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030 WT MMP-1 11.3uM col 25C\Green\"/>
    </mc:Choice>
  </mc:AlternateContent>
  <xr:revisionPtr revIDLastSave="0" documentId="10_ncr:100000_{B6BD8EA3-64FC-40D4-A552-AFF5F2630263}" xr6:coauthVersionLast="31" xr6:coauthVersionMax="31" xr10:uidLastSave="{00000000-0000-0000-0000-000000000000}"/>
  <bookViews>
    <workbookView xWindow="0" yWindow="0" windowWidth="20490" windowHeight="8835" tabRatio="599" firstSheet="1" activeTab="3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A!$M$3,A!$M$4,A!$M$5,A!$M$6,A!$M$7,A!$M$8,A!$M$11,A!$M$12,A!$M$15,A!$M$16,A!$M$19,A!$M$20</definedName>
    <definedName name="solver_adj" localSheetId="2" hidden="1">B!$M$3,B!$M$4,B!$M$5,B!$M$6,B!$M$7,B!$M$8,B!$M$11,B!$M$12,B!$M$15,B!$M$16,B!$M$19,B!$M$20</definedName>
    <definedName name="solver_adj" localSheetId="3" hidden="1">'C'!$E$3,'C'!$E$4,'C'!$E$5,'C'!$E$6,'C'!$E$7,'C'!$E$8,'C'!$E$11,'C'!$E$12,'C'!$E$15,'C'!$E$16,'C'!$E$19,'C'!$E$20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A!$M$2</definedName>
    <definedName name="solver_opt" localSheetId="2" hidden="1">B!$M$2</definedName>
    <definedName name="solver_opt" localSheetId="3" hidden="1">'C'!$E$2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8" i="90" l="1"/>
  <c r="AG28" i="90" s="1"/>
  <c r="AW28" i="90" s="1"/>
  <c r="BM27" i="89"/>
  <c r="AG27" i="89" s="1"/>
  <c r="AW27" i="89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DP97" i="89"/>
  <c r="DP96" i="89"/>
  <c r="DP95" i="89"/>
  <c r="DP94" i="89"/>
  <c r="DP93" i="89"/>
  <c r="DP92" i="89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DP41" i="89"/>
  <c r="BD41" i="89" s="1"/>
  <c r="X41" i="89" s="1"/>
  <c r="AN41" i="89" s="1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D42" i="89" l="1"/>
  <c r="X42" i="89" s="1"/>
  <c r="AN42" i="89" s="1"/>
  <c r="BD93" i="89"/>
  <c r="X93" i="89" s="1"/>
  <c r="AN93" i="89" s="1"/>
  <c r="BD98" i="89"/>
  <c r="X98" i="89" s="1"/>
  <c r="AN98" i="89" s="1"/>
  <c r="BD152" i="89"/>
  <c r="X152" i="89" s="1"/>
  <c r="AN152" i="89" s="1"/>
  <c r="BA66" i="89"/>
  <c r="U66" i="89" s="1"/>
  <c r="AK66" i="89" s="1"/>
  <c r="BD40" i="89"/>
  <c r="X40" i="89" s="1"/>
  <c r="AN40" i="89" s="1"/>
  <c r="BI190" i="89"/>
  <c r="AC190" i="89" s="1"/>
  <c r="AS190" i="89" s="1"/>
  <c r="BD92" i="89"/>
  <c r="X92" i="89" s="1"/>
  <c r="AN92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G143" i="44" l="1"/>
  <c r="AA143" i="44" s="1"/>
  <c r="AQ143" i="44" s="1"/>
  <c r="BD178" i="44"/>
  <c r="X178" i="44" s="1"/>
  <c r="AN178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<sst xmlns="http://schemas.openxmlformats.org/spreadsheetml/2006/main" count="347" uniqueCount="75">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</sst>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57.856999999999999</c:v>
                </c:pt>
                <c:pt idx="1">
                  <c:v>55.143000000000001</c:v>
                </c:pt>
                <c:pt idx="2">
                  <c:v>58.713999999999999</c:v>
                </c:pt>
                <c:pt idx="3">
                  <c:v>59.570999999999998</c:v>
                </c:pt>
                <c:pt idx="4">
                  <c:v>56.429000000000002</c:v>
                </c:pt>
                <c:pt idx="5">
                  <c:v>56</c:v>
                </c:pt>
                <c:pt idx="6">
                  <c:v>54.570999999999998</c:v>
                </c:pt>
                <c:pt idx="7">
                  <c:v>55.713999999999999</c:v>
                </c:pt>
                <c:pt idx="8">
                  <c:v>55.143000000000001</c:v>
                </c:pt>
                <c:pt idx="9">
                  <c:v>55.856999999999999</c:v>
                </c:pt>
                <c:pt idx="10">
                  <c:v>57.286000000000001</c:v>
                </c:pt>
                <c:pt idx="11">
                  <c:v>55.429000000000002</c:v>
                </c:pt>
                <c:pt idx="12">
                  <c:v>58</c:v>
                </c:pt>
                <c:pt idx="13">
                  <c:v>60.286000000000001</c:v>
                </c:pt>
                <c:pt idx="14">
                  <c:v>58.429000000000002</c:v>
                </c:pt>
                <c:pt idx="15">
                  <c:v>60.429000000000002</c:v>
                </c:pt>
                <c:pt idx="16">
                  <c:v>57.286000000000001</c:v>
                </c:pt>
                <c:pt idx="17">
                  <c:v>59.570999999999998</c:v>
                </c:pt>
                <c:pt idx="18">
                  <c:v>63</c:v>
                </c:pt>
                <c:pt idx="19">
                  <c:v>56.713999999999999</c:v>
                </c:pt>
                <c:pt idx="20">
                  <c:v>56.429000000000002</c:v>
                </c:pt>
                <c:pt idx="21">
                  <c:v>58.856999999999999</c:v>
                </c:pt>
                <c:pt idx="22">
                  <c:v>59</c:v>
                </c:pt>
                <c:pt idx="23">
                  <c:v>63</c:v>
                </c:pt>
                <c:pt idx="24">
                  <c:v>63.286000000000001</c:v>
                </c:pt>
                <c:pt idx="25">
                  <c:v>62.429000000000002</c:v>
                </c:pt>
                <c:pt idx="26">
                  <c:v>61.856999999999999</c:v>
                </c:pt>
                <c:pt idx="27">
                  <c:v>63.286000000000001</c:v>
                </c:pt>
                <c:pt idx="28">
                  <c:v>62.570999999999998</c:v>
                </c:pt>
                <c:pt idx="29">
                  <c:v>64.570999999999998</c:v>
                </c:pt>
                <c:pt idx="30">
                  <c:v>66.143000000000001</c:v>
                </c:pt>
                <c:pt idx="31">
                  <c:v>65.570999999999998</c:v>
                </c:pt>
                <c:pt idx="32">
                  <c:v>66.570999999999998</c:v>
                </c:pt>
                <c:pt idx="33">
                  <c:v>66.856999999999999</c:v>
                </c:pt>
                <c:pt idx="34">
                  <c:v>67.143000000000001</c:v>
                </c:pt>
                <c:pt idx="35">
                  <c:v>65.856999999999999</c:v>
                </c:pt>
                <c:pt idx="36">
                  <c:v>69.143000000000001</c:v>
                </c:pt>
                <c:pt idx="37">
                  <c:v>67.143000000000001</c:v>
                </c:pt>
                <c:pt idx="38">
                  <c:v>68.570999999999998</c:v>
                </c:pt>
                <c:pt idx="39">
                  <c:v>76.143000000000001</c:v>
                </c:pt>
                <c:pt idx="40">
                  <c:v>78.570999999999998</c:v>
                </c:pt>
                <c:pt idx="41">
                  <c:v>89.570999999999998</c:v>
                </c:pt>
                <c:pt idx="42">
                  <c:v>101</c:v>
                </c:pt>
                <c:pt idx="43">
                  <c:v>119.857</c:v>
                </c:pt>
                <c:pt idx="44">
                  <c:v>131.714</c:v>
                </c:pt>
                <c:pt idx="45">
                  <c:v>150.143</c:v>
                </c:pt>
                <c:pt idx="46">
                  <c:v>166.286</c:v>
                </c:pt>
                <c:pt idx="47">
                  <c:v>178.429</c:v>
                </c:pt>
                <c:pt idx="48">
                  <c:v>191</c:v>
                </c:pt>
                <c:pt idx="49">
                  <c:v>200.143</c:v>
                </c:pt>
                <c:pt idx="50">
                  <c:v>204</c:v>
                </c:pt>
                <c:pt idx="51">
                  <c:v>203.143</c:v>
                </c:pt>
                <c:pt idx="52">
                  <c:v>199.571</c:v>
                </c:pt>
                <c:pt idx="53">
                  <c:v>190.857</c:v>
                </c:pt>
                <c:pt idx="54">
                  <c:v>172.714</c:v>
                </c:pt>
                <c:pt idx="55">
                  <c:v>153.857</c:v>
                </c:pt>
                <c:pt idx="56">
                  <c:v>126.143</c:v>
                </c:pt>
                <c:pt idx="57">
                  <c:v>97</c:v>
                </c:pt>
                <c:pt idx="58">
                  <c:v>73.286000000000001</c:v>
                </c:pt>
                <c:pt idx="59">
                  <c:v>65.429000000000002</c:v>
                </c:pt>
                <c:pt idx="60">
                  <c:v>61.143000000000001</c:v>
                </c:pt>
                <c:pt idx="61">
                  <c:v>60.143000000000001</c:v>
                </c:pt>
                <c:pt idx="62">
                  <c:v>59.856999999999999</c:v>
                </c:pt>
                <c:pt idx="63">
                  <c:v>60.429000000000002</c:v>
                </c:pt>
                <c:pt idx="64">
                  <c:v>60.143000000000001</c:v>
                </c:pt>
                <c:pt idx="65">
                  <c:v>65.286000000000001</c:v>
                </c:pt>
                <c:pt idx="66">
                  <c:v>71.143000000000001</c:v>
                </c:pt>
                <c:pt idx="67">
                  <c:v>76.143000000000001</c:v>
                </c:pt>
                <c:pt idx="68">
                  <c:v>85.143000000000001</c:v>
                </c:pt>
                <c:pt idx="69">
                  <c:v>96.286000000000001</c:v>
                </c:pt>
                <c:pt idx="70">
                  <c:v>108.286</c:v>
                </c:pt>
                <c:pt idx="71">
                  <c:v>116.429</c:v>
                </c:pt>
                <c:pt idx="72">
                  <c:v>127</c:v>
                </c:pt>
                <c:pt idx="73">
                  <c:v>136.571</c:v>
                </c:pt>
                <c:pt idx="74">
                  <c:v>141.857</c:v>
                </c:pt>
                <c:pt idx="75">
                  <c:v>147</c:v>
                </c:pt>
                <c:pt idx="76">
                  <c:v>144.714</c:v>
                </c:pt>
                <c:pt idx="77">
                  <c:v>143</c:v>
                </c:pt>
                <c:pt idx="78">
                  <c:v>128.857</c:v>
                </c:pt>
                <c:pt idx="79">
                  <c:v>119.429</c:v>
                </c:pt>
                <c:pt idx="80">
                  <c:v>102.143</c:v>
                </c:pt>
                <c:pt idx="81">
                  <c:v>83.713999999999999</c:v>
                </c:pt>
                <c:pt idx="82">
                  <c:v>67.570999999999998</c:v>
                </c:pt>
                <c:pt idx="83">
                  <c:v>55.713999999999999</c:v>
                </c:pt>
                <c:pt idx="84">
                  <c:v>53.143000000000001</c:v>
                </c:pt>
                <c:pt idx="85">
                  <c:v>52.143000000000001</c:v>
                </c:pt>
                <c:pt idx="86">
                  <c:v>49.713999999999999</c:v>
                </c:pt>
                <c:pt idx="87">
                  <c:v>47.713999999999999</c:v>
                </c:pt>
                <c:pt idx="88">
                  <c:v>47.570999999999998</c:v>
                </c:pt>
                <c:pt idx="89">
                  <c:v>49.570999999999998</c:v>
                </c:pt>
                <c:pt idx="90">
                  <c:v>47</c:v>
                </c:pt>
                <c:pt idx="91">
                  <c:v>51.570999999999998</c:v>
                </c:pt>
                <c:pt idx="92">
                  <c:v>50.570999999999998</c:v>
                </c:pt>
                <c:pt idx="93">
                  <c:v>46.713999999999999</c:v>
                </c:pt>
                <c:pt idx="94">
                  <c:v>49</c:v>
                </c:pt>
                <c:pt idx="95">
                  <c:v>49.286000000000001</c:v>
                </c:pt>
                <c:pt idx="96">
                  <c:v>50.429000000000002</c:v>
                </c:pt>
                <c:pt idx="97">
                  <c:v>48.570999999999998</c:v>
                </c:pt>
                <c:pt idx="98">
                  <c:v>50.143000000000001</c:v>
                </c:pt>
                <c:pt idx="99">
                  <c:v>51.856999999999999</c:v>
                </c:pt>
                <c:pt idx="100">
                  <c:v>48.286000000000001</c:v>
                </c:pt>
                <c:pt idx="101">
                  <c:v>47.286000000000001</c:v>
                </c:pt>
                <c:pt idx="102">
                  <c:v>45.429000000000002</c:v>
                </c:pt>
                <c:pt idx="103">
                  <c:v>48.286000000000001</c:v>
                </c:pt>
                <c:pt idx="104">
                  <c:v>43.856999999999999</c:v>
                </c:pt>
                <c:pt idx="105">
                  <c:v>47.429000000000002</c:v>
                </c:pt>
                <c:pt idx="106">
                  <c:v>47.856999999999999</c:v>
                </c:pt>
                <c:pt idx="107">
                  <c:v>50.570999999999998</c:v>
                </c:pt>
                <c:pt idx="108">
                  <c:v>48.286000000000001</c:v>
                </c:pt>
                <c:pt idx="109">
                  <c:v>46.570999999999998</c:v>
                </c:pt>
                <c:pt idx="110">
                  <c:v>45.713999999999999</c:v>
                </c:pt>
                <c:pt idx="111">
                  <c:v>47.713999999999999</c:v>
                </c:pt>
                <c:pt idx="112">
                  <c:v>47.286000000000001</c:v>
                </c:pt>
                <c:pt idx="113">
                  <c:v>48</c:v>
                </c:pt>
                <c:pt idx="114">
                  <c:v>46.143000000000001</c:v>
                </c:pt>
                <c:pt idx="115">
                  <c:v>46.143000000000001</c:v>
                </c:pt>
                <c:pt idx="116">
                  <c:v>46.429000000000002</c:v>
                </c:pt>
                <c:pt idx="117">
                  <c:v>46.713999999999999</c:v>
                </c:pt>
                <c:pt idx="118">
                  <c:v>49.856999999999999</c:v>
                </c:pt>
                <c:pt idx="119">
                  <c:v>44.429000000000002</c:v>
                </c:pt>
                <c:pt idx="120">
                  <c:v>46.570999999999998</c:v>
                </c:pt>
                <c:pt idx="121">
                  <c:v>47.429000000000002</c:v>
                </c:pt>
                <c:pt idx="122">
                  <c:v>46.570999999999998</c:v>
                </c:pt>
                <c:pt idx="123">
                  <c:v>43.856999999999999</c:v>
                </c:pt>
                <c:pt idx="124">
                  <c:v>41.143000000000001</c:v>
                </c:pt>
                <c:pt idx="125">
                  <c:v>45.429000000000002</c:v>
                </c:pt>
                <c:pt idx="126">
                  <c:v>45.856999999999999</c:v>
                </c:pt>
                <c:pt idx="127">
                  <c:v>46</c:v>
                </c:pt>
                <c:pt idx="128">
                  <c:v>42.143000000000001</c:v>
                </c:pt>
                <c:pt idx="129">
                  <c:v>46.143000000000001</c:v>
                </c:pt>
                <c:pt idx="130">
                  <c:v>43.713999999999999</c:v>
                </c:pt>
                <c:pt idx="131">
                  <c:v>43.856999999999999</c:v>
                </c:pt>
                <c:pt idx="132">
                  <c:v>42.856999999999999</c:v>
                </c:pt>
                <c:pt idx="133">
                  <c:v>44</c:v>
                </c:pt>
                <c:pt idx="134">
                  <c:v>46.286000000000001</c:v>
                </c:pt>
                <c:pt idx="135">
                  <c:v>45.286000000000001</c:v>
                </c:pt>
                <c:pt idx="136">
                  <c:v>45.429000000000002</c:v>
                </c:pt>
                <c:pt idx="137">
                  <c:v>39</c:v>
                </c:pt>
                <c:pt idx="138">
                  <c:v>42.856999999999999</c:v>
                </c:pt>
                <c:pt idx="139">
                  <c:v>45.429000000000002</c:v>
                </c:pt>
                <c:pt idx="140">
                  <c:v>43.856999999999999</c:v>
                </c:pt>
                <c:pt idx="141">
                  <c:v>44.286000000000001</c:v>
                </c:pt>
                <c:pt idx="142">
                  <c:v>45.286000000000001</c:v>
                </c:pt>
                <c:pt idx="143">
                  <c:v>44.570999999999998</c:v>
                </c:pt>
                <c:pt idx="144">
                  <c:v>41.713999999999999</c:v>
                </c:pt>
                <c:pt idx="145">
                  <c:v>44.570999999999998</c:v>
                </c:pt>
                <c:pt idx="146">
                  <c:v>39.143000000000001</c:v>
                </c:pt>
                <c:pt idx="147">
                  <c:v>40</c:v>
                </c:pt>
                <c:pt idx="148">
                  <c:v>41.143000000000001</c:v>
                </c:pt>
                <c:pt idx="149">
                  <c:v>40</c:v>
                </c:pt>
                <c:pt idx="150">
                  <c:v>44</c:v>
                </c:pt>
                <c:pt idx="151">
                  <c:v>39</c:v>
                </c:pt>
                <c:pt idx="152">
                  <c:v>39.856999999999999</c:v>
                </c:pt>
                <c:pt idx="153">
                  <c:v>43.143000000000001</c:v>
                </c:pt>
                <c:pt idx="154">
                  <c:v>43.143000000000001</c:v>
                </c:pt>
                <c:pt idx="155">
                  <c:v>40.286000000000001</c:v>
                </c:pt>
                <c:pt idx="156">
                  <c:v>40.856999999999999</c:v>
                </c:pt>
                <c:pt idx="157">
                  <c:v>42.570999999999998</c:v>
                </c:pt>
                <c:pt idx="158">
                  <c:v>41.856999999999999</c:v>
                </c:pt>
                <c:pt idx="159">
                  <c:v>43</c:v>
                </c:pt>
                <c:pt idx="160">
                  <c:v>41.570999999999998</c:v>
                </c:pt>
                <c:pt idx="161">
                  <c:v>43</c:v>
                </c:pt>
                <c:pt idx="162">
                  <c:v>38.286000000000001</c:v>
                </c:pt>
                <c:pt idx="163">
                  <c:v>36.713999999999999</c:v>
                </c:pt>
                <c:pt idx="164">
                  <c:v>39</c:v>
                </c:pt>
                <c:pt idx="165">
                  <c:v>41.856999999999999</c:v>
                </c:pt>
                <c:pt idx="166">
                  <c:v>35.143000000000001</c:v>
                </c:pt>
                <c:pt idx="167">
                  <c:v>39.856999999999999</c:v>
                </c:pt>
                <c:pt idx="168">
                  <c:v>38.429000000000002</c:v>
                </c:pt>
                <c:pt idx="169">
                  <c:v>39.286000000000001</c:v>
                </c:pt>
                <c:pt idx="170">
                  <c:v>36.429000000000002</c:v>
                </c:pt>
                <c:pt idx="171">
                  <c:v>39.286000000000001</c:v>
                </c:pt>
                <c:pt idx="172">
                  <c:v>40.856999999999999</c:v>
                </c:pt>
                <c:pt idx="173">
                  <c:v>40</c:v>
                </c:pt>
                <c:pt idx="174">
                  <c:v>39.429000000000002</c:v>
                </c:pt>
                <c:pt idx="175">
                  <c:v>39</c:v>
                </c:pt>
                <c:pt idx="176">
                  <c:v>39.429000000000002</c:v>
                </c:pt>
                <c:pt idx="177">
                  <c:v>40.856999999999999</c:v>
                </c:pt>
                <c:pt idx="178">
                  <c:v>38.713999999999999</c:v>
                </c:pt>
                <c:pt idx="179">
                  <c:v>38.143000000000001</c:v>
                </c:pt>
                <c:pt idx="180">
                  <c:v>38.143000000000001</c:v>
                </c:pt>
                <c:pt idx="181">
                  <c:v>39.429000000000002</c:v>
                </c:pt>
                <c:pt idx="182">
                  <c:v>38.570999999999998</c:v>
                </c:pt>
                <c:pt idx="183">
                  <c:v>38.429000000000002</c:v>
                </c:pt>
                <c:pt idx="184">
                  <c:v>38</c:v>
                </c:pt>
                <c:pt idx="185">
                  <c:v>41.286000000000001</c:v>
                </c:pt>
                <c:pt idx="186">
                  <c:v>37.570999999999998</c:v>
                </c:pt>
                <c:pt idx="187">
                  <c:v>36.143000000000001</c:v>
                </c:pt>
                <c:pt idx="188">
                  <c:v>39</c:v>
                </c:pt>
                <c:pt idx="189">
                  <c:v>36.286000000000001</c:v>
                </c:pt>
                <c:pt idx="190">
                  <c:v>39.856999999999999</c:v>
                </c:pt>
                <c:pt idx="191">
                  <c:v>37.143000000000001</c:v>
                </c:pt>
                <c:pt idx="192">
                  <c:v>40.429000000000002</c:v>
                </c:pt>
                <c:pt idx="193">
                  <c:v>39.429000000000002</c:v>
                </c:pt>
                <c:pt idx="194">
                  <c:v>36.429000000000002</c:v>
                </c:pt>
                <c:pt idx="195">
                  <c:v>37.713999999999999</c:v>
                </c:pt>
                <c:pt idx="196">
                  <c:v>38.286000000000001</c:v>
                </c:pt>
                <c:pt idx="197">
                  <c:v>41.856999999999999</c:v>
                </c:pt>
                <c:pt idx="198">
                  <c:v>40.429000000000002</c:v>
                </c:pt>
                <c:pt idx="199">
                  <c:v>41.429000000000002</c:v>
                </c:pt>
                <c:pt idx="200">
                  <c:v>41.570999999999998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54.654012770356076</c:v>
                </c:pt>
                <c:pt idx="1">
                  <c:v>54.990611421201208</c:v>
                </c:pt>
                <c:pt idx="2">
                  <c:v>55.32607864473561</c:v>
                </c:pt>
                <c:pt idx="3">
                  <c:v>55.660161985518371</c:v>
                </c:pt>
                <c:pt idx="4">
                  <c:v>55.992575097669665</c:v>
                </c:pt>
                <c:pt idx="5">
                  <c:v>56.322994569247498</c:v>
                </c:pt>
                <c:pt idx="6">
                  <c:v>56.65105665949082</c:v>
                </c:pt>
                <c:pt idx="7">
                  <c:v>56.976353998283351</c:v>
                </c:pt>
                <c:pt idx="8">
                  <c:v>57.298432312528931</c:v>
                </c:pt>
                <c:pt idx="9">
                  <c:v>57.616787263022978</c:v>
                </c:pt>
                <c:pt idx="10">
                  <c:v>57.930861499585696</c:v>
                </c:pt>
                <c:pt idx="11">
                  <c:v>58.240042075097229</c:v>
                </c:pt>
                <c:pt idx="12">
                  <c:v>58.543658407271394</c:v>
                </c:pt>
                <c:pt idx="13">
                  <c:v>58.840981053052715</c:v>
                </c:pt>
                <c:pt idx="14">
                  <c:v>59.131221687333074</c:v>
                </c:pt>
                <c:pt idx="15">
                  <c:v>59.413534895599625</c:v>
                </c:pt>
                <c:pt idx="16">
                  <c:v>59.687022767411101</c:v>
                </c:pt>
                <c:pt idx="17">
                  <c:v>59.950743924939751</c:v>
                </c:pt>
                <c:pt idx="18">
                  <c:v>60.203729709491199</c:v>
                </c:pt>
                <c:pt idx="19">
                  <c:v>60.445012030369142</c:v>
                </c:pt>
                <c:pt idx="20">
                  <c:v>60.673670201546962</c:v>
                </c:pt>
                <c:pt idx="21">
                  <c:v>60.888908394679483</c:v>
                </c:pt>
                <c:pt idx="22">
                  <c:v>61.090181627216168</c:v>
                </c:pt>
                <c:pt idx="23">
                  <c:v>61.277396960174642</c:v>
                </c:pt>
                <c:pt idx="24">
                  <c:v>61.451228078251681</c:v>
                </c:pt>
                <c:pt idx="25">
                  <c:v>61.613595455356553</c:v>
                </c:pt>
                <c:pt idx="26">
                  <c:v>61.768379771437836</c:v>
                </c:pt>
                <c:pt idx="27">
                  <c:v>61.922450660203069</c:v>
                </c:pt>
                <c:pt idx="28">
                  <c:v>62.087101878889165</c:v>
                </c:pt>
                <c:pt idx="29">
                  <c:v>62.279981057126065</c:v>
                </c:pt>
                <c:pt idx="30">
                  <c:v>62.527578673707296</c:v>
                </c:pt>
                <c:pt idx="31">
                  <c:v>62.868286950317895</c:v>
                </c:pt>
                <c:pt idx="32">
                  <c:v>63.355945664940158</c:v>
                </c:pt>
                <c:pt idx="33">
                  <c:v>64.063652807204036</c:v>
                </c:pt>
                <c:pt idx="34">
                  <c:v>65.087435453960424</c:v>
                </c:pt>
                <c:pt idx="35">
                  <c:v>66.549164113673669</c:v>
                </c:pt>
                <c:pt idx="36">
                  <c:v>68.59788143935927</c:v>
                </c:pt>
                <c:pt idx="37">
                  <c:v>71.408549578316638</c:v>
                </c:pt>
                <c:pt idx="38">
                  <c:v>75.177158647529808</c:v>
                </c:pt>
                <c:pt idx="39">
                  <c:v>80.111243919875491</c:v>
                </c:pt>
                <c:pt idx="40">
                  <c:v>86.415174396731445</c:v>
                </c:pt>
                <c:pt idx="41">
                  <c:v>94.270080420089286</c:v>
                </c:pt>
                <c:pt idx="42">
                  <c:v>103.80881149206354</c:v>
                </c:pt>
                <c:pt idx="43">
                  <c:v>115.0863944566653</c:v>
                </c:pt>
                <c:pt idx="44">
                  <c:v>128.04526206572132</c:v>
                </c:pt>
                <c:pt idx="45">
                  <c:v>142.47126756380661</c:v>
                </c:pt>
                <c:pt idx="46">
                  <c:v>157.93220957519932</c:v>
                </c:pt>
                <c:pt idx="47">
                  <c:v>173.69114414963857</c:v>
                </c:pt>
                <c:pt idx="48">
                  <c:v>188.60400411053908</c:v>
                </c:pt>
                <c:pt idx="49">
                  <c:v>201.05442317077356</c:v>
                </c:pt>
                <c:pt idx="50">
                  <c:v>209.03386844491644</c:v>
                </c:pt>
                <c:pt idx="51">
                  <c:v>210.48722148207045</c:v>
                </c:pt>
                <c:pt idx="52">
                  <c:v>203.94338585646412</c:v>
                </c:pt>
                <c:pt idx="53">
                  <c:v>189.23654630497336</c:v>
                </c:pt>
                <c:pt idx="54">
                  <c:v>167.9320208089172</c:v>
                </c:pt>
                <c:pt idx="55">
                  <c:v>143.10588987327046</c:v>
                </c:pt>
                <c:pt idx="56">
                  <c:v>118.45850158274826</c:v>
                </c:pt>
                <c:pt idx="57">
                  <c:v>97.164193049323615</c:v>
                </c:pt>
                <c:pt idx="58">
                  <c:v>81.035178304230726</c:v>
                </c:pt>
                <c:pt idx="59">
                  <c:v>70.356267380403963</c:v>
                </c:pt>
                <c:pt idx="60">
                  <c:v>64.319527285283613</c:v>
                </c:pt>
                <c:pt idx="61">
                  <c:v>61.69171928865201</c:v>
                </c:pt>
                <c:pt idx="62">
                  <c:v>61.351557775070425</c:v>
                </c:pt>
                <c:pt idx="63">
                  <c:v>62.539610485646591</c:v>
                </c:pt>
                <c:pt idx="64">
                  <c:v>64.865662092176308</c:v>
                </c:pt>
                <c:pt idx="65">
                  <c:v>68.199433926140486</c:v>
                </c:pt>
                <c:pt idx="66">
                  <c:v>72.546549816774245</c:v>
                </c:pt>
                <c:pt idx="67">
                  <c:v>77.95429743162012</c:v>
                </c:pt>
                <c:pt idx="68">
                  <c:v>84.451056124991908</c:v>
                </c:pt>
                <c:pt idx="69">
                  <c:v>92.008990343393123</c:v>
                </c:pt>
                <c:pt idx="70">
                  <c:v>100.520637103144</c:v>
                </c:pt>
                <c:pt idx="71">
                  <c:v>109.78368417846663</c:v>
                </c:pt>
                <c:pt idx="72">
                  <c:v>119.48446448726818</c:v>
                </c:pt>
                <c:pt idx="73">
                  <c:v>129.14782402948666</c:v>
                </c:pt>
                <c:pt idx="74">
                  <c:v>137.98063052326754</c:v>
                </c:pt>
                <c:pt idx="75">
                  <c:v>144.56112044755866</c:v>
                </c:pt>
                <c:pt idx="76">
                  <c:v>146.60185721735465</c:v>
                </c:pt>
                <c:pt idx="77">
                  <c:v>141.46926370115983</c:v>
                </c:pt>
                <c:pt idx="78">
                  <c:v>127.9348161071679</c:v>
                </c:pt>
                <c:pt idx="79">
                  <c:v>108.075065241871</c:v>
                </c:pt>
                <c:pt idx="80">
                  <c:v>87.008619787476533</c:v>
                </c:pt>
                <c:pt idx="81">
                  <c:v>69.931363260308061</c:v>
                </c:pt>
                <c:pt idx="82">
                  <c:v>59.143503325519177</c:v>
                </c:pt>
                <c:pt idx="83">
                  <c:v>53.763252233854516</c:v>
                </c:pt>
                <c:pt idx="84">
                  <c:v>51.591785192176808</c:v>
                </c:pt>
                <c:pt idx="85">
                  <c:v>50.822537418001055</c:v>
                </c:pt>
                <c:pt idx="86">
                  <c:v>50.517599974052679</c:v>
                </c:pt>
                <c:pt idx="87">
                  <c:v>50.331613999028029</c:v>
                </c:pt>
                <c:pt idx="88">
                  <c:v>50.170338401866594</c:v>
                </c:pt>
                <c:pt idx="89">
                  <c:v>50.014245276680704</c:v>
                </c:pt>
                <c:pt idx="90">
                  <c:v>49.860158171336003</c:v>
                </c:pt>
                <c:pt idx="91">
                  <c:v>49.707598640633776</c:v>
                </c:pt>
                <c:pt idx="92">
                  <c:v>49.556432620209371</c:v>
                </c:pt>
                <c:pt idx="93">
                  <c:v>49.406564820628191</c:v>
                </c:pt>
                <c:pt idx="94">
                  <c:v>49.257908287356571</c:v>
                </c:pt>
                <c:pt idx="95">
                  <c:v>49.110381872976113</c:v>
                </c:pt>
                <c:pt idx="96">
                  <c:v>48.963909870100522</c:v>
                </c:pt>
                <c:pt idx="97">
                  <c:v>48.818421773886463</c:v>
                </c:pt>
                <c:pt idx="98">
                  <c:v>48.673852053691768</c:v>
                </c:pt>
                <c:pt idx="99">
                  <c:v>48.530139930202139</c:v>
                </c:pt>
                <c:pt idx="100">
                  <c:v>48.387229159416925</c:v>
                </c:pt>
                <c:pt idx="101">
                  <c:v>48.245067824680895</c:v>
                </c:pt>
                <c:pt idx="102">
                  <c:v>48.103608137592744</c:v>
                </c:pt>
                <c:pt idx="103">
                  <c:v>47.962806248293845</c:v>
                </c:pt>
                <c:pt idx="104">
                  <c:v>47.82262206533975</c:v>
                </c:pt>
                <c:pt idx="105">
                  <c:v>47.68301908507555</c:v>
                </c:pt>
                <c:pt idx="106">
                  <c:v>47.543964230168157</c:v>
                </c:pt>
                <c:pt idx="107">
                  <c:v>47.405427696688143</c:v>
                </c:pt>
                <c:pt idx="108">
                  <c:v>47.267382808878438</c:v>
                </c:pt>
                <c:pt idx="109">
                  <c:v>47.129805880491929</c:v>
                </c:pt>
                <c:pt idx="110">
                  <c:v>46.992676081325747</c:v>
                </c:pt>
                <c:pt idx="111">
                  <c:v>46.85597530732678</c:v>
                </c:pt>
                <c:pt idx="112">
                  <c:v>46.719688052394368</c:v>
                </c:pt>
                <c:pt idx="113">
                  <c:v>46.58380127977</c:v>
                </c:pt>
                <c:pt idx="114">
                  <c:v>46.448304290701991</c:v>
                </c:pt>
                <c:pt idx="115">
                  <c:v>46.31318858798231</c:v>
                </c:pt>
                <c:pt idx="116">
                  <c:v>46.178447732320528</c:v>
                </c:pt>
                <c:pt idx="117">
                  <c:v>46.044077191861</c:v>
                </c:pt>
                <c:pt idx="118">
                  <c:v>45.910074195634486</c:v>
                </c:pt>
                <c:pt idx="119">
                  <c:v>45.776437643018596</c:v>
                </c:pt>
                <c:pt idx="120">
                  <c:v>45.643168267531557</c:v>
                </c:pt>
                <c:pt idx="121">
                  <c:v>45.510269718082107</c:v>
                </c:pt>
                <c:pt idx="122">
                  <c:v>45.377752534111345</c:v>
                </c:pt>
                <c:pt idx="123">
                  <c:v>45.245646243521826</c:v>
                </c:pt>
                <c:pt idx="124">
                  <c:v>45.114031700958286</c:v>
                </c:pt>
                <c:pt idx="125">
                  <c:v>44.983117653083092</c:v>
                </c:pt>
                <c:pt idx="126">
                  <c:v>44.853399996547061</c:v>
                </c:pt>
                <c:pt idx="127">
                  <c:v>44.725946635110517</c:v>
                </c:pt>
                <c:pt idx="128">
                  <c:v>44.602815916908902</c:v>
                </c:pt>
                <c:pt idx="129">
                  <c:v>44.487502266718778</c:v>
                </c:pt>
                <c:pt idx="130">
                  <c:v>44.385095134799897</c:v>
                </c:pt>
                <c:pt idx="131">
                  <c:v>44.301621253470628</c:v>
                </c:pt>
                <c:pt idx="132">
                  <c:v>44.242051143126645</c:v>
                </c:pt>
                <c:pt idx="133">
                  <c:v>44.206987733044059</c:v>
                </c:pt>
                <c:pt idx="134">
                  <c:v>44.18916502084636</c:v>
                </c:pt>
                <c:pt idx="135">
                  <c:v>44.171992767511199</c:v>
                </c:pt>
                <c:pt idx="136">
                  <c:v>44.132362824068785</c:v>
                </c:pt>
                <c:pt idx="137">
                  <c:v>44.047991349846455</c:v>
                </c:pt>
                <c:pt idx="138">
                  <c:v>43.906432710788565</c:v>
                </c:pt>
                <c:pt idx="139">
                  <c:v>43.710884746455498</c:v>
                </c:pt>
                <c:pt idx="140">
                  <c:v>43.479125663049587</c:v>
                </c:pt>
                <c:pt idx="141">
                  <c:v>43.236005597207644</c:v>
                </c:pt>
                <c:pt idx="142">
                  <c:v>43.003844223798247</c:v>
                </c:pt>
                <c:pt idx="143">
                  <c:v>42.795833441444017</c:v>
                </c:pt>
                <c:pt idx="144">
                  <c:v>42.614871465625107</c:v>
                </c:pt>
                <c:pt idx="145">
                  <c:v>42.456676602023919</c:v>
                </c:pt>
                <c:pt idx="146">
                  <c:v>42.314208587750848</c:v>
                </c:pt>
                <c:pt idx="147">
                  <c:v>42.180971115428875</c:v>
                </c:pt>
                <c:pt idx="148">
                  <c:v>42.05241416682599</c:v>
                </c:pt>
                <c:pt idx="149">
                  <c:v>41.925920319913672</c:v>
                </c:pt>
                <c:pt idx="150">
                  <c:v>41.800208460597631</c:v>
                </c:pt>
                <c:pt idx="151">
                  <c:v>41.674731995139012</c:v>
                </c:pt>
                <c:pt idx="152">
                  <c:v>41.549281412130902</c:v>
                </c:pt>
                <c:pt idx="153">
                  <c:v>41.423779968911838</c:v>
                </c:pt>
                <c:pt idx="154">
                  <c:v>41.298197083538028</c:v>
                </c:pt>
                <c:pt idx="155">
                  <c:v>41.172517204144839</c:v>
                </c:pt>
                <c:pt idx="156">
                  <c:v>41.046730134012378</c:v>
                </c:pt>
                <c:pt idx="157">
                  <c:v>40.920828352090354</c:v>
                </c:pt>
                <c:pt idx="158">
                  <c:v>40.794806280641147</c:v>
                </c:pt>
                <c:pt idx="159">
                  <c:v>40.668660015313002</c:v>
                </c:pt>
                <c:pt idx="160">
                  <c:v>40.542387146589427</c:v>
                </c:pt>
                <c:pt idx="161">
                  <c:v>40.41598659547158</c:v>
                </c:pt>
                <c:pt idx="162">
                  <c:v>40.289458452283363</c:v>
                </c:pt>
                <c:pt idx="163">
                  <c:v>40.162803819773323</c:v>
                </c:pt>
                <c:pt idx="164">
                  <c:v>40.036024663105358</c:v>
                </c:pt>
                <c:pt idx="165">
                  <c:v>39.909123668892981</c:v>
                </c:pt>
                <c:pt idx="166">
                  <c:v>39.782104114783706</c:v>
                </c:pt>
                <c:pt idx="167">
                  <c:v>39.654969750507838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54.6540127703217</c:v>
                </c:pt>
                <c:pt idx="1">
                  <c:v>54.990611421100986</c:v>
                </c:pt>
                <c:pt idx="2">
                  <c:v>55.326078644449169</c:v>
                </c:pt>
                <c:pt idx="3">
                  <c:v>55.660161984715799</c:v>
                </c:pt>
                <c:pt idx="4">
                  <c:v>55.992575095465142</c:v>
                </c:pt>
                <c:pt idx="5">
                  <c:v>56.322994563311006</c:v>
                </c:pt>
                <c:pt idx="6">
                  <c:v>56.651056643818656</c:v>
                </c:pt>
                <c:pt idx="7">
                  <c:v>56.976353957721983</c:v>
                </c:pt>
                <c:pt idx="8">
                  <c:v>57.298432209613523</c:v>
                </c:pt>
                <c:pt idx="9">
                  <c:v>57.616787007027369</c:v>
                </c:pt>
                <c:pt idx="10">
                  <c:v>57.930860875320839</c:v>
                </c:pt>
                <c:pt idx="11">
                  <c:v>58.240040582682454</c:v>
                </c:pt>
                <c:pt idx="12">
                  <c:v>58.543654909475478</c:v>
                </c:pt>
                <c:pt idx="13">
                  <c:v>58.840973016243375</c:v>
                </c:pt>
                <c:pt idx="14">
                  <c:v>59.131203584058454</c:v>
                </c:pt>
                <c:pt idx="15">
                  <c:v>59.413494918168155</c:v>
                </c:pt>
                <c:pt idx="16">
                  <c:v>59.686936219436397</c:v>
                </c:pt>
                <c:pt idx="17">
                  <c:v>59.950560235916214</c:v>
                </c:pt>
                <c:pt idx="18">
                  <c:v>60.203347506769276</c:v>
                </c:pt>
                <c:pt idx="19">
                  <c:v>60.444232400230078</c:v>
                </c:pt>
                <c:pt idx="20">
                  <c:v>60.672111123924886</c:v>
                </c:pt>
                <c:pt idx="21">
                  <c:v>60.885851847313056</c:v>
                </c:pt>
                <c:pt idx="22">
                  <c:v>61.084307020510778</c:v>
                </c:pt>
                <c:pt idx="23">
                  <c:v>61.266327900288694</c:v>
                </c:pt>
                <c:pt idx="24">
                  <c:v>61.430781202800816</c:v>
                </c:pt>
                <c:pt idx="25">
                  <c:v>61.576567695359437</c:v>
                </c:pt>
                <c:pt idx="26">
                  <c:v>61.702642419944077</c:v>
                </c:pt>
                <c:pt idx="27">
                  <c:v>61.808036114791335</c:v>
                </c:pt>
                <c:pt idx="28">
                  <c:v>61.891877275054838</c:v>
                </c:pt>
                <c:pt idx="29">
                  <c:v>61.953414178582065</c:v>
                </c:pt>
                <c:pt idx="30">
                  <c:v>61.992036108907023</c:v>
                </c:pt>
                <c:pt idx="31">
                  <c:v>62.00729294542888</c:v>
                </c:pt>
                <c:pt idx="32">
                  <c:v>61.998912270352903</c:v>
                </c:pt>
                <c:pt idx="33">
                  <c:v>61.966813171033174</c:v>
                </c:pt>
                <c:pt idx="34">
                  <c:v>61.911115999135021</c:v>
                </c:pt>
                <c:pt idx="35">
                  <c:v>61.832147484300172</c:v>
                </c:pt>
                <c:pt idx="36">
                  <c:v>61.73044078444142</c:v>
                </c:pt>
                <c:pt idx="37">
                  <c:v>61.606730277026337</c:v>
                </c:pt>
                <c:pt idx="38">
                  <c:v>61.461941140963525</c:v>
                </c:pt>
                <c:pt idx="39">
                  <c:v>61.297174029149438</c:v>
                </c:pt>
                <c:pt idx="40">
                  <c:v>61.113685368332447</c:v>
                </c:pt>
                <c:pt idx="41">
                  <c:v>60.912864027529125</c:v>
                </c:pt>
                <c:pt idx="42">
                  <c:v>60.696205253508886</c:v>
                </c:pt>
                <c:pt idx="43">
                  <c:v>60.465282871119598</c:v>
                </c:pt>
                <c:pt idx="44">
                  <c:v>60.221720782329065</c:v>
                </c:pt>
                <c:pt idx="45">
                  <c:v>59.967164771569202</c:v>
                </c:pt>
                <c:pt idx="46">
                  <c:v>59.70325554249164</c:v>
                </c:pt>
                <c:pt idx="47">
                  <c:v>59.431603783129155</c:v>
                </c:pt>
                <c:pt idx="48">
                  <c:v>59.153767896096511</c:v>
                </c:pt>
                <c:pt idx="49">
                  <c:v>58.871234852422667</c:v>
                </c:pt>
                <c:pt idx="50">
                  <c:v>58.585404446027688</c:v>
                </c:pt>
                <c:pt idx="51">
                  <c:v>58.297577053166982</c:v>
                </c:pt>
                <c:pt idx="52">
                  <c:v>58.008944847169758</c:v>
                </c:pt>
                <c:pt idx="53">
                  <c:v>57.720586290232106</c:v>
                </c:pt>
                <c:pt idx="54">
                  <c:v>57.433463624515497</c:v>
                </c:pt>
                <c:pt idx="55">
                  <c:v>57.148423015160617</c:v>
                </c:pt>
                <c:pt idx="56">
                  <c:v>56.866196956568558</c:v>
                </c:pt>
                <c:pt idx="57">
                  <c:v>56.587408537263876</c:v>
                </c:pt>
                <c:pt idx="58">
                  <c:v>56.312577163644363</c:v>
                </c:pt>
                <c:pt idx="59">
                  <c:v>56.042125364283919</c:v>
                </c:pt>
                <c:pt idx="60">
                  <c:v>55.776386329549666</c:v>
                </c:pt>
                <c:pt idx="61">
                  <c:v>55.51561188183986</c:v>
                </c:pt>
                <c:pt idx="62">
                  <c:v>55.259980616044601</c:v>
                </c:pt>
                <c:pt idx="63">
                  <c:v>55.009605994866973</c:v>
                </c:pt>
                <c:pt idx="64">
                  <c:v>54.764544227120922</c:v>
                </c:pt>
                <c:pt idx="65">
                  <c:v>54.524801797421837</c:v>
                </c:pt>
                <c:pt idx="66">
                  <c:v>54.290342551777009</c:v>
                </c:pt>
                <c:pt idx="67">
                  <c:v>54.061094274927754</c:v>
                </c:pt>
                <c:pt idx="68">
                  <c:v>53.836954721742515</c:v>
                </c:pt>
                <c:pt idx="69">
                  <c:v>53.617797086643058</c:v>
                </c:pt>
                <c:pt idx="70">
                  <c:v>53.403474912291856</c:v>
                </c:pt>
                <c:pt idx="71">
                  <c:v>53.193826452025732</c:v>
                </c:pt>
                <c:pt idx="72">
                  <c:v>52.988678510296189</c:v>
                </c:pt>
                <c:pt idx="73">
                  <c:v>52.787849792194365</c:v>
                </c:pt>
                <c:pt idx="74">
                  <c:v>52.59115379750569</c:v>
                </c:pt>
                <c:pt idx="75">
                  <c:v>52.398401297126505</c:v>
                </c:pt>
                <c:pt idx="76">
                  <c:v>52.209402430504255</c:v>
                </c:pt>
                <c:pt idx="77">
                  <c:v>52.023968462402166</c:v>
                </c:pt>
                <c:pt idx="78">
                  <c:v>51.841913236050388</c:v>
                </c:pt>
                <c:pt idx="79">
                  <c:v>51.663054357887738</c:v>
                </c:pt>
                <c:pt idx="80">
                  <c:v>51.487214146833416</c:v>
                </c:pt>
                <c:pt idx="81">
                  <c:v>51.314220378522393</c:v>
                </c:pt>
                <c:pt idx="82">
                  <c:v>51.143906852323148</c:v>
                </c:pt>
                <c:pt idx="83">
                  <c:v>50.976113806329927</c:v>
                </c:pt>
                <c:pt idx="84">
                  <c:v>50.810688202956385</c:v>
                </c:pt>
                <c:pt idx="85">
                  <c:v>50.647483905303986</c:v>
                </c:pt>
                <c:pt idx="86">
                  <c:v>50.486361762170894</c:v>
                </c:pt>
                <c:pt idx="87">
                  <c:v>50.327189617425546</c:v>
                </c:pt>
                <c:pt idx="88">
                  <c:v>50.169842257504314</c:v>
                </c:pt>
                <c:pt idx="89">
                  <c:v>50.014201309005657</c:v>
                </c:pt>
                <c:pt idx="90">
                  <c:v>49.860155096743064</c:v>
                </c:pt>
                <c:pt idx="91">
                  <c:v>49.707598471176091</c:v>
                </c:pt>
                <c:pt idx="92">
                  <c:v>49.556432612855012</c:v>
                </c:pt>
                <c:pt idx="93">
                  <c:v>49.406564820377056</c:v>
                </c:pt>
                <c:pt idx="94">
                  <c:v>49.257908287349828</c:v>
                </c:pt>
                <c:pt idx="95">
                  <c:v>49.110381872975971</c:v>
                </c:pt>
                <c:pt idx="96">
                  <c:v>48.963909870100522</c:v>
                </c:pt>
                <c:pt idx="97">
                  <c:v>48.818421773886463</c:v>
                </c:pt>
                <c:pt idx="98">
                  <c:v>48.673852053691768</c:v>
                </c:pt>
                <c:pt idx="99">
                  <c:v>48.530139930202139</c:v>
                </c:pt>
                <c:pt idx="100">
                  <c:v>48.387229159416925</c:v>
                </c:pt>
                <c:pt idx="101">
                  <c:v>48.245067824680895</c:v>
                </c:pt>
                <c:pt idx="102">
                  <c:v>48.103608137592744</c:v>
                </c:pt>
                <c:pt idx="103">
                  <c:v>47.962806248293845</c:v>
                </c:pt>
                <c:pt idx="104">
                  <c:v>47.82262206533975</c:v>
                </c:pt>
                <c:pt idx="105">
                  <c:v>47.68301908507555</c:v>
                </c:pt>
                <c:pt idx="106">
                  <c:v>47.543964230168157</c:v>
                </c:pt>
                <c:pt idx="107">
                  <c:v>47.405427696688143</c:v>
                </c:pt>
                <c:pt idx="108">
                  <c:v>47.267382808878438</c:v>
                </c:pt>
                <c:pt idx="109">
                  <c:v>47.129805880491929</c:v>
                </c:pt>
                <c:pt idx="110">
                  <c:v>46.992676081325733</c:v>
                </c:pt>
                <c:pt idx="111">
                  <c:v>46.855975307326638</c:v>
                </c:pt>
                <c:pt idx="112">
                  <c:v>46.719688052393195</c:v>
                </c:pt>
                <c:pt idx="113">
                  <c:v>46.583801279761161</c:v>
                </c:pt>
                <c:pt idx="114">
                  <c:v>46.448304290640237</c:v>
                </c:pt>
                <c:pt idx="115">
                  <c:v>46.313188587582921</c:v>
                </c:pt>
                <c:pt idx="116">
                  <c:v>46.178447729928777</c:v>
                </c:pt>
                <c:pt idx="117">
                  <c:v>46.044077178598108</c:v>
                </c:pt>
                <c:pt idx="118">
                  <c:v>45.91007412753293</c:v>
                </c:pt>
                <c:pt idx="119">
                  <c:v>45.776437319226048</c:v>
                </c:pt>
                <c:pt idx="120">
                  <c:v>45.643166842067799</c:v>
                </c:pt>
                <c:pt idx="121">
                  <c:v>45.510263907702523</c:v>
                </c:pt>
                <c:pt idx="122">
                  <c:v>45.377730607244757</c:v>
                </c:pt>
                <c:pt idx="123">
                  <c:v>45.245569646074721</c:v>
                </c:pt>
                <c:pt idx="124">
                  <c:v>45.113784058017337</c:v>
                </c:pt>
                <c:pt idx="125">
                  <c:v>44.982376900997423</c:v>
                </c:pt>
                <c:pt idx="126">
                  <c:v>44.851350937722245</c:v>
                </c:pt>
                <c:pt idx="127">
                  <c:v>44.720708306516549</c:v>
                </c:pt>
                <c:pt idx="128">
                  <c:v>44.590450189041022</c:v>
                </c:pt>
                <c:pt idx="129">
                  <c:v>44.460576483158661</c:v>
                </c:pt>
                <c:pt idx="130">
                  <c:v>44.331085490545533</c:v>
                </c:pt>
                <c:pt idx="131">
                  <c:v>44.201973629636711</c:v>
                </c:pt>
                <c:pt idx="132">
                  <c:v>44.073235185012699</c:v>
                </c:pt>
                <c:pt idx="133">
                  <c:v>43.944862104245644</c:v>
                </c:pt>
                <c:pt idx="134">
                  <c:v>43.816843852443156</c:v>
                </c:pt>
                <c:pt idx="135">
                  <c:v>43.689167333209909</c:v>
                </c:pt>
                <c:pt idx="136">
                  <c:v>43.561816882512204</c:v>
                </c:pt>
                <c:pt idx="137">
                  <c:v>43.434774339068007</c:v>
                </c:pt>
                <c:pt idx="138">
                  <c:v>43.308019191554919</c:v>
                </c:pt>
                <c:pt idx="139">
                  <c:v>43.181528799350673</c:v>
                </c:pt>
                <c:pt idx="140">
                  <c:v>43.05527867995638</c:v>
                </c:pt>
                <c:pt idx="141">
                  <c:v>42.929242852977396</c:v>
                </c:pt>
                <c:pt idx="142">
                  <c:v>42.803394227811062</c:v>
                </c:pt>
                <c:pt idx="143">
                  <c:v>42.677705020229908</c:v>
                </c:pt>
                <c:pt idx="144">
                  <c:v>42.552147181999331</c:v>
                </c:pt>
                <c:pt idx="145">
                  <c:v>42.426692827590088</c:v>
                </c:pt>
                <c:pt idx="146">
                  <c:v>42.301314642909837</c:v>
                </c:pt>
                <c:pt idx="147">
                  <c:v>42.175986262671444</c:v>
                </c:pt>
                <c:pt idx="148">
                  <c:v>42.050682605361303</c:v>
                </c:pt>
                <c:pt idx="149">
                  <c:v>41.925380157548915</c:v>
                </c:pt>
                <c:pt idx="150">
                  <c:v>41.800057202253512</c:v>
                </c:pt>
                <c:pt idx="151">
                  <c:v>41.674693989029748</c:v>
                </c:pt>
                <c:pt idx="152">
                  <c:v>41.549272846157777</c:v>
                </c:pt>
                <c:pt idx="153">
                  <c:v>41.423778237674654</c:v>
                </c:pt>
                <c:pt idx="154">
                  <c:v>41.298196769866351</c:v>
                </c:pt>
                <c:pt idx="155">
                  <c:v>41.172517153208446</c:v>
                </c:pt>
                <c:pt idx="156">
                  <c:v>41.046730126600607</c:v>
                </c:pt>
                <c:pt idx="157">
                  <c:v>40.920828351124136</c:v>
                </c:pt>
                <c:pt idx="158">
                  <c:v>40.79480628052832</c:v>
                </c:pt>
                <c:pt idx="159">
                  <c:v>40.668660015301199</c:v>
                </c:pt>
                <c:pt idx="160">
                  <c:v>40.542387146588318</c:v>
                </c:pt>
                <c:pt idx="161">
                  <c:v>40.415986595471487</c:v>
                </c:pt>
                <c:pt idx="162">
                  <c:v>40.289458452283355</c:v>
                </c:pt>
                <c:pt idx="163">
                  <c:v>40.162803819773323</c:v>
                </c:pt>
                <c:pt idx="164">
                  <c:v>40.036024663105358</c:v>
                </c:pt>
                <c:pt idx="165">
                  <c:v>39.909123668892981</c:v>
                </c:pt>
                <c:pt idx="166">
                  <c:v>39.782104114783706</c:v>
                </c:pt>
                <c:pt idx="167">
                  <c:v>39.654969750507838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56.866999999999997</c:v>
                </c:pt>
                <c:pt idx="1">
                  <c:v>58.4</c:v>
                </c:pt>
                <c:pt idx="2">
                  <c:v>59.866999999999997</c:v>
                </c:pt>
                <c:pt idx="3">
                  <c:v>56.667000000000002</c:v>
                </c:pt>
                <c:pt idx="4">
                  <c:v>56.466999999999999</c:v>
                </c:pt>
                <c:pt idx="5">
                  <c:v>57.4</c:v>
                </c:pt>
                <c:pt idx="6">
                  <c:v>59.067</c:v>
                </c:pt>
                <c:pt idx="7">
                  <c:v>57.267000000000003</c:v>
                </c:pt>
                <c:pt idx="8">
                  <c:v>58.533000000000001</c:v>
                </c:pt>
                <c:pt idx="9">
                  <c:v>59.933</c:v>
                </c:pt>
                <c:pt idx="10">
                  <c:v>58.6</c:v>
                </c:pt>
                <c:pt idx="11">
                  <c:v>57.4</c:v>
                </c:pt>
                <c:pt idx="12">
                  <c:v>59.2</c:v>
                </c:pt>
                <c:pt idx="13">
                  <c:v>60.466999999999999</c:v>
                </c:pt>
                <c:pt idx="14">
                  <c:v>61.267000000000003</c:v>
                </c:pt>
                <c:pt idx="15">
                  <c:v>61.866999999999997</c:v>
                </c:pt>
                <c:pt idx="16">
                  <c:v>61.332999999999998</c:v>
                </c:pt>
                <c:pt idx="17">
                  <c:v>61.533000000000001</c:v>
                </c:pt>
                <c:pt idx="18">
                  <c:v>61.4</c:v>
                </c:pt>
                <c:pt idx="19">
                  <c:v>63.933</c:v>
                </c:pt>
                <c:pt idx="20">
                  <c:v>64.667000000000002</c:v>
                </c:pt>
                <c:pt idx="21">
                  <c:v>65.466999999999999</c:v>
                </c:pt>
                <c:pt idx="22">
                  <c:v>63.533000000000001</c:v>
                </c:pt>
                <c:pt idx="23">
                  <c:v>63.533000000000001</c:v>
                </c:pt>
                <c:pt idx="24">
                  <c:v>66.933000000000007</c:v>
                </c:pt>
                <c:pt idx="25">
                  <c:v>67.132999999999996</c:v>
                </c:pt>
                <c:pt idx="26">
                  <c:v>68.599999999999994</c:v>
                </c:pt>
                <c:pt idx="27">
                  <c:v>68</c:v>
                </c:pt>
                <c:pt idx="28">
                  <c:v>70.533000000000001</c:v>
                </c:pt>
                <c:pt idx="29">
                  <c:v>70.599999999999994</c:v>
                </c:pt>
                <c:pt idx="30">
                  <c:v>73.066999999999993</c:v>
                </c:pt>
                <c:pt idx="31">
                  <c:v>73.867000000000004</c:v>
                </c:pt>
                <c:pt idx="32">
                  <c:v>73.332999999999998</c:v>
                </c:pt>
                <c:pt idx="33">
                  <c:v>75.332999999999998</c:v>
                </c:pt>
                <c:pt idx="34">
                  <c:v>75.332999999999998</c:v>
                </c:pt>
                <c:pt idx="35">
                  <c:v>79.2</c:v>
                </c:pt>
                <c:pt idx="36">
                  <c:v>81.8</c:v>
                </c:pt>
                <c:pt idx="37">
                  <c:v>87.2</c:v>
                </c:pt>
                <c:pt idx="38">
                  <c:v>95.266999999999996</c:v>
                </c:pt>
                <c:pt idx="39">
                  <c:v>101</c:v>
                </c:pt>
                <c:pt idx="40">
                  <c:v>111.6</c:v>
                </c:pt>
                <c:pt idx="41">
                  <c:v>127.93300000000001</c:v>
                </c:pt>
                <c:pt idx="42">
                  <c:v>141.93299999999999</c:v>
                </c:pt>
                <c:pt idx="43">
                  <c:v>157.06700000000001</c:v>
                </c:pt>
                <c:pt idx="44">
                  <c:v>174.53299999999999</c:v>
                </c:pt>
                <c:pt idx="45">
                  <c:v>189.2</c:v>
                </c:pt>
                <c:pt idx="46">
                  <c:v>202.53299999999999</c:v>
                </c:pt>
                <c:pt idx="47">
                  <c:v>214.733</c:v>
                </c:pt>
                <c:pt idx="48">
                  <c:v>222.733</c:v>
                </c:pt>
                <c:pt idx="49">
                  <c:v>228.53299999999999</c:v>
                </c:pt>
                <c:pt idx="50">
                  <c:v>231.667</c:v>
                </c:pt>
                <c:pt idx="51">
                  <c:v>230.13300000000001</c:v>
                </c:pt>
                <c:pt idx="52">
                  <c:v>225.53299999999999</c:v>
                </c:pt>
                <c:pt idx="53">
                  <c:v>213.667</c:v>
                </c:pt>
                <c:pt idx="54">
                  <c:v>196.13300000000001</c:v>
                </c:pt>
                <c:pt idx="55">
                  <c:v>157.13300000000001</c:v>
                </c:pt>
                <c:pt idx="56">
                  <c:v>108.333</c:v>
                </c:pt>
                <c:pt idx="57">
                  <c:v>79.266999999999996</c:v>
                </c:pt>
                <c:pt idx="58">
                  <c:v>68.733000000000004</c:v>
                </c:pt>
                <c:pt idx="59">
                  <c:v>67.667000000000002</c:v>
                </c:pt>
                <c:pt idx="60">
                  <c:v>65.400000000000006</c:v>
                </c:pt>
                <c:pt idx="61">
                  <c:v>62.933</c:v>
                </c:pt>
                <c:pt idx="62">
                  <c:v>65.933000000000007</c:v>
                </c:pt>
                <c:pt idx="63">
                  <c:v>69.8</c:v>
                </c:pt>
                <c:pt idx="64">
                  <c:v>75.733000000000004</c:v>
                </c:pt>
                <c:pt idx="65">
                  <c:v>83.867000000000004</c:v>
                </c:pt>
                <c:pt idx="66">
                  <c:v>92.066999999999993</c:v>
                </c:pt>
                <c:pt idx="67">
                  <c:v>101.267</c:v>
                </c:pt>
                <c:pt idx="68">
                  <c:v>113.133</c:v>
                </c:pt>
                <c:pt idx="69">
                  <c:v>122.467</c:v>
                </c:pt>
                <c:pt idx="70">
                  <c:v>135</c:v>
                </c:pt>
                <c:pt idx="71">
                  <c:v>146.13300000000001</c:v>
                </c:pt>
                <c:pt idx="72">
                  <c:v>152.53299999999999</c:v>
                </c:pt>
                <c:pt idx="73">
                  <c:v>159.86699999999999</c:v>
                </c:pt>
                <c:pt idx="74">
                  <c:v>164.46700000000001</c:v>
                </c:pt>
                <c:pt idx="75">
                  <c:v>166.2</c:v>
                </c:pt>
                <c:pt idx="76">
                  <c:v>163.6</c:v>
                </c:pt>
                <c:pt idx="77">
                  <c:v>158.06700000000001</c:v>
                </c:pt>
                <c:pt idx="78">
                  <c:v>145</c:v>
                </c:pt>
                <c:pt idx="79">
                  <c:v>116.06699999999999</c:v>
                </c:pt>
                <c:pt idx="80">
                  <c:v>82.4</c:v>
                </c:pt>
                <c:pt idx="81">
                  <c:v>60.332999999999998</c:v>
                </c:pt>
                <c:pt idx="82">
                  <c:v>50.732999999999997</c:v>
                </c:pt>
                <c:pt idx="83">
                  <c:v>52.667000000000002</c:v>
                </c:pt>
                <c:pt idx="84">
                  <c:v>50.4</c:v>
                </c:pt>
                <c:pt idx="85">
                  <c:v>50.267000000000003</c:v>
                </c:pt>
                <c:pt idx="86">
                  <c:v>49.133000000000003</c:v>
                </c:pt>
                <c:pt idx="87">
                  <c:v>50.2</c:v>
                </c:pt>
                <c:pt idx="88">
                  <c:v>46.8</c:v>
                </c:pt>
                <c:pt idx="89">
                  <c:v>48.6</c:v>
                </c:pt>
                <c:pt idx="90">
                  <c:v>50</c:v>
                </c:pt>
                <c:pt idx="91">
                  <c:v>48</c:v>
                </c:pt>
                <c:pt idx="92">
                  <c:v>48.267000000000003</c:v>
                </c:pt>
                <c:pt idx="93">
                  <c:v>49.133000000000003</c:v>
                </c:pt>
                <c:pt idx="94">
                  <c:v>48.866999999999997</c:v>
                </c:pt>
                <c:pt idx="95">
                  <c:v>47.667000000000002</c:v>
                </c:pt>
                <c:pt idx="96">
                  <c:v>48.067</c:v>
                </c:pt>
                <c:pt idx="97">
                  <c:v>48.4</c:v>
                </c:pt>
                <c:pt idx="98">
                  <c:v>51.533000000000001</c:v>
                </c:pt>
                <c:pt idx="99">
                  <c:v>50.533000000000001</c:v>
                </c:pt>
                <c:pt idx="100">
                  <c:v>49.732999999999997</c:v>
                </c:pt>
                <c:pt idx="101">
                  <c:v>47.533000000000001</c:v>
                </c:pt>
                <c:pt idx="102">
                  <c:v>47.35</c:v>
                </c:pt>
                <c:pt idx="103">
                  <c:v>47.466999999999999</c:v>
                </c:pt>
                <c:pt idx="104">
                  <c:v>47.332999999999998</c:v>
                </c:pt>
                <c:pt idx="105">
                  <c:v>46.466999999999999</c:v>
                </c:pt>
                <c:pt idx="106">
                  <c:v>47.466999999999999</c:v>
                </c:pt>
                <c:pt idx="107">
                  <c:v>47.267000000000003</c:v>
                </c:pt>
                <c:pt idx="108">
                  <c:v>49</c:v>
                </c:pt>
                <c:pt idx="109">
                  <c:v>49.533000000000001</c:v>
                </c:pt>
                <c:pt idx="110">
                  <c:v>50.667000000000002</c:v>
                </c:pt>
                <c:pt idx="111">
                  <c:v>50.732999999999997</c:v>
                </c:pt>
                <c:pt idx="112">
                  <c:v>47.6</c:v>
                </c:pt>
                <c:pt idx="113">
                  <c:v>50.667000000000002</c:v>
                </c:pt>
                <c:pt idx="114">
                  <c:v>49.067</c:v>
                </c:pt>
                <c:pt idx="115">
                  <c:v>48.466999999999999</c:v>
                </c:pt>
                <c:pt idx="116">
                  <c:v>47.8</c:v>
                </c:pt>
                <c:pt idx="117">
                  <c:v>46.133000000000003</c:v>
                </c:pt>
                <c:pt idx="118">
                  <c:v>45.267000000000003</c:v>
                </c:pt>
                <c:pt idx="119">
                  <c:v>46.933</c:v>
                </c:pt>
                <c:pt idx="120">
                  <c:v>45.466999999999999</c:v>
                </c:pt>
                <c:pt idx="121">
                  <c:v>46.4</c:v>
                </c:pt>
                <c:pt idx="122">
                  <c:v>44.533000000000001</c:v>
                </c:pt>
                <c:pt idx="123">
                  <c:v>43.667000000000002</c:v>
                </c:pt>
                <c:pt idx="124">
                  <c:v>45.067</c:v>
                </c:pt>
                <c:pt idx="125">
                  <c:v>42.267000000000003</c:v>
                </c:pt>
                <c:pt idx="126">
                  <c:v>44.4</c:v>
                </c:pt>
                <c:pt idx="127">
                  <c:v>44.4</c:v>
                </c:pt>
                <c:pt idx="128">
                  <c:v>42.8</c:v>
                </c:pt>
                <c:pt idx="129">
                  <c:v>43.667000000000002</c:v>
                </c:pt>
                <c:pt idx="130">
                  <c:v>43.332999999999998</c:v>
                </c:pt>
                <c:pt idx="131">
                  <c:v>42.267000000000003</c:v>
                </c:pt>
                <c:pt idx="132">
                  <c:v>44.466999999999999</c:v>
                </c:pt>
                <c:pt idx="133">
                  <c:v>39.933</c:v>
                </c:pt>
                <c:pt idx="134">
                  <c:v>40.466999999999999</c:v>
                </c:pt>
                <c:pt idx="135">
                  <c:v>42.533000000000001</c:v>
                </c:pt>
                <c:pt idx="136">
                  <c:v>42.6</c:v>
                </c:pt>
                <c:pt idx="137">
                  <c:v>39.533000000000001</c:v>
                </c:pt>
                <c:pt idx="138">
                  <c:v>42.732999999999997</c:v>
                </c:pt>
                <c:pt idx="139">
                  <c:v>42.466999999999999</c:v>
                </c:pt>
                <c:pt idx="140">
                  <c:v>42.067</c:v>
                </c:pt>
                <c:pt idx="141">
                  <c:v>43.267000000000003</c:v>
                </c:pt>
                <c:pt idx="142">
                  <c:v>42.533000000000001</c:v>
                </c:pt>
                <c:pt idx="143">
                  <c:v>44.667000000000002</c:v>
                </c:pt>
                <c:pt idx="144">
                  <c:v>42.4</c:v>
                </c:pt>
                <c:pt idx="145">
                  <c:v>44.533000000000001</c:v>
                </c:pt>
                <c:pt idx="146">
                  <c:v>42.332999999999998</c:v>
                </c:pt>
                <c:pt idx="147">
                  <c:v>42.267000000000003</c:v>
                </c:pt>
                <c:pt idx="148">
                  <c:v>41.067</c:v>
                </c:pt>
                <c:pt idx="149">
                  <c:v>41.067</c:v>
                </c:pt>
                <c:pt idx="150">
                  <c:v>39.267000000000003</c:v>
                </c:pt>
                <c:pt idx="151">
                  <c:v>41.267000000000003</c:v>
                </c:pt>
                <c:pt idx="152">
                  <c:v>38.799999999999997</c:v>
                </c:pt>
                <c:pt idx="153">
                  <c:v>42.933</c:v>
                </c:pt>
                <c:pt idx="154">
                  <c:v>37.267000000000003</c:v>
                </c:pt>
                <c:pt idx="155">
                  <c:v>39.799999999999997</c:v>
                </c:pt>
                <c:pt idx="156">
                  <c:v>40.332999999999998</c:v>
                </c:pt>
                <c:pt idx="157">
                  <c:v>38.866999999999997</c:v>
                </c:pt>
                <c:pt idx="158">
                  <c:v>38.667000000000002</c:v>
                </c:pt>
                <c:pt idx="159">
                  <c:v>40.533000000000001</c:v>
                </c:pt>
                <c:pt idx="160">
                  <c:v>38.533000000000001</c:v>
                </c:pt>
                <c:pt idx="161">
                  <c:v>37.267000000000003</c:v>
                </c:pt>
                <c:pt idx="162">
                  <c:v>37.267000000000003</c:v>
                </c:pt>
                <c:pt idx="163">
                  <c:v>35.667000000000002</c:v>
                </c:pt>
                <c:pt idx="164">
                  <c:v>37.866999999999997</c:v>
                </c:pt>
                <c:pt idx="165">
                  <c:v>38.866999999999997</c:v>
                </c:pt>
                <c:pt idx="166">
                  <c:v>37.732999999999997</c:v>
                </c:pt>
                <c:pt idx="167">
                  <c:v>38.732999999999997</c:v>
                </c:pt>
                <c:pt idx="168">
                  <c:v>36.332999999999998</c:v>
                </c:pt>
                <c:pt idx="169">
                  <c:v>37.933</c:v>
                </c:pt>
                <c:pt idx="170">
                  <c:v>38.799999999999997</c:v>
                </c:pt>
                <c:pt idx="171">
                  <c:v>39.667000000000002</c:v>
                </c:pt>
                <c:pt idx="172">
                  <c:v>38.067</c:v>
                </c:pt>
                <c:pt idx="173">
                  <c:v>38.133000000000003</c:v>
                </c:pt>
                <c:pt idx="174">
                  <c:v>37.933</c:v>
                </c:pt>
                <c:pt idx="175">
                  <c:v>38</c:v>
                </c:pt>
                <c:pt idx="176">
                  <c:v>37.533000000000001</c:v>
                </c:pt>
                <c:pt idx="177">
                  <c:v>36.332999999999998</c:v>
                </c:pt>
                <c:pt idx="178">
                  <c:v>38.667000000000002</c:v>
                </c:pt>
                <c:pt idx="179">
                  <c:v>36.067</c:v>
                </c:pt>
                <c:pt idx="180">
                  <c:v>38.533000000000001</c:v>
                </c:pt>
                <c:pt idx="181">
                  <c:v>37.4</c:v>
                </c:pt>
                <c:pt idx="182">
                  <c:v>37.817</c:v>
                </c:pt>
                <c:pt idx="183">
                  <c:v>39.332999999999998</c:v>
                </c:pt>
                <c:pt idx="184">
                  <c:v>36.933</c:v>
                </c:pt>
                <c:pt idx="185">
                  <c:v>35.200000000000003</c:v>
                </c:pt>
                <c:pt idx="186">
                  <c:v>34.732999999999997</c:v>
                </c:pt>
                <c:pt idx="187">
                  <c:v>36.067</c:v>
                </c:pt>
                <c:pt idx="188">
                  <c:v>34.667000000000002</c:v>
                </c:pt>
                <c:pt idx="189">
                  <c:v>36</c:v>
                </c:pt>
                <c:pt idx="190">
                  <c:v>35.667000000000002</c:v>
                </c:pt>
                <c:pt idx="191">
                  <c:v>36.6</c:v>
                </c:pt>
                <c:pt idx="192">
                  <c:v>36.466999999999999</c:v>
                </c:pt>
                <c:pt idx="193">
                  <c:v>37.732999999999997</c:v>
                </c:pt>
                <c:pt idx="194">
                  <c:v>34.533000000000001</c:v>
                </c:pt>
                <c:pt idx="195">
                  <c:v>36.067</c:v>
                </c:pt>
                <c:pt idx="196">
                  <c:v>36.133000000000003</c:v>
                </c:pt>
                <c:pt idx="197">
                  <c:v>36.466999999999999</c:v>
                </c:pt>
                <c:pt idx="198">
                  <c:v>34.933</c:v>
                </c:pt>
                <c:pt idx="199">
                  <c:v>35.332999999999998</c:v>
                </c:pt>
                <c:pt idx="200">
                  <c:v>34.799999999999997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55.332565714946618</c:v>
                </c:pt>
                <c:pt idx="1">
                  <c:v>55.832914663436902</c:v>
                </c:pt>
                <c:pt idx="2">
                  <c:v>56.330335032992465</c:v>
                </c:pt>
                <c:pt idx="3">
                  <c:v>56.824277873915875</c:v>
                </c:pt>
                <c:pt idx="4">
                  <c:v>57.314129574672634</c:v>
                </c:pt>
                <c:pt idx="5">
                  <c:v>57.799207864930388</c:v>
                </c:pt>
                <c:pt idx="6">
                  <c:v>58.27875850547926</c:v>
                </c:pt>
                <c:pt idx="7">
                  <c:v>58.751953114137208</c:v>
                </c:pt>
                <c:pt idx="8">
                  <c:v>59.217888777893101</c:v>
                </c:pt>
                <c:pt idx="9">
                  <c:v>59.675590392312245</c:v>
                </c:pt>
                <c:pt idx="10">
                  <c:v>60.124017085316254</c:v>
                </c:pt>
                <c:pt idx="11">
                  <c:v>60.562074669196193</c:v>
                </c:pt>
                <c:pt idx="12">
                  <c:v>60.988636876684197</c:v>
                </c:pt>
                <c:pt idx="13">
                  <c:v>61.402579235117798</c:v>
                </c:pt>
                <c:pt idx="14">
                  <c:v>61.802830878260458</c:v>
                </c:pt>
                <c:pt idx="15">
                  <c:v>62.188451437759845</c:v>
                </c:pt>
                <c:pt idx="16">
                  <c:v>62.558742415311244</c:v>
                </c:pt>
                <c:pt idx="17">
                  <c:v>62.913405076303164</c:v>
                </c:pt>
                <c:pt idx="18">
                  <c:v>63.25275980026769</c:v>
                </c:pt>
                <c:pt idx="19">
                  <c:v>63.57804471723334</c:v>
                </c:pt>
                <c:pt idx="20">
                  <c:v>63.891813924745264</c:v>
                </c:pt>
                <c:pt idx="21">
                  <c:v>64.198456982793559</c:v>
                </c:pt>
                <c:pt idx="22">
                  <c:v>64.504860861756185</c:v>
                </c:pt>
                <c:pt idx="23">
                  <c:v>64.821231997755589</c:v>
                </c:pt>
                <c:pt idx="24">
                  <c:v>65.162088367229543</c:v>
                </c:pt>
                <c:pt idx="25">
                  <c:v>65.54741828405075</c:v>
                </c:pt>
                <c:pt idx="26">
                  <c:v>66.003982888781948</c:v>
                </c:pt>
                <c:pt idx="27">
                  <c:v>66.566712447672018</c:v>
                </c:pt>
                <c:pt idx="28">
                  <c:v>67.280112824462222</c:v>
                </c:pt>
                <c:pt idx="29">
                  <c:v>68.199559219437774</c:v>
                </c:pt>
                <c:pt idx="30">
                  <c:v>69.392312372667462</c:v>
                </c:pt>
                <c:pt idx="31">
                  <c:v>70.938052484237204</c:v>
                </c:pt>
                <c:pt idx="32">
                  <c:v>72.928694373022068</c:v>
                </c:pt>
                <c:pt idx="33">
                  <c:v>75.467231482119004</c:v>
                </c:pt>
                <c:pt idx="34">
                  <c:v>78.665364483799905</c:v>
                </c:pt>
                <c:pt idx="35">
                  <c:v>82.639710213075716</c:v>
                </c:pt>
                <c:pt idx="36">
                  <c:v>87.506464340574311</c:v>
                </c:pt>
                <c:pt idx="37">
                  <c:v>93.374508947733133</c:v>
                </c:pt>
                <c:pt idx="38">
                  <c:v>100.33711130567721</c:v>
                </c:pt>
                <c:pt idx="39">
                  <c:v>108.46254378789604</c:v>
                </c:pt>
                <c:pt idx="40">
                  <c:v>117.78415139689918</c:v>
                </c:pt>
                <c:pt idx="41">
                  <c:v>128.29058092638661</c:v>
                </c:pt>
                <c:pt idx="42">
                  <c:v>139.91703525544369</c:v>
                </c:pt>
                <c:pt idx="43">
                  <c:v>152.53847518082003</c:v>
                </c:pt>
                <c:pt idx="44">
                  <c:v>165.9654753833677</c:v>
                </c:pt>
                <c:pt idx="45">
                  <c:v>179.94216349797259</c:v>
                </c:pt>
                <c:pt idx="46">
                  <c:v>194.14063960371425</c:v>
                </c:pt>
                <c:pt idx="47">
                  <c:v>208.13160058816263</c:v>
                </c:pt>
                <c:pt idx="48">
                  <c:v>221.28330918543867</c:v>
                </c:pt>
                <c:pt idx="49">
                  <c:v>232.52649972584194</c:v>
                </c:pt>
                <c:pt idx="50">
                  <c:v>240.00928564821984</c:v>
                </c:pt>
                <c:pt idx="51">
                  <c:v>240.93824246310371</c:v>
                </c:pt>
                <c:pt idx="52">
                  <c:v>232.18564889447711</c:v>
                </c:pt>
                <c:pt idx="53">
                  <c:v>211.97695119847054</c:v>
                </c:pt>
                <c:pt idx="54">
                  <c:v>181.85714211535102</c:v>
                </c:pt>
                <c:pt idx="55">
                  <c:v>147.14535749099514</c:v>
                </c:pt>
                <c:pt idx="56">
                  <c:v>114.84977749357324</c:v>
                </c:pt>
                <c:pt idx="57">
                  <c:v>90.32642670764929</c:v>
                </c:pt>
                <c:pt idx="58">
                  <c:v>75.253535351660247</c:v>
                </c:pt>
                <c:pt idx="59">
                  <c:v>68.138692071081934</c:v>
                </c:pt>
                <c:pt idx="60">
                  <c:v>66.279709502873061</c:v>
                </c:pt>
                <c:pt idx="61">
                  <c:v>67.399736664117597</c:v>
                </c:pt>
                <c:pt idx="62">
                  <c:v>70.195433747380378</c:v>
                </c:pt>
                <c:pt idx="63">
                  <c:v>74.134461364430265</c:v>
                </c:pt>
                <c:pt idx="64">
                  <c:v>79.080333405295875</c:v>
                </c:pt>
                <c:pt idx="65">
                  <c:v>85.032628870023956</c:v>
                </c:pt>
                <c:pt idx="66">
                  <c:v>92.003307530445895</c:v>
                </c:pt>
                <c:pt idx="67">
                  <c:v>99.967843155027978</c:v>
                </c:pt>
                <c:pt idx="68">
                  <c:v>108.84554411120904</c:v>
                </c:pt>
                <c:pt idx="69">
                  <c:v>118.49048696035402</c:v>
                </c:pt>
                <c:pt idx="70">
                  <c:v>128.68822550407322</c:v>
                </c:pt>
                <c:pt idx="71">
                  <c:v>139.15607980629227</c:v>
                </c:pt>
                <c:pt idx="72">
                  <c:v>149.53516637653684</c:v>
                </c:pt>
                <c:pt idx="73">
                  <c:v>159.32298127859164</c:v>
                </c:pt>
                <c:pt idx="74">
                  <c:v>167.61985983430898</c:v>
                </c:pt>
                <c:pt idx="75">
                  <c:v>172.59811259590299</c:v>
                </c:pt>
                <c:pt idx="76">
                  <c:v>171.1230124832887</c:v>
                </c:pt>
                <c:pt idx="77">
                  <c:v>159.78374333609295</c:v>
                </c:pt>
                <c:pt idx="78">
                  <c:v>137.92226720132018</c:v>
                </c:pt>
                <c:pt idx="79">
                  <c:v>110.10568583735729</c:v>
                </c:pt>
                <c:pt idx="80">
                  <c:v>84.210343480405569</c:v>
                </c:pt>
                <c:pt idx="81">
                  <c:v>66.078317532288622</c:v>
                </c:pt>
                <c:pt idx="82">
                  <c:v>56.40755333702316</c:v>
                </c:pt>
                <c:pt idx="83">
                  <c:v>52.411706075347681</c:v>
                </c:pt>
                <c:pt idx="84">
                  <c:v>51.060048314597417</c:v>
                </c:pt>
                <c:pt idx="85">
                  <c:v>50.601883546416673</c:v>
                </c:pt>
                <c:pt idx="86">
                  <c:v>50.36791673826815</c:v>
                </c:pt>
                <c:pt idx="87">
                  <c:v>50.177236717380481</c:v>
                </c:pt>
                <c:pt idx="88">
                  <c:v>49.994181406884771</c:v>
                </c:pt>
                <c:pt idx="89">
                  <c:v>49.813475617674207</c:v>
                </c:pt>
                <c:pt idx="90">
                  <c:v>49.634467317496018</c:v>
                </c:pt>
                <c:pt idx="91">
                  <c:v>49.457051774347072</c:v>
                </c:pt>
                <c:pt idx="92">
                  <c:v>49.281225401373398</c:v>
                </c:pt>
                <c:pt idx="93">
                  <c:v>49.107090757755465</c:v>
                </c:pt>
                <c:pt idx="94">
                  <c:v>48.934930870907067</c:v>
                </c:pt>
                <c:pt idx="95">
                  <c:v>48.76533304947295</c:v>
                </c:pt>
                <c:pt idx="96">
                  <c:v>48.599376742114664</c:v>
                </c:pt>
                <c:pt idx="97">
                  <c:v>48.438899111718129</c:v>
                </c:pt>
                <c:pt idx="98">
                  <c:v>48.286840577541803</c:v>
                </c:pt>
                <c:pt idx="99">
                  <c:v>48.147648658601405</c:v>
                </c:pt>
                <c:pt idx="100">
                  <c:v>48.027679573874565</c:v>
                </c:pt>
                <c:pt idx="101">
                  <c:v>47.935483983111737</c:v>
                </c:pt>
                <c:pt idx="102">
                  <c:v>47.881801573506714</c:v>
                </c:pt>
                <c:pt idx="103">
                  <c:v>47.879029900230485</c:v>
                </c:pt>
                <c:pt idx="104">
                  <c:v>47.939893502697586</c:v>
                </c:pt>
                <c:pt idx="105">
                  <c:v>48.075050155869249</c:v>
                </c:pt>
                <c:pt idx="106">
                  <c:v>48.289489672309578</c:v>
                </c:pt>
                <c:pt idx="107">
                  <c:v>48.577901761059238</c:v>
                </c:pt>
                <c:pt idx="108">
                  <c:v>48.919809581329162</c:v>
                </c:pt>
                <c:pt idx="109">
                  <c:v>49.276151916659508</c:v>
                </c:pt>
                <c:pt idx="110">
                  <c:v>49.589787716588951</c:v>
                </c:pt>
                <c:pt idx="111">
                  <c:v>49.792332392511582</c:v>
                </c:pt>
                <c:pt idx="112">
                  <c:v>49.818015376223961</c:v>
                </c:pt>
                <c:pt idx="113">
                  <c:v>49.621855784733022</c:v>
                </c:pt>
                <c:pt idx="114">
                  <c:v>49.195855758806267</c:v>
                </c:pt>
                <c:pt idx="115">
                  <c:v>48.575670189590546</c:v>
                </c:pt>
                <c:pt idx="116">
                  <c:v>47.833183133160944</c:v>
                </c:pt>
                <c:pt idx="117">
                  <c:v>47.056780138831563</c:v>
                </c:pt>
                <c:pt idx="118">
                  <c:v>46.327230522104614</c:v>
                </c:pt>
                <c:pt idx="119">
                  <c:v>45.699011893958783</c:v>
                </c:pt>
                <c:pt idx="120">
                  <c:v>45.193429350544321</c:v>
                </c:pt>
                <c:pt idx="121">
                  <c:v>44.803537044687197</c:v>
                </c:pt>
                <c:pt idx="122">
                  <c:v>44.505785101303488</c:v>
                </c:pt>
                <c:pt idx="123">
                  <c:v>44.272045491006189</c:v>
                </c:pt>
                <c:pt idx="124">
                  <c:v>44.077796494080495</c:v>
                </c:pt>
                <c:pt idx="125">
                  <c:v>43.905480883308925</c:v>
                </c:pt>
                <c:pt idx="126">
                  <c:v>43.74432820936731</c:v>
                </c:pt>
                <c:pt idx="127">
                  <c:v>43.588575461786711</c:v>
                </c:pt>
                <c:pt idx="128">
                  <c:v>43.43554051420567</c:v>
                </c:pt>
                <c:pt idx="129">
                  <c:v>43.284223665471991</c:v>
                </c:pt>
                <c:pt idx="130">
                  <c:v>43.134554523952211</c:v>
                </c:pt>
                <c:pt idx="131">
                  <c:v>42.987173675373981</c:v>
                </c:pt>
                <c:pt idx="132">
                  <c:v>42.843622973198471</c:v>
                </c:pt>
                <c:pt idx="133">
                  <c:v>42.70685798835602</c:v>
                </c:pt>
                <c:pt idx="134">
                  <c:v>42.581977826454505</c:v>
                </c:pt>
                <c:pt idx="135">
                  <c:v>42.476934023506082</c:v>
                </c:pt>
                <c:pt idx="136">
                  <c:v>42.402741287892454</c:v>
                </c:pt>
                <c:pt idx="137">
                  <c:v>42.372479022958487</c:v>
                </c:pt>
                <c:pt idx="138">
                  <c:v>42.398375354114869</c:v>
                </c:pt>
                <c:pt idx="139">
                  <c:v>42.486784724192468</c:v>
                </c:pt>
                <c:pt idx="140">
                  <c:v>42.632016755444766</c:v>
                </c:pt>
                <c:pt idx="141">
                  <c:v>42.811405802014988</c:v>
                </c:pt>
                <c:pt idx="142">
                  <c:v>42.984841476624133</c:v>
                </c:pt>
                <c:pt idx="143">
                  <c:v>43.101173285279565</c:v>
                </c:pt>
                <c:pt idx="144">
                  <c:v>43.111116823036298</c:v>
                </c:pt>
                <c:pt idx="145">
                  <c:v>42.982597790212274</c:v>
                </c:pt>
                <c:pt idx="146">
                  <c:v>42.712113375861506</c:v>
                </c:pt>
                <c:pt idx="147">
                  <c:v>42.326632882860231</c:v>
                </c:pt>
                <c:pt idx="148">
                  <c:v>41.874800187918915</c:v>
                </c:pt>
                <c:pt idx="149">
                  <c:v>41.411381104761176</c:v>
                </c:pt>
                <c:pt idx="150">
                  <c:v>40.981845173966335</c:v>
                </c:pt>
                <c:pt idx="151">
                  <c:v>40.613030603351554</c:v>
                </c:pt>
                <c:pt idx="152">
                  <c:v>40.312014300646872</c:v>
                </c:pt>
                <c:pt idx="153">
                  <c:v>40.071265945971184</c:v>
                </c:pt>
                <c:pt idx="154">
                  <c:v>39.87615161690848</c:v>
                </c:pt>
                <c:pt idx="155">
                  <c:v>39.711321039372699</c:v>
                </c:pt>
                <c:pt idx="156">
                  <c:v>39.564355719879345</c:v>
                </c:pt>
                <c:pt idx="157">
                  <c:v>39.426817848295279</c:v>
                </c:pt>
                <c:pt idx="158">
                  <c:v>39.293717619788424</c:v>
                </c:pt>
                <c:pt idx="159">
                  <c:v>39.162433855479769</c:v>
                </c:pt>
                <c:pt idx="160">
                  <c:v>39.031722803987527</c:v>
                </c:pt>
                <c:pt idx="161">
                  <c:v>38.90103972516205</c:v>
                </c:pt>
                <c:pt idx="162">
                  <c:v>38.770155669580738</c:v>
                </c:pt>
                <c:pt idx="163">
                  <c:v>38.638971456900649</c:v>
                </c:pt>
                <c:pt idx="164">
                  <c:v>38.507438384674117</c:v>
                </c:pt>
                <c:pt idx="165">
                  <c:v>38.375528065597024</c:v>
                </c:pt>
                <c:pt idx="166">
                  <c:v>38.243221952494451</c:v>
                </c:pt>
                <c:pt idx="167">
                  <c:v>38.110507820587358</c:v>
                </c:pt>
                <c:pt idx="168">
                  <c:v>37.977378433958471</c:v>
                </c:pt>
                <c:pt idx="169">
                  <c:v>37.843830826224483</c:v>
                </c:pt>
                <c:pt idx="170">
                  <c:v>37.709865742505905</c:v>
                </c:pt>
                <c:pt idx="171">
                  <c:v>37.575487131344772</c:v>
                </c:pt>
                <c:pt idx="172">
                  <c:v>37.44070166662825</c:v>
                </c:pt>
                <c:pt idx="173">
                  <c:v>37.305518300100957</c:v>
                </c:pt>
                <c:pt idx="174">
                  <c:v>37.169947847908013</c:v>
                </c:pt>
                <c:pt idx="175">
                  <c:v>37.034002613730792</c:v>
                </c:pt>
                <c:pt idx="176">
                  <c:v>36.897696049696194</c:v>
                </c:pt>
                <c:pt idx="177">
                  <c:v>36.761042455016032</c:v>
                </c:pt>
                <c:pt idx="178">
                  <c:v>36.624056711348501</c:v>
                </c:pt>
                <c:pt idx="179">
                  <c:v>36.486754053157995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55.332564702595725</c:v>
                </c:pt>
                <c:pt idx="1">
                  <c:v>55.83291263134803</c:v>
                </c:pt>
                <c:pt idx="2">
                  <c:v>56.330331006295893</c:v>
                </c:pt>
                <c:pt idx="3">
                  <c:v>56.824269997118151</c:v>
                </c:pt>
                <c:pt idx="4">
                  <c:v>57.314114364117614</c:v>
                </c:pt>
                <c:pt idx="5">
                  <c:v>57.799178869136071</c:v>
                </c:pt>
                <c:pt idx="6">
                  <c:v>58.278703939803243</c:v>
                </c:pt>
                <c:pt idx="7">
                  <c:v>58.751851746657145</c:v>
                </c:pt>
                <c:pt idx="8">
                  <c:v>59.217702880910238</c:v>
                </c:pt>
                <c:pt idx="9">
                  <c:v>59.675253849272856</c:v>
                </c:pt>
                <c:pt idx="10">
                  <c:v>60.123415629866088</c:v>
                </c:pt>
                <c:pt idx="11">
                  <c:v>60.561013557999196</c:v>
                </c:pt>
                <c:pt idx="12">
                  <c:v>60.986788830116438</c:v>
                </c:pt>
                <c:pt idx="13">
                  <c:v>61.399401925741486</c:v>
                </c:pt>
                <c:pt idx="14">
                  <c:v>61.797438247572757</c:v>
                </c:pt>
                <c:pt idx="15">
                  <c:v>62.179416265565607</c:v>
                </c:pt>
                <c:pt idx="16">
                  <c:v>62.543798418387034</c:v>
                </c:pt>
                <c:pt idx="17">
                  <c:v>62.889004971835206</c:v>
                </c:pt>
                <c:pt idx="18">
                  <c:v>63.213430956147256</c:v>
                </c:pt>
                <c:pt idx="19">
                  <c:v>63.515466201211531</c:v>
                </c:pt>
                <c:pt idx="20">
                  <c:v>63.793518360886068</c:v>
                </c:pt>
                <c:pt idx="21">
                  <c:v>64.046038667446851</c:v>
                </c:pt>
                <c:pt idx="22">
                  <c:v>64.271549989824791</c:v>
                </c:pt>
                <c:pt idx="23">
                  <c:v>64.468676592786863</c:v>
                </c:pt>
                <c:pt idx="24">
                  <c:v>64.636174819440569</c:v>
                </c:pt>
                <c:pt idx="25">
                  <c:v>64.772963759644654</c:v>
                </c:pt>
                <c:pt idx="26">
                  <c:v>64.878154836880228</c:v>
                </c:pt>
                <c:pt idx="27">
                  <c:v>64.951079160908236</c:v>
                </c:pt>
                <c:pt idx="28">
                  <c:v>64.991311466773752</c:v>
                </c:pt>
                <c:pt idx="29">
                  <c:v>64.998689502900191</c:v>
                </c:pt>
                <c:pt idx="30">
                  <c:v>64.973327847722828</c:v>
                </c:pt>
                <c:pt idx="31">
                  <c:v>64.915625324820226</c:v>
                </c:pt>
                <c:pt idx="32">
                  <c:v>64.826265443033208</c:v>
                </c:pt>
                <c:pt idx="33">
                  <c:v>64.706209595862092</c:v>
                </c:pt>
                <c:pt idx="34">
                  <c:v>64.556683092803823</c:v>
                </c:pt>
                <c:pt idx="35">
                  <c:v>64.379154439500965</c:v>
                </c:pt>
                <c:pt idx="36">
                  <c:v>64.175308607424952</c:v>
                </c:pt>
                <c:pt idx="37">
                  <c:v>63.947015312527043</c:v>
                </c:pt>
                <c:pt idx="38">
                  <c:v>63.696293535249822</c:v>
                </c:pt>
                <c:pt idx="39">
                  <c:v>63.425273647263403</c:v>
                </c:pt>
                <c:pt idx="40">
                  <c:v>63.136158556775534</c:v>
                </c:pt>
                <c:pt idx="41">
                  <c:v>62.8311852458042</c:v>
                </c:pt>
                <c:pt idx="42">
                  <c:v>62.512587958282538</c:v>
                </c:pt>
                <c:pt idx="43">
                  <c:v>62.182564121968731</c:v>
                </c:pt>
                <c:pt idx="44">
                  <c:v>61.843243868250696</c:v>
                </c:pt>
                <c:pt idx="45">
                  <c:v>61.496663771883931</c:v>
                </c:pt>
                <c:pt idx="46">
                  <c:v>61.144745186599579</c:v>
                </c:pt>
                <c:pt idx="47">
                  <c:v>60.789277319045112</c:v>
                </c:pt>
                <c:pt idx="48">
                  <c:v>60.431904975745674</c:v>
                </c:pt>
                <c:pt idx="49">
                  <c:v>60.074120744596023</c:v>
                </c:pt>
                <c:pt idx="50">
                  <c:v>59.717261238520251</c:v>
                </c:pt>
                <c:pt idx="51">
                  <c:v>59.362506935311437</c:v>
                </c:pt>
                <c:pt idx="52">
                  <c:v>59.010885092174853</c:v>
                </c:pt>
                <c:pt idx="53">
                  <c:v>58.663275191825839</c:v>
                </c:pt>
                <c:pt idx="54">
                  <c:v>58.320416383467517</c:v>
                </c:pt>
                <c:pt idx="55">
                  <c:v>57.982916410339996</c:v>
                </c:pt>
                <c:pt idx="56">
                  <c:v>57.651261559580668</c:v>
                </c:pt>
                <c:pt idx="57">
                  <c:v>57.325827224147048</c:v>
                </c:pt>
                <c:pt idx="58">
                  <c:v>57.006888725596767</c:v>
                </c:pt>
                <c:pt idx="59">
                  <c:v>56.694632106585622</c:v>
                </c:pt>
                <c:pt idx="60">
                  <c:v>56.389164659978441</c:v>
                </c:pt>
                <c:pt idx="61">
                  <c:v>56.090525015309687</c:v>
                </c:pt>
                <c:pt idx="62">
                  <c:v>55.798692651607901</c:v>
                </c:pt>
                <c:pt idx="63">
                  <c:v>55.513596747591706</c:v>
                </c:pt>
                <c:pt idx="64">
                  <c:v>55.235124315746468</c:v>
                </c:pt>
                <c:pt idx="65">
                  <c:v>54.963127595969034</c:v>
                </c:pt>
                <c:pt idx="66">
                  <c:v>54.6974307077516</c:v>
                </c:pt>
                <c:pt idx="67">
                  <c:v>54.437835577850343</c:v>
                </c:pt>
                <c:pt idx="68">
                  <c:v>54.184127173720256</c:v>
                </c:pt>
                <c:pt idx="69">
                  <c:v>53.9360780823827</c:v>
                </c:pt>
                <c:pt idx="70">
                  <c:v>53.693452480497349</c:v>
                </c:pt>
                <c:pt idx="71">
                  <c:v>53.456009544858262</c:v>
                </c:pt>
                <c:pt idx="72">
                  <c:v>53.223506353883096</c:v>
                </c:pt>
                <c:pt idx="73">
                  <c:v>52.995700330402691</c:v>
                </c:pt>
                <c:pt idx="74">
                  <c:v>52.772351274602059</c:v>
                </c:pt>
                <c:pt idx="75">
                  <c:v>52.553223033656479</c:v>
                </c:pt>
                <c:pt idx="76">
                  <c:v>52.338084851733107</c:v>
                </c:pt>
                <c:pt idx="77">
                  <c:v>52.126712440811289</c:v>
                </c:pt>
                <c:pt idx="78">
                  <c:v>51.918888809390594</c:v>
                </c:pt>
                <c:pt idx="79">
                  <c:v>51.714404882737753</c:v>
                </c:pt>
                <c:pt idx="80">
                  <c:v>51.51305994497023</c:v>
                </c:pt>
                <c:pt idx="81">
                  <c:v>51.31466193005582</c:v>
                </c:pt>
                <c:pt idx="82">
                  <c:v>51.119027585771335</c:v>
                </c:pt>
                <c:pt idx="83">
                  <c:v>50.925982531838471</c:v>
                </c:pt>
                <c:pt idx="84">
                  <c:v>50.735361230857343</c:v>
                </c:pt>
                <c:pt idx="85">
                  <c:v>50.547006888292422</c:v>
                </c:pt>
                <c:pt idx="86">
                  <c:v>50.360771295629625</c:v>
                </c:pt>
                <c:pt idx="87">
                  <c:v>50.176514628908926</c:v>
                </c:pt>
                <c:pt idx="88">
                  <c:v>49.994105213132812</c:v>
                </c:pt>
                <c:pt idx="89">
                  <c:v>49.813419261542833</c:v>
                </c:pt>
                <c:pt idx="90">
                  <c:v>49.634340597429173</c:v>
                </c:pt>
                <c:pt idx="91">
                  <c:v>49.456760364976908</c:v>
                </c:pt>
                <c:pt idx="92">
                  <c:v>49.280576734640078</c:v>
                </c:pt>
                <c:pt idx="93">
                  <c:v>49.105694607656936</c:v>
                </c:pt>
                <c:pt idx="94">
                  <c:v>48.932025323561831</c:v>
                </c:pt>
                <c:pt idx="95">
                  <c:v>48.759486373897083</c:v>
                </c:pt>
                <c:pt idx="96">
                  <c:v>48.588001124769328</c:v>
                </c:pt>
                <c:pt idx="97">
                  <c:v>48.417498550417065</c:v>
                </c:pt>
                <c:pt idx="98">
                  <c:v>48.247912979548673</c:v>
                </c:pt>
                <c:pt idx="99">
                  <c:v>48.079183855862318</c:v>
                </c:pt>
                <c:pt idx="100">
                  <c:v>47.911255513861086</c:v>
                </c:pt>
                <c:pt idx="101">
                  <c:v>47.744076970821212</c:v>
                </c:pt>
                <c:pt idx="102">
                  <c:v>47.57760173554648</c:v>
                </c:pt>
                <c:pt idx="103">
                  <c:v>47.411787634343732</c:v>
                </c:pt>
                <c:pt idx="104">
                  <c:v>47.246596654471851</c:v>
                </c:pt>
                <c:pt idx="105">
                  <c:v>47.081994805143744</c:v>
                </c:pt>
                <c:pt idx="106">
                  <c:v>46.917951995989462</c:v>
                </c:pt>
                <c:pt idx="107">
                  <c:v>46.75444193271116</c:v>
                </c:pt>
                <c:pt idx="108">
                  <c:v>46.591442029469938</c:v>
                </c:pt>
                <c:pt idx="109">
                  <c:v>46.428933337331742</c:v>
                </c:pt>
                <c:pt idx="110">
                  <c:v>46.266900487858784</c:v>
                </c:pt>
                <c:pt idx="111">
                  <c:v>46.105331650654279</c:v>
                </c:pt>
                <c:pt idx="112">
                  <c:v>45.944218503346114</c:v>
                </c:pt>
                <c:pt idx="113">
                  <c:v>45.783556212122875</c:v>
                </c:pt>
                <c:pt idx="114">
                  <c:v>45.62334342050471</c:v>
                </c:pt>
                <c:pt idx="115">
                  <c:v>45.463582243543016</c:v>
                </c:pt>
                <c:pt idx="116">
                  <c:v>45.304278264089497</c:v>
                </c:pt>
                <c:pt idx="117">
                  <c:v>45.145440527163203</c:v>
                </c:pt>
                <c:pt idx="118">
                  <c:v>44.987081527777725</c:v>
                </c:pt>
                <c:pt idx="119">
                  <c:v>44.82921718688236</c:v>
                </c:pt>
                <c:pt idx="120">
                  <c:v>44.671866809342717</c:v>
                </c:pt>
                <c:pt idx="121">
                  <c:v>44.515053017163503</c:v>
                </c:pt>
                <c:pt idx="122">
                  <c:v>44.358801650483272</c:v>
                </c:pt>
                <c:pt idx="123">
                  <c:v>44.203141628295086</c:v>
                </c:pt>
                <c:pt idx="124">
                  <c:v>44.04810476043626</c:v>
                </c:pt>
                <c:pt idx="125">
                  <c:v>43.893725502219098</c:v>
                </c:pt>
                <c:pt idx="126">
                  <c:v>43.740040643231168</c:v>
                </c:pt>
                <c:pt idx="127">
                  <c:v>43.587088922414637</c:v>
                </c:pt>
                <c:pt idx="128">
                  <c:v>43.434910562635238</c:v>
                </c:pt>
                <c:pt idx="129">
                  <c:v>43.283546719667036</c:v>
                </c:pt>
                <c:pt idx="130">
                  <c:v>43.133038842923106</c:v>
                </c:pt>
                <c:pt idx="131">
                  <c:v>42.983427948401861</c:v>
                </c:pt>
                <c:pt idx="132">
                  <c:v>42.834753808195877</c:v>
                </c:pt>
                <c:pt idx="133">
                  <c:v>42.68705406546669</c:v>
                </c:pt>
                <c:pt idx="134">
                  <c:v>42.540363288891967</c:v>
                </c:pt>
                <c:pt idx="135">
                  <c:v>42.394711986025939</c:v>
                </c:pt>
                <c:pt idx="136">
                  <c:v>42.250125600472579</c:v>
                </c:pt>
                <c:pt idx="137">
                  <c:v>42.10662352287035</c:v>
                </c:pt>
                <c:pt idx="138">
                  <c:v>41.96421814997494</c:v>
                </c:pt>
                <c:pt idx="139">
                  <c:v>41.822914029124604</c:v>
                </c:pt>
                <c:pt idx="140">
                  <c:v>41.682707126614332</c:v>
                </c:pt>
                <c:pt idx="141">
                  <c:v>41.543584257593466</c:v>
                </c:pt>
                <c:pt idx="142">
                  <c:v>41.405522711769201</c:v>
                </c:pt>
                <c:pt idx="143">
                  <c:v>41.268490103357919</c:v>
                </c:pt>
                <c:pt idx="144">
                  <c:v>41.132444465516542</c:v>
                </c:pt>
                <c:pt idx="145">
                  <c:v>40.997334599284386</c:v>
                </c:pt>
                <c:pt idx="146">
                  <c:v>40.863100675481178</c:v>
                </c:pt>
                <c:pt idx="147">
                  <c:v>40.729675075833562</c:v>
                </c:pt>
                <c:pt idx="148">
                  <c:v>40.596983447745714</c:v>
                </c:pt>
                <c:pt idx="149">
                  <c:v>40.464945936515704</c:v>
                </c:pt>
                <c:pt idx="150">
                  <c:v>40.33347855026495</c:v>
                </c:pt>
                <c:pt idx="151">
                  <c:v>40.202494607053723</c:v>
                </c:pt>
                <c:pt idx="152">
                  <c:v>40.071906211004062</c:v>
                </c:pt>
                <c:pt idx="153">
                  <c:v>39.941625704851546</c:v>
                </c:pt>
                <c:pt idx="154">
                  <c:v>39.811567050012272</c:v>
                </c:pt>
                <c:pt idx="155">
                  <c:v>39.68164709153028</c:v>
                </c:pt>
                <c:pt idx="156">
                  <c:v>39.551786673520091</c:v>
                </c:pt>
                <c:pt idx="157">
                  <c:v>39.421911580181295</c:v>
                </c:pt>
                <c:pt idx="158">
                  <c:v>39.291953287358481</c:v>
                </c:pt>
                <c:pt idx="159">
                  <c:v>39.161849519226067</c:v>
                </c:pt>
                <c:pt idx="160">
                  <c:v>39.031544613393436</c:v>
                </c:pt>
                <c:pt idx="161">
                  <c:v>38.900989705106475</c:v>
                </c:pt>
                <c:pt idx="162">
                  <c:v>38.770142746999504</c:v>
                </c:pt>
                <c:pt idx="163">
                  <c:v>38.638968384926969</c:v>
                </c:pt>
                <c:pt idx="164">
                  <c:v>38.507437712820973</c:v>
                </c:pt>
                <c:pt idx="165">
                  <c:v>38.375527930435652</c:v>
                </c:pt>
                <c:pt idx="166">
                  <c:v>38.243221927485742</c:v>
                </c:pt>
                <c:pt idx="167">
                  <c:v>38.11050781633201</c:v>
                </c:pt>
                <c:pt idx="168">
                  <c:v>37.977378433292685</c:v>
                </c:pt>
                <c:pt idx="169">
                  <c:v>37.843830826128709</c:v>
                </c:pt>
                <c:pt idx="170">
                  <c:v>37.709865742493243</c:v>
                </c:pt>
                <c:pt idx="171">
                  <c:v>37.57548713134323</c:v>
                </c:pt>
                <c:pt idx="172">
                  <c:v>37.44070166662808</c:v>
                </c:pt>
                <c:pt idx="173">
                  <c:v>37.305518300100942</c:v>
                </c:pt>
                <c:pt idx="174">
                  <c:v>37.169947847908013</c:v>
                </c:pt>
                <c:pt idx="175">
                  <c:v>37.034002613730792</c:v>
                </c:pt>
                <c:pt idx="176">
                  <c:v>36.897696049696194</c:v>
                </c:pt>
                <c:pt idx="177">
                  <c:v>36.761042455016032</c:v>
                </c:pt>
                <c:pt idx="178">
                  <c:v>36.624056711348501</c:v>
                </c:pt>
                <c:pt idx="179">
                  <c:v>36.486754053157995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60.866999999999997</c:v>
                </c:pt>
                <c:pt idx="1">
                  <c:v>61.067</c:v>
                </c:pt>
                <c:pt idx="2">
                  <c:v>59.267000000000003</c:v>
                </c:pt>
                <c:pt idx="3">
                  <c:v>58.332999999999998</c:v>
                </c:pt>
                <c:pt idx="4">
                  <c:v>61.133000000000003</c:v>
                </c:pt>
                <c:pt idx="5">
                  <c:v>60.067</c:v>
                </c:pt>
                <c:pt idx="6">
                  <c:v>58.533000000000001</c:v>
                </c:pt>
                <c:pt idx="7">
                  <c:v>58.732999999999997</c:v>
                </c:pt>
                <c:pt idx="8">
                  <c:v>61.332999999999998</c:v>
                </c:pt>
                <c:pt idx="9">
                  <c:v>60.133000000000003</c:v>
                </c:pt>
                <c:pt idx="10">
                  <c:v>59.2</c:v>
                </c:pt>
                <c:pt idx="11">
                  <c:v>60.4</c:v>
                </c:pt>
                <c:pt idx="12">
                  <c:v>60</c:v>
                </c:pt>
                <c:pt idx="13">
                  <c:v>61.267000000000003</c:v>
                </c:pt>
                <c:pt idx="14">
                  <c:v>61.732999999999997</c:v>
                </c:pt>
                <c:pt idx="15">
                  <c:v>60.667000000000002</c:v>
                </c:pt>
                <c:pt idx="16">
                  <c:v>60.533000000000001</c:v>
                </c:pt>
                <c:pt idx="17">
                  <c:v>63.267000000000003</c:v>
                </c:pt>
                <c:pt idx="18">
                  <c:v>63.466999999999999</c:v>
                </c:pt>
                <c:pt idx="19">
                  <c:v>65.332999999999998</c:v>
                </c:pt>
                <c:pt idx="20">
                  <c:v>64.933000000000007</c:v>
                </c:pt>
                <c:pt idx="21">
                  <c:v>65.132999999999996</c:v>
                </c:pt>
                <c:pt idx="22">
                  <c:v>65.599999999999994</c:v>
                </c:pt>
                <c:pt idx="23">
                  <c:v>67.8</c:v>
                </c:pt>
                <c:pt idx="24">
                  <c:v>65.667000000000002</c:v>
                </c:pt>
                <c:pt idx="25">
                  <c:v>69.533000000000001</c:v>
                </c:pt>
                <c:pt idx="26">
                  <c:v>69.266999999999996</c:v>
                </c:pt>
                <c:pt idx="27">
                  <c:v>69.400000000000006</c:v>
                </c:pt>
                <c:pt idx="28">
                  <c:v>68.400000000000006</c:v>
                </c:pt>
                <c:pt idx="29">
                  <c:v>69</c:v>
                </c:pt>
                <c:pt idx="30">
                  <c:v>69.266999999999996</c:v>
                </c:pt>
                <c:pt idx="31">
                  <c:v>71.466999999999999</c:v>
                </c:pt>
                <c:pt idx="32">
                  <c:v>72.2</c:v>
                </c:pt>
                <c:pt idx="33">
                  <c:v>74.132999999999996</c:v>
                </c:pt>
                <c:pt idx="34">
                  <c:v>76.733000000000004</c:v>
                </c:pt>
                <c:pt idx="35">
                  <c:v>78.332999999999998</c:v>
                </c:pt>
                <c:pt idx="36">
                  <c:v>85.132999999999996</c:v>
                </c:pt>
                <c:pt idx="37">
                  <c:v>91</c:v>
                </c:pt>
                <c:pt idx="38">
                  <c:v>98.132999999999996</c:v>
                </c:pt>
                <c:pt idx="39">
                  <c:v>108.6</c:v>
                </c:pt>
                <c:pt idx="40">
                  <c:v>120.733</c:v>
                </c:pt>
                <c:pt idx="41">
                  <c:v>135.6</c:v>
                </c:pt>
                <c:pt idx="42">
                  <c:v>149.667</c:v>
                </c:pt>
                <c:pt idx="43">
                  <c:v>162.46700000000001</c:v>
                </c:pt>
                <c:pt idx="44">
                  <c:v>176.93299999999999</c:v>
                </c:pt>
                <c:pt idx="45">
                  <c:v>190</c:v>
                </c:pt>
                <c:pt idx="46">
                  <c:v>200.333</c:v>
                </c:pt>
                <c:pt idx="47">
                  <c:v>210.2</c:v>
                </c:pt>
                <c:pt idx="48">
                  <c:v>218.8</c:v>
                </c:pt>
                <c:pt idx="49">
                  <c:v>225.86699999999999</c:v>
                </c:pt>
                <c:pt idx="50">
                  <c:v>226.53299999999999</c:v>
                </c:pt>
                <c:pt idx="51">
                  <c:v>230.667</c:v>
                </c:pt>
                <c:pt idx="52">
                  <c:v>227.6</c:v>
                </c:pt>
                <c:pt idx="53">
                  <c:v>221.86699999999999</c:v>
                </c:pt>
                <c:pt idx="54">
                  <c:v>214.46700000000001</c:v>
                </c:pt>
                <c:pt idx="55">
                  <c:v>200.267</c:v>
                </c:pt>
                <c:pt idx="56">
                  <c:v>179.86699999999999</c:v>
                </c:pt>
                <c:pt idx="57">
                  <c:v>151.46700000000001</c:v>
                </c:pt>
                <c:pt idx="58">
                  <c:v>116.6</c:v>
                </c:pt>
                <c:pt idx="59">
                  <c:v>88.332999999999998</c:v>
                </c:pt>
                <c:pt idx="60">
                  <c:v>71.867000000000004</c:v>
                </c:pt>
                <c:pt idx="61">
                  <c:v>65.933000000000007</c:v>
                </c:pt>
                <c:pt idx="62">
                  <c:v>66.066999999999993</c:v>
                </c:pt>
                <c:pt idx="63">
                  <c:v>67</c:v>
                </c:pt>
                <c:pt idx="64">
                  <c:v>70.599999999999994</c:v>
                </c:pt>
                <c:pt idx="65">
                  <c:v>74.667000000000002</c:v>
                </c:pt>
                <c:pt idx="66">
                  <c:v>82.533000000000001</c:v>
                </c:pt>
                <c:pt idx="67">
                  <c:v>90.132999999999996</c:v>
                </c:pt>
                <c:pt idx="68">
                  <c:v>101.6</c:v>
                </c:pt>
                <c:pt idx="69">
                  <c:v>113</c:v>
                </c:pt>
                <c:pt idx="70">
                  <c:v>121.533</c:v>
                </c:pt>
                <c:pt idx="71">
                  <c:v>132.13300000000001</c:v>
                </c:pt>
                <c:pt idx="72">
                  <c:v>140.19999999999999</c:v>
                </c:pt>
                <c:pt idx="73">
                  <c:v>149.80000000000001</c:v>
                </c:pt>
                <c:pt idx="74">
                  <c:v>155.80000000000001</c:v>
                </c:pt>
                <c:pt idx="75">
                  <c:v>161.6</c:v>
                </c:pt>
                <c:pt idx="76">
                  <c:v>162.93299999999999</c:v>
                </c:pt>
                <c:pt idx="77">
                  <c:v>167</c:v>
                </c:pt>
                <c:pt idx="78">
                  <c:v>163</c:v>
                </c:pt>
                <c:pt idx="79">
                  <c:v>159.13300000000001</c:v>
                </c:pt>
                <c:pt idx="80">
                  <c:v>149.667</c:v>
                </c:pt>
                <c:pt idx="81">
                  <c:v>132.53299999999999</c:v>
                </c:pt>
                <c:pt idx="82">
                  <c:v>109.333</c:v>
                </c:pt>
                <c:pt idx="83">
                  <c:v>83.6</c:v>
                </c:pt>
                <c:pt idx="84">
                  <c:v>63.6</c:v>
                </c:pt>
                <c:pt idx="85">
                  <c:v>55.6</c:v>
                </c:pt>
                <c:pt idx="86">
                  <c:v>52.4</c:v>
                </c:pt>
                <c:pt idx="87">
                  <c:v>49.466999999999999</c:v>
                </c:pt>
                <c:pt idx="88">
                  <c:v>49.732999999999997</c:v>
                </c:pt>
                <c:pt idx="89">
                  <c:v>50.8</c:v>
                </c:pt>
                <c:pt idx="90">
                  <c:v>47.8</c:v>
                </c:pt>
                <c:pt idx="91">
                  <c:v>49.2</c:v>
                </c:pt>
                <c:pt idx="92">
                  <c:v>49.332999999999998</c:v>
                </c:pt>
                <c:pt idx="93">
                  <c:v>49.732999999999997</c:v>
                </c:pt>
                <c:pt idx="94">
                  <c:v>51.933</c:v>
                </c:pt>
                <c:pt idx="95">
                  <c:v>46.6</c:v>
                </c:pt>
                <c:pt idx="96">
                  <c:v>49.8</c:v>
                </c:pt>
                <c:pt idx="97">
                  <c:v>51.4</c:v>
                </c:pt>
                <c:pt idx="98">
                  <c:v>50.4</c:v>
                </c:pt>
                <c:pt idx="99">
                  <c:v>51.267000000000003</c:v>
                </c:pt>
                <c:pt idx="100">
                  <c:v>52.4</c:v>
                </c:pt>
                <c:pt idx="101">
                  <c:v>53.067</c:v>
                </c:pt>
                <c:pt idx="102">
                  <c:v>49.8</c:v>
                </c:pt>
                <c:pt idx="103">
                  <c:v>49.8</c:v>
                </c:pt>
                <c:pt idx="104">
                  <c:v>49.933</c:v>
                </c:pt>
                <c:pt idx="105">
                  <c:v>47.133000000000003</c:v>
                </c:pt>
                <c:pt idx="106">
                  <c:v>48.2</c:v>
                </c:pt>
                <c:pt idx="107">
                  <c:v>50.6</c:v>
                </c:pt>
                <c:pt idx="108">
                  <c:v>50.8</c:v>
                </c:pt>
                <c:pt idx="109">
                  <c:v>50</c:v>
                </c:pt>
                <c:pt idx="110">
                  <c:v>50.067</c:v>
                </c:pt>
                <c:pt idx="111">
                  <c:v>50.866999999999997</c:v>
                </c:pt>
                <c:pt idx="112">
                  <c:v>51.533000000000001</c:v>
                </c:pt>
                <c:pt idx="113">
                  <c:v>50.6</c:v>
                </c:pt>
                <c:pt idx="114">
                  <c:v>52.8</c:v>
                </c:pt>
                <c:pt idx="115">
                  <c:v>52.2</c:v>
                </c:pt>
                <c:pt idx="116">
                  <c:v>51.2</c:v>
                </c:pt>
                <c:pt idx="117">
                  <c:v>51.133000000000003</c:v>
                </c:pt>
                <c:pt idx="118">
                  <c:v>50</c:v>
                </c:pt>
                <c:pt idx="119">
                  <c:v>47.332999999999998</c:v>
                </c:pt>
                <c:pt idx="120">
                  <c:v>47.6</c:v>
                </c:pt>
                <c:pt idx="121">
                  <c:v>46</c:v>
                </c:pt>
                <c:pt idx="122">
                  <c:v>46.667000000000002</c:v>
                </c:pt>
                <c:pt idx="123">
                  <c:v>47.2</c:v>
                </c:pt>
                <c:pt idx="124">
                  <c:v>48.067</c:v>
                </c:pt>
                <c:pt idx="125">
                  <c:v>44.133000000000003</c:v>
                </c:pt>
                <c:pt idx="126">
                  <c:v>47.533000000000001</c:v>
                </c:pt>
                <c:pt idx="127">
                  <c:v>46.667000000000002</c:v>
                </c:pt>
                <c:pt idx="128">
                  <c:v>46.2</c:v>
                </c:pt>
                <c:pt idx="129">
                  <c:v>46.667000000000002</c:v>
                </c:pt>
                <c:pt idx="130">
                  <c:v>47.8</c:v>
                </c:pt>
                <c:pt idx="131">
                  <c:v>47.267000000000003</c:v>
                </c:pt>
                <c:pt idx="132">
                  <c:v>48.067</c:v>
                </c:pt>
                <c:pt idx="133">
                  <c:v>45.067</c:v>
                </c:pt>
                <c:pt idx="134">
                  <c:v>44.866999999999997</c:v>
                </c:pt>
                <c:pt idx="135">
                  <c:v>43.8</c:v>
                </c:pt>
                <c:pt idx="136">
                  <c:v>42</c:v>
                </c:pt>
                <c:pt idx="137">
                  <c:v>42.732999999999997</c:v>
                </c:pt>
                <c:pt idx="138">
                  <c:v>42.533000000000001</c:v>
                </c:pt>
                <c:pt idx="139">
                  <c:v>42.933</c:v>
                </c:pt>
                <c:pt idx="140">
                  <c:v>43.267000000000003</c:v>
                </c:pt>
                <c:pt idx="141">
                  <c:v>42.667000000000002</c:v>
                </c:pt>
                <c:pt idx="142">
                  <c:v>43.267000000000003</c:v>
                </c:pt>
                <c:pt idx="143">
                  <c:v>43.8</c:v>
                </c:pt>
                <c:pt idx="144">
                  <c:v>43.267000000000003</c:v>
                </c:pt>
                <c:pt idx="145">
                  <c:v>45.267000000000003</c:v>
                </c:pt>
                <c:pt idx="146">
                  <c:v>42</c:v>
                </c:pt>
                <c:pt idx="147">
                  <c:v>42.466999999999999</c:v>
                </c:pt>
                <c:pt idx="148">
                  <c:v>44</c:v>
                </c:pt>
                <c:pt idx="149">
                  <c:v>44.732999999999997</c:v>
                </c:pt>
                <c:pt idx="150">
                  <c:v>42.667000000000002</c:v>
                </c:pt>
                <c:pt idx="151">
                  <c:v>41.8</c:v>
                </c:pt>
                <c:pt idx="152">
                  <c:v>42.133000000000003</c:v>
                </c:pt>
                <c:pt idx="153">
                  <c:v>40.200000000000003</c:v>
                </c:pt>
                <c:pt idx="154">
                  <c:v>43.466999999999999</c:v>
                </c:pt>
                <c:pt idx="155">
                  <c:v>42</c:v>
                </c:pt>
                <c:pt idx="156">
                  <c:v>39.200000000000003</c:v>
                </c:pt>
                <c:pt idx="157">
                  <c:v>41.4</c:v>
                </c:pt>
                <c:pt idx="158">
                  <c:v>39.4</c:v>
                </c:pt>
                <c:pt idx="159">
                  <c:v>41.933</c:v>
                </c:pt>
                <c:pt idx="160">
                  <c:v>40.200000000000003</c:v>
                </c:pt>
                <c:pt idx="161">
                  <c:v>39.466999999999999</c:v>
                </c:pt>
                <c:pt idx="162">
                  <c:v>39.466999999999999</c:v>
                </c:pt>
                <c:pt idx="163">
                  <c:v>39</c:v>
                </c:pt>
                <c:pt idx="164">
                  <c:v>39.533000000000001</c:v>
                </c:pt>
                <c:pt idx="165">
                  <c:v>41.4</c:v>
                </c:pt>
                <c:pt idx="166">
                  <c:v>39.732999999999997</c:v>
                </c:pt>
                <c:pt idx="167">
                  <c:v>40.332999999999998</c:v>
                </c:pt>
                <c:pt idx="168">
                  <c:v>40.133000000000003</c:v>
                </c:pt>
                <c:pt idx="169">
                  <c:v>38</c:v>
                </c:pt>
                <c:pt idx="170">
                  <c:v>41.6</c:v>
                </c:pt>
                <c:pt idx="171">
                  <c:v>38.332999999999998</c:v>
                </c:pt>
                <c:pt idx="172">
                  <c:v>40.667000000000002</c:v>
                </c:pt>
                <c:pt idx="173">
                  <c:v>42.067</c:v>
                </c:pt>
                <c:pt idx="174">
                  <c:v>40.332999999999998</c:v>
                </c:pt>
                <c:pt idx="175">
                  <c:v>36.667000000000002</c:v>
                </c:pt>
                <c:pt idx="176">
                  <c:v>36.533000000000001</c:v>
                </c:pt>
                <c:pt idx="177">
                  <c:v>36</c:v>
                </c:pt>
                <c:pt idx="178">
                  <c:v>39.332999999999998</c:v>
                </c:pt>
                <c:pt idx="179">
                  <c:v>39.799999999999997</c:v>
                </c:pt>
                <c:pt idx="180">
                  <c:v>37.799999999999997</c:v>
                </c:pt>
                <c:pt idx="181">
                  <c:v>38.332999999999998</c:v>
                </c:pt>
                <c:pt idx="182">
                  <c:v>40</c:v>
                </c:pt>
                <c:pt idx="183">
                  <c:v>39.267000000000003</c:v>
                </c:pt>
                <c:pt idx="184">
                  <c:v>37.332999999999998</c:v>
                </c:pt>
                <c:pt idx="185">
                  <c:v>38.6</c:v>
                </c:pt>
                <c:pt idx="186">
                  <c:v>38.332999999999998</c:v>
                </c:pt>
                <c:pt idx="187">
                  <c:v>40.466999999999999</c:v>
                </c:pt>
                <c:pt idx="188">
                  <c:v>37.933</c:v>
                </c:pt>
                <c:pt idx="189">
                  <c:v>36.200000000000003</c:v>
                </c:pt>
                <c:pt idx="190">
                  <c:v>38.933</c:v>
                </c:pt>
                <c:pt idx="191">
                  <c:v>37.933</c:v>
                </c:pt>
                <c:pt idx="192">
                  <c:v>37.4</c:v>
                </c:pt>
                <c:pt idx="193">
                  <c:v>39.6</c:v>
                </c:pt>
                <c:pt idx="194">
                  <c:v>37.732999999999997</c:v>
                </c:pt>
                <c:pt idx="195">
                  <c:v>38</c:v>
                </c:pt>
                <c:pt idx="196">
                  <c:v>38.799999999999997</c:v>
                </c:pt>
                <c:pt idx="197">
                  <c:v>38.533000000000001</c:v>
                </c:pt>
                <c:pt idx="198">
                  <c:v>39.133000000000003</c:v>
                </c:pt>
                <c:pt idx="199">
                  <c:v>40.933</c:v>
                </c:pt>
                <c:pt idx="200">
                  <c:v>41.533000000000001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57.901285629380389</c:v>
                </c:pt>
                <c:pt idx="1">
                  <c:v>58.276145850949739</c:v>
                </c:pt>
                <c:pt idx="2">
                  <c:v>58.648072080358205</c:v>
                </c:pt>
                <c:pt idx="3">
                  <c:v>59.016568974891044</c:v>
                </c:pt>
                <c:pt idx="4">
                  <c:v>59.381091712895021</c:v>
                </c:pt>
                <c:pt idx="5">
                  <c:v>59.741046627040589</c:v>
                </c:pt>
                <c:pt idx="6">
                  <c:v>60.095794237668969</c:v>
                </c:pt>
                <c:pt idx="7">
                  <c:v>60.444655768784479</c:v>
                </c:pt>
                <c:pt idx="8">
                  <c:v>60.786924613844484</c:v>
                </c:pt>
                <c:pt idx="9">
                  <c:v>61.121884711635936</c:v>
                </c:pt>
                <c:pt idx="10">
                  <c:v>61.448838410631865</c:v>
                </c:pt>
                <c:pt idx="11">
                  <c:v>61.767147154712752</c:v>
                </c:pt>
                <c:pt idx="12">
                  <c:v>62.076289215599367</c:v>
                </c:pt>
                <c:pt idx="13">
                  <c:v>62.37593971306157</c:v>
                </c:pt>
                <c:pt idx="14">
                  <c:v>62.666079263959844</c:v>
                </c:pt>
                <c:pt idx="15">
                  <c:v>62.9471387129975</c:v>
                </c:pt>
                <c:pt idx="16">
                  <c:v>63.220188406226491</c:v>
                </c:pt>
                <c:pt idx="17">
                  <c:v>63.487181205649833</c:v>
                </c:pt>
                <c:pt idx="18">
                  <c:v>63.751258684900861</c:v>
                </c:pt>
                <c:pt idx="19">
                  <c:v>64.017129409001896</c:v>
                </c:pt>
                <c:pt idx="20">
                  <c:v>64.291526552152035</c:v>
                </c:pt>
                <c:pt idx="21">
                  <c:v>64.583748981315267</c:v>
                </c:pt>
                <c:pt idx="22">
                  <c:v>64.906284966324719</c:v>
                </c:pt>
                <c:pt idx="23">
                  <c:v>65.275510555361166</c:v>
                </c:pt>
                <c:pt idx="24">
                  <c:v>65.712445177984762</c:v>
                </c:pt>
                <c:pt idx="25">
                  <c:v>66.243535197076326</c:v>
                </c:pt>
                <c:pt idx="26">
                  <c:v>66.901422190904285</c:v>
                </c:pt>
                <c:pt idx="27">
                  <c:v>67.725637326158832</c:v>
                </c:pt>
                <c:pt idx="28">
                  <c:v>68.763147318824736</c:v>
                </c:pt>
                <c:pt idx="29">
                  <c:v>70.068662656449675</c:v>
                </c:pt>
                <c:pt idx="30">
                  <c:v>71.704606884020649</c:v>
                </c:pt>
                <c:pt idx="31">
                  <c:v>73.74063908758913</c:v>
                </c:pt>
                <c:pt idx="32">
                  <c:v>76.252622671654052</c:v>
                </c:pt>
                <c:pt idx="33">
                  <c:v>79.320944475479735</c:v>
                </c:pt>
                <c:pt idx="34">
                  <c:v>83.028111182698638</c:v>
                </c:pt>
                <c:pt idx="35">
                  <c:v>87.455586073369886</c:v>
                </c:pt>
                <c:pt idx="36">
                  <c:v>92.679878555038442</c:v>
                </c:pt>
                <c:pt idx="37">
                  <c:v>98.76796024201856</c:v>
                </c:pt>
                <c:pt idx="38">
                  <c:v>105.77215155220924</c:v>
                </c:pt>
                <c:pt idx="39">
                  <c:v>113.72469669759072</c:v>
                </c:pt>
                <c:pt idx="40">
                  <c:v>122.63231407527728</c:v>
                </c:pt>
                <c:pt idx="41">
                  <c:v>132.47105637348938</c:v>
                </c:pt>
                <c:pt idx="42">
                  <c:v>143.18179632073824</c:v>
                </c:pt>
                <c:pt idx="43">
                  <c:v>154.66644987759943</c:v>
                </c:pt>
                <c:pt idx="44">
                  <c:v>166.78436842682297</c:v>
                </c:pt>
                <c:pt idx="45">
                  <c:v>179.34663648144902</c:v>
                </c:pt>
                <c:pt idx="46">
                  <c:v>192.10273831603581</c:v>
                </c:pt>
                <c:pt idx="47">
                  <c:v>204.70971235568967</c:v>
                </c:pt>
                <c:pt idx="48">
                  <c:v>216.6723006121548</c:v>
                </c:pt>
                <c:pt idx="49">
                  <c:v>227.25244680432186</c:v>
                </c:pt>
                <c:pt idx="50">
                  <c:v>235.37744743831797</c:v>
                </c:pt>
                <c:pt idx="51">
                  <c:v>239.62459126333454</c:v>
                </c:pt>
                <c:pt idx="52">
                  <c:v>238.39265003695058</c:v>
                </c:pt>
                <c:pt idx="53">
                  <c:v>230.32936400548741</c:v>
                </c:pt>
                <c:pt idx="54">
                  <c:v>214.93790991435088</c:v>
                </c:pt>
                <c:pt idx="55">
                  <c:v>193.09704036091568</c:v>
                </c:pt>
                <c:pt idx="56">
                  <c:v>167.15456730579481</c:v>
                </c:pt>
                <c:pt idx="57">
                  <c:v>140.41752373251896</c:v>
                </c:pt>
                <c:pt idx="58">
                  <c:v>116.20637791587403</c:v>
                </c:pt>
                <c:pt idx="59">
                  <c:v>96.921188087197535</c:v>
                </c:pt>
                <c:pt idx="60">
                  <c:v>83.558308042698471</c:v>
                </c:pt>
                <c:pt idx="61">
                  <c:v>75.824973700071908</c:v>
                </c:pt>
                <c:pt idx="62">
                  <c:v>72.659977323906418</c:v>
                </c:pt>
                <c:pt idx="63">
                  <c:v>72.819109816822873</c:v>
                </c:pt>
                <c:pt idx="64">
                  <c:v>75.269959032326199</c:v>
                </c:pt>
                <c:pt idx="65">
                  <c:v>79.330313921251744</c:v>
                </c:pt>
                <c:pt idx="66">
                  <c:v>84.625390999038771</c:v>
                </c:pt>
                <c:pt idx="67">
                  <c:v>90.974866656493234</c:v>
                </c:pt>
                <c:pt idx="68">
                  <c:v>98.285872581341366</c:v>
                </c:pt>
                <c:pt idx="69">
                  <c:v>106.47993776858269</c:v>
                </c:pt>
                <c:pt idx="70">
                  <c:v>115.45182734419707</c:v>
                </c:pt>
                <c:pt idx="71">
                  <c:v>125.04799001964921</c:v>
                </c:pt>
                <c:pt idx="72">
                  <c:v>135.05065447588154</c:v>
                </c:pt>
                <c:pt idx="73">
                  <c:v>145.15061087660729</c:v>
                </c:pt>
                <c:pt idx="74">
                  <c:v>154.88637256594666</c:v>
                </c:pt>
                <c:pt idx="75">
                  <c:v>163.53377450145734</c:v>
                </c:pt>
                <c:pt idx="76">
                  <c:v>169.97567854799161</c:v>
                </c:pt>
                <c:pt idx="77">
                  <c:v>172.67552469329735</c:v>
                </c:pt>
                <c:pt idx="78">
                  <c:v>169.95155665274325</c:v>
                </c:pt>
                <c:pt idx="79">
                  <c:v>160.65074212880353</c:v>
                </c:pt>
                <c:pt idx="80">
                  <c:v>144.98612928377358</c:v>
                </c:pt>
                <c:pt idx="81">
                  <c:v>124.9613893640481</c:v>
                </c:pt>
                <c:pt idx="82">
                  <c:v>103.89070743829708</c:v>
                </c:pt>
                <c:pt idx="83">
                  <c:v>85.141992014969674</c:v>
                </c:pt>
                <c:pt idx="84">
                  <c:v>70.87041710462961</c:v>
                </c:pt>
                <c:pt idx="85">
                  <c:v>61.515321286400685</c:v>
                </c:pt>
                <c:pt idx="86">
                  <c:v>56.200338547321721</c:v>
                </c:pt>
                <c:pt idx="87">
                  <c:v>53.551959386679279</c:v>
                </c:pt>
                <c:pt idx="88">
                  <c:v>52.359109243891162</c:v>
                </c:pt>
                <c:pt idx="89">
                  <c:v>51.833283822083828</c:v>
                </c:pt>
                <c:pt idx="90">
                  <c:v>51.56656975935914</c:v>
                </c:pt>
                <c:pt idx="91">
                  <c:v>51.385955789322217</c:v>
                </c:pt>
                <c:pt idx="92">
                  <c:v>51.230260359661045</c:v>
                </c:pt>
                <c:pt idx="93">
                  <c:v>51.081242476872802</c:v>
                </c:pt>
                <c:pt idx="94">
                  <c:v>50.934260912505323</c:v>
                </c:pt>
                <c:pt idx="95">
                  <c:v>50.788274922395949</c:v>
                </c:pt>
                <c:pt idx="96">
                  <c:v>50.643049036166985</c:v>
                </c:pt>
                <c:pt idx="97">
                  <c:v>50.498502778321942</c:v>
                </c:pt>
                <c:pt idx="98">
                  <c:v>50.354583496560842</c:v>
                </c:pt>
                <c:pt idx="99">
                  <c:v>50.211245200834831</c:v>
                </c:pt>
                <c:pt idx="100">
                  <c:v>50.068445425907363</c:v>
                </c:pt>
                <c:pt idx="101">
                  <c:v>49.926144687007302</c:v>
                </c:pt>
                <c:pt idx="102">
                  <c:v>49.78430625898676</c:v>
                </c:pt>
                <c:pt idx="103">
                  <c:v>49.642895997226013</c:v>
                </c:pt>
                <c:pt idx="104">
                  <c:v>49.501882170534721</c:v>
                </c:pt>
                <c:pt idx="105">
                  <c:v>49.361235303226096</c:v>
                </c:pt>
                <c:pt idx="106">
                  <c:v>49.220928025940893</c:v>
                </c:pt>
                <c:pt idx="107">
                  <c:v>49.080934934947763</c:v>
                </c:pt>
                <c:pt idx="108">
                  <c:v>48.941232459628985</c:v>
                </c:pt>
                <c:pt idx="109">
                  <c:v>48.801798737840393</c:v>
                </c:pt>
                <c:pt idx="110">
                  <c:v>48.662613498819866</c:v>
                </c:pt>
                <c:pt idx="111">
                  <c:v>48.523657953309637</c:v>
                </c:pt>
                <c:pt idx="112">
                  <c:v>48.384914690554758</c:v>
                </c:pt>
                <c:pt idx="113">
                  <c:v>48.246367581838989</c:v>
                </c:pt>
                <c:pt idx="114">
                  <c:v>48.108001690223261</c:v>
                </c:pt>
                <c:pt idx="115">
                  <c:v>47.969803186157385</c:v>
                </c:pt>
                <c:pt idx="116">
                  <c:v>47.83175926864309</c:v>
                </c:pt>
                <c:pt idx="117">
                  <c:v>47.693858091635867</c:v>
                </c:pt>
                <c:pt idx="118">
                  <c:v>47.5560886953836</c:v>
                </c:pt>
                <c:pt idx="119">
                  <c:v>47.418440942410783</c:v>
                </c:pt>
                <c:pt idx="120">
                  <c:v>47.280905457869245</c:v>
                </c:pt>
                <c:pt idx="121">
                  <c:v>47.143473573988295</c:v>
                </c:pt>
                <c:pt idx="122">
                  <c:v>47.006137278369415</c:v>
                </c:pt>
                <c:pt idx="123">
                  <c:v>46.868889165883438</c:v>
                </c:pt>
                <c:pt idx="124">
                  <c:v>46.731722393939627</c:v>
                </c:pt>
                <c:pt idx="125">
                  <c:v>46.59463064090891</c:v>
                </c:pt>
                <c:pt idx="126">
                  <c:v>46.457608067495059</c:v>
                </c:pt>
                <c:pt idx="127">
                  <c:v>46.320649280858682</c:v>
                </c:pt>
                <c:pt idx="128">
                  <c:v>46.183749301310939</c:v>
                </c:pt>
                <c:pt idx="129">
                  <c:v>46.046903531403593</c:v>
                </c:pt>
                <c:pt idx="130">
                  <c:v>45.910107727253092</c:v>
                </c:pt>
                <c:pt idx="131">
                  <c:v>45.773357971945828</c:v>
                </c:pt>
                <c:pt idx="132">
                  <c:v>45.636650650881208</c:v>
                </c:pt>
                <c:pt idx="133">
                  <c:v>45.499982428918386</c:v>
                </c:pt>
                <c:pt idx="134">
                  <c:v>45.363350229200485</c:v>
                </c:pt>
                <c:pt idx="135">
                  <c:v>45.226751213538876</c:v>
                </c:pt>
                <c:pt idx="136">
                  <c:v>45.090182764247238</c:v>
                </c:pt>
                <c:pt idx="137">
                  <c:v>44.953642467322524</c:v>
                </c:pt>
                <c:pt idx="138">
                  <c:v>44.817128096876836</c:v>
                </c:pt>
                <c:pt idx="139">
                  <c:v>44.680637600730549</c:v>
                </c:pt>
                <c:pt idx="140">
                  <c:v>44.544169087083006</c:v>
                </c:pt>
                <c:pt idx="141">
                  <c:v>44.407720812183115</c:v>
                </c:pt>
                <c:pt idx="142">
                  <c:v>44.271291168926908</c:v>
                </c:pt>
                <c:pt idx="143">
                  <c:v>44.134878676314926</c:v>
                </c:pt>
                <c:pt idx="144">
                  <c:v>43.998481969706134</c:v>
                </c:pt>
                <c:pt idx="145">
                  <c:v>43.862099791810245</c:v>
                </c:pt>
                <c:pt idx="146">
                  <c:v>43.725730984363757</c:v>
                </c:pt>
                <c:pt idx="147">
                  <c:v>43.589374480439531</c:v>
                </c:pt>
                <c:pt idx="148">
                  <c:v>43.453029297342439</c:v>
                </c:pt>
                <c:pt idx="149">
                  <c:v>43.316694530048174</c:v>
                </c:pt>
                <c:pt idx="150">
                  <c:v>43.18036934514403</c:v>
                </c:pt>
                <c:pt idx="151">
                  <c:v>43.044052975234592</c:v>
                </c:pt>
                <c:pt idx="152">
                  <c:v>42.90774471377739</c:v>
                </c:pt>
                <c:pt idx="153">
                  <c:v>42.771443910315952</c:v>
                </c:pt>
                <c:pt idx="154">
                  <c:v>42.635149966080576</c:v>
                </c:pt>
                <c:pt idx="155">
                  <c:v>42.498862329929061</c:v>
                </c:pt>
                <c:pt idx="156">
                  <c:v>42.362580494601318</c:v>
                </c:pt>
                <c:pt idx="157">
                  <c:v>42.226303993264501</c:v>
                </c:pt>
                <c:pt idx="158">
                  <c:v>42.090032396326208</c:v>
                </c:pt>
                <c:pt idx="159">
                  <c:v>41.953765308495413</c:v>
                </c:pt>
                <c:pt idx="160">
                  <c:v>41.817502366072439</c:v>
                </c:pt>
                <c:pt idx="161">
                  <c:v>41.681243234450001</c:v>
                </c:pt>
                <c:pt idx="162">
                  <c:v>41.544987605809574</c:v>
                </c:pt>
                <c:pt idx="163">
                  <c:v>41.408735196997817</c:v>
                </c:pt>
                <c:pt idx="164">
                  <c:v>41.27248574756932</c:v>
                </c:pt>
                <c:pt idx="165">
                  <c:v>41.136239017982732</c:v>
                </c:pt>
                <c:pt idx="166">
                  <c:v>40.999994787938626</c:v>
                </c:pt>
                <c:pt idx="167">
                  <c:v>40.86375285484791</c:v>
                </c:pt>
                <c:pt idx="168">
                  <c:v>40.727513032420831</c:v>
                </c:pt>
                <c:pt idx="169">
                  <c:v>40.591275149367135</c:v>
                </c:pt>
                <c:pt idx="170">
                  <c:v>40.45503904819882</c:v>
                </c:pt>
                <c:pt idx="171">
                  <c:v>40.318804584127399</c:v>
                </c:pt>
                <c:pt idx="172">
                  <c:v>40.182571624048364</c:v>
                </c:pt>
                <c:pt idx="173">
                  <c:v>40.046340045606044</c:v>
                </c:pt>
                <c:pt idx="174">
                  <c:v>39.910109736332579</c:v>
                </c:pt>
                <c:pt idx="175">
                  <c:v>39.773880592855178</c:v>
                </c:pt>
                <c:pt idx="176">
                  <c:v>39.637652520166348</c:v>
                </c:pt>
                <c:pt idx="177">
                  <c:v>39.501425430952075</c:v>
                </c:pt>
                <c:pt idx="178">
                  <c:v>39.36519924497356</c:v>
                </c:pt>
                <c:pt idx="179">
                  <c:v>39.228973888498068</c:v>
                </c:pt>
                <c:pt idx="180">
                  <c:v>39.092749293775299</c:v>
                </c:pt>
                <c:pt idx="181">
                  <c:v>38.956525398555399</c:v>
                </c:pt>
                <c:pt idx="182">
                  <c:v>38.820302145645556</c:v>
                </c:pt>
                <c:pt idx="183">
                  <c:v>38.684079482502021</c:v>
                </c:pt>
                <c:pt idx="184">
                  <c:v>38.547857360854792</c:v>
                </c:pt>
                <c:pt idx="185">
                  <c:v>38.411635736362264</c:v>
                </c:pt>
                <c:pt idx="186">
                  <c:v>38.27541456829367</c:v>
                </c:pt>
                <c:pt idx="187">
                  <c:v>38.139193819237008</c:v>
                </c:pt>
                <c:pt idx="188">
                  <c:v>38.002973454830197</c:v>
                </c:pt>
                <c:pt idx="189">
                  <c:v>37.866753443514177</c:v>
                </c:pt>
                <c:pt idx="190">
                  <c:v>37.730533756305576</c:v>
                </c:pt>
                <c:pt idx="191">
                  <c:v>37.594314366587795</c:v>
                </c:pt>
                <c:pt idx="192">
                  <c:v>37.458095249918912</c:v>
                </c:pt>
                <c:pt idx="193">
                  <c:v>37.321876383855056</c:v>
                </c:pt>
                <c:pt idx="194">
                  <c:v>37.185657747787978</c:v>
                </c:pt>
                <c:pt idx="195">
                  <c:v>37.049439322795898</c:v>
                </c:pt>
                <c:pt idx="196">
                  <c:v>36.913221091506124</c:v>
                </c:pt>
                <c:pt idx="197">
                  <c:v>36.777003037969088</c:v>
                </c:pt>
                <c:pt idx="198">
                  <c:v>36.640785147542267</c:v>
                </c:pt>
                <c:pt idx="199">
                  <c:v>36.504567406783778</c:v>
                </c:pt>
                <c:pt idx="200">
                  <c:v>36.368349803354398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57.901254021287684</c:v>
                </c:pt>
                <c:pt idx="1">
                  <c:v>58.276090660504344</c:v>
                </c:pt>
                <c:pt idx="2">
                  <c:v>58.647976676538711</c:v>
                </c:pt>
                <c:pt idx="3">
                  <c:v>59.016405705835723</c:v>
                </c:pt>
                <c:pt idx="4">
                  <c:v>59.380815096286391</c:v>
                </c:pt>
                <c:pt idx="5">
                  <c:v>59.740582658130826</c:v>
                </c:pt>
                <c:pt idx="6">
                  <c:v>60.095023803098918</c:v>
                </c:pt>
                <c:pt idx="7">
                  <c:v>60.443389228819221</c:v>
                </c:pt>
                <c:pt idx="8">
                  <c:v>60.784863327673065</c:v>
                </c:pt>
                <c:pt idx="9">
                  <c:v>61.118563519998283</c:v>
                </c:pt>
                <c:pt idx="10">
                  <c:v>61.443540729231827</c:v>
                </c:pt>
                <c:pt idx="11">
                  <c:v>61.758781229229598</c:v>
                </c:pt>
                <c:pt idx="12">
                  <c:v>62.063210099284582</c:v>
                </c:pt>
                <c:pt idx="13">
                  <c:v>62.355696517677387</c:v>
                </c:pt>
                <c:pt idx="14">
                  <c:v>62.635061107206582</c:v>
                </c:pt>
                <c:pt idx="15">
                  <c:v>62.900085513398487</c:v>
                </c:pt>
                <c:pt idx="16">
                  <c:v>63.149524345678323</c:v>
                </c:pt>
                <c:pt idx="17">
                  <c:v>63.382119542089498</c:v>
                </c:pt>
                <c:pt idx="18">
                  <c:v>63.596617128663262</c:v>
                </c:pt>
                <c:pt idx="19">
                  <c:v>63.791786236271911</c:v>
                </c:pt>
                <c:pt idx="20">
                  <c:v>63.966440113640729</c:v>
                </c:pt>
                <c:pt idx="21">
                  <c:v>64.119458740206383</c:v>
                </c:pt>
                <c:pt idx="22">
                  <c:v>64.249812504013988</c:v>
                </c:pt>
                <c:pt idx="23">
                  <c:v>64.356586277242997</c:v>
                </c:pt>
                <c:pt idx="24">
                  <c:v>64.43900310625969</c:v>
                </c:pt>
                <c:pt idx="25">
                  <c:v>64.496446646092892</c:v>
                </c:pt>
                <c:pt idx="26">
                  <c:v>64.528481422358112</c:v>
                </c:pt>
                <c:pt idx="27">
                  <c:v>64.534870006628239</c:v>
                </c:pt>
                <c:pt idx="28">
                  <c:v>64.515586250674119</c:v>
                </c:pt>
                <c:pt idx="29">
                  <c:v>64.470823843092347</c:v>
                </c:pt>
                <c:pt idx="30">
                  <c:v>64.400999625556182</c:v>
                </c:pt>
                <c:pt idx="31">
                  <c:v>64.306751326642797</c:v>
                </c:pt>
                <c:pt idx="32">
                  <c:v>64.188929625104123</c:v>
                </c:pt>
                <c:pt idx="33">
                  <c:v>64.04858472370735</c:v>
                </c:pt>
                <c:pt idx="34">
                  <c:v>63.886947879241745</c:v>
                </c:pt>
                <c:pt idx="35">
                  <c:v>63.705408573698087</c:v>
                </c:pt>
                <c:pt idx="36">
                  <c:v>63.505488207835789</c:v>
                </c:pt>
                <c:pt idx="37">
                  <c:v>63.288811337329847</c:v>
                </c:pt>
                <c:pt idx="38">
                  <c:v>63.057075544978758</c:v>
                </c:pt>
                <c:pt idx="39">
                  <c:v>62.812021047858551</c:v>
                </c:pt>
                <c:pt idx="40">
                  <c:v>62.555401079770846</c:v>
                </c:pt>
                <c:pt idx="41">
                  <c:v>62.288953976058473</c:v>
                </c:pt>
                <c:pt idx="42">
                  <c:v>62.014377732883524</c:v>
                </c:pt>
                <c:pt idx="43">
                  <c:v>61.733307631503848</c:v>
                </c:pt>
                <c:pt idx="44">
                  <c:v>61.447297325397386</c:v>
                </c:pt>
                <c:pt idx="45">
                  <c:v>61.157803598504486</c:v>
                </c:pt>
                <c:pt idx="46">
                  <c:v>60.8661748282383</c:v>
                </c:pt>
                <c:pt idx="47">
                  <c:v>60.573643036017543</c:v>
                </c:pt>
                <c:pt idx="48">
                  <c:v>60.281319286350978</c:v>
                </c:pt>
                <c:pt idx="49">
                  <c:v>59.990192105227095</c:v>
                </c:pt>
                <c:pt idx="50">
                  <c:v>59.701128529303553</c:v>
                </c:pt>
                <c:pt idx="51">
                  <c:v>59.414877366617006</c:v>
                </c:pt>
                <c:pt idx="52">
                  <c:v>59.132074243299122</c:v>
                </c:pt>
                <c:pt idx="53">
                  <c:v>58.853248024368241</c:v>
                </c:pt>
                <c:pt idx="54">
                  <c:v>58.578828225134203</c:v>
                </c:pt>
                <c:pt idx="55">
                  <c:v>58.309153068381804</c:v>
                </c:pt>
                <c:pt idx="56">
                  <c:v>58.044477887068084</c:v>
                </c:pt>
                <c:pt idx="57">
                  <c:v>57.784983619241885</c:v>
                </c:pt>
                <c:pt idx="58">
                  <c:v>57.530785188474994</c:v>
                </c:pt>
                <c:pt idx="59">
                  <c:v>57.281939607219144</c:v>
                </c:pt>
                <c:pt idx="60">
                  <c:v>57.038453680776705</c:v>
                </c:pt>
                <c:pt idx="61">
                  <c:v>56.800291225168529</c:v>
                </c:pt>
                <c:pt idx="62">
                  <c:v>56.567379742734182</c:v>
                </c:pt>
                <c:pt idx="63">
                  <c:v>56.33961652479374</c:v>
                </c:pt>
                <c:pt idx="64">
                  <c:v>56.116874171373183</c:v>
                </c:pt>
                <c:pt idx="65">
                  <c:v>55.899005534248445</c:v>
                </c:pt>
                <c:pt idx="66">
                  <c:v>55.685848101892724</c:v>
                </c:pt>
                <c:pt idx="67">
                  <c:v>55.477227853855361</c:v>
                </c:pt>
                <c:pt idx="68">
                  <c:v>55.272962618193375</c:v>
                </c:pt>
                <c:pt idx="69">
                  <c:v>55.072864969331057</c:v>
                </c:pt>
                <c:pt idx="70">
                  <c:v>54.876744705603286</c:v>
                </c:pt>
                <c:pt idx="71">
                  <c:v>54.684410946158053</c:v>
                </c:pt>
                <c:pt idx="72">
                  <c:v>54.495673886209097</c:v>
                </c:pt>
                <c:pt idx="73">
                  <c:v>54.310346248139808</c:v>
                </c:pt>
                <c:pt idx="74">
                  <c:v>54.128244463912814</c:v>
                </c:pt>
                <c:pt idx="75">
                  <c:v>53.949189621835039</c:v>
                </c:pt>
                <c:pt idx="76">
                  <c:v>53.773008208122782</c:v>
                </c:pt>
                <c:pt idx="77">
                  <c:v>53.599532671027411</c:v>
                </c:pt>
                <c:pt idx="78">
                  <c:v>53.428601832611243</c:v>
                </c:pt>
                <c:pt idx="79">
                  <c:v>53.260061170669573</c:v>
                </c:pt>
                <c:pt idx="80">
                  <c:v>53.093762990827393</c:v>
                </c:pt>
                <c:pt idx="81">
                  <c:v>52.929566506525859</c:v>
                </c:pt>
                <c:pt idx="82">
                  <c:v>52.767337842471818</c:v>
                </c:pt>
                <c:pt idx="83">
                  <c:v>52.606949975164376</c:v>
                </c:pt>
                <c:pt idx="84">
                  <c:v>52.448282622331575</c:v>
                </c:pt>
                <c:pt idx="85">
                  <c:v>52.291222091508914</c:v>
                </c:pt>
                <c:pt idx="86">
                  <c:v>52.135661096558117</c:v>
                </c:pt>
                <c:pt idx="87">
                  <c:v>51.981498549650617</c:v>
                </c:pt>
                <c:pt idx="88">
                  <c:v>51.828639335114879</c:v>
                </c:pt>
                <c:pt idx="89">
                  <c:v>51.676994070555978</c:v>
                </c:pt>
                <c:pt idx="90">
                  <c:v>51.52647885978957</c:v>
                </c:pt>
                <c:pt idx="91">
                  <c:v>51.377015041377177</c:v>
                </c:pt>
                <c:pt idx="92">
                  <c:v>51.228528935894175</c:v>
                </c:pt>
                <c:pt idx="93">
                  <c:v>51.080951594496078</c:v>
                </c:pt>
                <c:pt idx="94">
                  <c:v>50.934218550861431</c:v>
                </c:pt>
                <c:pt idx="95">
                  <c:v>50.788269578171757</c:v>
                </c:pt>
                <c:pt idx="96">
                  <c:v>50.643048452433639</c:v>
                </c:pt>
                <c:pt idx="97">
                  <c:v>50.498502723144561</c:v>
                </c:pt>
                <c:pt idx="98">
                  <c:v>50.354583492049002</c:v>
                </c:pt>
                <c:pt idx="99">
                  <c:v>50.211245200515791</c:v>
                </c:pt>
                <c:pt idx="100">
                  <c:v>50.068445425887859</c:v>
                </c:pt>
                <c:pt idx="101">
                  <c:v>49.926144687006271</c:v>
                </c:pt>
                <c:pt idx="102">
                  <c:v>49.78430625898671</c:v>
                </c:pt>
                <c:pt idx="103">
                  <c:v>49.642895997226013</c:v>
                </c:pt>
                <c:pt idx="104">
                  <c:v>49.501882170534721</c:v>
                </c:pt>
                <c:pt idx="105">
                  <c:v>49.361235303226096</c:v>
                </c:pt>
                <c:pt idx="106">
                  <c:v>49.220928025940893</c:v>
                </c:pt>
                <c:pt idx="107">
                  <c:v>49.080934934947763</c:v>
                </c:pt>
                <c:pt idx="108">
                  <c:v>48.941232459628985</c:v>
                </c:pt>
                <c:pt idx="109">
                  <c:v>48.801798737840393</c:v>
                </c:pt>
                <c:pt idx="110">
                  <c:v>48.662613498819866</c:v>
                </c:pt>
                <c:pt idx="111">
                  <c:v>48.523657953309637</c:v>
                </c:pt>
                <c:pt idx="112">
                  <c:v>48.384914690554758</c:v>
                </c:pt>
                <c:pt idx="113">
                  <c:v>48.246367581838989</c:v>
                </c:pt>
                <c:pt idx="114">
                  <c:v>48.108001690223261</c:v>
                </c:pt>
                <c:pt idx="115">
                  <c:v>47.969803186157385</c:v>
                </c:pt>
                <c:pt idx="116">
                  <c:v>47.83175926864309</c:v>
                </c:pt>
                <c:pt idx="117">
                  <c:v>47.693858091635867</c:v>
                </c:pt>
                <c:pt idx="118">
                  <c:v>47.5560886953836</c:v>
                </c:pt>
                <c:pt idx="119">
                  <c:v>47.418440942410783</c:v>
                </c:pt>
                <c:pt idx="120">
                  <c:v>47.280905457869245</c:v>
                </c:pt>
                <c:pt idx="121">
                  <c:v>47.143473573988295</c:v>
                </c:pt>
                <c:pt idx="122">
                  <c:v>47.006137278369415</c:v>
                </c:pt>
                <c:pt idx="123">
                  <c:v>46.868889165883438</c:v>
                </c:pt>
                <c:pt idx="124">
                  <c:v>46.731722393939627</c:v>
                </c:pt>
                <c:pt idx="125">
                  <c:v>46.59463064090891</c:v>
                </c:pt>
                <c:pt idx="126">
                  <c:v>46.457608067495059</c:v>
                </c:pt>
                <c:pt idx="127">
                  <c:v>46.320649280858682</c:v>
                </c:pt>
                <c:pt idx="128">
                  <c:v>46.183749301310939</c:v>
                </c:pt>
                <c:pt idx="129">
                  <c:v>46.046903531403593</c:v>
                </c:pt>
                <c:pt idx="130">
                  <c:v>45.910107727253092</c:v>
                </c:pt>
                <c:pt idx="131">
                  <c:v>45.773357971945828</c:v>
                </c:pt>
                <c:pt idx="132">
                  <c:v>45.636650650881208</c:v>
                </c:pt>
                <c:pt idx="133">
                  <c:v>45.499982428918386</c:v>
                </c:pt>
                <c:pt idx="134">
                  <c:v>45.363350229200485</c:v>
                </c:pt>
                <c:pt idx="135">
                  <c:v>45.226751213538876</c:v>
                </c:pt>
                <c:pt idx="136">
                  <c:v>45.090182764247238</c:v>
                </c:pt>
                <c:pt idx="137">
                  <c:v>44.953642467322524</c:v>
                </c:pt>
                <c:pt idx="138">
                  <c:v>44.817128096876836</c:v>
                </c:pt>
                <c:pt idx="139">
                  <c:v>44.680637600730549</c:v>
                </c:pt>
                <c:pt idx="140">
                  <c:v>44.544169087083006</c:v>
                </c:pt>
                <c:pt idx="141">
                  <c:v>44.407720812183115</c:v>
                </c:pt>
                <c:pt idx="142">
                  <c:v>44.271291168926908</c:v>
                </c:pt>
                <c:pt idx="143">
                  <c:v>44.134878676314926</c:v>
                </c:pt>
                <c:pt idx="144">
                  <c:v>43.998481969706134</c:v>
                </c:pt>
                <c:pt idx="145">
                  <c:v>43.862099791810245</c:v>
                </c:pt>
                <c:pt idx="146">
                  <c:v>43.725730984363757</c:v>
                </c:pt>
                <c:pt idx="147">
                  <c:v>43.589374480439531</c:v>
                </c:pt>
                <c:pt idx="148">
                  <c:v>43.453029297342439</c:v>
                </c:pt>
                <c:pt idx="149">
                  <c:v>43.316694530048174</c:v>
                </c:pt>
                <c:pt idx="150">
                  <c:v>43.18036934514403</c:v>
                </c:pt>
                <c:pt idx="151">
                  <c:v>43.044052975234592</c:v>
                </c:pt>
                <c:pt idx="152">
                  <c:v>42.90774471377739</c:v>
                </c:pt>
                <c:pt idx="153">
                  <c:v>42.771443910315952</c:v>
                </c:pt>
                <c:pt idx="154">
                  <c:v>42.635149966080576</c:v>
                </c:pt>
                <c:pt idx="155">
                  <c:v>42.498862329929061</c:v>
                </c:pt>
                <c:pt idx="156">
                  <c:v>42.362580494601318</c:v>
                </c:pt>
                <c:pt idx="157">
                  <c:v>42.226303993264501</c:v>
                </c:pt>
                <c:pt idx="158">
                  <c:v>42.090032396326208</c:v>
                </c:pt>
                <c:pt idx="159">
                  <c:v>41.953765308495413</c:v>
                </c:pt>
                <c:pt idx="160">
                  <c:v>41.817502366072439</c:v>
                </c:pt>
                <c:pt idx="161">
                  <c:v>41.681243234450001</c:v>
                </c:pt>
                <c:pt idx="162">
                  <c:v>41.544987605809574</c:v>
                </c:pt>
                <c:pt idx="163">
                  <c:v>41.408735196997817</c:v>
                </c:pt>
                <c:pt idx="164">
                  <c:v>41.27248574756932</c:v>
                </c:pt>
                <c:pt idx="165">
                  <c:v>41.136239017982732</c:v>
                </c:pt>
                <c:pt idx="166">
                  <c:v>40.999994787938626</c:v>
                </c:pt>
                <c:pt idx="167">
                  <c:v>40.86375285484791</c:v>
                </c:pt>
                <c:pt idx="168">
                  <c:v>40.727513032420831</c:v>
                </c:pt>
                <c:pt idx="169">
                  <c:v>40.591275149367135</c:v>
                </c:pt>
                <c:pt idx="170">
                  <c:v>40.45503904819882</c:v>
                </c:pt>
                <c:pt idx="171">
                  <c:v>40.318804584127399</c:v>
                </c:pt>
                <c:pt idx="172">
                  <c:v>40.182571624048364</c:v>
                </c:pt>
                <c:pt idx="173">
                  <c:v>40.046340045606044</c:v>
                </c:pt>
                <c:pt idx="174">
                  <c:v>39.910109736332579</c:v>
                </c:pt>
                <c:pt idx="175">
                  <c:v>39.773880592855178</c:v>
                </c:pt>
                <c:pt idx="176">
                  <c:v>39.637652520166348</c:v>
                </c:pt>
                <c:pt idx="177">
                  <c:v>39.501425430952075</c:v>
                </c:pt>
                <c:pt idx="178">
                  <c:v>39.36519924497356</c:v>
                </c:pt>
                <c:pt idx="179">
                  <c:v>39.228973888498068</c:v>
                </c:pt>
                <c:pt idx="180">
                  <c:v>39.092749293775299</c:v>
                </c:pt>
                <c:pt idx="181">
                  <c:v>38.956525398555399</c:v>
                </c:pt>
                <c:pt idx="182">
                  <c:v>38.820302145645556</c:v>
                </c:pt>
                <c:pt idx="183">
                  <c:v>38.684079482502021</c:v>
                </c:pt>
                <c:pt idx="184">
                  <c:v>38.547857360854792</c:v>
                </c:pt>
                <c:pt idx="185">
                  <c:v>38.411635736362264</c:v>
                </c:pt>
                <c:pt idx="186">
                  <c:v>38.27541456829367</c:v>
                </c:pt>
                <c:pt idx="187">
                  <c:v>38.139193819237008</c:v>
                </c:pt>
                <c:pt idx="188">
                  <c:v>38.002973454830197</c:v>
                </c:pt>
                <c:pt idx="189">
                  <c:v>37.866753443514177</c:v>
                </c:pt>
                <c:pt idx="190">
                  <c:v>37.730533756305576</c:v>
                </c:pt>
                <c:pt idx="191">
                  <c:v>37.594314366587795</c:v>
                </c:pt>
                <c:pt idx="192">
                  <c:v>37.458095249918912</c:v>
                </c:pt>
                <c:pt idx="193">
                  <c:v>37.321876383855056</c:v>
                </c:pt>
                <c:pt idx="194">
                  <c:v>37.185657747787978</c:v>
                </c:pt>
                <c:pt idx="195">
                  <c:v>37.049439322795898</c:v>
                </c:pt>
                <c:pt idx="196">
                  <c:v>36.913221091506124</c:v>
                </c:pt>
                <c:pt idx="197">
                  <c:v>36.777003037969088</c:v>
                </c:pt>
                <c:pt idx="198">
                  <c:v>36.640785147542267</c:v>
                </c:pt>
                <c:pt idx="199">
                  <c:v>36.504567406783778</c:v>
                </c:pt>
                <c:pt idx="200">
                  <c:v>36.368349803354398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58.866999999999997</c:v>
                </c:pt>
                <c:pt idx="1">
                  <c:v>56.533000000000001</c:v>
                </c:pt>
                <c:pt idx="2">
                  <c:v>57.533000000000001</c:v>
                </c:pt>
                <c:pt idx="3">
                  <c:v>58.2</c:v>
                </c:pt>
                <c:pt idx="4">
                  <c:v>56.866999999999997</c:v>
                </c:pt>
                <c:pt idx="5">
                  <c:v>56.933</c:v>
                </c:pt>
                <c:pt idx="6">
                  <c:v>60.2</c:v>
                </c:pt>
                <c:pt idx="7">
                  <c:v>59.667000000000002</c:v>
                </c:pt>
                <c:pt idx="8">
                  <c:v>57.067</c:v>
                </c:pt>
                <c:pt idx="9">
                  <c:v>59</c:v>
                </c:pt>
                <c:pt idx="10">
                  <c:v>57.067</c:v>
                </c:pt>
                <c:pt idx="11">
                  <c:v>61.067</c:v>
                </c:pt>
                <c:pt idx="12">
                  <c:v>60.067</c:v>
                </c:pt>
                <c:pt idx="13">
                  <c:v>60.332999999999998</c:v>
                </c:pt>
                <c:pt idx="14">
                  <c:v>58.933</c:v>
                </c:pt>
                <c:pt idx="15">
                  <c:v>60.6</c:v>
                </c:pt>
                <c:pt idx="16">
                  <c:v>60.133000000000003</c:v>
                </c:pt>
                <c:pt idx="17">
                  <c:v>60.466999999999999</c:v>
                </c:pt>
                <c:pt idx="18">
                  <c:v>61.533000000000001</c:v>
                </c:pt>
                <c:pt idx="19">
                  <c:v>61.6</c:v>
                </c:pt>
                <c:pt idx="20">
                  <c:v>61.6</c:v>
                </c:pt>
                <c:pt idx="21">
                  <c:v>64.132999999999996</c:v>
                </c:pt>
                <c:pt idx="22">
                  <c:v>63.933</c:v>
                </c:pt>
                <c:pt idx="23">
                  <c:v>64.733000000000004</c:v>
                </c:pt>
                <c:pt idx="24">
                  <c:v>64.533000000000001</c:v>
                </c:pt>
                <c:pt idx="25">
                  <c:v>63.667000000000002</c:v>
                </c:pt>
                <c:pt idx="26">
                  <c:v>64.266999999999996</c:v>
                </c:pt>
                <c:pt idx="27">
                  <c:v>64.132999999999996</c:v>
                </c:pt>
                <c:pt idx="28">
                  <c:v>65.533000000000001</c:v>
                </c:pt>
                <c:pt idx="29">
                  <c:v>63.866999999999997</c:v>
                </c:pt>
                <c:pt idx="30">
                  <c:v>68.466999999999999</c:v>
                </c:pt>
                <c:pt idx="31">
                  <c:v>69.533000000000001</c:v>
                </c:pt>
                <c:pt idx="32">
                  <c:v>71.2</c:v>
                </c:pt>
                <c:pt idx="33">
                  <c:v>73.400000000000006</c:v>
                </c:pt>
                <c:pt idx="34">
                  <c:v>73.400000000000006</c:v>
                </c:pt>
                <c:pt idx="35">
                  <c:v>74.466999999999999</c:v>
                </c:pt>
                <c:pt idx="36">
                  <c:v>77.933000000000007</c:v>
                </c:pt>
                <c:pt idx="37">
                  <c:v>82</c:v>
                </c:pt>
                <c:pt idx="38">
                  <c:v>87.733000000000004</c:v>
                </c:pt>
                <c:pt idx="39">
                  <c:v>93.4</c:v>
                </c:pt>
                <c:pt idx="40">
                  <c:v>101.867</c:v>
                </c:pt>
                <c:pt idx="41">
                  <c:v>111.4</c:v>
                </c:pt>
                <c:pt idx="42">
                  <c:v>125.06699999999999</c:v>
                </c:pt>
                <c:pt idx="43">
                  <c:v>140.333</c:v>
                </c:pt>
                <c:pt idx="44">
                  <c:v>155.267</c:v>
                </c:pt>
                <c:pt idx="45">
                  <c:v>170</c:v>
                </c:pt>
                <c:pt idx="46">
                  <c:v>185.86699999999999</c:v>
                </c:pt>
                <c:pt idx="47">
                  <c:v>197.6</c:v>
                </c:pt>
                <c:pt idx="48">
                  <c:v>207.53299999999999</c:v>
                </c:pt>
                <c:pt idx="49">
                  <c:v>216.2</c:v>
                </c:pt>
                <c:pt idx="50">
                  <c:v>222.733</c:v>
                </c:pt>
                <c:pt idx="51">
                  <c:v>223.2</c:v>
                </c:pt>
                <c:pt idx="52">
                  <c:v>219.53299999999999</c:v>
                </c:pt>
                <c:pt idx="53">
                  <c:v>209.6</c:v>
                </c:pt>
                <c:pt idx="54">
                  <c:v>184.733</c:v>
                </c:pt>
                <c:pt idx="55">
                  <c:v>146</c:v>
                </c:pt>
                <c:pt idx="56">
                  <c:v>108.6</c:v>
                </c:pt>
                <c:pt idx="57">
                  <c:v>85.533000000000001</c:v>
                </c:pt>
                <c:pt idx="58">
                  <c:v>67.332999999999998</c:v>
                </c:pt>
                <c:pt idx="59">
                  <c:v>65.933000000000007</c:v>
                </c:pt>
                <c:pt idx="60">
                  <c:v>63.6</c:v>
                </c:pt>
                <c:pt idx="61">
                  <c:v>64</c:v>
                </c:pt>
                <c:pt idx="62">
                  <c:v>64.8</c:v>
                </c:pt>
                <c:pt idx="63">
                  <c:v>67.8</c:v>
                </c:pt>
                <c:pt idx="64">
                  <c:v>72.733000000000004</c:v>
                </c:pt>
                <c:pt idx="65">
                  <c:v>79.266999999999996</c:v>
                </c:pt>
                <c:pt idx="66">
                  <c:v>85.933000000000007</c:v>
                </c:pt>
                <c:pt idx="67">
                  <c:v>96.8</c:v>
                </c:pt>
                <c:pt idx="68">
                  <c:v>105.667</c:v>
                </c:pt>
                <c:pt idx="69">
                  <c:v>116.6</c:v>
                </c:pt>
                <c:pt idx="70">
                  <c:v>127.867</c:v>
                </c:pt>
                <c:pt idx="71">
                  <c:v>138.80000000000001</c:v>
                </c:pt>
                <c:pt idx="72">
                  <c:v>148.13300000000001</c:v>
                </c:pt>
                <c:pt idx="73">
                  <c:v>155.333</c:v>
                </c:pt>
                <c:pt idx="74">
                  <c:v>159.4</c:v>
                </c:pt>
                <c:pt idx="75">
                  <c:v>158</c:v>
                </c:pt>
                <c:pt idx="76">
                  <c:v>155.4</c:v>
                </c:pt>
                <c:pt idx="77">
                  <c:v>142.733</c:v>
                </c:pt>
                <c:pt idx="78">
                  <c:v>116.533</c:v>
                </c:pt>
                <c:pt idx="79">
                  <c:v>89.132999999999996</c:v>
                </c:pt>
                <c:pt idx="80">
                  <c:v>74.066999999999993</c:v>
                </c:pt>
                <c:pt idx="81">
                  <c:v>58.6</c:v>
                </c:pt>
                <c:pt idx="82">
                  <c:v>52.267000000000003</c:v>
                </c:pt>
                <c:pt idx="83">
                  <c:v>51</c:v>
                </c:pt>
                <c:pt idx="84">
                  <c:v>48.866999999999997</c:v>
                </c:pt>
                <c:pt idx="85">
                  <c:v>49.332999999999998</c:v>
                </c:pt>
                <c:pt idx="86">
                  <c:v>49.6</c:v>
                </c:pt>
                <c:pt idx="87">
                  <c:v>48.267000000000003</c:v>
                </c:pt>
                <c:pt idx="88">
                  <c:v>49.6</c:v>
                </c:pt>
                <c:pt idx="89">
                  <c:v>49.8</c:v>
                </c:pt>
                <c:pt idx="90">
                  <c:v>49.067</c:v>
                </c:pt>
                <c:pt idx="91">
                  <c:v>48.667000000000002</c:v>
                </c:pt>
                <c:pt idx="92">
                  <c:v>48.866999999999997</c:v>
                </c:pt>
                <c:pt idx="93">
                  <c:v>49.2</c:v>
                </c:pt>
                <c:pt idx="94">
                  <c:v>51.2</c:v>
                </c:pt>
                <c:pt idx="95">
                  <c:v>50.533000000000001</c:v>
                </c:pt>
                <c:pt idx="96">
                  <c:v>48.732999999999997</c:v>
                </c:pt>
                <c:pt idx="97">
                  <c:v>50.067</c:v>
                </c:pt>
                <c:pt idx="98">
                  <c:v>49.933</c:v>
                </c:pt>
                <c:pt idx="99">
                  <c:v>49.8</c:v>
                </c:pt>
                <c:pt idx="100">
                  <c:v>50.667000000000002</c:v>
                </c:pt>
                <c:pt idx="101">
                  <c:v>49.866999999999997</c:v>
                </c:pt>
                <c:pt idx="102">
                  <c:v>48.332999999999998</c:v>
                </c:pt>
                <c:pt idx="103">
                  <c:v>49.667000000000002</c:v>
                </c:pt>
                <c:pt idx="104">
                  <c:v>48.2</c:v>
                </c:pt>
                <c:pt idx="105">
                  <c:v>47.533000000000001</c:v>
                </c:pt>
                <c:pt idx="106">
                  <c:v>50.067</c:v>
                </c:pt>
                <c:pt idx="107">
                  <c:v>48.866999999999997</c:v>
                </c:pt>
                <c:pt idx="108">
                  <c:v>49</c:v>
                </c:pt>
                <c:pt idx="109">
                  <c:v>47.2</c:v>
                </c:pt>
                <c:pt idx="110">
                  <c:v>51.732999999999997</c:v>
                </c:pt>
                <c:pt idx="111">
                  <c:v>52.067</c:v>
                </c:pt>
                <c:pt idx="112">
                  <c:v>53.2</c:v>
                </c:pt>
                <c:pt idx="113">
                  <c:v>54.466999999999999</c:v>
                </c:pt>
                <c:pt idx="114">
                  <c:v>52.732999999999997</c:v>
                </c:pt>
                <c:pt idx="115">
                  <c:v>50.267000000000003</c:v>
                </c:pt>
                <c:pt idx="116">
                  <c:v>51.332999999999998</c:v>
                </c:pt>
                <c:pt idx="117">
                  <c:v>47.267000000000003</c:v>
                </c:pt>
                <c:pt idx="118">
                  <c:v>48.8</c:v>
                </c:pt>
                <c:pt idx="119">
                  <c:v>45.533000000000001</c:v>
                </c:pt>
                <c:pt idx="120">
                  <c:v>44.533000000000001</c:v>
                </c:pt>
                <c:pt idx="121">
                  <c:v>48.533000000000001</c:v>
                </c:pt>
                <c:pt idx="122">
                  <c:v>43.332999999999998</c:v>
                </c:pt>
                <c:pt idx="123">
                  <c:v>46.133000000000003</c:v>
                </c:pt>
                <c:pt idx="124">
                  <c:v>46.8</c:v>
                </c:pt>
                <c:pt idx="125">
                  <c:v>43.267000000000003</c:v>
                </c:pt>
                <c:pt idx="126">
                  <c:v>45.866999999999997</c:v>
                </c:pt>
                <c:pt idx="127">
                  <c:v>41.466999999999999</c:v>
                </c:pt>
                <c:pt idx="128">
                  <c:v>43.466999999999999</c:v>
                </c:pt>
                <c:pt idx="129">
                  <c:v>43.732999999999997</c:v>
                </c:pt>
                <c:pt idx="130">
                  <c:v>43.732999999999997</c:v>
                </c:pt>
                <c:pt idx="131">
                  <c:v>45.667000000000002</c:v>
                </c:pt>
                <c:pt idx="132">
                  <c:v>43.866999999999997</c:v>
                </c:pt>
                <c:pt idx="133">
                  <c:v>41.667000000000002</c:v>
                </c:pt>
                <c:pt idx="134">
                  <c:v>44.866999999999997</c:v>
                </c:pt>
                <c:pt idx="135">
                  <c:v>43.8</c:v>
                </c:pt>
                <c:pt idx="136">
                  <c:v>41.8</c:v>
                </c:pt>
                <c:pt idx="137">
                  <c:v>41.533000000000001</c:v>
                </c:pt>
                <c:pt idx="138">
                  <c:v>42.933</c:v>
                </c:pt>
                <c:pt idx="139">
                  <c:v>42.732999999999997</c:v>
                </c:pt>
                <c:pt idx="140">
                  <c:v>41.732999999999997</c:v>
                </c:pt>
                <c:pt idx="141">
                  <c:v>43.466999999999999</c:v>
                </c:pt>
                <c:pt idx="142">
                  <c:v>44.267000000000003</c:v>
                </c:pt>
                <c:pt idx="143">
                  <c:v>45.533000000000001</c:v>
                </c:pt>
                <c:pt idx="144">
                  <c:v>46.667000000000002</c:v>
                </c:pt>
                <c:pt idx="145">
                  <c:v>47.2</c:v>
                </c:pt>
                <c:pt idx="146">
                  <c:v>43.8</c:v>
                </c:pt>
                <c:pt idx="147">
                  <c:v>43.6</c:v>
                </c:pt>
                <c:pt idx="148">
                  <c:v>43</c:v>
                </c:pt>
                <c:pt idx="149">
                  <c:v>39.133000000000003</c:v>
                </c:pt>
                <c:pt idx="150">
                  <c:v>41.8</c:v>
                </c:pt>
                <c:pt idx="151">
                  <c:v>39.6</c:v>
                </c:pt>
                <c:pt idx="152">
                  <c:v>41.4</c:v>
                </c:pt>
                <c:pt idx="153">
                  <c:v>39.866999999999997</c:v>
                </c:pt>
                <c:pt idx="154">
                  <c:v>40.067</c:v>
                </c:pt>
                <c:pt idx="155">
                  <c:v>36.332999999999998</c:v>
                </c:pt>
                <c:pt idx="156">
                  <c:v>40.133000000000003</c:v>
                </c:pt>
                <c:pt idx="157">
                  <c:v>38.933</c:v>
                </c:pt>
                <c:pt idx="158">
                  <c:v>39.799999999999997</c:v>
                </c:pt>
                <c:pt idx="159">
                  <c:v>38.133000000000003</c:v>
                </c:pt>
                <c:pt idx="160">
                  <c:v>39</c:v>
                </c:pt>
                <c:pt idx="161">
                  <c:v>39.267000000000003</c:v>
                </c:pt>
                <c:pt idx="162">
                  <c:v>37.6</c:v>
                </c:pt>
                <c:pt idx="163">
                  <c:v>41.533000000000001</c:v>
                </c:pt>
                <c:pt idx="164">
                  <c:v>39.533000000000001</c:v>
                </c:pt>
                <c:pt idx="165">
                  <c:v>39.332999999999998</c:v>
                </c:pt>
                <c:pt idx="166">
                  <c:v>39.533000000000001</c:v>
                </c:pt>
                <c:pt idx="167">
                  <c:v>40.133000000000003</c:v>
                </c:pt>
                <c:pt idx="168">
                  <c:v>38.866999999999997</c:v>
                </c:pt>
                <c:pt idx="169">
                  <c:v>38.6</c:v>
                </c:pt>
                <c:pt idx="170">
                  <c:v>40.732999999999997</c:v>
                </c:pt>
                <c:pt idx="171">
                  <c:v>35.466999999999999</c:v>
                </c:pt>
                <c:pt idx="172">
                  <c:v>38.466999999999999</c:v>
                </c:pt>
                <c:pt idx="173">
                  <c:v>39.866999999999997</c:v>
                </c:pt>
                <c:pt idx="174">
                  <c:v>37.466999999999999</c:v>
                </c:pt>
                <c:pt idx="175">
                  <c:v>38.200000000000003</c:v>
                </c:pt>
                <c:pt idx="176">
                  <c:v>37.4</c:v>
                </c:pt>
                <c:pt idx="177">
                  <c:v>38.799999999999997</c:v>
                </c:pt>
                <c:pt idx="178">
                  <c:v>41.133000000000003</c:v>
                </c:pt>
                <c:pt idx="179">
                  <c:v>38.332999999999998</c:v>
                </c:pt>
                <c:pt idx="180">
                  <c:v>40.267000000000003</c:v>
                </c:pt>
                <c:pt idx="181">
                  <c:v>38.667000000000002</c:v>
                </c:pt>
                <c:pt idx="182">
                  <c:v>37.133000000000003</c:v>
                </c:pt>
                <c:pt idx="183">
                  <c:v>37.866999999999997</c:v>
                </c:pt>
                <c:pt idx="184">
                  <c:v>39.067</c:v>
                </c:pt>
                <c:pt idx="185">
                  <c:v>37.332999999999998</c:v>
                </c:pt>
                <c:pt idx="186">
                  <c:v>38.4</c:v>
                </c:pt>
                <c:pt idx="187">
                  <c:v>37</c:v>
                </c:pt>
                <c:pt idx="188">
                  <c:v>37.667000000000002</c:v>
                </c:pt>
                <c:pt idx="189">
                  <c:v>39</c:v>
                </c:pt>
                <c:pt idx="190">
                  <c:v>37.4</c:v>
                </c:pt>
                <c:pt idx="191">
                  <c:v>39.200000000000003</c:v>
                </c:pt>
                <c:pt idx="192">
                  <c:v>36.332999999999998</c:v>
                </c:pt>
                <c:pt idx="193">
                  <c:v>36.067</c:v>
                </c:pt>
                <c:pt idx="194">
                  <c:v>36.667000000000002</c:v>
                </c:pt>
                <c:pt idx="195">
                  <c:v>38.067</c:v>
                </c:pt>
                <c:pt idx="196">
                  <c:v>36.667000000000002</c:v>
                </c:pt>
                <c:pt idx="197">
                  <c:v>35.667000000000002</c:v>
                </c:pt>
                <c:pt idx="198">
                  <c:v>35.4</c:v>
                </c:pt>
                <c:pt idx="199">
                  <c:v>35.4</c:v>
                </c:pt>
                <c:pt idx="200">
                  <c:v>38.267000000000003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56.260365293114013</c:v>
                </c:pt>
                <c:pt idx="1">
                  <c:v>56.614738919335544</c:v>
                </c:pt>
                <c:pt idx="2">
                  <c:v>56.967134565929854</c:v>
                </c:pt>
                <c:pt idx="3">
                  <c:v>57.317173110741372</c:v>
                </c:pt>
                <c:pt idx="4">
                  <c:v>57.66442933825148</c:v>
                </c:pt>
                <c:pt idx="5">
                  <c:v>58.008428597009974</c:v>
                </c:pt>
                <c:pt idx="6">
                  <c:v>58.348643713351294</c:v>
                </c:pt>
                <c:pt idx="7">
                  <c:v>58.684492381261904</c:v>
                </c:pt>
                <c:pt idx="8">
                  <c:v>59.015335351055796</c:v>
                </c:pt>
                <c:pt idx="9">
                  <c:v>59.340475894445703</c:v>
                </c:pt>
                <c:pt idx="10">
                  <c:v>59.659161256792871</c:v>
                </c:pt>
                <c:pt idx="11">
                  <c:v>59.970587155522914</c:v>
                </c:pt>
                <c:pt idx="12">
                  <c:v>60.273906896633854</c:v>
                </c:pt>
                <c:pt idx="13">
                  <c:v>60.568247423125896</c:v>
                </c:pt>
                <c:pt idx="14">
                  <c:v>60.852735658336208</c:v>
                </c:pt>
                <c:pt idx="15">
                  <c:v>61.126539951802492</c:v>
                </c:pt>
                <c:pt idx="16">
                  <c:v>61.388933363604728</c:v>
                </c:pt>
                <c:pt idx="17">
                  <c:v>61.639388004878917</c:v>
                </c:pt>
                <c:pt idx="18">
                  <c:v>61.877712709233791</c:v>
                </c:pt>
                <c:pt idx="19">
                  <c:v>62.104249874085426</c:v>
                </c:pt>
                <c:pt idx="20">
                  <c:v>62.32015116995953</c:v>
                </c:pt>
                <c:pt idx="21">
                  <c:v>62.527755549229042</c:v>
                </c:pt>
                <c:pt idx="22">
                  <c:v>62.731095901464883</c:v>
                </c:pt>
                <c:pt idx="23">
                  <c:v>62.93656178711219</c:v>
                </c:pt>
                <c:pt idx="24">
                  <c:v>63.153743585511961</c:v>
                </c:pt>
                <c:pt idx="25">
                  <c:v>63.396476480580496</c:v>
                </c:pt>
                <c:pt idx="26">
                  <c:v>63.684089191706583</c:v>
                </c:pt>
                <c:pt idx="27">
                  <c:v>64.042840556699844</c:v>
                </c:pt>
                <c:pt idx="28">
                  <c:v>64.507495789226127</c:v>
                </c:pt>
                <c:pt idx="29">
                  <c:v>65.12295324151043</c:v>
                </c:pt>
                <c:pt idx="30">
                  <c:v>65.945783113062546</c:v>
                </c:pt>
                <c:pt idx="31">
                  <c:v>67.045485133883901</c:v>
                </c:pt>
                <c:pt idx="32">
                  <c:v>68.505218643205609</c:v>
                </c:pt>
                <c:pt idx="33">
                  <c:v>70.421714037197503</c:v>
                </c:pt>
                <c:pt idx="34">
                  <c:v>72.904049764233861</c:v>
                </c:pt>
                <c:pt idx="35">
                  <c:v>76.070985555326914</c:v>
                </c:pt>
                <c:pt idx="36">
                  <c:v>80.046591586739794</c:v>
                </c:pt>
                <c:pt idx="37">
                  <c:v>84.95401336136085</c:v>
                </c:pt>
                <c:pt idx="38">
                  <c:v>90.907366757203349</c:v>
                </c:pt>
                <c:pt idx="39">
                  <c:v>98.001962949713274</c:v>
                </c:pt>
                <c:pt idx="40">
                  <c:v>106.30330555771198</c:v>
                </c:pt>
                <c:pt idx="41">
                  <c:v>115.83555931735202</c:v>
                </c:pt>
                <c:pt idx="42">
                  <c:v>126.5704284936304</c:v>
                </c:pt>
                <c:pt idx="43">
                  <c:v>138.41756023147423</c:v>
                </c:pt>
                <c:pt idx="44">
                  <c:v>151.21761096653134</c:v>
                </c:pt>
                <c:pt idx="45">
                  <c:v>164.73860223731543</c:v>
                </c:pt>
                <c:pt idx="46">
                  <c:v>178.67347042125471</c:v>
                </c:pt>
                <c:pt idx="47">
                  <c:v>192.62641043799272</c:v>
                </c:pt>
                <c:pt idx="48">
                  <c:v>206.04848046823327</c:v>
                </c:pt>
                <c:pt idx="49">
                  <c:v>218.04525649880108</c:v>
                </c:pt>
                <c:pt idx="50">
                  <c:v>227.00757483604986</c:v>
                </c:pt>
                <c:pt idx="51">
                  <c:v>230.26415180678373</c:v>
                </c:pt>
                <c:pt idx="52">
                  <c:v>224.39333976920682</c:v>
                </c:pt>
                <c:pt idx="53">
                  <c:v>206.84530716196687</c:v>
                </c:pt>
                <c:pt idx="54">
                  <c:v>178.36136045311133</c:v>
                </c:pt>
                <c:pt idx="55">
                  <c:v>144.0777562417951</c:v>
                </c:pt>
                <c:pt idx="56">
                  <c:v>111.54945666078623</c:v>
                </c:pt>
                <c:pt idx="57">
                  <c:v>86.822164195959985</c:v>
                </c:pt>
                <c:pt idx="58">
                  <c:v>71.827075754924039</c:v>
                </c:pt>
                <c:pt idx="59">
                  <c:v>64.89366601832316</c:v>
                </c:pt>
                <c:pt idx="60">
                  <c:v>63.078151336105066</c:v>
                </c:pt>
                <c:pt idx="61">
                  <c:v>64.030011903123608</c:v>
                </c:pt>
                <c:pt idx="62">
                  <c:v>66.513663936639958</c:v>
                </c:pt>
                <c:pt idx="63">
                  <c:v>70.099167737430776</c:v>
                </c:pt>
                <c:pt idx="64">
                  <c:v>74.731466546221682</c:v>
                </c:pt>
                <c:pt idx="65">
                  <c:v>80.466036783579497</c:v>
                </c:pt>
                <c:pt idx="66">
                  <c:v>87.353225626042416</c:v>
                </c:pt>
                <c:pt idx="67">
                  <c:v>95.391964708204881</c:v>
                </c:pt>
                <c:pt idx="68">
                  <c:v>104.50712415300006</c:v>
                </c:pt>
                <c:pt idx="69">
                  <c:v>114.53540284900893</c:v>
                </c:pt>
                <c:pt idx="70">
                  <c:v>125.21451902751659</c:v>
                </c:pt>
                <c:pt idx="71">
                  <c:v>136.16170289743988</c:v>
                </c:pt>
                <c:pt idx="72">
                  <c:v>146.79659407052367</c:v>
                </c:pt>
                <c:pt idx="73">
                  <c:v>156.13032679353833</c:v>
                </c:pt>
                <c:pt idx="74">
                  <c:v>162.42145856189464</c:v>
                </c:pt>
                <c:pt idx="75">
                  <c:v>163.04658571756758</c:v>
                </c:pt>
                <c:pt idx="76">
                  <c:v>155.31113119473869</c:v>
                </c:pt>
                <c:pt idx="77">
                  <c:v>138.42847150949589</c:v>
                </c:pt>
                <c:pt idx="78">
                  <c:v>115.24201255487216</c:v>
                </c:pt>
                <c:pt idx="79">
                  <c:v>91.483800606577475</c:v>
                </c:pt>
                <c:pt idx="80">
                  <c:v>72.537841319079533</c:v>
                </c:pt>
                <c:pt idx="81">
                  <c:v>60.590158068210172</c:v>
                </c:pt>
                <c:pt idx="82">
                  <c:v>54.564384107193248</c:v>
                </c:pt>
                <c:pt idx="83">
                  <c:v>52.081091460484934</c:v>
                </c:pt>
                <c:pt idx="84">
                  <c:v>51.184981083035545</c:v>
                </c:pt>
                <c:pt idx="85">
                  <c:v>50.835464878513406</c:v>
                </c:pt>
                <c:pt idx="86">
                  <c:v>50.633220701445197</c:v>
                </c:pt>
                <c:pt idx="87">
                  <c:v>50.46305801900769</c:v>
                </c:pt>
                <c:pt idx="88">
                  <c:v>50.299429811654683</c:v>
                </c:pt>
                <c:pt idx="89">
                  <c:v>50.137872017220765</c:v>
                </c:pt>
                <c:pt idx="90">
                  <c:v>49.977707614215994</c:v>
                </c:pt>
                <c:pt idx="91">
                  <c:v>49.818794865879042</c:v>
                </c:pt>
                <c:pt idx="92">
                  <c:v>49.661068525637177</c:v>
                </c:pt>
                <c:pt idx="93">
                  <c:v>49.504506261954113</c:v>
                </c:pt>
                <c:pt idx="94">
                  <c:v>49.349162161934316</c:v>
                </c:pt>
                <c:pt idx="95">
                  <c:v>49.19524123035017</c:v>
                </c:pt>
                <c:pt idx="96">
                  <c:v>49.043237982519685</c:v>
                </c:pt>
                <c:pt idx="97">
                  <c:v>48.894177197944877</c:v>
                </c:pt>
                <c:pt idx="98">
                  <c:v>48.750003697436817</c:v>
                </c:pt>
                <c:pt idx="99">
                  <c:v>48.614165329085317</c:v>
                </c:pt>
                <c:pt idx="100">
                  <c:v>48.492406651555093</c:v>
                </c:pt>
                <c:pt idx="101">
                  <c:v>48.393725311496887</c:v>
                </c:pt>
                <c:pt idx="102">
                  <c:v>48.331327849699122</c:v>
                </c:pt>
                <c:pt idx="103">
                  <c:v>48.323257713125294</c:v>
                </c:pt>
                <c:pt idx="104">
                  <c:v>48.392175752987335</c:v>
                </c:pt>
                <c:pt idx="105">
                  <c:v>48.563595023689075</c:v>
                </c:pt>
                <c:pt idx="106">
                  <c:v>48.861780002443425</c:v>
                </c:pt>
                <c:pt idx="107">
                  <c:v>49.302652613657578</c:v>
                </c:pt>
                <c:pt idx="108">
                  <c:v>49.883667257226534</c:v>
                </c:pt>
                <c:pt idx="109">
                  <c:v>50.572097464886511</c:v>
                </c:pt>
                <c:pt idx="110">
                  <c:v>51.295662330775023</c:v>
                </c:pt>
                <c:pt idx="111">
                  <c:v>51.94206632721874</c:v>
                </c:pt>
                <c:pt idx="112">
                  <c:v>52.374426226883337</c:v>
                </c:pt>
                <c:pt idx="113">
                  <c:v>52.46475529360572</c:v>
                </c:pt>
                <c:pt idx="114">
                  <c:v>52.137356666018299</c:v>
                </c:pt>
                <c:pt idx="115">
                  <c:v>51.403475817891909</c:v>
                </c:pt>
                <c:pt idx="116">
                  <c:v>50.367018839722945</c:v>
                </c:pt>
                <c:pt idx="117">
                  <c:v>49.193661015746741</c:v>
                </c:pt>
                <c:pt idx="118">
                  <c:v>48.056136842282477</c:v>
                </c:pt>
                <c:pt idx="119">
                  <c:v>47.082333730150019</c:v>
                </c:pt>
                <c:pt idx="120">
                  <c:v>46.329401278083566</c:v>
                </c:pt>
                <c:pt idx="121">
                  <c:v>45.789734536151883</c:v>
                </c:pt>
                <c:pt idx="122">
                  <c:v>45.417191512285214</c:v>
                </c:pt>
                <c:pt idx="123">
                  <c:v>45.155717777153654</c:v>
                </c:pt>
                <c:pt idx="124">
                  <c:v>44.958173265682625</c:v>
                </c:pt>
                <c:pt idx="125">
                  <c:v>44.792899844612649</c:v>
                </c:pt>
                <c:pt idx="126">
                  <c:v>44.642067879377336</c:v>
                </c:pt>
                <c:pt idx="127">
                  <c:v>44.497065385229341</c:v>
                </c:pt>
                <c:pt idx="128">
                  <c:v>44.354295681111218</c:v>
                </c:pt>
                <c:pt idx="129">
                  <c:v>44.212500276643354</c:v>
                </c:pt>
                <c:pt idx="130">
                  <c:v>44.071454485400743</c:v>
                </c:pt>
                <c:pt idx="131">
                  <c:v>43.931572559425014</c:v>
                </c:pt>
                <c:pt idx="132">
                  <c:v>43.794114070286263</c:v>
                </c:pt>
                <c:pt idx="133">
                  <c:v>43.661910885645007</c:v>
                </c:pt>
                <c:pt idx="134">
                  <c:v>43.540631870025251</c:v>
                </c:pt>
                <c:pt idx="135">
                  <c:v>43.440452371330153</c:v>
                </c:pt>
                <c:pt idx="136">
                  <c:v>43.377517849036956</c:v>
                </c:pt>
                <c:pt idx="137">
                  <c:v>43.37385312916706</c:v>
                </c:pt>
                <c:pt idx="138">
                  <c:v>43.453790194175376</c:v>
                </c:pt>
                <c:pt idx="139">
                  <c:v>43.635402479849233</c:v>
                </c:pt>
                <c:pt idx="140">
                  <c:v>43.917665641831853</c:v>
                </c:pt>
                <c:pt idx="141">
                  <c:v>44.267918222931996</c:v>
                </c:pt>
                <c:pt idx="142">
                  <c:v>44.617546482860618</c:v>
                </c:pt>
                <c:pt idx="143">
                  <c:v>44.873177491756934</c:v>
                </c:pt>
                <c:pt idx="144">
                  <c:v>44.943933309389429</c:v>
                </c:pt>
                <c:pt idx="145">
                  <c:v>44.774983047868929</c:v>
                </c:pt>
                <c:pt idx="146">
                  <c:v>44.370809588139039</c:v>
                </c:pt>
                <c:pt idx="147">
                  <c:v>43.794826956083547</c:v>
                </c:pt>
                <c:pt idx="148">
                  <c:v>43.144750166459403</c:v>
                </c:pt>
                <c:pt idx="149">
                  <c:v>42.516871340249054</c:v>
                </c:pt>
                <c:pt idx="150">
                  <c:v>41.977277679334591</c:v>
                </c:pt>
                <c:pt idx="151">
                  <c:v>41.551379372314045</c:v>
                </c:pt>
                <c:pt idx="152">
                  <c:v>41.231134844686451</c:v>
                </c:pt>
                <c:pt idx="153">
                  <c:v>40.990938003067228</c:v>
                </c:pt>
                <c:pt idx="154">
                  <c:v>40.802390782926224</c:v>
                </c:pt>
                <c:pt idx="155">
                  <c:v>40.642818916266656</c:v>
                </c:pt>
                <c:pt idx="156">
                  <c:v>40.497539480524665</c:v>
                </c:pt>
                <c:pt idx="157">
                  <c:v>40.35849406678912</c:v>
                </c:pt>
                <c:pt idx="158">
                  <c:v>40.221850508861529</c:v>
                </c:pt>
                <c:pt idx="159">
                  <c:v>40.086007149017661</c:v>
                </c:pt>
                <c:pt idx="160">
                  <c:v>39.950367656399742</c:v>
                </c:pt>
                <c:pt idx="161">
                  <c:v>39.814729729435236</c:v>
                </c:pt>
                <c:pt idx="162">
                  <c:v>39.679027324704258</c:v>
                </c:pt>
                <c:pt idx="163">
                  <c:v>39.543236893330928</c:v>
                </c:pt>
                <c:pt idx="164">
                  <c:v>39.407347565954758</c:v>
                </c:pt>
                <c:pt idx="165">
                  <c:v>39.271352749705976</c:v>
                </c:pt>
                <c:pt idx="166">
                  <c:v>39.135247957328325</c:v>
                </c:pt>
                <c:pt idx="167">
                  <c:v>38.999030223418586</c:v>
                </c:pt>
                <c:pt idx="168">
                  <c:v>38.862697875067703</c:v>
                </c:pt>
                <c:pt idx="169">
                  <c:v>38.726250372626531</c:v>
                </c:pt>
                <c:pt idx="170">
                  <c:v>38.589688164987727</c:v>
                </c:pt>
                <c:pt idx="171">
                  <c:v>38.453012551613128</c:v>
                </c:pt>
                <c:pt idx="172">
                  <c:v>38.316225551886234</c:v>
                </c:pt>
                <c:pt idx="173">
                  <c:v>38.179329783209432</c:v>
                </c:pt>
                <c:pt idx="174">
                  <c:v>38.042328348905997</c:v>
                </c:pt>
                <c:pt idx="175">
                  <c:v>37.90522473652549</c:v>
                </c:pt>
                <c:pt idx="176">
                  <c:v>37.768022726750274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56.260365126421895</c:v>
                </c:pt>
                <c:pt idx="1">
                  <c:v>56.614738563401588</c:v>
                </c:pt>
                <c:pt idx="2">
                  <c:v>56.967133816493551</c:v>
                </c:pt>
                <c:pt idx="3">
                  <c:v>57.317171554736497</c:v>
                </c:pt>
                <c:pt idx="4">
                  <c:v>57.664426152601102</c:v>
                </c:pt>
                <c:pt idx="5">
                  <c:v>58.008422165748044</c:v>
                </c:pt>
                <c:pt idx="6">
                  <c:v>58.348630910543832</c:v>
                </c:pt>
                <c:pt idx="7">
                  <c:v>58.684467249371345</c:v>
                </c:pt>
                <c:pt idx="8">
                  <c:v>59.015286704058951</c:v>
                </c:pt>
                <c:pt idx="9">
                  <c:v>59.340383041039637</c:v>
                </c:pt>
                <c:pt idx="10">
                  <c:v>59.658986493357588</c:v>
                </c:pt>
                <c:pt idx="11">
                  <c:v>59.970262805273684</c:v>
                </c:pt>
                <c:pt idx="12">
                  <c:v>60.273313303555248</c:v>
                </c:pt>
                <c:pt idx="13">
                  <c:v>60.56717621378742</c:v>
                </c:pt>
                <c:pt idx="14">
                  <c:v>60.850829448083431</c:v>
                </c:pt>
                <c:pt idx="15">
                  <c:v>61.123195089980712</c:v>
                </c:pt>
                <c:pt idx="16">
                  <c:v>61.383145790480434</c:v>
                </c:pt>
                <c:pt idx="17">
                  <c:v>61.629513263497486</c:v>
                </c:pt>
                <c:pt idx="18">
                  <c:v>61.861099027031756</c:v>
                </c:pt>
                <c:pt idx="19">
                  <c:v>62.076687476285365</c:v>
                </c:pt>
                <c:pt idx="20">
                  <c:v>62.275061295766903</c:v>
                </c:pt>
                <c:pt idx="21">
                  <c:v>62.455019119480532</c:v>
                </c:pt>
                <c:pt idx="22">
                  <c:v>62.615395233624206</c:v>
                </c:pt>
                <c:pt idx="23">
                  <c:v>62.755080988848519</c:v>
                </c:pt>
                <c:pt idx="24">
                  <c:v>62.873047455267432</c:v>
                </c:pt>
                <c:pt idx="25">
                  <c:v>62.968368721396082</c:v>
                </c:pt>
                <c:pt idx="26">
                  <c:v>63.040245118141925</c:v>
                </c:pt>
                <c:pt idx="27">
                  <c:v>63.088025552137275</c:v>
                </c:pt>
                <c:pt idx="28">
                  <c:v>63.111228070457429</c:v>
                </c:pt>
                <c:pt idx="29">
                  <c:v>63.109557761403572</c:v>
                </c:pt>
                <c:pt idx="30">
                  <c:v>63.082921131356059</c:v>
                </c:pt>
                <c:pt idx="31">
                  <c:v>63.031436189759717</c:v>
                </c:pt>
                <c:pt idx="32">
                  <c:v>62.955437622297524</c:v>
                </c:pt>
                <c:pt idx="33">
                  <c:v>62.855476630085015</c:v>
                </c:pt>
                <c:pt idx="34">
                  <c:v>62.732315248819582</c:v>
                </c:pt>
                <c:pt idx="35">
                  <c:v>62.586915220322531</c:v>
                </c:pt>
                <c:pt idx="36">
                  <c:v>62.420421750880728</c:v>
                </c:pt>
                <c:pt idx="37">
                  <c:v>62.234142736269909</c:v>
                </c:pt>
                <c:pt idx="38">
                  <c:v>62.029524243523028</c:v>
                </c:pt>
                <c:pt idx="39">
                  <c:v>61.808123198853259</c:v>
                </c:pt>
                <c:pt idx="40">
                  <c:v>61.571578329030046</c:v>
                </c:pt>
                <c:pt idx="41">
                  <c:v>61.321580435246872</c:v>
                </c:pt>
                <c:pt idx="42">
                  <c:v>61.059843045554047</c:v>
                </c:pt>
                <c:pt idx="43">
                  <c:v>60.7880744012813</c:v>
                </c:pt>
                <c:pt idx="44">
                  <c:v>60.507951595935246</c:v>
                </c:pt>
                <c:pt idx="45">
                  <c:v>60.221097515988852</c:v>
                </c:pt>
                <c:pt idx="46">
                  <c:v>59.929061046967057</c:v>
                </c:pt>
                <c:pt idx="47">
                  <c:v>59.633300819856842</c:v>
                </c:pt>
                <c:pt idx="48">
                  <c:v>59.335172594799282</c:v>
                </c:pt>
                <c:pt idx="49">
                  <c:v>59.035920221128286</c:v>
                </c:pt>
                <c:pt idx="50">
                  <c:v>58.736669981767783</c:v>
                </c:pt>
                <c:pt idx="51">
                  <c:v>58.438428029244186</c:v>
                </c:pt>
                <c:pt idx="52">
                  <c:v>58.142080550698289</c:v>
                </c:pt>
                <c:pt idx="53">
                  <c:v>57.848396258560761</c:v>
                </c:pt>
                <c:pt idx="54">
                  <c:v>57.558030788593129</c:v>
                </c:pt>
                <c:pt idx="55">
                  <c:v>57.271532593388784</c:v>
                </c:pt>
                <c:pt idx="56">
                  <c:v>56.989349942353925</c:v>
                </c:pt>
                <c:pt idx="57">
                  <c:v>56.711838673877011</c:v>
                </c:pt>
                <c:pt idx="58">
                  <c:v>56.439270387476022</c:v>
                </c:pt>
                <c:pt idx="59">
                  <c:v>56.171840809423323</c:v>
                </c:pt>
                <c:pt idx="60">
                  <c:v>55.909678111649256</c:v>
                </c:pt>
                <c:pt idx="61">
                  <c:v>55.65285100830507</c:v>
                </c:pt>
                <c:pt idx="62">
                  <c:v>55.401376495603941</c:v>
                </c:pt>
                <c:pt idx="63">
                  <c:v>55.155227137433364</c:v>
                </c:pt>
                <c:pt idx="64">
                  <c:v>54.914337831222753</c:v>
                </c:pt>
                <c:pt idx="65">
                  <c:v>54.67861201551851</c:v>
                </c:pt>
                <c:pt idx="66">
                  <c:v>54.447927302818321</c:v>
                </c:pt>
                <c:pt idx="67">
                  <c:v>54.222140538787656</c:v>
                </c:pt>
                <c:pt idx="68">
                  <c:v>54.0010923024901</c:v>
                </c:pt>
                <c:pt idx="69">
                  <c:v>53.78461087222626</c:v>
                </c:pt>
                <c:pt idx="70">
                  <c:v>53.572515688531297</c:v>
                </c:pt>
                <c:pt idx="71">
                  <c:v>53.364620350344666</c:v>
                </c:pt>
                <c:pt idx="72">
                  <c:v>53.160735182814726</c:v>
                </c:pt>
                <c:pt idx="73">
                  <c:v>52.96066941606685</c:v>
                </c:pt>
                <c:pt idx="74">
                  <c:v>52.76423301391759</c:v>
                </c:pt>
                <c:pt idx="75">
                  <c:v>52.571238190276631</c:v>
                </c:pt>
                <c:pt idx="76">
                  <c:v>52.381500649106954</c:v>
                </c:pt>
                <c:pt idx="77">
                  <c:v>52.194840581524332</c:v>
                </c:pt>
                <c:pt idx="78">
                  <c:v>52.011083451081824</c:v>
                </c:pt>
                <c:pt idx="79">
                  <c:v>51.830060595633967</c:v>
                </c:pt>
                <c:pt idx="80">
                  <c:v>51.651609671510904</c:v>
                </c:pt>
                <c:pt idx="81">
                  <c:v>51.47557496312708</c:v>
                </c:pt>
                <c:pt idx="82">
                  <c:v>51.3018075786553</c:v>
                </c:pt>
                <c:pt idx="83">
                  <c:v>51.130165550049163</c:v>
                </c:pt>
                <c:pt idx="84">
                  <c:v>50.960513853516503</c:v>
                </c:pt>
                <c:pt idx="85">
                  <c:v>50.792724364544469</c:v>
                </c:pt>
                <c:pt idx="86">
                  <c:v>50.626675759755813</c:v>
                </c:pt>
                <c:pt idx="87">
                  <c:v>50.462253376233285</c:v>
                </c:pt>
                <c:pt idx="88">
                  <c:v>50.299349037478464</c:v>
                </c:pt>
                <c:pt idx="89">
                  <c:v>50.137860853862222</c:v>
                </c:pt>
                <c:pt idx="90">
                  <c:v>49.977693004266577</c:v>
                </c:pt>
                <c:pt idx="91">
                  <c:v>49.818755504599373</c:v>
                </c:pt>
                <c:pt idx="92">
                  <c:v>49.660963967971099</c:v>
                </c:pt>
                <c:pt idx="93">
                  <c:v>49.504239360546357</c:v>
                </c:pt>
                <c:pt idx="94">
                  <c:v>49.348507756408189</c:v>
                </c:pt>
                <c:pt idx="95">
                  <c:v>49.193700094190874</c:v>
                </c:pt>
                <c:pt idx="96">
                  <c:v>49.039751937735176</c:v>
                </c:pt>
                <c:pt idx="97">
                  <c:v>48.886603242590489</c:v>
                </c:pt>
                <c:pt idx="98">
                  <c:v>48.734198129820264</c:v>
                </c:pt>
                <c:pt idx="99">
                  <c:v>48.582484668254409</c:v>
                </c:pt>
                <c:pt idx="100">
                  <c:v>48.431414666065798</c:v>
                </c:pt>
                <c:pt idx="101">
                  <c:v>48.280943472321589</c:v>
                </c:pt>
                <c:pt idx="102">
                  <c:v>48.131029788967986</c:v>
                </c:pt>
                <c:pt idx="103">
                  <c:v>47.981635493542306</c:v>
                </c:pt>
                <c:pt idx="104">
                  <c:v>47.832725472765311</c:v>
                </c:pt>
                <c:pt idx="105">
                  <c:v>47.684267467043341</c:v>
                </c:pt>
                <c:pt idx="106">
                  <c:v>47.53623192580072</c:v>
                </c:pt>
                <c:pt idx="107">
                  <c:v>47.38859187346285</c:v>
                </c:pt>
                <c:pt idx="108">
                  <c:v>47.241322785816493</c:v>
                </c:pt>
                <c:pt idx="109">
                  <c:v>47.094402476381646</c:v>
                </c:pt>
                <c:pt idx="110">
                  <c:v>46.94781099233586</c:v>
                </c:pt>
                <c:pt idx="111">
                  <c:v>46.801530519433342</c:v>
                </c:pt>
                <c:pt idx="112">
                  <c:v>46.655545295255536</c:v>
                </c:pt>
                <c:pt idx="113">
                  <c:v>46.509841530013404</c:v>
                </c:pt>
                <c:pt idx="114">
                  <c:v>46.364407333992538</c:v>
                </c:pt>
                <c:pt idx="115">
                  <c:v>46.219232650589511</c:v>
                </c:pt>
                <c:pt idx="116">
                  <c:v>46.074309193730549</c:v>
                </c:pt>
                <c:pt idx="117">
                  <c:v>45.929630388290981</c:v>
                </c:pt>
                <c:pt idx="118">
                  <c:v>45.785191311950264</c:v>
                </c:pt>
                <c:pt idx="119">
                  <c:v>45.640988636724586</c:v>
                </c:pt>
                <c:pt idx="120">
                  <c:v>45.497020568223355</c:v>
                </c:pt>
                <c:pt idx="121">
                  <c:v>45.353286780487522</c:v>
                </c:pt>
                <c:pt idx="122">
                  <c:v>45.209788344096999</c:v>
                </c:pt>
                <c:pt idx="123">
                  <c:v>45.066527645096912</c:v>
                </c:pt>
                <c:pt idx="124">
                  <c:v>44.92350829220868</c:v>
                </c:pt>
                <c:pt idx="125">
                  <c:v>44.780735009781473</c:v>
                </c:pt>
                <c:pt idx="126">
                  <c:v>44.638213514029673</c:v>
                </c:pt>
                <c:pt idx="127">
                  <c:v>44.49595037031829</c:v>
                </c:pt>
                <c:pt idx="128">
                  <c:v>44.353952829627801</c:v>
                </c:pt>
                <c:pt idx="129">
                  <c:v>44.212228642876703</c:v>
                </c:pt>
                <c:pt idx="130">
                  <c:v>44.070785852522846</c:v>
                </c:pt>
                <c:pt idx="131">
                  <c:v>43.929632561812511</c:v>
                </c:pt>
                <c:pt idx="132">
                  <c:v>43.788776683193788</c:v>
                </c:pt>
                <c:pt idx="133">
                  <c:v>43.648225668736515</c:v>
                </c:pt>
                <c:pt idx="134">
                  <c:v>43.507986226859018</c:v>
                </c:pt>
                <c:pt idx="135">
                  <c:v>43.36806403118522</c:v>
                </c:pt>
                <c:pt idx="136">
                  <c:v>43.228463428850432</c:v>
                </c:pt>
                <c:pt idx="137">
                  <c:v>43.089187156928269</c:v>
                </c:pt>
                <c:pt idx="138">
                  <c:v>42.950236076734051</c:v>
                </c:pt>
                <c:pt idx="139">
                  <c:v>42.811608936441019</c:v>
                </c:pt>
                <c:pt idx="140">
                  <c:v>42.673302172598163</c:v>
                </c:pt>
                <c:pt idx="141">
                  <c:v>42.535309760664674</c:v>
                </c:pt>
                <c:pt idx="142">
                  <c:v>42.397623123516595</c:v>
                </c:pt>
                <c:pt idx="143">
                  <c:v>42.260231105032396</c:v>
                </c:pt>
                <c:pt idx="144">
                  <c:v>42.123120013386909</c:v>
                </c:pt>
                <c:pt idx="145">
                  <c:v>41.98627373570519</c:v>
                </c:pt>
                <c:pt idx="146">
                  <c:v>41.849673922436295</c:v>
                </c:pt>
                <c:pt idx="147">
                  <c:v>41.713300236436517</c:v>
                </c:pt>
                <c:pt idx="148">
                  <c:v>41.577130658557039</c:v>
                </c:pt>
                <c:pt idx="149">
                  <c:v>41.441141838765077</c:v>
                </c:pt>
                <c:pt idx="150">
                  <c:v>41.305309479707248</c:v>
                </c:pt>
                <c:pt idx="151">
                  <c:v>41.16960873831087</c:v>
                </c:pt>
                <c:pt idx="152">
                  <c:v>41.034014630597248</c:v>
                </c:pt>
                <c:pt idx="153">
                  <c:v>40.898502425352582</c:v>
                </c:pt>
                <c:pt idx="154">
                  <c:v>40.763048013588687</c:v>
                </c:pt>
                <c:pt idx="155">
                  <c:v>40.627628242681126</c:v>
                </c:pt>
                <c:pt idx="156">
                  <c:v>40.492221206505334</c:v>
                </c:pt>
                <c:pt idx="157">
                  <c:v>40.356806485585231</c:v>
                </c:pt>
                <c:pt idx="158">
                  <c:v>40.221365334012141</c:v>
                </c:pt>
                <c:pt idx="159">
                  <c:v>40.085880812492263</c:v>
                </c:pt>
                <c:pt idx="160">
                  <c:v>39.950337869186271</c:v>
                </c:pt>
                <c:pt idx="161">
                  <c:v>39.81472337190776</c:v>
                </c:pt>
                <c:pt idx="162">
                  <c:v>39.679026096690315</c:v>
                </c:pt>
                <c:pt idx="163">
                  <c:v>39.543236678703636</c:v>
                </c:pt>
                <c:pt idx="164">
                  <c:v>39.407347532019401</c:v>
                </c:pt>
                <c:pt idx="165">
                  <c:v>39.27135274485272</c:v>
                </c:pt>
                <c:pt idx="166">
                  <c:v>39.13524795670061</c:v>
                </c:pt>
                <c:pt idx="167">
                  <c:v>38.999030223345173</c:v>
                </c:pt>
                <c:pt idx="168">
                  <c:v>38.862697875059936</c:v>
                </c:pt>
                <c:pt idx="169">
                  <c:v>38.726250372625792</c:v>
                </c:pt>
                <c:pt idx="170">
                  <c:v>38.589688164987663</c:v>
                </c:pt>
                <c:pt idx="171">
                  <c:v>38.453012551613121</c:v>
                </c:pt>
                <c:pt idx="172">
                  <c:v>38.316225551886234</c:v>
                </c:pt>
                <c:pt idx="173">
                  <c:v>38.179329783209432</c:v>
                </c:pt>
                <c:pt idx="174">
                  <c:v>38.042328348905997</c:v>
                </c:pt>
                <c:pt idx="175">
                  <c:v>37.90522473652549</c:v>
                </c:pt>
                <c:pt idx="176">
                  <c:v>37.768022726750274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63.466999999999999</c:v>
                </c:pt>
                <c:pt idx="1">
                  <c:v>61.267000000000003</c:v>
                </c:pt>
                <c:pt idx="2">
                  <c:v>60.732999999999997</c:v>
                </c:pt>
                <c:pt idx="3">
                  <c:v>61.732999999999997</c:v>
                </c:pt>
                <c:pt idx="4">
                  <c:v>63</c:v>
                </c:pt>
                <c:pt idx="5">
                  <c:v>60.667000000000002</c:v>
                </c:pt>
                <c:pt idx="6">
                  <c:v>62.067</c:v>
                </c:pt>
                <c:pt idx="7">
                  <c:v>61.8</c:v>
                </c:pt>
                <c:pt idx="8">
                  <c:v>60.4</c:v>
                </c:pt>
                <c:pt idx="9">
                  <c:v>63.866999999999997</c:v>
                </c:pt>
                <c:pt idx="10">
                  <c:v>59.8</c:v>
                </c:pt>
                <c:pt idx="11">
                  <c:v>62.6</c:v>
                </c:pt>
                <c:pt idx="12">
                  <c:v>62.466999999999999</c:v>
                </c:pt>
                <c:pt idx="13">
                  <c:v>61.866999999999997</c:v>
                </c:pt>
                <c:pt idx="14">
                  <c:v>61.866999999999997</c:v>
                </c:pt>
                <c:pt idx="15">
                  <c:v>62.866999999999997</c:v>
                </c:pt>
                <c:pt idx="16">
                  <c:v>61.2</c:v>
                </c:pt>
                <c:pt idx="17">
                  <c:v>64.466999999999999</c:v>
                </c:pt>
                <c:pt idx="18">
                  <c:v>64.466999999999999</c:v>
                </c:pt>
                <c:pt idx="19">
                  <c:v>64.132999999999996</c:v>
                </c:pt>
                <c:pt idx="20">
                  <c:v>65.266999999999996</c:v>
                </c:pt>
                <c:pt idx="21">
                  <c:v>64.867000000000004</c:v>
                </c:pt>
                <c:pt idx="22">
                  <c:v>64.599999999999994</c:v>
                </c:pt>
                <c:pt idx="23">
                  <c:v>64.132999999999996</c:v>
                </c:pt>
                <c:pt idx="24">
                  <c:v>66.867000000000004</c:v>
                </c:pt>
                <c:pt idx="25">
                  <c:v>64.8</c:v>
                </c:pt>
                <c:pt idx="26">
                  <c:v>67.266999999999996</c:v>
                </c:pt>
                <c:pt idx="27">
                  <c:v>67.667000000000002</c:v>
                </c:pt>
                <c:pt idx="28">
                  <c:v>68.132999999999996</c:v>
                </c:pt>
                <c:pt idx="29">
                  <c:v>66.867000000000004</c:v>
                </c:pt>
                <c:pt idx="30">
                  <c:v>67</c:v>
                </c:pt>
                <c:pt idx="31">
                  <c:v>68</c:v>
                </c:pt>
                <c:pt idx="32">
                  <c:v>71.8</c:v>
                </c:pt>
                <c:pt idx="33">
                  <c:v>71.400000000000006</c:v>
                </c:pt>
                <c:pt idx="34">
                  <c:v>74.466999999999999</c:v>
                </c:pt>
                <c:pt idx="35">
                  <c:v>77.066999999999993</c:v>
                </c:pt>
                <c:pt idx="36">
                  <c:v>78.667000000000002</c:v>
                </c:pt>
                <c:pt idx="37">
                  <c:v>84.933000000000007</c:v>
                </c:pt>
                <c:pt idx="38">
                  <c:v>89.4</c:v>
                </c:pt>
                <c:pt idx="39">
                  <c:v>96.332999999999998</c:v>
                </c:pt>
                <c:pt idx="40">
                  <c:v>103.8</c:v>
                </c:pt>
                <c:pt idx="41">
                  <c:v>114.533</c:v>
                </c:pt>
                <c:pt idx="42">
                  <c:v>129.667</c:v>
                </c:pt>
                <c:pt idx="43">
                  <c:v>147.46700000000001</c:v>
                </c:pt>
                <c:pt idx="44">
                  <c:v>162.80000000000001</c:v>
                </c:pt>
                <c:pt idx="45">
                  <c:v>181.4</c:v>
                </c:pt>
                <c:pt idx="46">
                  <c:v>195.86699999999999</c:v>
                </c:pt>
                <c:pt idx="47">
                  <c:v>208.267</c:v>
                </c:pt>
                <c:pt idx="48">
                  <c:v>221.13300000000001</c:v>
                </c:pt>
                <c:pt idx="49">
                  <c:v>226.93299999999999</c:v>
                </c:pt>
                <c:pt idx="50">
                  <c:v>231.8</c:v>
                </c:pt>
                <c:pt idx="51">
                  <c:v>232.93299999999999</c:v>
                </c:pt>
                <c:pt idx="52">
                  <c:v>231.267</c:v>
                </c:pt>
                <c:pt idx="53">
                  <c:v>222.8</c:v>
                </c:pt>
                <c:pt idx="54">
                  <c:v>199.93299999999999</c:v>
                </c:pt>
                <c:pt idx="55">
                  <c:v>155.667</c:v>
                </c:pt>
                <c:pt idx="56">
                  <c:v>105</c:v>
                </c:pt>
                <c:pt idx="57">
                  <c:v>74.400000000000006</c:v>
                </c:pt>
                <c:pt idx="58">
                  <c:v>65.132999999999996</c:v>
                </c:pt>
                <c:pt idx="59">
                  <c:v>61.2</c:v>
                </c:pt>
                <c:pt idx="60">
                  <c:v>62.8</c:v>
                </c:pt>
                <c:pt idx="61">
                  <c:v>64</c:v>
                </c:pt>
                <c:pt idx="62">
                  <c:v>65.266999999999996</c:v>
                </c:pt>
                <c:pt idx="63">
                  <c:v>70.933000000000007</c:v>
                </c:pt>
                <c:pt idx="64">
                  <c:v>74.533000000000001</c:v>
                </c:pt>
                <c:pt idx="65">
                  <c:v>79.066999999999993</c:v>
                </c:pt>
                <c:pt idx="66">
                  <c:v>87.066999999999993</c:v>
                </c:pt>
                <c:pt idx="67">
                  <c:v>94.2</c:v>
                </c:pt>
                <c:pt idx="68">
                  <c:v>106.4</c:v>
                </c:pt>
                <c:pt idx="69">
                  <c:v>117.93300000000001</c:v>
                </c:pt>
                <c:pt idx="70">
                  <c:v>132.13300000000001</c:v>
                </c:pt>
                <c:pt idx="71">
                  <c:v>142.93299999999999</c:v>
                </c:pt>
                <c:pt idx="72">
                  <c:v>154.80000000000001</c:v>
                </c:pt>
                <c:pt idx="73">
                  <c:v>161.6</c:v>
                </c:pt>
                <c:pt idx="74">
                  <c:v>169.4</c:v>
                </c:pt>
                <c:pt idx="75">
                  <c:v>172.53299999999999</c:v>
                </c:pt>
                <c:pt idx="76">
                  <c:v>172.93299999999999</c:v>
                </c:pt>
                <c:pt idx="77">
                  <c:v>162.267</c:v>
                </c:pt>
                <c:pt idx="78">
                  <c:v>139.86699999999999</c:v>
                </c:pt>
                <c:pt idx="79">
                  <c:v>101.267</c:v>
                </c:pt>
                <c:pt idx="80">
                  <c:v>73.2</c:v>
                </c:pt>
                <c:pt idx="81">
                  <c:v>59.533000000000001</c:v>
                </c:pt>
                <c:pt idx="82">
                  <c:v>54.933</c:v>
                </c:pt>
                <c:pt idx="83">
                  <c:v>52.267000000000003</c:v>
                </c:pt>
                <c:pt idx="84">
                  <c:v>52.4</c:v>
                </c:pt>
                <c:pt idx="85">
                  <c:v>53.466999999999999</c:v>
                </c:pt>
                <c:pt idx="86">
                  <c:v>48.8</c:v>
                </c:pt>
                <c:pt idx="87">
                  <c:v>53.866999999999997</c:v>
                </c:pt>
                <c:pt idx="88">
                  <c:v>51.133000000000003</c:v>
                </c:pt>
                <c:pt idx="89">
                  <c:v>52.6</c:v>
                </c:pt>
                <c:pt idx="90">
                  <c:v>53.732999999999997</c:v>
                </c:pt>
                <c:pt idx="91">
                  <c:v>51.2</c:v>
                </c:pt>
                <c:pt idx="92">
                  <c:v>54.332999999999998</c:v>
                </c:pt>
                <c:pt idx="93">
                  <c:v>52</c:v>
                </c:pt>
                <c:pt idx="94">
                  <c:v>49.732999999999997</c:v>
                </c:pt>
                <c:pt idx="95">
                  <c:v>50.732999999999997</c:v>
                </c:pt>
                <c:pt idx="96">
                  <c:v>51</c:v>
                </c:pt>
                <c:pt idx="97">
                  <c:v>53.267000000000003</c:v>
                </c:pt>
                <c:pt idx="98">
                  <c:v>50.133000000000003</c:v>
                </c:pt>
                <c:pt idx="99">
                  <c:v>52.732999999999997</c:v>
                </c:pt>
                <c:pt idx="100">
                  <c:v>51.067</c:v>
                </c:pt>
                <c:pt idx="101">
                  <c:v>51.866999999999997</c:v>
                </c:pt>
                <c:pt idx="102">
                  <c:v>51.8</c:v>
                </c:pt>
                <c:pt idx="103">
                  <c:v>50.6</c:v>
                </c:pt>
                <c:pt idx="104">
                  <c:v>51.067</c:v>
                </c:pt>
                <c:pt idx="105">
                  <c:v>50.267000000000003</c:v>
                </c:pt>
                <c:pt idx="106">
                  <c:v>53.533000000000001</c:v>
                </c:pt>
                <c:pt idx="107">
                  <c:v>52.2</c:v>
                </c:pt>
                <c:pt idx="108">
                  <c:v>49.466999999999999</c:v>
                </c:pt>
                <c:pt idx="109">
                  <c:v>54.466999999999999</c:v>
                </c:pt>
                <c:pt idx="110">
                  <c:v>56.533000000000001</c:v>
                </c:pt>
                <c:pt idx="111">
                  <c:v>56.732999999999997</c:v>
                </c:pt>
                <c:pt idx="112">
                  <c:v>58.2</c:v>
                </c:pt>
                <c:pt idx="113">
                  <c:v>60.6</c:v>
                </c:pt>
                <c:pt idx="114">
                  <c:v>60.067</c:v>
                </c:pt>
                <c:pt idx="115">
                  <c:v>60.133000000000003</c:v>
                </c:pt>
                <c:pt idx="116">
                  <c:v>55.667000000000002</c:v>
                </c:pt>
                <c:pt idx="117">
                  <c:v>54.133000000000003</c:v>
                </c:pt>
                <c:pt idx="118">
                  <c:v>52</c:v>
                </c:pt>
                <c:pt idx="119">
                  <c:v>49.267000000000003</c:v>
                </c:pt>
                <c:pt idx="120">
                  <c:v>49.8</c:v>
                </c:pt>
                <c:pt idx="121">
                  <c:v>47.267000000000003</c:v>
                </c:pt>
                <c:pt idx="122">
                  <c:v>48.133000000000003</c:v>
                </c:pt>
                <c:pt idx="123">
                  <c:v>45.866999999999997</c:v>
                </c:pt>
                <c:pt idx="124">
                  <c:v>47.8</c:v>
                </c:pt>
                <c:pt idx="125">
                  <c:v>46.667000000000002</c:v>
                </c:pt>
                <c:pt idx="126">
                  <c:v>46.133000000000003</c:v>
                </c:pt>
                <c:pt idx="127">
                  <c:v>45.4</c:v>
                </c:pt>
                <c:pt idx="128">
                  <c:v>45.667000000000002</c:v>
                </c:pt>
                <c:pt idx="129">
                  <c:v>45.667000000000002</c:v>
                </c:pt>
                <c:pt idx="130">
                  <c:v>46.8</c:v>
                </c:pt>
                <c:pt idx="131">
                  <c:v>45</c:v>
                </c:pt>
                <c:pt idx="132">
                  <c:v>44.8</c:v>
                </c:pt>
                <c:pt idx="133">
                  <c:v>44.933</c:v>
                </c:pt>
                <c:pt idx="134">
                  <c:v>45.067</c:v>
                </c:pt>
                <c:pt idx="135">
                  <c:v>45.067</c:v>
                </c:pt>
                <c:pt idx="136">
                  <c:v>45.933</c:v>
                </c:pt>
                <c:pt idx="137">
                  <c:v>45.067</c:v>
                </c:pt>
                <c:pt idx="138">
                  <c:v>45.133000000000003</c:v>
                </c:pt>
                <c:pt idx="139">
                  <c:v>44.8</c:v>
                </c:pt>
                <c:pt idx="140">
                  <c:v>45</c:v>
                </c:pt>
                <c:pt idx="141">
                  <c:v>46.267000000000003</c:v>
                </c:pt>
                <c:pt idx="142">
                  <c:v>46.133000000000003</c:v>
                </c:pt>
                <c:pt idx="143">
                  <c:v>47.332999999999998</c:v>
                </c:pt>
                <c:pt idx="144">
                  <c:v>48.4</c:v>
                </c:pt>
                <c:pt idx="145">
                  <c:v>46.933</c:v>
                </c:pt>
                <c:pt idx="146">
                  <c:v>50.6</c:v>
                </c:pt>
                <c:pt idx="147">
                  <c:v>46.466999999999999</c:v>
                </c:pt>
                <c:pt idx="148">
                  <c:v>45.2</c:v>
                </c:pt>
                <c:pt idx="149">
                  <c:v>44.4</c:v>
                </c:pt>
                <c:pt idx="150">
                  <c:v>43.6</c:v>
                </c:pt>
                <c:pt idx="151">
                  <c:v>40.799999999999997</c:v>
                </c:pt>
                <c:pt idx="152">
                  <c:v>41.2</c:v>
                </c:pt>
                <c:pt idx="153">
                  <c:v>42.2</c:v>
                </c:pt>
                <c:pt idx="154">
                  <c:v>41.466999999999999</c:v>
                </c:pt>
                <c:pt idx="155">
                  <c:v>42.6</c:v>
                </c:pt>
                <c:pt idx="156">
                  <c:v>42.933</c:v>
                </c:pt>
                <c:pt idx="157">
                  <c:v>40.466999999999999</c:v>
                </c:pt>
                <c:pt idx="158">
                  <c:v>40.466999999999999</c:v>
                </c:pt>
                <c:pt idx="159">
                  <c:v>44.067</c:v>
                </c:pt>
                <c:pt idx="160">
                  <c:v>43.667000000000002</c:v>
                </c:pt>
                <c:pt idx="161">
                  <c:v>43.267000000000003</c:v>
                </c:pt>
                <c:pt idx="162">
                  <c:v>41.533000000000001</c:v>
                </c:pt>
                <c:pt idx="163">
                  <c:v>42.2</c:v>
                </c:pt>
                <c:pt idx="164">
                  <c:v>41.2</c:v>
                </c:pt>
                <c:pt idx="165">
                  <c:v>41.466999999999999</c:v>
                </c:pt>
                <c:pt idx="166">
                  <c:v>43.6</c:v>
                </c:pt>
                <c:pt idx="167">
                  <c:v>40</c:v>
                </c:pt>
                <c:pt idx="168">
                  <c:v>41.667000000000002</c:v>
                </c:pt>
                <c:pt idx="169">
                  <c:v>43.667000000000002</c:v>
                </c:pt>
                <c:pt idx="170">
                  <c:v>41.8</c:v>
                </c:pt>
                <c:pt idx="171">
                  <c:v>40.799999999999997</c:v>
                </c:pt>
                <c:pt idx="172">
                  <c:v>40.4</c:v>
                </c:pt>
                <c:pt idx="173">
                  <c:v>39.6</c:v>
                </c:pt>
                <c:pt idx="174">
                  <c:v>40.200000000000003</c:v>
                </c:pt>
                <c:pt idx="175">
                  <c:v>42.2</c:v>
                </c:pt>
                <c:pt idx="176">
                  <c:v>40.533000000000001</c:v>
                </c:pt>
                <c:pt idx="177">
                  <c:v>38.933</c:v>
                </c:pt>
                <c:pt idx="178">
                  <c:v>41.332999999999998</c:v>
                </c:pt>
                <c:pt idx="179">
                  <c:v>39.133000000000003</c:v>
                </c:pt>
                <c:pt idx="180">
                  <c:v>38.332999999999998</c:v>
                </c:pt>
                <c:pt idx="181">
                  <c:v>40.067</c:v>
                </c:pt>
                <c:pt idx="182">
                  <c:v>38.732999999999997</c:v>
                </c:pt>
                <c:pt idx="183">
                  <c:v>38.133000000000003</c:v>
                </c:pt>
                <c:pt idx="184">
                  <c:v>40.067</c:v>
                </c:pt>
                <c:pt idx="185">
                  <c:v>40.133000000000003</c:v>
                </c:pt>
                <c:pt idx="186">
                  <c:v>37.332999999999998</c:v>
                </c:pt>
                <c:pt idx="187">
                  <c:v>38.533000000000001</c:v>
                </c:pt>
                <c:pt idx="188">
                  <c:v>39.799999999999997</c:v>
                </c:pt>
                <c:pt idx="189">
                  <c:v>38.799999999999997</c:v>
                </c:pt>
                <c:pt idx="190">
                  <c:v>39.533000000000001</c:v>
                </c:pt>
                <c:pt idx="191">
                  <c:v>38.933</c:v>
                </c:pt>
                <c:pt idx="192">
                  <c:v>37.732999999999997</c:v>
                </c:pt>
                <c:pt idx="193">
                  <c:v>39.466999999999999</c:v>
                </c:pt>
                <c:pt idx="194">
                  <c:v>38.533000000000001</c:v>
                </c:pt>
                <c:pt idx="195">
                  <c:v>39.933</c:v>
                </c:pt>
                <c:pt idx="196">
                  <c:v>37.799999999999997</c:v>
                </c:pt>
                <c:pt idx="197">
                  <c:v>39.533000000000001</c:v>
                </c:pt>
                <c:pt idx="198">
                  <c:v>38.799999999999997</c:v>
                </c:pt>
                <c:pt idx="199">
                  <c:v>35.732999999999997</c:v>
                </c:pt>
                <c:pt idx="200">
                  <c:v>38.267000000000003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60.404572028670536</c:v>
                </c:pt>
                <c:pt idx="1">
                  <c:v>60.653272554399095</c:v>
                </c:pt>
                <c:pt idx="2">
                  <c:v>60.90066691456542</c:v>
                </c:pt>
                <c:pt idx="3">
                  <c:v>61.146468222764526</c:v>
                </c:pt>
                <c:pt idx="4">
                  <c:v>61.390353136656756</c:v>
                </c:pt>
                <c:pt idx="5">
                  <c:v>61.631959162830164</c:v>
                </c:pt>
                <c:pt idx="6">
                  <c:v>61.870882214346715</c:v>
                </c:pt>
                <c:pt idx="7">
                  <c:v>62.10667464441751</c:v>
                </c:pt>
                <c:pt idx="8">
                  <c:v>62.338844093494352</c:v>
                </c:pt>
                <c:pt idx="9">
                  <c:v>62.566853660107128</c:v>
                </c:pt>
                <c:pt idx="10">
                  <c:v>62.79012416680645</c:v>
                </c:pt>
                <c:pt idx="11">
                  <c:v>63.008039681344165</c:v>
                </c:pt>
                <c:pt idx="12">
                  <c:v>63.21995802246331</c:v>
                </c:pt>
                <c:pt idx="13">
                  <c:v>63.425228795926429</c:v>
                </c:pt>
                <c:pt idx="14">
                  <c:v>63.62322264858458</c:v>
                </c:pt>
                <c:pt idx="15">
                  <c:v>63.813376982023073</c:v>
                </c:pt>
                <c:pt idx="16">
                  <c:v>63.995265413151763</c:v>
                </c:pt>
                <c:pt idx="17">
                  <c:v>64.168700861926538</c:v>
                </c:pt>
                <c:pt idx="18">
                  <c:v>64.333885284082143</c:v>
                </c:pt>
                <c:pt idx="19">
                  <c:v>64.491622646934303</c:v>
                </c:pt>
                <c:pt idx="20">
                  <c:v>64.643615512141935</c:v>
                </c:pt>
                <c:pt idx="21">
                  <c:v>64.792869069084858</c:v>
                </c:pt>
                <c:pt idx="22">
                  <c:v>64.944228912219458</c:v>
                </c:pt>
                <c:pt idx="23">
                  <c:v>65.105079220223146</c:v>
                </c:pt>
                <c:pt idx="24">
                  <c:v>65.286224908035095</c:v>
                </c:pt>
                <c:pt idx="25">
                  <c:v>65.502973173918775</c:v>
                </c:pt>
                <c:pt idx="26">
                  <c:v>65.77641495214398</c:v>
                </c:pt>
                <c:pt idx="27">
                  <c:v>66.134883585096119</c:v>
                </c:pt>
                <c:pt idx="28">
                  <c:v>66.615535583906563</c:v>
                </c:pt>
                <c:pt idx="29">
                  <c:v>67.2659567308785</c:v>
                </c:pt>
                <c:pt idx="30">
                  <c:v>68.145647630607883</c:v>
                </c:pt>
                <c:pt idx="31">
                  <c:v>69.32718982339442</c:v>
                </c:pt>
                <c:pt idx="32">
                  <c:v>70.896842770652569</c:v>
                </c:pt>
                <c:pt idx="33">
                  <c:v>72.954281790193548</c:v>
                </c:pt>
                <c:pt idx="34">
                  <c:v>75.61116762328507</c:v>
                </c:pt>
                <c:pt idx="35">
                  <c:v>78.988250874101595</c:v>
                </c:pt>
                <c:pt idx="36">
                  <c:v>83.210769441672696</c:v>
                </c:pt>
                <c:pt idx="37">
                  <c:v>88.402001789965411</c:v>
                </c:pt>
                <c:pt idx="38">
                  <c:v>94.674995835186763</c:v>
                </c:pt>
                <c:pt idx="39">
                  <c:v>102.12269740123733</c:v>
                </c:pt>
                <c:pt idx="40">
                  <c:v>110.80693978123472</c:v>
                </c:pt>
                <c:pt idx="41">
                  <c:v>120.74700390682875</c:v>
                </c:pt>
                <c:pt idx="42">
                  <c:v>131.90868594052515</c:v>
                </c:pt>
                <c:pt idx="43">
                  <c:v>144.19497975584301</c:v>
                </c:pt>
                <c:pt idx="44">
                  <c:v>157.43955879525717</c:v>
                </c:pt>
                <c:pt idx="45">
                  <c:v>171.40418128146879</c:v>
                </c:pt>
                <c:pt idx="46">
                  <c:v>185.78075420952342</c:v>
                </c:pt>
                <c:pt idx="47">
                  <c:v>200.19653907874201</c:v>
                </c:pt>
                <c:pt idx="48">
                  <c:v>214.2078523223837</c:v>
                </c:pt>
                <c:pt idx="49">
                  <c:v>227.21301990317056</c:v>
                </c:pt>
                <c:pt idx="50">
                  <c:v>238.09125433959801</c:v>
                </c:pt>
                <c:pt idx="51">
                  <c:v>244.36978071519491</c:v>
                </c:pt>
                <c:pt idx="52">
                  <c:v>241.46870283456587</c:v>
                </c:pt>
                <c:pt idx="53">
                  <c:v>224.03513542546446</c:v>
                </c:pt>
                <c:pt idx="54">
                  <c:v>190.67162532730927</c:v>
                </c:pt>
                <c:pt idx="55">
                  <c:v>148.21433561888171</c:v>
                </c:pt>
                <c:pt idx="56">
                  <c:v>108.98046095145051</c:v>
                </c:pt>
                <c:pt idx="57">
                  <c:v>82.141346568564046</c:v>
                </c:pt>
                <c:pt idx="58">
                  <c:v>68.659588333030229</c:v>
                </c:pt>
                <c:pt idx="59">
                  <c:v>64.090956381357586</c:v>
                </c:pt>
                <c:pt idx="60">
                  <c:v>63.824538904065854</c:v>
                </c:pt>
                <c:pt idx="61">
                  <c:v>65.372911518781578</c:v>
                </c:pt>
                <c:pt idx="62">
                  <c:v>67.92534654201701</c:v>
                </c:pt>
                <c:pt idx="63">
                  <c:v>71.386096490260357</c:v>
                </c:pt>
                <c:pt idx="64">
                  <c:v>75.852941787909998</c:v>
                </c:pt>
                <c:pt idx="65">
                  <c:v>81.443679391261284</c:v>
                </c:pt>
                <c:pt idx="66">
                  <c:v>88.245623080148192</c:v>
                </c:pt>
                <c:pt idx="67">
                  <c:v>96.291662283925049</c:v>
                </c:pt>
                <c:pt idx="68">
                  <c:v>105.54102462348942</c:v>
                </c:pt>
                <c:pt idx="69">
                  <c:v>115.86350247261728</c:v>
                </c:pt>
                <c:pt idx="70">
                  <c:v>127.02953860173983</c:v>
                </c:pt>
                <c:pt idx="71">
                  <c:v>138.70832620610651</c:v>
                </c:pt>
                <c:pt idx="72">
                  <c:v>150.47035117753103</c:v>
                </c:pt>
                <c:pt idx="73">
                  <c:v>161.75434251330796</c:v>
                </c:pt>
                <c:pt idx="74">
                  <c:v>171.62209668149995</c:v>
                </c:pt>
                <c:pt idx="75">
                  <c:v>177.96666766166746</c:v>
                </c:pt>
                <c:pt idx="76">
                  <c:v>176.51504607669372</c:v>
                </c:pt>
                <c:pt idx="77">
                  <c:v>162.12747739071713</c:v>
                </c:pt>
                <c:pt idx="78">
                  <c:v>134.37806005514662</c:v>
                </c:pt>
                <c:pt idx="79">
                  <c:v>101.6730007618589</c:v>
                </c:pt>
                <c:pt idx="80">
                  <c:v>75.603832530989038</c:v>
                </c:pt>
                <c:pt idx="81">
                  <c:v>61.178772166668892</c:v>
                </c:pt>
                <c:pt idx="82">
                  <c:v>55.540637242999736</c:v>
                </c:pt>
                <c:pt idx="83">
                  <c:v>53.901227984952207</c:v>
                </c:pt>
                <c:pt idx="84">
                  <c:v>53.449954627882349</c:v>
                </c:pt>
                <c:pt idx="85">
                  <c:v>53.237129804776401</c:v>
                </c:pt>
                <c:pt idx="86">
                  <c:v>53.057967610387614</c:v>
                </c:pt>
                <c:pt idx="87">
                  <c:v>52.883087382733962</c:v>
                </c:pt>
                <c:pt idx="88">
                  <c:v>52.709570824172665</c:v>
                </c:pt>
                <c:pt idx="89">
                  <c:v>52.537155447813788</c:v>
                </c:pt>
                <c:pt idx="90">
                  <c:v>52.365765422946062</c:v>
                </c:pt>
                <c:pt idx="91">
                  <c:v>52.195344067778308</c:v>
                </c:pt>
                <c:pt idx="92">
                  <c:v>52.025854935452543</c:v>
                </c:pt>
                <c:pt idx="93">
                  <c:v>51.85730252005505</c:v>
                </c:pt>
                <c:pt idx="94">
                  <c:v>51.689777630968123</c:v>
                </c:pt>
                <c:pt idx="95">
                  <c:v>51.523550118675004</c:v>
                </c:pt>
                <c:pt idx="96">
                  <c:v>51.359247456121061</c:v>
                </c:pt>
                <c:pt idx="97">
                  <c:v>51.198177912339816</c:v>
                </c:pt>
                <c:pt idx="98">
                  <c:v>51.04287751309073</c:v>
                </c:pt>
                <c:pt idx="99">
                  <c:v>50.897969703732926</c:v>
                </c:pt>
                <c:pt idx="100">
                  <c:v>50.771406174868758</c:v>
                </c:pt>
                <c:pt idx="101">
                  <c:v>50.676080078251239</c:v>
                </c:pt>
                <c:pt idx="102">
                  <c:v>50.631642256915299</c:v>
                </c:pt>
                <c:pt idx="103">
                  <c:v>50.666094149876329</c:v>
                </c:pt>
                <c:pt idx="104">
                  <c:v>50.816394048077143</c:v>
                </c:pt>
                <c:pt idx="105">
                  <c:v>51.12695232706389</c:v>
                </c:pt>
                <c:pt idx="106">
                  <c:v>51.644608122939054</c:v>
                </c:pt>
                <c:pt idx="107">
                  <c:v>52.408654227756806</c:v>
                </c:pt>
                <c:pt idx="108">
                  <c:v>53.435062143878184</c:v>
                </c:pt>
                <c:pt idx="109">
                  <c:v>54.695875046155457</c:v>
                </c:pt>
                <c:pt idx="110">
                  <c:v>56.098418877605425</c:v>
                </c:pt>
                <c:pt idx="111">
                  <c:v>57.474136183504577</c:v>
                </c:pt>
                <c:pt idx="112">
                  <c:v>58.590512482095619</c:v>
                </c:pt>
                <c:pt idx="113">
                  <c:v>59.196201110827921</c:v>
                </c:pt>
                <c:pt idx="114">
                  <c:v>59.094972561339574</c:v>
                </c:pt>
                <c:pt idx="115">
                  <c:v>58.222755261155591</c:v>
                </c:pt>
                <c:pt idx="116">
                  <c:v>56.688602225817561</c:v>
                </c:pt>
                <c:pt idx="117">
                  <c:v>54.750590634358005</c:v>
                </c:pt>
                <c:pt idx="118">
                  <c:v>52.731330716108516</c:v>
                </c:pt>
                <c:pt idx="119">
                  <c:v>50.913254730473504</c:v>
                </c:pt>
                <c:pt idx="120">
                  <c:v>49.464205800775083</c:v>
                </c:pt>
                <c:pt idx="121">
                  <c:v>48.421539791271272</c:v>
                </c:pt>
                <c:pt idx="122">
                  <c:v>47.726877379791091</c:v>
                </c:pt>
                <c:pt idx="123">
                  <c:v>47.280591324224645</c:v>
                </c:pt>
                <c:pt idx="124">
                  <c:v>46.986464740777613</c:v>
                </c:pt>
                <c:pt idx="125">
                  <c:v>46.773679490295748</c:v>
                </c:pt>
                <c:pt idx="126">
                  <c:v>46.599354203247906</c:v>
                </c:pt>
                <c:pt idx="127">
                  <c:v>46.441445408612651</c:v>
                </c:pt>
                <c:pt idx="128">
                  <c:v>46.290196216242748</c:v>
                </c:pt>
                <c:pt idx="129">
                  <c:v>46.141907260113243</c:v>
                </c:pt>
                <c:pt idx="130">
                  <c:v>45.995510978446816</c:v>
                </c:pt>
                <c:pt idx="131">
                  <c:v>45.851152809664818</c:v>
                </c:pt>
                <c:pt idx="132">
                  <c:v>45.709988136058456</c:v>
                </c:pt>
                <c:pt idx="133">
                  <c:v>45.574809422643078</c:v>
                </c:pt>
                <c:pt idx="134">
                  <c:v>45.451426588158554</c:v>
                </c:pt>
                <c:pt idx="135">
                  <c:v>45.350716621147512</c:v>
                </c:pt>
                <c:pt idx="136">
                  <c:v>45.290812472252838</c:v>
                </c:pt>
                <c:pt idx="137">
                  <c:v>45.298016228346448</c:v>
                </c:pt>
                <c:pt idx="138">
                  <c:v>45.404064144637289</c:v>
                </c:pt>
                <c:pt idx="139">
                  <c:v>45.637287079920569</c:v>
                </c:pt>
                <c:pt idx="140">
                  <c:v>46.007242167314445</c:v>
                </c:pt>
                <c:pt idx="141">
                  <c:v>46.486958431123362</c:v>
                </c:pt>
                <c:pt idx="142">
                  <c:v>47.002158673109847</c:v>
                </c:pt>
                <c:pt idx="143">
                  <c:v>47.43834594221628</c:v>
                </c:pt>
                <c:pt idx="144">
                  <c:v>47.670427934792201</c:v>
                </c:pt>
                <c:pt idx="145">
                  <c:v>47.606520956757976</c:v>
                </c:pt>
                <c:pt idx="146">
                  <c:v>47.225654257522642</c:v>
                </c:pt>
                <c:pt idx="147">
                  <c:v>46.588444575878462</c:v>
                </c:pt>
                <c:pt idx="148">
                  <c:v>45.813586891528864</c:v>
                </c:pt>
                <c:pt idx="149">
                  <c:v>45.032628882137622</c:v>
                </c:pt>
                <c:pt idx="150">
                  <c:v>44.346806656878073</c:v>
                </c:pt>
                <c:pt idx="151">
                  <c:v>43.805180614932731</c:v>
                </c:pt>
                <c:pt idx="152">
                  <c:v>43.408111168944011</c:v>
                </c:pt>
                <c:pt idx="153">
                  <c:v>43.126379952799667</c:v>
                </c:pt>
                <c:pt idx="154">
                  <c:v>42.922192894411516</c:v>
                </c:pt>
                <c:pt idx="155">
                  <c:v>42.763056303247815</c:v>
                </c:pt>
                <c:pt idx="156">
                  <c:v>42.626819987145126</c:v>
                </c:pt>
                <c:pt idx="157">
                  <c:v>42.500806696796275</c:v>
                </c:pt>
                <c:pt idx="158">
                  <c:v>42.378752052524192</c:v>
                </c:pt>
                <c:pt idx="159">
                  <c:v>42.257930259589628</c:v>
                </c:pt>
                <c:pt idx="160">
                  <c:v>42.137271818866111</c:v>
                </c:pt>
                <c:pt idx="161">
                  <c:v>42.016380346921395</c:v>
                </c:pt>
                <c:pt idx="162">
                  <c:v>41.895102475621279</c:v>
                </c:pt>
                <c:pt idx="163">
                  <c:v>41.773366350726477</c:v>
                </c:pt>
                <c:pt idx="164">
                  <c:v>41.651128682114368</c:v>
                </c:pt>
                <c:pt idx="165">
                  <c:v>41.528359221936917</c:v>
                </c:pt>
                <c:pt idx="166">
                  <c:v>41.40503639267201</c:v>
                </c:pt>
                <c:pt idx="167">
                  <c:v>41.281145795385676</c:v>
                </c:pt>
                <c:pt idx="168">
                  <c:v>41.156679358432129</c:v>
                </c:pt>
                <c:pt idx="169">
                  <c:v>41.03163460898336</c:v>
                </c:pt>
                <c:pt idx="170">
                  <c:v>40.906013973464646</c:v>
                </c:pt>
                <c:pt idx="171">
                  <c:v>40.77982410170474</c:v>
                </c:pt>
                <c:pt idx="172">
                  <c:v>40.653075223592879</c:v>
                </c:pt>
                <c:pt idx="173">
                  <c:v>40.525780546668436</c:v>
                </c:pt>
                <c:pt idx="174">
                  <c:v>40.397955700567209</c:v>
                </c:pt>
                <c:pt idx="175">
                  <c:v>40.26961823179257</c:v>
                </c:pt>
                <c:pt idx="176">
                  <c:v>40.140787150205568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60.404571785450564</c:v>
                </c:pt>
                <c:pt idx="1">
                  <c:v>60.653272041704376</c:v>
                </c:pt>
                <c:pt idx="2">
                  <c:v>60.900665848615652</c:v>
                </c:pt>
                <c:pt idx="3">
                  <c:v>61.146466036851287</c:v>
                </c:pt>
                <c:pt idx="4">
                  <c:v>61.390348715383219</c:v>
                </c:pt>
                <c:pt idx="5">
                  <c:v>61.631950342595651</c:v>
                </c:pt>
                <c:pt idx="6">
                  <c:v>61.870864859085138</c:v>
                </c:pt>
                <c:pt idx="7">
                  <c:v>62.106640962215309</c:v>
                </c:pt>
                <c:pt idx="8">
                  <c:v>62.338779618980304</c:v>
                </c:pt>
                <c:pt idx="9">
                  <c:v>62.566731931133553</c:v>
                </c:pt>
                <c:pt idx="10">
                  <c:v>62.789897484237223</c:v>
                </c:pt>
                <c:pt idx="11">
                  <c:v>63.007623329419822</c:v>
                </c:pt>
                <c:pt idx="12">
                  <c:v>63.219203762058321</c:v>
                </c:pt>
                <c:pt idx="13">
                  <c:v>63.423881073896659</c:v>
                </c:pt>
                <c:pt idx="14">
                  <c:v>63.620847462564029</c:v>
                </c:pt>
                <c:pt idx="15">
                  <c:v>63.809248283106101</c:v>
                </c:pt>
                <c:pt idx="16">
                  <c:v>63.988186817875885</c:v>
                </c:pt>
                <c:pt idx="17">
                  <c:v>64.156730721806341</c:v>
                </c:pt>
                <c:pt idx="18">
                  <c:v>64.313920267731064</c:v>
                </c:pt>
                <c:pt idx="19">
                  <c:v>64.458778469478673</c:v>
                </c:pt>
                <c:pt idx="20">
                  <c:v>64.590323098098992</c:v>
                </c:pt>
                <c:pt idx="21">
                  <c:v>64.707580528989425</c:v>
                </c:pt>
                <c:pt idx="22">
                  <c:v>64.809601266426185</c:v>
                </c:pt>
                <c:pt idx="23">
                  <c:v>64.895476890238584</c:v>
                </c:pt>
                <c:pt idx="24">
                  <c:v>64.964358062002191</c:v>
                </c:pt>
                <c:pt idx="25">
                  <c:v>65.015473121803169</c:v>
                </c:pt>
                <c:pt idx="26">
                  <c:v>65.04814670940597</c:v>
                </c:pt>
                <c:pt idx="27">
                  <c:v>65.06181776453171</c:v>
                </c:pt>
                <c:pt idx="28">
                  <c:v>65.056056209035418</c:v>
                </c:pt>
                <c:pt idx="29">
                  <c:v>65.030577597311535</c:v>
                </c:pt>
                <c:pt idx="30">
                  <c:v>64.985255046555281</c:v>
                </c:pt>
                <c:pt idx="31">
                  <c:v>64.920127828860203</c:v>
                </c:pt>
                <c:pt idx="32">
                  <c:v>64.835406122011406</c:v>
                </c:pt>
                <c:pt idx="33">
                  <c:v>64.731471570439894</c:v>
                </c:pt>
                <c:pt idx="34">
                  <c:v>64.608873493147925</c:v>
                </c:pt>
                <c:pt idx="35">
                  <c:v>64.4683207789557</c:v>
                </c:pt>
                <c:pt idx="36">
                  <c:v>64.310669716235495</c:v>
                </c:pt>
                <c:pt idx="37">
                  <c:v>64.136908198652478</c:v>
                </c:pt>
                <c:pt idx="38">
                  <c:v>63.948136915490771</c:v>
                </c:pt>
                <c:pt idx="39">
                  <c:v>63.745548262639488</c:v>
                </c:pt>
                <c:pt idx="40">
                  <c:v>63.530403789831034</c:v>
                </c:pt>
                <c:pt idx="41">
                  <c:v>63.304011027502824</c:v>
                </c:pt>
                <c:pt idx="42">
                  <c:v>63.067700513730081</c:v>
                </c:pt>
                <c:pt idx="43">
                  <c:v>62.822803773459071</c:v>
                </c:pt>
                <c:pt idx="44">
                  <c:v>62.570632897577717</c:v>
                </c:pt>
                <c:pt idx="45">
                  <c:v>62.312462239188065</c:v>
                </c:pt>
                <c:pt idx="46">
                  <c:v>62.049512600591001</c:v>
                </c:pt>
                <c:pt idx="47">
                  <c:v>61.782938138304552</c:v>
                </c:pt>
                <c:pt idx="48">
                  <c:v>61.513816074787307</c:v>
                </c:pt>
                <c:pt idx="49">
                  <c:v>61.24313918214321</c:v>
                </c:pt>
                <c:pt idx="50">
                  <c:v>60.971810900184167</c:v>
                </c:pt>
                <c:pt idx="51">
                  <c:v>60.700642871579895</c:v>
                </c:pt>
                <c:pt idx="52">
                  <c:v>60.430354620972011</c:v>
                </c:pt>
                <c:pt idx="53">
                  <c:v>60.16157507161045</c:v>
                </c:pt>
                <c:pt idx="54">
                  <c:v>59.894845579735495</c:v>
                </c:pt>
                <c:pt idx="55">
                  <c:v>59.630624170231137</c:v>
                </c:pt>
                <c:pt idx="56">
                  <c:v>59.369290673335101</c:v>
                </c:pt>
                <c:pt idx="57">
                  <c:v>59.111152487751326</c:v>
                </c:pt>
                <c:pt idx="58">
                  <c:v>58.856450727008102</c:v>
                </c:pt>
                <c:pt idx="59">
                  <c:v>58.60536654043667</c:v>
                </c:pt>
                <c:pt idx="60">
                  <c:v>58.358027435350962</c:v>
                </c:pt>
                <c:pt idx="61">
                  <c:v>58.11451346108651</c:v>
                </c:pt>
                <c:pt idx="62">
                  <c:v>57.874863147229419</c:v>
                </c:pt>
                <c:pt idx="63">
                  <c:v>57.639079116818181</c:v>
                </c:pt>
                <c:pt idx="64">
                  <c:v>57.407133320101501</c:v>
                </c:pt>
                <c:pt idx="65">
                  <c:v>57.178971855449873</c:v>
                </c:pt>
                <c:pt idx="66">
                  <c:v>56.954519361340026</c:v>
                </c:pt>
                <c:pt idx="67">
                  <c:v>56.733682977200516</c:v>
                </c:pt>
                <c:pt idx="68">
                  <c:v>56.516355881661973</c:v>
                </c:pt>
                <c:pt idx="69">
                  <c:v>56.30242042478308</c:v>
                </c:pt>
                <c:pt idx="70">
                  <c:v>56.091750876523733</c:v>
                </c:pt>
                <c:pt idx="71">
                  <c:v>55.884215817499104</c:v>
                </c:pt>
                <c:pt idx="72">
                  <c:v>55.679680200237392</c:v>
                </c:pt>
                <c:pt idx="73">
                  <c:v>55.478007110104123</c:v>
                </c:pt>
                <c:pt idx="74">
                  <c:v>55.279059255035357</c:v>
                </c:pt>
                <c:pt idx="75">
                  <c:v>55.082700212483161</c:v>
                </c:pt>
                <c:pt idx="76">
                  <c:v>54.888795460723856</c:v>
                </c:pt>
                <c:pt idx="77">
                  <c:v>54.697213220078588</c:v>
                </c:pt>
                <c:pt idx="78">
                  <c:v>54.507825127780812</c:v>
                </c:pt>
                <c:pt idx="79">
                  <c:v>54.320506768299644</c:v>
                </c:pt>
                <c:pt idx="80">
                  <c:v>54.135138078972261</c:v>
                </c:pt>
                <c:pt idx="81">
                  <c:v>53.951603648871689</c:v>
                </c:pt>
                <c:pt idx="82">
                  <c:v>53.769792926980216</c:v>
                </c:pt>
                <c:pt idx="83">
                  <c:v>53.589600353983847</c:v>
                </c:pt>
                <c:pt idx="84">
                  <c:v>53.410925430365985</c:v>
                </c:pt>
                <c:pt idx="85">
                  <c:v>53.233672731971517</c:v>
                </c:pt>
                <c:pt idx="86">
                  <c:v>53.057751882836783</c:v>
                </c:pt>
                <c:pt idx="87">
                  <c:v>52.883077493838918</c:v>
                </c:pt>
                <c:pt idx="88">
                  <c:v>52.70956907460242</c:v>
                </c:pt>
                <c:pt idx="89">
                  <c:v>52.537150925108932</c:v>
                </c:pt>
                <c:pt idx="90">
                  <c:v>52.365752012576664</c:v>
                </c:pt>
                <c:pt idx="91">
                  <c:v>52.195305838402767</c:v>
                </c:pt>
                <c:pt idx="92">
                  <c:v>52.025750299285065</c:v>
                </c:pt>
                <c:pt idx="93">
                  <c:v>51.857027546049757</c:v>
                </c:pt>
                <c:pt idx="94">
                  <c:v>51.689083843199846</c:v>
                </c:pt>
                <c:pt idx="95">
                  <c:v>51.521869431757217</c:v>
                </c:pt>
                <c:pt idx="96">
                  <c:v>51.355338397589819</c:v>
                </c:pt>
                <c:pt idx="97">
                  <c:v>51.189448547086883</c:v>
                </c:pt>
                <c:pt idx="98">
                  <c:v>51.02416129176197</c:v>
                </c:pt>
                <c:pt idx="99">
                  <c:v>50.859441543118017</c:v>
                </c:pt>
                <c:pt idx="100">
                  <c:v>50.695257618892725</c:v>
                </c:pt>
                <c:pt idx="101">
                  <c:v>50.531581161611882</c:v>
                </c:pt>
                <c:pt idx="102">
                  <c:v>50.36838707020145</c:v>
                </c:pt>
                <c:pt idx="103">
                  <c:v>50.205653445244316</c:v>
                </c:pt>
                <c:pt idx="104">
                  <c:v>50.043361548303515</c:v>
                </c:pt>
                <c:pt idx="105">
                  <c:v>49.881495775564694</c:v>
                </c:pt>
                <c:pt idx="106">
                  <c:v>49.720043645869623</c:v>
                </c:pt>
                <c:pt idx="107">
                  <c:v>49.558995803010482</c:v>
                </c:pt>
                <c:pt idx="108">
                  <c:v>49.398346031923488</c:v>
                </c:pt>
                <c:pt idx="109">
                  <c:v>49.238091288152063</c:v>
                </c:pt>
                <c:pt idx="110">
                  <c:v>49.0782317396352</c:v>
                </c:pt>
                <c:pt idx="111">
                  <c:v>48.91877081950561</c:v>
                </c:pt>
                <c:pt idx="112">
                  <c:v>48.759715288149025</c:v>
                </c:pt>
                <c:pt idx="113">
                  <c:v>48.601075302269415</c:v>
                </c:pt>
                <c:pt idx="114">
                  <c:v>48.44286448812025</c:v>
                </c:pt>
                <c:pt idx="115">
                  <c:v>48.285100015395429</c:v>
                </c:pt>
                <c:pt idx="116">
                  <c:v>48.127802667521408</c:v>
                </c:pt>
                <c:pt idx="117">
                  <c:v>47.9709969032616</c:v>
                </c:pt>
                <c:pt idx="118">
                  <c:v>47.814710903641355</c:v>
                </c:pt>
                <c:pt idx="119">
                  <c:v>47.658976597247978</c:v>
                </c:pt>
                <c:pt idx="120">
                  <c:v>47.503829655980759</c:v>
                </c:pt>
                <c:pt idx="121">
                  <c:v>47.349309452363066</c:v>
                </c:pt>
                <c:pt idx="122">
                  <c:v>47.195458968635783</c:v>
                </c:pt>
                <c:pt idx="123">
                  <c:v>47.04232464709952</c:v>
                </c:pt>
                <c:pt idx="124">
                  <c:v>46.889956170650009</c:v>
                </c:pt>
                <c:pt idx="125">
                  <c:v>46.738406162259466</c:v>
                </c:pt>
                <c:pt idx="126">
                  <c:v>46.587729792415274</c:v>
                </c:pt>
                <c:pt idx="127">
                  <c:v>46.437984284363885</c:v>
                </c:pt>
                <c:pt idx="128">
                  <c:v>46.289228308550705</c:v>
                </c:pt>
                <c:pt idx="129">
                  <c:v>46.141521260019353</c:v>
                </c:pt>
                <c:pt idx="130">
                  <c:v>45.994922415831581</c:v>
                </c:pt>
                <c:pt idx="131">
                  <c:v>45.849489973851902</c:v>
                </c:pt>
                <c:pt idx="132">
                  <c:v>45.705279979501881</c:v>
                </c:pt>
                <c:pt idx="133">
                  <c:v>45.562345153245914</c:v>
                </c:pt>
                <c:pt idx="134">
                  <c:v>45.420733638434278</c:v>
                </c:pt>
                <c:pt idx="135">
                  <c:v>45.280487696402659</c:v>
                </c:pt>
                <c:pt idx="136">
                  <c:v>45.141642382993759</c:v>
                </c:pt>
                <c:pt idx="137">
                  <c:v>45.004224247399719</c:v>
                </c:pt>
                <c:pt idx="138">
                  <c:v>44.868250099819406</c:v>
                </c:pt>
                <c:pt idx="139">
                  <c:v>44.733725898238248</c:v>
                </c:pt>
                <c:pt idx="140">
                  <c:v>44.600645806050508</c:v>
                </c:pt>
                <c:pt idx="141">
                  <c:v>44.468991470734338</c:v>
                </c:pt>
                <c:pt idx="142">
                  <c:v>44.338731569015124</c:v>
                </c:pt>
                <c:pt idx="143">
                  <c:v>44.209821655817322</c:v>
                </c:pt>
                <c:pt idx="144">
                  <c:v>44.082204343017985</c:v>
                </c:pt>
                <c:pt idx="145">
                  <c:v>43.955809820107646</c:v>
                </c:pt>
                <c:pt idx="146">
                  <c:v>43.830556713175653</c:v>
                </c:pt>
                <c:pt idx="147">
                  <c:v>43.706353262247418</c:v>
                </c:pt>
                <c:pt idx="148">
                  <c:v>43.583098781138268</c:v>
                </c:pt>
                <c:pt idx="149">
                  <c:v>43.460685349890269</c:v>
                </c:pt>
                <c:pt idx="150">
                  <c:v>43.338999678642793</c:v>
                </c:pt>
                <c:pt idx="151">
                  <c:v>43.217925074318629</c:v>
                </c:pt>
                <c:pt idx="152">
                  <c:v>43.097343438303312</c:v>
                </c:pt>
                <c:pt idx="153">
                  <c:v>42.977137224472678</c:v>
                </c:pt>
                <c:pt idx="154">
                  <c:v>42.857191292201897</c:v>
                </c:pt>
                <c:pt idx="155">
                  <c:v>42.737394597739332</c:v>
                </c:pt>
                <c:pt idx="156">
                  <c:v>42.617641678663077</c:v>
                </c:pt>
                <c:pt idx="157">
                  <c:v>42.49783389902953</c:v>
                </c:pt>
                <c:pt idx="158">
                  <c:v>42.377880436217737</c:v>
                </c:pt>
                <c:pt idx="159">
                  <c:v>42.257699003402735</c:v>
                </c:pt>
                <c:pt idx="160">
                  <c:v>42.137216313255394</c:v>
                </c:pt>
                <c:pt idx="161">
                  <c:v>42.016368298281577</c:v>
                </c:pt>
                <c:pt idx="162">
                  <c:v>41.895100110836239</c:v>
                </c:pt>
                <c:pt idx="163">
                  <c:v>41.773365931156953</c:v>
                </c:pt>
                <c:pt idx="164">
                  <c:v>41.651128614833624</c:v>
                </c:pt>
                <c:pt idx="165">
                  <c:v>41.528359212187546</c:v>
                </c:pt>
                <c:pt idx="166">
                  <c:v>41.405036391395591</c:v>
                </c:pt>
                <c:pt idx="167">
                  <c:v>41.281145795234707</c:v>
                </c:pt>
                <c:pt idx="168">
                  <c:v>41.156679358416</c:v>
                </c:pt>
                <c:pt idx="169">
                  <c:v>41.031634608981804</c:v>
                </c:pt>
                <c:pt idx="170">
                  <c:v>40.906013973464511</c:v>
                </c:pt>
                <c:pt idx="171">
                  <c:v>40.779824101704726</c:v>
                </c:pt>
                <c:pt idx="172">
                  <c:v>40.653075223592879</c:v>
                </c:pt>
                <c:pt idx="173">
                  <c:v>40.525780546668436</c:v>
                </c:pt>
                <c:pt idx="174">
                  <c:v>40.397955700567209</c:v>
                </c:pt>
                <c:pt idx="175">
                  <c:v>40.26961823179257</c:v>
                </c:pt>
                <c:pt idx="176">
                  <c:v>40.140787150205568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63</c:v>
                </c:pt>
                <c:pt idx="1">
                  <c:v>65.867000000000004</c:v>
                </c:pt>
                <c:pt idx="2">
                  <c:v>64.533000000000001</c:v>
                </c:pt>
                <c:pt idx="3">
                  <c:v>65.933000000000007</c:v>
                </c:pt>
                <c:pt idx="4">
                  <c:v>66.066999999999993</c:v>
                </c:pt>
                <c:pt idx="5">
                  <c:v>65.066999999999993</c:v>
                </c:pt>
                <c:pt idx="6">
                  <c:v>66.533000000000001</c:v>
                </c:pt>
                <c:pt idx="7">
                  <c:v>65.332999999999998</c:v>
                </c:pt>
                <c:pt idx="8">
                  <c:v>65.132999999999996</c:v>
                </c:pt>
                <c:pt idx="9">
                  <c:v>66.2</c:v>
                </c:pt>
                <c:pt idx="10">
                  <c:v>65.266999999999996</c:v>
                </c:pt>
                <c:pt idx="11">
                  <c:v>65.400000000000006</c:v>
                </c:pt>
                <c:pt idx="12">
                  <c:v>62.6</c:v>
                </c:pt>
                <c:pt idx="13">
                  <c:v>65.599999999999994</c:v>
                </c:pt>
                <c:pt idx="14">
                  <c:v>64.599999999999994</c:v>
                </c:pt>
                <c:pt idx="15">
                  <c:v>65.066999999999993</c:v>
                </c:pt>
                <c:pt idx="16">
                  <c:v>65.266999999999996</c:v>
                </c:pt>
                <c:pt idx="17">
                  <c:v>66.132999999999996</c:v>
                </c:pt>
                <c:pt idx="18">
                  <c:v>65.266999999999996</c:v>
                </c:pt>
                <c:pt idx="19">
                  <c:v>67</c:v>
                </c:pt>
                <c:pt idx="20">
                  <c:v>65.533000000000001</c:v>
                </c:pt>
                <c:pt idx="21">
                  <c:v>67.733000000000004</c:v>
                </c:pt>
                <c:pt idx="22">
                  <c:v>67.8</c:v>
                </c:pt>
                <c:pt idx="23">
                  <c:v>67.132999999999996</c:v>
                </c:pt>
                <c:pt idx="24">
                  <c:v>66.599999999999994</c:v>
                </c:pt>
                <c:pt idx="25">
                  <c:v>67.533000000000001</c:v>
                </c:pt>
                <c:pt idx="26">
                  <c:v>69.933000000000007</c:v>
                </c:pt>
                <c:pt idx="27">
                  <c:v>69.2</c:v>
                </c:pt>
                <c:pt idx="28">
                  <c:v>68.667000000000002</c:v>
                </c:pt>
                <c:pt idx="29">
                  <c:v>71.066999999999993</c:v>
                </c:pt>
                <c:pt idx="30">
                  <c:v>71.132999999999996</c:v>
                </c:pt>
                <c:pt idx="31">
                  <c:v>71.466999999999999</c:v>
                </c:pt>
                <c:pt idx="32">
                  <c:v>75.867000000000004</c:v>
                </c:pt>
                <c:pt idx="33">
                  <c:v>73.867000000000004</c:v>
                </c:pt>
                <c:pt idx="34">
                  <c:v>77.132999999999996</c:v>
                </c:pt>
                <c:pt idx="35">
                  <c:v>79.400000000000006</c:v>
                </c:pt>
                <c:pt idx="36">
                  <c:v>78.667000000000002</c:v>
                </c:pt>
                <c:pt idx="37">
                  <c:v>80.867000000000004</c:v>
                </c:pt>
                <c:pt idx="38">
                  <c:v>84.266999999999996</c:v>
                </c:pt>
                <c:pt idx="39">
                  <c:v>91.933000000000007</c:v>
                </c:pt>
                <c:pt idx="40">
                  <c:v>105.733</c:v>
                </c:pt>
                <c:pt idx="41">
                  <c:v>119.06699999999999</c:v>
                </c:pt>
                <c:pt idx="42">
                  <c:v>138.06700000000001</c:v>
                </c:pt>
                <c:pt idx="43">
                  <c:v>157.6</c:v>
                </c:pt>
                <c:pt idx="44">
                  <c:v>175.4</c:v>
                </c:pt>
                <c:pt idx="45">
                  <c:v>190.93299999999999</c:v>
                </c:pt>
                <c:pt idx="46">
                  <c:v>206.333</c:v>
                </c:pt>
                <c:pt idx="47">
                  <c:v>217.267</c:v>
                </c:pt>
                <c:pt idx="48">
                  <c:v>225.53299999999999</c:v>
                </c:pt>
                <c:pt idx="49">
                  <c:v>231.53299999999999</c:v>
                </c:pt>
                <c:pt idx="50">
                  <c:v>232.53299999999999</c:v>
                </c:pt>
                <c:pt idx="51">
                  <c:v>232.4</c:v>
                </c:pt>
                <c:pt idx="52">
                  <c:v>225.93299999999999</c:v>
                </c:pt>
                <c:pt idx="53">
                  <c:v>214.93299999999999</c:v>
                </c:pt>
                <c:pt idx="54">
                  <c:v>190.6</c:v>
                </c:pt>
                <c:pt idx="55">
                  <c:v>149</c:v>
                </c:pt>
                <c:pt idx="56">
                  <c:v>96.066999999999993</c:v>
                </c:pt>
                <c:pt idx="57">
                  <c:v>69.8</c:v>
                </c:pt>
                <c:pt idx="58">
                  <c:v>67.266999999999996</c:v>
                </c:pt>
                <c:pt idx="59">
                  <c:v>67.132999999999996</c:v>
                </c:pt>
                <c:pt idx="60">
                  <c:v>65</c:v>
                </c:pt>
                <c:pt idx="61">
                  <c:v>64.933000000000007</c:v>
                </c:pt>
                <c:pt idx="62">
                  <c:v>68.2</c:v>
                </c:pt>
                <c:pt idx="63">
                  <c:v>68.332999999999998</c:v>
                </c:pt>
                <c:pt idx="64">
                  <c:v>72.266999999999996</c:v>
                </c:pt>
                <c:pt idx="65">
                  <c:v>79.867000000000004</c:v>
                </c:pt>
                <c:pt idx="66">
                  <c:v>89.4</c:v>
                </c:pt>
                <c:pt idx="67">
                  <c:v>98.8</c:v>
                </c:pt>
                <c:pt idx="68">
                  <c:v>110.93300000000001</c:v>
                </c:pt>
                <c:pt idx="69">
                  <c:v>124.93300000000001</c:v>
                </c:pt>
                <c:pt idx="70">
                  <c:v>135.93299999999999</c:v>
                </c:pt>
                <c:pt idx="71">
                  <c:v>146.6</c:v>
                </c:pt>
                <c:pt idx="72">
                  <c:v>158.06700000000001</c:v>
                </c:pt>
                <c:pt idx="73">
                  <c:v>164.733</c:v>
                </c:pt>
                <c:pt idx="74">
                  <c:v>169.86699999999999</c:v>
                </c:pt>
                <c:pt idx="75">
                  <c:v>170.8</c:v>
                </c:pt>
                <c:pt idx="76">
                  <c:v>167.6</c:v>
                </c:pt>
                <c:pt idx="77">
                  <c:v>161.46700000000001</c:v>
                </c:pt>
                <c:pt idx="78">
                  <c:v>140.6</c:v>
                </c:pt>
                <c:pt idx="79">
                  <c:v>108.867</c:v>
                </c:pt>
                <c:pt idx="80">
                  <c:v>74.599999999999994</c:v>
                </c:pt>
                <c:pt idx="81">
                  <c:v>58.2</c:v>
                </c:pt>
                <c:pt idx="82">
                  <c:v>55.267000000000003</c:v>
                </c:pt>
                <c:pt idx="83">
                  <c:v>56.8</c:v>
                </c:pt>
                <c:pt idx="84">
                  <c:v>53.533000000000001</c:v>
                </c:pt>
                <c:pt idx="85">
                  <c:v>53.732999999999997</c:v>
                </c:pt>
                <c:pt idx="86">
                  <c:v>55.933</c:v>
                </c:pt>
                <c:pt idx="87">
                  <c:v>53.067</c:v>
                </c:pt>
                <c:pt idx="88">
                  <c:v>52.6</c:v>
                </c:pt>
                <c:pt idx="89">
                  <c:v>55</c:v>
                </c:pt>
                <c:pt idx="90">
                  <c:v>55.466999999999999</c:v>
                </c:pt>
                <c:pt idx="91">
                  <c:v>53.732999999999997</c:v>
                </c:pt>
                <c:pt idx="92">
                  <c:v>53.933</c:v>
                </c:pt>
                <c:pt idx="93">
                  <c:v>55.8</c:v>
                </c:pt>
                <c:pt idx="94">
                  <c:v>54.133000000000003</c:v>
                </c:pt>
                <c:pt idx="95">
                  <c:v>52.933</c:v>
                </c:pt>
                <c:pt idx="96">
                  <c:v>52.6</c:v>
                </c:pt>
                <c:pt idx="97">
                  <c:v>54</c:v>
                </c:pt>
                <c:pt idx="98">
                  <c:v>52.067</c:v>
                </c:pt>
                <c:pt idx="99">
                  <c:v>52.6</c:v>
                </c:pt>
                <c:pt idx="100">
                  <c:v>56.067</c:v>
                </c:pt>
                <c:pt idx="101">
                  <c:v>53.732999999999997</c:v>
                </c:pt>
                <c:pt idx="102">
                  <c:v>54.866999999999997</c:v>
                </c:pt>
                <c:pt idx="103">
                  <c:v>53</c:v>
                </c:pt>
                <c:pt idx="104">
                  <c:v>52.8</c:v>
                </c:pt>
                <c:pt idx="105">
                  <c:v>51.2</c:v>
                </c:pt>
                <c:pt idx="106">
                  <c:v>53.667000000000002</c:v>
                </c:pt>
                <c:pt idx="107">
                  <c:v>51.933</c:v>
                </c:pt>
                <c:pt idx="108">
                  <c:v>55.133000000000003</c:v>
                </c:pt>
                <c:pt idx="109">
                  <c:v>56.866999999999997</c:v>
                </c:pt>
                <c:pt idx="110">
                  <c:v>57.933</c:v>
                </c:pt>
                <c:pt idx="111">
                  <c:v>61.332999999999998</c:v>
                </c:pt>
                <c:pt idx="112">
                  <c:v>62.6</c:v>
                </c:pt>
                <c:pt idx="113">
                  <c:v>66.400000000000006</c:v>
                </c:pt>
                <c:pt idx="114">
                  <c:v>66.2</c:v>
                </c:pt>
                <c:pt idx="115">
                  <c:v>60.6</c:v>
                </c:pt>
                <c:pt idx="116">
                  <c:v>60.933</c:v>
                </c:pt>
                <c:pt idx="117">
                  <c:v>55.667000000000002</c:v>
                </c:pt>
                <c:pt idx="118">
                  <c:v>52.332999999999998</c:v>
                </c:pt>
                <c:pt idx="119">
                  <c:v>48.8</c:v>
                </c:pt>
                <c:pt idx="120">
                  <c:v>50.533000000000001</c:v>
                </c:pt>
                <c:pt idx="121">
                  <c:v>47.466999999999999</c:v>
                </c:pt>
                <c:pt idx="122">
                  <c:v>48.533000000000001</c:v>
                </c:pt>
                <c:pt idx="123">
                  <c:v>48</c:v>
                </c:pt>
                <c:pt idx="124">
                  <c:v>47.466999999999999</c:v>
                </c:pt>
                <c:pt idx="125">
                  <c:v>46.933</c:v>
                </c:pt>
                <c:pt idx="126">
                  <c:v>48.332999999999998</c:v>
                </c:pt>
                <c:pt idx="127">
                  <c:v>44.133000000000003</c:v>
                </c:pt>
                <c:pt idx="128">
                  <c:v>45.267000000000003</c:v>
                </c:pt>
                <c:pt idx="129">
                  <c:v>46.133000000000003</c:v>
                </c:pt>
                <c:pt idx="130">
                  <c:v>46.267000000000003</c:v>
                </c:pt>
                <c:pt idx="131">
                  <c:v>46.6</c:v>
                </c:pt>
                <c:pt idx="132">
                  <c:v>44.667000000000002</c:v>
                </c:pt>
                <c:pt idx="133">
                  <c:v>43.332999999999998</c:v>
                </c:pt>
                <c:pt idx="134">
                  <c:v>45.067</c:v>
                </c:pt>
                <c:pt idx="135">
                  <c:v>44.667000000000002</c:v>
                </c:pt>
                <c:pt idx="136">
                  <c:v>41.533000000000001</c:v>
                </c:pt>
                <c:pt idx="137">
                  <c:v>44</c:v>
                </c:pt>
                <c:pt idx="138">
                  <c:v>41.933</c:v>
                </c:pt>
                <c:pt idx="139">
                  <c:v>43.267000000000003</c:v>
                </c:pt>
                <c:pt idx="140">
                  <c:v>45.933</c:v>
                </c:pt>
                <c:pt idx="141">
                  <c:v>49.933</c:v>
                </c:pt>
                <c:pt idx="142">
                  <c:v>48.133000000000003</c:v>
                </c:pt>
                <c:pt idx="143">
                  <c:v>50.4</c:v>
                </c:pt>
                <c:pt idx="144">
                  <c:v>52.933</c:v>
                </c:pt>
                <c:pt idx="145">
                  <c:v>48.067</c:v>
                </c:pt>
                <c:pt idx="146">
                  <c:v>48.2</c:v>
                </c:pt>
                <c:pt idx="147">
                  <c:v>45.732999999999997</c:v>
                </c:pt>
                <c:pt idx="148">
                  <c:v>44.466999999999999</c:v>
                </c:pt>
                <c:pt idx="149">
                  <c:v>42.866999999999997</c:v>
                </c:pt>
                <c:pt idx="150">
                  <c:v>39.067</c:v>
                </c:pt>
                <c:pt idx="151">
                  <c:v>40.799999999999997</c:v>
                </c:pt>
                <c:pt idx="152">
                  <c:v>39.866999999999997</c:v>
                </c:pt>
                <c:pt idx="153">
                  <c:v>39.067</c:v>
                </c:pt>
                <c:pt idx="154">
                  <c:v>39.933</c:v>
                </c:pt>
                <c:pt idx="155">
                  <c:v>41.933</c:v>
                </c:pt>
                <c:pt idx="156">
                  <c:v>39.067</c:v>
                </c:pt>
                <c:pt idx="157">
                  <c:v>41.2</c:v>
                </c:pt>
                <c:pt idx="158">
                  <c:v>41.466999999999999</c:v>
                </c:pt>
                <c:pt idx="159">
                  <c:v>41.267000000000003</c:v>
                </c:pt>
                <c:pt idx="160">
                  <c:v>40.732999999999997</c:v>
                </c:pt>
                <c:pt idx="161">
                  <c:v>41.067</c:v>
                </c:pt>
                <c:pt idx="162">
                  <c:v>42.2</c:v>
                </c:pt>
                <c:pt idx="163">
                  <c:v>41.933</c:v>
                </c:pt>
                <c:pt idx="164">
                  <c:v>38.866999999999997</c:v>
                </c:pt>
                <c:pt idx="165">
                  <c:v>40.067</c:v>
                </c:pt>
                <c:pt idx="166">
                  <c:v>42.466999999999999</c:v>
                </c:pt>
                <c:pt idx="167">
                  <c:v>39.267000000000003</c:v>
                </c:pt>
                <c:pt idx="168">
                  <c:v>38.933</c:v>
                </c:pt>
                <c:pt idx="169">
                  <c:v>39.4</c:v>
                </c:pt>
                <c:pt idx="170">
                  <c:v>40.267000000000003</c:v>
                </c:pt>
                <c:pt idx="171">
                  <c:v>38.866999999999997</c:v>
                </c:pt>
                <c:pt idx="172">
                  <c:v>39.667000000000002</c:v>
                </c:pt>
                <c:pt idx="173">
                  <c:v>40.6</c:v>
                </c:pt>
                <c:pt idx="174">
                  <c:v>39.667000000000002</c:v>
                </c:pt>
                <c:pt idx="175">
                  <c:v>40.6</c:v>
                </c:pt>
                <c:pt idx="176">
                  <c:v>42</c:v>
                </c:pt>
                <c:pt idx="177">
                  <c:v>39.866999999999997</c:v>
                </c:pt>
                <c:pt idx="178">
                  <c:v>40.866999999999997</c:v>
                </c:pt>
                <c:pt idx="179">
                  <c:v>38.267000000000003</c:v>
                </c:pt>
                <c:pt idx="180">
                  <c:v>39.267000000000003</c:v>
                </c:pt>
                <c:pt idx="181">
                  <c:v>39.466999999999999</c:v>
                </c:pt>
                <c:pt idx="182">
                  <c:v>39.933</c:v>
                </c:pt>
                <c:pt idx="183">
                  <c:v>40.332999999999998</c:v>
                </c:pt>
                <c:pt idx="184">
                  <c:v>38.133000000000003</c:v>
                </c:pt>
                <c:pt idx="185">
                  <c:v>37.799999999999997</c:v>
                </c:pt>
                <c:pt idx="186">
                  <c:v>38.133000000000003</c:v>
                </c:pt>
                <c:pt idx="187">
                  <c:v>37.332999999999998</c:v>
                </c:pt>
                <c:pt idx="188">
                  <c:v>41.533000000000001</c:v>
                </c:pt>
                <c:pt idx="189">
                  <c:v>39.667000000000002</c:v>
                </c:pt>
                <c:pt idx="190">
                  <c:v>41.267000000000003</c:v>
                </c:pt>
                <c:pt idx="191">
                  <c:v>37.933</c:v>
                </c:pt>
                <c:pt idx="192">
                  <c:v>41</c:v>
                </c:pt>
                <c:pt idx="193">
                  <c:v>37.667000000000002</c:v>
                </c:pt>
                <c:pt idx="194">
                  <c:v>38.6</c:v>
                </c:pt>
                <c:pt idx="195">
                  <c:v>36.6</c:v>
                </c:pt>
                <c:pt idx="196">
                  <c:v>40.4</c:v>
                </c:pt>
                <c:pt idx="197">
                  <c:v>40.133000000000003</c:v>
                </c:pt>
                <c:pt idx="198">
                  <c:v>37.933</c:v>
                </c:pt>
                <c:pt idx="199">
                  <c:v>40.267000000000003</c:v>
                </c:pt>
                <c:pt idx="200">
                  <c:v>37.332999999999998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63.702849671237274</c:v>
                </c:pt>
                <c:pt idx="1">
                  <c:v>63.959009999954304</c:v>
                </c:pt>
                <c:pt idx="2">
                  <c:v>64.215293565079293</c:v>
                </c:pt>
                <c:pt idx="3">
                  <c:v>64.471508928526248</c:v>
                </c:pt>
                <c:pt idx="4">
                  <c:v>64.727430786073015</c:v>
                </c:pt>
                <c:pt idx="5">
                  <c:v>64.982796424176755</c:v>
                </c:pt>
                <c:pt idx="6">
                  <c:v>65.237302116302345</c:v>
                </c:pt>
                <c:pt idx="7">
                  <c:v>65.490599567627243</c:v>
                </c:pt>
                <c:pt idx="8">
                  <c:v>65.742292576665449</c:v>
                </c:pt>
                <c:pt idx="9">
                  <c:v>65.991934175970329</c:v>
                </c:pt>
                <c:pt idx="10">
                  <c:v>66.239024662123811</c:v>
                </c:pt>
                <c:pt idx="11">
                  <c:v>66.483011159203812</c:v>
                </c:pt>
                <c:pt idx="12">
                  <c:v>66.723289726719671</c:v>
                </c:pt>
                <c:pt idx="13">
                  <c:v>66.959211589783663</c:v>
                </c:pt>
                <c:pt idx="14">
                  <c:v>67.190095928188384</c:v>
                </c:pt>
                <c:pt idx="15">
                  <c:v>67.415252932019868</c:v>
                </c:pt>
                <c:pt idx="16">
                  <c:v>67.634022660528501</c:v>
                </c:pt>
                <c:pt idx="17">
                  <c:v>67.845837790341889</c:v>
                </c:pt>
                <c:pt idx="18">
                  <c:v>68.050321763419305</c:v>
                </c:pt>
                <c:pt idx="19">
                  <c:v>68.24743824889751</c:v>
                </c:pt>
                <c:pt idx="20">
                  <c:v>68.437713203260344</c:v>
                </c:pt>
                <c:pt idx="21">
                  <c:v>68.62255692561456</c:v>
                </c:pt>
                <c:pt idx="22">
                  <c:v>68.804719805123909</c:v>
                </c:pt>
                <c:pt idx="23">
                  <c:v>68.988920932441545</c:v>
                </c:pt>
                <c:pt idx="24">
                  <c:v>69.182691807993422</c:v>
                </c:pt>
                <c:pt idx="25">
                  <c:v>69.397475802909923</c:v>
                </c:pt>
                <c:pt idx="26">
                  <c:v>69.650015001185807</c:v>
                </c:pt>
                <c:pt idx="27">
                  <c:v>69.96403639460091</c:v>
                </c:pt>
                <c:pt idx="28">
                  <c:v>70.372216017692438</c:v>
                </c:pt>
                <c:pt idx="29">
                  <c:v>70.918350195439672</c:v>
                </c:pt>
                <c:pt idx="30">
                  <c:v>71.659597077649991</c:v>
                </c:pt>
                <c:pt idx="31">
                  <c:v>72.668571351320338</c:v>
                </c:pt>
                <c:pt idx="32">
                  <c:v>74.034986673243111</c:v>
                </c:pt>
                <c:pt idx="33">
                  <c:v>75.866454827485057</c:v>
                </c:pt>
                <c:pt idx="34">
                  <c:v>78.287983497915306</c:v>
                </c:pt>
                <c:pt idx="35">
                  <c:v>81.439685260444634</c:v>
                </c:pt>
                <c:pt idx="36">
                  <c:v>85.472239936294798</c:v>
                </c:pt>
                <c:pt idx="37">
                  <c:v>90.539759871021971</c:v>
                </c:pt>
                <c:pt idx="38">
                  <c:v>96.789905593725678</c:v>
                </c:pt>
                <c:pt idx="39">
                  <c:v>104.35138880709781</c:v>
                </c:pt>
                <c:pt idx="40">
                  <c:v>113.31936609853202</c:v>
                </c:pt>
                <c:pt idx="41">
                  <c:v>123.7396370307669</c:v>
                </c:pt>
                <c:pt idx="42">
                  <c:v>135.59296196462236</c:v>
                </c:pt>
                <c:pt idx="43">
                  <c:v>148.78112798179774</c:v>
                </c:pt>
                <c:pt idx="44">
                  <c:v>163.11642189757086</c:v>
                </c:pt>
                <c:pt idx="45">
                  <c:v>178.31511635045268</c:v>
                </c:pt>
                <c:pt idx="46">
                  <c:v>193.99024836740435</c:v>
                </c:pt>
                <c:pt idx="47">
                  <c:v>209.62077173077697</c:v>
                </c:pt>
                <c:pt idx="48">
                  <c:v>224.43423576688704</c:v>
                </c:pt>
                <c:pt idx="49">
                  <c:v>237.10954253462575</c:v>
                </c:pt>
                <c:pt idx="50">
                  <c:v>245.32261127416263</c:v>
                </c:pt>
                <c:pt idx="51">
                  <c:v>245.57371377021653</c:v>
                </c:pt>
                <c:pt idx="52">
                  <c:v>234.15871411860905</c:v>
                </c:pt>
                <c:pt idx="53">
                  <c:v>209.6093364927915</c:v>
                </c:pt>
                <c:pt idx="54">
                  <c:v>175.08232701119113</c:v>
                </c:pt>
                <c:pt idx="55">
                  <c:v>138.03091460350714</c:v>
                </c:pt>
                <c:pt idx="56">
                  <c:v>106.50916270500247</c:v>
                </c:pt>
                <c:pt idx="57">
                  <c:v>85.02791597281481</c:v>
                </c:pt>
                <c:pt idx="58">
                  <c:v>73.387892716251883</c:v>
                </c:pt>
                <c:pt idx="59">
                  <c:v>68.657499418916245</c:v>
                </c:pt>
                <c:pt idx="60">
                  <c:v>67.774995929224289</c:v>
                </c:pt>
                <c:pt idx="61">
                  <c:v>68.830145466807721</c:v>
                </c:pt>
                <c:pt idx="62">
                  <c:v>71.027086441617087</c:v>
                </c:pt>
                <c:pt idx="63">
                  <c:v>74.194516843774494</c:v>
                </c:pt>
                <c:pt idx="64">
                  <c:v>78.403162434887165</c:v>
                </c:pt>
                <c:pt idx="65">
                  <c:v>83.780278557614366</c:v>
                </c:pt>
                <c:pt idx="66">
                  <c:v>90.435068522921938</c:v>
                </c:pt>
                <c:pt idx="67">
                  <c:v>98.42303591369722</c:v>
                </c:pt>
                <c:pt idx="68">
                  <c:v>107.72081731024767</c:v>
                </c:pt>
                <c:pt idx="69">
                  <c:v>118.20589169402795</c:v>
                </c:pt>
                <c:pt idx="70">
                  <c:v>129.642421212095</c:v>
                </c:pt>
                <c:pt idx="71">
                  <c:v>141.67210778836039</c:v>
                </c:pt>
                <c:pt idx="72">
                  <c:v>153.78864215812723</c:v>
                </c:pt>
                <c:pt idx="73">
                  <c:v>165.21053594461034</c:v>
                </c:pt>
                <c:pt idx="74">
                  <c:v>174.49091485740846</c:v>
                </c:pt>
                <c:pt idx="75">
                  <c:v>178.90710364087329</c:v>
                </c:pt>
                <c:pt idx="76">
                  <c:v>174.52889642698807</c:v>
                </c:pt>
                <c:pt idx="77">
                  <c:v>158.42801245512334</c:v>
                </c:pt>
                <c:pt idx="78">
                  <c:v>132.34553459512816</c:v>
                </c:pt>
                <c:pt idx="79">
                  <c:v>103.53883733011681</c:v>
                </c:pt>
                <c:pt idx="80">
                  <c:v>80.234684377701711</c:v>
                </c:pt>
                <c:pt idx="81">
                  <c:v>66.105898282932969</c:v>
                </c:pt>
                <c:pt idx="82">
                  <c:v>59.580222544948917</c:v>
                </c:pt>
                <c:pt idx="83">
                  <c:v>57.193882353666922</c:v>
                </c:pt>
                <c:pt idx="84">
                  <c:v>56.397905368361172</c:v>
                </c:pt>
                <c:pt idx="85">
                  <c:v>56.046334523185699</c:v>
                </c:pt>
                <c:pt idx="86">
                  <c:v>55.787054804773298</c:v>
                </c:pt>
                <c:pt idx="87">
                  <c:v>55.542869665489604</c:v>
                </c:pt>
                <c:pt idx="88">
                  <c:v>55.301406236128805</c:v>
                </c:pt>
                <c:pt idx="89">
                  <c:v>55.061152167298701</c:v>
                </c:pt>
                <c:pt idx="90">
                  <c:v>54.821919603124464</c:v>
                </c:pt>
                <c:pt idx="91">
                  <c:v>54.583645278900299</c:v>
                </c:pt>
                <c:pt idx="92">
                  <c:v>54.346285481180303</c:v>
                </c:pt>
                <c:pt idx="93">
                  <c:v>54.109821209370473</c:v>
                </c:pt>
                <c:pt idx="94">
                  <c:v>53.874287472234798</c:v>
                </c:pt>
                <c:pt idx="95">
                  <c:v>53.639839385507109</c:v>
                </c:pt>
                <c:pt idx="96">
                  <c:v>53.406891013957278</c:v>
                </c:pt>
                <c:pt idx="97">
                  <c:v>53.176389369857958</c:v>
                </c:pt>
                <c:pt idx="98">
                  <c:v>52.950320565144153</c:v>
                </c:pt>
                <c:pt idx="99">
                  <c:v>52.732580324399102</c:v>
                </c:pt>
                <c:pt idx="100">
                  <c:v>52.53035678405584</c:v>
                </c:pt>
                <c:pt idx="101">
                  <c:v>52.356133543459997</c:v>
                </c:pt>
                <c:pt idx="102">
                  <c:v>52.230275935608375</c:v>
                </c:pt>
                <c:pt idx="103">
                  <c:v>52.183865824764311</c:v>
                </c:pt>
                <c:pt idx="104">
                  <c:v>52.26098149102328</c:v>
                </c:pt>
                <c:pt idx="105">
                  <c:v>52.519020258665904</c:v>
                </c:pt>
                <c:pt idx="106">
                  <c:v>53.025051058589895</c:v>
                </c:pt>
                <c:pt idx="107">
                  <c:v>53.845776512769298</c:v>
                </c:pt>
                <c:pt idx="108">
                  <c:v>55.028878829628518</c:v>
                </c:pt>
                <c:pt idx="109">
                  <c:v>56.575116578943138</c:v>
                </c:pt>
                <c:pt idx="110">
                  <c:v>58.404775687294155</c:v>
                </c:pt>
                <c:pt idx="111">
                  <c:v>60.329690442944177</c:v>
                </c:pt>
                <c:pt idx="112">
                  <c:v>62.050662955081606</c:v>
                </c:pt>
                <c:pt idx="113">
                  <c:v>63.201903310245577</c:v>
                </c:pt>
                <c:pt idx="114">
                  <c:v>63.448944794883857</c:v>
                </c:pt>
                <c:pt idx="115">
                  <c:v>62.613288661808568</c:v>
                </c:pt>
                <c:pt idx="116">
                  <c:v>60.764605647778069</c:v>
                </c:pt>
                <c:pt idx="117">
                  <c:v>58.220792289310758</c:v>
                </c:pt>
                <c:pt idx="118">
                  <c:v>55.441597401780164</c:v>
                </c:pt>
                <c:pt idx="119">
                  <c:v>52.866467479079795</c:v>
                </c:pt>
                <c:pt idx="120">
                  <c:v>50.781068658090469</c:v>
                </c:pt>
                <c:pt idx="121">
                  <c:v>49.27216441232634</c:v>
                </c:pt>
                <c:pt idx="122">
                  <c:v>48.270281524519326</c:v>
                </c:pt>
                <c:pt idx="123">
                  <c:v>47.633141214724944</c:v>
                </c:pt>
                <c:pt idx="124">
                  <c:v>47.218417246252358</c:v>
                </c:pt>
                <c:pt idx="125">
                  <c:v>46.920902988358741</c:v>
                </c:pt>
                <c:pt idx="126">
                  <c:v>46.677633026733865</c:v>
                </c:pt>
                <c:pt idx="127">
                  <c:v>46.45698622883959</c:v>
                </c:pt>
                <c:pt idx="128">
                  <c:v>46.245420961033709</c:v>
                </c:pt>
                <c:pt idx="129">
                  <c:v>46.037991053695116</c:v>
                </c:pt>
                <c:pt idx="130">
                  <c:v>45.833253019689543</c:v>
                </c:pt>
                <c:pt idx="131">
                  <c:v>45.631139359018832</c:v>
                </c:pt>
                <c:pt idx="132">
                  <c:v>45.432463587420052</c:v>
                </c:pt>
                <c:pt idx="133">
                  <c:v>45.23943381854162</c:v>
                </c:pt>
                <c:pt idx="134">
                  <c:v>45.057153978833909</c:v>
                </c:pt>
                <c:pt idx="135">
                  <c:v>44.89634632459493</c:v>
                </c:pt>
                <c:pt idx="136">
                  <c:v>44.777243441324444</c:v>
                </c:pt>
                <c:pt idx="137">
                  <c:v>44.733507667122552</c:v>
                </c:pt>
                <c:pt idx="138">
                  <c:v>44.813130062677047</c:v>
                </c:pt>
                <c:pt idx="139">
                  <c:v>45.071437778280128</c:v>
                </c:pt>
                <c:pt idx="140">
                  <c:v>45.551803186168456</c:v>
                </c:pt>
                <c:pt idx="141">
                  <c:v>46.254958995032332</c:v>
                </c:pt>
                <c:pt idx="142">
                  <c:v>47.107991451606722</c:v>
                </c:pt>
                <c:pt idx="143">
                  <c:v>47.953502346918853</c:v>
                </c:pt>
                <c:pt idx="144">
                  <c:v>48.578057317534125</c:v>
                </c:pt>
                <c:pt idx="145">
                  <c:v>48.780608503910877</c:v>
                </c:pt>
                <c:pt idx="146">
                  <c:v>48.453616610859129</c:v>
                </c:pt>
                <c:pt idx="147">
                  <c:v>47.632998056923938</c:v>
                </c:pt>
                <c:pt idx="148">
                  <c:v>46.485554021120819</c:v>
                </c:pt>
                <c:pt idx="149">
                  <c:v>45.239473651422813</c:v>
                </c:pt>
                <c:pt idx="150">
                  <c:v>44.0976833000908</c:v>
                </c:pt>
                <c:pt idx="151">
                  <c:v>43.179266082048152</c:v>
                </c:pt>
                <c:pt idx="152">
                  <c:v>42.509815105460824</c:v>
                </c:pt>
                <c:pt idx="153">
                  <c:v>42.049918098121857</c:v>
                </c:pt>
                <c:pt idx="154">
                  <c:v>41.735145272585925</c:v>
                </c:pt>
                <c:pt idx="155">
                  <c:v>41.505930794875738</c:v>
                </c:pt>
                <c:pt idx="156">
                  <c:v>41.320367404982044</c:v>
                </c:pt>
                <c:pt idx="157">
                  <c:v>41.15419975177312</c:v>
                </c:pt>
                <c:pt idx="158">
                  <c:v>40.995471148794266</c:v>
                </c:pt>
                <c:pt idx="159">
                  <c:v>40.839044944099498</c:v>
                </c:pt>
                <c:pt idx="160">
                  <c:v>40.682945340884125</c:v>
                </c:pt>
                <c:pt idx="161">
                  <c:v>40.526454234941269</c:v>
                </c:pt>
                <c:pt idx="162">
                  <c:v>40.369294219644637</c:v>
                </c:pt>
                <c:pt idx="163">
                  <c:v>40.211330919345862</c:v>
                </c:pt>
                <c:pt idx="164">
                  <c:v>40.052479223361637</c:v>
                </c:pt>
                <c:pt idx="165">
                  <c:v>39.892677093239406</c:v>
                </c:pt>
                <c:pt idx="166">
                  <c:v>39.731878520992019</c:v>
                </c:pt>
                <c:pt idx="167">
                  <c:v>39.570051131546897</c:v>
                </c:pt>
                <c:pt idx="168">
                  <c:v>39.407174726319852</c:v>
                </c:pt>
                <c:pt idx="169">
                  <c:v>39.243239974570784</c:v>
                </c:pt>
                <c:pt idx="170">
                  <c:v>39.078247128130172</c:v>
                </c:pt>
                <c:pt idx="171">
                  <c:v>38.912204763875565</c:v>
                </c:pt>
                <c:pt idx="172">
                  <c:v>38.745128575315917</c:v>
                </c:pt>
                <c:pt idx="173">
                  <c:v>38.577040231917437</c:v>
                </c:pt>
                <c:pt idx="174">
                  <c:v>38.407966319558227</c:v>
                </c:pt>
                <c:pt idx="175">
                  <c:v>38.237937370573732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63.702849645037894</c:v>
                </c:pt>
                <c:pt idx="1">
                  <c:v>63.959009939540671</c:v>
                </c:pt>
                <c:pt idx="2">
                  <c:v>64.215293427924578</c:v>
                </c:pt>
                <c:pt idx="3">
                  <c:v>64.471508621964176</c:v>
                </c:pt>
                <c:pt idx="4">
                  <c:v>64.727430111454908</c:v>
                </c:pt>
                <c:pt idx="5">
                  <c:v>64.982794962573607</c:v>
                </c:pt>
                <c:pt idx="6">
                  <c:v>65.237298998612985</c:v>
                </c:pt>
                <c:pt idx="7">
                  <c:v>65.490593020238748</c:v>
                </c:pt>
                <c:pt idx="8">
                  <c:v>65.742279039264915</c:v>
                </c:pt>
                <c:pt idx="9">
                  <c:v>65.991906618817538</c:v>
                </c:pt>
                <c:pt idx="10">
                  <c:v>66.238969433361888</c:v>
                </c:pt>
                <c:pt idx="11">
                  <c:v>66.482902183879787</c:v>
                </c:pt>
                <c:pt idx="12">
                  <c:v>66.723078025710464</c:v>
                </c:pt>
                <c:pt idx="13">
                  <c:v>66.958806688097226</c:v>
                </c:pt>
                <c:pt idx="14">
                  <c:v>67.189333483855393</c:v>
                </c:pt>
                <c:pt idx="15">
                  <c:v>67.413839422968366</c:v>
                </c:pt>
                <c:pt idx="16">
                  <c:v>67.631442653168634</c:v>
                </c:pt>
                <c:pt idx="17">
                  <c:v>67.841201451229338</c:v>
                </c:pt>
                <c:pt idx="18">
                  <c:v>68.042118978192903</c:v>
                </c:pt>
                <c:pt idx="19">
                  <c:v>68.233149987551357</c:v>
                </c:pt>
                <c:pt idx="20">
                  <c:v>68.413209635220923</c:v>
                </c:pt>
                <c:pt idx="21">
                  <c:v>68.581184482408204</c:v>
                </c:pt>
                <c:pt idx="22">
                  <c:v>68.735945706528156</c:v>
                </c:pt>
                <c:pt idx="23">
                  <c:v>68.876364441967041</c:v>
                </c:pt>
                <c:pt idx="24">
                  <c:v>69.001329064176161</c:v>
                </c:pt>
                <c:pt idx="25">
                  <c:v>69.109764111775974</c:v>
                </c:pt>
                <c:pt idx="26">
                  <c:v>69.200650418514073</c:v>
                </c:pt>
                <c:pt idx="27">
                  <c:v>69.27304590836124</c:v>
                </c:pt>
                <c:pt idx="28">
                  <c:v>69.326106402426021</c:v>
                </c:pt>
                <c:pt idx="29">
                  <c:v>69.359105706003774</c:v>
                </c:pt>
                <c:pt idx="30">
                  <c:v>69.371454197814657</c:v>
                </c:pt>
                <c:pt idx="31">
                  <c:v>69.362715139575315</c:v>
                </c:pt>
                <c:pt idx="32">
                  <c:v>69.332617967937097</c:v>
                </c:pt>
                <c:pt idx="33">
                  <c:v>69.281067924110644</c:v>
                </c:pt>
                <c:pt idx="34">
                  <c:v>69.20815151628878</c:v>
                </c:pt>
                <c:pt idx="35">
                  <c:v>69.114137488734556</c:v>
                </c:pt>
                <c:pt idx="36">
                  <c:v>68.999473177396823</c:v>
                </c:pt>
                <c:pt idx="37">
                  <c:v>68.864776350305007</c:v>
                </c:pt>
                <c:pt idx="38">
                  <c:v>68.710822845331862</c:v>
                </c:pt>
                <c:pt idx="39">
                  <c:v>68.538530511953923</c:v>
                </c:pt>
                <c:pt idx="40">
                  <c:v>68.348940123123057</c:v>
                </c:pt>
                <c:pt idx="41">
                  <c:v>68.143194037533604</c:v>
                </c:pt>
                <c:pt idx="42">
                  <c:v>67.9225134552063</c:v>
                </c:pt>
                <c:pt idx="43">
                  <c:v>67.688175119123585</c:v>
                </c:pt>
                <c:pt idx="44">
                  <c:v>67.441488276059758</c:v>
                </c:pt>
                <c:pt idx="45">
                  <c:v>67.18377262808977</c:v>
                </c:pt>
                <c:pt idx="46">
                  <c:v>66.916337892621442</c:v>
                </c:pt>
                <c:pt idx="47">
                  <c:v>66.640465454671485</c:v>
                </c:pt>
                <c:pt idx="48">
                  <c:v>66.35739245208508</c:v>
                </c:pt>
                <c:pt idx="49">
                  <c:v>66.068298493041695</c:v>
                </c:pt>
                <c:pt idx="50">
                  <c:v>65.774295074221499</c:v>
                </c:pt>
                <c:pt idx="51">
                  <c:v>65.476417653850831</c:v>
                </c:pt>
                <c:pt idx="52">
                  <c:v>65.175620240497508</c:v>
                </c:pt>
                <c:pt idx="53">
                  <c:v>64.872772287663096</c:v>
                </c:pt>
                <c:pt idx="54">
                  <c:v>64.568657635699523</c:v>
                </c:pt>
                <c:pt idx="55">
                  <c:v>64.263975214652717</c:v>
                </c:pt>
                <c:pt idx="56">
                  <c:v>63.959341211597994</c:v>
                </c:pt>
                <c:pt idx="57">
                  <c:v>63.655292410618173</c:v>
                </c:pt>
                <c:pt idx="58">
                  <c:v>63.352290429360693</c:v>
                </c:pt>
                <c:pt idx="59">
                  <c:v>63.050726599797194</c:v>
                </c:pt>
                <c:pt idx="60">
                  <c:v>62.750927269433681</c:v>
                </c:pt>
                <c:pt idx="61">
                  <c:v>62.453159330271873</c:v>
                </c:pt>
                <c:pt idx="62">
                  <c:v>62.157635814287978</c:v>
                </c:pt>
                <c:pt idx="63">
                  <c:v>61.864521424560998</c:v>
                </c:pt>
                <c:pt idx="64">
                  <c:v>61.573937899384681</c:v>
                </c:pt>
                <c:pt idx="65">
                  <c:v>61.285969132066903</c:v>
                </c:pt>
                <c:pt idx="66">
                  <c:v>61.0006659913102</c:v>
                </c:pt>
                <c:pt idx="67">
                  <c:v>60.718050805976461</c:v>
                </c:pt>
                <c:pt idx="68">
                  <c:v>60.438121493753435</c:v>
                </c:pt>
                <c:pt idx="69">
                  <c:v>60.160855325967354</c:v>
                </c:pt>
                <c:pt idx="70">
                  <c:v>59.886212330811304</c:v>
                </c:pt>
                <c:pt idx="71">
                  <c:v>59.614138344908731</c:v>
                </c:pt>
                <c:pt idx="72">
                  <c:v>59.344567728740252</c:v>
                </c:pt>
                <c:pt idx="73">
                  <c:v>59.077425765360964</c:v>
                </c:pt>
                <c:pt idx="74">
                  <c:v>58.812630764327928</c:v>
                </c:pt>
                <c:pt idx="75">
                  <c:v>58.550095894122627</c:v>
                </c:pt>
                <c:pt idx="76">
                  <c:v>58.28973076683338</c:v>
                </c:pt>
                <c:pt idx="77">
                  <c:v>58.031442798666966</c:v>
                </c:pt>
                <c:pt idx="78">
                  <c:v>57.775138369164594</c:v>
                </c:pt>
                <c:pt idx="79">
                  <c:v>57.52072380094895</c:v>
                </c:pt>
                <c:pt idx="80">
                  <c:v>57.268106180544969</c:v>
                </c:pt>
                <c:pt idx="81">
                  <c:v>57.017194039391683</c:v>
                </c:pt>
                <c:pt idx="82">
                  <c:v>56.767897912668069</c:v>
                </c:pt>
                <c:pt idx="83">
                  <c:v>56.520130792048668</c:v>
                </c:pt>
                <c:pt idx="84">
                  <c:v>56.273808487026166</c:v>
                </c:pt>
                <c:pt idx="85">
                  <c:v>56.028849908017378</c:v>
                </c:pt>
                <c:pt idx="86">
                  <c:v>55.785177283126828</c:v>
                </c:pt>
                <c:pt idx="87">
                  <c:v>55.542716319190376</c:v>
                </c:pt>
                <c:pt idx="88">
                  <c:v>55.301396316568095</c:v>
                </c:pt>
                <c:pt idx="89">
                  <c:v>55.061150246102279</c:v>
                </c:pt>
                <c:pt idx="90">
                  <c:v>54.821914795703563</c:v>
                </c:pt>
                <c:pt idx="91">
                  <c:v>54.583630393171276</c:v>
                </c:pt>
                <c:pt idx="92">
                  <c:v>54.346241211089954</c:v>
                </c:pt>
                <c:pt idx="93">
                  <c:v>54.109695158965089</c:v>
                </c:pt>
                <c:pt idx="94">
                  <c:v>53.873943867161465</c:v>
                </c:pt>
                <c:pt idx="95">
                  <c:v>53.63894266668018</c:v>
                </c:pt>
                <c:pt idx="96">
                  <c:v>53.404650568346355</c:v>
                </c:pt>
                <c:pt idx="97">
                  <c:v>53.171030244573053</c:v>
                </c:pt>
                <c:pt idx="98">
                  <c:v>52.938048016507594</c:v>
                </c:pt>
                <c:pt idx="99">
                  <c:v>52.705673849048644</c:v>
                </c:pt>
                <c:pt idx="100">
                  <c:v>52.473881355935362</c:v>
                </c:pt>
                <c:pt idx="101">
                  <c:v>52.242647816847203</c:v>
                </c:pt>
                <c:pt idx="102">
                  <c:v>52.011954208203967</c:v>
                </c:pt>
                <c:pt idx="103">
                  <c:v>51.781785249111749</c:v>
                </c:pt>
                <c:pt idx="104">
                  <c:v>51.552129463651518</c:v>
                </c:pt>
                <c:pt idx="105">
                  <c:v>51.322979260442359</c:v>
                </c:pt>
                <c:pt idx="106">
                  <c:v>51.094331030118553</c:v>
                </c:pt>
                <c:pt idx="107">
                  <c:v>50.866185261028114</c:v>
                </c:pt>
                <c:pt idx="108">
                  <c:v>50.638546673073861</c:v>
                </c:pt>
                <c:pt idx="109">
                  <c:v>50.411424369166035</c:v>
                </c:pt>
                <c:pt idx="110">
                  <c:v>50.184832003218233</c:v>
                </c:pt>
                <c:pt idx="111">
                  <c:v>49.958787962985689</c:v>
                </c:pt>
                <c:pt idx="112">
                  <c:v>49.733315565296756</c:v>
                </c:pt>
                <c:pt idx="113">
                  <c:v>49.508443260353062</c:v>
                </c:pt>
                <c:pt idx="114">
                  <c:v>49.284204840757504</c:v>
                </c:pt>
                <c:pt idx="115">
                  <c:v>49.060639649761754</c:v>
                </c:pt>
                <c:pt idx="116">
                  <c:v>48.83779278190233</c:v>
                </c:pt>
                <c:pt idx="117">
                  <c:v>48.615715267719075</c:v>
                </c:pt>
                <c:pt idx="118">
                  <c:v>48.394464232633133</c:v>
                </c:pt>
                <c:pt idx="119">
                  <c:v>48.174103018331181</c:v>
                </c:pt>
                <c:pt idx="120">
                  <c:v>47.954701253199154</c:v>
                </c:pt>
                <c:pt idx="121">
                  <c:v>47.736334856536239</c:v>
                </c:pt>
                <c:pt idx="122">
                  <c:v>47.519085959546466</c:v>
                </c:pt>
                <c:pt idx="123">
                  <c:v>47.303042724566083</c:v>
                </c:pt>
                <c:pt idx="124">
                  <c:v>47.088299042786481</c:v>
                </c:pt>
                <c:pt idx="125">
                  <c:v>46.87495409005146</c:v>
                </c:pt>
                <c:pt idx="126">
                  <c:v>46.663111720350031</c:v>
                </c:pt>
                <c:pt idx="127">
                  <c:v>46.452879677618682</c:v>
                </c:pt>
                <c:pt idx="128">
                  <c:v>46.24436860865022</c:v>
                </c:pt>
                <c:pt idx="129">
                  <c:v>46.037690863512097</c:v>
                </c:pt>
                <c:pt idx="130">
                  <c:v>45.832959075111091</c:v>
                </c:pt>
                <c:pt idx="131">
                  <c:v>45.630284516545963</c:v>
                </c:pt>
                <c:pt idx="132">
                  <c:v>45.429775243717906</c:v>
                </c:pt>
                <c:pt idx="133">
                  <c:v>45.231534041236287</c:v>
                </c:pt>
                <c:pt idx="134">
                  <c:v>45.035656201713479</c:v>
                </c:pt>
                <c:pt idx="135">
                  <c:v>44.842227181637725</c:v>
                </c:pt>
                <c:pt idx="136">
                  <c:v>44.651320190479716</c:v>
                </c:pt>
                <c:pt idx="137">
                  <c:v>44.462993782652404</c:v>
                </c:pt>
                <c:pt idx="138">
                  <c:v>44.277289533352153</c:v>
                </c:pt>
                <c:pt idx="139">
                  <c:v>44.094229887998665</c:v>
                </c:pt>
                <c:pt idx="140">
                  <c:v>43.913816279787532</c:v>
                </c:pt>
                <c:pt idx="141">
                  <c:v>43.736027609712572</c:v>
                </c:pt>
                <c:pt idx="142">
                  <c:v>43.560819177504243</c:v>
                </c:pt>
                <c:pt idx="143">
                  <c:v>43.388122139862539</c:v>
                </c:pt>
                <c:pt idx="144">
                  <c:v>43.217843554252035</c:v>
                </c:pt>
                <c:pt idx="145">
                  <c:v>43.04986704307273</c:v>
                </c:pt>
                <c:pt idx="146">
                  <c:v>42.884054085508197</c:v>
                </c:pt>
                <c:pt idx="147">
                  <c:v>42.720245914581625</c:v>
                </c:pt>
                <c:pt idx="148">
                  <c:v>42.558265967074064</c:v>
                </c:pt>
                <c:pt idx="149">
                  <c:v>42.397922806274451</c:v>
                </c:pt>
                <c:pt idx="150">
                  <c:v>42.239013414224438</c:v>
                </c:pt>
                <c:pt idx="151">
                  <c:v>42.081326733023246</c:v>
                </c:pt>
                <c:pt idx="152">
                  <c:v>41.92464732513271</c:v>
                </c:pt>
                <c:pt idx="153">
                  <c:v>41.768759021034697</c:v>
                </c:pt>
                <c:pt idx="154">
                  <c:v>41.613448428860835</c:v>
                </c:pt>
                <c:pt idx="155">
                  <c:v>41.458508193863366</c:v>
                </c:pt>
                <c:pt idx="156">
                  <c:v>41.303739914396189</c:v>
                </c:pt>
                <c:pt idx="157">
                  <c:v>41.148956643632722</c:v>
                </c:pt>
                <c:pt idx="158">
                  <c:v>40.99398493062256</c:v>
                </c:pt>
                <c:pt idx="159">
                  <c:v>40.838666378614015</c:v>
                </c:pt>
                <c:pt idx="160">
                  <c:v>40.682858721213009</c:v>
                </c:pt>
                <c:pt idx="161">
                  <c:v>40.526436436650116</c:v>
                </c:pt>
                <c:pt idx="162">
                  <c:v>40.369290936347376</c:v>
                </c:pt>
                <c:pt idx="163">
                  <c:v>40.211330375709039</c:v>
                </c:pt>
                <c:pt idx="164">
                  <c:v>40.052479142585682</c:v>
                </c:pt>
                <c:pt idx="165">
                  <c:v>39.892677082471096</c:v>
                </c:pt>
                <c:pt idx="166">
                  <c:v>39.731878519704274</c:v>
                </c:pt>
                <c:pt idx="167">
                  <c:v>39.570051131408775</c:v>
                </c:pt>
                <c:pt idx="168">
                  <c:v>39.407174726306565</c:v>
                </c:pt>
                <c:pt idx="169">
                  <c:v>39.24323997456964</c:v>
                </c:pt>
                <c:pt idx="170">
                  <c:v>39.078247128130087</c:v>
                </c:pt>
                <c:pt idx="171">
                  <c:v>38.912204763875557</c:v>
                </c:pt>
                <c:pt idx="172">
                  <c:v>38.745128575315917</c:v>
                </c:pt>
                <c:pt idx="173">
                  <c:v>38.577040231917437</c:v>
                </c:pt>
                <c:pt idx="174">
                  <c:v>38.407966319558227</c:v>
                </c:pt>
                <c:pt idx="175">
                  <c:v>38.237937370573732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64.066999999999993</c:v>
                </c:pt>
                <c:pt idx="1">
                  <c:v>66</c:v>
                </c:pt>
                <c:pt idx="2">
                  <c:v>66.332999999999998</c:v>
                </c:pt>
                <c:pt idx="3">
                  <c:v>65.2</c:v>
                </c:pt>
                <c:pt idx="4">
                  <c:v>64.332999999999998</c:v>
                </c:pt>
                <c:pt idx="5">
                  <c:v>65.933000000000007</c:v>
                </c:pt>
                <c:pt idx="6">
                  <c:v>63.4</c:v>
                </c:pt>
                <c:pt idx="7">
                  <c:v>64.132999999999996</c:v>
                </c:pt>
                <c:pt idx="8">
                  <c:v>67.867000000000004</c:v>
                </c:pt>
                <c:pt idx="9">
                  <c:v>64.667000000000002</c:v>
                </c:pt>
                <c:pt idx="10">
                  <c:v>65.466999999999999</c:v>
                </c:pt>
                <c:pt idx="11">
                  <c:v>68.400000000000006</c:v>
                </c:pt>
                <c:pt idx="12">
                  <c:v>66</c:v>
                </c:pt>
                <c:pt idx="13">
                  <c:v>64.266999999999996</c:v>
                </c:pt>
                <c:pt idx="14">
                  <c:v>64.533000000000001</c:v>
                </c:pt>
                <c:pt idx="15">
                  <c:v>66.867000000000004</c:v>
                </c:pt>
                <c:pt idx="16">
                  <c:v>64.066999999999993</c:v>
                </c:pt>
                <c:pt idx="17">
                  <c:v>65.266999999999996</c:v>
                </c:pt>
                <c:pt idx="18">
                  <c:v>64.733000000000004</c:v>
                </c:pt>
                <c:pt idx="19">
                  <c:v>65.533000000000001</c:v>
                </c:pt>
                <c:pt idx="20">
                  <c:v>67.132999999999996</c:v>
                </c:pt>
                <c:pt idx="21">
                  <c:v>65.933000000000007</c:v>
                </c:pt>
                <c:pt idx="22">
                  <c:v>67.400000000000006</c:v>
                </c:pt>
                <c:pt idx="23">
                  <c:v>67.933000000000007</c:v>
                </c:pt>
                <c:pt idx="24">
                  <c:v>66.400000000000006</c:v>
                </c:pt>
                <c:pt idx="25">
                  <c:v>66.332999999999998</c:v>
                </c:pt>
                <c:pt idx="26">
                  <c:v>67.466999999999999</c:v>
                </c:pt>
                <c:pt idx="27">
                  <c:v>67</c:v>
                </c:pt>
                <c:pt idx="28">
                  <c:v>67.132999999999996</c:v>
                </c:pt>
                <c:pt idx="29">
                  <c:v>65.400000000000006</c:v>
                </c:pt>
                <c:pt idx="30">
                  <c:v>65.132999999999996</c:v>
                </c:pt>
                <c:pt idx="31">
                  <c:v>69.266999999999996</c:v>
                </c:pt>
                <c:pt idx="32">
                  <c:v>73.066999999999993</c:v>
                </c:pt>
                <c:pt idx="33">
                  <c:v>72.733000000000004</c:v>
                </c:pt>
                <c:pt idx="34">
                  <c:v>73.332999999999998</c:v>
                </c:pt>
                <c:pt idx="35">
                  <c:v>74</c:v>
                </c:pt>
                <c:pt idx="36">
                  <c:v>78.2</c:v>
                </c:pt>
                <c:pt idx="37">
                  <c:v>79.332999999999998</c:v>
                </c:pt>
                <c:pt idx="38">
                  <c:v>85.8</c:v>
                </c:pt>
                <c:pt idx="39">
                  <c:v>92.132999999999996</c:v>
                </c:pt>
                <c:pt idx="40">
                  <c:v>99.332999999999998</c:v>
                </c:pt>
                <c:pt idx="41">
                  <c:v>110.333</c:v>
                </c:pt>
                <c:pt idx="42">
                  <c:v>126.867</c:v>
                </c:pt>
                <c:pt idx="43">
                  <c:v>143.667</c:v>
                </c:pt>
                <c:pt idx="44">
                  <c:v>163.333</c:v>
                </c:pt>
                <c:pt idx="45">
                  <c:v>179.86699999999999</c:v>
                </c:pt>
                <c:pt idx="46">
                  <c:v>194.4</c:v>
                </c:pt>
                <c:pt idx="47">
                  <c:v>207.6</c:v>
                </c:pt>
                <c:pt idx="48">
                  <c:v>217.86699999999999</c:v>
                </c:pt>
                <c:pt idx="49">
                  <c:v>225.6</c:v>
                </c:pt>
                <c:pt idx="50">
                  <c:v>227.93299999999999</c:v>
                </c:pt>
                <c:pt idx="51">
                  <c:v>227.93299999999999</c:v>
                </c:pt>
                <c:pt idx="52">
                  <c:v>224.8</c:v>
                </c:pt>
                <c:pt idx="53">
                  <c:v>213.333</c:v>
                </c:pt>
                <c:pt idx="54">
                  <c:v>192.2</c:v>
                </c:pt>
                <c:pt idx="55">
                  <c:v>152.19999999999999</c:v>
                </c:pt>
                <c:pt idx="56">
                  <c:v>101.867</c:v>
                </c:pt>
                <c:pt idx="57">
                  <c:v>70.8</c:v>
                </c:pt>
                <c:pt idx="58">
                  <c:v>64.132999999999996</c:v>
                </c:pt>
                <c:pt idx="59">
                  <c:v>65.266999999999996</c:v>
                </c:pt>
                <c:pt idx="60">
                  <c:v>64.733000000000004</c:v>
                </c:pt>
                <c:pt idx="61">
                  <c:v>65.933000000000007</c:v>
                </c:pt>
                <c:pt idx="62">
                  <c:v>67.2</c:v>
                </c:pt>
                <c:pt idx="63">
                  <c:v>68.400000000000006</c:v>
                </c:pt>
                <c:pt idx="64">
                  <c:v>72.466999999999999</c:v>
                </c:pt>
                <c:pt idx="65">
                  <c:v>78.733000000000004</c:v>
                </c:pt>
                <c:pt idx="66">
                  <c:v>84.533000000000001</c:v>
                </c:pt>
                <c:pt idx="67">
                  <c:v>93.8</c:v>
                </c:pt>
                <c:pt idx="68">
                  <c:v>107.06699999999999</c:v>
                </c:pt>
                <c:pt idx="69">
                  <c:v>119.867</c:v>
                </c:pt>
                <c:pt idx="70">
                  <c:v>131.267</c:v>
                </c:pt>
                <c:pt idx="71">
                  <c:v>143.06700000000001</c:v>
                </c:pt>
                <c:pt idx="72">
                  <c:v>152.267</c:v>
                </c:pt>
                <c:pt idx="73">
                  <c:v>160.267</c:v>
                </c:pt>
                <c:pt idx="74">
                  <c:v>164.86699999999999</c:v>
                </c:pt>
                <c:pt idx="75">
                  <c:v>165.86699999999999</c:v>
                </c:pt>
                <c:pt idx="76">
                  <c:v>164</c:v>
                </c:pt>
                <c:pt idx="77">
                  <c:v>152.53299999999999</c:v>
                </c:pt>
                <c:pt idx="78">
                  <c:v>134.4</c:v>
                </c:pt>
                <c:pt idx="79">
                  <c:v>99.266999999999996</c:v>
                </c:pt>
                <c:pt idx="80">
                  <c:v>69.867000000000004</c:v>
                </c:pt>
                <c:pt idx="81">
                  <c:v>57.667000000000002</c:v>
                </c:pt>
                <c:pt idx="82">
                  <c:v>55.732999999999997</c:v>
                </c:pt>
                <c:pt idx="83">
                  <c:v>53.8</c:v>
                </c:pt>
                <c:pt idx="84">
                  <c:v>53.8</c:v>
                </c:pt>
                <c:pt idx="85">
                  <c:v>53.8</c:v>
                </c:pt>
                <c:pt idx="86">
                  <c:v>52.667000000000002</c:v>
                </c:pt>
                <c:pt idx="87">
                  <c:v>52.8</c:v>
                </c:pt>
                <c:pt idx="88">
                  <c:v>55</c:v>
                </c:pt>
                <c:pt idx="89">
                  <c:v>55.267000000000003</c:v>
                </c:pt>
                <c:pt idx="90">
                  <c:v>52.6</c:v>
                </c:pt>
                <c:pt idx="91">
                  <c:v>53.8</c:v>
                </c:pt>
                <c:pt idx="92">
                  <c:v>54.332999999999998</c:v>
                </c:pt>
                <c:pt idx="93">
                  <c:v>53.933</c:v>
                </c:pt>
                <c:pt idx="94">
                  <c:v>53.067</c:v>
                </c:pt>
                <c:pt idx="95">
                  <c:v>54.8</c:v>
                </c:pt>
                <c:pt idx="96">
                  <c:v>55</c:v>
                </c:pt>
                <c:pt idx="97">
                  <c:v>53.866999999999997</c:v>
                </c:pt>
                <c:pt idx="98">
                  <c:v>53.6</c:v>
                </c:pt>
                <c:pt idx="99">
                  <c:v>53.6</c:v>
                </c:pt>
                <c:pt idx="100">
                  <c:v>54.267000000000003</c:v>
                </c:pt>
                <c:pt idx="101">
                  <c:v>53.332999999999998</c:v>
                </c:pt>
                <c:pt idx="102">
                  <c:v>53.267000000000003</c:v>
                </c:pt>
                <c:pt idx="103">
                  <c:v>54.2</c:v>
                </c:pt>
                <c:pt idx="104">
                  <c:v>51.866999999999997</c:v>
                </c:pt>
                <c:pt idx="105">
                  <c:v>54.6</c:v>
                </c:pt>
                <c:pt idx="106">
                  <c:v>54.466999999999999</c:v>
                </c:pt>
                <c:pt idx="107">
                  <c:v>55.466999999999999</c:v>
                </c:pt>
                <c:pt idx="108">
                  <c:v>56.332999999999998</c:v>
                </c:pt>
                <c:pt idx="109">
                  <c:v>58.2</c:v>
                </c:pt>
                <c:pt idx="110">
                  <c:v>58.866999999999997</c:v>
                </c:pt>
                <c:pt idx="111">
                  <c:v>63.866999999999997</c:v>
                </c:pt>
                <c:pt idx="112">
                  <c:v>66.400000000000006</c:v>
                </c:pt>
                <c:pt idx="113">
                  <c:v>66.400000000000006</c:v>
                </c:pt>
                <c:pt idx="114">
                  <c:v>66.332999999999998</c:v>
                </c:pt>
                <c:pt idx="115">
                  <c:v>60.067</c:v>
                </c:pt>
                <c:pt idx="116">
                  <c:v>59.2</c:v>
                </c:pt>
                <c:pt idx="117">
                  <c:v>55.533000000000001</c:v>
                </c:pt>
                <c:pt idx="118">
                  <c:v>55.466999999999999</c:v>
                </c:pt>
                <c:pt idx="119">
                  <c:v>50.2</c:v>
                </c:pt>
                <c:pt idx="120">
                  <c:v>49.732999999999997</c:v>
                </c:pt>
                <c:pt idx="121">
                  <c:v>48.133000000000003</c:v>
                </c:pt>
                <c:pt idx="122">
                  <c:v>47.8</c:v>
                </c:pt>
                <c:pt idx="123">
                  <c:v>45.8</c:v>
                </c:pt>
                <c:pt idx="124">
                  <c:v>47.466999999999999</c:v>
                </c:pt>
                <c:pt idx="125">
                  <c:v>47.533000000000001</c:v>
                </c:pt>
                <c:pt idx="126">
                  <c:v>45.732999999999997</c:v>
                </c:pt>
                <c:pt idx="127">
                  <c:v>47.067</c:v>
                </c:pt>
                <c:pt idx="128">
                  <c:v>46.332999999999998</c:v>
                </c:pt>
                <c:pt idx="129">
                  <c:v>48.466999999999999</c:v>
                </c:pt>
                <c:pt idx="130">
                  <c:v>47.267000000000003</c:v>
                </c:pt>
                <c:pt idx="131">
                  <c:v>48</c:v>
                </c:pt>
                <c:pt idx="132">
                  <c:v>46.466999999999999</c:v>
                </c:pt>
                <c:pt idx="133">
                  <c:v>47.267000000000003</c:v>
                </c:pt>
                <c:pt idx="134">
                  <c:v>44.8</c:v>
                </c:pt>
                <c:pt idx="135">
                  <c:v>47.332999999999998</c:v>
                </c:pt>
                <c:pt idx="136">
                  <c:v>44.067</c:v>
                </c:pt>
                <c:pt idx="137">
                  <c:v>45.067</c:v>
                </c:pt>
                <c:pt idx="138">
                  <c:v>47.267000000000003</c:v>
                </c:pt>
                <c:pt idx="139">
                  <c:v>48.4</c:v>
                </c:pt>
                <c:pt idx="140">
                  <c:v>47.933</c:v>
                </c:pt>
                <c:pt idx="141">
                  <c:v>49</c:v>
                </c:pt>
                <c:pt idx="142">
                  <c:v>49.8</c:v>
                </c:pt>
                <c:pt idx="143">
                  <c:v>51.4</c:v>
                </c:pt>
                <c:pt idx="144">
                  <c:v>51.6</c:v>
                </c:pt>
                <c:pt idx="145">
                  <c:v>52.133000000000003</c:v>
                </c:pt>
                <c:pt idx="146">
                  <c:v>50.4</c:v>
                </c:pt>
                <c:pt idx="147">
                  <c:v>48.267000000000003</c:v>
                </c:pt>
                <c:pt idx="148">
                  <c:v>44.667000000000002</c:v>
                </c:pt>
                <c:pt idx="149">
                  <c:v>45.4</c:v>
                </c:pt>
                <c:pt idx="150">
                  <c:v>42.067</c:v>
                </c:pt>
                <c:pt idx="151">
                  <c:v>43.2</c:v>
                </c:pt>
                <c:pt idx="152">
                  <c:v>44.4</c:v>
                </c:pt>
                <c:pt idx="153">
                  <c:v>42</c:v>
                </c:pt>
                <c:pt idx="154">
                  <c:v>41.466999999999999</c:v>
                </c:pt>
                <c:pt idx="155">
                  <c:v>42.133000000000003</c:v>
                </c:pt>
                <c:pt idx="156">
                  <c:v>41.133000000000003</c:v>
                </c:pt>
                <c:pt idx="157">
                  <c:v>40.732999999999997</c:v>
                </c:pt>
                <c:pt idx="158">
                  <c:v>40</c:v>
                </c:pt>
                <c:pt idx="159">
                  <c:v>40.067</c:v>
                </c:pt>
                <c:pt idx="160">
                  <c:v>42.2</c:v>
                </c:pt>
                <c:pt idx="161">
                  <c:v>38.4</c:v>
                </c:pt>
                <c:pt idx="162">
                  <c:v>39.4</c:v>
                </c:pt>
                <c:pt idx="163">
                  <c:v>40.4</c:v>
                </c:pt>
                <c:pt idx="164">
                  <c:v>42.133000000000003</c:v>
                </c:pt>
                <c:pt idx="165">
                  <c:v>41.866999999999997</c:v>
                </c:pt>
                <c:pt idx="166">
                  <c:v>40.4</c:v>
                </c:pt>
                <c:pt idx="167">
                  <c:v>40.4</c:v>
                </c:pt>
                <c:pt idx="168">
                  <c:v>38.933</c:v>
                </c:pt>
                <c:pt idx="169">
                  <c:v>39.267000000000003</c:v>
                </c:pt>
                <c:pt idx="170">
                  <c:v>40</c:v>
                </c:pt>
                <c:pt idx="171">
                  <c:v>37.466999999999999</c:v>
                </c:pt>
                <c:pt idx="172">
                  <c:v>38.667000000000002</c:v>
                </c:pt>
                <c:pt idx="173">
                  <c:v>38.133000000000003</c:v>
                </c:pt>
                <c:pt idx="174">
                  <c:v>39.6</c:v>
                </c:pt>
                <c:pt idx="175">
                  <c:v>37.799999999999997</c:v>
                </c:pt>
                <c:pt idx="176">
                  <c:v>37.332999999999998</c:v>
                </c:pt>
                <c:pt idx="177">
                  <c:v>38.466999999999999</c:v>
                </c:pt>
                <c:pt idx="178">
                  <c:v>36.933</c:v>
                </c:pt>
                <c:pt idx="179">
                  <c:v>38.332999999999998</c:v>
                </c:pt>
                <c:pt idx="180">
                  <c:v>38.799999999999997</c:v>
                </c:pt>
                <c:pt idx="181">
                  <c:v>38.133000000000003</c:v>
                </c:pt>
                <c:pt idx="182">
                  <c:v>39.533000000000001</c:v>
                </c:pt>
                <c:pt idx="183">
                  <c:v>40.067</c:v>
                </c:pt>
                <c:pt idx="184">
                  <c:v>38.866999999999997</c:v>
                </c:pt>
                <c:pt idx="185">
                  <c:v>37.866999999999997</c:v>
                </c:pt>
                <c:pt idx="186">
                  <c:v>38.4</c:v>
                </c:pt>
                <c:pt idx="187">
                  <c:v>37.732999999999997</c:v>
                </c:pt>
                <c:pt idx="188">
                  <c:v>39.6</c:v>
                </c:pt>
                <c:pt idx="189">
                  <c:v>38.6</c:v>
                </c:pt>
                <c:pt idx="190">
                  <c:v>38.4</c:v>
                </c:pt>
                <c:pt idx="191">
                  <c:v>37.466999999999999</c:v>
                </c:pt>
                <c:pt idx="192">
                  <c:v>38.332999999999998</c:v>
                </c:pt>
                <c:pt idx="193">
                  <c:v>38.200000000000003</c:v>
                </c:pt>
                <c:pt idx="194">
                  <c:v>36.4</c:v>
                </c:pt>
                <c:pt idx="195">
                  <c:v>36.4</c:v>
                </c:pt>
                <c:pt idx="196">
                  <c:v>38.4</c:v>
                </c:pt>
                <c:pt idx="197">
                  <c:v>36.6</c:v>
                </c:pt>
                <c:pt idx="198">
                  <c:v>38.667000000000002</c:v>
                </c:pt>
                <c:pt idx="199">
                  <c:v>35.6</c:v>
                </c:pt>
                <c:pt idx="200">
                  <c:v>34.732999999999997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64.476355017049386</c:v>
                </c:pt>
                <c:pt idx="1">
                  <c:v>64.608251206002734</c:v>
                </c:pt>
                <c:pt idx="2">
                  <c:v>64.73942636411681</c:v>
                </c:pt>
                <c:pt idx="3">
                  <c:v>64.869696383465879</c:v>
                </c:pt>
                <c:pt idx="4">
                  <c:v>64.998852279558321</c:v>
                </c:pt>
                <c:pt idx="5">
                  <c:v>65.126658069600651</c:v>
                </c:pt>
                <c:pt idx="6">
                  <c:v>65.252848702046492</c:v>
                </c:pt>
                <c:pt idx="7">
                  <c:v>65.377128135387053</c:v>
                </c:pt>
                <c:pt idx="8">
                  <c:v>65.499167716252245</c:v>
                </c:pt>
                <c:pt idx="9">
                  <c:v>65.618605090014952</c:v>
                </c:pt>
                <c:pt idx="10">
                  <c:v>65.735044010242333</c:v>
                </c:pt>
                <c:pt idx="11">
                  <c:v>65.848055625668763</c:v>
                </c:pt>
                <c:pt idx="12">
                  <c:v>65.957182158112175</c:v>
                </c:pt>
                <c:pt idx="13">
                  <c:v>66.06194440364996</c:v>
                </c:pt>
                <c:pt idx="14">
                  <c:v>66.161855276801887</c:v>
                </c:pt>
                <c:pt idx="15">
                  <c:v>66.256442782929781</c:v>
                </c:pt>
                <c:pt idx="16">
                  <c:v>66.34528748052729</c:v>
                </c:pt>
                <c:pt idx="17">
                  <c:v>66.428081829829608</c:v>
                </c:pt>
                <c:pt idx="18">
                  <c:v>66.504721957645245</c:v>
                </c:pt>
                <c:pt idx="19">
                  <c:v>66.575446395786145</c:v>
                </c:pt>
                <c:pt idx="20">
                  <c:v>66.641041262151063</c:v>
                </c:pt>
                <c:pt idx="21">
                  <c:v>66.703136950618585</c:v>
                </c:pt>
                <c:pt idx="22">
                  <c:v>66.764627185482951</c:v>
                </c:pt>
                <c:pt idx="23">
                  <c:v>66.830246375456767</c:v>
                </c:pt>
                <c:pt idx="24">
                  <c:v>66.907344154659384</c:v>
                </c:pt>
                <c:pt idx="25">
                  <c:v>67.006894836010545</c:v>
                </c:pt>
                <c:pt idx="26">
                  <c:v>67.14477170541916</c:v>
                </c:pt>
                <c:pt idx="27">
                  <c:v>67.343298787023201</c:v>
                </c:pt>
                <c:pt idx="28">
                  <c:v>67.633063087908511</c:v>
                </c:pt>
                <c:pt idx="29">
                  <c:v>68.054926226561733</c:v>
                </c:pt>
                <c:pt idx="30">
                  <c:v>68.662115107236943</c:v>
                </c:pt>
                <c:pt idx="31">
                  <c:v>69.522198749764371</c:v>
                </c:pt>
                <c:pt idx="32">
                  <c:v>70.718677792049604</c:v>
                </c:pt>
                <c:pt idx="33">
                  <c:v>72.351833965000566</c:v>
                </c:pt>
                <c:pt idx="34">
                  <c:v>74.538422692312437</c:v>
                </c:pt>
                <c:pt idx="35">
                  <c:v>77.409760134048469</c:v>
                </c:pt>
                <c:pt idx="36">
                  <c:v>81.107775427104571</c:v>
                </c:pt>
                <c:pt idx="37">
                  <c:v>85.778687235134285</c:v>
                </c:pt>
                <c:pt idx="38">
                  <c:v>91.564133393539976</c:v>
                </c:pt>
                <c:pt idx="39">
                  <c:v>98.589836124300064</c:v>
                </c:pt>
                <c:pt idx="40">
                  <c:v>106.9522119976361</c:v>
                </c:pt>
                <c:pt idx="41">
                  <c:v>116.70370824945755</c:v>
                </c:pt>
                <c:pt idx="42">
                  <c:v>127.83802151904148</c:v>
                </c:pt>
                <c:pt idx="43">
                  <c:v>140.27667325332911</c:v>
                </c:pt>
                <c:pt idx="44">
                  <c:v>153.85859495643109</c:v>
                </c:pt>
                <c:pt idx="45">
                  <c:v>168.33417359076003</c:v>
                </c:pt>
                <c:pt idx="46">
                  <c:v>183.36336556204824</c:v>
                </c:pt>
                <c:pt idx="47">
                  <c:v>198.50846230222976</c:v>
                </c:pt>
                <c:pt idx="48">
                  <c:v>213.18082445541677</c:v>
                </c:pt>
                <c:pt idx="49">
                  <c:v>226.43708487014177</c:v>
                </c:pt>
                <c:pt idx="50">
                  <c:v>236.50528345324875</c:v>
                </c:pt>
                <c:pt idx="51">
                  <c:v>240.22356771258706</c:v>
                </c:pt>
                <c:pt idx="52">
                  <c:v>233.30716399708049</c:v>
                </c:pt>
                <c:pt idx="53">
                  <c:v>212.57522521226076</c:v>
                </c:pt>
                <c:pt idx="54">
                  <c:v>179.41835710198671</c:v>
                </c:pt>
                <c:pt idx="55">
                  <c:v>141.04952123293401</c:v>
                </c:pt>
                <c:pt idx="56">
                  <c:v>106.99231696519665</c:v>
                </c:pt>
                <c:pt idx="57">
                  <c:v>83.454991690114184</c:v>
                </c:pt>
                <c:pt idx="58">
                  <c:v>70.867656023726752</c:v>
                </c:pt>
                <c:pt idx="59">
                  <c:v>65.967543027659843</c:v>
                </c:pt>
                <c:pt idx="60">
                  <c:v>65.184213874600459</c:v>
                </c:pt>
                <c:pt idx="61">
                  <c:v>66.343693148940829</c:v>
                </c:pt>
                <c:pt idx="62">
                  <c:v>68.592488734878359</c:v>
                </c:pt>
                <c:pt idx="63">
                  <c:v>71.765960371915341</c:v>
                </c:pt>
                <c:pt idx="64">
                  <c:v>75.939858332224176</c:v>
                </c:pt>
                <c:pt idx="65">
                  <c:v>81.236605375225011</c:v>
                </c:pt>
                <c:pt idx="66">
                  <c:v>87.756129782933172</c:v>
                </c:pt>
                <c:pt idx="67">
                  <c:v>95.544263414458399</c:v>
                </c:pt>
                <c:pt idx="68">
                  <c:v>104.56983704725788</c:v>
                </c:pt>
                <c:pt idx="69">
                  <c:v>114.70614738275468</c:v>
                </c:pt>
                <c:pt idx="70">
                  <c:v>125.7186237826165</c:v>
                </c:pt>
                <c:pt idx="71">
                  <c:v>137.25862725470748</c:v>
                </c:pt>
                <c:pt idx="72">
                  <c:v>148.84544295827624</c:v>
                </c:pt>
                <c:pt idx="73">
                  <c:v>159.75347843147006</c:v>
                </c:pt>
                <c:pt idx="74">
                  <c:v>168.61967379738709</c:v>
                </c:pt>
                <c:pt idx="75">
                  <c:v>172.75548644616265</c:v>
                </c:pt>
                <c:pt idx="76">
                  <c:v>168.11103361587558</c:v>
                </c:pt>
                <c:pt idx="77">
                  <c:v>151.63726369389067</c:v>
                </c:pt>
                <c:pt idx="78">
                  <c:v>125.3616029719812</c:v>
                </c:pt>
                <c:pt idx="79">
                  <c:v>97.14447916147499</c:v>
                </c:pt>
                <c:pt idx="80">
                  <c:v>75.331090184101853</c:v>
                </c:pt>
                <c:pt idx="81">
                  <c:v>62.931546997269628</c:v>
                </c:pt>
                <c:pt idx="82">
                  <c:v>57.663514317086609</c:v>
                </c:pt>
                <c:pt idx="83">
                  <c:v>55.915310149035641</c:v>
                </c:pt>
                <c:pt idx="84">
                  <c:v>55.374366464566123</c:v>
                </c:pt>
                <c:pt idx="85">
                  <c:v>55.129449329421924</c:v>
                </c:pt>
                <c:pt idx="86">
                  <c:v>54.937700745800569</c:v>
                </c:pt>
                <c:pt idx="87">
                  <c:v>54.753622917812947</c:v>
                </c:pt>
                <c:pt idx="88">
                  <c:v>54.571069080320441</c:v>
                </c:pt>
                <c:pt idx="89">
                  <c:v>54.389391825981797</c:v>
                </c:pt>
                <c:pt idx="90">
                  <c:v>54.20849845950903</c:v>
                </c:pt>
                <c:pt idx="91">
                  <c:v>54.028348735010574</c:v>
                </c:pt>
                <c:pt idx="92">
                  <c:v>53.848932810230131</c:v>
                </c:pt>
                <c:pt idx="93">
                  <c:v>53.67030511850146</c:v>
                </c:pt>
                <c:pt idx="94">
                  <c:v>53.492663304113904</c:v>
                </c:pt>
                <c:pt idx="95">
                  <c:v>53.316512072065791</c:v>
                </c:pt>
                <c:pt idx="96">
                  <c:v>53.142982197061187</c:v>
                </c:pt>
                <c:pt idx="97">
                  <c:v>52.97441140058487</c:v>
                </c:pt>
                <c:pt idx="98">
                  <c:v>52.815327985803421</c:v>
                </c:pt>
                <c:pt idx="99">
                  <c:v>52.673986579473734</c:v>
                </c:pt>
                <c:pt idx="100">
                  <c:v>52.564548100859021</c:v>
                </c:pt>
                <c:pt idx="101">
                  <c:v>52.509821640479345</c:v>
                </c:pt>
                <c:pt idx="102">
                  <c:v>52.544149007881515</c:v>
                </c:pt>
                <c:pt idx="103">
                  <c:v>52.715503762606382</c:v>
                </c:pt>
                <c:pt idx="104">
                  <c:v>53.085251030888315</c:v>
                </c:pt>
                <c:pt idx="105">
                  <c:v>53.723408803017229</c:v>
                </c:pt>
                <c:pt idx="106">
                  <c:v>54.696907616826984</c:v>
                </c:pt>
                <c:pt idx="107">
                  <c:v>56.048724327065301</c:v>
                </c:pt>
                <c:pt idx="108">
                  <c:v>57.7677701013871</c:v>
                </c:pt>
                <c:pt idx="109">
                  <c:v>59.754337102236548</c:v>
                </c:pt>
                <c:pt idx="110">
                  <c:v>61.794177135508001</c:v>
                </c:pt>
                <c:pt idx="111">
                  <c:v>63.562615746186083</c:v>
                </c:pt>
                <c:pt idx="112">
                  <c:v>64.679660627715336</c:v>
                </c:pt>
                <c:pt idx="113">
                  <c:v>64.818077469823706</c:v>
                </c:pt>
                <c:pt idx="114">
                  <c:v>63.830695662986258</c:v>
                </c:pt>
                <c:pt idx="115">
                  <c:v>61.833260749588625</c:v>
                </c:pt>
                <c:pt idx="116">
                  <c:v>59.186221654767614</c:v>
                </c:pt>
                <c:pt idx="117">
                  <c:v>56.371395662214674</c:v>
                </c:pt>
                <c:pt idx="118">
                  <c:v>53.824229390756763</c:v>
                </c:pt>
                <c:pt idx="119">
                  <c:v>51.808115231867035</c:v>
                </c:pt>
                <c:pt idx="120">
                  <c:v>50.383475725029733</c:v>
                </c:pt>
                <c:pt idx="121">
                  <c:v>49.461661209018182</c:v>
                </c:pt>
                <c:pt idx="122">
                  <c:v>48.891925105052799</c:v>
                </c:pt>
                <c:pt idx="123">
                  <c:v>48.531551268969302</c:v>
                </c:pt>
                <c:pt idx="124">
                  <c:v>48.278479204506446</c:v>
                </c:pt>
                <c:pt idx="125">
                  <c:v>48.073109578437233</c:v>
                </c:pt>
                <c:pt idx="126">
                  <c:v>47.886080540767452</c:v>
                </c:pt>
                <c:pt idx="127">
                  <c:v>47.704986361557836</c:v>
                </c:pt>
                <c:pt idx="128">
                  <c:v>47.525331474782362</c:v>
                </c:pt>
                <c:pt idx="129">
                  <c:v>47.345882239065922</c:v>
                </c:pt>
                <c:pt idx="130">
                  <c:v>47.166936767004607</c:v>
                </c:pt>
                <c:pt idx="131">
                  <c:v>46.990328425287935</c:v>
                </c:pt>
                <c:pt idx="132">
                  <c:v>46.820745510774991</c:v>
                </c:pt>
                <c:pt idx="133">
                  <c:v>46.668468794853879</c:v>
                </c:pt>
                <c:pt idx="134">
                  <c:v>46.553559873166868</c:v>
                </c:pt>
                <c:pt idx="135">
                  <c:v>46.510570639928439</c:v>
                </c:pt>
                <c:pt idx="136">
                  <c:v>46.590867876876523</c:v>
                </c:pt>
                <c:pt idx="137">
                  <c:v>46.857394100095121</c:v>
                </c:pt>
                <c:pt idx="138">
                  <c:v>47.366287490369785</c:v>
                </c:pt>
                <c:pt idx="139">
                  <c:v>48.134296885835226</c:v>
                </c:pt>
                <c:pt idx="140">
                  <c:v>49.101461569223851</c:v>
                </c:pt>
                <c:pt idx="141">
                  <c:v>50.11044718856099</c:v>
                </c:pt>
                <c:pt idx="142">
                  <c:v>50.926510448184473</c:v>
                </c:pt>
                <c:pt idx="143">
                  <c:v>51.305911776556869</c:v>
                </c:pt>
                <c:pt idx="144">
                  <c:v>51.089632138509785</c:v>
                </c:pt>
                <c:pt idx="145">
                  <c:v>50.274488269607062</c:v>
                </c:pt>
                <c:pt idx="146">
                  <c:v>49.018706671899864</c:v>
                </c:pt>
                <c:pt idx="147">
                  <c:v>47.576160253380543</c:v>
                </c:pt>
                <c:pt idx="148">
                  <c:v>46.19677823404971</c:v>
                </c:pt>
                <c:pt idx="149">
                  <c:v>45.04699834968595</c:v>
                </c:pt>
                <c:pt idx="150">
                  <c:v>44.183602023926845</c:v>
                </c:pt>
                <c:pt idx="151">
                  <c:v>43.577307400829632</c:v>
                </c:pt>
                <c:pt idx="152">
                  <c:v>43.158033644036649</c:v>
                </c:pt>
                <c:pt idx="153">
                  <c:v>42.853809463964879</c:v>
                </c:pt>
                <c:pt idx="154">
                  <c:v>42.610688187423897</c:v>
                </c:pt>
                <c:pt idx="155">
                  <c:v>42.395928936554377</c:v>
                </c:pt>
                <c:pt idx="156">
                  <c:v>42.192794953774865</c:v>
                </c:pt>
                <c:pt idx="157">
                  <c:v>41.993945507815063</c:v>
                </c:pt>
                <c:pt idx="158">
                  <c:v>41.796598301341184</c:v>
                </c:pt>
                <c:pt idx="159">
                  <c:v>41.599848375408385</c:v>
                </c:pt>
                <c:pt idx="160">
                  <c:v>41.403455351621382</c:v>
                </c:pt>
                <c:pt idx="161">
                  <c:v>41.207380823823883</c:v>
                </c:pt>
                <c:pt idx="162">
                  <c:v>41.011636987515907</c:v>
                </c:pt>
                <c:pt idx="163">
                  <c:v>40.816243829619161</c:v>
                </c:pt>
                <c:pt idx="164">
                  <c:v>40.621218769287466</c:v>
                </c:pt>
                <c:pt idx="165">
                  <c:v>40.426574724433138</c:v>
                </c:pt>
                <c:pt idx="166">
                  <c:v>40.232320104938651</c:v>
                </c:pt>
                <c:pt idx="167">
                  <c:v>40.038459201595565</c:v>
                </c:pt>
                <c:pt idx="168">
                  <c:v>39.844992647362673</c:v>
                </c:pt>
                <c:pt idx="169">
                  <c:v>39.651917883240337</c:v>
                </c:pt>
                <c:pt idx="170">
                  <c:v>39.459229609971942</c:v>
                </c:pt>
                <c:pt idx="171">
                  <c:v>39.266920216643534</c:v>
                </c:pt>
                <c:pt idx="172">
                  <c:v>39.074980180499423</c:v>
                </c:pt>
                <c:pt idx="173">
                  <c:v>38.883398434346965</c:v>
                </c:pt>
                <c:pt idx="174">
                  <c:v>38.692162699569103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64.476354989453824</c:v>
                </c:pt>
                <c:pt idx="1">
                  <c:v>64.608251142830511</c:v>
                </c:pt>
                <c:pt idx="2">
                  <c:v>64.739426221707589</c:v>
                </c:pt>
                <c:pt idx="3">
                  <c:v>64.869696067329073</c:v>
                </c:pt>
                <c:pt idx="4">
                  <c:v>64.99885158846439</c:v>
                </c:pt>
                <c:pt idx="5">
                  <c:v>65.126656581870563</c:v>
                </c:pt>
                <c:pt idx="6">
                  <c:v>65.252845548231093</c:v>
                </c:pt>
                <c:pt idx="7">
                  <c:v>65.377121551635355</c:v>
                </c:pt>
                <c:pt idx="8">
                  <c:v>65.499154181956243</c:v>
                </c:pt>
                <c:pt idx="9">
                  <c:v>65.618577691756997</c:v>
                </c:pt>
                <c:pt idx="10">
                  <c:v>65.734989392306531</c:v>
                </c:pt>
                <c:pt idx="11">
                  <c:v>65.847948406442768</c:v>
                </c:pt>
                <c:pt idx="12">
                  <c:v>65.956974888752526</c:v>
                </c:pt>
                <c:pt idx="13">
                  <c:v>66.06154983498142</c:v>
                </c:pt>
                <c:pt idx="14">
                  <c:v>66.161115611681282</c:v>
                </c:pt>
                <c:pt idx="15">
                  <c:v>66.255077342569024</c:v>
                </c:pt>
                <c:pt idx="16">
                  <c:v>66.342805288451316</c:v>
                </c:pt>
                <c:pt idx="17">
                  <c:v>66.423638351294741</c:v>
                </c:pt>
                <c:pt idx="18">
                  <c:v>66.496888818504587</c:v>
                </c:pt>
                <c:pt idx="19">
                  <c:v>66.561848439264054</c:v>
                </c:pt>
                <c:pt idx="20">
                  <c:v>66.617795889747626</c:v>
                </c:pt>
                <c:pt idx="21">
                  <c:v>66.66400563756342</c:v>
                </c:pt>
                <c:pt idx="22">
                  <c:v>66.699758158089523</c:v>
                </c:pt>
                <c:pt idx="23">
                  <c:v>66.724351387649648</c:v>
                </c:pt>
                <c:pt idx="24">
                  <c:v>66.737113223121852</c:v>
                </c:pt>
                <c:pt idx="25">
                  <c:v>66.73741479828638</c:v>
                </c:pt>
                <c:pt idx="26">
                  <c:v>66.724684188943257</c:v>
                </c:pt>
                <c:pt idx="27">
                  <c:v>66.698420127570756</c:v>
                </c:pt>
                <c:pt idx="28">
                  <c:v>66.658205250693328</c:v>
                </c:pt>
                <c:pt idx="29">
                  <c:v>66.603718364884685</c:v>
                </c:pt>
                <c:pt idx="30">
                  <c:v>66.534745206463086</c:v>
                </c:pt>
                <c:pt idx="31">
                  <c:v>66.451187189972245</c:v>
                </c:pt>
                <c:pt idx="32">
                  <c:v>66.353067693757637</c:v>
                </c:pt>
                <c:pt idx="33">
                  <c:v>66.240535516780199</c:v>
                </c:pt>
                <c:pt idx="34">
                  <c:v>66.113865255545889</c:v>
                </c:pt>
                <c:pt idx="35">
                  <c:v>65.973454486895221</c:v>
                </c:pt>
                <c:pt idx="36">
                  <c:v>65.819817792059439</c:v>
                </c:pt>
                <c:pt idx="37">
                  <c:v>65.653577808831571</c:v>
                </c:pt>
                <c:pt idx="38">
                  <c:v>65.475453640390668</c:v>
                </c:pt>
                <c:pt idx="39">
                  <c:v>65.286247070467979</c:v>
                </c:pt>
                <c:pt idx="40">
                  <c:v>65.086827126316635</c:v>
                </c:pt>
                <c:pt idx="41">
                  <c:v>64.878113587375623</c:v>
                </c:pt>
                <c:pt idx="42">
                  <c:v>64.661060056062993</c:v>
                </c:pt>
                <c:pt idx="43">
                  <c:v>64.436637188756094</c:v>
                </c:pt>
                <c:pt idx="44">
                  <c:v>64.205816633835653</c:v>
                </c:pt>
                <c:pt idx="45">
                  <c:v>63.969556146249666</c:v>
                </c:pt>
                <c:pt idx="46">
                  <c:v>63.728786252476262</c:v>
                </c:pt>
                <c:pt idx="47">
                  <c:v>63.484398734644884</c:v>
                </c:pt>
                <c:pt idx="48">
                  <c:v>63.237237096141492</c:v>
                </c:pt>
                <c:pt idx="49">
                  <c:v>62.988089070395446</c:v>
                </c:pt>
                <c:pt idx="50">
                  <c:v>62.737681145247713</c:v>
                </c:pt>
                <c:pt idx="51">
                  <c:v>62.486675001048532</c:v>
                </c:pt>
                <c:pt idx="52">
                  <c:v>62.235665703343585</c:v>
                </c:pt>
                <c:pt idx="53">
                  <c:v>61.98518145099991</c:v>
                </c:pt>
                <c:pt idx="54">
                  <c:v>61.735684656925031</c:v>
                </c:pt>
                <c:pt idx="55">
                  <c:v>61.487574129256572</c:v>
                </c:pt>
                <c:pt idx="56">
                  <c:v>61.2411881235981</c:v>
                </c:pt>
                <c:pt idx="57">
                  <c:v>60.996808048874705</c:v>
                </c:pt>
                <c:pt idx="58">
                  <c:v>60.754662628034417</c:v>
                </c:pt>
                <c:pt idx="59">
                  <c:v>60.514932337701296</c:v>
                </c:pt>
                <c:pt idx="60">
                  <c:v>60.277753975906244</c:v>
                </c:pt>
                <c:pt idx="61">
                  <c:v>60.043225232487828</c:v>
                </c:pt>
                <c:pt idx="62">
                  <c:v>59.811409161377711</c:v>
                </c:pt>
                <c:pt idx="63">
                  <c:v>59.582338476851824</c:v>
                </c:pt>
                <c:pt idx="64">
                  <c:v>59.356019616359148</c:v>
                </c:pt>
                <c:pt idx="65">
                  <c:v>59.132436530429722</c:v>
                </c:pt>
                <c:pt idx="66">
                  <c:v>58.911554175320624</c:v>
                </c:pt>
                <c:pt idx="67">
                  <c:v>58.693321696553028</c:v>
                </c:pt>
                <c:pt idx="68">
                  <c:v>58.477675301499211</c:v>
                </c:pt>
                <c:pt idx="69">
                  <c:v>58.264540826942657</c:v>
                </c:pt>
                <c:pt idx="70">
                  <c:v>58.053836013332543</c:v>
                </c:pt>
                <c:pt idx="71">
                  <c:v>57.845472501577198</c:v>
                </c:pt>
                <c:pt idx="72">
                  <c:v>57.639357570947297</c:v>
                </c:pt>
                <c:pt idx="73">
                  <c:v>57.435395638251634</c:v>
                </c:pt>
                <c:pt idx="74">
                  <c:v>57.233489539139931</c:v>
                </c:pt>
                <c:pt idx="75">
                  <c:v>57.033541612383665</c:v>
                </c:pt>
                <c:pt idx="76">
                  <c:v>56.83545460746388</c:v>
                </c:pt>
                <c:pt idx="77">
                  <c:v>56.639132434898578</c:v>
                </c:pt>
                <c:pt idx="78">
                  <c:v>56.444480777593213</c:v>
                </c:pt>
                <c:pt idx="79">
                  <c:v>56.251407580190893</c:v>
                </c:pt>
                <c:pt idx="80">
                  <c:v>56.059823432009189</c:v>
                </c:pt>
                <c:pt idx="81">
                  <c:v>55.869641857735623</c:v>
                </c:pt>
                <c:pt idx="82">
                  <c:v>55.680779528656991</c:v>
                </c:pt>
                <c:pt idx="83">
                  <c:v>55.493156405848453</c:v>
                </c:pt>
                <c:pt idx="84">
                  <c:v>55.306695825469006</c:v>
                </c:pt>
                <c:pt idx="85">
                  <c:v>55.121324535112798</c:v>
                </c:pt>
                <c:pt idx="86">
                  <c:v>54.936972689059139</c:v>
                </c:pt>
                <c:pt idx="87">
                  <c:v>54.753573809250526</c:v>
                </c:pt>
                <c:pt idx="88">
                  <c:v>54.571064717907284</c:v>
                </c:pt>
                <c:pt idx="89">
                  <c:v>54.389385446856899</c:v>
                </c:pt>
                <c:pt idx="90">
                  <c:v>54.208479127912398</c:v>
                </c:pt>
                <c:pt idx="91">
                  <c:v>54.028291867970026</c:v>
                </c:pt>
                <c:pt idx="92">
                  <c:v>53.8487726119087</c:v>
                </c:pt>
                <c:pt idx="93">
                  <c:v>53.66987299585449</c:v>
                </c:pt>
                <c:pt idx="94">
                  <c:v>53.491547192917842</c:v>
                </c:pt>
                <c:pt idx="95">
                  <c:v>53.313751753113372</c:v>
                </c:pt>
                <c:pt idx="96">
                  <c:v>53.136445438826748</c:v>
                </c:pt>
                <c:pt idx="97">
                  <c:v>52.95958905689676</c:v>
                </c:pt>
                <c:pt idx="98">
                  <c:v>52.78314528812642</c:v>
                </c:pt>
                <c:pt idx="99">
                  <c:v>52.607078514826128</c:v>
                </c:pt>
                <c:pt idx="100">
                  <c:v>52.431354646816381</c:v>
                </c:pt>
                <c:pt idx="101">
                  <c:v>52.255940946179862</c:v>
                </c:pt>
                <c:pt idx="102">
                  <c:v>52.080805850949687</c:v>
                </c:pt>
                <c:pt idx="103">
                  <c:v>51.905918797851101</c:v>
                </c:pt>
                <c:pt idx="104">
                  <c:v>51.731250044180889</c:v>
                </c:pt>
                <c:pt idx="105">
                  <c:v>51.556770488909983</c:v>
                </c:pt>
                <c:pt idx="106">
                  <c:v>51.382451493135164</c:v>
                </c:pt>
                <c:pt idx="107">
                  <c:v>51.208264700085813</c:v>
                </c:pt>
                <c:pt idx="108">
                  <c:v>51.034181855015092</c:v>
                </c:pt>
                <c:pt idx="109">
                  <c:v>50.860174625476631</c:v>
                </c:pt>
                <c:pt idx="110">
                  <c:v>50.686214422708723</c:v>
                </c:pt>
                <c:pt idx="111">
                  <c:v>50.51227222512621</c:v>
                </c:pt>
                <c:pt idx="112">
                  <c:v>50.338318405255514</c:v>
                </c:pt>
                <c:pt idx="113">
                  <c:v>50.164322561845822</c:v>
                </c:pt>
                <c:pt idx="114">
                  <c:v>49.990253359349659</c:v>
                </c:pt>
                <c:pt idx="115">
                  <c:v>49.816078377488282</c:v>
                </c:pt>
                <c:pt idx="116">
                  <c:v>49.641763974196962</c:v>
                </c:pt>
                <c:pt idx="117">
                  <c:v>49.467275165873751</c:v>
                </c:pt>
                <c:pt idx="118">
                  <c:v>49.292575529518196</c:v>
                </c:pt>
                <c:pt idx="119">
                  <c:v>49.117627132022307</c:v>
                </c:pt>
                <c:pt idx="120">
                  <c:v>48.942390492533306</c:v>
                </c:pt>
                <c:pt idx="121">
                  <c:v>48.766824584407878</c:v>
                </c:pt>
                <c:pt idx="122">
                  <c:v>48.590886883766892</c:v>
                </c:pt>
                <c:pt idx="123">
                  <c:v>48.414533471977862</c:v>
                </c:pt>
                <c:pt idx="124">
                  <c:v>48.237719199462958</c:v>
                </c:pt>
                <c:pt idx="125">
                  <c:v>48.060397917973532</c:v>
                </c:pt>
                <c:pt idx="126">
                  <c:v>47.882522787796596</c:v>
                </c:pt>
                <c:pt idx="127">
                  <c:v>47.704046665179781</c:v>
                </c:pt>
                <c:pt idx="128">
                  <c:v>47.524922573495914</c:v>
                </c:pt>
                <c:pt idx="129">
                  <c:v>47.345104259258775</c:v>
                </c:pt>
                <c:pt idx="130">
                  <c:v>47.164546831016246</c:v>
                </c:pt>
                <c:pt idx="131">
                  <c:v>46.983207475403113</c:v>
                </c:pt>
                <c:pt idx="132">
                  <c:v>46.80104624030777</c:v>
                </c:pt>
                <c:pt idx="133">
                  <c:v>46.618026870341538</c:v>
                </c:pt>
                <c:pt idx="134">
                  <c:v>46.434117674822758</c:v>
                </c:pt>
                <c:pt idx="135">
                  <c:v>46.249292403602055</c:v>
                </c:pt>
                <c:pt idx="136">
                  <c:v>46.063531101638958</c:v>
                </c:pt>
                <c:pt idx="137">
                  <c:v>45.876820909712073</c:v>
                </c:pt>
                <c:pt idx="138">
                  <c:v>45.689156776447568</c:v>
                </c:pt>
                <c:pt idx="139">
                  <c:v>45.500542046390606</c:v>
                </c:pt>
                <c:pt idx="140">
                  <c:v>45.310988890450645</c:v>
                </c:pt>
                <c:pt idx="141">
                  <c:v>45.120518548916749</c:v>
                </c:pt>
                <c:pt idx="142">
                  <c:v>44.929161363375769</c:v>
                </c:pt>
                <c:pt idx="143">
                  <c:v>44.736956582073432</c:v>
                </c:pt>
                <c:pt idx="144">
                  <c:v>44.543951933117484</c:v>
                </c:pt>
                <c:pt idx="145">
                  <c:v>44.350202970809491</c:v>
                </c:pt>
                <c:pt idx="146">
                  <c:v>44.155772211540992</c:v>
                </c:pt>
                <c:pt idx="147">
                  <c:v>43.960728086251613</c:v>
                </c:pt>
                <c:pt idx="148">
                  <c:v>43.765143745593122</c:v>
                </c:pt>
                <c:pt idx="149">
                  <c:v>43.569095760950958</c:v>
                </c:pt>
                <c:pt idx="150">
                  <c:v>43.372662768813839</c:v>
                </c:pt>
                <c:pt idx="151">
                  <c:v>43.175924107371827</c:v>
                </c:pt>
                <c:pt idx="152">
                  <c:v>42.978958492656787</c:v>
                </c:pt>
                <c:pt idx="153">
                  <c:v>42.781842777277561</c:v>
                </c:pt>
                <c:pt idx="154">
                  <c:v>42.584650828325543</c:v>
                </c:pt>
                <c:pt idx="155">
                  <c:v>42.387452552972213</c:v>
                </c:pt>
                <c:pt idx="156">
                  <c:v>42.190313091360174</c:v>
                </c:pt>
                <c:pt idx="157">
                  <c:v>41.993292187310345</c:v>
                </c:pt>
                <c:pt idx="158">
                  <c:v>41.796443738762207</c:v>
                </c:pt>
                <c:pt idx="159">
                  <c:v>41.599815522239183</c:v>
                </c:pt>
                <c:pt idx="160">
                  <c:v>41.403449079339879</c:v>
                </c:pt>
                <c:pt idx="161">
                  <c:v>41.207379748491121</c:v>
                </c:pt>
                <c:pt idx="162">
                  <c:v>41.011636822001989</c:v>
                </c:pt>
                <c:pt idx="163">
                  <c:v>40.816243806751814</c:v>
                </c:pt>
                <c:pt idx="164">
                  <c:v>40.621218766452088</c:v>
                </c:pt>
                <c:pt idx="165">
                  <c:v>40.426574724117671</c:v>
                </c:pt>
                <c:pt idx="166">
                  <c:v>40.23232010490716</c:v>
                </c:pt>
                <c:pt idx="167">
                  <c:v>40.038459201592744</c:v>
                </c:pt>
                <c:pt idx="168">
                  <c:v>39.844992647362446</c:v>
                </c:pt>
                <c:pt idx="169">
                  <c:v>39.651917883240323</c:v>
                </c:pt>
                <c:pt idx="170">
                  <c:v>39.459229609971942</c:v>
                </c:pt>
                <c:pt idx="171">
                  <c:v>39.266920216643534</c:v>
                </c:pt>
                <c:pt idx="172">
                  <c:v>39.074980180499423</c:v>
                </c:pt>
                <c:pt idx="173">
                  <c:v>38.883398434346965</c:v>
                </c:pt>
                <c:pt idx="174">
                  <c:v>38.692162699569103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67</c:v>
                </c:pt>
                <c:pt idx="1">
                  <c:v>67.933000000000007</c:v>
                </c:pt>
                <c:pt idx="2">
                  <c:v>65.599999999999994</c:v>
                </c:pt>
                <c:pt idx="3">
                  <c:v>67.533000000000001</c:v>
                </c:pt>
                <c:pt idx="4">
                  <c:v>69.599999999999994</c:v>
                </c:pt>
                <c:pt idx="5">
                  <c:v>66.400000000000006</c:v>
                </c:pt>
                <c:pt idx="6">
                  <c:v>66.933000000000007</c:v>
                </c:pt>
                <c:pt idx="7">
                  <c:v>65.332999999999998</c:v>
                </c:pt>
                <c:pt idx="8">
                  <c:v>66.533000000000001</c:v>
                </c:pt>
                <c:pt idx="9">
                  <c:v>68.400000000000006</c:v>
                </c:pt>
                <c:pt idx="10">
                  <c:v>68.332999999999998</c:v>
                </c:pt>
                <c:pt idx="11">
                  <c:v>68.2</c:v>
                </c:pt>
                <c:pt idx="12">
                  <c:v>67.867000000000004</c:v>
                </c:pt>
                <c:pt idx="13">
                  <c:v>68.8</c:v>
                </c:pt>
                <c:pt idx="14">
                  <c:v>67.466999999999999</c:v>
                </c:pt>
                <c:pt idx="15">
                  <c:v>69.332999999999998</c:v>
                </c:pt>
                <c:pt idx="16">
                  <c:v>69.533000000000001</c:v>
                </c:pt>
                <c:pt idx="17">
                  <c:v>69.466999999999999</c:v>
                </c:pt>
                <c:pt idx="18">
                  <c:v>69.733000000000004</c:v>
                </c:pt>
                <c:pt idx="19">
                  <c:v>67.599999999999994</c:v>
                </c:pt>
                <c:pt idx="20">
                  <c:v>69.599999999999994</c:v>
                </c:pt>
                <c:pt idx="21">
                  <c:v>68.933000000000007</c:v>
                </c:pt>
                <c:pt idx="22">
                  <c:v>70.867000000000004</c:v>
                </c:pt>
                <c:pt idx="23">
                  <c:v>69.733000000000004</c:v>
                </c:pt>
                <c:pt idx="24">
                  <c:v>70.332999999999998</c:v>
                </c:pt>
                <c:pt idx="25">
                  <c:v>70.733000000000004</c:v>
                </c:pt>
                <c:pt idx="26">
                  <c:v>70.2</c:v>
                </c:pt>
                <c:pt idx="27">
                  <c:v>72.332999999999998</c:v>
                </c:pt>
                <c:pt idx="28">
                  <c:v>71.667000000000002</c:v>
                </c:pt>
                <c:pt idx="29">
                  <c:v>71</c:v>
                </c:pt>
                <c:pt idx="30">
                  <c:v>73.533000000000001</c:v>
                </c:pt>
                <c:pt idx="31">
                  <c:v>73.466999999999999</c:v>
                </c:pt>
                <c:pt idx="32">
                  <c:v>75.332999999999998</c:v>
                </c:pt>
                <c:pt idx="33">
                  <c:v>75.8</c:v>
                </c:pt>
                <c:pt idx="34">
                  <c:v>74.733000000000004</c:v>
                </c:pt>
                <c:pt idx="35">
                  <c:v>79.533000000000001</c:v>
                </c:pt>
                <c:pt idx="36">
                  <c:v>81.8</c:v>
                </c:pt>
                <c:pt idx="37">
                  <c:v>85.2</c:v>
                </c:pt>
                <c:pt idx="38">
                  <c:v>86.733000000000004</c:v>
                </c:pt>
                <c:pt idx="39">
                  <c:v>93.8</c:v>
                </c:pt>
                <c:pt idx="40">
                  <c:v>103.333</c:v>
                </c:pt>
                <c:pt idx="41">
                  <c:v>114.93300000000001</c:v>
                </c:pt>
                <c:pt idx="42">
                  <c:v>130.667</c:v>
                </c:pt>
                <c:pt idx="43">
                  <c:v>149.06700000000001</c:v>
                </c:pt>
                <c:pt idx="44">
                  <c:v>166.333</c:v>
                </c:pt>
                <c:pt idx="45">
                  <c:v>181.53299999999999</c:v>
                </c:pt>
                <c:pt idx="46">
                  <c:v>195.93299999999999</c:v>
                </c:pt>
                <c:pt idx="47">
                  <c:v>207.8</c:v>
                </c:pt>
                <c:pt idx="48">
                  <c:v>218.53299999999999</c:v>
                </c:pt>
                <c:pt idx="49">
                  <c:v>223.86699999999999</c:v>
                </c:pt>
                <c:pt idx="50">
                  <c:v>228.667</c:v>
                </c:pt>
                <c:pt idx="51">
                  <c:v>226.4</c:v>
                </c:pt>
                <c:pt idx="52">
                  <c:v>220.4</c:v>
                </c:pt>
                <c:pt idx="53">
                  <c:v>203.86699999999999</c:v>
                </c:pt>
                <c:pt idx="54">
                  <c:v>170.86699999999999</c:v>
                </c:pt>
                <c:pt idx="55">
                  <c:v>121.133</c:v>
                </c:pt>
                <c:pt idx="56">
                  <c:v>80.533000000000001</c:v>
                </c:pt>
                <c:pt idx="57">
                  <c:v>69.400000000000006</c:v>
                </c:pt>
                <c:pt idx="58">
                  <c:v>65.066999999999993</c:v>
                </c:pt>
                <c:pt idx="59">
                  <c:v>67.066999999999993</c:v>
                </c:pt>
                <c:pt idx="60">
                  <c:v>67.332999999999998</c:v>
                </c:pt>
                <c:pt idx="61">
                  <c:v>67.867000000000004</c:v>
                </c:pt>
                <c:pt idx="62">
                  <c:v>69.332999999999998</c:v>
                </c:pt>
                <c:pt idx="63">
                  <c:v>71.132999999999996</c:v>
                </c:pt>
                <c:pt idx="64">
                  <c:v>74.933000000000007</c:v>
                </c:pt>
                <c:pt idx="65">
                  <c:v>80.132999999999996</c:v>
                </c:pt>
                <c:pt idx="66">
                  <c:v>87.4</c:v>
                </c:pt>
                <c:pt idx="67">
                  <c:v>97.933000000000007</c:v>
                </c:pt>
                <c:pt idx="68">
                  <c:v>110</c:v>
                </c:pt>
                <c:pt idx="69">
                  <c:v>120.6</c:v>
                </c:pt>
                <c:pt idx="70">
                  <c:v>133.46700000000001</c:v>
                </c:pt>
                <c:pt idx="71">
                  <c:v>143.267</c:v>
                </c:pt>
                <c:pt idx="72">
                  <c:v>150.333</c:v>
                </c:pt>
                <c:pt idx="73">
                  <c:v>157.53299999999999</c:v>
                </c:pt>
                <c:pt idx="74">
                  <c:v>163.46700000000001</c:v>
                </c:pt>
                <c:pt idx="75">
                  <c:v>162.6</c:v>
                </c:pt>
                <c:pt idx="76">
                  <c:v>154.667</c:v>
                </c:pt>
                <c:pt idx="77">
                  <c:v>135.267</c:v>
                </c:pt>
                <c:pt idx="78">
                  <c:v>105.133</c:v>
                </c:pt>
                <c:pt idx="79">
                  <c:v>71.8</c:v>
                </c:pt>
                <c:pt idx="80">
                  <c:v>57.866999999999997</c:v>
                </c:pt>
                <c:pt idx="81">
                  <c:v>56.8</c:v>
                </c:pt>
                <c:pt idx="82">
                  <c:v>54.332999999999998</c:v>
                </c:pt>
                <c:pt idx="83">
                  <c:v>55</c:v>
                </c:pt>
                <c:pt idx="84">
                  <c:v>54.4</c:v>
                </c:pt>
                <c:pt idx="85">
                  <c:v>52.6</c:v>
                </c:pt>
                <c:pt idx="86">
                  <c:v>52.2</c:v>
                </c:pt>
                <c:pt idx="87">
                  <c:v>52.933</c:v>
                </c:pt>
                <c:pt idx="88">
                  <c:v>53.933</c:v>
                </c:pt>
                <c:pt idx="89">
                  <c:v>52.732999999999997</c:v>
                </c:pt>
                <c:pt idx="90">
                  <c:v>54.133000000000003</c:v>
                </c:pt>
                <c:pt idx="91">
                  <c:v>51</c:v>
                </c:pt>
                <c:pt idx="92">
                  <c:v>53.667000000000002</c:v>
                </c:pt>
                <c:pt idx="93">
                  <c:v>52.933</c:v>
                </c:pt>
                <c:pt idx="94">
                  <c:v>53.933</c:v>
                </c:pt>
                <c:pt idx="95">
                  <c:v>53.332999999999998</c:v>
                </c:pt>
                <c:pt idx="96">
                  <c:v>51.8</c:v>
                </c:pt>
                <c:pt idx="97">
                  <c:v>51.866999999999997</c:v>
                </c:pt>
                <c:pt idx="98">
                  <c:v>52.866999999999997</c:v>
                </c:pt>
                <c:pt idx="99">
                  <c:v>51.6</c:v>
                </c:pt>
                <c:pt idx="100">
                  <c:v>52.866999999999997</c:v>
                </c:pt>
                <c:pt idx="101">
                  <c:v>53.533000000000001</c:v>
                </c:pt>
                <c:pt idx="102">
                  <c:v>53.533000000000001</c:v>
                </c:pt>
                <c:pt idx="103">
                  <c:v>54.067</c:v>
                </c:pt>
                <c:pt idx="104">
                  <c:v>51.8</c:v>
                </c:pt>
                <c:pt idx="105">
                  <c:v>53.4</c:v>
                </c:pt>
                <c:pt idx="106">
                  <c:v>54.133000000000003</c:v>
                </c:pt>
                <c:pt idx="107">
                  <c:v>56.4</c:v>
                </c:pt>
                <c:pt idx="108">
                  <c:v>56.8</c:v>
                </c:pt>
                <c:pt idx="109">
                  <c:v>60.267000000000003</c:v>
                </c:pt>
                <c:pt idx="110">
                  <c:v>65.066999999999993</c:v>
                </c:pt>
                <c:pt idx="111">
                  <c:v>66.332999999999998</c:v>
                </c:pt>
                <c:pt idx="112">
                  <c:v>66.132999999999996</c:v>
                </c:pt>
                <c:pt idx="113">
                  <c:v>65.466999999999999</c:v>
                </c:pt>
                <c:pt idx="114">
                  <c:v>63.933</c:v>
                </c:pt>
                <c:pt idx="115">
                  <c:v>59.332999999999998</c:v>
                </c:pt>
                <c:pt idx="116">
                  <c:v>56.267000000000003</c:v>
                </c:pt>
                <c:pt idx="117">
                  <c:v>54.067</c:v>
                </c:pt>
                <c:pt idx="118">
                  <c:v>48.667000000000002</c:v>
                </c:pt>
                <c:pt idx="119">
                  <c:v>49.332999999999998</c:v>
                </c:pt>
                <c:pt idx="120">
                  <c:v>49.267000000000003</c:v>
                </c:pt>
                <c:pt idx="121">
                  <c:v>48</c:v>
                </c:pt>
                <c:pt idx="122">
                  <c:v>49.267000000000003</c:v>
                </c:pt>
                <c:pt idx="123">
                  <c:v>48.933</c:v>
                </c:pt>
                <c:pt idx="124">
                  <c:v>45.667000000000002</c:v>
                </c:pt>
                <c:pt idx="125">
                  <c:v>47.6</c:v>
                </c:pt>
                <c:pt idx="126">
                  <c:v>47.533000000000001</c:v>
                </c:pt>
                <c:pt idx="127">
                  <c:v>47</c:v>
                </c:pt>
                <c:pt idx="128">
                  <c:v>49.067</c:v>
                </c:pt>
                <c:pt idx="129">
                  <c:v>46.6</c:v>
                </c:pt>
                <c:pt idx="130">
                  <c:v>47.4</c:v>
                </c:pt>
                <c:pt idx="131">
                  <c:v>47.2</c:v>
                </c:pt>
                <c:pt idx="132">
                  <c:v>45.933</c:v>
                </c:pt>
                <c:pt idx="133">
                  <c:v>46.466999999999999</c:v>
                </c:pt>
                <c:pt idx="134">
                  <c:v>45</c:v>
                </c:pt>
                <c:pt idx="135">
                  <c:v>44.933</c:v>
                </c:pt>
                <c:pt idx="136">
                  <c:v>46.866999999999997</c:v>
                </c:pt>
                <c:pt idx="137">
                  <c:v>47.267000000000003</c:v>
                </c:pt>
                <c:pt idx="138">
                  <c:v>50</c:v>
                </c:pt>
                <c:pt idx="139">
                  <c:v>50.067</c:v>
                </c:pt>
                <c:pt idx="140">
                  <c:v>50.533000000000001</c:v>
                </c:pt>
                <c:pt idx="141">
                  <c:v>54.4</c:v>
                </c:pt>
                <c:pt idx="142">
                  <c:v>52.133000000000003</c:v>
                </c:pt>
                <c:pt idx="143">
                  <c:v>51.6</c:v>
                </c:pt>
                <c:pt idx="144">
                  <c:v>51.866999999999997</c:v>
                </c:pt>
                <c:pt idx="145">
                  <c:v>51.667000000000002</c:v>
                </c:pt>
                <c:pt idx="146">
                  <c:v>45.6</c:v>
                </c:pt>
                <c:pt idx="147">
                  <c:v>44.267000000000003</c:v>
                </c:pt>
                <c:pt idx="148">
                  <c:v>44.6</c:v>
                </c:pt>
                <c:pt idx="149">
                  <c:v>43.2</c:v>
                </c:pt>
                <c:pt idx="150">
                  <c:v>44.466999999999999</c:v>
                </c:pt>
                <c:pt idx="151">
                  <c:v>44.732999999999997</c:v>
                </c:pt>
                <c:pt idx="152">
                  <c:v>46.533000000000001</c:v>
                </c:pt>
                <c:pt idx="153">
                  <c:v>44.866999999999997</c:v>
                </c:pt>
                <c:pt idx="154">
                  <c:v>44</c:v>
                </c:pt>
                <c:pt idx="155">
                  <c:v>45.267000000000003</c:v>
                </c:pt>
                <c:pt idx="156">
                  <c:v>43.533000000000001</c:v>
                </c:pt>
                <c:pt idx="157">
                  <c:v>44.6</c:v>
                </c:pt>
                <c:pt idx="158">
                  <c:v>42.667000000000002</c:v>
                </c:pt>
                <c:pt idx="159">
                  <c:v>40.6</c:v>
                </c:pt>
                <c:pt idx="160">
                  <c:v>41.067</c:v>
                </c:pt>
                <c:pt idx="161">
                  <c:v>41.8</c:v>
                </c:pt>
                <c:pt idx="162">
                  <c:v>43.933</c:v>
                </c:pt>
                <c:pt idx="163">
                  <c:v>42.533000000000001</c:v>
                </c:pt>
                <c:pt idx="164">
                  <c:v>41.6</c:v>
                </c:pt>
                <c:pt idx="165">
                  <c:v>41.2</c:v>
                </c:pt>
                <c:pt idx="166">
                  <c:v>39.6</c:v>
                </c:pt>
                <c:pt idx="167">
                  <c:v>38</c:v>
                </c:pt>
                <c:pt idx="168">
                  <c:v>41.732999999999997</c:v>
                </c:pt>
                <c:pt idx="169">
                  <c:v>40.133000000000003</c:v>
                </c:pt>
                <c:pt idx="170">
                  <c:v>38.866999999999997</c:v>
                </c:pt>
                <c:pt idx="171">
                  <c:v>41.133000000000003</c:v>
                </c:pt>
                <c:pt idx="172">
                  <c:v>39.4</c:v>
                </c:pt>
                <c:pt idx="173">
                  <c:v>41.267000000000003</c:v>
                </c:pt>
                <c:pt idx="174">
                  <c:v>40.200000000000003</c:v>
                </c:pt>
                <c:pt idx="175">
                  <c:v>41.667000000000002</c:v>
                </c:pt>
                <c:pt idx="176">
                  <c:v>42.4</c:v>
                </c:pt>
                <c:pt idx="177">
                  <c:v>40.866999999999997</c:v>
                </c:pt>
                <c:pt idx="178">
                  <c:v>39.799999999999997</c:v>
                </c:pt>
                <c:pt idx="179">
                  <c:v>40.667000000000002</c:v>
                </c:pt>
                <c:pt idx="180">
                  <c:v>40.799999999999997</c:v>
                </c:pt>
                <c:pt idx="181">
                  <c:v>40.267000000000003</c:v>
                </c:pt>
                <c:pt idx="182">
                  <c:v>40.067</c:v>
                </c:pt>
                <c:pt idx="183">
                  <c:v>38.866999999999997</c:v>
                </c:pt>
                <c:pt idx="184">
                  <c:v>39.6</c:v>
                </c:pt>
                <c:pt idx="185">
                  <c:v>37.799999999999997</c:v>
                </c:pt>
                <c:pt idx="186">
                  <c:v>40.533000000000001</c:v>
                </c:pt>
                <c:pt idx="187">
                  <c:v>38.133000000000003</c:v>
                </c:pt>
                <c:pt idx="188">
                  <c:v>36</c:v>
                </c:pt>
                <c:pt idx="189">
                  <c:v>38.933</c:v>
                </c:pt>
                <c:pt idx="190">
                  <c:v>38.6</c:v>
                </c:pt>
                <c:pt idx="191">
                  <c:v>38.933</c:v>
                </c:pt>
                <c:pt idx="192">
                  <c:v>38.332999999999998</c:v>
                </c:pt>
                <c:pt idx="193">
                  <c:v>39</c:v>
                </c:pt>
                <c:pt idx="194">
                  <c:v>36.799999999999997</c:v>
                </c:pt>
                <c:pt idx="195">
                  <c:v>39.133000000000003</c:v>
                </c:pt>
                <c:pt idx="196">
                  <c:v>40.200000000000003</c:v>
                </c:pt>
                <c:pt idx="197">
                  <c:v>38.6</c:v>
                </c:pt>
                <c:pt idx="198">
                  <c:v>38.332999999999998</c:v>
                </c:pt>
                <c:pt idx="199">
                  <c:v>39</c:v>
                </c:pt>
                <c:pt idx="200">
                  <c:v>39.667000000000002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65.963709700211453</c:v>
                </c:pt>
                <c:pt idx="1">
                  <c:v>66.192348984730131</c:v>
                </c:pt>
                <c:pt idx="2">
                  <c:v>66.419471567927246</c:v>
                </c:pt>
                <c:pt idx="3">
                  <c:v>66.644787004636939</c:v>
                </c:pt>
                <c:pt idx="4">
                  <c:v>66.867968773662454</c:v>
                </c:pt>
                <c:pt idx="5">
                  <c:v>67.088651343510108</c:v>
                </c:pt>
                <c:pt idx="6">
                  <c:v>67.306427275679937</c:v>
                </c:pt>
                <c:pt idx="7">
                  <c:v>67.520844452963956</c:v>
                </c:pt>
                <c:pt idx="8">
                  <c:v>67.731403553116365</c:v>
                </c:pt>
                <c:pt idx="9">
                  <c:v>67.937555937716382</c:v>
                </c:pt>
                <c:pt idx="10">
                  <c:v>68.138702203604325</c:v>
                </c:pt>
                <c:pt idx="11">
                  <c:v>68.334191769421821</c:v>
                </c:pt>
                <c:pt idx="12">
                  <c:v>68.523324074326197</c:v>
                </c:pt>
                <c:pt idx="13">
                  <c:v>68.705352300011668</c:v>
                </c:pt>
                <c:pt idx="14">
                  <c:v>68.879491066786926</c:v>
                </c:pt>
                <c:pt idx="15">
                  <c:v>69.044930410029806</c:v>
                </c:pt>
                <c:pt idx="16">
                  <c:v>69.200859667313907</c:v>
                </c:pt>
                <c:pt idx="17">
                  <c:v>69.346506896927536</c:v>
                </c:pt>
                <c:pt idx="18">
                  <c:v>69.481202343000973</c:v>
                </c:pt>
                <c:pt idx="19">
                  <c:v>69.604478514647795</c:v>
                </c:pt>
                <c:pt idx="20">
                  <c:v>69.716224874958584</c:v>
                </c:pt>
                <c:pt idx="21">
                  <c:v>69.816922034497708</c:v>
                </c:pt>
                <c:pt idx="22">
                  <c:v>69.907988547213535</c:v>
                </c:pt>
                <c:pt idx="23">
                  <c:v>69.992282305774879</c:v>
                </c:pt>
                <c:pt idx="24">
                  <c:v>70.074806861597608</c:v>
                </c:pt>
                <c:pt idx="25">
                  <c:v>70.163678615499578</c:v>
                </c:pt>
                <c:pt idx="26">
                  <c:v>70.271410587419936</c:v>
                </c:pt>
                <c:pt idx="27">
                  <c:v>70.416558231689038</c:v>
                </c:pt>
                <c:pt idx="28">
                  <c:v>70.625747670424573</c:v>
                </c:pt>
                <c:pt idx="29">
                  <c:v>70.93606190589567</c:v>
                </c:pt>
                <c:pt idx="30">
                  <c:v>71.397692302250491</c:v>
                </c:pt>
                <c:pt idx="31">
                  <c:v>72.076669867263632</c:v>
                </c:pt>
                <c:pt idx="32">
                  <c:v>73.057377160867446</c:v>
                </c:pt>
                <c:pt idx="33">
                  <c:v>74.444416932411343</c:v>
                </c:pt>
                <c:pt idx="34">
                  <c:v>76.363295358689044</c:v>
                </c:pt>
                <c:pt idx="35">
                  <c:v>78.959291108680219</c:v>
                </c:pt>
                <c:pt idx="36">
                  <c:v>82.39385717223179</c:v>
                </c:pt>
                <c:pt idx="37">
                  <c:v>86.837972736294333</c:v>
                </c:pt>
                <c:pt idx="38">
                  <c:v>92.462054703198703</c:v>
                </c:pt>
                <c:pt idx="39">
                  <c:v>99.422367040320196</c:v>
                </c:pt>
                <c:pt idx="40">
                  <c:v>107.84432404274409</c:v>
                </c:pt>
                <c:pt idx="41">
                  <c:v>117.80363568713804</c:v>
                </c:pt>
                <c:pt idx="42">
                  <c:v>129.30682035518257</c:v>
                </c:pt>
                <c:pt idx="43">
                  <c:v>142.27308253319455</c:v>
                </c:pt>
                <c:pt idx="44">
                  <c:v>156.51955402162866</c:v>
                </c:pt>
                <c:pt idx="45">
                  <c:v>171.75002150629473</c:v>
                </c:pt>
                <c:pt idx="46">
                  <c:v>187.53890159905458</c:v>
                </c:pt>
                <c:pt idx="47">
                  <c:v>203.27827807329072</c:v>
                </c:pt>
                <c:pt idx="48">
                  <c:v>218.01670272144707</c:v>
                </c:pt>
                <c:pt idx="49">
                  <c:v>230.12360187593984</c:v>
                </c:pt>
                <c:pt idx="50">
                  <c:v>236.91094457144405</c:v>
                </c:pt>
                <c:pt idx="51">
                  <c:v>234.7751456232362</c:v>
                </c:pt>
                <c:pt idx="52">
                  <c:v>220.59259455255741</c:v>
                </c:pt>
                <c:pt idx="53">
                  <c:v>194.1732222765599</c:v>
                </c:pt>
                <c:pt idx="54">
                  <c:v>159.87792925067595</c:v>
                </c:pt>
                <c:pt idx="55">
                  <c:v>125.27967681753981</c:v>
                </c:pt>
                <c:pt idx="56">
                  <c:v>97.305337243366139</c:v>
                </c:pt>
                <c:pt idx="57">
                  <c:v>78.994939317569788</c:v>
                </c:pt>
                <c:pt idx="58">
                  <c:v>69.321437097553584</c:v>
                </c:pt>
                <c:pt idx="59">
                  <c:v>65.368814575149685</c:v>
                </c:pt>
                <c:pt idx="60">
                  <c:v>64.50872126694081</c:v>
                </c:pt>
                <c:pt idx="61">
                  <c:v>65.259050961870983</c:v>
                </c:pt>
                <c:pt idx="62">
                  <c:v>67.111097512277041</c:v>
                </c:pt>
                <c:pt idx="63">
                  <c:v>70.085927802384333</c:v>
                </c:pt>
                <c:pt idx="64">
                  <c:v>74.418053291754958</c:v>
                </c:pt>
                <c:pt idx="65">
                  <c:v>80.394560766672342</c:v>
                </c:pt>
                <c:pt idx="66">
                  <c:v>88.267308038460229</c:v>
                </c:pt>
                <c:pt idx="67">
                  <c:v>98.17985905979701</c:v>
                </c:pt>
                <c:pt idx="68">
                  <c:v>110.0842706329464</c:v>
                </c:pt>
                <c:pt idx="69">
                  <c:v>123.63130577056435</c:v>
                </c:pt>
                <c:pt idx="70">
                  <c:v>138.01431412359042</c:v>
                </c:pt>
                <c:pt idx="71">
                  <c:v>151.77296737081633</c:v>
                </c:pt>
                <c:pt idx="72">
                  <c:v>162.6703454172852</c:v>
                </c:pt>
                <c:pt idx="73">
                  <c:v>167.91888076871945</c:v>
                </c:pt>
                <c:pt idx="74">
                  <c:v>165.03298574545514</c:v>
                </c:pt>
                <c:pt idx="75">
                  <c:v>153.16562495478641</c:v>
                </c:pt>
                <c:pt idx="76">
                  <c:v>134.10815849427871</c:v>
                </c:pt>
                <c:pt idx="77">
                  <c:v>111.96691266617444</c:v>
                </c:pt>
                <c:pt idx="78">
                  <c:v>91.415832554757969</c:v>
                </c:pt>
                <c:pt idx="79">
                  <c:v>75.667821945909736</c:v>
                </c:pt>
                <c:pt idx="80">
                  <c:v>65.549967641252678</c:v>
                </c:pt>
                <c:pt idx="81">
                  <c:v>60.031978789233449</c:v>
                </c:pt>
                <c:pt idx="82">
                  <c:v>57.424124769687737</c:v>
                </c:pt>
                <c:pt idx="83">
                  <c:v>56.298201728040993</c:v>
                </c:pt>
                <c:pt idx="84">
                  <c:v>55.791382072514345</c:v>
                </c:pt>
                <c:pt idx="85">
                  <c:v>55.499437845116759</c:v>
                </c:pt>
                <c:pt idx="86">
                  <c:v>55.270436839692351</c:v>
                </c:pt>
                <c:pt idx="87">
                  <c:v>55.057719228998423</c:v>
                </c:pt>
                <c:pt idx="88">
                  <c:v>54.849412403883683</c:v>
                </c:pt>
                <c:pt idx="89">
                  <c:v>54.642950405305996</c:v>
                </c:pt>
                <c:pt idx="90">
                  <c:v>54.43781160699622</c:v>
                </c:pt>
                <c:pt idx="91">
                  <c:v>54.233849321525433</c:v>
                </c:pt>
                <c:pt idx="92">
                  <c:v>54.030978454777816</c:v>
                </c:pt>
                <c:pt idx="93">
                  <c:v>53.82912860052366</c:v>
                </c:pt>
                <c:pt idx="94">
                  <c:v>53.628244132915519</c:v>
                </c:pt>
                <c:pt idx="95">
                  <c:v>53.428304312766336</c:v>
                </c:pt>
                <c:pt idx="96">
                  <c:v>53.229385128336268</c:v>
                </c:pt>
                <c:pt idx="97">
                  <c:v>53.031828261936163</c:v>
                </c:pt>
                <c:pt idx="98">
                  <c:v>52.836663370439233</c:v>
                </c:pt>
                <c:pt idx="99">
                  <c:v>52.646570300724925</c:v>
                </c:pt>
                <c:pt idx="100">
                  <c:v>52.467864418883956</c:v>
                </c:pt>
                <c:pt idx="101">
                  <c:v>52.314165837719841</c:v>
                </c:pt>
                <c:pt idx="102">
                  <c:v>52.212363901240401</c:v>
                </c:pt>
                <c:pt idx="103">
                  <c:v>52.210848630402957</c:v>
                </c:pt>
                <c:pt idx="104">
                  <c:v>52.38834137974488</c:v>
                </c:pt>
                <c:pt idx="105">
                  <c:v>52.858851953161533</c:v>
                </c:pt>
                <c:pt idx="106">
                  <c:v>53.764757703677198</c:v>
                </c:pt>
                <c:pt idx="107">
                  <c:v>55.247067350333822</c:v>
                </c:pt>
                <c:pt idx="108">
                  <c:v>57.382459947000086</c:v>
                </c:pt>
                <c:pt idx="109">
                  <c:v>60.086905119017196</c:v>
                </c:pt>
                <c:pt idx="110">
                  <c:v>63.014899848952332</c:v>
                </c:pt>
                <c:pt idx="111">
                  <c:v>65.530021755906859</c:v>
                </c:pt>
                <c:pt idx="112">
                  <c:v>66.845367454730905</c:v>
                </c:pt>
                <c:pt idx="113">
                  <c:v>66.356586733833822</c:v>
                </c:pt>
                <c:pt idx="114">
                  <c:v>64.00812250315397</c:v>
                </c:pt>
                <c:pt idx="115">
                  <c:v>60.407792959092291</c:v>
                </c:pt>
                <c:pt idx="116">
                  <c:v>56.54108230402035</c:v>
                </c:pt>
                <c:pt idx="117">
                  <c:v>53.271108145494281</c:v>
                </c:pt>
                <c:pt idx="118">
                  <c:v>50.993060371542519</c:v>
                </c:pt>
                <c:pt idx="119">
                  <c:v>49.638146355812864</c:v>
                </c:pt>
                <c:pt idx="120">
                  <c:v>48.909572814075666</c:v>
                </c:pt>
                <c:pt idx="121">
                  <c:v>48.513338245090907</c:v>
                </c:pt>
                <c:pt idx="122">
                  <c:v>48.259194427732567</c:v>
                </c:pt>
                <c:pt idx="123">
                  <c:v>48.05491270018063</c:v>
                </c:pt>
                <c:pt idx="124">
                  <c:v>47.865348777177147</c:v>
                </c:pt>
                <c:pt idx="125">
                  <c:v>47.679742242659373</c:v>
                </c:pt>
                <c:pt idx="126">
                  <c:v>47.495426114698851</c:v>
                </c:pt>
                <c:pt idx="127">
                  <c:v>47.311878509688441</c:v>
                </c:pt>
                <c:pt idx="128">
                  <c:v>47.129039631630917</c:v>
                </c:pt>
                <c:pt idx="129">
                  <c:v>46.946937704651731</c:v>
                </c:pt>
                <c:pt idx="130">
                  <c:v>46.765648453052648</c:v>
                </c:pt>
                <c:pt idx="131">
                  <c:v>46.585408505257405</c:v>
                </c:pt>
                <c:pt idx="132">
                  <c:v>46.407070800189267</c:v>
                </c:pt>
                <c:pt idx="133">
                  <c:v>46.233546076853067</c:v>
                </c:pt>
                <c:pt idx="134">
                  <c:v>46.073640220392207</c:v>
                </c:pt>
                <c:pt idx="135">
                  <c:v>45.950424548436203</c:v>
                </c:pt>
                <c:pt idx="136">
                  <c:v>45.915299649212436</c:v>
                </c:pt>
                <c:pt idx="137">
                  <c:v>46.063069512784935</c:v>
                </c:pt>
                <c:pt idx="138">
                  <c:v>46.531076497527415</c:v>
                </c:pt>
                <c:pt idx="139">
                  <c:v>47.454676951855895</c:v>
                </c:pt>
                <c:pt idx="140">
                  <c:v>48.864042418922899</c:v>
                </c:pt>
                <c:pt idx="141">
                  <c:v>50.561528085725932</c:v>
                </c:pt>
                <c:pt idx="142">
                  <c:v>52.08611986763681</c:v>
                </c:pt>
                <c:pt idx="143">
                  <c:v>52.8648618324479</c:v>
                </c:pt>
                <c:pt idx="144">
                  <c:v>52.514391769180406</c:v>
                </c:pt>
                <c:pt idx="145">
                  <c:v>51.086108419587411</c:v>
                </c:pt>
                <c:pt idx="146">
                  <c:v>49.046041873423377</c:v>
                </c:pt>
                <c:pt idx="147">
                  <c:v>46.996231626778808</c:v>
                </c:pt>
                <c:pt idx="148">
                  <c:v>45.363573999230141</c:v>
                </c:pt>
                <c:pt idx="149">
                  <c:v>44.272969375591906</c:v>
                </c:pt>
                <c:pt idx="150">
                  <c:v>43.625555237845816</c:v>
                </c:pt>
                <c:pt idx="151">
                  <c:v>43.250393021337814</c:v>
                </c:pt>
                <c:pt idx="152">
                  <c:v>43.008131152865722</c:v>
                </c:pt>
                <c:pt idx="153">
                  <c:v>42.818743821477966</c:v>
                </c:pt>
                <c:pt idx="154">
                  <c:v>42.646729525410755</c:v>
                </c:pt>
                <c:pt idx="155">
                  <c:v>42.479443389508184</c:v>
                </c:pt>
                <c:pt idx="156">
                  <c:v>42.31317934176824</c:v>
                </c:pt>
                <c:pt idx="157">
                  <c:v>42.147011570110799</c:v>
                </c:pt>
                <c:pt idx="158">
                  <c:v>41.980719478912732</c:v>
                </c:pt>
                <c:pt idx="159">
                  <c:v>41.814233107893564</c:v>
                </c:pt>
                <c:pt idx="160">
                  <c:v>41.647513003533682</c:v>
                </c:pt>
                <c:pt idx="161">
                  <c:v>41.480528776642103</c:v>
                </c:pt>
                <c:pt idx="162">
                  <c:v>41.313255779559228</c:v>
                </c:pt>
                <c:pt idx="163">
                  <c:v>41.145674458485317</c:v>
                </c:pt>
                <c:pt idx="164">
                  <c:v>40.977769986857354</c:v>
                </c:pt>
                <c:pt idx="165">
                  <c:v>40.809531888536775</c:v>
                </c:pt>
                <c:pt idx="166">
                  <c:v>40.640953634758418</c:v>
                </c:pt>
                <c:pt idx="167">
                  <c:v>40.472032226793914</c:v>
                </c:pt>
                <c:pt idx="168">
                  <c:v>40.302767776758898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65.963709696814419</c:v>
                </c:pt>
                <c:pt idx="1">
                  <c:v>66.192348976257989</c:v>
                </c:pt>
                <c:pt idx="2">
                  <c:v>66.419471547156945</c:v>
                </c:pt>
                <c:pt idx="3">
                  <c:v>66.644786954581718</c:v>
                </c:pt>
                <c:pt idx="4">
                  <c:v>66.867968655082109</c:v>
                </c:pt>
                <c:pt idx="5">
                  <c:v>67.088651067367906</c:v>
                </c:pt>
                <c:pt idx="6">
                  <c:v>67.306426643545251</c:v>
                </c:pt>
                <c:pt idx="7">
                  <c:v>67.520843030493623</c:v>
                </c:pt>
                <c:pt idx="8">
                  <c:v>67.731400406573997</c:v>
                </c:pt>
                <c:pt idx="9">
                  <c:v>67.937549095753468</c:v>
                </c:pt>
                <c:pt idx="10">
                  <c:v>68.138687578983578</c:v>
                </c:pt>
                <c:pt idx="11">
                  <c:v>68.334161040644872</c:v>
                </c:pt>
                <c:pt idx="12">
                  <c:v>68.523260605173178</c:v>
                </c:pt>
                <c:pt idx="13">
                  <c:v>68.70522343444253</c:v>
                </c:pt>
                <c:pt idx="14">
                  <c:v>68.87923386862829</c:v>
                </c:pt>
                <c:pt idx="15">
                  <c:v>69.044425800347554</c:v>
                </c:pt>
                <c:pt idx="16">
                  <c:v>69.199886471865341</c:v>
                </c:pt>
                <c:pt idx="17">
                  <c:v>69.34466187588157</c:v>
                </c:pt>
                <c:pt idx="18">
                  <c:v>69.477763919667737</c:v>
                </c:pt>
                <c:pt idx="19">
                  <c:v>69.598179478050497</c:v>
                </c:pt>
                <c:pt idx="20">
                  <c:v>69.70488141131608</c:v>
                </c:pt>
                <c:pt idx="21">
                  <c:v>69.796841558621324</c:v>
                </c:pt>
                <c:pt idx="22">
                  <c:v>69.873045636097643</c:v>
                </c:pt>
                <c:pt idx="23">
                  <c:v>69.932509873062855</c:v>
                </c:pt>
                <c:pt idx="24">
                  <c:v>69.974299112815217</c:v>
                </c:pt>
                <c:pt idx="25">
                  <c:v>69.997545991416416</c:v>
                </c:pt>
                <c:pt idx="26">
                  <c:v>70.001470695522258</c:v>
                </c:pt>
                <c:pt idx="27">
                  <c:v>69.985400697113505</c:v>
                </c:pt>
                <c:pt idx="28">
                  <c:v>69.948789778369814</c:v>
                </c:pt>
                <c:pt idx="29">
                  <c:v>69.891235603624352</c:v>
                </c:pt>
                <c:pt idx="30">
                  <c:v>69.812495076246591</c:v>
                </c:pt>
                <c:pt idx="31">
                  <c:v>69.71249674341108</c:v>
                </c:pt>
                <c:pt idx="32">
                  <c:v>69.591349584918149</c:v>
                </c:pt>
                <c:pt idx="33">
                  <c:v>69.449347643445805</c:v>
                </c:pt>
                <c:pt idx="34">
                  <c:v>69.286970118177294</c:v>
                </c:pt>
                <c:pt idx="35">
                  <c:v>69.104876742465422</c:v>
                </c:pt>
                <c:pt idx="36">
                  <c:v>68.903898485895354</c:v>
                </c:pt>
                <c:pt idx="37">
                  <c:v>68.685023845856449</c:v>
                </c:pt>
                <c:pt idx="38">
                  <c:v>68.449381206450909</c:v>
                </c:pt>
                <c:pt idx="39">
                  <c:v>68.198217926910488</c:v>
                </c:pt>
                <c:pt idx="40">
                  <c:v>67.932876963862896</c:v>
                </c:pt>
                <c:pt idx="41">
                  <c:v>67.654771922047814</c:v>
                </c:pt>
                <c:pt idx="42">
                  <c:v>67.365361461691521</c:v>
                </c:pt>
                <c:pt idx="43">
                  <c:v>67.066123968265487</c:v>
                </c:pt>
                <c:pt idx="44">
                  <c:v>66.758533317237621</c:v>
                </c:pt>
                <c:pt idx="45">
                  <c:v>66.444036452070264</c:v>
                </c:pt>
                <c:pt idx="46">
                  <c:v>66.124033350110807</c:v>
                </c:pt>
                <c:pt idx="47">
                  <c:v>65.799859791236003</c:v>
                </c:pt>
                <c:pt idx="48">
                  <c:v>65.472773180881831</c:v>
                </c:pt>
                <c:pt idx="49">
                  <c:v>65.143941523629479</c:v>
                </c:pt>
                <c:pt idx="50">
                  <c:v>64.814435504703283</c:v>
                </c:pt>
                <c:pt idx="51">
                  <c:v>64.485223520682325</c:v>
                </c:pt>
                <c:pt idx="52">
                  <c:v>64.157169410762236</c:v>
                </c:pt>
                <c:pt idx="53">
                  <c:v>63.831032576806237</c:v>
                </c:pt>
                <c:pt idx="54">
                  <c:v>63.507470142897809</c:v>
                </c:pt>
                <c:pt idx="55">
                  <c:v>63.187040790336539</c:v>
                </c:pt>
                <c:pt idx="56">
                  <c:v>62.870209908240575</c:v>
                </c:pt>
                <c:pt idx="57">
                  <c:v>62.557355718952415</c:v>
                </c:pt>
                <c:pt idx="58">
                  <c:v>62.248776067108246</c:v>
                </c:pt>
                <c:pt idx="59">
                  <c:v>61.944695597664008</c:v>
                </c:pt>
                <c:pt idx="60">
                  <c:v>61.645273088029228</c:v>
                </c:pt>
                <c:pt idx="61">
                  <c:v>61.350608740022047</c:v>
                </c:pt>
                <c:pt idx="62">
                  <c:v>61.060751276545275</c:v>
                </c:pt>
                <c:pt idx="63">
                  <c:v>60.775704724223196</c:v>
                </c:pt>
                <c:pt idx="64">
                  <c:v>60.495434795796278</c:v>
                </c:pt>
                <c:pt idx="65">
                  <c:v>60.219874814355691</c:v>
                </c:pt>
                <c:pt idx="66">
                  <c:v>59.948931145371503</c:v>
                </c:pt>
                <c:pt idx="67">
                  <c:v>59.68248812204223</c:v>
                </c:pt>
                <c:pt idx="68">
                  <c:v>59.420412465065397</c:v>
                </c:pt>
                <c:pt idx="69">
                  <c:v>59.162557209899582</c:v>
                </c:pt>
                <c:pt idx="70">
                  <c:v>58.908765163415843</c:v>
                </c:pt>
                <c:pt idx="71">
                  <c:v>58.658871917993338</c:v>
                </c:pt>
                <c:pt idx="72">
                  <c:v>58.412708455057498</c:v>
                </c:pt>
                <c:pt idx="73">
                  <c:v>58.170103372214967</c:v>
                </c:pt>
                <c:pt idx="74">
                  <c:v>57.930884768887715</c:v>
                </c:pt>
                <c:pt idx="75">
                  <c:v>57.694881825023167</c:v>
                </c:pt>
                <c:pt idx="76">
                  <c:v>57.46192610633787</c:v>
                </c:pt>
                <c:pt idx="77">
                  <c:v>57.231852627874673</c:v>
                </c:pt>
                <c:pt idx="78">
                  <c:v>57.004500705609473</c:v>
                </c:pt>
                <c:pt idx="79">
                  <c:v>56.779714623581157</c:v>
                </c:pt>
                <c:pt idx="80">
                  <c:v>56.557344141659712</c:v>
                </c:pt>
                <c:pt idx="81">
                  <c:v>56.337244866698221</c:v>
                </c:pt>
                <c:pt idx="82">
                  <c:v>56.119278507501306</c:v>
                </c:pt>
                <c:pt idx="83">
                  <c:v>55.903313031832212</c:v>
                </c:pt>
                <c:pt idx="84">
                  <c:v>55.689222741602116</c:v>
                </c:pt>
                <c:pt idx="85">
                  <c:v>55.476888280458624</c:v>
                </c:pt>
                <c:pt idx="86">
                  <c:v>55.266196586223558</c:v>
                </c:pt>
                <c:pt idx="87">
                  <c:v>55.057040799027099</c:v>
                </c:pt>
                <c:pt idx="88">
                  <c:v>54.849320134540648</c:v>
                </c:pt>
                <c:pt idx="89">
                  <c:v>54.642939730421368</c:v>
                </c:pt>
                <c:pt idx="90">
                  <c:v>54.437810472935716</c:v>
                </c:pt>
                <c:pt idx="91">
                  <c:v>54.233848809718587</c:v>
                </c:pt>
                <c:pt idx="92">
                  <c:v>54.030976553737389</c:v>
                </c:pt>
                <c:pt idx="93">
                  <c:v>53.829120682755665</c:v>
                </c:pt>
                <c:pt idx="94">
                  <c:v>53.628213137916347</c:v>
                </c:pt>
                <c:pt idx="95">
                  <c:v>53.428190624480692</c:v>
                </c:pt>
                <c:pt idx="96">
                  <c:v>53.228994417253993</c:v>
                </c:pt>
                <c:pt idx="97">
                  <c:v>53.030570172793077</c:v>
                </c:pt>
                <c:pt idx="98">
                  <c:v>52.832867750114595</c:v>
                </c:pt>
                <c:pt idx="99">
                  <c:v>52.63584104129783</c:v>
                </c:pt>
                <c:pt idx="100">
                  <c:v>52.439447813092215</c:v>
                </c:pt>
                <c:pt idx="101">
                  <c:v>52.243649560390153</c:v>
                </c:pt>
                <c:pt idx="102">
                  <c:v>52.048411372203766</c:v>
                </c:pt>
                <c:pt idx="103">
                  <c:v>51.853701810578706</c:v>
                </c:pt>
                <c:pt idx="104">
                  <c:v>51.659492802686565</c:v>
                </c:pt>
                <c:pt idx="105">
                  <c:v>51.465759546148341</c:v>
                </c:pt>
                <c:pt idx="106">
                  <c:v>51.272480427450958</c:v>
                </c:pt>
                <c:pt idx="107">
                  <c:v>51.079636953117173</c:v>
                </c:pt>
                <c:pt idx="108">
                  <c:v>50.887213693072248</c:v>
                </c:pt>
                <c:pt idx="109">
                  <c:v>50.695198235409144</c:v>
                </c:pt>
                <c:pt idx="110">
                  <c:v>50.503581151482209</c:v>
                </c:pt>
                <c:pt idx="111">
                  <c:v>50.312355969952428</c:v>
                </c:pt>
                <c:pt idx="112">
                  <c:v>50.121519158057247</c:v>
                </c:pt>
                <c:pt idx="113">
                  <c:v>49.931070107983643</c:v>
                </c:pt>
                <c:pt idx="114">
                  <c:v>49.741011125780688</c:v>
                </c:pt>
                <c:pt idx="115">
                  <c:v>49.551347419758017</c:v>
                </c:pt>
                <c:pt idx="116">
                  <c:v>49.362087084783369</c:v>
                </c:pt>
                <c:pt idx="117">
                  <c:v>49.173241078324835</c:v>
                </c:pt>
                <c:pt idx="118">
                  <c:v>48.984823183494449</c:v>
                </c:pt>
                <c:pt idx="119">
                  <c:v>48.796849953761814</c:v>
                </c:pt>
                <c:pt idx="120">
                  <c:v>48.609340633448994</c:v>
                </c:pt>
                <c:pt idx="121">
                  <c:v>48.422317047628972</c:v>
                </c:pt>
                <c:pt idx="122">
                  <c:v>48.235803454679875</c:v>
                </c:pt>
                <c:pt idx="123">
                  <c:v>48.049826354553502</c:v>
                </c:pt>
                <c:pt idx="124">
                  <c:v>47.864414245870357</c:v>
                </c:pt>
                <c:pt idx="125">
                  <c:v>47.679597325326142</c:v>
                </c:pt>
                <c:pt idx="126">
                  <c:v>47.495407123669885</c:v>
                </c:pt>
                <c:pt idx="127">
                  <c:v>47.311876073763109</c:v>
                </c:pt>
                <c:pt idx="128">
                  <c:v>47.129037008021427</c:v>
                </c:pt>
                <c:pt idx="129">
                  <c:v>46.946922584918028</c:v>
                </c:pt>
                <c:pt idx="130">
                  <c:v>46.765564647204627</c:v>
                </c:pt>
                <c:pt idx="131">
                  <c:v>46.584993518047753</c:v>
                </c:pt>
                <c:pt idx="132">
                  <c:v>46.405237245296831</c:v>
                </c:pt>
                <c:pt idx="133">
                  <c:v>46.226320808438579</c:v>
                </c:pt>
                <c:pt idx="134">
                  <c:v>46.048265307223723</c:v>
                </c:pt>
                <c:pt idx="135">
                  <c:v>45.871087155181478</c:v>
                </c:pt>
                <c:pt idx="136">
                  <c:v>45.694797304912541</c:v>
                </c:pt>
                <c:pt idx="137">
                  <c:v>45.519400534789405</c:v>
                </c:pt>
                <c:pt idx="138">
                  <c:v>45.344894828107819</c:v>
                </c:pt>
                <c:pt idx="139">
                  <c:v>45.171270875487174</c:v>
                </c:pt>
                <c:pt idx="140">
                  <c:v>44.998511729156817</c:v>
                </c:pt>
                <c:pt idx="141">
                  <c:v>44.826592633578869</c:v>
                </c:pt>
                <c:pt idx="142">
                  <c:v>44.655481050703315</c:v>
                </c:pt>
                <c:pt idx="143">
                  <c:v>44.485136890280188</c:v>
                </c:pt>
                <c:pt idx="144">
                  <c:v>44.315512946512136</c:v>
                </c:pt>
                <c:pt idx="145">
                  <c:v>44.146555532523351</c:v>
                </c:pt>
                <c:pt idx="146">
                  <c:v>43.978205294365637</c:v>
                </c:pt>
                <c:pt idx="147">
                  <c:v>43.810398177332495</c:v>
                </c:pt>
                <c:pt idx="148">
                  <c:v>43.643066509914739</c:v>
                </c:pt>
                <c:pt idx="149">
                  <c:v>43.476140165389047</c:v>
                </c:pt>
                <c:pt idx="150">
                  <c:v>43.309547758172663</c:v>
                </c:pt>
                <c:pt idx="151">
                  <c:v>43.143217831859658</c:v>
                </c:pt>
                <c:pt idx="152">
                  <c:v>42.977079998189353</c:v>
                </c:pt>
                <c:pt idx="153">
                  <c:v>42.811065990775006</c:v>
                </c:pt>
                <c:pt idx="154">
                  <c:v>42.645110603753949</c:v>
                </c:pt>
                <c:pt idx="155">
                  <c:v>42.479152493012592</c:v>
                </c:pt>
                <c:pt idx="156">
                  <c:v>42.313134825654217</c:v>
                </c:pt>
                <c:pt idx="157">
                  <c:v>42.147005771309111</c:v>
                </c:pt>
                <c:pt idx="158">
                  <c:v>41.980718836213754</c:v>
                </c:pt>
                <c:pt idx="159">
                  <c:v>41.814233047309735</c:v>
                </c:pt>
                <c:pt idx="160">
                  <c:v>41.647512998678131</c:v>
                </c:pt>
                <c:pt idx="161">
                  <c:v>41.480528776311331</c:v>
                </c:pt>
                <c:pt idx="162">
                  <c:v>41.313255779540079</c:v>
                </c:pt>
                <c:pt idx="163">
                  <c:v>41.145674458484372</c:v>
                </c:pt>
                <c:pt idx="164">
                  <c:v>40.977769986857311</c:v>
                </c:pt>
                <c:pt idx="165">
                  <c:v>40.809531888536775</c:v>
                </c:pt>
                <c:pt idx="166">
                  <c:v>40.640953634758418</c:v>
                </c:pt>
                <c:pt idx="167">
                  <c:v>40.472032226793914</c:v>
                </c:pt>
                <c:pt idx="168">
                  <c:v>40.302767776758898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68.132999999999996</c:v>
                </c:pt>
                <c:pt idx="1">
                  <c:v>69.667000000000002</c:v>
                </c:pt>
                <c:pt idx="2">
                  <c:v>70.533000000000001</c:v>
                </c:pt>
                <c:pt idx="3">
                  <c:v>68.132999999999996</c:v>
                </c:pt>
                <c:pt idx="4">
                  <c:v>68.599999999999994</c:v>
                </c:pt>
                <c:pt idx="5">
                  <c:v>66.599999999999994</c:v>
                </c:pt>
                <c:pt idx="6">
                  <c:v>66.132999999999996</c:v>
                </c:pt>
                <c:pt idx="7">
                  <c:v>67.8</c:v>
                </c:pt>
                <c:pt idx="8">
                  <c:v>69.400000000000006</c:v>
                </c:pt>
                <c:pt idx="9">
                  <c:v>67.933000000000007</c:v>
                </c:pt>
                <c:pt idx="10">
                  <c:v>65.867000000000004</c:v>
                </c:pt>
                <c:pt idx="11">
                  <c:v>69.266999999999996</c:v>
                </c:pt>
                <c:pt idx="12">
                  <c:v>66.400000000000006</c:v>
                </c:pt>
                <c:pt idx="13">
                  <c:v>64.2</c:v>
                </c:pt>
                <c:pt idx="14">
                  <c:v>65.466999999999999</c:v>
                </c:pt>
                <c:pt idx="15">
                  <c:v>67.2</c:v>
                </c:pt>
                <c:pt idx="16">
                  <c:v>64.8</c:v>
                </c:pt>
                <c:pt idx="17">
                  <c:v>66.132999999999996</c:v>
                </c:pt>
                <c:pt idx="18">
                  <c:v>69.066999999999993</c:v>
                </c:pt>
                <c:pt idx="19">
                  <c:v>65.867000000000004</c:v>
                </c:pt>
                <c:pt idx="20">
                  <c:v>68.332999999999998</c:v>
                </c:pt>
                <c:pt idx="21">
                  <c:v>67.400000000000006</c:v>
                </c:pt>
                <c:pt idx="22">
                  <c:v>66.066999999999993</c:v>
                </c:pt>
                <c:pt idx="23">
                  <c:v>67.733000000000004</c:v>
                </c:pt>
                <c:pt idx="24">
                  <c:v>64.867000000000004</c:v>
                </c:pt>
                <c:pt idx="25">
                  <c:v>66.667000000000002</c:v>
                </c:pt>
                <c:pt idx="26">
                  <c:v>66.533000000000001</c:v>
                </c:pt>
                <c:pt idx="27">
                  <c:v>67</c:v>
                </c:pt>
                <c:pt idx="28">
                  <c:v>69.266999999999996</c:v>
                </c:pt>
                <c:pt idx="29">
                  <c:v>69.2</c:v>
                </c:pt>
                <c:pt idx="30">
                  <c:v>74.066999999999993</c:v>
                </c:pt>
                <c:pt idx="31">
                  <c:v>72</c:v>
                </c:pt>
                <c:pt idx="32">
                  <c:v>74.2</c:v>
                </c:pt>
                <c:pt idx="33">
                  <c:v>73.132999999999996</c:v>
                </c:pt>
                <c:pt idx="34">
                  <c:v>74</c:v>
                </c:pt>
                <c:pt idx="35">
                  <c:v>75.933000000000007</c:v>
                </c:pt>
                <c:pt idx="36">
                  <c:v>76.733000000000004</c:v>
                </c:pt>
                <c:pt idx="37">
                  <c:v>76.667000000000002</c:v>
                </c:pt>
                <c:pt idx="38">
                  <c:v>82.2</c:v>
                </c:pt>
                <c:pt idx="39">
                  <c:v>86.667000000000002</c:v>
                </c:pt>
                <c:pt idx="40">
                  <c:v>97.2</c:v>
                </c:pt>
                <c:pt idx="41">
                  <c:v>112.06699999999999</c:v>
                </c:pt>
                <c:pt idx="42">
                  <c:v>134.13300000000001</c:v>
                </c:pt>
                <c:pt idx="43">
                  <c:v>149.6</c:v>
                </c:pt>
                <c:pt idx="44">
                  <c:v>168.4</c:v>
                </c:pt>
                <c:pt idx="45">
                  <c:v>185.46700000000001</c:v>
                </c:pt>
                <c:pt idx="46">
                  <c:v>200.06700000000001</c:v>
                </c:pt>
                <c:pt idx="47">
                  <c:v>211.667</c:v>
                </c:pt>
                <c:pt idx="48">
                  <c:v>219.733</c:v>
                </c:pt>
                <c:pt idx="49">
                  <c:v>225.46700000000001</c:v>
                </c:pt>
                <c:pt idx="50">
                  <c:v>228</c:v>
                </c:pt>
                <c:pt idx="51">
                  <c:v>226.2</c:v>
                </c:pt>
                <c:pt idx="52">
                  <c:v>218.333</c:v>
                </c:pt>
                <c:pt idx="53">
                  <c:v>203</c:v>
                </c:pt>
                <c:pt idx="54">
                  <c:v>171.93299999999999</c:v>
                </c:pt>
                <c:pt idx="55">
                  <c:v>125.133</c:v>
                </c:pt>
                <c:pt idx="56">
                  <c:v>82.867000000000004</c:v>
                </c:pt>
                <c:pt idx="57">
                  <c:v>66.733000000000004</c:v>
                </c:pt>
                <c:pt idx="58">
                  <c:v>67.066999999999993</c:v>
                </c:pt>
                <c:pt idx="59">
                  <c:v>64.599999999999994</c:v>
                </c:pt>
                <c:pt idx="60">
                  <c:v>65.533000000000001</c:v>
                </c:pt>
                <c:pt idx="61">
                  <c:v>65.266999999999996</c:v>
                </c:pt>
                <c:pt idx="62">
                  <c:v>65.933000000000007</c:v>
                </c:pt>
                <c:pt idx="63">
                  <c:v>68.132999999999996</c:v>
                </c:pt>
                <c:pt idx="64">
                  <c:v>73.132999999999996</c:v>
                </c:pt>
                <c:pt idx="65">
                  <c:v>78.867000000000004</c:v>
                </c:pt>
                <c:pt idx="66">
                  <c:v>88.667000000000002</c:v>
                </c:pt>
                <c:pt idx="67">
                  <c:v>101.2</c:v>
                </c:pt>
                <c:pt idx="68">
                  <c:v>113.733</c:v>
                </c:pt>
                <c:pt idx="69">
                  <c:v>127.333</c:v>
                </c:pt>
                <c:pt idx="70">
                  <c:v>136.19999999999999</c:v>
                </c:pt>
                <c:pt idx="71">
                  <c:v>148.267</c:v>
                </c:pt>
                <c:pt idx="72">
                  <c:v>156.13300000000001</c:v>
                </c:pt>
                <c:pt idx="73">
                  <c:v>162.13300000000001</c:v>
                </c:pt>
                <c:pt idx="74">
                  <c:v>164.267</c:v>
                </c:pt>
                <c:pt idx="75">
                  <c:v>158.733</c:v>
                </c:pt>
                <c:pt idx="76">
                  <c:v>151.13300000000001</c:v>
                </c:pt>
                <c:pt idx="77">
                  <c:v>133</c:v>
                </c:pt>
                <c:pt idx="78">
                  <c:v>98.132999999999996</c:v>
                </c:pt>
                <c:pt idx="79">
                  <c:v>65.8</c:v>
                </c:pt>
                <c:pt idx="80">
                  <c:v>57.332999999999998</c:v>
                </c:pt>
                <c:pt idx="81">
                  <c:v>57</c:v>
                </c:pt>
                <c:pt idx="82">
                  <c:v>55</c:v>
                </c:pt>
                <c:pt idx="83">
                  <c:v>56</c:v>
                </c:pt>
                <c:pt idx="84">
                  <c:v>54.2</c:v>
                </c:pt>
                <c:pt idx="85">
                  <c:v>54.2</c:v>
                </c:pt>
                <c:pt idx="86">
                  <c:v>54.332999999999998</c:v>
                </c:pt>
                <c:pt idx="87">
                  <c:v>53.4</c:v>
                </c:pt>
                <c:pt idx="88">
                  <c:v>53.4</c:v>
                </c:pt>
                <c:pt idx="89">
                  <c:v>53.067</c:v>
                </c:pt>
                <c:pt idx="90">
                  <c:v>54</c:v>
                </c:pt>
                <c:pt idx="91">
                  <c:v>50.866999999999997</c:v>
                </c:pt>
                <c:pt idx="92">
                  <c:v>55.667000000000002</c:v>
                </c:pt>
                <c:pt idx="93">
                  <c:v>52.6</c:v>
                </c:pt>
                <c:pt idx="94">
                  <c:v>54.533000000000001</c:v>
                </c:pt>
                <c:pt idx="95">
                  <c:v>52.933</c:v>
                </c:pt>
                <c:pt idx="96">
                  <c:v>54.466999999999999</c:v>
                </c:pt>
                <c:pt idx="97">
                  <c:v>52.866999999999997</c:v>
                </c:pt>
                <c:pt idx="98">
                  <c:v>52.866999999999997</c:v>
                </c:pt>
                <c:pt idx="99">
                  <c:v>53.4</c:v>
                </c:pt>
                <c:pt idx="100">
                  <c:v>53.067</c:v>
                </c:pt>
                <c:pt idx="101">
                  <c:v>52.067</c:v>
                </c:pt>
                <c:pt idx="102">
                  <c:v>51.267000000000003</c:v>
                </c:pt>
                <c:pt idx="103">
                  <c:v>53</c:v>
                </c:pt>
                <c:pt idx="104">
                  <c:v>52.267000000000003</c:v>
                </c:pt>
                <c:pt idx="105">
                  <c:v>54.067</c:v>
                </c:pt>
                <c:pt idx="106">
                  <c:v>55.866999999999997</c:v>
                </c:pt>
                <c:pt idx="107">
                  <c:v>57.8</c:v>
                </c:pt>
                <c:pt idx="108">
                  <c:v>60.133000000000003</c:v>
                </c:pt>
                <c:pt idx="109">
                  <c:v>65</c:v>
                </c:pt>
                <c:pt idx="110">
                  <c:v>68.933000000000007</c:v>
                </c:pt>
                <c:pt idx="111">
                  <c:v>69.266999999999996</c:v>
                </c:pt>
                <c:pt idx="112">
                  <c:v>69</c:v>
                </c:pt>
                <c:pt idx="113">
                  <c:v>66</c:v>
                </c:pt>
                <c:pt idx="114">
                  <c:v>64.667000000000002</c:v>
                </c:pt>
                <c:pt idx="115">
                  <c:v>58.4</c:v>
                </c:pt>
                <c:pt idx="116">
                  <c:v>55.2</c:v>
                </c:pt>
                <c:pt idx="117">
                  <c:v>49.2</c:v>
                </c:pt>
                <c:pt idx="118">
                  <c:v>48.533000000000001</c:v>
                </c:pt>
                <c:pt idx="119">
                  <c:v>48.4</c:v>
                </c:pt>
                <c:pt idx="120">
                  <c:v>46.267000000000003</c:v>
                </c:pt>
                <c:pt idx="121">
                  <c:v>49</c:v>
                </c:pt>
                <c:pt idx="122">
                  <c:v>48.732999999999997</c:v>
                </c:pt>
                <c:pt idx="123">
                  <c:v>47.6</c:v>
                </c:pt>
                <c:pt idx="124">
                  <c:v>48.533000000000001</c:v>
                </c:pt>
                <c:pt idx="125">
                  <c:v>47</c:v>
                </c:pt>
                <c:pt idx="126">
                  <c:v>46.4</c:v>
                </c:pt>
                <c:pt idx="127">
                  <c:v>46.866999999999997</c:v>
                </c:pt>
                <c:pt idx="128">
                  <c:v>47</c:v>
                </c:pt>
                <c:pt idx="129">
                  <c:v>45.4</c:v>
                </c:pt>
                <c:pt idx="130">
                  <c:v>45.466999999999999</c:v>
                </c:pt>
                <c:pt idx="131">
                  <c:v>45.6</c:v>
                </c:pt>
                <c:pt idx="132">
                  <c:v>44.866999999999997</c:v>
                </c:pt>
                <c:pt idx="133">
                  <c:v>45.933</c:v>
                </c:pt>
                <c:pt idx="134">
                  <c:v>45.667000000000002</c:v>
                </c:pt>
                <c:pt idx="135">
                  <c:v>47</c:v>
                </c:pt>
                <c:pt idx="136">
                  <c:v>47.466999999999999</c:v>
                </c:pt>
                <c:pt idx="137">
                  <c:v>46.466999999999999</c:v>
                </c:pt>
                <c:pt idx="138">
                  <c:v>50.667000000000002</c:v>
                </c:pt>
                <c:pt idx="139">
                  <c:v>52.533000000000001</c:v>
                </c:pt>
                <c:pt idx="140">
                  <c:v>55.2</c:v>
                </c:pt>
                <c:pt idx="141">
                  <c:v>55.133000000000003</c:v>
                </c:pt>
                <c:pt idx="142">
                  <c:v>55.4</c:v>
                </c:pt>
                <c:pt idx="143">
                  <c:v>53.067</c:v>
                </c:pt>
                <c:pt idx="144">
                  <c:v>49.067</c:v>
                </c:pt>
                <c:pt idx="145">
                  <c:v>45.933</c:v>
                </c:pt>
                <c:pt idx="146">
                  <c:v>44.933</c:v>
                </c:pt>
                <c:pt idx="147">
                  <c:v>43.332999999999998</c:v>
                </c:pt>
                <c:pt idx="148">
                  <c:v>42.732999999999997</c:v>
                </c:pt>
                <c:pt idx="149">
                  <c:v>42.866999999999997</c:v>
                </c:pt>
                <c:pt idx="150">
                  <c:v>44.267000000000003</c:v>
                </c:pt>
                <c:pt idx="151">
                  <c:v>43.866999999999997</c:v>
                </c:pt>
                <c:pt idx="152">
                  <c:v>44.2</c:v>
                </c:pt>
                <c:pt idx="153">
                  <c:v>41.4</c:v>
                </c:pt>
                <c:pt idx="154">
                  <c:v>41.866999999999997</c:v>
                </c:pt>
                <c:pt idx="155">
                  <c:v>44.8</c:v>
                </c:pt>
                <c:pt idx="156">
                  <c:v>40.732999999999997</c:v>
                </c:pt>
                <c:pt idx="157">
                  <c:v>43.866999999999997</c:v>
                </c:pt>
                <c:pt idx="158">
                  <c:v>44.4</c:v>
                </c:pt>
                <c:pt idx="159">
                  <c:v>42.067</c:v>
                </c:pt>
                <c:pt idx="160">
                  <c:v>42.466999999999999</c:v>
                </c:pt>
                <c:pt idx="161">
                  <c:v>43.067</c:v>
                </c:pt>
                <c:pt idx="162">
                  <c:v>40.133000000000003</c:v>
                </c:pt>
                <c:pt idx="163">
                  <c:v>41</c:v>
                </c:pt>
                <c:pt idx="164">
                  <c:v>41.866999999999997</c:v>
                </c:pt>
                <c:pt idx="165">
                  <c:v>41.4</c:v>
                </c:pt>
                <c:pt idx="166">
                  <c:v>41.866999999999997</c:v>
                </c:pt>
                <c:pt idx="167">
                  <c:v>43.533000000000001</c:v>
                </c:pt>
                <c:pt idx="168">
                  <c:v>40.133000000000003</c:v>
                </c:pt>
                <c:pt idx="169">
                  <c:v>42.466999999999999</c:v>
                </c:pt>
                <c:pt idx="170">
                  <c:v>40.067</c:v>
                </c:pt>
                <c:pt idx="171">
                  <c:v>42.267000000000003</c:v>
                </c:pt>
                <c:pt idx="172">
                  <c:v>42.133000000000003</c:v>
                </c:pt>
                <c:pt idx="173">
                  <c:v>42.533000000000001</c:v>
                </c:pt>
                <c:pt idx="174">
                  <c:v>41.933</c:v>
                </c:pt>
                <c:pt idx="175">
                  <c:v>39.466999999999999</c:v>
                </c:pt>
                <c:pt idx="176">
                  <c:v>42.332999999999998</c:v>
                </c:pt>
                <c:pt idx="177">
                  <c:v>40.866999999999997</c:v>
                </c:pt>
                <c:pt idx="178">
                  <c:v>40.267000000000003</c:v>
                </c:pt>
                <c:pt idx="179">
                  <c:v>40.732999999999997</c:v>
                </c:pt>
                <c:pt idx="180">
                  <c:v>39.533000000000001</c:v>
                </c:pt>
                <c:pt idx="181">
                  <c:v>40.799999999999997</c:v>
                </c:pt>
                <c:pt idx="182">
                  <c:v>41.466999999999999</c:v>
                </c:pt>
                <c:pt idx="183">
                  <c:v>41</c:v>
                </c:pt>
                <c:pt idx="184">
                  <c:v>40.667000000000002</c:v>
                </c:pt>
                <c:pt idx="185">
                  <c:v>37.799999999999997</c:v>
                </c:pt>
                <c:pt idx="186">
                  <c:v>40.466999999999999</c:v>
                </c:pt>
                <c:pt idx="187">
                  <c:v>40.4</c:v>
                </c:pt>
                <c:pt idx="188">
                  <c:v>40</c:v>
                </c:pt>
                <c:pt idx="189">
                  <c:v>39.332999999999998</c:v>
                </c:pt>
                <c:pt idx="190">
                  <c:v>40</c:v>
                </c:pt>
                <c:pt idx="191">
                  <c:v>38.933</c:v>
                </c:pt>
                <c:pt idx="192">
                  <c:v>39.4</c:v>
                </c:pt>
                <c:pt idx="193">
                  <c:v>38.732999999999997</c:v>
                </c:pt>
                <c:pt idx="194">
                  <c:v>37.667000000000002</c:v>
                </c:pt>
                <c:pt idx="195">
                  <c:v>39.200000000000003</c:v>
                </c:pt>
                <c:pt idx="196">
                  <c:v>40.866999999999997</c:v>
                </c:pt>
                <c:pt idx="197">
                  <c:v>40.466999999999999</c:v>
                </c:pt>
                <c:pt idx="198">
                  <c:v>38.4</c:v>
                </c:pt>
                <c:pt idx="199">
                  <c:v>39.866999999999997</c:v>
                </c:pt>
                <c:pt idx="200">
                  <c:v>43.067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66.906498720201213</c:v>
                </c:pt>
                <c:pt idx="1">
                  <c:v>66.99056572626634</c:v>
                </c:pt>
                <c:pt idx="2">
                  <c:v>67.07387574022458</c:v>
                </c:pt>
                <c:pt idx="3">
                  <c:v>67.156255961327801</c:v>
                </c:pt>
                <c:pt idx="4">
                  <c:v>67.237510836164489</c:v>
                </c:pt>
                <c:pt idx="5">
                  <c:v>67.317420112633158</c:v>
                </c:pt>
                <c:pt idx="6">
                  <c:v>67.395736910763915</c:v>
                </c:pt>
                <c:pt idx="7">
                  <c:v>67.472185874799095</c:v>
                </c:pt>
                <c:pt idx="8">
                  <c:v>67.546461501481545</c:v>
                </c:pt>
                <c:pt idx="9">
                  <c:v>67.618226788564002</c:v>
                </c:pt>
                <c:pt idx="10">
                  <c:v>67.687112428396418</c:v>
                </c:pt>
                <c:pt idx="11">
                  <c:v>67.752716906090043</c:v>
                </c:pt>
                <c:pt idx="12">
                  <c:v>67.814608085614893</c:v>
                </c:pt>
                <c:pt idx="13">
                  <c:v>67.872327235278746</c:v>
                </c:pt>
                <c:pt idx="14">
                  <c:v>67.925397038539032</c:v>
                </c:pt>
                <c:pt idx="15">
                  <c:v>67.973336074448525</c:v>
                </c:pt>
                <c:pt idx="16">
                  <c:v>68.015683693577969</c:v>
                </c:pt>
                <c:pt idx="17">
                  <c:v>68.052041362800253</c:v>
                </c:pt>
                <c:pt idx="18">
                  <c:v>68.082139642830313</c:v>
                </c:pt>
                <c:pt idx="19">
                  <c:v>68.105944238767492</c:v>
                </c:pt>
                <c:pt idx="20">
                  <c:v>68.123820217847992</c:v>
                </c:pt>
                <c:pt idx="21">
                  <c:v>68.136780565203338</c:v>
                </c:pt>
                <c:pt idx="22">
                  <c:v>68.1468535051728</c:v>
                </c:pt>
                <c:pt idx="23">
                  <c:v>68.15761173894812</c:v>
                </c:pt>
                <c:pt idx="24">
                  <c:v>68.174914544989491</c:v>
                </c:pt>
                <c:pt idx="25">
                  <c:v>68.207918287778895</c:v>
                </c:pt>
                <c:pt idx="26">
                  <c:v>68.270409026770807</c:v>
                </c:pt>
                <c:pt idx="27">
                  <c:v>68.382498431027031</c:v>
                </c:pt>
                <c:pt idx="28">
                  <c:v>68.572696332620637</c:v>
                </c:pt>
                <c:pt idx="29">
                  <c:v>68.88032540457138</c:v>
                </c:pt>
                <c:pt idx="30">
                  <c:v>69.358172383351871</c:v>
                </c:pt>
                <c:pt idx="31">
                  <c:v>70.075175657534885</c:v>
                </c:pt>
                <c:pt idx="32">
                  <c:v>71.118835330182819</c:v>
                </c:pt>
                <c:pt idx="33">
                  <c:v>72.596909845102743</c:v>
                </c:pt>
                <c:pt idx="34">
                  <c:v>74.637851153132445</c:v>
                </c:pt>
                <c:pt idx="35">
                  <c:v>77.389353502874869</c:v>
                </c:pt>
                <c:pt idx="36">
                  <c:v>81.01437955276505</c:v>
                </c:pt>
                <c:pt idx="37">
                  <c:v>85.684112503812372</c:v>
                </c:pt>
                <c:pt idx="38">
                  <c:v>91.56748936975427</c:v>
                </c:pt>
                <c:pt idx="39">
                  <c:v>98.817309662776466</c:v>
                </c:pt>
                <c:pt idx="40">
                  <c:v>107.55337551669241</c:v>
                </c:pt>
                <c:pt idx="41">
                  <c:v>117.84366598170747</c:v>
                </c:pt>
                <c:pt idx="42">
                  <c:v>129.68511075357722</c:v>
                </c:pt>
                <c:pt idx="43">
                  <c:v>142.98598735210325</c:v>
                </c:pt>
                <c:pt idx="44">
                  <c:v>157.55200177740443</c:v>
                </c:pt>
                <c:pt idx="45">
                  <c:v>173.07644563349288</c:v>
                </c:pt>
                <c:pt idx="46">
                  <c:v>189.12685145871319</c:v>
                </c:pt>
                <c:pt idx="47">
                  <c:v>205.09592703341715</c:v>
                </c:pt>
                <c:pt idx="48">
                  <c:v>220.03967024861615</c:v>
                </c:pt>
                <c:pt idx="49">
                  <c:v>232.31916114900849</c:v>
                </c:pt>
                <c:pt idx="50">
                  <c:v>239.1655086084576</c:v>
                </c:pt>
                <c:pt idx="51">
                  <c:v>236.7796213740906</c:v>
                </c:pt>
                <c:pt idx="52">
                  <c:v>221.82147788210372</c:v>
                </c:pt>
                <c:pt idx="53">
                  <c:v>194.12007922752528</c:v>
                </c:pt>
                <c:pt idx="54">
                  <c:v>158.45679589073842</c:v>
                </c:pt>
                <c:pt idx="55">
                  <c:v>123.00202258436865</c:v>
                </c:pt>
                <c:pt idx="56">
                  <c:v>94.992389911162192</c:v>
                </c:pt>
                <c:pt idx="57">
                  <c:v>77.295424258285166</c:v>
                </c:pt>
                <c:pt idx="58">
                  <c:v>68.483030323115244</c:v>
                </c:pt>
                <c:pt idx="59">
                  <c:v>65.355244975498081</c:v>
                </c:pt>
                <c:pt idx="60">
                  <c:v>65.214280832246217</c:v>
                </c:pt>
                <c:pt idx="61">
                  <c:v>66.611334387848913</c:v>
                </c:pt>
                <c:pt idx="62">
                  <c:v>69.052066238928774</c:v>
                </c:pt>
                <c:pt idx="63">
                  <c:v>72.508456923967344</c:v>
                </c:pt>
                <c:pt idx="64">
                  <c:v>77.109796179485215</c:v>
                </c:pt>
                <c:pt idx="65">
                  <c:v>83.004461716362243</c:v>
                </c:pt>
                <c:pt idx="66">
                  <c:v>90.299632107972784</c:v>
                </c:pt>
                <c:pt idx="67">
                  <c:v>99.024520971166581</c:v>
                </c:pt>
                <c:pt idx="68">
                  <c:v>109.10076369552061</c:v>
                </c:pt>
                <c:pt idx="69">
                  <c:v>120.31940734720708</c:v>
                </c:pt>
                <c:pt idx="70">
                  <c:v>132.324739069853</c:v>
                </c:pt>
                <c:pt idx="71">
                  <c:v>144.58486562016265</c:v>
                </c:pt>
                <c:pt idx="72">
                  <c:v>156.2591685090417</c:v>
                </c:pt>
                <c:pt idx="73">
                  <c:v>165.78517460671</c:v>
                </c:pt>
                <c:pt idx="74">
                  <c:v>170.24084767585404</c:v>
                </c:pt>
                <c:pt idx="75">
                  <c:v>165.51910024296063</c:v>
                </c:pt>
                <c:pt idx="76">
                  <c:v>148.89454877531372</c:v>
                </c:pt>
                <c:pt idx="77">
                  <c:v>122.88018120967294</c:v>
                </c:pt>
                <c:pt idx="78">
                  <c:v>95.435256879559972</c:v>
                </c:pt>
                <c:pt idx="79">
                  <c:v>74.508163316999529</c:v>
                </c:pt>
                <c:pt idx="80">
                  <c:v>62.709627404599061</c:v>
                </c:pt>
                <c:pt idx="81">
                  <c:v>57.699344256997151</c:v>
                </c:pt>
                <c:pt idx="82">
                  <c:v>56.013494641081614</c:v>
                </c:pt>
                <c:pt idx="83">
                  <c:v>55.4676418391957</c:v>
                </c:pt>
                <c:pt idx="84">
                  <c:v>55.20314956762391</c:v>
                </c:pt>
                <c:pt idx="85">
                  <c:v>54.989892185223219</c:v>
                </c:pt>
                <c:pt idx="86">
                  <c:v>54.784221732105053</c:v>
                </c:pt>
                <c:pt idx="87">
                  <c:v>54.580130548208828</c:v>
                </c:pt>
                <c:pt idx="88">
                  <c:v>54.376970418337422</c:v>
                </c:pt>
                <c:pt idx="89">
                  <c:v>54.174645591861534</c:v>
                </c:pt>
                <c:pt idx="90">
                  <c:v>53.973108936483996</c:v>
                </c:pt>
                <c:pt idx="91">
                  <c:v>53.77233170005465</c:v>
                </c:pt>
                <c:pt idx="92">
                  <c:v>53.572323193737795</c:v>
                </c:pt>
                <c:pt idx="93">
                  <c:v>53.373185130426684</c:v>
                </c:pt>
                <c:pt idx="94">
                  <c:v>53.175238862966488</c:v>
                </c:pt>
                <c:pt idx="95">
                  <c:v>52.979303386815239</c:v>
                </c:pt>
                <c:pt idx="96">
                  <c:v>52.787261044113883</c:v>
                </c:pt>
                <c:pt idx="97">
                  <c:v>52.603124436690685</c:v>
                </c:pt>
                <c:pt idx="98">
                  <c:v>52.43488810518015</c:v>
                </c:pt>
                <c:pt idx="99">
                  <c:v>52.297453225733882</c:v>
                </c:pt>
                <c:pt idx="100">
                  <c:v>52.216752674426282</c:v>
                </c:pt>
                <c:pt idx="101">
                  <c:v>52.234753253137043</c:v>
                </c:pt>
                <c:pt idx="102">
                  <c:v>52.414178925978725</c:v>
                </c:pt>
                <c:pt idx="103">
                  <c:v>52.840604959038828</c:v>
                </c:pt>
                <c:pt idx="104">
                  <c:v>53.618223480346025</c:v>
                </c:pt>
                <c:pt idx="105">
                  <c:v>54.854511280904717</c:v>
                </c:pt>
                <c:pt idx="106">
                  <c:v>56.629065698100277</c:v>
                </c:pt>
                <c:pt idx="107">
                  <c:v>58.944712284527156</c:v>
                </c:pt>
                <c:pt idx="108">
                  <c:v>61.667489446793994</c:v>
                </c:pt>
                <c:pt idx="109">
                  <c:v>64.478176632555019</c:v>
                </c:pt>
                <c:pt idx="110">
                  <c:v>66.876024636739771</c:v>
                </c:pt>
                <c:pt idx="111">
                  <c:v>68.276195988060437</c:v>
                </c:pt>
                <c:pt idx="112">
                  <c:v>68.203220468442282</c:v>
                </c:pt>
                <c:pt idx="113">
                  <c:v>66.508118699730204</c:v>
                </c:pt>
                <c:pt idx="114">
                  <c:v>63.481385909960061</c:v>
                </c:pt>
                <c:pt idx="115">
                  <c:v>59.767099940499328</c:v>
                </c:pt>
                <c:pt idx="116">
                  <c:v>56.107102258194807</c:v>
                </c:pt>
                <c:pt idx="117">
                  <c:v>53.062845848033994</c:v>
                </c:pt>
                <c:pt idx="118">
                  <c:v>50.869193015910341</c:v>
                </c:pt>
                <c:pt idx="119">
                  <c:v>49.466976400012996</c:v>
                </c:pt>
                <c:pt idx="120">
                  <c:v>48.642487572699622</c:v>
                </c:pt>
                <c:pt idx="121">
                  <c:v>48.165883674415106</c:v>
                </c:pt>
                <c:pt idx="122">
                  <c:v>47.866228150354857</c:v>
                </c:pt>
                <c:pt idx="123">
                  <c:v>47.64380416253843</c:v>
                </c:pt>
                <c:pt idx="124">
                  <c:v>47.450880826528895</c:v>
                </c:pt>
                <c:pt idx="125">
                  <c:v>47.268321547405883</c:v>
                </c:pt>
                <c:pt idx="126">
                  <c:v>47.089665765308602</c:v>
                </c:pt>
                <c:pt idx="127">
                  <c:v>46.913172184218404</c:v>
                </c:pt>
                <c:pt idx="128">
                  <c:v>46.738785258926207</c:v>
                </c:pt>
                <c:pt idx="129">
                  <c:v>46.567584143375214</c:v>
                </c:pt>
                <c:pt idx="130">
                  <c:v>46.402788105897415</c:v>
                </c:pt>
                <c:pt idx="131">
                  <c:v>46.252580466637625</c:v>
                </c:pt>
                <c:pt idx="132">
                  <c:v>46.135576296280071</c:v>
                </c:pt>
                <c:pt idx="133">
                  <c:v>46.089230471370584</c:v>
                </c:pt>
                <c:pt idx="134">
                  <c:v>46.178966250879682</c:v>
                </c:pt>
                <c:pt idx="135">
                  <c:v>46.500910213043326</c:v>
                </c:pt>
                <c:pt idx="136">
                  <c:v>47.166049059147227</c:v>
                </c:pt>
                <c:pt idx="137">
                  <c:v>48.254729561151592</c:v>
                </c:pt>
                <c:pt idx="138">
                  <c:v>49.74534663313046</c:v>
                </c:pt>
                <c:pt idx="139">
                  <c:v>51.449071215988127</c:v>
                </c:pt>
                <c:pt idx="140">
                  <c:v>53.004721365914122</c:v>
                </c:pt>
                <c:pt idx="141">
                  <c:v>53.974160668960522</c:v>
                </c:pt>
                <c:pt idx="142">
                  <c:v>54.017871268420578</c:v>
                </c:pt>
                <c:pt idx="143">
                  <c:v>53.059204922530476</c:v>
                </c:pt>
                <c:pt idx="144">
                  <c:v>51.330517001501242</c:v>
                </c:pt>
                <c:pt idx="145">
                  <c:v>49.264804805470675</c:v>
                </c:pt>
                <c:pt idx="146">
                  <c:v>47.301729140658246</c:v>
                </c:pt>
                <c:pt idx="147">
                  <c:v>45.727335082994834</c:v>
                </c:pt>
                <c:pt idx="148">
                  <c:v>44.62467163020554</c:v>
                </c:pt>
                <c:pt idx="149">
                  <c:v>43.926149390941177</c:v>
                </c:pt>
                <c:pt idx="150">
                  <c:v>43.503680242175385</c:v>
                </c:pt>
                <c:pt idx="151">
                  <c:v>43.238258759997052</c:v>
                </c:pt>
                <c:pt idx="152">
                  <c:v>43.048807380235807</c:v>
                </c:pt>
                <c:pt idx="153">
                  <c:v>42.890937908153319</c:v>
                </c:pt>
                <c:pt idx="154">
                  <c:v>42.744369128522706</c:v>
                </c:pt>
                <c:pt idx="155">
                  <c:v>42.601193577681848</c:v>
                </c:pt>
                <c:pt idx="156">
                  <c:v>42.458721193851218</c:v>
                </c:pt>
                <c:pt idx="157">
                  <c:v>42.316116880492615</c:v>
                </c:pt>
                <c:pt idx="158">
                  <c:v>42.173113718140975</c:v>
                </c:pt>
                <c:pt idx="159">
                  <c:v>42.02960095365254</c:v>
                </c:pt>
                <c:pt idx="160">
                  <c:v>41.885511758863444</c:v>
                </c:pt>
                <c:pt idx="161">
                  <c:v>41.740796682782346</c:v>
                </c:pt>
                <c:pt idx="162">
                  <c:v>41.595417793030883</c:v>
                </c:pt>
                <c:pt idx="163">
                  <c:v>41.44934702873978</c:v>
                </c:pt>
                <c:pt idx="164">
                  <c:v>41.30256524553765</c:v>
                </c:pt>
                <c:pt idx="165">
                  <c:v>41.15506133107607</c:v>
                </c:pt>
                <c:pt idx="166">
                  <c:v>41.006831316662584</c:v>
                </c:pt>
                <c:pt idx="167">
                  <c:v>40.85787749559212</c:v>
                </c:pt>
                <c:pt idx="168">
                  <c:v>40.70820756655089</c:v>
                </c:pt>
                <c:pt idx="169">
                  <c:v>40.557833817399249</c:v>
                </c:pt>
                <c:pt idx="170">
                  <c:v>40.406772360593024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66.906498715563032</c:v>
                </c:pt>
                <c:pt idx="1">
                  <c:v>66.990565714815475</c:v>
                </c:pt>
                <c:pt idx="2">
                  <c:v>67.073875712429881</c:v>
                </c:pt>
                <c:pt idx="3">
                  <c:v>67.156255894996448</c:v>
                </c:pt>
                <c:pt idx="4">
                  <c:v>67.237510680528985</c:v>
                </c:pt>
                <c:pt idx="5">
                  <c:v>67.317419753602493</c:v>
                </c:pt>
                <c:pt idx="6">
                  <c:v>67.395736096458293</c:v>
                </c:pt>
                <c:pt idx="7">
                  <c:v>67.472184058964132</c:v>
                </c:pt>
                <c:pt idx="8">
                  <c:v>67.546457520424966</c:v>
                </c:pt>
                <c:pt idx="9">
                  <c:v>67.618218207258451</c:v>
                </c:pt>
                <c:pt idx="10">
                  <c:v>67.687094242219132</c:v>
                </c:pt>
                <c:pt idx="11">
                  <c:v>67.752679012782565</c:v>
                </c:pt>
                <c:pt idx="12">
                  <c:v>67.81453045792793</c:v>
                </c:pt>
                <c:pt idx="13">
                  <c:v>67.872170883143468</c:v>
                </c:pt>
                <c:pt idx="14">
                  <c:v>67.925087422089391</c:v>
                </c:pt>
                <c:pt idx="15">
                  <c:v>67.97273326885346</c:v>
                </c:pt>
                <c:pt idx="16">
                  <c:v>68.014529805830577</c:v>
                </c:pt>
                <c:pt idx="17">
                  <c:v>68.049869747525591</c:v>
                </c:pt>
                <c:pt idx="18">
                  <c:v>68.078121408568109</c:v>
                </c:pt>
                <c:pt idx="19">
                  <c:v>68.098634183576408</c:v>
                </c:pt>
                <c:pt idx="20">
                  <c:v>68.110745296105492</c:v>
                </c:pt>
                <c:pt idx="21">
                  <c:v>68.113787833101796</c:v>
                </c:pt>
                <c:pt idx="22">
                  <c:v>68.107100030077234</c:v>
                </c:pt>
                <c:pt idx="23">
                  <c:v>68.090035711498047</c:v>
                </c:pt>
                <c:pt idx="24">
                  <c:v>68.0619757226236</c:v>
                </c:pt>
                <c:pt idx="25">
                  <c:v>68.022340116368397</c:v>
                </c:pt>
                <c:pt idx="26">
                  <c:v>67.970600786015652</c:v>
                </c:pt>
                <c:pt idx="27">
                  <c:v>67.906294167131918</c:v>
                </c:pt>
                <c:pt idx="28">
                  <c:v>67.829033575857238</c:v>
                </c:pt>
                <c:pt idx="29">
                  <c:v>67.738520712118031</c:v>
                </c:pt>
                <c:pt idx="30">
                  <c:v>67.634555840997535</c:v>
                </c:pt>
                <c:pt idx="31">
                  <c:v>67.517046178081131</c:v>
                </c:pt>
                <c:pt idx="32">
                  <c:v>67.386012047717131</c:v>
                </c:pt>
                <c:pt idx="33">
                  <c:v>67.241590456919894</c:v>
                </c:pt>
                <c:pt idx="34">
                  <c:v>67.084035829326012</c:v>
                </c:pt>
                <c:pt idx="35">
                  <c:v>66.91371776753185</c:v>
                </c:pt>
                <c:pt idx="36">
                  <c:v>66.731115850089537</c:v>
                </c:pt>
                <c:pt idx="37">
                  <c:v>66.536811611421768</c:v>
                </c:pt>
                <c:pt idx="38">
                  <c:v>66.331477988170093</c:v>
                </c:pt>
                <c:pt idx="39">
                  <c:v>66.115866633660957</c:v>
                </c:pt>
                <c:pt idx="40">
                  <c:v>65.890793594465038</c:v>
                </c:pt>
                <c:pt idx="41">
                  <c:v>65.657123903151529</c:v>
                </c:pt>
                <c:pt idx="42">
                  <c:v>65.415755666137684</c:v>
                </c:pt>
                <c:pt idx="43">
                  <c:v>65.167604215155791</c:v>
                </c:pt>
                <c:pt idx="44">
                  <c:v>64.913586848531793</c:v>
                </c:pt>
                <c:pt idx="45">
                  <c:v>64.654608619910164</c:v>
                </c:pt>
                <c:pt idx="46">
                  <c:v>64.39154954464307</c:v>
                </c:pt>
                <c:pt idx="47">
                  <c:v>64.125253495878781</c:v>
                </c:pt>
                <c:pt idx="48">
                  <c:v>63.856518961366284</c:v>
                </c:pt>
                <c:pt idx="49">
                  <c:v>63.58609173515547</c:v>
                </c:pt>
                <c:pt idx="50">
                  <c:v>63.31465953131832</c:v>
                </c:pt>
                <c:pt idx="51">
                  <c:v>63.04284843345043</c:v>
                </c:pt>
                <c:pt idx="52">
                  <c:v>62.771221036221981</c:v>
                </c:pt>
                <c:pt idx="53">
                  <c:v>62.500276094238025</c:v>
                </c:pt>
                <c:pt idx="54">
                  <c:v>62.230449468252722</c:v>
                </c:pt>
                <c:pt idx="55">
                  <c:v>61.962116147713353</c:v>
                </c:pt>
                <c:pt idx="56">
                  <c:v>61.695593129439715</c:v>
                </c:pt>
                <c:pt idx="57">
                  <c:v>61.431142942437916</c:v>
                </c:pt>
                <c:pt idx="58">
                  <c:v>61.16897762585549</c:v>
                </c:pt>
                <c:pt idx="59">
                  <c:v>60.909262988531715</c:v>
                </c:pt>
                <c:pt idx="60">
                  <c:v>60.652123002414569</c:v>
                </c:pt>
                <c:pt idx="61">
                  <c:v>60.397644206606756</c:v>
                </c:pt>
                <c:pt idx="62">
                  <c:v>60.145880022658282</c:v>
                </c:pt>
                <c:pt idx="63">
                  <c:v>59.896854904003767</c:v>
                </c:pt>
                <c:pt idx="64">
                  <c:v>59.650568262540219</c:v>
                </c:pt>
                <c:pt idx="65">
                  <c:v>59.40699813291841</c:v>
                </c:pt>
                <c:pt idx="66">
                  <c:v>59.166104550064588</c:v>
                </c:pt>
                <c:pt idx="67">
                  <c:v>58.927832627800335</c:v>
                </c:pt>
                <c:pt idx="68">
                  <c:v>58.692115336348678</c:v>
                </c:pt>
                <c:pt idx="69">
                  <c:v>58.458875984230694</c:v>
                </c:pt>
                <c:pt idx="70">
                  <c:v>58.228030415836827</c:v>
                </c:pt>
                <c:pt idx="71">
                  <c:v>57.99948894008152</c:v>
                </c:pt>
                <c:pt idx="72">
                  <c:v>57.773158008291247</c:v>
                </c:pt>
                <c:pt idx="73">
                  <c:v>57.548941661092542</c:v>
                </c:pt>
                <c:pt idx="74">
                  <c:v>57.326742764789714</c:v>
                </c:pt>
                <c:pt idx="75">
                  <c:v>57.10646405775465</c:v>
                </c:pt>
                <c:pt idx="76">
                  <c:v>56.888009026867621</c:v>
                </c:pt>
                <c:pt idx="77">
                  <c:v>56.67128263319443</c:v>
                </c:pt>
                <c:pt idx="78">
                  <c:v>56.456191904980003</c:v>
                </c:pt>
                <c:pt idx="79">
                  <c:v>56.242646414777049</c:v>
                </c:pt>
                <c:pt idx="80">
                  <c:v>56.030558656187154</c:v>
                </c:pt>
                <c:pt idx="81">
                  <c:v>55.819844334325779</c:v>
                </c:pt>
                <c:pt idx="82">
                  <c:v>55.610422582776557</c:v>
                </c:pt>
                <c:pt idx="83">
                  <c:v>55.402216118503851</c:v>
                </c:pt>
                <c:pt idx="84">
                  <c:v>55.195151344966931</c:v>
                </c:pt>
                <c:pt idx="85">
                  <c:v>54.989158412537293</c:v>
                </c:pt>
                <c:pt idx="86">
                  <c:v>54.784171244270837</c:v>
                </c:pt>
                <c:pt idx="87">
                  <c:v>54.580127534130277</c:v>
                </c:pt>
                <c:pt idx="88">
                  <c:v>54.376968723890762</c:v>
                </c:pt>
                <c:pt idx="89">
                  <c:v>54.174639964190142</c:v>
                </c:pt>
                <c:pt idx="90">
                  <c:v>53.973090064498599</c:v>
                </c:pt>
                <c:pt idx="91">
                  <c:v>53.772271436176602</c:v>
                </c:pt>
                <c:pt idx="92">
                  <c:v>53.572140032255994</c:v>
                </c:pt>
                <c:pt idx="93">
                  <c:v>53.372655287112394</c:v>
                </c:pt>
                <c:pt idx="94">
                  <c:v>53.173780058786456</c:v>
                </c:pt>
                <c:pt idx="95">
                  <c:v>52.975480576353746</c:v>
                </c:pt>
                <c:pt idx="96">
                  <c:v>52.777726394426153</c:v>
                </c:pt>
                <c:pt idx="97">
                  <c:v>52.580490356587148</c:v>
                </c:pt>
                <c:pt idx="98">
                  <c:v>52.383748569308125</c:v>
                </c:pt>
                <c:pt idx="99">
                  <c:v>52.187480387658447</c:v>
                </c:pt>
                <c:pt idx="100">
                  <c:v>51.991668413895624</c:v>
                </c:pt>
                <c:pt idx="101">
                  <c:v>51.796298509799293</c:v>
                </c:pt>
                <c:pt idx="102">
                  <c:v>51.601359823380704</c:v>
                </c:pt>
                <c:pt idx="103">
                  <c:v>51.406844830351538</c:v>
                </c:pt>
                <c:pt idx="104">
                  <c:v>51.212749390459763</c:v>
                </c:pt>
                <c:pt idx="105">
                  <c:v>51.01907281848662</c:v>
                </c:pt>
                <c:pt idx="106">
                  <c:v>50.825817969335034</c:v>
                </c:pt>
                <c:pt idx="107">
                  <c:v>50.632991336216165</c:v>
                </c:pt>
                <c:pt idx="108">
                  <c:v>50.440603160443914</c:v>
                </c:pt>
                <c:pt idx="109">
                  <c:v>50.248667550766392</c:v>
                </c:pt>
                <c:pt idx="110">
                  <c:v>50.057202609489032</c:v>
                </c:pt>
                <c:pt idx="111">
                  <c:v>49.866230561866232</c:v>
                </c:pt>
                <c:pt idx="112">
                  <c:v>49.675777884352108</c:v>
                </c:pt>
                <c:pt idx="113">
                  <c:v>49.485875426305313</c:v>
                </c:pt>
                <c:pt idx="114">
                  <c:v>49.296558518641419</c:v>
                </c:pt>
                <c:pt idx="115">
                  <c:v>49.107867061733309</c:v>
                </c:pt>
                <c:pt idx="116">
                  <c:v>48.919845583598658</c:v>
                </c:pt>
                <c:pt idx="117">
                  <c:v>48.732543258120494</c:v>
                </c:pt>
                <c:pt idx="118">
                  <c:v>48.546013871777319</c:v>
                </c:pt>
                <c:pt idx="119">
                  <c:v>48.360315726182904</c:v>
                </c:pt>
                <c:pt idx="120">
                  <c:v>48.175511462748233</c:v>
                </c:pt>
                <c:pt idx="121">
                  <c:v>47.991667795093086</c:v>
                </c:pt>
                <c:pt idx="122">
                  <c:v>47.808855134588846</c:v>
                </c:pt>
                <c:pt idx="123">
                  <c:v>47.627147094762734</c:v>
                </c:pt>
                <c:pt idx="124">
                  <c:v>47.446619861403704</c:v>
                </c:pt>
                <c:pt idx="125">
                  <c:v>47.26735141725073</c:v>
                </c:pt>
                <c:pt idx="126">
                  <c:v>47.089420613272758</c:v>
                </c:pt>
                <c:pt idx="127">
                  <c:v>46.912906082890835</c:v>
                </c:pt>
                <c:pt idx="128">
                  <c:v>46.73788500111845</c:v>
                </c:pt>
                <c:pt idx="129">
                  <c:v>46.564431697493887</c:v>
                </c:pt>
                <c:pt idx="130">
                  <c:v>46.392616139731594</c:v>
                </c:pt>
                <c:pt idx="131">
                  <c:v>46.222502313974779</c:v>
                </c:pt>
                <c:pt idx="132">
                  <c:v>46.054146536992391</c:v>
                </c:pt>
                <c:pt idx="133">
                  <c:v>45.887595745076062</c:v>
                </c:pt>
                <c:pt idx="134">
                  <c:v>45.722885813068658</c:v>
                </c:pt>
                <c:pt idx="135">
                  <c:v>45.560039964102423</c:v>
                </c:pt>
                <c:pt idx="136">
                  <c:v>45.399067335406919</c:v>
                </c:pt>
                <c:pt idx="137">
                  <c:v>45.239961767168964</c:v>
                </c:pt>
                <c:pt idx="138">
                  <c:v>45.082700879226877</c:v>
                </c:pt>
                <c:pt idx="139">
                  <c:v>44.927245493937576</c:v>
                </c:pt>
                <c:pt idx="140">
                  <c:v>44.773539452772084</c:v>
                </c:pt>
                <c:pt idx="141">
                  <c:v>44.621509859375635</c:v>
                </c:pt>
                <c:pt idx="142">
                  <c:v>44.471067763690826</c:v>
                </c:pt>
                <c:pt idx="143">
                  <c:v>44.322109281399143</c:v>
                </c:pt>
                <c:pt idx="144">
                  <c:v>44.17451712180133</c:v>
                </c:pt>
                <c:pt idx="145">
                  <c:v>44.028162476920201</c:v>
                </c:pt>
                <c:pt idx="146">
                  <c:v>43.882907206660335</c:v>
                </c:pt>
                <c:pt idx="147">
                  <c:v>43.738606240715441</c:v>
                </c:pt>
                <c:pt idx="148">
                  <c:v>43.595110108656371</c:v>
                </c:pt>
                <c:pt idx="149">
                  <c:v>43.452267505885679</c:v>
                </c:pt>
                <c:pt idx="150">
                  <c:v>43.30992780501731</c:v>
                </c:pt>
                <c:pt idx="151">
                  <c:v>43.167943429331089</c:v>
                </c:pt>
                <c:pt idx="152">
                  <c:v>43.02617201642343</c:v>
                </c:pt>
                <c:pt idx="153">
                  <c:v>42.88447831487013</c:v>
                </c:pt>
                <c:pt idx="154">
                  <c:v>42.742735773307921</c:v>
                </c:pt>
                <c:pt idx="155">
                  <c:v>42.600827798483671</c:v>
                </c:pt>
                <c:pt idx="156">
                  <c:v>42.458648675288131</c:v>
                </c:pt>
                <c:pt idx="157">
                  <c:v>42.316104156579279</c:v>
                </c:pt>
                <c:pt idx="158">
                  <c:v>42.173111742987714</c:v>
                </c:pt>
                <c:pt idx="159">
                  <c:v>42.029600682463517</c:v>
                </c:pt>
                <c:pt idx="160">
                  <c:v>41.885511725938088</c:v>
                </c:pt>
                <c:pt idx="161">
                  <c:v>41.740796679248206</c:v>
                </c:pt>
                <c:pt idx="162">
                  <c:v>41.595417792695571</c:v>
                </c:pt>
                <c:pt idx="163">
                  <c:v>41.449347028711664</c:v>
                </c:pt>
                <c:pt idx="164">
                  <c:v>41.302565245535568</c:v>
                </c:pt>
                <c:pt idx="165">
                  <c:v>41.155061331075935</c:v>
                </c:pt>
                <c:pt idx="166">
                  <c:v>41.006831316662577</c:v>
                </c:pt>
                <c:pt idx="167">
                  <c:v>40.85787749559212</c:v>
                </c:pt>
                <c:pt idx="168">
                  <c:v>40.70820756655089</c:v>
                </c:pt>
                <c:pt idx="169">
                  <c:v>40.557833817399249</c:v>
                </c:pt>
                <c:pt idx="170">
                  <c:v>40.406772360593024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63.6</c:v>
                </c:pt>
                <c:pt idx="1">
                  <c:v>67.8</c:v>
                </c:pt>
                <c:pt idx="2">
                  <c:v>65.733000000000004</c:v>
                </c:pt>
                <c:pt idx="3">
                  <c:v>64.466999999999999</c:v>
                </c:pt>
                <c:pt idx="4">
                  <c:v>63.6</c:v>
                </c:pt>
                <c:pt idx="5">
                  <c:v>64.266999999999996</c:v>
                </c:pt>
                <c:pt idx="6">
                  <c:v>64.933000000000007</c:v>
                </c:pt>
                <c:pt idx="7">
                  <c:v>63.533000000000001</c:v>
                </c:pt>
                <c:pt idx="8">
                  <c:v>66.8</c:v>
                </c:pt>
                <c:pt idx="9">
                  <c:v>67.332999999999998</c:v>
                </c:pt>
                <c:pt idx="10">
                  <c:v>66.066999999999993</c:v>
                </c:pt>
                <c:pt idx="11">
                  <c:v>64.867000000000004</c:v>
                </c:pt>
                <c:pt idx="12">
                  <c:v>65</c:v>
                </c:pt>
                <c:pt idx="13">
                  <c:v>64.8</c:v>
                </c:pt>
                <c:pt idx="14">
                  <c:v>66.332999999999998</c:v>
                </c:pt>
                <c:pt idx="15">
                  <c:v>63.667000000000002</c:v>
                </c:pt>
                <c:pt idx="16">
                  <c:v>64</c:v>
                </c:pt>
                <c:pt idx="17">
                  <c:v>65</c:v>
                </c:pt>
                <c:pt idx="18">
                  <c:v>65.667000000000002</c:v>
                </c:pt>
                <c:pt idx="19">
                  <c:v>66.933000000000007</c:v>
                </c:pt>
                <c:pt idx="20">
                  <c:v>69.132999999999996</c:v>
                </c:pt>
                <c:pt idx="21">
                  <c:v>65.8</c:v>
                </c:pt>
                <c:pt idx="22">
                  <c:v>66.132999999999996</c:v>
                </c:pt>
                <c:pt idx="23">
                  <c:v>66.332999999999998</c:v>
                </c:pt>
                <c:pt idx="24">
                  <c:v>67.599999999999994</c:v>
                </c:pt>
                <c:pt idx="25">
                  <c:v>67.8</c:v>
                </c:pt>
                <c:pt idx="26">
                  <c:v>66</c:v>
                </c:pt>
                <c:pt idx="27">
                  <c:v>68.400000000000006</c:v>
                </c:pt>
                <c:pt idx="28">
                  <c:v>67.132999999999996</c:v>
                </c:pt>
                <c:pt idx="29">
                  <c:v>66.733000000000004</c:v>
                </c:pt>
                <c:pt idx="30">
                  <c:v>67.733000000000004</c:v>
                </c:pt>
                <c:pt idx="31">
                  <c:v>69.599999999999994</c:v>
                </c:pt>
                <c:pt idx="32">
                  <c:v>69.599999999999994</c:v>
                </c:pt>
                <c:pt idx="33">
                  <c:v>70.332999999999998</c:v>
                </c:pt>
                <c:pt idx="34">
                  <c:v>72</c:v>
                </c:pt>
                <c:pt idx="35">
                  <c:v>74.332999999999998</c:v>
                </c:pt>
                <c:pt idx="36">
                  <c:v>79.332999999999998</c:v>
                </c:pt>
                <c:pt idx="37">
                  <c:v>82.332999999999998</c:v>
                </c:pt>
                <c:pt idx="38">
                  <c:v>89.533000000000001</c:v>
                </c:pt>
                <c:pt idx="39">
                  <c:v>94.733000000000004</c:v>
                </c:pt>
                <c:pt idx="40">
                  <c:v>97.8</c:v>
                </c:pt>
                <c:pt idx="41">
                  <c:v>109.2</c:v>
                </c:pt>
                <c:pt idx="42">
                  <c:v>120.8</c:v>
                </c:pt>
                <c:pt idx="43">
                  <c:v>137.06700000000001</c:v>
                </c:pt>
                <c:pt idx="44">
                  <c:v>156.333</c:v>
                </c:pt>
                <c:pt idx="45">
                  <c:v>173.667</c:v>
                </c:pt>
                <c:pt idx="46">
                  <c:v>189.267</c:v>
                </c:pt>
                <c:pt idx="47">
                  <c:v>200.333</c:v>
                </c:pt>
                <c:pt idx="48">
                  <c:v>211.667</c:v>
                </c:pt>
                <c:pt idx="49">
                  <c:v>218.2</c:v>
                </c:pt>
                <c:pt idx="50">
                  <c:v>221.93299999999999</c:v>
                </c:pt>
                <c:pt idx="51">
                  <c:v>221.6</c:v>
                </c:pt>
                <c:pt idx="52">
                  <c:v>216.06700000000001</c:v>
                </c:pt>
                <c:pt idx="53">
                  <c:v>205.46700000000001</c:v>
                </c:pt>
                <c:pt idx="54">
                  <c:v>184.46700000000001</c:v>
                </c:pt>
                <c:pt idx="55">
                  <c:v>149.46700000000001</c:v>
                </c:pt>
                <c:pt idx="56">
                  <c:v>104.06699999999999</c:v>
                </c:pt>
                <c:pt idx="57">
                  <c:v>74.2</c:v>
                </c:pt>
                <c:pt idx="58">
                  <c:v>65.400000000000006</c:v>
                </c:pt>
                <c:pt idx="59">
                  <c:v>64.332999999999998</c:v>
                </c:pt>
                <c:pt idx="60">
                  <c:v>64.2</c:v>
                </c:pt>
                <c:pt idx="61">
                  <c:v>65.867000000000004</c:v>
                </c:pt>
                <c:pt idx="62">
                  <c:v>68.066999999999993</c:v>
                </c:pt>
                <c:pt idx="63">
                  <c:v>71.733000000000004</c:v>
                </c:pt>
                <c:pt idx="64">
                  <c:v>77.132999999999996</c:v>
                </c:pt>
                <c:pt idx="65">
                  <c:v>83.6</c:v>
                </c:pt>
                <c:pt idx="66">
                  <c:v>89</c:v>
                </c:pt>
                <c:pt idx="67">
                  <c:v>95.132999999999996</c:v>
                </c:pt>
                <c:pt idx="68">
                  <c:v>108.06699999999999</c:v>
                </c:pt>
                <c:pt idx="69">
                  <c:v>119.733</c:v>
                </c:pt>
                <c:pt idx="70">
                  <c:v>133.267</c:v>
                </c:pt>
                <c:pt idx="71">
                  <c:v>142.80000000000001</c:v>
                </c:pt>
                <c:pt idx="72">
                  <c:v>149.86699999999999</c:v>
                </c:pt>
                <c:pt idx="73">
                  <c:v>158.19999999999999</c:v>
                </c:pt>
                <c:pt idx="74">
                  <c:v>160.80000000000001</c:v>
                </c:pt>
                <c:pt idx="75">
                  <c:v>158.46700000000001</c:v>
                </c:pt>
                <c:pt idx="76">
                  <c:v>152.06700000000001</c:v>
                </c:pt>
                <c:pt idx="77">
                  <c:v>138.267</c:v>
                </c:pt>
                <c:pt idx="78">
                  <c:v>112.267</c:v>
                </c:pt>
                <c:pt idx="79">
                  <c:v>78.8</c:v>
                </c:pt>
                <c:pt idx="80">
                  <c:v>62.732999999999997</c:v>
                </c:pt>
                <c:pt idx="81">
                  <c:v>54.933</c:v>
                </c:pt>
                <c:pt idx="82">
                  <c:v>57.332999999999998</c:v>
                </c:pt>
                <c:pt idx="83">
                  <c:v>57.6</c:v>
                </c:pt>
                <c:pt idx="84">
                  <c:v>54.133000000000003</c:v>
                </c:pt>
                <c:pt idx="85">
                  <c:v>53.533000000000001</c:v>
                </c:pt>
                <c:pt idx="86">
                  <c:v>55.2</c:v>
                </c:pt>
                <c:pt idx="87">
                  <c:v>55.267000000000003</c:v>
                </c:pt>
                <c:pt idx="88">
                  <c:v>52.6</c:v>
                </c:pt>
                <c:pt idx="89">
                  <c:v>53.4</c:v>
                </c:pt>
                <c:pt idx="90">
                  <c:v>54</c:v>
                </c:pt>
                <c:pt idx="91">
                  <c:v>55.866999999999997</c:v>
                </c:pt>
                <c:pt idx="92">
                  <c:v>51.6</c:v>
                </c:pt>
                <c:pt idx="93">
                  <c:v>52.332999999999998</c:v>
                </c:pt>
                <c:pt idx="94">
                  <c:v>53.4</c:v>
                </c:pt>
                <c:pt idx="95">
                  <c:v>54.067</c:v>
                </c:pt>
                <c:pt idx="96">
                  <c:v>56</c:v>
                </c:pt>
                <c:pt idx="97">
                  <c:v>53.732999999999997</c:v>
                </c:pt>
                <c:pt idx="98">
                  <c:v>55.067</c:v>
                </c:pt>
                <c:pt idx="99">
                  <c:v>54.533000000000001</c:v>
                </c:pt>
                <c:pt idx="100">
                  <c:v>53.8</c:v>
                </c:pt>
                <c:pt idx="101">
                  <c:v>52.8</c:v>
                </c:pt>
                <c:pt idx="102">
                  <c:v>54.133000000000003</c:v>
                </c:pt>
                <c:pt idx="103">
                  <c:v>53.267000000000003</c:v>
                </c:pt>
                <c:pt idx="104">
                  <c:v>53.267000000000003</c:v>
                </c:pt>
                <c:pt idx="105">
                  <c:v>53.866999999999997</c:v>
                </c:pt>
                <c:pt idx="106">
                  <c:v>56.6</c:v>
                </c:pt>
                <c:pt idx="107">
                  <c:v>60.067</c:v>
                </c:pt>
                <c:pt idx="108">
                  <c:v>63</c:v>
                </c:pt>
                <c:pt idx="109">
                  <c:v>66.599999999999994</c:v>
                </c:pt>
                <c:pt idx="110">
                  <c:v>68.400000000000006</c:v>
                </c:pt>
                <c:pt idx="111">
                  <c:v>71</c:v>
                </c:pt>
                <c:pt idx="112">
                  <c:v>72.933000000000007</c:v>
                </c:pt>
                <c:pt idx="113">
                  <c:v>70.533000000000001</c:v>
                </c:pt>
                <c:pt idx="114">
                  <c:v>66.733000000000004</c:v>
                </c:pt>
                <c:pt idx="115">
                  <c:v>61.067</c:v>
                </c:pt>
                <c:pt idx="116">
                  <c:v>57.6</c:v>
                </c:pt>
                <c:pt idx="117">
                  <c:v>54.533000000000001</c:v>
                </c:pt>
                <c:pt idx="118">
                  <c:v>51.732999999999997</c:v>
                </c:pt>
                <c:pt idx="119">
                  <c:v>48.866999999999997</c:v>
                </c:pt>
                <c:pt idx="120">
                  <c:v>47.133000000000003</c:v>
                </c:pt>
                <c:pt idx="121">
                  <c:v>49.466999999999999</c:v>
                </c:pt>
                <c:pt idx="122">
                  <c:v>50</c:v>
                </c:pt>
                <c:pt idx="123">
                  <c:v>47.533000000000001</c:v>
                </c:pt>
                <c:pt idx="124">
                  <c:v>48.466999999999999</c:v>
                </c:pt>
                <c:pt idx="125">
                  <c:v>49.067</c:v>
                </c:pt>
                <c:pt idx="126">
                  <c:v>47.466999999999999</c:v>
                </c:pt>
                <c:pt idx="127">
                  <c:v>46.866999999999997</c:v>
                </c:pt>
                <c:pt idx="128">
                  <c:v>47.267000000000003</c:v>
                </c:pt>
                <c:pt idx="129">
                  <c:v>47.466999999999999</c:v>
                </c:pt>
                <c:pt idx="130">
                  <c:v>48.067</c:v>
                </c:pt>
                <c:pt idx="131">
                  <c:v>47.8</c:v>
                </c:pt>
                <c:pt idx="132">
                  <c:v>49</c:v>
                </c:pt>
                <c:pt idx="133">
                  <c:v>47.8</c:v>
                </c:pt>
                <c:pt idx="134">
                  <c:v>47.067</c:v>
                </c:pt>
                <c:pt idx="135">
                  <c:v>46.533000000000001</c:v>
                </c:pt>
                <c:pt idx="136">
                  <c:v>49.267000000000003</c:v>
                </c:pt>
                <c:pt idx="137">
                  <c:v>50.4</c:v>
                </c:pt>
                <c:pt idx="138">
                  <c:v>50.732999999999997</c:v>
                </c:pt>
                <c:pt idx="139">
                  <c:v>52.866999999999997</c:v>
                </c:pt>
                <c:pt idx="140">
                  <c:v>55.4</c:v>
                </c:pt>
                <c:pt idx="141">
                  <c:v>55.533000000000001</c:v>
                </c:pt>
                <c:pt idx="142">
                  <c:v>56.4</c:v>
                </c:pt>
                <c:pt idx="143">
                  <c:v>56.6</c:v>
                </c:pt>
                <c:pt idx="144">
                  <c:v>50.933</c:v>
                </c:pt>
                <c:pt idx="145">
                  <c:v>47.2</c:v>
                </c:pt>
                <c:pt idx="146">
                  <c:v>45.732999999999997</c:v>
                </c:pt>
                <c:pt idx="147">
                  <c:v>46.2</c:v>
                </c:pt>
                <c:pt idx="148">
                  <c:v>45.4</c:v>
                </c:pt>
                <c:pt idx="149">
                  <c:v>46.2</c:v>
                </c:pt>
                <c:pt idx="150">
                  <c:v>45</c:v>
                </c:pt>
                <c:pt idx="151">
                  <c:v>41.8</c:v>
                </c:pt>
                <c:pt idx="152">
                  <c:v>44.2</c:v>
                </c:pt>
                <c:pt idx="153">
                  <c:v>47.4</c:v>
                </c:pt>
                <c:pt idx="154">
                  <c:v>47.067</c:v>
                </c:pt>
                <c:pt idx="155">
                  <c:v>42.667000000000002</c:v>
                </c:pt>
                <c:pt idx="156">
                  <c:v>43.466999999999999</c:v>
                </c:pt>
                <c:pt idx="157">
                  <c:v>43.732999999999997</c:v>
                </c:pt>
                <c:pt idx="158">
                  <c:v>45.466999999999999</c:v>
                </c:pt>
                <c:pt idx="159">
                  <c:v>42.8</c:v>
                </c:pt>
                <c:pt idx="160">
                  <c:v>42.6</c:v>
                </c:pt>
                <c:pt idx="161">
                  <c:v>43</c:v>
                </c:pt>
                <c:pt idx="162">
                  <c:v>41.866999999999997</c:v>
                </c:pt>
                <c:pt idx="163">
                  <c:v>41.4</c:v>
                </c:pt>
                <c:pt idx="164">
                  <c:v>41.332999999999998</c:v>
                </c:pt>
                <c:pt idx="165">
                  <c:v>41.533000000000001</c:v>
                </c:pt>
                <c:pt idx="166">
                  <c:v>44.533000000000001</c:v>
                </c:pt>
                <c:pt idx="167">
                  <c:v>40.067</c:v>
                </c:pt>
                <c:pt idx="168">
                  <c:v>42.466999999999999</c:v>
                </c:pt>
                <c:pt idx="169">
                  <c:v>43.732999999999997</c:v>
                </c:pt>
                <c:pt idx="170">
                  <c:v>41.4</c:v>
                </c:pt>
                <c:pt idx="171">
                  <c:v>40.4</c:v>
                </c:pt>
                <c:pt idx="172">
                  <c:v>40.332999999999998</c:v>
                </c:pt>
                <c:pt idx="173">
                  <c:v>42.6</c:v>
                </c:pt>
                <c:pt idx="174">
                  <c:v>39.267000000000003</c:v>
                </c:pt>
                <c:pt idx="175">
                  <c:v>39.466999999999999</c:v>
                </c:pt>
                <c:pt idx="176">
                  <c:v>40.332999999999998</c:v>
                </c:pt>
                <c:pt idx="177">
                  <c:v>41.732999999999997</c:v>
                </c:pt>
                <c:pt idx="178">
                  <c:v>37.799999999999997</c:v>
                </c:pt>
                <c:pt idx="179">
                  <c:v>40.067</c:v>
                </c:pt>
                <c:pt idx="180">
                  <c:v>40.533000000000001</c:v>
                </c:pt>
                <c:pt idx="181">
                  <c:v>41.533000000000001</c:v>
                </c:pt>
                <c:pt idx="182">
                  <c:v>42</c:v>
                </c:pt>
                <c:pt idx="183">
                  <c:v>38.267000000000003</c:v>
                </c:pt>
                <c:pt idx="184">
                  <c:v>39.799999999999997</c:v>
                </c:pt>
                <c:pt idx="185">
                  <c:v>38.866999999999997</c:v>
                </c:pt>
                <c:pt idx="186">
                  <c:v>40.933</c:v>
                </c:pt>
                <c:pt idx="187">
                  <c:v>40.466999999999999</c:v>
                </c:pt>
                <c:pt idx="188">
                  <c:v>39.866999999999997</c:v>
                </c:pt>
                <c:pt idx="189">
                  <c:v>39.732999999999997</c:v>
                </c:pt>
                <c:pt idx="190">
                  <c:v>40.466999999999999</c:v>
                </c:pt>
                <c:pt idx="191">
                  <c:v>40.267000000000003</c:v>
                </c:pt>
                <c:pt idx="192">
                  <c:v>38.933</c:v>
                </c:pt>
                <c:pt idx="193">
                  <c:v>37.732999999999997</c:v>
                </c:pt>
                <c:pt idx="194">
                  <c:v>37.6</c:v>
                </c:pt>
                <c:pt idx="195">
                  <c:v>40.067</c:v>
                </c:pt>
                <c:pt idx="196">
                  <c:v>40.067</c:v>
                </c:pt>
                <c:pt idx="197">
                  <c:v>39.067</c:v>
                </c:pt>
                <c:pt idx="198">
                  <c:v>38.667000000000002</c:v>
                </c:pt>
                <c:pt idx="199">
                  <c:v>40.732999999999997</c:v>
                </c:pt>
                <c:pt idx="200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64.374402863913872</c:v>
                </c:pt>
                <c:pt idx="1">
                  <c:v>64.506867408051264</c:v>
                </c:pt>
                <c:pt idx="2">
                  <c:v>64.638602208806546</c:v>
                </c:pt>
                <c:pt idx="3">
                  <c:v>64.769425171289328</c:v>
                </c:pt>
                <c:pt idx="4">
                  <c:v>64.899129746146627</c:v>
                </c:pt>
                <c:pt idx="5">
                  <c:v>65.027482854514233</c:v>
                </c:pt>
                <c:pt idx="6">
                  <c:v>65.15422286411146</c:v>
                </c:pt>
                <c:pt idx="7">
                  <c:v>65.279057711722345</c:v>
                </c:pt>
                <c:pt idx="8">
                  <c:v>65.401663317537626</c:v>
                </c:pt>
                <c:pt idx="9">
                  <c:v>65.521682516840229</c:v>
                </c:pt>
                <c:pt idx="10">
                  <c:v>65.638724862550617</c:v>
                </c:pt>
                <c:pt idx="11">
                  <c:v>65.752367856205154</c:v>
                </c:pt>
                <c:pt idx="12">
                  <c:v>65.862160486545008</c:v>
                </c:pt>
                <c:pt idx="13">
                  <c:v>65.967630453367065</c:v>
                </c:pt>
                <c:pt idx="14">
                  <c:v>66.068297210745243</c:v>
                </c:pt>
                <c:pt idx="15">
                  <c:v>66.163694083473203</c:v>
                </c:pt>
                <c:pt idx="16">
                  <c:v>66.253404321547904</c:v>
                </c:pt>
                <c:pt idx="17">
                  <c:v>66.337118201535077</c:v>
                </c:pt>
                <c:pt idx="18">
                  <c:v>66.414721296115857</c:v>
                </c:pt>
                <c:pt idx="19">
                  <c:v>66.486427906198983</c:v>
                </c:pt>
                <c:pt idx="20">
                  <c:v>66.552978375062935</c:v>
                </c:pt>
                <c:pt idx="21">
                  <c:v>66.615924390921592</c:v>
                </c:pt>
                <c:pt idx="22">
                  <c:v>66.67803196018329</c:v>
                </c:pt>
                <c:pt idx="23">
                  <c:v>66.743836631410147</c:v>
                </c:pt>
                <c:pt idx="24">
                  <c:v>66.820388407944677</c:v>
                </c:pt>
                <c:pt idx="25">
                  <c:v>66.918222693824006</c:v>
                </c:pt>
                <c:pt idx="26">
                  <c:v>67.05258614726894</c:v>
                </c:pt>
                <c:pt idx="27">
                  <c:v>67.244929708818603</c:v>
                </c:pt>
                <c:pt idx="28">
                  <c:v>67.524652606575458</c:v>
                </c:pt>
                <c:pt idx="29">
                  <c:v>67.931038734566116</c:v>
                </c:pt>
                <c:pt idx="30">
                  <c:v>68.515269811081055</c:v>
                </c:pt>
                <c:pt idx="31">
                  <c:v>69.342329898512787</c:v>
                </c:pt>
                <c:pt idx="32">
                  <c:v>70.492538264727045</c:v>
                </c:pt>
                <c:pt idx="33">
                  <c:v>72.062371238150774</c:v>
                </c:pt>
                <c:pt idx="34">
                  <c:v>74.164171829832753</c:v>
                </c:pt>
                <c:pt idx="35">
                  <c:v>76.92431506484975</c:v>
                </c:pt>
                <c:pt idx="36">
                  <c:v>80.479415439738048</c:v>
                </c:pt>
                <c:pt idx="37">
                  <c:v>84.970247725512792</c:v>
                </c:pt>
                <c:pt idx="38">
                  <c:v>90.533215431963541</c:v>
                </c:pt>
                <c:pt idx="39">
                  <c:v>97.289445290129805</c:v>
                </c:pt>
                <c:pt idx="40">
                  <c:v>105.33190055765461</c:v>
                </c:pt>
                <c:pt idx="41">
                  <c:v>114.71126456058497</c:v>
                </c:pt>
                <c:pt idx="42">
                  <c:v>125.42170615473844</c:v>
                </c:pt>
                <c:pt idx="43">
                  <c:v>137.38793968230235</c:v>
                </c:pt>
                <c:pt idx="44">
                  <c:v>150.45511489090762</c:v>
                </c:pt>
                <c:pt idx="45">
                  <c:v>164.3825686139289</c:v>
                </c:pt>
                <c:pt idx="46">
                  <c:v>178.83937453765063</c:v>
                </c:pt>
                <c:pt idx="47">
                  <c:v>193.38756914058604</c:v>
                </c:pt>
                <c:pt idx="48">
                  <c:v>207.40711257533962</c:v>
                </c:pt>
                <c:pt idx="49">
                  <c:v>219.87457374081021</c:v>
                </c:pt>
                <c:pt idx="50">
                  <c:v>228.95197944608432</c:v>
                </c:pt>
                <c:pt idx="51">
                  <c:v>231.65256696263924</c:v>
                </c:pt>
                <c:pt idx="52">
                  <c:v>224.34285951719534</c:v>
                </c:pt>
                <c:pt idx="53">
                  <c:v>204.71876580562844</c:v>
                </c:pt>
                <c:pt idx="54">
                  <c:v>174.38510396018799</c:v>
                </c:pt>
                <c:pt idx="55">
                  <c:v>139.51403505627025</c:v>
                </c:pt>
                <c:pt idx="56">
                  <c:v>108.05146379381753</c:v>
                </c:pt>
                <c:pt idx="57">
                  <c:v>85.451909379964079</c:v>
                </c:pt>
                <c:pt idx="58">
                  <c:v>72.606601269057165</c:v>
                </c:pt>
                <c:pt idx="59">
                  <c:v>67.138107179404187</c:v>
                </c:pt>
                <c:pt idx="60">
                  <c:v>66.000805673925953</c:v>
                </c:pt>
                <c:pt idx="61">
                  <c:v>67.094711745051114</c:v>
                </c:pt>
                <c:pt idx="62">
                  <c:v>69.462578919029752</c:v>
                </c:pt>
                <c:pt idx="63">
                  <c:v>72.848268544491759</c:v>
                </c:pt>
                <c:pt idx="64">
                  <c:v>77.281365236633917</c:v>
                </c:pt>
                <c:pt idx="65">
                  <c:v>82.858986155171806</c:v>
                </c:pt>
                <c:pt idx="66">
                  <c:v>89.656228174462683</c:v>
                </c:pt>
                <c:pt idx="67">
                  <c:v>97.686620912834684</c:v>
                </c:pt>
                <c:pt idx="68">
                  <c:v>106.87795560945318</c:v>
                </c:pt>
                <c:pt idx="69">
                  <c:v>117.05542388641237</c:v>
                </c:pt>
                <c:pt idx="70">
                  <c:v>127.93117870279457</c:v>
                </c:pt>
                <c:pt idx="71">
                  <c:v>139.09004971199985</c:v>
                </c:pt>
                <c:pt idx="72">
                  <c:v>149.91804090663265</c:v>
                </c:pt>
                <c:pt idx="73">
                  <c:v>159.3383412063626</c:v>
                </c:pt>
                <c:pt idx="74">
                  <c:v>165.27268619953247</c:v>
                </c:pt>
                <c:pt idx="75">
                  <c:v>164.34917985654559</c:v>
                </c:pt>
                <c:pt idx="76">
                  <c:v>153.22624967193252</c:v>
                </c:pt>
                <c:pt idx="77">
                  <c:v>131.87523155459843</c:v>
                </c:pt>
                <c:pt idx="78">
                  <c:v>105.65706837710579</c:v>
                </c:pt>
                <c:pt idx="79">
                  <c:v>82.489234094238</c:v>
                </c:pt>
                <c:pt idx="80">
                  <c:v>67.289891290771678</c:v>
                </c:pt>
                <c:pt idx="81">
                  <c:v>59.773532772861465</c:v>
                </c:pt>
                <c:pt idx="82">
                  <c:v>56.903994454264257</c:v>
                </c:pt>
                <c:pt idx="83">
                  <c:v>55.983106613300414</c:v>
                </c:pt>
                <c:pt idx="84">
                  <c:v>55.650481465509365</c:v>
                </c:pt>
                <c:pt idx="85">
                  <c:v>55.448474615543454</c:v>
                </c:pt>
                <c:pt idx="86">
                  <c:v>55.268594191468921</c:v>
                </c:pt>
                <c:pt idx="87">
                  <c:v>55.092215753750146</c:v>
                </c:pt>
                <c:pt idx="88">
                  <c:v>54.916952438716493</c:v>
                </c:pt>
                <c:pt idx="89">
                  <c:v>54.742535104346977</c:v>
                </c:pt>
                <c:pt idx="90">
                  <c:v>54.568906406833186</c:v>
                </c:pt>
                <c:pt idx="91">
                  <c:v>54.396047224162338</c:v>
                </c:pt>
                <c:pt idx="92">
                  <c:v>54.223995167970152</c:v>
                </c:pt>
                <c:pt idx="93">
                  <c:v>54.05291721789844</c:v>
                </c:pt>
                <c:pt idx="94">
                  <c:v>53.883268668475736</c:v>
                </c:pt>
                <c:pt idx="95">
                  <c:v>53.716116691021043</c:v>
                </c:pt>
                <c:pt idx="96">
                  <c:v>53.553756560115019</c:v>
                </c:pt>
                <c:pt idx="97">
                  <c:v>53.400804455347483</c:v>
                </c:pt>
                <c:pt idx="98">
                  <c:v>53.265988948448204</c:v>
                </c:pt>
                <c:pt idx="99">
                  <c:v>53.164835230809658</c:v>
                </c:pt>
                <c:pt idx="100">
                  <c:v>53.1232692362493</c:v>
                </c:pt>
                <c:pt idx="101">
                  <c:v>53.181783957040658</c:v>
                </c:pt>
                <c:pt idx="102">
                  <c:v>53.399160818975808</c:v>
                </c:pt>
                <c:pt idx="103">
                  <c:v>53.853860541702979</c:v>
                </c:pt>
                <c:pt idx="104">
                  <c:v>54.640244107817303</c:v>
                </c:pt>
                <c:pt idx="105">
                  <c:v>55.856050640575461</c:v>
                </c:pt>
                <c:pt idx="106">
                  <c:v>57.577585743690321</c:v>
                </c:pt>
                <c:pt idx="107">
                  <c:v>59.820949536989886</c:v>
                </c:pt>
                <c:pt idx="108">
                  <c:v>62.493208828372531</c:v>
                </c:pt>
                <c:pt idx="109">
                  <c:v>65.348207076573942</c:v>
                </c:pt>
                <c:pt idx="110">
                  <c:v>67.975172862363308</c:v>
                </c:pt>
                <c:pt idx="111">
                  <c:v>69.853595279875094</c:v>
                </c:pt>
                <c:pt idx="112">
                  <c:v>70.488878620193447</c:v>
                </c:pt>
                <c:pt idx="113">
                  <c:v>69.595229476287187</c:v>
                </c:pt>
                <c:pt idx="114">
                  <c:v>67.240361833753553</c:v>
                </c:pt>
                <c:pt idx="115">
                  <c:v>63.859085266335477</c:v>
                </c:pt>
                <c:pt idx="116">
                  <c:v>60.106482676304076</c:v>
                </c:pt>
                <c:pt idx="117">
                  <c:v>56.620668868070211</c:v>
                </c:pt>
                <c:pt idx="118">
                  <c:v>53.821732457950461</c:v>
                </c:pt>
                <c:pt idx="119">
                  <c:v>51.840251791072944</c:v>
                </c:pt>
                <c:pt idx="120">
                  <c:v>50.577796271509044</c:v>
                </c:pt>
                <c:pt idx="121">
                  <c:v>49.829549745864767</c:v>
                </c:pt>
                <c:pt idx="122">
                  <c:v>49.391331470299399</c:v>
                </c:pt>
                <c:pt idx="123">
                  <c:v>49.113525773167559</c:v>
                </c:pt>
                <c:pt idx="124">
                  <c:v>48.907674855164778</c:v>
                </c:pt>
                <c:pt idx="125">
                  <c:v>48.730000336529272</c:v>
                </c:pt>
                <c:pt idx="126">
                  <c:v>48.562044503882596</c:v>
                </c:pt>
                <c:pt idx="127">
                  <c:v>48.397178908948803</c:v>
                </c:pt>
                <c:pt idx="128">
                  <c:v>48.233606888447113</c:v>
                </c:pt>
                <c:pt idx="129">
                  <c:v>48.071723353767553</c:v>
                </c:pt>
                <c:pt idx="130">
                  <c:v>47.914035031703058</c:v>
                </c:pt>
                <c:pt idx="131">
                  <c:v>47.766985276349295</c:v>
                </c:pt>
                <c:pt idx="132">
                  <c:v>47.644823621545001</c:v>
                </c:pt>
                <c:pt idx="133">
                  <c:v>47.575583562995874</c:v>
                </c:pt>
                <c:pt idx="134">
                  <c:v>47.607814761962544</c:v>
                </c:pt>
                <c:pt idx="135">
                  <c:v>47.813769236544225</c:v>
                </c:pt>
                <c:pt idx="136">
                  <c:v>48.281371518957975</c:v>
                </c:pt>
                <c:pt idx="137">
                  <c:v>49.086869960811335</c:v>
                </c:pt>
                <c:pt idx="138">
                  <c:v>50.247196996492576</c:v>
                </c:pt>
                <c:pt idx="139">
                  <c:v>51.667160992133503</c:v>
                </c:pt>
                <c:pt idx="140">
                  <c:v>53.113927783783815</c:v>
                </c:pt>
                <c:pt idx="141">
                  <c:v>54.253057307301475</c:v>
                </c:pt>
                <c:pt idx="142">
                  <c:v>54.7533862773425</c:v>
                </c:pt>
                <c:pt idx="143">
                  <c:v>54.421093001793821</c:v>
                </c:pt>
                <c:pt idx="144">
                  <c:v>53.290504659524338</c:v>
                </c:pt>
                <c:pt idx="145">
                  <c:v>51.614243666731298</c:v>
                </c:pt>
                <c:pt idx="146">
                  <c:v>49.755352377761518</c:v>
                </c:pt>
                <c:pt idx="147">
                  <c:v>48.044639799863546</c:v>
                </c:pt>
                <c:pt idx="148">
                  <c:v>46.680365004351216</c:v>
                </c:pt>
                <c:pt idx="149">
                  <c:v>45.708574807676975</c:v>
                </c:pt>
                <c:pt idx="150">
                  <c:v>45.06821006489789</c:v>
                </c:pt>
                <c:pt idx="151">
                  <c:v>44.656654666214401</c:v>
                </c:pt>
                <c:pt idx="152">
                  <c:v>44.378990645535588</c:v>
                </c:pt>
                <c:pt idx="153">
                  <c:v>44.168938775334681</c:v>
                </c:pt>
                <c:pt idx="154">
                  <c:v>43.988655182446927</c:v>
                </c:pt>
                <c:pt idx="155">
                  <c:v>43.819872364272136</c:v>
                </c:pt>
                <c:pt idx="156">
                  <c:v>43.655004773387766</c:v>
                </c:pt>
                <c:pt idx="157">
                  <c:v>43.491314345511711</c:v>
                </c:pt>
                <c:pt idx="158">
                  <c:v>43.327935908851124</c:v>
                </c:pt>
                <c:pt idx="159">
                  <c:v>43.164628736070036</c:v>
                </c:pt>
                <c:pt idx="160">
                  <c:v>43.001333345131407</c:v>
                </c:pt>
                <c:pt idx="161">
                  <c:v>42.838036369666717</c:v>
                </c:pt>
                <c:pt idx="162">
                  <c:v>42.674734828539762</c:v>
                </c:pt>
                <c:pt idx="163">
                  <c:v>42.511427874452089</c:v>
                </c:pt>
                <c:pt idx="164">
                  <c:v>42.348115116578541</c:v>
                </c:pt>
                <c:pt idx="165">
                  <c:v>42.184796313444458</c:v>
                </c:pt>
                <c:pt idx="166">
                  <c:v>42.021471315891354</c:v>
                </c:pt>
                <c:pt idx="167">
                  <c:v>41.858140050330469</c:v>
                </c:pt>
                <c:pt idx="168">
                  <c:v>41.694802508031266</c:v>
                </c:pt>
                <c:pt idx="169">
                  <c:v>41.531458735636349</c:v>
                </c:pt>
                <c:pt idx="170">
                  <c:v>41.368108826385026</c:v>
                </c:pt>
                <c:pt idx="171">
                  <c:v>41.204752912047418</c:v>
                </c:pt>
                <c:pt idx="172">
                  <c:v>41.041391155601637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64.374402837522894</c:v>
                </c:pt>
                <c:pt idx="1">
                  <c:v>64.506867347624606</c:v>
                </c:pt>
                <c:pt idx="2">
                  <c:v>64.638602072560062</c:v>
                </c:pt>
                <c:pt idx="3">
                  <c:v>64.769424868775118</c:v>
                </c:pt>
                <c:pt idx="4">
                  <c:v>64.899129084707411</c:v>
                </c:pt>
                <c:pt idx="5">
                  <c:v>65.027481430357412</c:v>
                </c:pt>
                <c:pt idx="6">
                  <c:v>65.154219844511715</c:v>
                </c:pt>
                <c:pt idx="7">
                  <c:v>65.279051407019139</c:v>
                </c:pt>
                <c:pt idx="8">
                  <c:v>65.40165035459458</c:v>
                </c:pt>
                <c:pt idx="9">
                  <c:v>65.521656270649615</c:v>
                </c:pt>
                <c:pt idx="10">
                  <c:v>65.638672532320626</c:v>
                </c:pt>
                <c:pt idx="11">
                  <c:v>65.752265110729283</c:v>
                </c:pt>
                <c:pt idx="12">
                  <c:v>65.861961832930348</c:v>
                </c:pt>
                <c:pt idx="13">
                  <c:v>65.967252225141664</c:v>
                </c:pt>
                <c:pt idx="14">
                  <c:v>66.067588065659223</c:v>
                </c:pt>
                <c:pt idx="15">
                  <c:v>66.162384781085152</c:v>
                </c:pt>
                <c:pt idx="16">
                  <c:v>66.25102381970737</c:v>
                </c:pt>
                <c:pt idx="17">
                  <c:v>66.332856129529489</c:v>
                </c:pt>
                <c:pt idx="18">
                  <c:v>66.40720685400531</c:v>
                </c:pt>
                <c:pt idx="19">
                  <c:v>66.473381334569879</c:v>
                </c:pt>
                <c:pt idx="20">
                  <c:v>66.530672474474187</c:v>
                </c:pt>
                <c:pt idx="21">
                  <c:v>66.578369472657073</c:v>
                </c:pt>
                <c:pt idx="22">
                  <c:v>66.615767879628862</c:v>
                </c:pt>
                <c:pt idx="23">
                  <c:v>66.642180860791626</c:v>
                </c:pt>
                <c:pt idx="24">
                  <c:v>66.65695147865496</c:v>
                </c:pt>
                <c:pt idx="25">
                  <c:v>66.659465727665264</c:v>
                </c:pt>
                <c:pt idx="26">
                  <c:v>66.649165978723147</c:v>
                </c:pt>
                <c:pt idx="27">
                  <c:v>66.625564420815223</c:v>
                </c:pt>
                <c:pt idx="28">
                  <c:v>66.588256031049909</c:v>
                </c:pt>
                <c:pt idx="29">
                  <c:v>66.536930568332565</c:v>
                </c:pt>
                <c:pt idx="30">
                  <c:v>66.471383075820228</c:v>
                </c:pt>
                <c:pt idx="31">
                  <c:v>66.39152239757999</c:v>
                </c:pt>
                <c:pt idx="32">
                  <c:v>66.297377267728479</c:v>
                </c:pt>
                <c:pt idx="33">
                  <c:v>66.189099615154021</c:v>
                </c:pt>
                <c:pt idx="34">
                  <c:v>66.066964840028021</c:v>
                </c:pt>
                <c:pt idx="35">
                  <c:v>65.931368953008246</c:v>
                </c:pt>
                <c:pt idx="36">
                  <c:v>65.782822615126719</c:v>
                </c:pt>
                <c:pt idx="37">
                  <c:v>65.621942265008443</c:v>
                </c:pt>
                <c:pt idx="38">
                  <c:v>65.449438658956836</c:v>
                </c:pt>
                <c:pt idx="39">
                  <c:v>65.266103267997664</c:v>
                </c:pt>
                <c:pt idx="40">
                  <c:v>65.072793065539955</c:v>
                </c:pt>
                <c:pt idx="41">
                  <c:v>64.870414294081982</c:v>
                </c:pt>
                <c:pt idx="42">
                  <c:v>64.659905816911376</c:v>
                </c:pt>
                <c:pt idx="43">
                  <c:v>64.442222642018535</c:v>
                </c:pt>
                <c:pt idx="44">
                  <c:v>64.218320154554135</c:v>
                </c:pt>
                <c:pt idx="45">
                  <c:v>63.989139517593635</c:v>
                </c:pt>
                <c:pt idx="46">
                  <c:v>63.755594606694288</c:v>
                </c:pt>
                <c:pt idx="47">
                  <c:v>63.518560740211548</c:v>
                </c:pt>
                <c:pt idx="48">
                  <c:v>63.278865362669691</c:v>
                </c:pt>
                <c:pt idx="49">
                  <c:v>63.037280739633026</c:v>
                </c:pt>
                <c:pt idx="50">
                  <c:v>62.794518634914979</c:v>
                </c:pt>
                <c:pt idx="51">
                  <c:v>62.5512268682129</c:v>
                </c:pt>
                <c:pt idx="52">
                  <c:v>62.307987595230543</c:v>
                </c:pt>
                <c:pt idx="53">
                  <c:v>62.065317113331169</c:v>
                </c:pt>
                <c:pt idx="54">
                  <c:v>61.82366697278043</c:v>
                </c:pt>
                <c:pt idx="55">
                  <c:v>61.583426164812593</c:v>
                </c:pt>
                <c:pt idx="56">
                  <c:v>61.344924160672335</c:v>
                </c:pt>
                <c:pt idx="57">
                  <c:v>61.108434587806173</c:v>
                </c:pt>
                <c:pt idx="58">
                  <c:v>60.874179347901674</c:v>
                </c:pt>
                <c:pt idx="59">
                  <c:v>60.642333004110853</c:v>
                </c:pt>
                <c:pt idx="60">
                  <c:v>60.41302728949826</c:v>
                </c:pt>
                <c:pt idx="61">
                  <c:v>60.186355613860989</c:v>
                </c:pt>
                <c:pt idx="62">
                  <c:v>59.962377470315538</c:v>
                </c:pt>
                <c:pt idx="63">
                  <c:v>59.741122665542619</c:v>
                </c:pt>
                <c:pt idx="64">
                  <c:v>59.522595317761912</c:v>
                </c:pt>
                <c:pt idx="65">
                  <c:v>59.306777584077658</c:v>
                </c:pt>
                <c:pt idx="66">
                  <c:v>59.093633093709443</c:v>
                </c:pt>
                <c:pt idx="67">
                  <c:v>58.883110075870107</c:v>
                </c:pt>
                <c:pt idx="68">
                  <c:v>58.675144180852143</c:v>
                </c:pt>
                <c:pt idx="69">
                  <c:v>58.469661000476606</c:v>
                </c:pt>
                <c:pt idx="70">
                  <c:v>58.26657829972136</c:v>
                </c:pt>
                <c:pt idx="71">
                  <c:v>58.065807975361949</c:v>
                </c:pt>
                <c:pt idx="72">
                  <c:v>57.867257760105517</c:v>
                </c:pt>
                <c:pt idx="73">
                  <c:v>57.670832692234185</c:v>
                </c:pt>
                <c:pt idx="74">
                  <c:v>57.476436371427596</c:v>
                </c:pt>
                <c:pt idx="75">
                  <c:v>57.283972021410506</c:v>
                </c:pt>
                <c:pt idx="76">
                  <c:v>57.093343379539277</c:v>
                </c:pt>
                <c:pt idx="77">
                  <c:v>56.90445543254679</c:v>
                </c:pt>
                <c:pt idx="78">
                  <c:v>56.717215016525117</c:v>
                </c:pt>
                <c:pt idx="79">
                  <c:v>56.531531297933611</c:v>
                </c:pt>
                <c:pt idx="80">
                  <c:v>56.347316151049867</c:v>
                </c:pt>
                <c:pt idx="81">
                  <c:v>56.164484445889343</c:v>
                </c:pt>
                <c:pt idx="82">
                  <c:v>55.982954259247329</c:v>
                </c:pt>
                <c:pt idx="83">
                  <c:v>55.802647020194705</c:v>
                </c:pt>
                <c:pt idx="84">
                  <c:v>55.623487600106749</c:v>
                </c:pt>
                <c:pt idx="85">
                  <c:v>55.445404356135597</c:v>
                </c:pt>
                <c:pt idx="86">
                  <c:v>55.268329135958041</c:v>
                </c:pt>
                <c:pt idx="87">
                  <c:v>55.09219725064537</c:v>
                </c:pt>
                <c:pt idx="88">
                  <c:v>54.916947421608349</c:v>
                </c:pt>
                <c:pt idx="89">
                  <c:v>54.742521706768116</c:v>
                </c:pt>
                <c:pt idx="90">
                  <c:v>54.568865410385627</c:v>
                </c:pt>
                <c:pt idx="91">
                  <c:v>54.395926980344804</c:v>
                </c:pt>
                <c:pt idx="92">
                  <c:v>54.223657896121338</c:v>
                </c:pt>
                <c:pt idx="93">
                  <c:v>54.05201255017311</c:v>
                </c:pt>
                <c:pt idx="94">
                  <c:v>53.880948125054182</c:v>
                </c:pt>
                <c:pt idx="95">
                  <c:v>53.710424468176591</c:v>
                </c:pt>
                <c:pt idx="96">
                  <c:v>53.540403965814399</c:v>
                </c:pt>
                <c:pt idx="97">
                  <c:v>53.370851417661171</c:v>
                </c:pt>
                <c:pt idx="98">
                  <c:v>53.201733913006436</c:v>
                </c:pt>
                <c:pt idx="99">
                  <c:v>53.033020709386399</c:v>
                </c:pt>
                <c:pt idx="100">
                  <c:v>52.864683114384114</c:v>
                </c:pt>
                <c:pt idx="101">
                  <c:v>52.696694371100904</c:v>
                </c:pt>
                <c:pt idx="102">
                  <c:v>52.529029547690371</c:v>
                </c:pt>
                <c:pt idx="103">
                  <c:v>52.361665431235785</c:v>
                </c:pt>
                <c:pt idx="104">
                  <c:v>52.194580426158808</c:v>
                </c:pt>
                <c:pt idx="105">
                  <c:v>52.027754457268962</c:v>
                </c:pt>
                <c:pt idx="106">
                  <c:v>51.861168877497178</c:v>
                </c:pt>
                <c:pt idx="107">
                  <c:v>51.694806380302339</c:v>
                </c:pt>
                <c:pt idx="108">
                  <c:v>51.528650916692797</c:v>
                </c:pt>
                <c:pt idx="109">
                  <c:v>51.362687616766806</c:v>
                </c:pt>
                <c:pt idx="110">
                  <c:v>51.1969027156428</c:v>
                </c:pt>
                <c:pt idx="111">
                  <c:v>51.031283483623156</c:v>
                </c:pt>
                <c:pt idx="112">
                  <c:v>50.865818160411692</c:v>
                </c:pt>
                <c:pt idx="113">
                  <c:v>50.700495893184744</c:v>
                </c:pt>
                <c:pt idx="114">
                  <c:v>50.535306678298234</c:v>
                </c:pt>
                <c:pt idx="115">
                  <c:v>50.370241306397652</c:v>
                </c:pt>
                <c:pt idx="116">
                  <c:v>50.205291310684146</c:v>
                </c:pt>
                <c:pt idx="117">
                  <c:v>50.04044891807834</c:v>
                </c:pt>
                <c:pt idx="118">
                  <c:v>49.875707003012948</c:v>
                </c:pt>
                <c:pt idx="119">
                  <c:v>49.711059043577848</c:v>
                </c:pt>
                <c:pt idx="120">
                  <c:v>49.546499079735526</c:v>
                </c:pt>
                <c:pt idx="121">
                  <c:v>49.382021673323322</c:v>
                </c:pt>
                <c:pt idx="122">
                  <c:v>49.217621869561405</c:v>
                </c:pt>
                <c:pt idx="123">
                  <c:v>49.053295159793628</c:v>
                </c:pt>
                <c:pt idx="124">
                  <c:v>48.889037445203854</c:v>
                </c:pt>
                <c:pt idx="125">
                  <c:v>48.724845001273913</c:v>
                </c:pt>
                <c:pt idx="126">
                  <c:v>48.560714442782952</c:v>
                </c:pt>
                <c:pt idx="127">
                  <c:v>48.396642689192447</c:v>
                </c:pt>
                <c:pt idx="128">
                  <c:v>48.23262693031684</c:v>
                </c:pt>
                <c:pt idx="129">
                  <c:v>48.068664592247998</c:v>
                </c:pt>
                <c:pt idx="130">
                  <c:v>47.904753303579568</c:v>
                </c:pt>
                <c:pt idx="131">
                  <c:v>47.740890862064859</c:v>
                </c:pt>
                <c:pt idx="132">
                  <c:v>47.57707520193452</c:v>
                </c:pt>
                <c:pt idx="133">
                  <c:v>47.413304362192818</c:v>
                </c:pt>
                <c:pt idx="134">
                  <c:v>47.249576456300019</c:v>
                </c:pt>
                <c:pt idx="135">
                  <c:v>47.085889643722396</c:v>
                </c:pt>
                <c:pt idx="136">
                  <c:v>46.922242103886745</c:v>
                </c:pt>
                <c:pt idx="137">
                  <c:v>46.758632013102329</c:v>
                </c:pt>
                <c:pt idx="138">
                  <c:v>46.595057525005188</c:v>
                </c:pt>
                <c:pt idx="139">
                  <c:v>46.431516755031979</c:v>
                </c:pt>
                <c:pt idx="140">
                  <c:v>46.268007769341054</c:v>
                </c:pt>
                <c:pt idx="141">
                  <c:v>46.104528578469683</c:v>
                </c:pt>
                <c:pt idx="142">
                  <c:v>45.941077135852858</c:v>
                </c:pt>
                <c:pt idx="143">
                  <c:v>45.777651341141237</c:v>
                </c:pt>
                <c:pt idx="144">
                  <c:v>45.614249048055996</c:v>
                </c:pt>
                <c:pt idx="145">
                  <c:v>45.450868076321086</c:v>
                </c:pt>
                <c:pt idx="146">
                  <c:v>45.287506227035379</c:v>
                </c:pt>
                <c:pt idx="147">
                  <c:v>45.124161300701445</c:v>
                </c:pt>
                <c:pt idx="148">
                  <c:v>44.960831117027247</c:v>
                </c:pt>
                <c:pt idx="149">
                  <c:v>44.797513535568797</c:v>
                </c:pt>
                <c:pt idx="150">
                  <c:v>44.634206476288583</c:v>
                </c:pt>
                <c:pt idx="151">
                  <c:v>44.470907939164462</c:v>
                </c:pt>
                <c:pt idx="152">
                  <c:v>44.307616022089384</c:v>
                </c:pt>
                <c:pt idx="153">
                  <c:v>44.144328936443003</c:v>
                </c:pt>
                <c:pt idx="154">
                  <c:v>43.981045019880106</c:v>
                </c:pt>
                <c:pt idx="155">
                  <c:v>43.817762746052857</c:v>
                </c:pt>
                <c:pt idx="156">
                  <c:v>43.6544807311531</c:v>
                </c:pt>
                <c:pt idx="157">
                  <c:v>43.491197737315048</c:v>
                </c:pt>
                <c:pt idx="158">
                  <c:v>43.327912673050506</c:v>
                </c:pt>
                <c:pt idx="159">
                  <c:v>43.16462459099278</c:v>
                </c:pt>
                <c:pt idx="160">
                  <c:v>43.001332683299097</c:v>
                </c:pt>
                <c:pt idx="161">
                  <c:v>42.838036275106347</c:v>
                </c:pt>
                <c:pt idx="162">
                  <c:v>42.674734816452393</c:v>
                </c:pt>
                <c:pt idx="163">
                  <c:v>42.511427873069984</c:v>
                </c:pt>
                <c:pt idx="164">
                  <c:v>42.348115116437199</c:v>
                </c:pt>
                <c:pt idx="165">
                  <c:v>42.184796313431534</c:v>
                </c:pt>
                <c:pt idx="166">
                  <c:v>42.021471315890295</c:v>
                </c:pt>
                <c:pt idx="167">
                  <c:v>41.858140050330391</c:v>
                </c:pt>
                <c:pt idx="168">
                  <c:v>41.694802508031259</c:v>
                </c:pt>
                <c:pt idx="169">
                  <c:v>41.531458735636349</c:v>
                </c:pt>
                <c:pt idx="170">
                  <c:v>41.368108826385026</c:v>
                </c:pt>
                <c:pt idx="171">
                  <c:v>41.204752912047418</c:v>
                </c:pt>
                <c:pt idx="172">
                  <c:v>41.041391155601637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63.866999999999997</c:v>
                </c:pt>
                <c:pt idx="1">
                  <c:v>64.400000000000006</c:v>
                </c:pt>
                <c:pt idx="2">
                  <c:v>66.066999999999993</c:v>
                </c:pt>
                <c:pt idx="3">
                  <c:v>64.733000000000004</c:v>
                </c:pt>
                <c:pt idx="4">
                  <c:v>64.266999999999996</c:v>
                </c:pt>
                <c:pt idx="5">
                  <c:v>66</c:v>
                </c:pt>
                <c:pt idx="6">
                  <c:v>64.533000000000001</c:v>
                </c:pt>
                <c:pt idx="7">
                  <c:v>63.933</c:v>
                </c:pt>
                <c:pt idx="8">
                  <c:v>63.667000000000002</c:v>
                </c:pt>
                <c:pt idx="9">
                  <c:v>64.2</c:v>
                </c:pt>
                <c:pt idx="10">
                  <c:v>61.933</c:v>
                </c:pt>
                <c:pt idx="11">
                  <c:v>63.267000000000003</c:v>
                </c:pt>
                <c:pt idx="12">
                  <c:v>63.732999999999997</c:v>
                </c:pt>
                <c:pt idx="13">
                  <c:v>62.732999999999997</c:v>
                </c:pt>
                <c:pt idx="14">
                  <c:v>65.132999999999996</c:v>
                </c:pt>
                <c:pt idx="15">
                  <c:v>65.933000000000007</c:v>
                </c:pt>
                <c:pt idx="16">
                  <c:v>65.132999999999996</c:v>
                </c:pt>
                <c:pt idx="17">
                  <c:v>65.667000000000002</c:v>
                </c:pt>
                <c:pt idx="18">
                  <c:v>65.266999999999996</c:v>
                </c:pt>
                <c:pt idx="19">
                  <c:v>64.667000000000002</c:v>
                </c:pt>
                <c:pt idx="20">
                  <c:v>66.867000000000004</c:v>
                </c:pt>
                <c:pt idx="21">
                  <c:v>64.667000000000002</c:v>
                </c:pt>
                <c:pt idx="22">
                  <c:v>67.466999999999999</c:v>
                </c:pt>
                <c:pt idx="23">
                  <c:v>68.132999999999996</c:v>
                </c:pt>
                <c:pt idx="24">
                  <c:v>67.599999999999994</c:v>
                </c:pt>
                <c:pt idx="25">
                  <c:v>66.266999999999996</c:v>
                </c:pt>
                <c:pt idx="26">
                  <c:v>66.2</c:v>
                </c:pt>
                <c:pt idx="27">
                  <c:v>65.2</c:v>
                </c:pt>
                <c:pt idx="28">
                  <c:v>65.867000000000004</c:v>
                </c:pt>
                <c:pt idx="29">
                  <c:v>66.266999999999996</c:v>
                </c:pt>
                <c:pt idx="30">
                  <c:v>66.533000000000001</c:v>
                </c:pt>
                <c:pt idx="31">
                  <c:v>66.332999999999998</c:v>
                </c:pt>
                <c:pt idx="32">
                  <c:v>66.533000000000001</c:v>
                </c:pt>
                <c:pt idx="33">
                  <c:v>68.132999999999996</c:v>
                </c:pt>
                <c:pt idx="34">
                  <c:v>67.667000000000002</c:v>
                </c:pt>
                <c:pt idx="35">
                  <c:v>66.667000000000002</c:v>
                </c:pt>
                <c:pt idx="36">
                  <c:v>71.332999999999998</c:v>
                </c:pt>
                <c:pt idx="37">
                  <c:v>72.933000000000007</c:v>
                </c:pt>
                <c:pt idx="38">
                  <c:v>77.332999999999998</c:v>
                </c:pt>
                <c:pt idx="39">
                  <c:v>87.2</c:v>
                </c:pt>
                <c:pt idx="40">
                  <c:v>98.667000000000002</c:v>
                </c:pt>
                <c:pt idx="41">
                  <c:v>114.4</c:v>
                </c:pt>
                <c:pt idx="42">
                  <c:v>132.80000000000001</c:v>
                </c:pt>
                <c:pt idx="43">
                  <c:v>152.06700000000001</c:v>
                </c:pt>
                <c:pt idx="44">
                  <c:v>173.8</c:v>
                </c:pt>
                <c:pt idx="45">
                  <c:v>188.93299999999999</c:v>
                </c:pt>
                <c:pt idx="46">
                  <c:v>204.46700000000001</c:v>
                </c:pt>
                <c:pt idx="47">
                  <c:v>215.13300000000001</c:v>
                </c:pt>
                <c:pt idx="48">
                  <c:v>224.13300000000001</c:v>
                </c:pt>
                <c:pt idx="49">
                  <c:v>229</c:v>
                </c:pt>
                <c:pt idx="50">
                  <c:v>230.6</c:v>
                </c:pt>
                <c:pt idx="51">
                  <c:v>229.46700000000001</c:v>
                </c:pt>
                <c:pt idx="52">
                  <c:v>223.06700000000001</c:v>
                </c:pt>
                <c:pt idx="53">
                  <c:v>209.46700000000001</c:v>
                </c:pt>
                <c:pt idx="54">
                  <c:v>183.667</c:v>
                </c:pt>
                <c:pt idx="55">
                  <c:v>144</c:v>
                </c:pt>
                <c:pt idx="56">
                  <c:v>96</c:v>
                </c:pt>
                <c:pt idx="57">
                  <c:v>69.8</c:v>
                </c:pt>
                <c:pt idx="58">
                  <c:v>63.067</c:v>
                </c:pt>
                <c:pt idx="59">
                  <c:v>62.466999999999999</c:v>
                </c:pt>
                <c:pt idx="60">
                  <c:v>59.6</c:v>
                </c:pt>
                <c:pt idx="61">
                  <c:v>63.732999999999997</c:v>
                </c:pt>
                <c:pt idx="62">
                  <c:v>64</c:v>
                </c:pt>
                <c:pt idx="63">
                  <c:v>67.867000000000004</c:v>
                </c:pt>
                <c:pt idx="64">
                  <c:v>75.599999999999994</c:v>
                </c:pt>
                <c:pt idx="65">
                  <c:v>82.533000000000001</c:v>
                </c:pt>
                <c:pt idx="66">
                  <c:v>94.867000000000004</c:v>
                </c:pt>
                <c:pt idx="67">
                  <c:v>106.867</c:v>
                </c:pt>
                <c:pt idx="68">
                  <c:v>118.6</c:v>
                </c:pt>
                <c:pt idx="69">
                  <c:v>130.19999999999999</c:v>
                </c:pt>
                <c:pt idx="70">
                  <c:v>143.267</c:v>
                </c:pt>
                <c:pt idx="71">
                  <c:v>150.733</c:v>
                </c:pt>
                <c:pt idx="72">
                  <c:v>159</c:v>
                </c:pt>
                <c:pt idx="73">
                  <c:v>164.667</c:v>
                </c:pt>
                <c:pt idx="74">
                  <c:v>167.4</c:v>
                </c:pt>
                <c:pt idx="75">
                  <c:v>166.733</c:v>
                </c:pt>
                <c:pt idx="76">
                  <c:v>157.46700000000001</c:v>
                </c:pt>
                <c:pt idx="77">
                  <c:v>141</c:v>
                </c:pt>
                <c:pt idx="78">
                  <c:v>109.533</c:v>
                </c:pt>
                <c:pt idx="79">
                  <c:v>77.132999999999996</c:v>
                </c:pt>
                <c:pt idx="80">
                  <c:v>60.2</c:v>
                </c:pt>
                <c:pt idx="81">
                  <c:v>57.067</c:v>
                </c:pt>
                <c:pt idx="82">
                  <c:v>54.732999999999997</c:v>
                </c:pt>
                <c:pt idx="83">
                  <c:v>55.6</c:v>
                </c:pt>
                <c:pt idx="84">
                  <c:v>56.466999999999999</c:v>
                </c:pt>
                <c:pt idx="85">
                  <c:v>54.4</c:v>
                </c:pt>
                <c:pt idx="86">
                  <c:v>51.267000000000003</c:v>
                </c:pt>
                <c:pt idx="87">
                  <c:v>54.133000000000003</c:v>
                </c:pt>
                <c:pt idx="88">
                  <c:v>52.866999999999997</c:v>
                </c:pt>
                <c:pt idx="89">
                  <c:v>53.267000000000003</c:v>
                </c:pt>
                <c:pt idx="90">
                  <c:v>54.267000000000003</c:v>
                </c:pt>
                <c:pt idx="91">
                  <c:v>51.4</c:v>
                </c:pt>
                <c:pt idx="92">
                  <c:v>54.933</c:v>
                </c:pt>
                <c:pt idx="93">
                  <c:v>54.933</c:v>
                </c:pt>
                <c:pt idx="94">
                  <c:v>52.466999999999999</c:v>
                </c:pt>
                <c:pt idx="95">
                  <c:v>55.8</c:v>
                </c:pt>
                <c:pt idx="96">
                  <c:v>54.2</c:v>
                </c:pt>
                <c:pt idx="97">
                  <c:v>53.267000000000003</c:v>
                </c:pt>
                <c:pt idx="98">
                  <c:v>51.067</c:v>
                </c:pt>
                <c:pt idx="99">
                  <c:v>52.6</c:v>
                </c:pt>
                <c:pt idx="100">
                  <c:v>51.267000000000003</c:v>
                </c:pt>
                <c:pt idx="101">
                  <c:v>52.667000000000002</c:v>
                </c:pt>
                <c:pt idx="102">
                  <c:v>51.866999999999997</c:v>
                </c:pt>
                <c:pt idx="103">
                  <c:v>52.4</c:v>
                </c:pt>
                <c:pt idx="104">
                  <c:v>52.267000000000003</c:v>
                </c:pt>
                <c:pt idx="105">
                  <c:v>55.4</c:v>
                </c:pt>
                <c:pt idx="106">
                  <c:v>57.6</c:v>
                </c:pt>
                <c:pt idx="107">
                  <c:v>62.866999999999997</c:v>
                </c:pt>
                <c:pt idx="108">
                  <c:v>67.8</c:v>
                </c:pt>
                <c:pt idx="109">
                  <c:v>68.867000000000004</c:v>
                </c:pt>
                <c:pt idx="110">
                  <c:v>74.533000000000001</c:v>
                </c:pt>
                <c:pt idx="111">
                  <c:v>74.8</c:v>
                </c:pt>
                <c:pt idx="112">
                  <c:v>73.733000000000004</c:v>
                </c:pt>
                <c:pt idx="113">
                  <c:v>71.132999999999996</c:v>
                </c:pt>
                <c:pt idx="114">
                  <c:v>66.667000000000002</c:v>
                </c:pt>
                <c:pt idx="115">
                  <c:v>60.267000000000003</c:v>
                </c:pt>
                <c:pt idx="116">
                  <c:v>54.466999999999999</c:v>
                </c:pt>
                <c:pt idx="117">
                  <c:v>52.2</c:v>
                </c:pt>
                <c:pt idx="118">
                  <c:v>48.866999999999997</c:v>
                </c:pt>
                <c:pt idx="119">
                  <c:v>50.133000000000003</c:v>
                </c:pt>
                <c:pt idx="120">
                  <c:v>47.6</c:v>
                </c:pt>
                <c:pt idx="121">
                  <c:v>45.2</c:v>
                </c:pt>
                <c:pt idx="122">
                  <c:v>47.533000000000001</c:v>
                </c:pt>
                <c:pt idx="123">
                  <c:v>48.732999999999997</c:v>
                </c:pt>
                <c:pt idx="124">
                  <c:v>45.067</c:v>
                </c:pt>
                <c:pt idx="125">
                  <c:v>46.732999999999997</c:v>
                </c:pt>
                <c:pt idx="126">
                  <c:v>49.866999999999997</c:v>
                </c:pt>
                <c:pt idx="127">
                  <c:v>45.732999999999997</c:v>
                </c:pt>
                <c:pt idx="128">
                  <c:v>44.866999999999997</c:v>
                </c:pt>
                <c:pt idx="129">
                  <c:v>46.067</c:v>
                </c:pt>
                <c:pt idx="130">
                  <c:v>45</c:v>
                </c:pt>
                <c:pt idx="131">
                  <c:v>45.667000000000002</c:v>
                </c:pt>
                <c:pt idx="132">
                  <c:v>45.8</c:v>
                </c:pt>
                <c:pt idx="133">
                  <c:v>44.732999999999997</c:v>
                </c:pt>
                <c:pt idx="134">
                  <c:v>48.732999999999997</c:v>
                </c:pt>
                <c:pt idx="135">
                  <c:v>50.466999999999999</c:v>
                </c:pt>
                <c:pt idx="136">
                  <c:v>51.533000000000001</c:v>
                </c:pt>
                <c:pt idx="137">
                  <c:v>51.133000000000003</c:v>
                </c:pt>
                <c:pt idx="138">
                  <c:v>52.6</c:v>
                </c:pt>
                <c:pt idx="139">
                  <c:v>55.133000000000003</c:v>
                </c:pt>
                <c:pt idx="140">
                  <c:v>58.267000000000003</c:v>
                </c:pt>
                <c:pt idx="141">
                  <c:v>58.4</c:v>
                </c:pt>
                <c:pt idx="142">
                  <c:v>59.466999999999999</c:v>
                </c:pt>
                <c:pt idx="143">
                  <c:v>58.2</c:v>
                </c:pt>
                <c:pt idx="144">
                  <c:v>54.667000000000002</c:v>
                </c:pt>
                <c:pt idx="145">
                  <c:v>50.133000000000003</c:v>
                </c:pt>
                <c:pt idx="146">
                  <c:v>47.466999999999999</c:v>
                </c:pt>
                <c:pt idx="147">
                  <c:v>45.866999999999997</c:v>
                </c:pt>
                <c:pt idx="148">
                  <c:v>44.067</c:v>
                </c:pt>
                <c:pt idx="149">
                  <c:v>43.133000000000003</c:v>
                </c:pt>
                <c:pt idx="150">
                  <c:v>41.667000000000002</c:v>
                </c:pt>
                <c:pt idx="151">
                  <c:v>41.466999999999999</c:v>
                </c:pt>
                <c:pt idx="152">
                  <c:v>43.667000000000002</c:v>
                </c:pt>
                <c:pt idx="153">
                  <c:v>44.667000000000002</c:v>
                </c:pt>
                <c:pt idx="154">
                  <c:v>40.466999999999999</c:v>
                </c:pt>
                <c:pt idx="155">
                  <c:v>41.866999999999997</c:v>
                </c:pt>
                <c:pt idx="156">
                  <c:v>42.332999999999998</c:v>
                </c:pt>
                <c:pt idx="157">
                  <c:v>41.667000000000002</c:v>
                </c:pt>
                <c:pt idx="158">
                  <c:v>42.4</c:v>
                </c:pt>
                <c:pt idx="159">
                  <c:v>40.667000000000002</c:v>
                </c:pt>
                <c:pt idx="160">
                  <c:v>41.466999999999999</c:v>
                </c:pt>
                <c:pt idx="161">
                  <c:v>41.2</c:v>
                </c:pt>
                <c:pt idx="162">
                  <c:v>38.332999999999998</c:v>
                </c:pt>
                <c:pt idx="163">
                  <c:v>41.732999999999997</c:v>
                </c:pt>
                <c:pt idx="164">
                  <c:v>42.2</c:v>
                </c:pt>
                <c:pt idx="165">
                  <c:v>41.133000000000003</c:v>
                </c:pt>
                <c:pt idx="166">
                  <c:v>38.799999999999997</c:v>
                </c:pt>
                <c:pt idx="167">
                  <c:v>39.6</c:v>
                </c:pt>
                <c:pt idx="168">
                  <c:v>40.667000000000002</c:v>
                </c:pt>
                <c:pt idx="169">
                  <c:v>40.533000000000001</c:v>
                </c:pt>
                <c:pt idx="170">
                  <c:v>42.133000000000003</c:v>
                </c:pt>
                <c:pt idx="171">
                  <c:v>39.866999999999997</c:v>
                </c:pt>
                <c:pt idx="172">
                  <c:v>41.8</c:v>
                </c:pt>
                <c:pt idx="173">
                  <c:v>39.866999999999997</c:v>
                </c:pt>
                <c:pt idx="174">
                  <c:v>42.067</c:v>
                </c:pt>
                <c:pt idx="175">
                  <c:v>37.866999999999997</c:v>
                </c:pt>
                <c:pt idx="176">
                  <c:v>39.667000000000002</c:v>
                </c:pt>
                <c:pt idx="177">
                  <c:v>38.732999999999997</c:v>
                </c:pt>
                <c:pt idx="178">
                  <c:v>40.866999999999997</c:v>
                </c:pt>
                <c:pt idx="179">
                  <c:v>38.732999999999997</c:v>
                </c:pt>
                <c:pt idx="180">
                  <c:v>40.267000000000003</c:v>
                </c:pt>
                <c:pt idx="181">
                  <c:v>37.732999999999997</c:v>
                </c:pt>
                <c:pt idx="182">
                  <c:v>40.200000000000003</c:v>
                </c:pt>
                <c:pt idx="183">
                  <c:v>39.866999999999997</c:v>
                </c:pt>
                <c:pt idx="184">
                  <c:v>40.6</c:v>
                </c:pt>
                <c:pt idx="185">
                  <c:v>38.799999999999997</c:v>
                </c:pt>
                <c:pt idx="186">
                  <c:v>39.4</c:v>
                </c:pt>
                <c:pt idx="187">
                  <c:v>36.6</c:v>
                </c:pt>
                <c:pt idx="188">
                  <c:v>37.200000000000003</c:v>
                </c:pt>
                <c:pt idx="189">
                  <c:v>36.667000000000002</c:v>
                </c:pt>
                <c:pt idx="190">
                  <c:v>41.866999999999997</c:v>
                </c:pt>
                <c:pt idx="191">
                  <c:v>37.533000000000001</c:v>
                </c:pt>
                <c:pt idx="192">
                  <c:v>38.067</c:v>
                </c:pt>
                <c:pt idx="193">
                  <c:v>39.533000000000001</c:v>
                </c:pt>
                <c:pt idx="194">
                  <c:v>38.933</c:v>
                </c:pt>
                <c:pt idx="195">
                  <c:v>40.4</c:v>
                </c:pt>
                <c:pt idx="196">
                  <c:v>39.533000000000001</c:v>
                </c:pt>
                <c:pt idx="197">
                  <c:v>40</c:v>
                </c:pt>
                <c:pt idx="198">
                  <c:v>38.332999999999998</c:v>
                </c:pt>
                <c:pt idx="199">
                  <c:v>38.267000000000003</c:v>
                </c:pt>
                <c:pt idx="200">
                  <c:v>38.799999999999997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64.00103154680238</c:v>
                </c:pt>
                <c:pt idx="1">
                  <c:v>64.112899515586818</c:v>
                </c:pt>
                <c:pt idx="2">
                  <c:v>64.22479599119896</c:v>
                </c:pt>
                <c:pt idx="3">
                  <c:v>64.336606595155359</c:v>
                </c:pt>
                <c:pt idx="4">
                  <c:v>64.448196923641305</c:v>
                </c:pt>
                <c:pt idx="5">
                  <c:v>64.559410394851497</c:v>
                </c:pt>
                <c:pt idx="6">
                  <c:v>64.670066022488854</c:v>
                </c:pt>
                <c:pt idx="7">
                  <c:v>64.779956158765557</c:v>
                </c:pt>
                <c:pt idx="8">
                  <c:v>64.888844273489724</c:v>
                </c:pt>
                <c:pt idx="9">
                  <c:v>64.996462873029699</c:v>
                </c:pt>
                <c:pt idx="10">
                  <c:v>65.102511724502904</c:v>
                </c:pt>
                <c:pt idx="11">
                  <c:v>65.206656654265458</c:v>
                </c:pt>
                <c:pt idx="12">
                  <c:v>65.308529365400574</c:v>
                </c:pt>
                <c:pt idx="13">
                  <c:v>65.407729014356974</c:v>
                </c:pt>
                <c:pt idx="14">
                  <c:v>65.503826776711605</c:v>
                </c:pt>
                <c:pt idx="15">
                  <c:v>65.596375427473163</c:v>
                </c:pt>
                <c:pt idx="16">
                  <c:v>65.684927220856338</c:v>
                </c:pt>
                <c:pt idx="17">
                  <c:v>65.769065291525578</c:v>
                </c:pt>
                <c:pt idx="18">
                  <c:v>65.848456682202539</c:v>
                </c:pt>
                <c:pt idx="19">
                  <c:v>65.922939237445561</c:v>
                </c:pt>
                <c:pt idx="20">
                  <c:v>65.992660289460929</c:v>
                </c:pt>
                <c:pt idx="21">
                  <c:v>66.058292504243951</c:v>
                </c:pt>
                <c:pt idx="22">
                  <c:v>66.121361425356412</c:v>
                </c:pt>
                <c:pt idx="23">
                  <c:v>66.184729681409138</c:v>
                </c:pt>
                <c:pt idx="24">
                  <c:v>66.253293353439375</c:v>
                </c:pt>
                <c:pt idx="25">
                  <c:v>66.334954505145348</c:v>
                </c:pt>
                <c:pt idx="26">
                  <c:v>66.441937042500342</c:v>
                </c:pt>
                <c:pt idx="27">
                  <c:v>66.592506296410974</c:v>
                </c:pt>
                <c:pt idx="28">
                  <c:v>66.81313035646923</c:v>
                </c:pt>
                <c:pt idx="29">
                  <c:v>67.14107715411582</c:v>
                </c:pt>
                <c:pt idx="30">
                  <c:v>67.627370318638782</c:v>
                </c:pt>
                <c:pt idx="31">
                  <c:v>68.339926209886855</c:v>
                </c:pt>
                <c:pt idx="32">
                  <c:v>69.366566394181902</c:v>
                </c:pt>
                <c:pt idx="33">
                  <c:v>70.8174534725717</c:v>
                </c:pt>
                <c:pt idx="34">
                  <c:v>72.826351911094946</c:v>
                </c:pt>
                <c:pt idx="35">
                  <c:v>75.549997261867659</c:v>
                </c:pt>
                <c:pt idx="36">
                  <c:v>79.164802820771115</c:v>
                </c:pt>
                <c:pt idx="37">
                  <c:v>83.860181931881314</c:v>
                </c:pt>
                <c:pt idx="38">
                  <c:v>89.827952772072109</c:v>
                </c:pt>
                <c:pt idx="39">
                  <c:v>97.247643126818147</c:v>
                </c:pt>
                <c:pt idx="40">
                  <c:v>106.26802361122964</c:v>
                </c:pt>
                <c:pt idx="41">
                  <c:v>116.98582968883504</c:v>
                </c:pt>
                <c:pt idx="42">
                  <c:v>129.42327815210476</c:v>
                </c:pt>
                <c:pt idx="43">
                  <c:v>143.50634337127116</c:v>
                </c:pt>
                <c:pt idx="44">
                  <c:v>159.04491315751147</c:v>
                </c:pt>
                <c:pt idx="45">
                  <c:v>175.71141741180409</c:v>
                </c:pt>
                <c:pt idx="46">
                  <c:v>193.00197106492908</c:v>
                </c:pt>
                <c:pt idx="47">
                  <c:v>210.14295232155186</c:v>
                </c:pt>
                <c:pt idx="48">
                  <c:v>225.89843692744674</c:v>
                </c:pt>
                <c:pt idx="49">
                  <c:v>238.30273356966663</c:v>
                </c:pt>
                <c:pt idx="50">
                  <c:v>244.54136419774537</c:v>
                </c:pt>
                <c:pt idx="51">
                  <c:v>241.41622350225285</c:v>
                </c:pt>
                <c:pt idx="52">
                  <c:v>226.68394730206322</c:v>
                </c:pt>
                <c:pt idx="53">
                  <c:v>200.79809376235684</c:v>
                </c:pt>
                <c:pt idx="54">
                  <c:v>167.74529125982048</c:v>
                </c:pt>
                <c:pt idx="55">
                  <c:v>133.87968662914298</c:v>
                </c:pt>
                <c:pt idx="56">
                  <c:v>105.20502307882792</c:v>
                </c:pt>
                <c:pt idx="57">
                  <c:v>84.976779695576425</c:v>
                </c:pt>
                <c:pt idx="58">
                  <c:v>73.185180247799039</c:v>
                </c:pt>
                <c:pt idx="59">
                  <c:v>67.799067202131994</c:v>
                </c:pt>
                <c:pt idx="60">
                  <c:v>66.444717747702526</c:v>
                </c:pt>
                <c:pt idx="61">
                  <c:v>67.419212193222918</c:v>
                </c:pt>
                <c:pt idx="62">
                  <c:v>69.866858888945302</c:v>
                </c:pt>
                <c:pt idx="63">
                  <c:v>73.521729100634644</c:v>
                </c:pt>
                <c:pt idx="64">
                  <c:v>78.404861665987852</c:v>
                </c:pt>
                <c:pt idx="65">
                  <c:v>84.625670413942828</c:v>
                </c:pt>
                <c:pt idx="66">
                  <c:v>92.278140355063357</c:v>
                </c:pt>
                <c:pt idx="67">
                  <c:v>101.38617446365942</c:v>
                </c:pt>
                <c:pt idx="68">
                  <c:v>111.8692353998612</c:v>
                </c:pt>
                <c:pt idx="69">
                  <c:v>123.51794347012749</c:v>
                </c:pt>
                <c:pt idx="70">
                  <c:v>135.97276892880635</c:v>
                </c:pt>
                <c:pt idx="71">
                  <c:v>148.67721685235881</c:v>
                </c:pt>
                <c:pt idx="72">
                  <c:v>160.72170032178647</c:v>
                </c:pt>
                <c:pt idx="73">
                  <c:v>170.47494286903492</c:v>
                </c:pt>
                <c:pt idx="74">
                  <c:v>175.16382318234017</c:v>
                </c:pt>
                <c:pt idx="75">
                  <c:v>171.21527512970255</c:v>
                </c:pt>
                <c:pt idx="76">
                  <c:v>156.28998028274034</c:v>
                </c:pt>
                <c:pt idx="77">
                  <c:v>132.11808171697618</c:v>
                </c:pt>
                <c:pt idx="78">
                  <c:v>104.9637891456491</c:v>
                </c:pt>
                <c:pt idx="79">
                  <c:v>82.070144481806466</c:v>
                </c:pt>
                <c:pt idx="80">
                  <c:v>67.221009550149631</c:v>
                </c:pt>
                <c:pt idx="81">
                  <c:v>59.706623250104109</c:v>
                </c:pt>
                <c:pt idx="82">
                  <c:v>56.670124813100777</c:v>
                </c:pt>
                <c:pt idx="83">
                  <c:v>55.612813616397382</c:v>
                </c:pt>
                <c:pt idx="84">
                  <c:v>55.209078344075294</c:v>
                </c:pt>
                <c:pt idx="85">
                  <c:v>54.969500345365461</c:v>
                </c:pt>
                <c:pt idx="86">
                  <c:v>54.762028251600476</c:v>
                </c:pt>
                <c:pt idx="87">
                  <c:v>54.559984654828675</c:v>
                </c:pt>
                <c:pt idx="88">
                  <c:v>54.359252816166787</c:v>
                </c:pt>
                <c:pt idx="89">
                  <c:v>54.159316225845757</c:v>
                </c:pt>
                <c:pt idx="90">
                  <c:v>53.960103725337582</c:v>
                </c:pt>
                <c:pt idx="91">
                  <c:v>53.761615195432263</c:v>
                </c:pt>
                <c:pt idx="92">
                  <c:v>53.563930708924339</c:v>
                </c:pt>
                <c:pt idx="93">
                  <c:v>53.367316100520888</c:v>
                </c:pt>
                <c:pt idx="94">
                  <c:v>53.172461806017353</c:v>
                </c:pt>
                <c:pt idx="95">
                  <c:v>52.980976647416277</c:v>
                </c:pt>
                <c:pt idx="96">
                  <c:v>52.796338372739612</c:v>
                </c:pt>
                <c:pt idx="97">
                  <c:v>52.625588624872712</c:v>
                </c:pt>
                <c:pt idx="98">
                  <c:v>52.482108972651794</c:v>
                </c:pt>
                <c:pt idx="99">
                  <c:v>52.389740155244446</c:v>
                </c:pt>
                <c:pt idx="100">
                  <c:v>52.388184404203997</c:v>
                </c:pt>
                <c:pt idx="101">
                  <c:v>52.538935942697165</c:v>
                </c:pt>
                <c:pt idx="102">
                  <c:v>52.929866904364374</c:v>
                </c:pt>
                <c:pt idx="103">
                  <c:v>53.675162701488759</c:v>
                </c:pt>
                <c:pt idx="104">
                  <c:v>54.905871654840297</c:v>
                </c:pt>
                <c:pt idx="105">
                  <c:v>56.745504175709272</c:v>
                </c:pt>
                <c:pt idx="106">
                  <c:v>59.266050067458508</c:v>
                </c:pt>
                <c:pt idx="107">
                  <c:v>62.424788961490918</c:v>
                </c:pt>
                <c:pt idx="108">
                  <c:v>65.99454450703027</c:v>
                </c:pt>
                <c:pt idx="109">
                  <c:v>69.519871161482996</c:v>
                </c:pt>
                <c:pt idx="110">
                  <c:v>72.348664572072295</c:v>
                </c:pt>
                <c:pt idx="111">
                  <c:v>73.778842174415558</c:v>
                </c:pt>
                <c:pt idx="112">
                  <c:v>73.302865417355576</c:v>
                </c:pt>
                <c:pt idx="113">
                  <c:v>70.847746333015351</c:v>
                </c:pt>
                <c:pt idx="114">
                  <c:v>66.864018759323912</c:v>
                </c:pt>
                <c:pt idx="115">
                  <c:v>62.179526691520756</c:v>
                </c:pt>
                <c:pt idx="116">
                  <c:v>57.681026406907101</c:v>
                </c:pt>
                <c:pt idx="117">
                  <c:v>54.0026221885025</c:v>
                </c:pt>
                <c:pt idx="118">
                  <c:v>51.383093737013802</c:v>
                </c:pt>
                <c:pt idx="119">
                  <c:v>49.724590207754225</c:v>
                </c:pt>
                <c:pt idx="120">
                  <c:v>48.760947152838817</c:v>
                </c:pt>
                <c:pt idx="121">
                  <c:v>48.215488707700175</c:v>
                </c:pt>
                <c:pt idx="122">
                  <c:v>47.883930992908368</c:v>
                </c:pt>
                <c:pt idx="123">
                  <c:v>47.646542097389073</c:v>
                </c:pt>
                <c:pt idx="124">
                  <c:v>47.445256154605516</c:v>
                </c:pt>
                <c:pt idx="125">
                  <c:v>47.256314941442611</c:v>
                </c:pt>
                <c:pt idx="126">
                  <c:v>47.071495904872975</c:v>
                </c:pt>
                <c:pt idx="127">
                  <c:v>46.888621222103929</c:v>
                </c:pt>
                <c:pt idx="128">
                  <c:v>46.708051608014443</c:v>
                </c:pt>
                <c:pt idx="129">
                  <c:v>46.532556020291942</c:v>
                </c:pt>
                <c:pt idx="130">
                  <c:v>46.369782731833851</c:v>
                </c:pt>
                <c:pt idx="131">
                  <c:v>46.237969615761791</c:v>
                </c:pt>
                <c:pt idx="132">
                  <c:v>46.175822859535394</c:v>
                </c:pt>
                <c:pt idx="133">
                  <c:v>46.255701829936861</c:v>
                </c:pt>
                <c:pt idx="134">
                  <c:v>46.594304912080879</c:v>
                </c:pt>
                <c:pt idx="135">
                  <c:v>47.347659924084169</c:v>
                </c:pt>
                <c:pt idx="136">
                  <c:v>48.672628855333279</c:v>
                </c:pt>
                <c:pt idx="137">
                  <c:v>50.645324403408459</c:v>
                </c:pt>
                <c:pt idx="138">
                  <c:v>53.155213102131981</c:v>
                </c:pt>
                <c:pt idx="139">
                  <c:v>55.83292619465</c:v>
                </c:pt>
                <c:pt idx="140">
                  <c:v>58.086994046800818</c:v>
                </c:pt>
                <c:pt idx="141">
                  <c:v>59.283656758835775</c:v>
                </c:pt>
                <c:pt idx="142">
                  <c:v>59.008848814259181</c:v>
                </c:pt>
                <c:pt idx="143">
                  <c:v>57.268920813303772</c:v>
                </c:pt>
                <c:pt idx="144">
                  <c:v>54.499019488490852</c:v>
                </c:pt>
                <c:pt idx="145">
                  <c:v>51.366379750248875</c:v>
                </c:pt>
                <c:pt idx="146">
                  <c:v>48.490267114405171</c:v>
                </c:pt>
                <c:pt idx="147">
                  <c:v>46.24008266670171</c:v>
                </c:pt>
                <c:pt idx="148">
                  <c:v>44.695369693653845</c:v>
                </c:pt>
                <c:pt idx="149">
                  <c:v>43.73591863492662</c:v>
                </c:pt>
                <c:pt idx="150">
                  <c:v>43.169970234911247</c:v>
                </c:pt>
                <c:pt idx="151">
                  <c:v>42.826558328577434</c:v>
                </c:pt>
                <c:pt idx="152">
                  <c:v>42.590962271800002</c:v>
                </c:pt>
                <c:pt idx="153">
                  <c:v>42.40057499927839</c:v>
                </c:pt>
                <c:pt idx="154">
                  <c:v>42.226675999904764</c:v>
                </c:pt>
                <c:pt idx="155">
                  <c:v>42.057986582651274</c:v>
                </c:pt>
                <c:pt idx="156">
                  <c:v>41.890662711855946</c:v>
                </c:pt>
                <c:pt idx="157">
                  <c:v>41.723545686789606</c:v>
                </c:pt>
                <c:pt idx="158">
                  <c:v>41.556311328165009</c:v>
                </c:pt>
                <c:pt idx="159">
                  <c:v>41.388862655694858</c:v>
                </c:pt>
                <c:pt idx="160">
                  <c:v>41.221159565971469</c:v>
                </c:pt>
                <c:pt idx="161">
                  <c:v>41.053177503977999</c:v>
                </c:pt>
                <c:pt idx="162">
                  <c:v>40.884898563060766</c:v>
                </c:pt>
                <c:pt idx="163">
                  <c:v>40.716309573243791</c:v>
                </c:pt>
                <c:pt idx="164">
                  <c:v>40.547401474332801</c:v>
                </c:pt>
                <c:pt idx="165">
                  <c:v>40.378168883323454</c:v>
                </c:pt>
                <c:pt idx="166">
                  <c:v>40.208609684388414</c:v>
                </c:pt>
                <c:pt idx="167">
                  <c:v>40.03872462566973</c:v>
                </c:pt>
                <c:pt idx="168">
                  <c:v>39.868516928429969</c:v>
                </c:pt>
                <c:pt idx="169">
                  <c:v>39.697991915074098</c:v>
                </c:pt>
                <c:pt idx="170">
                  <c:v>39.527156660998457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64.001031544857284</c:v>
                </c:pt>
                <c:pt idx="1">
                  <c:v>64.112899510622455</c:v>
                </c:pt>
                <c:pt idx="2">
                  <c:v>64.22479597874937</c:v>
                </c:pt>
                <c:pt idx="3">
                  <c:v>64.336606564477961</c:v>
                </c:pt>
                <c:pt idx="4">
                  <c:v>64.448196849364493</c:v>
                </c:pt>
                <c:pt idx="5">
                  <c:v>64.559410218142119</c:v>
                </c:pt>
                <c:pt idx="6">
                  <c:v>64.670065609405796</c:v>
                </c:pt>
                <c:pt idx="7">
                  <c:v>64.779955209939445</c:v>
                </c:pt>
                <c:pt idx="8">
                  <c:v>64.888842132042697</c:v>
                </c:pt>
                <c:pt idx="9">
                  <c:v>64.996458124058876</c:v>
                </c:pt>
                <c:pt idx="10">
                  <c:v>65.102501376342985</c:v>
                </c:pt>
                <c:pt idx="11">
                  <c:v>65.20663449791509</c:v>
                </c:pt>
                <c:pt idx="12">
                  <c:v>65.308482752644807</c:v>
                </c:pt>
                <c:pt idx="13">
                  <c:v>65.407632657461889</c:v>
                </c:pt>
                <c:pt idx="14">
                  <c:v>65.503631058031658</c:v>
                </c:pt>
                <c:pt idx="15">
                  <c:v>65.595984808601415</c:v>
                </c:pt>
                <c:pt idx="16">
                  <c:v>65.684161191122456</c:v>
                </c:pt>
                <c:pt idx="17">
                  <c:v>65.767589212884189</c:v>
                </c:pt>
                <c:pt idx="18">
                  <c:v>65.845661920215349</c:v>
                </c:pt>
                <c:pt idx="19">
                  <c:v>65.917739856697466</c:v>
                </c:pt>
                <c:pt idx="20">
                  <c:v>65.983155776250371</c:v>
                </c:pt>
                <c:pt idx="21">
                  <c:v>66.04122069308012</c:v>
                </c:pt>
                <c:pt idx="22">
                  <c:v>66.091231310962087</c:v>
                </c:pt>
                <c:pt idx="23">
                  <c:v>66.132478823497806</c:v>
                </c:pt>
                <c:pt idx="24">
                  <c:v>66.164259015572398</c:v>
                </c:pt>
                <c:pt idx="25">
                  <c:v>66.185883526123504</c:v>
                </c:pt>
                <c:pt idx="26">
                  <c:v>66.196692056624471</c:v>
                </c:pt>
                <c:pt idx="27">
                  <c:v>66.196065232758485</c:v>
                </c:pt>
                <c:pt idx="28">
                  <c:v>66.183437754083329</c:v>
                </c:pt>
                <c:pt idx="29">
                  <c:v>66.158311404295588</c:v>
                </c:pt>
                <c:pt idx="30">
                  <c:v>66.120267449467718</c:v>
                </c:pt>
                <c:pt idx="31">
                  <c:v>66.068977929389334</c:v>
                </c:pt>
                <c:pt idx="32">
                  <c:v>66.004215352730924</c:v>
                </c:pt>
                <c:pt idx="33">
                  <c:v>65.9258603430645</c:v>
                </c:pt>
                <c:pt idx="34">
                  <c:v>65.833906850169114</c:v>
                </c:pt>
                <c:pt idx="35">
                  <c:v>65.728464636969278</c:v>
                </c:pt>
                <c:pt idx="36">
                  <c:v>65.609758871437464</c:v>
                </c:pt>
                <c:pt idx="37">
                  <c:v>65.478126786844683</c:v>
                </c:pt>
                <c:pt idx="38">
                  <c:v>65.334011513087532</c:v>
                </c:pt>
                <c:pt idx="39">
                  <c:v>65.177953315911822</c:v>
                </c:pt>
                <c:pt idx="40">
                  <c:v>65.010578599545909</c:v>
                </c:pt>
                <c:pt idx="41">
                  <c:v>64.832587122906247</c:v>
                </c:pt>
                <c:pt idx="42">
                  <c:v>64.644737943925975</c:v>
                </c:pt>
                <c:pt idx="43">
                  <c:v>64.447834637453496</c:v>
                </c:pt>
                <c:pt idx="44">
                  <c:v>64.242710329502401</c:v>
                </c:pt>
                <c:pt idx="45">
                  <c:v>64.030213057266494</c:v>
                </c:pt>
                <c:pt idx="46">
                  <c:v>63.811191905458102</c:v>
                </c:pt>
                <c:pt idx="47">
                  <c:v>63.58648429197126</c:v>
                </c:pt>
                <c:pt idx="48">
                  <c:v>63.356904687103025</c:v>
                </c:pt>
                <c:pt idx="49">
                  <c:v>63.123234957946323</c:v>
                </c:pt>
                <c:pt idx="50">
                  <c:v>62.886216439654824</c:v>
                </c:pt>
                <c:pt idx="51">
                  <c:v>62.646543753352354</c:v>
                </c:pt>
                <c:pt idx="52">
                  <c:v>62.404860320269336</c:v>
                </c:pt>
                <c:pt idx="53">
                  <c:v>62.16175546542771</c:v>
                </c:pt>
                <c:pt idx="54">
                  <c:v>61.917762962623222</c:v>
                </c:pt>
                <c:pt idx="55">
                  <c:v>61.673360845139136</c:v>
                </c:pt>
                <c:pt idx="56">
                  <c:v>61.428972292255864</c:v>
                </c:pt>
                <c:pt idx="57">
                  <c:v>61.184967398305758</c:v>
                </c:pt>
                <c:pt idx="58">
                  <c:v>60.941665636585327</c:v>
                </c:pt>
                <c:pt idx="59">
                  <c:v>60.699338842650221</c:v>
                </c:pt>
                <c:pt idx="60">
                  <c:v>60.458214558277611</c:v>
                </c:pt>
                <c:pt idx="61">
                  <c:v>60.218479596829212</c:v>
                </c:pt>
                <c:pt idx="62">
                  <c:v>59.980283711334806</c:v>
                </c:pt>
                <c:pt idx="63">
                  <c:v>59.743743267120543</c:v>
                </c:pt>
                <c:pt idx="64">
                  <c:v>59.508944840328965</c:v>
                </c:pt>
                <c:pt idx="65">
                  <c:v>59.275948681603317</c:v>
                </c:pt>
                <c:pt idx="66">
                  <c:v>59.044792000170517</c:v>
                </c:pt>
                <c:pt idx="67">
                  <c:v>58.815492037382512</c:v>
                </c:pt>
                <c:pt idx="68">
                  <c:v>58.588048910443383</c:v>
                </c:pt>
                <c:pt idx="69">
                  <c:v>58.362448216647167</c:v>
                </c:pt>
                <c:pt idx="70">
                  <c:v>58.13866339613655</c:v>
                </c:pt>
                <c:pt idx="71">
                  <c:v>57.916657857166072</c:v>
                </c:pt>
                <c:pt idx="72">
                  <c:v>57.696386872336646</c:v>
                </c:pt>
                <c:pt idx="73">
                  <c:v>57.477799257482339</c:v>
                </c:pt>
                <c:pt idx="74">
                  <c:v>57.260838847049733</c:v>
                </c:pt>
                <c:pt idx="75">
                  <c:v>57.045445781112086</c:v>
                </c:pt>
                <c:pt idx="76">
                  <c:v>56.831557619779517</c:v>
                </c:pt>
                <c:pt idx="77">
                  <c:v>56.619110300858459</c:v>
                </c:pt>
                <c:pt idx="78">
                  <c:v>56.408038956306612</c:v>
                </c:pt>
                <c:pt idx="79">
                  <c:v>56.198278602434904</c:v>
                </c:pt>
                <c:pt idx="80">
                  <c:v>55.989764718014051</c:v>
                </c:pt>
                <c:pt idx="81">
                  <c:v>55.782433723521947</c:v>
                </c:pt>
                <c:pt idx="82">
                  <c:v>55.57622337377633</c:v>
                </c:pt>
                <c:pt idx="83">
                  <c:v>55.371073075178593</c:v>
                </c:pt>
                <c:pt idx="84">
                  <c:v>55.166924137781145</c:v>
                </c:pt>
                <c:pt idx="85">
                  <c:v>54.963719971407826</c:v>
                </c:pt>
                <c:pt idx="86">
                  <c:v>54.761406234119214</c:v>
                </c:pt>
                <c:pt idx="87">
                  <c:v>54.559930940435166</c:v>
                </c:pt>
                <c:pt idx="88">
                  <c:v>54.359244535910705</c:v>
                </c:pt>
                <c:pt idx="89">
                  <c:v>54.159299943911307</c:v>
                </c:pt>
                <c:pt idx="90">
                  <c:v>53.960052589751839</c:v>
                </c:pt>
                <c:pt idx="91">
                  <c:v>53.761460406745634</c:v>
                </c:pt>
                <c:pt idx="92">
                  <c:v>53.56348382815623</c:v>
                </c:pt>
                <c:pt idx="93">
                  <c:v>53.366085768548132</c:v>
                </c:pt>
                <c:pt idx="94">
                  <c:v>53.16923159759132</c:v>
                </c:pt>
                <c:pt idx="95">
                  <c:v>52.972889108981335</c:v>
                </c:pt>
                <c:pt idx="96">
                  <c:v>52.777028486788026</c:v>
                </c:pt>
                <c:pt idx="97">
                  <c:v>52.581622271234615</c:v>
                </c:pt>
                <c:pt idx="98">
                  <c:v>52.386645325631747</c:v>
                </c:pt>
                <c:pt idx="99">
                  <c:v>52.192074805939058</c:v>
                </c:pt>
                <c:pt idx="100">
                  <c:v>51.997890134198059</c:v>
                </c:pt>
                <c:pt idx="101">
                  <c:v>51.804072976865776</c:v>
                </c:pt>
                <c:pt idx="102">
                  <c:v>51.610607228873825</c:v>
                </c:pt>
                <c:pt idx="103">
                  <c:v>51.417479004037794</c:v>
                </c:pt>
                <c:pt idx="104">
                  <c:v>51.224676632237419</c:v>
                </c:pt>
                <c:pt idx="105">
                  <c:v>51.032190663576728</c:v>
                </c:pt>
                <c:pt idx="106">
                  <c:v>50.840013879505605</c:v>
                </c:pt>
                <c:pt idx="107">
                  <c:v>50.648141310634749</c:v>
                </c:pt>
                <c:pt idx="108">
                  <c:v>50.456570260698996</c:v>
                </c:pt>
                <c:pt idx="109">
                  <c:v>50.265300335811602</c:v>
                </c:pt>
                <c:pt idx="110">
                  <c:v>50.074333477800529</c:v>
                </c:pt>
                <c:pt idx="111">
                  <c:v>49.883674000021109</c:v>
                </c:pt>
                <c:pt idx="112">
                  <c:v>49.693328623595164</c:v>
                </c:pt>
                <c:pt idx="113">
                  <c:v>49.503306511533395</c:v>
                </c:pt>
                <c:pt idx="114">
                  <c:v>49.313619297658732</c:v>
                </c:pt>
                <c:pt idx="115">
                  <c:v>49.124281106667311</c:v>
                </c:pt>
                <c:pt idx="116">
                  <c:v>48.935308561055564</c:v>
                </c:pt>
                <c:pt idx="117">
                  <c:v>48.746720770021128</c:v>
                </c:pt>
                <c:pt idx="118">
                  <c:v>48.558539294840259</c:v>
                </c:pt>
                <c:pt idx="119">
                  <c:v>48.37078808466903</c:v>
                </c:pt>
                <c:pt idx="120">
                  <c:v>48.183493376254262</c:v>
                </c:pt>
                <c:pt idx="121">
                  <c:v>47.996683550729777</c:v>
                </c:pt>
                <c:pt idx="122">
                  <c:v>47.810388940577482</c:v>
                </c:pt>
                <c:pt idx="123">
                  <c:v>47.624641580026093</c:v>
                </c:pt>
                <c:pt idx="124">
                  <c:v>47.439474892721904</c:v>
                </c:pt>
                <c:pt idx="125">
                  <c:v>47.254923311514517</c:v>
                </c:pt>
                <c:pt idx="126">
                  <c:v>47.071021826728575</c:v>
                </c:pt>
                <c:pt idx="127">
                  <c:v>46.887805461397519</c:v>
                </c:pt>
                <c:pt idx="128">
                  <c:v>46.705308674643881</c:v>
                </c:pt>
                <c:pt idx="129">
                  <c:v>46.52356469769434</c:v>
                </c:pt>
                <c:pt idx="130">
                  <c:v>46.34260481085014</c:v>
                </c:pt>
                <c:pt idx="131">
                  <c:v>46.162457573970457</c:v>
                </c:pt>
                <c:pt idx="132">
                  <c:v>45.983148027469284</c:v>
                </c:pt>
                <c:pt idx="133">
                  <c:v>45.804696885206795</c:v>
                </c:pt>
                <c:pt idx="134">
                  <c:v>45.627119744645526</c:v>
                </c:pt>
                <c:pt idx="135">
                  <c:v>45.450426342862002</c:v>
                </c:pt>
                <c:pt idx="136">
                  <c:v>45.274619889067395</c:v>
                </c:pt>
                <c:pt idx="137">
                  <c:v>45.099696504830263</c:v>
                </c:pt>
                <c:pt idx="138">
                  <c:v>44.925644801916079</c:v>
                </c:pt>
                <c:pt idx="139">
                  <c:v>44.752445624384123</c:v>
                </c:pt>
                <c:pt idx="140">
                  <c:v>44.580071976296978</c:v>
                </c:pt>
                <c:pt idx="141">
                  <c:v>44.408489149267631</c:v>
                </c:pt>
                <c:pt idx="142">
                  <c:v>44.237655055462845</c:v>
                </c:pt>
                <c:pt idx="143">
                  <c:v>44.067520762135509</c:v>
                </c:pt>
                <c:pt idx="144">
                  <c:v>43.898031213952081</c:v>
                </c:pt>
                <c:pt idx="145">
                  <c:v>43.729126120054524</c:v>
                </c:pt>
                <c:pt idx="146">
                  <c:v>43.560740974680783</c:v>
                </c:pt>
                <c:pt idx="147">
                  <c:v>43.392808173903049</c:v>
                </c:pt>
                <c:pt idx="148">
                  <c:v>43.225258187097516</c:v>
                </c:pt>
                <c:pt idx="149">
                  <c:v>43.058020740388741</c:v>
                </c:pt>
                <c:pt idx="150">
                  <c:v>42.891025970527721</c:v>
                </c:pt>
                <c:pt idx="151">
                  <c:v>42.724205511246453</c:v>
                </c:pt>
                <c:pt idx="152">
                  <c:v>42.557493479668821</c:v>
                </c:pt>
                <c:pt idx="153">
                  <c:v>42.390827337296805</c:v>
                </c:pt>
                <c:pt idx="154">
                  <c:v>42.224148607814442</c:v>
                </c:pt>
                <c:pt idx="155">
                  <c:v>42.05740344184354</c:v>
                </c:pt>
                <c:pt idx="156">
                  <c:v>41.890543026292889</c:v>
                </c:pt>
                <c:pt idx="157">
                  <c:v>41.723523842621766</c:v>
                </c:pt>
                <c:pt idx="158">
                  <c:v>41.556307783877045</c:v>
                </c:pt>
                <c:pt idx="159">
                  <c:v>41.38886214458897</c:v>
                </c:pt>
                <c:pt idx="160">
                  <c:v>41.221159500480383</c:v>
                </c:pt>
                <c:pt idx="161">
                  <c:v>41.053177496522878</c:v>
                </c:pt>
                <c:pt idx="162">
                  <c:v>40.884898562306979</c:v>
                </c:pt>
                <c:pt idx="163">
                  <c:v>40.716309573176105</c:v>
                </c:pt>
                <c:pt idx="164">
                  <c:v>40.547401474327401</c:v>
                </c:pt>
                <c:pt idx="165">
                  <c:v>40.37816888332307</c:v>
                </c:pt>
                <c:pt idx="166">
                  <c:v>40.208609684388392</c:v>
                </c:pt>
                <c:pt idx="167">
                  <c:v>40.03872462566973</c:v>
                </c:pt>
                <c:pt idx="168">
                  <c:v>39.868516928429969</c:v>
                </c:pt>
                <c:pt idx="169">
                  <c:v>39.697991915074098</c:v>
                </c:pt>
                <c:pt idx="170">
                  <c:v>39.527156660998457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63.4</c:v>
                </c:pt>
                <c:pt idx="1">
                  <c:v>63</c:v>
                </c:pt>
                <c:pt idx="2">
                  <c:v>62</c:v>
                </c:pt>
                <c:pt idx="3">
                  <c:v>63.466999999999999</c:v>
                </c:pt>
                <c:pt idx="4">
                  <c:v>62.6</c:v>
                </c:pt>
                <c:pt idx="5">
                  <c:v>63.067</c:v>
                </c:pt>
                <c:pt idx="6">
                  <c:v>61.8</c:v>
                </c:pt>
                <c:pt idx="7">
                  <c:v>61.466999999999999</c:v>
                </c:pt>
                <c:pt idx="8">
                  <c:v>60.8</c:v>
                </c:pt>
                <c:pt idx="9">
                  <c:v>60.6</c:v>
                </c:pt>
                <c:pt idx="10">
                  <c:v>62.133000000000003</c:v>
                </c:pt>
                <c:pt idx="11">
                  <c:v>65</c:v>
                </c:pt>
                <c:pt idx="12">
                  <c:v>65.867000000000004</c:v>
                </c:pt>
                <c:pt idx="13">
                  <c:v>62.933</c:v>
                </c:pt>
                <c:pt idx="14">
                  <c:v>63.533000000000001</c:v>
                </c:pt>
                <c:pt idx="15">
                  <c:v>64.867000000000004</c:v>
                </c:pt>
                <c:pt idx="16">
                  <c:v>63.8</c:v>
                </c:pt>
                <c:pt idx="17">
                  <c:v>63.8</c:v>
                </c:pt>
                <c:pt idx="18">
                  <c:v>64.599999999999994</c:v>
                </c:pt>
                <c:pt idx="19">
                  <c:v>62.8</c:v>
                </c:pt>
                <c:pt idx="20">
                  <c:v>63.466999999999999</c:v>
                </c:pt>
                <c:pt idx="21">
                  <c:v>65.400000000000006</c:v>
                </c:pt>
                <c:pt idx="22">
                  <c:v>64.667000000000002</c:v>
                </c:pt>
                <c:pt idx="23">
                  <c:v>64.733000000000004</c:v>
                </c:pt>
                <c:pt idx="24">
                  <c:v>65.266999999999996</c:v>
                </c:pt>
                <c:pt idx="25">
                  <c:v>63.8</c:v>
                </c:pt>
                <c:pt idx="26">
                  <c:v>62</c:v>
                </c:pt>
                <c:pt idx="27">
                  <c:v>65.066999999999993</c:v>
                </c:pt>
                <c:pt idx="28">
                  <c:v>64.933000000000007</c:v>
                </c:pt>
                <c:pt idx="29">
                  <c:v>63.466999999999999</c:v>
                </c:pt>
                <c:pt idx="30">
                  <c:v>64.2</c:v>
                </c:pt>
                <c:pt idx="31">
                  <c:v>66.599999999999994</c:v>
                </c:pt>
                <c:pt idx="32">
                  <c:v>63.533000000000001</c:v>
                </c:pt>
                <c:pt idx="33">
                  <c:v>67.533000000000001</c:v>
                </c:pt>
                <c:pt idx="34">
                  <c:v>70.332999999999998</c:v>
                </c:pt>
                <c:pt idx="35">
                  <c:v>70.132999999999996</c:v>
                </c:pt>
                <c:pt idx="36">
                  <c:v>73.599999999999994</c:v>
                </c:pt>
                <c:pt idx="37">
                  <c:v>81</c:v>
                </c:pt>
                <c:pt idx="38">
                  <c:v>84.266999999999996</c:v>
                </c:pt>
                <c:pt idx="39">
                  <c:v>88.933000000000007</c:v>
                </c:pt>
                <c:pt idx="40">
                  <c:v>97.733000000000004</c:v>
                </c:pt>
                <c:pt idx="41">
                  <c:v>105.867</c:v>
                </c:pt>
                <c:pt idx="42">
                  <c:v>121.333</c:v>
                </c:pt>
                <c:pt idx="43">
                  <c:v>138.53299999999999</c:v>
                </c:pt>
                <c:pt idx="44">
                  <c:v>156.80000000000001</c:v>
                </c:pt>
                <c:pt idx="45">
                  <c:v>173.267</c:v>
                </c:pt>
                <c:pt idx="46">
                  <c:v>187.8</c:v>
                </c:pt>
                <c:pt idx="47">
                  <c:v>200.2</c:v>
                </c:pt>
                <c:pt idx="48">
                  <c:v>209.8</c:v>
                </c:pt>
                <c:pt idx="49">
                  <c:v>217.86699999999999</c:v>
                </c:pt>
                <c:pt idx="50">
                  <c:v>222.4</c:v>
                </c:pt>
                <c:pt idx="51">
                  <c:v>224.267</c:v>
                </c:pt>
                <c:pt idx="52">
                  <c:v>218.13300000000001</c:v>
                </c:pt>
                <c:pt idx="53">
                  <c:v>208.667</c:v>
                </c:pt>
                <c:pt idx="54">
                  <c:v>187.4</c:v>
                </c:pt>
                <c:pt idx="55">
                  <c:v>154.06700000000001</c:v>
                </c:pt>
                <c:pt idx="56">
                  <c:v>113.467</c:v>
                </c:pt>
                <c:pt idx="57">
                  <c:v>80.933000000000007</c:v>
                </c:pt>
                <c:pt idx="58">
                  <c:v>67.2</c:v>
                </c:pt>
                <c:pt idx="59">
                  <c:v>59.667000000000002</c:v>
                </c:pt>
                <c:pt idx="60">
                  <c:v>59.866999999999997</c:v>
                </c:pt>
                <c:pt idx="61">
                  <c:v>61.866999999999997</c:v>
                </c:pt>
                <c:pt idx="62">
                  <c:v>62.933</c:v>
                </c:pt>
                <c:pt idx="63">
                  <c:v>67.667000000000002</c:v>
                </c:pt>
                <c:pt idx="64">
                  <c:v>71.332999999999998</c:v>
                </c:pt>
                <c:pt idx="65">
                  <c:v>75.066999999999993</c:v>
                </c:pt>
                <c:pt idx="66">
                  <c:v>81.466999999999999</c:v>
                </c:pt>
                <c:pt idx="67">
                  <c:v>91.332999999999998</c:v>
                </c:pt>
                <c:pt idx="68">
                  <c:v>101.333</c:v>
                </c:pt>
                <c:pt idx="69">
                  <c:v>114.533</c:v>
                </c:pt>
                <c:pt idx="70">
                  <c:v>127.333</c:v>
                </c:pt>
                <c:pt idx="71">
                  <c:v>137.4</c:v>
                </c:pt>
                <c:pt idx="72">
                  <c:v>147.86699999999999</c:v>
                </c:pt>
                <c:pt idx="73">
                  <c:v>154.267</c:v>
                </c:pt>
                <c:pt idx="74">
                  <c:v>158.46700000000001</c:v>
                </c:pt>
                <c:pt idx="75">
                  <c:v>157.267</c:v>
                </c:pt>
                <c:pt idx="76">
                  <c:v>155.667</c:v>
                </c:pt>
                <c:pt idx="77">
                  <c:v>149.80000000000001</c:v>
                </c:pt>
                <c:pt idx="78">
                  <c:v>130.6</c:v>
                </c:pt>
                <c:pt idx="79">
                  <c:v>105.533</c:v>
                </c:pt>
                <c:pt idx="80">
                  <c:v>80.2</c:v>
                </c:pt>
                <c:pt idx="81">
                  <c:v>64.466999999999999</c:v>
                </c:pt>
                <c:pt idx="82">
                  <c:v>56</c:v>
                </c:pt>
                <c:pt idx="83">
                  <c:v>52.267000000000003</c:v>
                </c:pt>
                <c:pt idx="84">
                  <c:v>52.332999999999998</c:v>
                </c:pt>
                <c:pt idx="85">
                  <c:v>52.2</c:v>
                </c:pt>
                <c:pt idx="86">
                  <c:v>51.732999999999997</c:v>
                </c:pt>
                <c:pt idx="87">
                  <c:v>53.466999999999999</c:v>
                </c:pt>
                <c:pt idx="88">
                  <c:v>52.533000000000001</c:v>
                </c:pt>
                <c:pt idx="89">
                  <c:v>52.6</c:v>
                </c:pt>
                <c:pt idx="90">
                  <c:v>50.4</c:v>
                </c:pt>
                <c:pt idx="91">
                  <c:v>53.533000000000001</c:v>
                </c:pt>
                <c:pt idx="92">
                  <c:v>53.133000000000003</c:v>
                </c:pt>
                <c:pt idx="93">
                  <c:v>54.067</c:v>
                </c:pt>
                <c:pt idx="94">
                  <c:v>52.8</c:v>
                </c:pt>
                <c:pt idx="95">
                  <c:v>53.267000000000003</c:v>
                </c:pt>
                <c:pt idx="96">
                  <c:v>52.133000000000003</c:v>
                </c:pt>
                <c:pt idx="97">
                  <c:v>50.933</c:v>
                </c:pt>
                <c:pt idx="98">
                  <c:v>52.2</c:v>
                </c:pt>
                <c:pt idx="99">
                  <c:v>52.4</c:v>
                </c:pt>
                <c:pt idx="100">
                  <c:v>53.732999999999997</c:v>
                </c:pt>
                <c:pt idx="101">
                  <c:v>50.8</c:v>
                </c:pt>
                <c:pt idx="102">
                  <c:v>51.267000000000003</c:v>
                </c:pt>
                <c:pt idx="103">
                  <c:v>53.067</c:v>
                </c:pt>
                <c:pt idx="104">
                  <c:v>51.267000000000003</c:v>
                </c:pt>
                <c:pt idx="105">
                  <c:v>51.732999999999997</c:v>
                </c:pt>
                <c:pt idx="106">
                  <c:v>55.466999999999999</c:v>
                </c:pt>
                <c:pt idx="107">
                  <c:v>55.6</c:v>
                </c:pt>
                <c:pt idx="108">
                  <c:v>58.667000000000002</c:v>
                </c:pt>
                <c:pt idx="109">
                  <c:v>59.466999999999999</c:v>
                </c:pt>
                <c:pt idx="110">
                  <c:v>65</c:v>
                </c:pt>
                <c:pt idx="111">
                  <c:v>68.867000000000004</c:v>
                </c:pt>
                <c:pt idx="112">
                  <c:v>71.733000000000004</c:v>
                </c:pt>
                <c:pt idx="113">
                  <c:v>72.667000000000002</c:v>
                </c:pt>
                <c:pt idx="114">
                  <c:v>74.933000000000007</c:v>
                </c:pt>
                <c:pt idx="115">
                  <c:v>72.8</c:v>
                </c:pt>
                <c:pt idx="116">
                  <c:v>69.8</c:v>
                </c:pt>
                <c:pt idx="117">
                  <c:v>65.8</c:v>
                </c:pt>
                <c:pt idx="118">
                  <c:v>59.4</c:v>
                </c:pt>
                <c:pt idx="119">
                  <c:v>55</c:v>
                </c:pt>
                <c:pt idx="120">
                  <c:v>52.8</c:v>
                </c:pt>
                <c:pt idx="121">
                  <c:v>47.267000000000003</c:v>
                </c:pt>
                <c:pt idx="122">
                  <c:v>48.267000000000003</c:v>
                </c:pt>
                <c:pt idx="123">
                  <c:v>45.732999999999997</c:v>
                </c:pt>
                <c:pt idx="124">
                  <c:v>48.133000000000003</c:v>
                </c:pt>
                <c:pt idx="125">
                  <c:v>47.4</c:v>
                </c:pt>
                <c:pt idx="126">
                  <c:v>47.332999999999998</c:v>
                </c:pt>
                <c:pt idx="127">
                  <c:v>48.2</c:v>
                </c:pt>
                <c:pt idx="128">
                  <c:v>46.067</c:v>
                </c:pt>
                <c:pt idx="129">
                  <c:v>43.866999999999997</c:v>
                </c:pt>
                <c:pt idx="130">
                  <c:v>46.533000000000001</c:v>
                </c:pt>
                <c:pt idx="131">
                  <c:v>43.732999999999997</c:v>
                </c:pt>
                <c:pt idx="132">
                  <c:v>46.332999999999998</c:v>
                </c:pt>
                <c:pt idx="133">
                  <c:v>46.466999999999999</c:v>
                </c:pt>
                <c:pt idx="134">
                  <c:v>46.466999999999999</c:v>
                </c:pt>
                <c:pt idx="135">
                  <c:v>46</c:v>
                </c:pt>
                <c:pt idx="136">
                  <c:v>45.2</c:v>
                </c:pt>
                <c:pt idx="137">
                  <c:v>48.267000000000003</c:v>
                </c:pt>
                <c:pt idx="138">
                  <c:v>48</c:v>
                </c:pt>
                <c:pt idx="139">
                  <c:v>49.933</c:v>
                </c:pt>
                <c:pt idx="140">
                  <c:v>50.533000000000001</c:v>
                </c:pt>
                <c:pt idx="141">
                  <c:v>51.6</c:v>
                </c:pt>
                <c:pt idx="142">
                  <c:v>54.067</c:v>
                </c:pt>
                <c:pt idx="143">
                  <c:v>55.2</c:v>
                </c:pt>
                <c:pt idx="144">
                  <c:v>57.4</c:v>
                </c:pt>
                <c:pt idx="145">
                  <c:v>57.6</c:v>
                </c:pt>
                <c:pt idx="146">
                  <c:v>53.866999999999997</c:v>
                </c:pt>
                <c:pt idx="147">
                  <c:v>51.732999999999997</c:v>
                </c:pt>
                <c:pt idx="148">
                  <c:v>47.267000000000003</c:v>
                </c:pt>
                <c:pt idx="149">
                  <c:v>46.4</c:v>
                </c:pt>
                <c:pt idx="150">
                  <c:v>46.667000000000002</c:v>
                </c:pt>
                <c:pt idx="151">
                  <c:v>43.667000000000002</c:v>
                </c:pt>
                <c:pt idx="152">
                  <c:v>42.866999999999997</c:v>
                </c:pt>
                <c:pt idx="153">
                  <c:v>43.533000000000001</c:v>
                </c:pt>
                <c:pt idx="154">
                  <c:v>42.6</c:v>
                </c:pt>
                <c:pt idx="155">
                  <c:v>41.133000000000003</c:v>
                </c:pt>
                <c:pt idx="156">
                  <c:v>42.466999999999999</c:v>
                </c:pt>
                <c:pt idx="157">
                  <c:v>43.267000000000003</c:v>
                </c:pt>
                <c:pt idx="158">
                  <c:v>41.8</c:v>
                </c:pt>
                <c:pt idx="159">
                  <c:v>41.067</c:v>
                </c:pt>
                <c:pt idx="160">
                  <c:v>41.732999999999997</c:v>
                </c:pt>
                <c:pt idx="161">
                  <c:v>41.866999999999997</c:v>
                </c:pt>
                <c:pt idx="162">
                  <c:v>40.4</c:v>
                </c:pt>
                <c:pt idx="163">
                  <c:v>44.533000000000001</c:v>
                </c:pt>
                <c:pt idx="164">
                  <c:v>42.2</c:v>
                </c:pt>
                <c:pt idx="165">
                  <c:v>40.667000000000002</c:v>
                </c:pt>
                <c:pt idx="166">
                  <c:v>40.799999999999997</c:v>
                </c:pt>
                <c:pt idx="167">
                  <c:v>40.732999999999997</c:v>
                </c:pt>
                <c:pt idx="168">
                  <c:v>40.533000000000001</c:v>
                </c:pt>
                <c:pt idx="169">
                  <c:v>40.267000000000003</c:v>
                </c:pt>
                <c:pt idx="170">
                  <c:v>38.466999999999999</c:v>
                </c:pt>
                <c:pt idx="171">
                  <c:v>38.067</c:v>
                </c:pt>
                <c:pt idx="172">
                  <c:v>39.6</c:v>
                </c:pt>
                <c:pt idx="173">
                  <c:v>40.732999999999997</c:v>
                </c:pt>
                <c:pt idx="174">
                  <c:v>39.933</c:v>
                </c:pt>
                <c:pt idx="175">
                  <c:v>38.133000000000003</c:v>
                </c:pt>
                <c:pt idx="176">
                  <c:v>40.533000000000001</c:v>
                </c:pt>
                <c:pt idx="177">
                  <c:v>38.732999999999997</c:v>
                </c:pt>
                <c:pt idx="178">
                  <c:v>40.332999999999998</c:v>
                </c:pt>
                <c:pt idx="179">
                  <c:v>40.4</c:v>
                </c:pt>
                <c:pt idx="180">
                  <c:v>40</c:v>
                </c:pt>
                <c:pt idx="181">
                  <c:v>40.133000000000003</c:v>
                </c:pt>
                <c:pt idx="182">
                  <c:v>39.6</c:v>
                </c:pt>
                <c:pt idx="183">
                  <c:v>39.799999999999997</c:v>
                </c:pt>
                <c:pt idx="184">
                  <c:v>39.200000000000003</c:v>
                </c:pt>
                <c:pt idx="185">
                  <c:v>36.933</c:v>
                </c:pt>
                <c:pt idx="186">
                  <c:v>40.332999999999998</c:v>
                </c:pt>
                <c:pt idx="187">
                  <c:v>39</c:v>
                </c:pt>
                <c:pt idx="188">
                  <c:v>40.732999999999997</c:v>
                </c:pt>
                <c:pt idx="189">
                  <c:v>39.267000000000003</c:v>
                </c:pt>
                <c:pt idx="190">
                  <c:v>37</c:v>
                </c:pt>
                <c:pt idx="191">
                  <c:v>36.667000000000002</c:v>
                </c:pt>
                <c:pt idx="192">
                  <c:v>37.667000000000002</c:v>
                </c:pt>
                <c:pt idx="193">
                  <c:v>39.533000000000001</c:v>
                </c:pt>
                <c:pt idx="194">
                  <c:v>39.067</c:v>
                </c:pt>
                <c:pt idx="195">
                  <c:v>37.332999999999998</c:v>
                </c:pt>
                <c:pt idx="196">
                  <c:v>39</c:v>
                </c:pt>
                <c:pt idx="197">
                  <c:v>38.267000000000003</c:v>
                </c:pt>
                <c:pt idx="198">
                  <c:v>36.732999999999997</c:v>
                </c:pt>
                <c:pt idx="199">
                  <c:v>37.267000000000003</c:v>
                </c:pt>
                <c:pt idx="200">
                  <c:v>36.332999999999998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62.406519815183252</c:v>
                </c:pt>
                <c:pt idx="1">
                  <c:v>62.504656645154185</c:v>
                </c:pt>
                <c:pt idx="2">
                  <c:v>62.602363541083172</c:v>
                </c:pt>
                <c:pt idx="3">
                  <c:v>62.699501095832716</c:v>
                </c:pt>
                <c:pt idx="4">
                  <c:v>62.795909969728505</c:v>
                </c:pt>
                <c:pt idx="5">
                  <c:v>62.8914090983764</c:v>
                </c:pt>
                <c:pt idx="6">
                  <c:v>62.985793928531734</c:v>
                </c:pt>
                <c:pt idx="7">
                  <c:v>63.078834764224695</c:v>
                </c:pt>
                <c:pt idx="8">
                  <c:v>63.170275352067449</c:v>
                </c:pt>
                <c:pt idx="9">
                  <c:v>63.259831910128895</c:v>
                </c:pt>
                <c:pt idx="10">
                  <c:v>63.347192926823318</c:v>
                </c:pt>
                <c:pt idx="11">
                  <c:v>63.432020252435869</c:v>
                </c:pt>
                <c:pt idx="12">
                  <c:v>63.513952317192228</c:v>
                </c:pt>
                <c:pt idx="13">
                  <c:v>63.592610795029344</c:v>
                </c:pt>
                <c:pt idx="14">
                  <c:v>63.667612772409427</c:v>
                </c:pt>
                <c:pt idx="15">
                  <c:v>63.738591582534369</c:v>
                </c:pt>
                <c:pt idx="16">
                  <c:v>63.805231057093643</c:v>
                </c:pt>
                <c:pt idx="17">
                  <c:v>63.867320176338048</c:v>
                </c:pt>
                <c:pt idx="18">
                  <c:v>63.924838106924447</c:v>
                </c:pt>
                <c:pt idx="19">
                  <c:v>63.978083510175026</c:v>
                </c:pt>
                <c:pt idx="20">
                  <c:v>64.027866790448371</c:v>
                </c:pt>
                <c:pt idx="21">
                  <c:v>64.075789467812413</c:v>
                </c:pt>
                <c:pt idx="22">
                  <c:v>64.124640656438814</c:v>
                </c:pt>
                <c:pt idx="23">
                  <c:v>64.178945872042107</c:v>
                </c:pt>
                <c:pt idx="24">
                  <c:v>64.245706739584307</c:v>
                </c:pt>
                <c:pt idx="25">
                  <c:v>64.335369721122873</c:v>
                </c:pt>
                <c:pt idx="26">
                  <c:v>64.463055282985309</c:v>
                </c:pt>
                <c:pt idx="27">
                  <c:v>64.650063140294819</c:v>
                </c:pt>
                <c:pt idx="28">
                  <c:v>64.925641501911471</c:v>
                </c:pt>
                <c:pt idx="29">
                  <c:v>65.328966302459847</c:v>
                </c:pt>
                <c:pt idx="30">
                  <c:v>65.911219339848884</c:v>
                </c:pt>
                <c:pt idx="31">
                  <c:v>66.737583470160303</c:v>
                </c:pt>
                <c:pt idx="32">
                  <c:v>67.888893298745643</c:v>
                </c:pt>
                <c:pt idx="33">
                  <c:v>69.462599966504555</c:v>
                </c:pt>
                <c:pt idx="34">
                  <c:v>71.57264178116651</c:v>
                </c:pt>
                <c:pt idx="35">
                  <c:v>74.347775399227203</c:v>
                </c:pt>
                <c:pt idx="36">
                  <c:v>77.92793385415699</c:v>
                </c:pt>
                <c:pt idx="37">
                  <c:v>82.4582559406211</c:v>
                </c:pt>
                <c:pt idx="38">
                  <c:v>88.080589589405562</c:v>
                </c:pt>
                <c:pt idx="39">
                  <c:v>94.922514092344045</c:v>
                </c:pt>
                <c:pt idx="40">
                  <c:v>103.08424331768967</c:v>
                </c:pt>
                <c:pt idx="41">
                  <c:v>112.62413914814663</c:v>
                </c:pt>
                <c:pt idx="42">
                  <c:v>123.54393776490257</c:v>
                </c:pt>
                <c:pt idx="43">
                  <c:v>135.77509855429392</c:v>
                </c:pt>
                <c:pt idx="44">
                  <c:v>149.16774469972376</c:v>
                </c:pt>
                <c:pt idx="45">
                  <c:v>163.48279083987291</c:v>
                </c:pt>
                <c:pt idx="46">
                  <c:v>178.38361492599182</c:v>
                </c:pt>
                <c:pt idx="47">
                  <c:v>193.41011018715096</c:v>
                </c:pt>
                <c:pt idx="48">
                  <c:v>207.88980845289376</c:v>
                </c:pt>
                <c:pt idx="49">
                  <c:v>220.71869062483142</c:v>
                </c:pt>
                <c:pt idx="50">
                  <c:v>230.01549611815568</c:v>
                </c:pt>
                <c:pt idx="51">
                  <c:v>232.92331694908273</c:v>
                </c:pt>
                <c:pt idx="52">
                  <c:v>226.1590367866358</c:v>
                </c:pt>
                <c:pt idx="53">
                  <c:v>207.70564460223466</c:v>
                </c:pt>
                <c:pt idx="54">
                  <c:v>178.89562685151481</c:v>
                </c:pt>
                <c:pt idx="55">
                  <c:v>144.99952135064211</c:v>
                </c:pt>
                <c:pt idx="56">
                  <c:v>113.13428979795611</c:v>
                </c:pt>
                <c:pt idx="57">
                  <c:v>88.777726786031167</c:v>
                </c:pt>
                <c:pt idx="58">
                  <c:v>73.634132054100732</c:v>
                </c:pt>
                <c:pt idx="59">
                  <c:v>66.171700737608006</c:v>
                </c:pt>
                <c:pt idx="60">
                  <c:v>63.67292236084365</c:v>
                </c:pt>
                <c:pt idx="61">
                  <c:v>63.907877087724948</c:v>
                </c:pt>
                <c:pt idx="62">
                  <c:v>65.661413291030271</c:v>
                </c:pt>
                <c:pt idx="63">
                  <c:v>68.501820719621477</c:v>
                </c:pt>
                <c:pt idx="64">
                  <c:v>72.395621442362952</c:v>
                </c:pt>
                <c:pt idx="65">
                  <c:v>77.448533771830512</c:v>
                </c:pt>
                <c:pt idx="66">
                  <c:v>83.779978370244919</c:v>
                </c:pt>
                <c:pt idx="67">
                  <c:v>91.465302182280382</c:v>
                </c:pt>
                <c:pt idx="68">
                  <c:v>100.5015274067547</c:v>
                </c:pt>
                <c:pt idx="69">
                  <c:v>110.77969398493676</c:v>
                </c:pt>
                <c:pt idx="70">
                  <c:v>122.05551567241524</c:v>
                </c:pt>
                <c:pt idx="71">
                  <c:v>133.90083094233609</c:v>
                </c:pt>
                <c:pt idx="72">
                  <c:v>145.6000594610573</c:v>
                </c:pt>
                <c:pt idx="73">
                  <c:v>155.9651589963199</c:v>
                </c:pt>
                <c:pt idx="74">
                  <c:v>163.15124983245923</c:v>
                </c:pt>
                <c:pt idx="75">
                  <c:v>164.77007519264512</c:v>
                </c:pt>
                <c:pt idx="76">
                  <c:v>158.67621002306817</c:v>
                </c:pt>
                <c:pt idx="77">
                  <c:v>144.34944705278565</c:v>
                </c:pt>
                <c:pt idx="78">
                  <c:v>123.94186771772041</c:v>
                </c:pt>
                <c:pt idx="79">
                  <c:v>101.81604505388542</c:v>
                </c:pt>
                <c:pt idx="80">
                  <c:v>82.530915557297064</c:v>
                </c:pt>
                <c:pt idx="81">
                  <c:v>68.743199989286751</c:v>
                </c:pt>
                <c:pt idx="82">
                  <c:v>60.569989378447531</c:v>
                </c:pt>
                <c:pt idx="83">
                  <c:v>56.505220577494349</c:v>
                </c:pt>
                <c:pt idx="84">
                  <c:v>54.763193893554565</c:v>
                </c:pt>
                <c:pt idx="85">
                  <c:v>54.067179344300563</c:v>
                </c:pt>
                <c:pt idx="86">
                  <c:v>53.752373444582297</c:v>
                </c:pt>
                <c:pt idx="87">
                  <c:v>53.551256131212725</c:v>
                </c:pt>
                <c:pt idx="88">
                  <c:v>53.378349045127877</c:v>
                </c:pt>
                <c:pt idx="89">
                  <c:v>53.211625985862</c:v>
                </c:pt>
                <c:pt idx="90">
                  <c:v>53.04644769454827</c:v>
                </c:pt>
                <c:pt idx="91">
                  <c:v>52.88199042765546</c:v>
                </c:pt>
                <c:pt idx="92">
                  <c:v>52.718115997776295</c:v>
                </c:pt>
                <c:pt idx="93">
                  <c:v>52.554807359124545</c:v>
                </c:pt>
                <c:pt idx="94">
                  <c:v>52.392116747477708</c:v>
                </c:pt>
                <c:pt idx="95">
                  <c:v>52.230236366871459</c:v>
                </c:pt>
                <c:pt idx="96">
                  <c:v>52.0696784739309</c:v>
                </c:pt>
                <c:pt idx="97">
                  <c:v>51.91165466212302</c:v>
                </c:pt>
                <c:pt idx="98">
                  <c:v>51.758818601243803</c:v>
                </c:pt>
                <c:pt idx="99">
                  <c:v>51.616618784760021</c:v>
                </c:pt>
                <c:pt idx="100">
                  <c:v>51.495574493402543</c:v>
                </c:pt>
                <c:pt idx="101">
                  <c:v>51.414775179324884</c:v>
                </c:pt>
                <c:pt idx="102">
                  <c:v>51.40670754574726</c:v>
                </c:pt>
                <c:pt idx="103">
                  <c:v>51.523014413460295</c:v>
                </c:pt>
                <c:pt idx="104">
                  <c:v>51.839900435463839</c:v>
                </c:pt>
                <c:pt idx="105">
                  <c:v>52.460651002189891</c:v>
                </c:pt>
                <c:pt idx="106">
                  <c:v>53.511327149416708</c:v>
                </c:pt>
                <c:pt idx="107">
                  <c:v>55.124558627376231</c:v>
                </c:pt>
                <c:pt idx="108">
                  <c:v>57.406246652055941</c:v>
                </c:pt>
                <c:pt idx="109">
                  <c:v>60.382460828538079</c:v>
                </c:pt>
                <c:pt idx="110">
                  <c:v>63.931592031087298</c:v>
                </c:pt>
                <c:pt idx="111">
                  <c:v>67.722292420459965</c:v>
                </c:pt>
                <c:pt idx="112">
                  <c:v>71.197410570921235</c:v>
                </c:pt>
                <c:pt idx="113">
                  <c:v>73.652006070359135</c:v>
                </c:pt>
                <c:pt idx="114">
                  <c:v>74.425465689146606</c:v>
                </c:pt>
                <c:pt idx="115">
                  <c:v>73.156907852021973</c:v>
                </c:pt>
                <c:pt idx="116">
                  <c:v>69.978714761350687</c:v>
                </c:pt>
                <c:pt idx="117">
                  <c:v>65.517587152457153</c:v>
                </c:pt>
                <c:pt idx="118">
                  <c:v>60.671864732869722</c:v>
                </c:pt>
                <c:pt idx="119">
                  <c:v>56.27772161696285</c:v>
                </c:pt>
                <c:pt idx="120">
                  <c:v>52.84716175028624</c:v>
                </c:pt>
                <c:pt idx="121">
                  <c:v>50.497732376291047</c:v>
                </c:pt>
                <c:pt idx="122">
                  <c:v>49.058522880099133</c:v>
                </c:pt>
                <c:pt idx="123">
                  <c:v>48.243876092569479</c:v>
                </c:pt>
                <c:pt idx="124">
                  <c:v>47.790125025973104</c:v>
                </c:pt>
                <c:pt idx="125">
                  <c:v>47.514872714009464</c:v>
                </c:pt>
                <c:pt idx="126">
                  <c:v>47.315882609792737</c:v>
                </c:pt>
                <c:pt idx="127">
                  <c:v>47.145185390713152</c:v>
                </c:pt>
                <c:pt idx="128">
                  <c:v>46.983622002201827</c:v>
                </c:pt>
                <c:pt idx="129">
                  <c:v>46.824632944786934</c:v>
                </c:pt>
                <c:pt idx="130">
                  <c:v>46.66636317799707</c:v>
                </c:pt>
                <c:pt idx="131">
                  <c:v>46.508669641627193</c:v>
                </c:pt>
                <c:pt idx="132">
                  <c:v>46.352568626028749</c:v>
                </c:pt>
                <c:pt idx="133">
                  <c:v>46.201199672036395</c:v>
                </c:pt>
                <c:pt idx="134">
                  <c:v>46.062531004215593</c:v>
                </c:pt>
                <c:pt idx="135">
                  <c:v>45.954610610405169</c:v>
                </c:pt>
                <c:pt idx="136">
                  <c:v>45.913830990630636</c:v>
                </c:pt>
                <c:pt idx="137">
                  <c:v>46.004650601843494</c:v>
                </c:pt>
                <c:pt idx="138">
                  <c:v>46.324959087060819</c:v>
                </c:pt>
                <c:pt idx="139">
                  <c:v>46.996119160847549</c:v>
                </c:pt>
                <c:pt idx="140">
                  <c:v>48.125504900499088</c:v>
                </c:pt>
                <c:pt idx="141">
                  <c:v>49.739227732735237</c:v>
                </c:pt>
                <c:pt idx="142">
                  <c:v>51.70637926453437</c:v>
                </c:pt>
                <c:pt idx="143">
                  <c:v>53.702281328332347</c:v>
                </c:pt>
                <c:pt idx="144">
                  <c:v>55.261281996042548</c:v>
                </c:pt>
                <c:pt idx="145">
                  <c:v>55.929015047526704</c:v>
                </c:pt>
                <c:pt idx="146">
                  <c:v>55.453642725012458</c:v>
                </c:pt>
                <c:pt idx="147">
                  <c:v>53.90859737552227</c:v>
                </c:pt>
                <c:pt idx="148">
                  <c:v>51.666210858111413</c:v>
                </c:pt>
                <c:pt idx="149">
                  <c:v>49.234084908677545</c:v>
                </c:pt>
                <c:pt idx="150">
                  <c:v>47.0529059461008</c:v>
                </c:pt>
                <c:pt idx="151">
                  <c:v>45.366235467633679</c:v>
                </c:pt>
                <c:pt idx="152">
                  <c:v>44.208478428715352</c:v>
                </c:pt>
                <c:pt idx="153">
                  <c:v>43.478464644980598</c:v>
                </c:pt>
                <c:pt idx="154">
                  <c:v>43.031963599867495</c:v>
                </c:pt>
                <c:pt idx="155">
                  <c:v>42.744600642647747</c:v>
                </c:pt>
                <c:pt idx="156">
                  <c:v>42.534155742109533</c:v>
                </c:pt>
                <c:pt idx="157">
                  <c:v>42.356037960756211</c:v>
                </c:pt>
                <c:pt idx="158">
                  <c:v>42.189811666535917</c:v>
                </c:pt>
                <c:pt idx="159">
                  <c:v>42.027438187771907</c:v>
                </c:pt>
                <c:pt idx="160">
                  <c:v>41.866179515842127</c:v>
                </c:pt>
                <c:pt idx="161">
                  <c:v>41.705225452020237</c:v>
                </c:pt>
                <c:pt idx="162">
                  <c:v>41.544369177012641</c:v>
                </c:pt>
                <c:pt idx="163">
                  <c:v>41.383567299541816</c:v>
                </c:pt>
                <c:pt idx="164">
                  <c:v>41.222814532059985</c:v>
                </c:pt>
                <c:pt idx="165">
                  <c:v>41.062112828612094</c:v>
                </c:pt>
                <c:pt idx="166">
                  <c:v>40.901464804064169</c:v>
                </c:pt>
                <c:pt idx="167">
                  <c:v>40.740872549194393</c:v>
                </c:pt>
                <c:pt idx="168">
                  <c:v>40.580337491287615</c:v>
                </c:pt>
                <c:pt idx="169">
                  <c:v>40.419860433420702</c:v>
                </c:pt>
                <c:pt idx="170">
                  <c:v>40.259441620909676</c:v>
                </c:pt>
                <c:pt idx="171">
                  <c:v>40.099080810507594</c:v>
                </c:pt>
                <c:pt idx="172">
                  <c:v>39.938777337843845</c:v>
                </c:pt>
                <c:pt idx="173">
                  <c:v>39.77853018158185</c:v>
                </c:pt>
                <c:pt idx="174">
                  <c:v>39.618338023409819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62.406519790923959</c:v>
                </c:pt>
                <c:pt idx="1">
                  <c:v>62.504656589474081</c:v>
                </c:pt>
                <c:pt idx="2">
                  <c:v>62.602363415236759</c:v>
                </c:pt>
                <c:pt idx="3">
                  <c:v>62.699500815740798</c:v>
                </c:pt>
                <c:pt idx="4">
                  <c:v>62.795909355854491</c:v>
                </c:pt>
                <c:pt idx="5">
                  <c:v>62.891407773495438</c:v>
                </c:pt>
                <c:pt idx="6">
                  <c:v>62.985791112786174</c:v>
                </c:pt>
                <c:pt idx="7">
                  <c:v>63.078828871327097</c:v>
                </c:pt>
                <c:pt idx="8">
                  <c:v>63.170263207464593</c:v>
                </c:pt>
                <c:pt idx="9">
                  <c:v>63.259807263548119</c:v>
                </c:pt>
                <c:pt idx="10">
                  <c:v>63.34714367197612</c:v>
                </c:pt>
                <c:pt idx="11">
                  <c:v>63.43192332198975</c:v>
                </c:pt>
                <c:pt idx="12">
                  <c:v>63.513764476195334</c:v>
                </c:pt>
                <c:pt idx="13">
                  <c:v>63.592252336024579</c:v>
                </c:pt>
                <c:pt idx="14">
                  <c:v>63.66693916393487</c:v>
                </c:pt>
                <c:pt idx="15">
                  <c:v>63.73734507609219</c:v>
                </c:pt>
                <c:pt idx="16">
                  <c:v>63.80295962138041</c:v>
                </c:pt>
                <c:pt idx="17">
                  <c:v>63.863244259544558</c:v>
                </c:pt>
                <c:pt idx="18">
                  <c:v>63.917635841756045</c:v>
                </c:pt>
                <c:pt idx="19">
                  <c:v>63.96555117961524</c:v>
                </c:pt>
                <c:pt idx="20">
                  <c:v>64.006392762519837</c:v>
                </c:pt>
                <c:pt idx="21">
                  <c:v>64.039555647769149</c:v>
                </c:pt>
                <c:pt idx="22">
                  <c:v>64.064435502676588</c:v>
                </c:pt>
                <c:pt idx="23">
                  <c:v>64.080437724052359</c:v>
                </c:pt>
                <c:pt idx="24">
                  <c:v>64.086987499386396</c:v>
                </c:pt>
                <c:pt idx="25">
                  <c:v>64.083540608662915</c:v>
                </c:pt>
                <c:pt idx="26">
                  <c:v>64.069594699803332</c:v>
                </c:pt>
                <c:pt idx="27">
                  <c:v>64.044700709026898</c:v>
                </c:pt>
                <c:pt idx="28">
                  <c:v>64.00847404535071</c:v>
                </c:pt>
                <c:pt idx="29">
                  <c:v>63.960605121628468</c:v>
                </c:pt>
                <c:pt idx="30">
                  <c:v>63.900868798165583</c:v>
                </c:pt>
                <c:pt idx="31">
                  <c:v>63.829132313208156</c:v>
                </c:pt>
                <c:pt idx="32">
                  <c:v>63.74536130995142</c:v>
                </c:pt>
                <c:pt idx="33">
                  <c:v>63.649623632365838</c:v>
                </c:pt>
                <c:pt idx="34">
                  <c:v>63.542090649769527</c:v>
                </c:pt>
                <c:pt idx="35">
                  <c:v>63.423035977770752</c:v>
                </c:pt>
                <c:pt idx="36">
                  <c:v>63.292831583809765</c:v>
                </c:pt>
                <c:pt idx="37">
                  <c:v>63.151941390289821</c:v>
                </c:pt>
                <c:pt idx="38">
                  <c:v>63.000912607758956</c:v>
                </c:pt>
                <c:pt idx="39">
                  <c:v>62.840365135682028</c:v>
                </c:pt>
                <c:pt idx="40">
                  <c:v>62.670979451274896</c:v>
                </c:pt>
                <c:pt idx="41">
                  <c:v>62.49348346208361</c:v>
                </c:pt>
                <c:pt idx="42">
                  <c:v>62.308638822618292</c:v>
                </c:pt>
                <c:pt idx="43">
                  <c:v>62.11722720940891</c:v>
                </c:pt>
                <c:pt idx="44">
                  <c:v>61.920037015025486</c:v>
                </c:pt>
                <c:pt idx="45">
                  <c:v>61.717850864752549</c:v>
                </c:pt>
                <c:pt idx="46">
                  <c:v>61.511434286022002</c:v>
                </c:pt>
                <c:pt idx="47">
                  <c:v>61.301525777329495</c:v>
                </c:pt>
                <c:pt idx="48">
                  <c:v>61.088828437002817</c:v>
                </c:pt>
                <c:pt idx="49">
                  <c:v>60.874003228912422</c:v>
                </c:pt>
                <c:pt idx="50">
                  <c:v>60.657663886872591</c:v>
                </c:pt>
                <c:pt idx="51">
                  <c:v>60.440373395498085</c:v>
                </c:pt>
                <c:pt idx="52">
                  <c:v>60.222641934613492</c:v>
                </c:pt>
                <c:pt idx="53">
                  <c:v>60.004926137571488</c:v>
                </c:pt>
                <c:pt idx="54">
                  <c:v>59.78762949052291</c:v>
                </c:pt>
                <c:pt idx="55">
                  <c:v>59.571103688472405</c:v>
                </c:pt>
                <c:pt idx="56">
                  <c:v>59.355650762995907</c:v>
                </c:pt>
                <c:pt idx="57">
                  <c:v>59.141525803683884</c:v>
                </c:pt>
                <c:pt idx="58">
                  <c:v>58.928940108566529</c:v>
                </c:pt>
                <c:pt idx="59">
                  <c:v>58.718064615972487</c:v>
                </c:pt>
                <c:pt idx="60">
                  <c:v>58.509033489710802</c:v>
                </c:pt>
                <c:pt idx="61">
                  <c:v>58.301947749697426</c:v>
                </c:pt>
                <c:pt idx="62">
                  <c:v>58.096878860037869</c:v>
                </c:pt>
                <c:pt idx="63">
                  <c:v>57.89387220530849</c:v>
                </c:pt>
                <c:pt idx="64">
                  <c:v>57.692950402801763</c:v>
                </c:pt>
                <c:pt idx="65">
                  <c:v>57.494116413505139</c:v>
                </c:pt>
                <c:pt idx="66">
                  <c:v>57.297356427440583</c:v>
                </c:pt>
                <c:pt idx="67">
                  <c:v>57.102642509715722</c:v>
                </c:pt>
                <c:pt idx="68">
                  <c:v>56.909935002339751</c:v>
                </c:pt>
                <c:pt idx="69">
                  <c:v>56.719184683713053</c:v>
                </c:pt>
                <c:pt idx="70">
                  <c:v>56.530334692919297</c:v>
                </c:pt>
                <c:pt idx="71">
                  <c:v>56.343322229759359</c:v>
                </c:pt>
                <c:pt idx="72">
                  <c:v>56.158080044090049</c:v>
                </c:pt>
                <c:pt idx="73">
                  <c:v>55.974537729678282</c:v>
                </c:pt>
                <c:pt idx="74">
                  <c:v>55.792622838647766</c:v>
                </c:pt>
                <c:pt idx="75">
                  <c:v>55.612261832847956</c:v>
                </c:pt>
                <c:pt idx="76">
                  <c:v>55.433380888262604</c:v>
                </c:pt>
                <c:pt idx="77">
                  <c:v>55.255906568021295</c:v>
                </c:pt>
                <c:pt idx="78">
                  <c:v>55.079766378783056</c:v>
                </c:pt>
                <c:pt idx="79">
                  <c:v>54.904889224310118</c:v>
                </c:pt>
                <c:pt idx="80">
                  <c:v>54.731205769008</c:v>
                </c:pt>
                <c:pt idx="81">
                  <c:v>54.558648723124243</c:v>
                </c:pt>
                <c:pt idx="82">
                  <c:v>54.387153060213315</c:v>
                </c:pt>
                <c:pt idx="83">
                  <c:v>54.216656176415299</c:v>
                </c:pt>
                <c:pt idx="84">
                  <c:v>54.047098000082279</c:v>
                </c:pt>
                <c:pt idx="85">
                  <c:v>53.878421059331266</c:v>
                </c:pt>
                <c:pt idx="86">
                  <c:v>53.710570514214794</c:v>
                </c:pt>
                <c:pt idx="87">
                  <c:v>53.543494159382554</c:v>
                </c:pt>
                <c:pt idx="88">
                  <c:v>53.37714240236356</c:v>
                </c:pt>
                <c:pt idx="89">
                  <c:v>53.211468221923276</c:v>
                </c:pt>
                <c:pt idx="90">
                  <c:v>53.046427110344936</c:v>
                </c:pt>
                <c:pt idx="91">
                  <c:v>52.881977002943174</c:v>
                </c:pt>
                <c:pt idx="92">
                  <c:v>52.718078197636665</c:v>
                </c:pt>
                <c:pt idx="93">
                  <c:v>52.55469326698227</c:v>
                </c:pt>
                <c:pt idx="94">
                  <c:v>52.391786964697907</c:v>
                </c:pt>
                <c:pt idx="95">
                  <c:v>52.229326128373842</c:v>
                </c:pt>
                <c:pt idx="96">
                  <c:v>52.067279579785932</c:v>
                </c:pt>
                <c:pt idx="97">
                  <c:v>51.905618023974625</c:v>
                </c:pt>
                <c:pt idx="98">
                  <c:v>51.74431394803922</c:v>
                </c:pt>
                <c:pt idx="99">
                  <c:v>51.583341520410158</c:v>
                </c:pt>
                <c:pt idx="100">
                  <c:v>51.422676491204093</c:v>
                </c:pt>
                <c:pt idx="101">
                  <c:v>51.262296094130377</c:v>
                </c:pt>
                <c:pt idx="102">
                  <c:v>51.102178950303902</c:v>
                </c:pt>
                <c:pt idx="103">
                  <c:v>50.942304974223646</c:v>
                </c:pt>
                <c:pt idx="104">
                  <c:v>50.782655282097849</c:v>
                </c:pt>
                <c:pt idx="105">
                  <c:v>50.623212102633801</c:v>
                </c:pt>
                <c:pt idx="106">
                  <c:v>50.463958690361459</c:v>
                </c:pt>
                <c:pt idx="107">
                  <c:v>50.304879241524311</c:v>
                </c:pt>
                <c:pt idx="108">
                  <c:v>50.14595881254747</c:v>
                </c:pt>
                <c:pt idx="109">
                  <c:v>49.987183241081944</c:v>
                </c:pt>
                <c:pt idx="110">
                  <c:v>49.828539069623908</c:v>
                </c:pt>
                <c:pt idx="111">
                  <c:v>49.670013471719969</c:v>
                </c:pt>
                <c:pt idx="112">
                  <c:v>49.511594180792734</c:v>
                </c:pt>
                <c:pt idx="113">
                  <c:v>49.353269421656492</c:v>
                </c:pt>
                <c:pt idx="114">
                  <c:v>49.195027844839707</c:v>
                </c:pt>
                <c:pt idx="115">
                  <c:v>49.036858463890809</c:v>
                </c:pt>
                <c:pt idx="116">
                  <c:v>48.878750595914518</c:v>
                </c:pt>
                <c:pt idx="117">
                  <c:v>48.720693805669171</c:v>
                </c:pt>
                <c:pt idx="118">
                  <c:v>48.562677853648601</c:v>
                </c:pt>
                <c:pt idx="119">
                  <c:v>48.404692648674796</c:v>
                </c:pt>
                <c:pt idx="120">
                  <c:v>48.246728205636728</c:v>
                </c:pt>
                <c:pt idx="121">
                  <c:v>48.088774609122126</c:v>
                </c:pt>
                <c:pt idx="122">
                  <c:v>47.93082198379949</c:v>
                </c:pt>
                <c:pt idx="123">
                  <c:v>47.772860472507958</c:v>
                </c:pt>
                <c:pt idx="124">
                  <c:v>47.614880223096897</c:v>
                </c:pt>
                <c:pt idx="125">
                  <c:v>47.456871385113097</c:v>
                </c:pt>
                <c:pt idx="126">
                  <c:v>47.29882411745055</c:v>
                </c:pt>
                <c:pt idx="127">
                  <c:v>47.140728608041634</c:v>
                </c:pt>
                <c:pt idx="128">
                  <c:v>46.982575106565655</c:v>
                </c:pt>
                <c:pt idx="129">
                  <c:v>46.824353970965866</c:v>
                </c:pt>
                <c:pt idx="130">
                  <c:v>46.666055728288249</c:v>
                </c:pt>
                <c:pt idx="131">
                  <c:v>46.507671149972587</c:v>
                </c:pt>
                <c:pt idx="132">
                  <c:v>46.349191341237074</c:v>
                </c:pt>
                <c:pt idx="133">
                  <c:v>46.190607843601605</c:v>
                </c:pt>
                <c:pt idx="134">
                  <c:v>46.031912748908368</c:v>
                </c:pt>
                <c:pt idx="135">
                  <c:v>45.873098822441548</c:v>
                </c:pt>
                <c:pt idx="136">
                  <c:v>45.714159631961046</c:v>
                </c:pt>
                <c:pt idx="137">
                  <c:v>45.555089678694962</c:v>
                </c:pt>
                <c:pt idx="138">
                  <c:v>45.395884525643808</c:v>
                </c:pt>
                <c:pt idx="139">
                  <c:v>45.236540918001829</c:v>
                </c:pt>
                <c:pt idx="140">
                  <c:v>45.07705689016889</c:v>
                </c:pt>
                <c:pt idx="141">
                  <c:v>44.917431853771163</c:v>
                </c:pt>
                <c:pt idx="142">
                  <c:v>44.757666661382338</c:v>
                </c:pt>
                <c:pt idx="143">
                  <c:v>44.597763641266724</c:v>
                </c:pt>
                <c:pt idx="144">
                  <c:v>44.437726599449149</c:v>
                </c:pt>
                <c:pt idx="145">
                  <c:v>44.277560786721409</c:v>
                </c:pt>
                <c:pt idx="146">
                  <c:v>44.11727282974956</c:v>
                </c:pt>
                <c:pt idx="147">
                  <c:v>43.956870627152412</c:v>
                </c:pt>
                <c:pt idx="148">
                  <c:v>43.796363213157271</c:v>
                </c:pt>
                <c:pt idx="149">
                  <c:v>43.635760593070756</c:v>
                </c:pt>
                <c:pt idx="150">
                  <c:v>43.475073556204563</c:v>
                </c:pt>
                <c:pt idx="151">
                  <c:v>43.314313472956528</c:v>
                </c:pt>
                <c:pt idx="152">
                  <c:v>43.153492083390304</c:v>
                </c:pt>
                <c:pt idx="153">
                  <c:v>42.992621284841007</c:v>
                </c:pt>
                <c:pt idx="154">
                  <c:v>42.831712925805036</c:v>
                </c:pt>
                <c:pt idx="155">
                  <c:v>42.670778612691933</c:v>
                </c:pt>
                <c:pt idx="156">
                  <c:v>42.509829535003682</c:v>
                </c:pt>
                <c:pt idx="157">
                  <c:v>42.348876313259865</c:v>
                </c:pt>
                <c:pt idx="158">
                  <c:v>42.18792887261759</c:v>
                </c:pt>
                <c:pt idx="159">
                  <c:v>42.026996343748209</c:v>
                </c:pt>
                <c:pt idx="160">
                  <c:v>41.866086991226005</c:v>
                </c:pt>
                <c:pt idx="161">
                  <c:v>41.70520816853081</c:v>
                </c:pt>
                <c:pt idx="162">
                  <c:v>41.544366297820105</c:v>
                </c:pt>
                <c:pt idx="163">
                  <c:v>41.383566871911988</c:v>
                </c:pt>
                <c:pt idx="164">
                  <c:v>41.222814475445453</c:v>
                </c:pt>
                <c:pt idx="165">
                  <c:v>41.06211282193226</c:v>
                </c:pt>
                <c:pt idx="166">
                  <c:v>40.901464803361897</c:v>
                </c:pt>
                <c:pt idx="167">
                  <c:v>40.740872549128618</c:v>
                </c:pt>
                <c:pt idx="168">
                  <c:v>40.58033749128213</c:v>
                </c:pt>
                <c:pt idx="169">
                  <c:v>40.419860433420297</c:v>
                </c:pt>
                <c:pt idx="170">
                  <c:v>40.259441620909648</c:v>
                </c:pt>
                <c:pt idx="171">
                  <c:v>40.099080810507594</c:v>
                </c:pt>
                <c:pt idx="172">
                  <c:v>39.938777337843845</c:v>
                </c:pt>
                <c:pt idx="173">
                  <c:v>39.77853018158185</c:v>
                </c:pt>
                <c:pt idx="174">
                  <c:v>39.618338023409819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61.533000000000001</c:v>
                </c:pt>
                <c:pt idx="1">
                  <c:v>60.866999999999997</c:v>
                </c:pt>
                <c:pt idx="2">
                  <c:v>61.332999999999998</c:v>
                </c:pt>
                <c:pt idx="3">
                  <c:v>59.4</c:v>
                </c:pt>
                <c:pt idx="4">
                  <c:v>61.732999999999997</c:v>
                </c:pt>
                <c:pt idx="5">
                  <c:v>59.2</c:v>
                </c:pt>
                <c:pt idx="6">
                  <c:v>60.2</c:v>
                </c:pt>
                <c:pt idx="7">
                  <c:v>61.667000000000002</c:v>
                </c:pt>
                <c:pt idx="8">
                  <c:v>60.533000000000001</c:v>
                </c:pt>
                <c:pt idx="9">
                  <c:v>62.466999999999999</c:v>
                </c:pt>
                <c:pt idx="10">
                  <c:v>61</c:v>
                </c:pt>
                <c:pt idx="11">
                  <c:v>62.667000000000002</c:v>
                </c:pt>
                <c:pt idx="12">
                  <c:v>61.732999999999997</c:v>
                </c:pt>
                <c:pt idx="13">
                  <c:v>62.067</c:v>
                </c:pt>
                <c:pt idx="14">
                  <c:v>63.466999999999999</c:v>
                </c:pt>
                <c:pt idx="15">
                  <c:v>60.267000000000003</c:v>
                </c:pt>
                <c:pt idx="16">
                  <c:v>61.933</c:v>
                </c:pt>
                <c:pt idx="17">
                  <c:v>61</c:v>
                </c:pt>
                <c:pt idx="18">
                  <c:v>62.332999999999998</c:v>
                </c:pt>
                <c:pt idx="19">
                  <c:v>61.2</c:v>
                </c:pt>
                <c:pt idx="20">
                  <c:v>59.6</c:v>
                </c:pt>
                <c:pt idx="21">
                  <c:v>64.066999999999993</c:v>
                </c:pt>
                <c:pt idx="22">
                  <c:v>62.2</c:v>
                </c:pt>
                <c:pt idx="23">
                  <c:v>65.466999999999999</c:v>
                </c:pt>
                <c:pt idx="24">
                  <c:v>62</c:v>
                </c:pt>
                <c:pt idx="25">
                  <c:v>61.533000000000001</c:v>
                </c:pt>
                <c:pt idx="26">
                  <c:v>62.533000000000001</c:v>
                </c:pt>
                <c:pt idx="27">
                  <c:v>64.066999999999993</c:v>
                </c:pt>
                <c:pt idx="28">
                  <c:v>64.8</c:v>
                </c:pt>
                <c:pt idx="29">
                  <c:v>63.933</c:v>
                </c:pt>
                <c:pt idx="30">
                  <c:v>64.533000000000001</c:v>
                </c:pt>
                <c:pt idx="31">
                  <c:v>66.066999999999993</c:v>
                </c:pt>
                <c:pt idx="32">
                  <c:v>67.400000000000006</c:v>
                </c:pt>
                <c:pt idx="33">
                  <c:v>64.466999999999999</c:v>
                </c:pt>
                <c:pt idx="34">
                  <c:v>68.8</c:v>
                </c:pt>
                <c:pt idx="35">
                  <c:v>69</c:v>
                </c:pt>
                <c:pt idx="36">
                  <c:v>68.533000000000001</c:v>
                </c:pt>
                <c:pt idx="37">
                  <c:v>72.733000000000004</c:v>
                </c:pt>
                <c:pt idx="38">
                  <c:v>76.599999999999994</c:v>
                </c:pt>
                <c:pt idx="39">
                  <c:v>81.733000000000004</c:v>
                </c:pt>
                <c:pt idx="40">
                  <c:v>90.867000000000004</c:v>
                </c:pt>
                <c:pt idx="41">
                  <c:v>105.267</c:v>
                </c:pt>
                <c:pt idx="42">
                  <c:v>120.93300000000001</c:v>
                </c:pt>
                <c:pt idx="43">
                  <c:v>138.667</c:v>
                </c:pt>
                <c:pt idx="44">
                  <c:v>157.267</c:v>
                </c:pt>
                <c:pt idx="45">
                  <c:v>173.06700000000001</c:v>
                </c:pt>
                <c:pt idx="46">
                  <c:v>188.93299999999999</c:v>
                </c:pt>
                <c:pt idx="47">
                  <c:v>200.8</c:v>
                </c:pt>
                <c:pt idx="48">
                  <c:v>210.93299999999999</c:v>
                </c:pt>
                <c:pt idx="49">
                  <c:v>217.86699999999999</c:v>
                </c:pt>
                <c:pt idx="50">
                  <c:v>220.733</c:v>
                </c:pt>
                <c:pt idx="51">
                  <c:v>222.2</c:v>
                </c:pt>
                <c:pt idx="52">
                  <c:v>219.06700000000001</c:v>
                </c:pt>
                <c:pt idx="53">
                  <c:v>208</c:v>
                </c:pt>
                <c:pt idx="54">
                  <c:v>190.8</c:v>
                </c:pt>
                <c:pt idx="55">
                  <c:v>162.4</c:v>
                </c:pt>
                <c:pt idx="56">
                  <c:v>125.733</c:v>
                </c:pt>
                <c:pt idx="57">
                  <c:v>85.8</c:v>
                </c:pt>
                <c:pt idx="58">
                  <c:v>66.867000000000004</c:v>
                </c:pt>
                <c:pt idx="59">
                  <c:v>61.8</c:v>
                </c:pt>
                <c:pt idx="60">
                  <c:v>59.933</c:v>
                </c:pt>
                <c:pt idx="61">
                  <c:v>57.933</c:v>
                </c:pt>
                <c:pt idx="62">
                  <c:v>59.2</c:v>
                </c:pt>
                <c:pt idx="63">
                  <c:v>63.067</c:v>
                </c:pt>
                <c:pt idx="64">
                  <c:v>64.332999999999998</c:v>
                </c:pt>
                <c:pt idx="65">
                  <c:v>70.8</c:v>
                </c:pt>
                <c:pt idx="66">
                  <c:v>75.533000000000001</c:v>
                </c:pt>
                <c:pt idx="67">
                  <c:v>85.2</c:v>
                </c:pt>
                <c:pt idx="68">
                  <c:v>95</c:v>
                </c:pt>
                <c:pt idx="69">
                  <c:v>109.667</c:v>
                </c:pt>
                <c:pt idx="70">
                  <c:v>122.867</c:v>
                </c:pt>
                <c:pt idx="71">
                  <c:v>130.46700000000001</c:v>
                </c:pt>
                <c:pt idx="72">
                  <c:v>140.667</c:v>
                </c:pt>
                <c:pt idx="73">
                  <c:v>151.19999999999999</c:v>
                </c:pt>
                <c:pt idx="74">
                  <c:v>156.733</c:v>
                </c:pt>
                <c:pt idx="75">
                  <c:v>159.4</c:v>
                </c:pt>
                <c:pt idx="76">
                  <c:v>158.667</c:v>
                </c:pt>
                <c:pt idx="77">
                  <c:v>156.733</c:v>
                </c:pt>
                <c:pt idx="78">
                  <c:v>144.13300000000001</c:v>
                </c:pt>
                <c:pt idx="79">
                  <c:v>129.6</c:v>
                </c:pt>
                <c:pt idx="80">
                  <c:v>105.667</c:v>
                </c:pt>
                <c:pt idx="81">
                  <c:v>77.599999999999994</c:v>
                </c:pt>
                <c:pt idx="82">
                  <c:v>61.4</c:v>
                </c:pt>
                <c:pt idx="83">
                  <c:v>54.667000000000002</c:v>
                </c:pt>
                <c:pt idx="84">
                  <c:v>55.267000000000003</c:v>
                </c:pt>
                <c:pt idx="85">
                  <c:v>52.533000000000001</c:v>
                </c:pt>
                <c:pt idx="86">
                  <c:v>53.267000000000003</c:v>
                </c:pt>
                <c:pt idx="87">
                  <c:v>53</c:v>
                </c:pt>
                <c:pt idx="88">
                  <c:v>50.466999999999999</c:v>
                </c:pt>
                <c:pt idx="89">
                  <c:v>53.466999999999999</c:v>
                </c:pt>
                <c:pt idx="90">
                  <c:v>50.8</c:v>
                </c:pt>
                <c:pt idx="91">
                  <c:v>53.466999999999999</c:v>
                </c:pt>
                <c:pt idx="92">
                  <c:v>53.133000000000003</c:v>
                </c:pt>
                <c:pt idx="93">
                  <c:v>53.332999999999998</c:v>
                </c:pt>
                <c:pt idx="94">
                  <c:v>50.6</c:v>
                </c:pt>
                <c:pt idx="95">
                  <c:v>51</c:v>
                </c:pt>
                <c:pt idx="96">
                  <c:v>52</c:v>
                </c:pt>
                <c:pt idx="97">
                  <c:v>51.933</c:v>
                </c:pt>
                <c:pt idx="98">
                  <c:v>54</c:v>
                </c:pt>
                <c:pt idx="99">
                  <c:v>52.6</c:v>
                </c:pt>
                <c:pt idx="100">
                  <c:v>52.466999999999999</c:v>
                </c:pt>
                <c:pt idx="101">
                  <c:v>51.332999999999998</c:v>
                </c:pt>
                <c:pt idx="102">
                  <c:v>54.332999999999998</c:v>
                </c:pt>
                <c:pt idx="103">
                  <c:v>55.332999999999998</c:v>
                </c:pt>
                <c:pt idx="104">
                  <c:v>53.267000000000003</c:v>
                </c:pt>
                <c:pt idx="105">
                  <c:v>53.466999999999999</c:v>
                </c:pt>
                <c:pt idx="106">
                  <c:v>54.133000000000003</c:v>
                </c:pt>
                <c:pt idx="107">
                  <c:v>54.4</c:v>
                </c:pt>
                <c:pt idx="108">
                  <c:v>56.866999999999997</c:v>
                </c:pt>
                <c:pt idx="109">
                  <c:v>59.732999999999997</c:v>
                </c:pt>
                <c:pt idx="110">
                  <c:v>62.732999999999997</c:v>
                </c:pt>
                <c:pt idx="111">
                  <c:v>68.933000000000007</c:v>
                </c:pt>
                <c:pt idx="112">
                  <c:v>70.332999999999998</c:v>
                </c:pt>
                <c:pt idx="113">
                  <c:v>75.2</c:v>
                </c:pt>
                <c:pt idx="114">
                  <c:v>78</c:v>
                </c:pt>
                <c:pt idx="115">
                  <c:v>76.8</c:v>
                </c:pt>
                <c:pt idx="116">
                  <c:v>75.066999999999993</c:v>
                </c:pt>
                <c:pt idx="117">
                  <c:v>71</c:v>
                </c:pt>
                <c:pt idx="118">
                  <c:v>65.466999999999999</c:v>
                </c:pt>
                <c:pt idx="119">
                  <c:v>58.933</c:v>
                </c:pt>
                <c:pt idx="120">
                  <c:v>56.133000000000003</c:v>
                </c:pt>
                <c:pt idx="121">
                  <c:v>50.267000000000003</c:v>
                </c:pt>
                <c:pt idx="122">
                  <c:v>48</c:v>
                </c:pt>
                <c:pt idx="123">
                  <c:v>47.866999999999997</c:v>
                </c:pt>
                <c:pt idx="124">
                  <c:v>48.6</c:v>
                </c:pt>
                <c:pt idx="125">
                  <c:v>47.533000000000001</c:v>
                </c:pt>
                <c:pt idx="126">
                  <c:v>46.2</c:v>
                </c:pt>
                <c:pt idx="127">
                  <c:v>47.667000000000002</c:v>
                </c:pt>
                <c:pt idx="128">
                  <c:v>47</c:v>
                </c:pt>
                <c:pt idx="129">
                  <c:v>48.8</c:v>
                </c:pt>
                <c:pt idx="130">
                  <c:v>48.133000000000003</c:v>
                </c:pt>
                <c:pt idx="131">
                  <c:v>43.6</c:v>
                </c:pt>
                <c:pt idx="132">
                  <c:v>45.6</c:v>
                </c:pt>
                <c:pt idx="133">
                  <c:v>47.667000000000002</c:v>
                </c:pt>
                <c:pt idx="134">
                  <c:v>46</c:v>
                </c:pt>
                <c:pt idx="135">
                  <c:v>45.267000000000003</c:v>
                </c:pt>
                <c:pt idx="136">
                  <c:v>46.667000000000002</c:v>
                </c:pt>
                <c:pt idx="137">
                  <c:v>44.2</c:v>
                </c:pt>
                <c:pt idx="138">
                  <c:v>46.332999999999998</c:v>
                </c:pt>
                <c:pt idx="139">
                  <c:v>47.267000000000003</c:v>
                </c:pt>
                <c:pt idx="140">
                  <c:v>49.466999999999999</c:v>
                </c:pt>
                <c:pt idx="141">
                  <c:v>52.533000000000001</c:v>
                </c:pt>
                <c:pt idx="142">
                  <c:v>54.2</c:v>
                </c:pt>
                <c:pt idx="143">
                  <c:v>57.466999999999999</c:v>
                </c:pt>
                <c:pt idx="144">
                  <c:v>57.4</c:v>
                </c:pt>
                <c:pt idx="145">
                  <c:v>60.732999999999997</c:v>
                </c:pt>
                <c:pt idx="146">
                  <c:v>60.466999999999999</c:v>
                </c:pt>
                <c:pt idx="147">
                  <c:v>58.8</c:v>
                </c:pt>
                <c:pt idx="148">
                  <c:v>56.332999999999998</c:v>
                </c:pt>
                <c:pt idx="149">
                  <c:v>54</c:v>
                </c:pt>
                <c:pt idx="150">
                  <c:v>51.2</c:v>
                </c:pt>
                <c:pt idx="151">
                  <c:v>48.267000000000003</c:v>
                </c:pt>
                <c:pt idx="152">
                  <c:v>41.332999999999998</c:v>
                </c:pt>
                <c:pt idx="153">
                  <c:v>42.6</c:v>
                </c:pt>
                <c:pt idx="154">
                  <c:v>43.6</c:v>
                </c:pt>
                <c:pt idx="155">
                  <c:v>43.332999999999998</c:v>
                </c:pt>
                <c:pt idx="156">
                  <c:v>43.332999999999998</c:v>
                </c:pt>
                <c:pt idx="157">
                  <c:v>42.8</c:v>
                </c:pt>
                <c:pt idx="158">
                  <c:v>42.732999999999997</c:v>
                </c:pt>
                <c:pt idx="159">
                  <c:v>44.8</c:v>
                </c:pt>
                <c:pt idx="160">
                  <c:v>43.332999999999998</c:v>
                </c:pt>
                <c:pt idx="161">
                  <c:v>41.933</c:v>
                </c:pt>
                <c:pt idx="162">
                  <c:v>40.332999999999998</c:v>
                </c:pt>
                <c:pt idx="163">
                  <c:v>39.466999999999999</c:v>
                </c:pt>
                <c:pt idx="164">
                  <c:v>40.799999999999997</c:v>
                </c:pt>
                <c:pt idx="165">
                  <c:v>41.2</c:v>
                </c:pt>
                <c:pt idx="166">
                  <c:v>41.2</c:v>
                </c:pt>
                <c:pt idx="167">
                  <c:v>41.133000000000003</c:v>
                </c:pt>
                <c:pt idx="168">
                  <c:v>42.067</c:v>
                </c:pt>
                <c:pt idx="169">
                  <c:v>39.933</c:v>
                </c:pt>
                <c:pt idx="170">
                  <c:v>40</c:v>
                </c:pt>
                <c:pt idx="171">
                  <c:v>41.267000000000003</c:v>
                </c:pt>
                <c:pt idx="172">
                  <c:v>40.4</c:v>
                </c:pt>
                <c:pt idx="173">
                  <c:v>38.933</c:v>
                </c:pt>
                <c:pt idx="174">
                  <c:v>40.4</c:v>
                </c:pt>
                <c:pt idx="175">
                  <c:v>42.466999999999999</c:v>
                </c:pt>
                <c:pt idx="176">
                  <c:v>40.267000000000003</c:v>
                </c:pt>
                <c:pt idx="177">
                  <c:v>38.4</c:v>
                </c:pt>
                <c:pt idx="178">
                  <c:v>39.133000000000003</c:v>
                </c:pt>
                <c:pt idx="179">
                  <c:v>40.533000000000001</c:v>
                </c:pt>
                <c:pt idx="180">
                  <c:v>38.4</c:v>
                </c:pt>
                <c:pt idx="181">
                  <c:v>38.4</c:v>
                </c:pt>
                <c:pt idx="182">
                  <c:v>41.133000000000003</c:v>
                </c:pt>
                <c:pt idx="183">
                  <c:v>40.533000000000001</c:v>
                </c:pt>
                <c:pt idx="184">
                  <c:v>37.332999999999998</c:v>
                </c:pt>
                <c:pt idx="185">
                  <c:v>37.799999999999997</c:v>
                </c:pt>
                <c:pt idx="186">
                  <c:v>40.466999999999999</c:v>
                </c:pt>
                <c:pt idx="187">
                  <c:v>38.799999999999997</c:v>
                </c:pt>
                <c:pt idx="188">
                  <c:v>38.332999999999998</c:v>
                </c:pt>
                <c:pt idx="189">
                  <c:v>37.667000000000002</c:v>
                </c:pt>
                <c:pt idx="190">
                  <c:v>40.332999999999998</c:v>
                </c:pt>
                <c:pt idx="191">
                  <c:v>37.332999999999998</c:v>
                </c:pt>
                <c:pt idx="192">
                  <c:v>36.933</c:v>
                </c:pt>
                <c:pt idx="193">
                  <c:v>37.667000000000002</c:v>
                </c:pt>
                <c:pt idx="194">
                  <c:v>36.950000000000003</c:v>
                </c:pt>
                <c:pt idx="195">
                  <c:v>39.133000000000003</c:v>
                </c:pt>
                <c:pt idx="196">
                  <c:v>36.133000000000003</c:v>
                </c:pt>
                <c:pt idx="197">
                  <c:v>37</c:v>
                </c:pt>
                <c:pt idx="198">
                  <c:v>38</c:v>
                </c:pt>
                <c:pt idx="199">
                  <c:v>36.067</c:v>
                </c:pt>
                <c:pt idx="200">
                  <c:v>37.732999999999997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60.093297498171395</c:v>
                </c:pt>
                <c:pt idx="1">
                  <c:v>60.265704261574584</c:v>
                </c:pt>
                <c:pt idx="2">
                  <c:v>60.43800010105091</c:v>
                </c:pt>
                <c:pt idx="3">
                  <c:v>60.610049039751665</c:v>
                </c:pt>
                <c:pt idx="4">
                  <c:v>60.781692634206607</c:v>
                </c:pt>
                <c:pt idx="5">
                  <c:v>60.952747648442418</c:v>
                </c:pt>
                <c:pt idx="6">
                  <c:v>61.123003666768611</c:v>
                </c:pt>
                <c:pt idx="7">
                  <c:v>61.292220700529889</c:v>
                </c:pt>
                <c:pt idx="8">
                  <c:v>61.460126873745573</c:v>
                </c:pt>
                <c:pt idx="9">
                  <c:v>61.626416319599223</c:v>
                </c:pt>
                <c:pt idx="10">
                  <c:v>61.790747496083426</c:v>
                </c:pt>
                <c:pt idx="11">
                  <c:v>61.95274225422186</c:v>
                </c:pt>
                <c:pt idx="12">
                  <c:v>62.111986197182389</c:v>
                </c:pt>
                <c:pt idx="13">
                  <c:v>62.268031200987302</c:v>
                </c:pt>
                <c:pt idx="14">
                  <c:v>62.420401498195417</c:v>
                </c:pt>
                <c:pt idx="15">
                  <c:v>62.568605555463087</c:v>
                </c:pt>
                <c:pt idx="16">
                  <c:v>62.712157240287368</c:v>
                </c:pt>
                <c:pt idx="17">
                  <c:v>62.850611644424397</c:v>
                </c:pt>
                <c:pt idx="18">
                  <c:v>62.983623614146211</c:v>
                </c:pt>
                <c:pt idx="19">
                  <c:v>63.11104074075908</c:v>
                </c:pt>
                <c:pt idx="20">
                  <c:v>63.233047460799668</c:v>
                </c:pt>
                <c:pt idx="21">
                  <c:v>63.350383061692</c:v>
                </c:pt>
                <c:pt idx="22">
                  <c:v>63.464663615144836</c:v>
                </c:pt>
                <c:pt idx="23">
                  <c:v>63.578845619486117</c:v>
                </c:pt>
                <c:pt idx="24">
                  <c:v>63.697876324802465</c:v>
                </c:pt>
                <c:pt idx="25">
                  <c:v>63.829580523657633</c:v>
                </c:pt>
                <c:pt idx="26">
                  <c:v>63.985833367743282</c:v>
                </c:pt>
                <c:pt idx="27">
                  <c:v>64.184060057915289</c:v>
                </c:pt>
                <c:pt idx="28">
                  <c:v>64.449082017034399</c:v>
                </c:pt>
                <c:pt idx="29">
                  <c:v>64.815291321623562</c:v>
                </c:pt>
                <c:pt idx="30">
                  <c:v>65.329077533864165</c:v>
                </c:pt>
                <c:pt idx="31">
                  <c:v>66.051352548480921</c:v>
                </c:pt>
                <c:pt idx="32">
                  <c:v>67.059922155407918</c:v>
                </c:pt>
                <c:pt idx="33">
                  <c:v>68.451345285920524</c:v>
                </c:pt>
                <c:pt idx="34">
                  <c:v>70.341817040815613</c:v>
                </c:pt>
                <c:pt idx="35">
                  <c:v>72.866529551016797</c:v>
                </c:pt>
                <c:pt idx="36">
                  <c:v>76.176930484199673</c:v>
                </c:pt>
                <c:pt idx="37">
                  <c:v>80.43533961022186</c:v>
                </c:pt>
                <c:pt idx="38">
                  <c:v>85.806523505809963</c:v>
                </c:pt>
                <c:pt idx="39">
                  <c:v>92.446082346933409</c:v>
                </c:pt>
                <c:pt idx="40">
                  <c:v>100.48586955562277</c:v>
                </c:pt>
                <c:pt idx="41">
                  <c:v>110.01711767481048</c:v>
                </c:pt>
                <c:pt idx="42">
                  <c:v>121.07240574685818</c:v>
                </c:pt>
                <c:pt idx="43">
                  <c:v>133.6078642023341</c:v>
                </c:pt>
                <c:pt idx="44">
                  <c:v>147.48646711129732</c:v>
                </c:pt>
                <c:pt idx="45">
                  <c:v>162.46039497792177</c:v>
                </c:pt>
                <c:pt idx="46">
                  <c:v>178.1427254848202</c:v>
                </c:pt>
                <c:pt idx="47">
                  <c:v>193.94552208958444</c:v>
                </c:pt>
                <c:pt idx="48">
                  <c:v>208.95376556234459</c:v>
                </c:pt>
                <c:pt idx="49">
                  <c:v>221.73591508350199</c:v>
                </c:pt>
                <c:pt idx="50">
                  <c:v>230.20011964174626</c:v>
                </c:pt>
                <c:pt idx="51">
                  <c:v>231.75557043928936</c:v>
                </c:pt>
                <c:pt idx="52">
                  <c:v>224.0494039944297</c:v>
                </c:pt>
                <c:pt idx="53">
                  <c:v>206.2065816963223</c:v>
                </c:pt>
                <c:pt idx="54">
                  <c:v>179.90696017653136</c:v>
                </c:pt>
                <c:pt idx="55">
                  <c:v>149.37193519106492</c:v>
                </c:pt>
                <c:pt idx="56">
                  <c:v>119.92608394512834</c:v>
                </c:pt>
                <c:pt idx="57">
                  <c:v>95.90839667404525</c:v>
                </c:pt>
                <c:pt idx="58">
                  <c:v>79.263030574714463</c:v>
                </c:pt>
                <c:pt idx="59">
                  <c:v>69.55063970673298</c:v>
                </c:pt>
                <c:pt idx="60">
                  <c:v>65.014534209371163</c:v>
                </c:pt>
                <c:pt idx="61">
                  <c:v>63.773041204848916</c:v>
                </c:pt>
                <c:pt idx="62">
                  <c:v>64.494106195257771</c:v>
                </c:pt>
                <c:pt idx="63">
                  <c:v>66.500029822402098</c:v>
                </c:pt>
                <c:pt idx="64">
                  <c:v>69.579465439744382</c:v>
                </c:pt>
                <c:pt idx="65">
                  <c:v>73.763286773777182</c:v>
                </c:pt>
                <c:pt idx="66">
                  <c:v>79.169152152493226</c:v>
                </c:pt>
                <c:pt idx="67">
                  <c:v>85.91377983177955</c:v>
                </c:pt>
                <c:pt idx="68">
                  <c:v>94.062611146638204</c:v>
                </c:pt>
                <c:pt idx="69">
                  <c:v>103.59443679122703</c:v>
                </c:pt>
                <c:pt idx="70">
                  <c:v>114.36936820140347</c:v>
                </c:pt>
                <c:pt idx="71">
                  <c:v>126.0887667234359</c:v>
                </c:pt>
                <c:pt idx="72">
                  <c:v>138.22525541744713</c:v>
                </c:pt>
                <c:pt idx="73">
                  <c:v>149.89590031765542</c:v>
                </c:pt>
                <c:pt idx="74">
                  <c:v>159.69438412647844</c:v>
                </c:pt>
                <c:pt idx="75">
                  <c:v>165.62643316316297</c:v>
                </c:pt>
                <c:pt idx="76">
                  <c:v>165.43321971664133</c:v>
                </c:pt>
                <c:pt idx="77">
                  <c:v>157.49347735256663</c:v>
                </c:pt>
                <c:pt idx="78">
                  <c:v>141.9929533124122</c:v>
                </c:pt>
                <c:pt idx="79">
                  <c:v>121.48780699479971</c:v>
                </c:pt>
                <c:pt idx="80">
                  <c:v>100.12979345160988</c:v>
                </c:pt>
                <c:pt idx="81">
                  <c:v>81.855328093097995</c:v>
                </c:pt>
                <c:pt idx="82">
                  <c:v>68.790857240177985</c:v>
                </c:pt>
                <c:pt idx="83">
                  <c:v>60.910646911850336</c:v>
                </c:pt>
                <c:pt idx="84">
                  <c:v>56.856604548333017</c:v>
                </c:pt>
                <c:pt idx="85">
                  <c:v>55.035498899035744</c:v>
                </c:pt>
                <c:pt idx="86">
                  <c:v>54.273178445213333</c:v>
                </c:pt>
                <c:pt idx="87">
                  <c:v>53.924701266685993</c:v>
                </c:pt>
                <c:pt idx="88">
                  <c:v>53.710928280715144</c:v>
                </c:pt>
                <c:pt idx="89">
                  <c:v>53.534177727063756</c:v>
                </c:pt>
                <c:pt idx="90">
                  <c:v>53.366401049965674</c:v>
                </c:pt>
                <c:pt idx="91">
                  <c:v>53.200911685019499</c:v>
                </c:pt>
                <c:pt idx="92">
                  <c:v>53.036360041952115</c:v>
                </c:pt>
                <c:pt idx="93">
                  <c:v>52.872506478685821</c:v>
                </c:pt>
                <c:pt idx="94">
                  <c:v>52.709336978516241</c:v>
                </c:pt>
                <c:pt idx="95">
                  <c:v>52.54696120780104</c:v>
                </c:pt>
                <c:pt idx="96">
                  <c:v>52.385722562795742</c:v>
                </c:pt>
                <c:pt idx="97">
                  <c:v>52.22648467221034</c:v>
                </c:pt>
                <c:pt idx="98">
                  <c:v>52.071219228094527</c:v>
                </c:pt>
                <c:pt idx="99">
                  <c:v>51.924120627583036</c:v>
                </c:pt>
                <c:pt idx="100">
                  <c:v>51.793564338002376</c:v>
                </c:pt>
                <c:pt idx="101">
                  <c:v>51.695268850836406</c:v>
                </c:pt>
                <c:pt idx="102">
                  <c:v>51.656922160841532</c:v>
                </c:pt>
                <c:pt idx="103">
                  <c:v>51.724161429773304</c:v>
                </c:pt>
                <c:pt idx="104">
                  <c:v>51.967022741545335</c:v>
                </c:pt>
                <c:pt idx="105">
                  <c:v>52.48476440903471</c:v>
                </c:pt>
                <c:pt idx="106">
                  <c:v>53.405438453465457</c:v>
                </c:pt>
                <c:pt idx="107">
                  <c:v>54.87508639883179</c:v>
                </c:pt>
                <c:pt idx="108">
                  <c:v>57.030602384275539</c:v>
                </c:pt>
                <c:pt idx="109">
                  <c:v>59.951376248120638</c:v>
                </c:pt>
                <c:pt idx="110">
                  <c:v>63.590240879248867</c:v>
                </c:pt>
                <c:pt idx="111">
                  <c:v>67.697335178366885</c:v>
                </c:pt>
                <c:pt idx="112">
                  <c:v>71.771539125638753</c:v>
                </c:pt>
                <c:pt idx="113">
                  <c:v>75.092362648053708</c:v>
                </c:pt>
                <c:pt idx="114">
                  <c:v>76.875641880392777</c:v>
                </c:pt>
                <c:pt idx="115">
                  <c:v>76.537537956255164</c:v>
                </c:pt>
                <c:pt idx="116">
                  <c:v>73.960941622675222</c:v>
                </c:pt>
                <c:pt idx="117">
                  <c:v>69.607189324891863</c:v>
                </c:pt>
                <c:pt idx="118">
                  <c:v>64.374963034405056</c:v>
                </c:pt>
                <c:pt idx="119">
                  <c:v>59.261652632645706</c:v>
                </c:pt>
                <c:pt idx="120">
                  <c:v>55.01344001200583</c:v>
                </c:pt>
                <c:pt idx="121">
                  <c:v>51.946095670373957</c:v>
                </c:pt>
                <c:pt idx="122">
                  <c:v>49.98762954215384</c:v>
                </c:pt>
                <c:pt idx="123">
                  <c:v>48.855070805030174</c:v>
                </c:pt>
                <c:pt idx="124">
                  <c:v>48.234185793110015</c:v>
                </c:pt>
                <c:pt idx="125">
                  <c:v>47.882756330857205</c:v>
                </c:pt>
                <c:pt idx="126">
                  <c:v>47.653332581664039</c:v>
                </c:pt>
                <c:pt idx="127">
                  <c:v>47.471686130734902</c:v>
                </c:pt>
                <c:pt idx="128">
                  <c:v>47.306224872014745</c:v>
                </c:pt>
                <c:pt idx="129">
                  <c:v>47.145455859076982</c:v>
                </c:pt>
                <c:pt idx="130">
                  <c:v>46.985860528524221</c:v>
                </c:pt>
                <c:pt idx="131">
                  <c:v>46.826837778173072</c:v>
                </c:pt>
                <c:pt idx="132">
                  <c:v>46.669406198494926</c:v>
                </c:pt>
                <c:pt idx="133">
                  <c:v>46.517130478684194</c:v>
                </c:pt>
                <c:pt idx="134">
                  <c:v>46.379363816474289</c:v>
                </c:pt>
                <c:pt idx="135">
                  <c:v>46.277880494424487</c:v>
                </c:pt>
                <c:pt idx="136">
                  <c:v>46.257842891290032</c:v>
                </c:pt>
                <c:pt idx="137">
                  <c:v>46.401748523918471</c:v>
                </c:pt>
                <c:pt idx="138">
                  <c:v>46.839506224177853</c:v>
                </c:pt>
                <c:pt idx="139">
                  <c:v>47.740212194351933</c:v>
                </c:pt>
                <c:pt idx="140">
                  <c:v>49.267439861028585</c:v>
                </c:pt>
                <c:pt idx="141">
                  <c:v>51.490143699824735</c:v>
                </c:pt>
                <c:pt idx="142">
                  <c:v>54.271984422363673</c:v>
                </c:pt>
                <c:pt idx="143">
                  <c:v>57.201495600994171</c:v>
                </c:pt>
                <c:pt idx="144">
                  <c:v>59.639600518178909</c:v>
                </c:pt>
                <c:pt idx="145">
                  <c:v>60.914762963671194</c:v>
                </c:pt>
                <c:pt idx="146">
                  <c:v>60.597728863001763</c:v>
                </c:pt>
                <c:pt idx="147">
                  <c:v>58.706674273247053</c:v>
                </c:pt>
                <c:pt idx="148">
                  <c:v>55.710614631253279</c:v>
                </c:pt>
                <c:pt idx="149">
                  <c:v>52.321420213293607</c:v>
                </c:pt>
                <c:pt idx="150">
                  <c:v>49.200824116971596</c:v>
                </c:pt>
                <c:pt idx="151">
                  <c:v>46.748231531133804</c:v>
                </c:pt>
                <c:pt idx="152">
                  <c:v>45.056076713560032</c:v>
                </c:pt>
                <c:pt idx="153">
                  <c:v>44.001675772491581</c:v>
                </c:pt>
                <c:pt idx="154">
                  <c:v>43.381561350498423</c:v>
                </c:pt>
                <c:pt idx="155">
                  <c:v>43.010716176444049</c:v>
                </c:pt>
                <c:pt idx="156">
                  <c:v>42.762720164388668</c:v>
                </c:pt>
                <c:pt idx="157">
                  <c:v>42.567271430694838</c:v>
                </c:pt>
                <c:pt idx="158">
                  <c:v>42.39147813013021</c:v>
                </c:pt>
                <c:pt idx="159">
                  <c:v>42.222171201596716</c:v>
                </c:pt>
                <c:pt idx="160">
                  <c:v>42.054797849674685</c:v>
                </c:pt>
                <c:pt idx="161">
                  <c:v>41.887996130601806</c:v>
                </c:pt>
                <c:pt idx="162">
                  <c:v>41.721418167929208</c:v>
                </c:pt>
                <c:pt idx="163">
                  <c:v>41.554993924407647</c:v>
                </c:pt>
                <c:pt idx="164">
                  <c:v>41.388718212786721</c:v>
                </c:pt>
                <c:pt idx="165">
                  <c:v>41.222597562637745</c:v>
                </c:pt>
                <c:pt idx="166">
                  <c:v>41.056638804453144</c:v>
                </c:pt>
                <c:pt idx="167">
                  <c:v>40.890847052118112</c:v>
                </c:pt>
                <c:pt idx="168">
                  <c:v>40.725225531112784</c:v>
                </c:pt>
                <c:pt idx="169">
                  <c:v>40.559775726859591</c:v>
                </c:pt>
                <c:pt idx="170">
                  <c:v>40.39449758178673</c:v>
                </c:pt>
                <c:pt idx="171">
                  <c:v>40.229389695457549</c:v>
                </c:pt>
                <c:pt idx="172">
                  <c:v>40.064449518162014</c:v>
                </c:pt>
                <c:pt idx="173">
                  <c:v>39.899673534138962</c:v>
                </c:pt>
                <c:pt idx="174">
                  <c:v>39.735057432094578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60.093297492829052</c:v>
                </c:pt>
                <c:pt idx="1">
                  <c:v>60.265704248600414</c:v>
                </c:pt>
                <c:pt idx="2">
                  <c:v>60.438000070056113</c:v>
                </c:pt>
                <c:pt idx="3">
                  <c:v>60.610048966913375</c:v>
                </c:pt>
                <c:pt idx="4">
                  <c:v>60.781692465825863</c:v>
                </c:pt>
                <c:pt idx="5">
                  <c:v>60.952747265541163</c:v>
                </c:pt>
                <c:pt idx="6">
                  <c:v>61.12300281023807</c:v>
                </c:pt>
                <c:pt idx="7">
                  <c:v>61.292218815750132</c:v>
                </c:pt>
                <c:pt idx="8">
                  <c:v>61.460122793934438</c:v>
                </c:pt>
                <c:pt idx="9">
                  <c:v>61.626407632371532</c:v>
                </c:pt>
                <c:pt idx="10">
                  <c:v>61.790729299743354</c:v>
                </c:pt>
                <c:pt idx="11">
                  <c:v>61.952704761361019</c:v>
                </c:pt>
                <c:pt idx="12">
                  <c:v>62.11191020396884</c:v>
                </c:pt>
                <c:pt idx="13">
                  <c:v>62.267879683508561</c:v>
                </c:pt>
                <c:pt idx="14">
                  <c:v>62.420104323138247</c:v>
                </c:pt>
                <c:pt idx="15">
                  <c:v>62.568032200376528</c:v>
                </c:pt>
                <c:pt idx="16">
                  <c:v>62.711069070460574</c:v>
                </c:pt>
                <c:pt idx="17">
                  <c:v>62.848580076328069</c:v>
                </c:pt>
                <c:pt idx="18">
                  <c:v>62.979892592371982</c:v>
                </c:pt>
                <c:pt idx="19">
                  <c:v>63.104300337529374</c:v>
                </c:pt>
                <c:pt idx="20">
                  <c:v>63.221068871707018</c:v>
                </c:pt>
                <c:pt idx="21">
                  <c:v>63.329442556657845</c:v>
                </c:pt>
                <c:pt idx="22">
                  <c:v>63.428653017366663</c:v>
                </c:pt>
                <c:pt idx="23">
                  <c:v>63.517929082720649</c:v>
                </c:pt>
                <c:pt idx="24">
                  <c:v>63.596508115702171</c:v>
                </c:pt>
                <c:pt idx="25">
                  <c:v>63.663648565760553</c:v>
                </c:pt>
                <c:pt idx="26">
                  <c:v>63.718643492976177</c:v>
                </c:pt>
                <c:pt idx="27">
                  <c:v>63.760834730059862</c:v>
                </c:pt>
                <c:pt idx="28">
                  <c:v>63.789627270232295</c:v>
                </c:pt>
                <c:pt idx="29">
                  <c:v>63.804503403479281</c:v>
                </c:pt>
                <c:pt idx="30">
                  <c:v>63.80503607763459</c:v>
                </c:pt>
                <c:pt idx="31">
                  <c:v>63.790900940690165</c:v>
                </c:pt>
                <c:pt idx="32">
                  <c:v>63.761886531753369</c:v>
                </c:pt>
                <c:pt idx="33">
                  <c:v>63.717902133032581</c:v>
                </c:pt>
                <c:pt idx="34">
                  <c:v>63.658982874148627</c:v>
                </c:pt>
                <c:pt idx="35">
                  <c:v>63.585291789747259</c:v>
                </c:pt>
                <c:pt idx="36">
                  <c:v>63.497118665455197</c:v>
                </c:pt>
                <c:pt idx="37">
                  <c:v>63.394875656591928</c:v>
                </c:pt>
                <c:pt idx="38">
                  <c:v>63.279089817778157</c:v>
                </c:pt>
                <c:pt idx="39">
                  <c:v>63.150392828010496</c:v>
                </c:pt>
                <c:pt idx="40">
                  <c:v>63.009508323821237</c:v>
                </c:pt>
                <c:pt idx="41">
                  <c:v>62.857237353515991</c:v>
                </c:pt>
                <c:pt idx="42">
                  <c:v>62.694442531653515</c:v>
                </c:pt>
                <c:pt idx="43">
                  <c:v>62.522031501734325</c:v>
                </c:pt>
                <c:pt idx="44">
                  <c:v>62.340940306826219</c:v>
                </c:pt>
                <c:pt idx="45">
                  <c:v>62.152117226106022</c:v>
                </c:pt>
                <c:pt idx="46">
                  <c:v>61.956507566100825</c:v>
                </c:pt>
                <c:pt idx="47">
                  <c:v>61.755039806477228</c:v>
                </c:pt>
                <c:pt idx="48">
                  <c:v>61.548613399932805</c:v>
                </c:pt>
                <c:pt idx="49">
                  <c:v>61.338088422236886</c:v>
                </c:pt>
                <c:pt idx="50">
                  <c:v>61.12427716891505</c:v>
                </c:pt>
                <c:pt idx="51">
                  <c:v>60.907937705174369</c:v>
                </c:pt>
                <c:pt idx="52">
                  <c:v>60.689769299391379</c:v>
                </c:pt>
                <c:pt idx="53">
                  <c:v>60.470409610065396</c:v>
                </c:pt>
                <c:pt idx="54">
                  <c:v>60.250433452225238</c:v>
                </c:pt>
                <c:pt idx="55">
                  <c:v>60.030352941225786</c:v>
                </c:pt>
                <c:pt idx="56">
                  <c:v>59.810618798088903</c:v>
                </c:pt>
                <c:pt idx="57">
                  <c:v>59.591622598836388</c:v>
                </c:pt>
                <c:pt idx="58">
                  <c:v>59.373699758152299</c:v>
                </c:pt>
                <c:pt idx="59">
                  <c:v>59.157133052691009</c:v>
                </c:pt>
                <c:pt idx="60">
                  <c:v>58.94215650907681</c:v>
                </c:pt>
                <c:pt idx="61">
                  <c:v>58.7289595040696</c:v>
                </c:pt>
                <c:pt idx="62">
                  <c:v>58.517690947805079</c:v>
                </c:pt>
                <c:pt idx="63">
                  <c:v>58.308463444135839</c:v>
                </c:pt>
                <c:pt idx="64">
                  <c:v>58.101357343940123</c:v>
                </c:pt>
                <c:pt idx="65">
                  <c:v>57.896424627183769</c:v>
                </c:pt>
                <c:pt idx="66">
                  <c:v>57.693692567145213</c:v>
                </c:pt>
                <c:pt idx="67">
                  <c:v>57.493167145383723</c:v>
                </c:pt>
                <c:pt idx="68">
                  <c:v>57.294836198751625</c:v>
                </c:pt>
                <c:pt idx="69">
                  <c:v>57.098672290140392</c:v>
                </c:pt>
                <c:pt idx="70">
                  <c:v>56.904635302902271</c:v>
                </c:pt>
                <c:pt idx="71">
                  <c:v>56.712674765240187</c:v>
                </c:pt>
                <c:pt idx="72">
                  <c:v>56.522731915562531</c:v>
                </c:pt>
                <c:pt idx="73">
                  <c:v>56.334741523111731</c:v>
                </c:pt>
                <c:pt idx="74">
                  <c:v>56.148633480335583</c:v>
                </c:pt>
                <c:pt idx="75">
                  <c:v>55.964334184700796</c:v>
                </c:pt>
                <c:pt idx="76">
                  <c:v>55.781767728144082</c:v>
                </c:pt>
                <c:pt idx="77">
                  <c:v>55.600856912288101</c:v>
                </c:pt>
                <c:pt idx="78">
                  <c:v>55.421524107061401</c:v>
                </c:pt>
                <c:pt idx="79">
                  <c:v>55.243691969572509</c:v>
                </c:pt>
                <c:pt idx="80">
                  <c:v>55.06728403909689</c:v>
                </c:pt>
                <c:pt idx="81">
                  <c:v>54.892225222917553</c:v>
                </c:pt>
                <c:pt idx="82">
                  <c:v>54.71844218657872</c:v>
                </c:pt>
                <c:pt idx="83">
                  <c:v>54.54586366091177</c:v>
                </c:pt>
                <c:pt idx="84">
                  <c:v>54.374420677008821</c:v>
                </c:pt>
                <c:pt idx="85">
                  <c:v>54.204046739177116</c:v>
                </c:pt>
                <c:pt idx="86">
                  <c:v>54.034677944823557</c:v>
                </c:pt>
                <c:pt idx="87">
                  <c:v>53.866253059203082</c:v>
                </c:pt>
                <c:pt idx="88">
                  <c:v>53.698713552025879</c:v>
                </c:pt>
                <c:pt idx="89">
                  <c:v>53.532003602055887</c:v>
                </c:pt>
                <c:pt idx="90">
                  <c:v>53.36607007504913</c:v>
                </c:pt>
                <c:pt idx="91">
                  <c:v>53.200862479671763</c:v>
                </c:pt>
                <c:pt idx="92">
                  <c:v>53.036332905401039</c:v>
                </c:pt>
                <c:pt idx="93">
                  <c:v>52.872435945843684</c:v>
                </c:pt>
                <c:pt idx="94">
                  <c:v>52.709128610400704</c:v>
                </c:pt>
                <c:pt idx="95">
                  <c:v>52.546370226760217</c:v>
                </c:pt>
                <c:pt idx="96">
                  <c:v>52.384122336305765</c:v>
                </c:pt>
                <c:pt idx="97">
                  <c:v>52.222348584182321</c:v>
                </c:pt>
                <c:pt idx="98">
                  <c:v>52.06101460546035</c:v>
                </c:pt>
                <c:pt idx="99">
                  <c:v>51.900087908577035</c:v>
                </c:pt>
                <c:pt idx="100">
                  <c:v>51.739537757008279</c:v>
                </c:pt>
                <c:pt idx="101">
                  <c:v>51.579335049932666</c:v>
                </c:pt>
                <c:pt idx="102">
                  <c:v>51.419452202486077</c:v>
                </c:pt>
                <c:pt idx="103">
                  <c:v>51.259863026070761</c:v>
                </c:pt>
                <c:pt idx="104">
                  <c:v>51.100542609073962</c:v>
                </c:pt>
                <c:pt idx="105">
                  <c:v>50.941467198265912</c:v>
                </c:pt>
                <c:pt idx="106">
                  <c:v>50.78261408108628</c:v>
                </c:pt>
                <c:pt idx="107">
                  <c:v>50.623961468989002</c:v>
                </c:pt>
                <c:pt idx="108">
                  <c:v>50.465488381999911</c:v>
                </c:pt>
                <c:pt idx="109">
                  <c:v>50.307174534648645</c:v>
                </c:pt>
                <c:pt idx="110">
                  <c:v>50.149000223467318</c:v>
                </c:pt>
                <c:pt idx="111">
                  <c:v>49.990946216303598</c:v>
                </c:pt>
                <c:pt idx="112">
                  <c:v>49.832993643777499</c:v>
                </c:pt>
                <c:pt idx="113">
                  <c:v>49.675123893319082</c:v>
                </c:pt>
                <c:pt idx="114">
                  <c:v>49.517318506360603</c:v>
                </c:pt>
                <c:pt idx="115">
                  <c:v>49.359559079421615</c:v>
                </c:pt>
                <c:pt idx="116">
                  <c:v>49.201827170019506</c:v>
                </c:pt>
                <c:pt idx="117">
                  <c:v>49.044104208559624</c:v>
                </c:pt>
                <c:pt idx="118">
                  <c:v>48.886371417606902</c:v>
                </c:pt>
                <c:pt idx="119">
                  <c:v>48.728609740209819</c:v>
                </c:pt>
                <c:pt idx="120">
                  <c:v>48.570799779230896</c:v>
                </c:pt>
                <c:pt idx="121">
                  <c:v>48.412921749926468</c:v>
                </c:pt>
                <c:pt idx="122">
                  <c:v>48.254955448297324</c:v>
                </c:pt>
                <c:pt idx="123">
                  <c:v>48.096880237983775</c:v>
                </c:pt>
                <c:pt idx="124">
                  <c:v>47.938675058681085</c:v>
                </c:pt>
                <c:pt idx="125">
                  <c:v>47.780318459174708</c:v>
                </c:pt>
                <c:pt idx="126">
                  <c:v>47.621788658110091</c:v>
                </c:pt>
                <c:pt idx="127">
                  <c:v>47.463063635479465</c:v>
                </c:pt>
                <c:pt idx="128">
                  <c:v>47.304121257492696</c:v>
                </c:pt>
                <c:pt idx="129">
                  <c:v>47.144939436962268</c:v>
                </c:pt>
                <c:pt idx="130">
                  <c:v>46.985496330539966</c:v>
                </c:pt>
                <c:pt idx="131">
                  <c:v>46.825770573071352</c:v>
                </c:pt>
                <c:pt idx="132">
                  <c:v>46.665741547971749</c:v>
                </c:pt>
                <c:pt idx="133">
                  <c:v>46.505389690885394</c:v>
                </c:pt>
                <c:pt idx="134">
                  <c:v>46.34469682200217</c:v>
                </c:pt>
                <c:pt idx="135">
                  <c:v>46.183646500342881</c:v>
                </c:pt>
                <c:pt idx="136">
                  <c:v>46.022224391183258</c:v>
                </c:pt>
                <c:pt idx="137">
                  <c:v>45.860418635706445</c:v>
                </c:pt>
                <c:pt idx="138">
                  <c:v>45.698220210115764</c:v>
                </c:pt>
                <c:pt idx="139">
                  <c:v>45.535623259988903</c:v>
                </c:pt>
                <c:pt idx="140">
                  <c:v>45.372625394799208</c:v>
                </c:pt>
                <c:pt idx="141">
                  <c:v>45.209227927442157</c:v>
                </c:pt>
                <c:pt idx="142">
                  <c:v>45.045436044420384</c:v>
                </c:pt>
                <c:pt idx="143">
                  <c:v>44.88125889413331</c:v>
                </c:pt>
                <c:pt idx="144">
                  <c:v>44.716709583481311</c:v>
                </c:pt>
                <c:pt idx="145">
                  <c:v>44.551805076632434</c:v>
                </c:pt>
                <c:pt idx="146">
                  <c:v>44.386565994117802</c:v>
                </c:pt>
                <c:pt idx="147">
                  <c:v>44.221016315145725</c:v>
                </c:pt>
                <c:pt idx="148">
                  <c:v>44.055182990814011</c:v>
                </c:pt>
                <c:pt idx="149">
                  <c:v>43.889095480391966</c:v>
                </c:pt>
                <c:pt idx="150">
                  <c:v>43.722785226681737</c:v>
                </c:pt>
                <c:pt idx="151">
                  <c:v>43.556285089352407</c:v>
                </c:pt>
                <c:pt idx="152">
                  <c:v>43.389628756852076</c:v>
                </c:pt>
                <c:pt idx="153">
                  <c:v>43.22285015793711</c:v>
                </c:pt>
                <c:pt idx="154">
                  <c:v>43.05598289302575</c:v>
                </c:pt>
                <c:pt idx="155">
                  <c:v>42.889059703610428</c:v>
                </c:pt>
                <c:pt idx="156">
                  <c:v>42.722111995067323</c:v>
                </c:pt>
                <c:pt idx="157">
                  <c:v>42.555169424663042</c:v>
                </c:pt>
                <c:pt idx="158">
                  <c:v>42.388259562685967</c:v>
                </c:pt>
                <c:pt idx="159">
                  <c:v>42.221407630725409</c:v>
                </c:pt>
                <c:pt idx="160">
                  <c:v>42.054636317452974</c:v>
                </c:pt>
                <c:pt idx="161">
                  <c:v>41.887965669038323</c:v>
                </c:pt>
                <c:pt idx="162">
                  <c:v>41.721413048699127</c:v>
                </c:pt>
                <c:pt idx="163">
                  <c:v>41.554993157917217</c:v>
                </c:pt>
                <c:pt idx="164">
                  <c:v>41.388718110560852</c:v>
                </c:pt>
                <c:pt idx="165">
                  <c:v>41.22259755049604</c:v>
                </c:pt>
                <c:pt idx="166">
                  <c:v>41.056638803169079</c:v>
                </c:pt>
                <c:pt idx="167">
                  <c:v>40.89084705199722</c:v>
                </c:pt>
                <c:pt idx="168">
                  <c:v>40.725225531102652</c:v>
                </c:pt>
                <c:pt idx="169">
                  <c:v>40.559775726858838</c:v>
                </c:pt>
                <c:pt idx="170">
                  <c:v>40.39449758178668</c:v>
                </c:pt>
                <c:pt idx="171">
                  <c:v>40.229389695457549</c:v>
                </c:pt>
                <c:pt idx="172">
                  <c:v>40.064449518162014</c:v>
                </c:pt>
                <c:pt idx="173">
                  <c:v>39.899673534138962</c:v>
                </c:pt>
                <c:pt idx="174">
                  <c:v>39.735057432094578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1.8509361970752029E-2</c:v>
                </c:pt>
                <c:pt idx="2">
                  <c:v>1.5874632805510002E-2</c:v>
                </c:pt>
                <c:pt idx="3">
                  <c:v>2.8355469721648249E-2</c:v>
                </c:pt>
                <c:pt idx="4">
                  <c:v>4.7595394580194239E-2</c:v>
                </c:pt>
                <c:pt idx="5">
                  <c:v>6.2086696413603114E-2</c:v>
                </c:pt>
                <c:pt idx="6">
                  <c:v>6.5869618193013249E-2</c:v>
                </c:pt>
                <c:pt idx="7">
                  <c:v>6.5247460485124961E-2</c:v>
                </c:pt>
                <c:pt idx="8">
                  <c:v>8.0071312326997823E-2</c:v>
                </c:pt>
                <c:pt idx="9">
                  <c:v>8.8036041414521732E-2</c:v>
                </c:pt>
                <c:pt idx="10">
                  <c:v>9.8399916692316486E-2</c:v>
                </c:pt>
                <c:pt idx="11">
                  <c:v>0.1058093824877238</c:v>
                </c:pt>
                <c:pt idx="12">
                  <c:v>0.11447666200644033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7.0835417164228139E-3</c:v>
                </c:pt>
                <c:pt idx="1">
                  <c:v>1.859972370771722E-2</c:v>
                </c:pt>
                <c:pt idx="2">
                  <c:v>1.8029081536520716E-2</c:v>
                </c:pt>
                <c:pt idx="3">
                  <c:v>2.7346377968106354E-2</c:v>
                </c:pt>
                <c:pt idx="4">
                  <c:v>3.3009617206188203E-2</c:v>
                </c:pt>
                <c:pt idx="5">
                  <c:v>5.0552179895567033E-2</c:v>
                </c:pt>
                <c:pt idx="6">
                  <c:v>6.0603965886832846E-2</c:v>
                </c:pt>
                <c:pt idx="7">
                  <c:v>7.0270003139159681E-2</c:v>
                </c:pt>
                <c:pt idx="8">
                  <c:v>8.600992459999364E-2</c:v>
                </c:pt>
                <c:pt idx="9">
                  <c:v>8.3341166615455806E-2</c:v>
                </c:pt>
                <c:pt idx="10">
                  <c:v>0.12199869975644356</c:v>
                </c:pt>
                <c:pt idx="11">
                  <c:v>0.10106998365783904</c:v>
                </c:pt>
                <c:pt idx="12">
                  <c:v>0.13403505588144096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58.067</c:v>
                </c:pt>
                <c:pt idx="1">
                  <c:v>57.466999999999999</c:v>
                </c:pt>
                <c:pt idx="2">
                  <c:v>57.533000000000001</c:v>
                </c:pt>
                <c:pt idx="3">
                  <c:v>60</c:v>
                </c:pt>
                <c:pt idx="4">
                  <c:v>60.933</c:v>
                </c:pt>
                <c:pt idx="5">
                  <c:v>60.4</c:v>
                </c:pt>
                <c:pt idx="6">
                  <c:v>58.466999999999999</c:v>
                </c:pt>
                <c:pt idx="7">
                  <c:v>60.933</c:v>
                </c:pt>
                <c:pt idx="8">
                  <c:v>57.933</c:v>
                </c:pt>
                <c:pt idx="9">
                  <c:v>58.267000000000003</c:v>
                </c:pt>
                <c:pt idx="10">
                  <c:v>58.533000000000001</c:v>
                </c:pt>
                <c:pt idx="11">
                  <c:v>57.8</c:v>
                </c:pt>
                <c:pt idx="12">
                  <c:v>57.6</c:v>
                </c:pt>
                <c:pt idx="13">
                  <c:v>58.732999999999997</c:v>
                </c:pt>
                <c:pt idx="14">
                  <c:v>60.332999999999998</c:v>
                </c:pt>
                <c:pt idx="15">
                  <c:v>61.067</c:v>
                </c:pt>
                <c:pt idx="16">
                  <c:v>58</c:v>
                </c:pt>
                <c:pt idx="17">
                  <c:v>56.732999999999997</c:v>
                </c:pt>
                <c:pt idx="18">
                  <c:v>57.8</c:v>
                </c:pt>
                <c:pt idx="19">
                  <c:v>58.267000000000003</c:v>
                </c:pt>
                <c:pt idx="20">
                  <c:v>59.067</c:v>
                </c:pt>
                <c:pt idx="21">
                  <c:v>58.732999999999997</c:v>
                </c:pt>
                <c:pt idx="22">
                  <c:v>58.667000000000002</c:v>
                </c:pt>
                <c:pt idx="23">
                  <c:v>57.332999999999998</c:v>
                </c:pt>
                <c:pt idx="24">
                  <c:v>58.6</c:v>
                </c:pt>
                <c:pt idx="25">
                  <c:v>59.2</c:v>
                </c:pt>
                <c:pt idx="26">
                  <c:v>61</c:v>
                </c:pt>
                <c:pt idx="27">
                  <c:v>58.267000000000003</c:v>
                </c:pt>
                <c:pt idx="28">
                  <c:v>61.8</c:v>
                </c:pt>
                <c:pt idx="29">
                  <c:v>62.6</c:v>
                </c:pt>
                <c:pt idx="30">
                  <c:v>63.267000000000003</c:v>
                </c:pt>
                <c:pt idx="31">
                  <c:v>65.667000000000002</c:v>
                </c:pt>
                <c:pt idx="32">
                  <c:v>67.667000000000002</c:v>
                </c:pt>
                <c:pt idx="33">
                  <c:v>67.733000000000004</c:v>
                </c:pt>
                <c:pt idx="34">
                  <c:v>68.266999999999996</c:v>
                </c:pt>
                <c:pt idx="35">
                  <c:v>70.332999999999998</c:v>
                </c:pt>
                <c:pt idx="36">
                  <c:v>73.8</c:v>
                </c:pt>
                <c:pt idx="37">
                  <c:v>76.533000000000001</c:v>
                </c:pt>
                <c:pt idx="38">
                  <c:v>77.599999999999994</c:v>
                </c:pt>
                <c:pt idx="39">
                  <c:v>84.4</c:v>
                </c:pt>
                <c:pt idx="40">
                  <c:v>89.332999999999998</c:v>
                </c:pt>
                <c:pt idx="41">
                  <c:v>94.8</c:v>
                </c:pt>
                <c:pt idx="42">
                  <c:v>101.93300000000001</c:v>
                </c:pt>
                <c:pt idx="43">
                  <c:v>113.2</c:v>
                </c:pt>
                <c:pt idx="44">
                  <c:v>124.733</c:v>
                </c:pt>
                <c:pt idx="45">
                  <c:v>138.06700000000001</c:v>
                </c:pt>
                <c:pt idx="46">
                  <c:v>153.333</c:v>
                </c:pt>
                <c:pt idx="47">
                  <c:v>165.333</c:v>
                </c:pt>
                <c:pt idx="48">
                  <c:v>176.46700000000001</c:v>
                </c:pt>
                <c:pt idx="49">
                  <c:v>180.4</c:v>
                </c:pt>
                <c:pt idx="50">
                  <c:v>184.267</c:v>
                </c:pt>
                <c:pt idx="51">
                  <c:v>181.53299999999999</c:v>
                </c:pt>
                <c:pt idx="52">
                  <c:v>174.13300000000001</c:v>
                </c:pt>
                <c:pt idx="53">
                  <c:v>159.733</c:v>
                </c:pt>
                <c:pt idx="54">
                  <c:v>134.06700000000001</c:v>
                </c:pt>
                <c:pt idx="55">
                  <c:v>104.4</c:v>
                </c:pt>
                <c:pt idx="56">
                  <c:v>79.332999999999998</c:v>
                </c:pt>
                <c:pt idx="57">
                  <c:v>62.933</c:v>
                </c:pt>
                <c:pt idx="58">
                  <c:v>60.067</c:v>
                </c:pt>
                <c:pt idx="59">
                  <c:v>56.533000000000001</c:v>
                </c:pt>
                <c:pt idx="60">
                  <c:v>58.533000000000001</c:v>
                </c:pt>
                <c:pt idx="61">
                  <c:v>59.8</c:v>
                </c:pt>
                <c:pt idx="62">
                  <c:v>61.933</c:v>
                </c:pt>
                <c:pt idx="63">
                  <c:v>61.267000000000003</c:v>
                </c:pt>
                <c:pt idx="64">
                  <c:v>62.067</c:v>
                </c:pt>
                <c:pt idx="65">
                  <c:v>67</c:v>
                </c:pt>
                <c:pt idx="66">
                  <c:v>73</c:v>
                </c:pt>
                <c:pt idx="67">
                  <c:v>77.400000000000006</c:v>
                </c:pt>
                <c:pt idx="68">
                  <c:v>86.733000000000004</c:v>
                </c:pt>
                <c:pt idx="69">
                  <c:v>93.867000000000004</c:v>
                </c:pt>
                <c:pt idx="70">
                  <c:v>102.267</c:v>
                </c:pt>
                <c:pt idx="71">
                  <c:v>110.867</c:v>
                </c:pt>
                <c:pt idx="72">
                  <c:v>117.93300000000001</c:v>
                </c:pt>
                <c:pt idx="73">
                  <c:v>125.93300000000001</c:v>
                </c:pt>
                <c:pt idx="74">
                  <c:v>130.4</c:v>
                </c:pt>
                <c:pt idx="75">
                  <c:v>134.6</c:v>
                </c:pt>
                <c:pt idx="76">
                  <c:v>131.267</c:v>
                </c:pt>
                <c:pt idx="77">
                  <c:v>126.467</c:v>
                </c:pt>
                <c:pt idx="78">
                  <c:v>113.2</c:v>
                </c:pt>
                <c:pt idx="79">
                  <c:v>94</c:v>
                </c:pt>
                <c:pt idx="80">
                  <c:v>74.733000000000004</c:v>
                </c:pt>
                <c:pt idx="81">
                  <c:v>60.533000000000001</c:v>
                </c:pt>
                <c:pt idx="82">
                  <c:v>53.6</c:v>
                </c:pt>
                <c:pt idx="83">
                  <c:v>52.2</c:v>
                </c:pt>
                <c:pt idx="84">
                  <c:v>53.133000000000003</c:v>
                </c:pt>
                <c:pt idx="85">
                  <c:v>53.332999999999998</c:v>
                </c:pt>
                <c:pt idx="86">
                  <c:v>51.2</c:v>
                </c:pt>
                <c:pt idx="87">
                  <c:v>52.4</c:v>
                </c:pt>
                <c:pt idx="88">
                  <c:v>51</c:v>
                </c:pt>
                <c:pt idx="89">
                  <c:v>53.533000000000001</c:v>
                </c:pt>
                <c:pt idx="90">
                  <c:v>51</c:v>
                </c:pt>
                <c:pt idx="91">
                  <c:v>50.6</c:v>
                </c:pt>
                <c:pt idx="92">
                  <c:v>49.8</c:v>
                </c:pt>
                <c:pt idx="93">
                  <c:v>50.866999999999997</c:v>
                </c:pt>
                <c:pt idx="94">
                  <c:v>50.466999999999999</c:v>
                </c:pt>
                <c:pt idx="95">
                  <c:v>48.866999999999997</c:v>
                </c:pt>
                <c:pt idx="96">
                  <c:v>49.866999999999997</c:v>
                </c:pt>
                <c:pt idx="97">
                  <c:v>50.332999999999998</c:v>
                </c:pt>
                <c:pt idx="98">
                  <c:v>49.8</c:v>
                </c:pt>
                <c:pt idx="99">
                  <c:v>48.267000000000003</c:v>
                </c:pt>
                <c:pt idx="100">
                  <c:v>51.2</c:v>
                </c:pt>
                <c:pt idx="101">
                  <c:v>49.933</c:v>
                </c:pt>
                <c:pt idx="102">
                  <c:v>49.466999999999999</c:v>
                </c:pt>
                <c:pt idx="103">
                  <c:v>51.6</c:v>
                </c:pt>
                <c:pt idx="104">
                  <c:v>49.332999999999998</c:v>
                </c:pt>
                <c:pt idx="105">
                  <c:v>54.4</c:v>
                </c:pt>
                <c:pt idx="106">
                  <c:v>52.732999999999997</c:v>
                </c:pt>
                <c:pt idx="107">
                  <c:v>54.4</c:v>
                </c:pt>
                <c:pt idx="108">
                  <c:v>54.466999999999999</c:v>
                </c:pt>
                <c:pt idx="109">
                  <c:v>56.4</c:v>
                </c:pt>
                <c:pt idx="110">
                  <c:v>58</c:v>
                </c:pt>
                <c:pt idx="111">
                  <c:v>64</c:v>
                </c:pt>
                <c:pt idx="112">
                  <c:v>70.266999999999996</c:v>
                </c:pt>
                <c:pt idx="113">
                  <c:v>75</c:v>
                </c:pt>
                <c:pt idx="114">
                  <c:v>81.466999999999999</c:v>
                </c:pt>
                <c:pt idx="115">
                  <c:v>82.2</c:v>
                </c:pt>
                <c:pt idx="116">
                  <c:v>82.533000000000001</c:v>
                </c:pt>
                <c:pt idx="117">
                  <c:v>83.933000000000007</c:v>
                </c:pt>
                <c:pt idx="118">
                  <c:v>78.132999999999996</c:v>
                </c:pt>
                <c:pt idx="119">
                  <c:v>73.599999999999994</c:v>
                </c:pt>
                <c:pt idx="120">
                  <c:v>65.933000000000007</c:v>
                </c:pt>
                <c:pt idx="121">
                  <c:v>60.466999999999999</c:v>
                </c:pt>
                <c:pt idx="122">
                  <c:v>53.332999999999998</c:v>
                </c:pt>
                <c:pt idx="123">
                  <c:v>50.533000000000001</c:v>
                </c:pt>
                <c:pt idx="124">
                  <c:v>47.866999999999997</c:v>
                </c:pt>
                <c:pt idx="125">
                  <c:v>47.6</c:v>
                </c:pt>
                <c:pt idx="126">
                  <c:v>45.332999999999998</c:v>
                </c:pt>
                <c:pt idx="127">
                  <c:v>45.4</c:v>
                </c:pt>
                <c:pt idx="128">
                  <c:v>46.533000000000001</c:v>
                </c:pt>
                <c:pt idx="129">
                  <c:v>45.667000000000002</c:v>
                </c:pt>
                <c:pt idx="130">
                  <c:v>46.332999999999998</c:v>
                </c:pt>
                <c:pt idx="131">
                  <c:v>46.533000000000001</c:v>
                </c:pt>
                <c:pt idx="132">
                  <c:v>45.533000000000001</c:v>
                </c:pt>
                <c:pt idx="133">
                  <c:v>45.4</c:v>
                </c:pt>
                <c:pt idx="134">
                  <c:v>46.533000000000001</c:v>
                </c:pt>
                <c:pt idx="135">
                  <c:v>43.267000000000003</c:v>
                </c:pt>
                <c:pt idx="136">
                  <c:v>45.4</c:v>
                </c:pt>
                <c:pt idx="137">
                  <c:v>45.133000000000003</c:v>
                </c:pt>
                <c:pt idx="138">
                  <c:v>45.732999999999997</c:v>
                </c:pt>
                <c:pt idx="139">
                  <c:v>46.866999999999997</c:v>
                </c:pt>
                <c:pt idx="140">
                  <c:v>45.8</c:v>
                </c:pt>
                <c:pt idx="141">
                  <c:v>47.6</c:v>
                </c:pt>
                <c:pt idx="142">
                  <c:v>49.267000000000003</c:v>
                </c:pt>
                <c:pt idx="143">
                  <c:v>52.8</c:v>
                </c:pt>
                <c:pt idx="144">
                  <c:v>52</c:v>
                </c:pt>
                <c:pt idx="145">
                  <c:v>58.466999999999999</c:v>
                </c:pt>
                <c:pt idx="146">
                  <c:v>60.466999999999999</c:v>
                </c:pt>
                <c:pt idx="147">
                  <c:v>59.533000000000001</c:v>
                </c:pt>
                <c:pt idx="148">
                  <c:v>62</c:v>
                </c:pt>
                <c:pt idx="149">
                  <c:v>61.267000000000003</c:v>
                </c:pt>
                <c:pt idx="150">
                  <c:v>54.732999999999997</c:v>
                </c:pt>
                <c:pt idx="151">
                  <c:v>53.667000000000002</c:v>
                </c:pt>
                <c:pt idx="152">
                  <c:v>51.133000000000003</c:v>
                </c:pt>
                <c:pt idx="153">
                  <c:v>47.466999999999999</c:v>
                </c:pt>
                <c:pt idx="154">
                  <c:v>46.4</c:v>
                </c:pt>
                <c:pt idx="155">
                  <c:v>43.466999999999999</c:v>
                </c:pt>
                <c:pt idx="156">
                  <c:v>42.866999999999997</c:v>
                </c:pt>
                <c:pt idx="157">
                  <c:v>43.332999999999998</c:v>
                </c:pt>
                <c:pt idx="158">
                  <c:v>43.8</c:v>
                </c:pt>
                <c:pt idx="159">
                  <c:v>40.799999999999997</c:v>
                </c:pt>
                <c:pt idx="160">
                  <c:v>44.732999999999997</c:v>
                </c:pt>
                <c:pt idx="161">
                  <c:v>40.200000000000003</c:v>
                </c:pt>
                <c:pt idx="162">
                  <c:v>41.8</c:v>
                </c:pt>
                <c:pt idx="163">
                  <c:v>41.732999999999997</c:v>
                </c:pt>
                <c:pt idx="164">
                  <c:v>38.332999999999998</c:v>
                </c:pt>
                <c:pt idx="165">
                  <c:v>40.533000000000001</c:v>
                </c:pt>
                <c:pt idx="166">
                  <c:v>41.6</c:v>
                </c:pt>
                <c:pt idx="167">
                  <c:v>37.799999999999997</c:v>
                </c:pt>
                <c:pt idx="168">
                  <c:v>38.4</c:v>
                </c:pt>
                <c:pt idx="169">
                  <c:v>38.866999999999997</c:v>
                </c:pt>
                <c:pt idx="170">
                  <c:v>41.732999999999997</c:v>
                </c:pt>
                <c:pt idx="171">
                  <c:v>42.933</c:v>
                </c:pt>
                <c:pt idx="172">
                  <c:v>38.067</c:v>
                </c:pt>
                <c:pt idx="173">
                  <c:v>40.133000000000003</c:v>
                </c:pt>
                <c:pt idx="174">
                  <c:v>39.933</c:v>
                </c:pt>
                <c:pt idx="175">
                  <c:v>41.4</c:v>
                </c:pt>
                <c:pt idx="176">
                  <c:v>37.732999999999997</c:v>
                </c:pt>
                <c:pt idx="177">
                  <c:v>37.732999999999997</c:v>
                </c:pt>
                <c:pt idx="178">
                  <c:v>39.732999999999997</c:v>
                </c:pt>
                <c:pt idx="179">
                  <c:v>41.133000000000003</c:v>
                </c:pt>
                <c:pt idx="180">
                  <c:v>38.732999999999997</c:v>
                </c:pt>
                <c:pt idx="181">
                  <c:v>39.466999999999999</c:v>
                </c:pt>
                <c:pt idx="182">
                  <c:v>36.4</c:v>
                </c:pt>
                <c:pt idx="183">
                  <c:v>39.133000000000003</c:v>
                </c:pt>
                <c:pt idx="184">
                  <c:v>40</c:v>
                </c:pt>
                <c:pt idx="185">
                  <c:v>40.466999999999999</c:v>
                </c:pt>
                <c:pt idx="186">
                  <c:v>36.6</c:v>
                </c:pt>
                <c:pt idx="187">
                  <c:v>37.466999999999999</c:v>
                </c:pt>
                <c:pt idx="188">
                  <c:v>38.799999999999997</c:v>
                </c:pt>
                <c:pt idx="189">
                  <c:v>38.6</c:v>
                </c:pt>
                <c:pt idx="190">
                  <c:v>38.466999999999999</c:v>
                </c:pt>
                <c:pt idx="191">
                  <c:v>36.799999999999997</c:v>
                </c:pt>
                <c:pt idx="192">
                  <c:v>38.4</c:v>
                </c:pt>
                <c:pt idx="193">
                  <c:v>36.6</c:v>
                </c:pt>
                <c:pt idx="194">
                  <c:v>40.200000000000003</c:v>
                </c:pt>
                <c:pt idx="195">
                  <c:v>37.332999999999998</c:v>
                </c:pt>
                <c:pt idx="196">
                  <c:v>36.732999999999997</c:v>
                </c:pt>
                <c:pt idx="197">
                  <c:v>37.799999999999997</c:v>
                </c:pt>
                <c:pt idx="198">
                  <c:v>38.200000000000003</c:v>
                </c:pt>
                <c:pt idx="199">
                  <c:v>37.133000000000003</c:v>
                </c:pt>
                <c:pt idx="200">
                  <c:v>37.200000000000003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57.450713006278555</c:v>
                </c:pt>
                <c:pt idx="1">
                  <c:v>57.619388174681276</c:v>
                </c:pt>
                <c:pt idx="2">
                  <c:v>57.787681630719788</c:v>
                </c:pt>
                <c:pt idx="3">
                  <c:v>57.95544150736076</c:v>
                </c:pt>
                <c:pt idx="4">
                  <c:v>58.122493341337204</c:v>
                </c:pt>
                <c:pt idx="5">
                  <c:v>58.288637925966285</c:v>
                </c:pt>
                <c:pt idx="6">
                  <c:v>58.453649140359182</c:v>
                </c:pt>
                <c:pt idx="7">
                  <c:v>58.617271812790385</c:v>
                </c:pt>
                <c:pt idx="8">
                  <c:v>58.7792197032499</c:v>
                </c:pt>
                <c:pt idx="9">
                  <c:v>58.939173732667477</c:v>
                </c:pt>
                <c:pt idx="10">
                  <c:v>59.096780654255113</c:v>
                </c:pt>
                <c:pt idx="11">
                  <c:v>59.251652472678614</c:v>
                </c:pt>
                <c:pt idx="12">
                  <c:v>59.403367096025924</c:v>
                </c:pt>
                <c:pt idx="13">
                  <c:v>59.551470994655304</c:v>
                </c:pt>
                <c:pt idx="14">
                  <c:v>59.695485100167268</c:v>
                </c:pt>
                <c:pt idx="15">
                  <c:v>59.834915891672551</c:v>
                </c:pt>
                <c:pt idx="16">
                  <c:v>59.969274698287279</c:v>
                </c:pt>
                <c:pt idx="17">
                  <c:v>60.09810983747775</c:v>
                </c:pt>
                <c:pt idx="18">
                  <c:v>60.221058469166636</c:v>
                </c:pt>
                <c:pt idx="19">
                  <c:v>60.337928133420256</c:v>
                </c:pt>
                <c:pt idx="20">
                  <c:v>60.448821968052478</c:v>
                </c:pt>
                <c:pt idx="21">
                  <c:v>60.55432657082892</c:v>
                </c:pt>
                <c:pt idx="22">
                  <c:v>60.655787166223469</c:v>
                </c:pt>
                <c:pt idx="23">
                  <c:v>60.75570060873391</c:v>
                </c:pt>
                <c:pt idx="24">
                  <c:v>60.85826177830878</c:v>
                </c:pt>
                <c:pt idx="25">
                  <c:v>60.970101476117094</c:v>
                </c:pt>
                <c:pt idx="26">
                  <c:v>61.101251732305556</c:v>
                </c:pt>
                <c:pt idx="27">
                  <c:v>61.266364624177598</c:v>
                </c:pt>
                <c:pt idx="28">
                  <c:v>61.486190081768562</c:v>
                </c:pt>
                <c:pt idx="29">
                  <c:v>61.789283737417662</c:v>
                </c:pt>
                <c:pt idx="30">
                  <c:v>62.213865681484357</c:v>
                </c:pt>
                <c:pt idx="31">
                  <c:v>62.809685125140128</c:v>
                </c:pt>
                <c:pt idx="32">
                  <c:v>63.639667820026666</c:v>
                </c:pt>
                <c:pt idx="33">
                  <c:v>64.781040351964336</c:v>
                </c:pt>
                <c:pt idx="34">
                  <c:v>66.325550740947079</c:v>
                </c:pt>
                <c:pt idx="35">
                  <c:v>68.378355404878846</c:v>
                </c:pt>
                <c:pt idx="36">
                  <c:v>71.055138845074651</c:v>
                </c:pt>
                <c:pt idx="37">
                  <c:v>74.477094877185252</c:v>
                </c:pt>
                <c:pt idx="38">
                  <c:v>78.763543147327454</c:v>
                </c:pt>
                <c:pt idx="39">
                  <c:v>84.022188947306049</c:v>
                </c:pt>
                <c:pt idx="40">
                  <c:v>90.337350430057114</c:v>
                </c:pt>
                <c:pt idx="41">
                  <c:v>97.756849524528775</c:v>
                </c:pt>
                <c:pt idx="42">
                  <c:v>106.27864600617941</c:v>
                </c:pt>
                <c:pt idx="43">
                  <c:v>115.83862164594771</c:v>
                </c:pt>
                <c:pt idx="44">
                  <c:v>126.30106500864402</c:v>
                </c:pt>
                <c:pt idx="45">
                  <c:v>137.45287230510641</c:v>
                </c:pt>
                <c:pt idx="46">
                  <c:v>148.99900195873869</c:v>
                </c:pt>
                <c:pt idx="47">
                  <c:v>160.54286459185786</c:v>
                </c:pt>
                <c:pt idx="48">
                  <c:v>171.49964953942609</c:v>
                </c:pt>
                <c:pt idx="49">
                  <c:v>180.8523020972182</c:v>
                </c:pt>
                <c:pt idx="50">
                  <c:v>186.74814878968382</c:v>
                </c:pt>
                <c:pt idx="51">
                  <c:v>186.32899609650065</c:v>
                </c:pt>
                <c:pt idx="52">
                  <c:v>176.62407643867977</c:v>
                </c:pt>
                <c:pt idx="53">
                  <c:v>156.78112644952625</c:v>
                </c:pt>
                <c:pt idx="54">
                  <c:v>130.02870376900103</c:v>
                </c:pt>
                <c:pt idx="55">
                  <c:v>102.8545097575663</c:v>
                </c:pt>
                <c:pt idx="56">
                  <c:v>81.345765208602486</c:v>
                </c:pt>
                <c:pt idx="57">
                  <c:v>67.96315163678446</c:v>
                </c:pt>
                <c:pt idx="58">
                  <c:v>61.480182028574305</c:v>
                </c:pt>
                <c:pt idx="59">
                  <c:v>59.21969694235667</c:v>
                </c:pt>
                <c:pt idx="60">
                  <c:v>59.017623052529473</c:v>
                </c:pt>
                <c:pt idx="61">
                  <c:v>59.774463761260257</c:v>
                </c:pt>
                <c:pt idx="62">
                  <c:v>61.137613829202607</c:v>
                </c:pt>
                <c:pt idx="63">
                  <c:v>63.089526476291361</c:v>
                </c:pt>
                <c:pt idx="64">
                  <c:v>65.719754040806464</c:v>
                </c:pt>
                <c:pt idx="65">
                  <c:v>69.137212773245892</c:v>
                </c:pt>
                <c:pt idx="66">
                  <c:v>73.437333976001298</c:v>
                </c:pt>
                <c:pt idx="67">
                  <c:v>78.682466792017436</c:v>
                </c:pt>
                <c:pt idx="68">
                  <c:v>84.88422348794829</c:v>
                </c:pt>
                <c:pt idx="69">
                  <c:v>91.987165184954961</c:v>
                </c:pt>
                <c:pt idx="70">
                  <c:v>99.855454948307326</c:v>
                </c:pt>
                <c:pt idx="71">
                  <c:v>108.26140980952979</c:v>
                </c:pt>
                <c:pt idx="72">
                  <c:v>116.86146983423036</c:v>
                </c:pt>
                <c:pt idx="73">
                  <c:v>125.11180965338392</c:v>
                </c:pt>
                <c:pt idx="74">
                  <c:v>132.05114717150167</c:v>
                </c:pt>
                <c:pt idx="75">
                  <c:v>136.00025406102486</c:v>
                </c:pt>
                <c:pt idx="76">
                  <c:v>134.61823359918313</c:v>
                </c:pt>
                <c:pt idx="77">
                  <c:v>125.98735285536102</c:v>
                </c:pt>
                <c:pt idx="78">
                  <c:v>110.51179348453914</c:v>
                </c:pt>
                <c:pt idx="79">
                  <c:v>91.786203112537081</c:v>
                </c:pt>
                <c:pt idx="80">
                  <c:v>74.830585886358804</c:v>
                </c:pt>
                <c:pt idx="81">
                  <c:v>62.994424201596075</c:v>
                </c:pt>
                <c:pt idx="82">
                  <c:v>56.533836293662297</c:v>
                </c:pt>
                <c:pt idx="83">
                  <c:v>53.727448248055893</c:v>
                </c:pt>
                <c:pt idx="84">
                  <c:v>52.706100120346683</c:v>
                </c:pt>
                <c:pt idx="85">
                  <c:v>52.33595306362988</c:v>
                </c:pt>
                <c:pt idx="86">
                  <c:v>52.146836209426262</c:v>
                </c:pt>
                <c:pt idx="87">
                  <c:v>51.996891203675183</c:v>
                </c:pt>
                <c:pt idx="88">
                  <c:v>51.854065377934276</c:v>
                </c:pt>
                <c:pt idx="89">
                  <c:v>51.712822528211674</c:v>
                </c:pt>
                <c:pt idx="90">
                  <c:v>51.572393882165656</c:v>
                </c:pt>
                <c:pt idx="91">
                  <c:v>51.432665273333171</c:v>
                </c:pt>
                <c:pt idx="92">
                  <c:v>51.293604405837144</c:v>
                </c:pt>
                <c:pt idx="93">
                  <c:v>51.155216010133124</c:v>
                </c:pt>
                <c:pt idx="94">
                  <c:v>51.017574746139267</c:v>
                </c:pt>
                <c:pt idx="95">
                  <c:v>50.880905624676728</c:v>
                </c:pt>
                <c:pt idx="96">
                  <c:v>50.745747391011065</c:v>
                </c:pt>
                <c:pt idx="97">
                  <c:v>50.613266463351671</c:v>
                </c:pt>
                <c:pt idx="98">
                  <c:v>50.485828138433263</c:v>
                </c:pt>
                <c:pt idx="99">
                  <c:v>50.367977437853142</c:v>
                </c:pt>
                <c:pt idx="100">
                  <c:v>50.268020990017817</c:v>
                </c:pt>
                <c:pt idx="101">
                  <c:v>50.200406276789998</c:v>
                </c:pt>
                <c:pt idx="102">
                  <c:v>50.189022260500337</c:v>
                </c:pt>
                <c:pt idx="103">
                  <c:v>50.271343126836506</c:v>
                </c:pt>
                <c:pt idx="104">
                  <c:v>50.502961284403519</c:v>
                </c:pt>
                <c:pt idx="105">
                  <c:v>50.961505631547794</c:v>
                </c:pt>
                <c:pt idx="106">
                  <c:v>51.748294353751007</c:v>
                </c:pt>
                <c:pt idx="107">
                  <c:v>52.985498141413117</c:v>
                </c:pt>
                <c:pt idx="108">
                  <c:v>54.806291315594571</c:v>
                </c:pt>
                <c:pt idx="109">
                  <c:v>57.335508832348651</c:v>
                </c:pt>
                <c:pt idx="110">
                  <c:v>60.658473242421366</c:v>
                </c:pt>
                <c:pt idx="111">
                  <c:v>64.775731212510905</c:v>
                </c:pt>
                <c:pt idx="112">
                  <c:v>69.542898240753587</c:v>
                </c:pt>
                <c:pt idx="113">
                  <c:v>74.602759702490061</c:v>
                </c:pt>
                <c:pt idx="114">
                  <c:v>79.337681130308738</c:v>
                </c:pt>
                <c:pt idx="115">
                  <c:v>82.899594473750071</c:v>
                </c:pt>
                <c:pt idx="116">
                  <c:v>84.381508897422066</c:v>
                </c:pt>
                <c:pt idx="117">
                  <c:v>83.134299898911053</c:v>
                </c:pt>
                <c:pt idx="118">
                  <c:v>79.106703193095669</c:v>
                </c:pt>
                <c:pt idx="119">
                  <c:v>72.991260043733533</c:v>
                </c:pt>
                <c:pt idx="120">
                  <c:v>66.023203240103612</c:v>
                </c:pt>
                <c:pt idx="121">
                  <c:v>59.505014035937549</c:v>
                </c:pt>
                <c:pt idx="122">
                  <c:v>54.3334998846871</c:v>
                </c:pt>
                <c:pt idx="123">
                  <c:v>50.794074234274959</c:v>
                </c:pt>
                <c:pt idx="124">
                  <c:v>48.673727517739486</c:v>
                </c:pt>
                <c:pt idx="125">
                  <c:v>47.535983675794157</c:v>
                </c:pt>
                <c:pt idx="126">
                  <c:v>46.961221642772792</c:v>
                </c:pt>
                <c:pt idx="127">
                  <c:v>46.658238049576298</c:v>
                </c:pt>
                <c:pt idx="128">
                  <c:v>46.466821501612301</c:v>
                </c:pt>
                <c:pt idx="129">
                  <c:v>46.314448619707896</c:v>
                </c:pt>
                <c:pt idx="130">
                  <c:v>46.173604347562438</c:v>
                </c:pt>
                <c:pt idx="131">
                  <c:v>46.035501003261516</c:v>
                </c:pt>
                <c:pt idx="132">
                  <c:v>45.897984233547803</c:v>
                </c:pt>
                <c:pt idx="133">
                  <c:v>45.761387926157298</c:v>
                </c:pt>
                <c:pt idx="134">
                  <c:v>45.628176867861058</c:v>
                </c:pt>
                <c:pt idx="135">
                  <c:v>45.504920151237037</c:v>
                </c:pt>
                <c:pt idx="136">
                  <c:v>45.406800920609811</c:v>
                </c:pt>
                <c:pt idx="137">
                  <c:v>45.365326498502291</c:v>
                </c:pt>
                <c:pt idx="138">
                  <c:v>45.438880422884687</c:v>
                </c:pt>
                <c:pt idx="139">
                  <c:v>45.722742778336638</c:v>
                </c:pt>
                <c:pt idx="140">
                  <c:v>46.350472066753262</c:v>
                </c:pt>
                <c:pt idx="141">
                  <c:v>47.474627784038319</c:v>
                </c:pt>
                <c:pt idx="142">
                  <c:v>49.21691527269229</c:v>
                </c:pt>
                <c:pt idx="143">
                  <c:v>51.591035826625422</c:v>
                </c:pt>
                <c:pt idx="144">
                  <c:v>54.424591609378638</c:v>
                </c:pt>
                <c:pt idx="145">
                  <c:v>57.326655041706964</c:v>
                </c:pt>
                <c:pt idx="146">
                  <c:v>59.744859158166129</c:v>
                </c:pt>
                <c:pt idx="147">
                  <c:v>61.118305513183188</c:v>
                </c:pt>
                <c:pt idx="148">
                  <c:v>61.074178629896309</c:v>
                </c:pt>
                <c:pt idx="149">
                  <c:v>59.575381453234897</c:v>
                </c:pt>
                <c:pt idx="150">
                  <c:v>56.93975840166641</c:v>
                </c:pt>
                <c:pt idx="151">
                  <c:v>53.718081598335672</c:v>
                </c:pt>
                <c:pt idx="152">
                  <c:v>50.49491729710347</c:v>
                </c:pt>
                <c:pt idx="153">
                  <c:v>47.71107388667879</c:v>
                </c:pt>
                <c:pt idx="154">
                  <c:v>45.579315802164338</c:v>
                </c:pt>
                <c:pt idx="155">
                  <c:v>44.103195130256388</c:v>
                </c:pt>
                <c:pt idx="156">
                  <c:v>43.157780371694969</c:v>
                </c:pt>
                <c:pt idx="157">
                  <c:v>42.577708151611837</c:v>
                </c:pt>
                <c:pt idx="158">
                  <c:v>42.216917090287041</c:v>
                </c:pt>
                <c:pt idx="159">
                  <c:v>41.97244964083378</c:v>
                </c:pt>
                <c:pt idx="160">
                  <c:v>41.782996374969002</c:v>
                </c:pt>
                <c:pt idx="161">
                  <c:v>41.616907063702136</c:v>
                </c:pt>
                <c:pt idx="162">
                  <c:v>41.459819911569262</c:v>
                </c:pt>
                <c:pt idx="163">
                  <c:v>41.305963658617202</c:v>
                </c:pt>
                <c:pt idx="164">
                  <c:v>41.15328023315346</c:v>
                </c:pt>
                <c:pt idx="165">
                  <c:v>41.001123252565897</c:v>
                </c:pt>
                <c:pt idx="166">
                  <c:v>40.849320520488945</c:v>
                </c:pt>
                <c:pt idx="167">
                  <c:v>40.69783964876099</c:v>
                </c:pt>
                <c:pt idx="168">
                  <c:v>40.5466828000365</c:v>
                </c:pt>
                <c:pt idx="169">
                  <c:v>40.395857417962773</c:v>
                </c:pt>
                <c:pt idx="170">
                  <c:v>40.245369184313489</c:v>
                </c:pt>
                <c:pt idx="171">
                  <c:v>40.095220750620648</c:v>
                </c:pt>
                <c:pt idx="172">
                  <c:v>39.945411805840848</c:v>
                </c:pt>
                <c:pt idx="173">
                  <c:v>39.795939413269899</c:v>
                </c:pt>
                <c:pt idx="174">
                  <c:v>39.646798383821995</c:v>
                </c:pt>
                <c:pt idx="175">
                  <c:v>39.497981636740001</c:v>
                </c:pt>
                <c:pt idx="176">
                  <c:v>39.349480536070701</c:v>
                </c:pt>
                <c:pt idx="177">
                  <c:v>39.201285199006115</c:v>
                </c:pt>
                <c:pt idx="178">
                  <c:v>39.05338477450303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57.450713001697828</c:v>
                </c:pt>
                <c:pt idx="1">
                  <c:v>57.619388163520483</c:v>
                </c:pt>
                <c:pt idx="2">
                  <c:v>57.78768160397675</c:v>
                </c:pt>
                <c:pt idx="3">
                  <c:v>57.955441444340238</c:v>
                </c:pt>
                <c:pt idx="4">
                  <c:v>58.122493195284797</c:v>
                </c:pt>
                <c:pt idx="5">
                  <c:v>58.28863759308382</c:v>
                </c:pt>
                <c:pt idx="6">
                  <c:v>58.453648394204961</c:v>
                </c:pt>
                <c:pt idx="7">
                  <c:v>58.617270167957606</c:v>
                </c:pt>
                <c:pt idx="8">
                  <c:v>58.77921613733988</c:v>
                </c:pt>
                <c:pt idx="9">
                  <c:v>58.939166129851444</c:v>
                </c:pt>
                <c:pt idx="10">
                  <c:v>59.096764712576189</c:v>
                </c:pt>
                <c:pt idx="11">
                  <c:v>59.251619598939207</c:v>
                </c:pt>
                <c:pt idx="12">
                  <c:v>59.403300427687306</c:v>
                </c:pt>
                <c:pt idx="13">
                  <c:v>59.551338027116167</c:v>
                </c:pt>
                <c:pt idx="14">
                  <c:v>59.695224288446745</c:v>
                </c:pt>
                <c:pt idx="15">
                  <c:v>59.834412780396434</c:v>
                </c:pt>
                <c:pt idx="16">
                  <c:v>59.968320241056404</c:v>
                </c:pt>
                <c:pt idx="17">
                  <c:v>60.09632908167589</c:v>
                </c:pt>
                <c:pt idx="18">
                  <c:v>60.217791028291344</c:v>
                </c:pt>
                <c:pt idx="19">
                  <c:v>60.332032009784562</c:v>
                </c:pt>
                <c:pt idx="20">
                  <c:v>60.438358373578886</c:v>
                </c:pt>
                <c:pt idx="21">
                  <c:v>60.536064471854118</c:v>
                </c:pt>
                <c:pt idx="22">
                  <c:v>60.624441611585908</c:v>
                </c:pt>
                <c:pt idx="23">
                  <c:v>60.702788301465056</c:v>
                </c:pt>
                <c:pt idx="24">
                  <c:v>60.770421659481904</c:v>
                </c:pt>
                <c:pt idx="25">
                  <c:v>60.826689769550015</c:v>
                </c:pt>
                <c:pt idx="26">
                  <c:v>60.870984698138528</c:v>
                </c:pt>
                <c:pt idx="27">
                  <c:v>60.90275580778512</c:v>
                </c:pt>
                <c:pt idx="28">
                  <c:v>60.921522939731972</c:v>
                </c:pt>
                <c:pt idx="29">
                  <c:v>60.926888989309077</c:v>
                </c:pt>
                <c:pt idx="30">
                  <c:v>60.918551371356685</c:v>
                </c:pt>
                <c:pt idx="31">
                  <c:v>60.896311874179958</c:v>
                </c:pt>
                <c:pt idx="32">
                  <c:v>60.860084432719127</c:v>
                </c:pt>
                <c:pt idx="33">
                  <c:v>60.80990041578405</c:v>
                </c:pt>
                <c:pt idx="34">
                  <c:v>60.745911116420878</c:v>
                </c:pt>
                <c:pt idx="35">
                  <c:v>60.668387253806266</c:v>
                </c:pt>
                <c:pt idx="36">
                  <c:v>60.577715431807526</c:v>
                </c:pt>
                <c:pt idx="37">
                  <c:v>60.474391643739821</c:v>
                </c:pt>
                <c:pt idx="38">
                  <c:v>60.359012054037628</c:v>
                </c:pt>
                <c:pt idx="39">
                  <c:v>60.232261414774044</c:v>
                </c:pt>
                <c:pt idx="40">
                  <c:v>60.09489957872416</c:v>
                </c:pt>
                <c:pt idx="41">
                  <c:v>59.947746643804066</c:v>
                </c:pt>
                <c:pt idx="42">
                  <c:v>59.791667302068646</c:v>
                </c:pt>
                <c:pt idx="43">
                  <c:v>59.627554969179364</c:v>
                </c:pt>
                <c:pt idx="44">
                  <c:v>59.456316239706048</c:v>
                </c:pt>
                <c:pt idx="45">
                  <c:v>59.278856154822336</c:v>
                </c:pt>
                <c:pt idx="46">
                  <c:v>59.096064688805292</c:v>
                </c:pt>
                <c:pt idx="47">
                  <c:v>58.908804767143387</c:v>
                </c:pt>
                <c:pt idx="48">
                  <c:v>58.71790202995205</c:v>
                </c:pt>
                <c:pt idx="49">
                  <c:v>58.524136457050318</c:v>
                </c:pt>
                <c:pt idx="50">
                  <c:v>58.328235881447412</c:v>
                </c:pt>
                <c:pt idx="51">
                  <c:v>58.130871340509415</c:v>
                </c:pt>
                <c:pt idx="52">
                  <c:v>57.932654151410475</c:v>
                </c:pt>
                <c:pt idx="53">
                  <c:v>57.734134550718657</c:v>
                </c:pt>
                <c:pt idx="54">
                  <c:v>57.535801706864191</c:v>
                </c:pt>
                <c:pt idx="55">
                  <c:v>57.338084897497417</c:v>
                </c:pt>
                <c:pt idx="56">
                  <c:v>57.141355639378922</c:v>
                </c:pt>
                <c:pt idx="57">
                  <c:v>56.945930564099548</c:v>
                </c:pt>
                <c:pt idx="58">
                  <c:v>56.752074846145796</c:v>
                </c:pt>
                <c:pt idx="59">
                  <c:v>56.560006008260395</c:v>
                </c:pt>
                <c:pt idx="60">
                  <c:v>56.369897950603892</c:v>
                </c:pt>
                <c:pt idx="61">
                  <c:v>56.181885073140641</c:v>
                </c:pt>
                <c:pt idx="62">
                  <c:v>55.996066383556197</c:v>
                </c:pt>
                <c:pt idx="63">
                  <c:v>55.812509504827723</c:v>
                </c:pt>
                <c:pt idx="64">
                  <c:v>55.631254516604614</c:v>
                </c:pt>
                <c:pt idx="65">
                  <c:v>55.452317582383564</c:v>
                </c:pt>
                <c:pt idx="66">
                  <c:v>55.275694329879236</c:v>
                </c:pt>
                <c:pt idx="67">
                  <c:v>55.101362964967421</c:v>
                </c:pt>
                <c:pt idx="68">
                  <c:v>54.929287110210922</c:v>
                </c:pt>
                <c:pt idx="69">
                  <c:v>54.759418367447161</c:v>
                </c:pt>
                <c:pt idx="70">
                  <c:v>54.591698610451523</c:v>
                </c:pt>
                <c:pt idx="71">
                  <c:v>54.426062018541892</c:v>
                </c:pt>
                <c:pt idx="72">
                  <c:v>54.262436865414962</c:v>
                </c:pt>
                <c:pt idx="73">
                  <c:v>54.100747079745901</c:v>
                </c:pt>
                <c:pt idx="74">
                  <c:v>53.940913595366354</c:v>
                </c:pt>
                <c:pt idx="75">
                  <c:v>53.782855509362186</c:v>
                </c:pt>
                <c:pt idx="76">
                  <c:v>53.62649106637636</c:v>
                </c:pt>
                <c:pt idx="77">
                  <c:v>53.471738486912479</c:v>
                </c:pt>
                <c:pt idx="78">
                  <c:v>53.318516656633761</c:v>
                </c:pt>
                <c:pt idx="79">
                  <c:v>53.166745692642337</c:v>
                </c:pt>
                <c:pt idx="80">
                  <c:v>53.016347401583296</c:v>
                </c:pt>
                <c:pt idx="81">
                  <c:v>52.867245643212023</c:v>
                </c:pt>
                <c:pt idx="82">
                  <c:v>52.719366611837657</c:v>
                </c:pt>
                <c:pt idx="83">
                  <c:v>52.57263904684779</c:v>
                </c:pt>
                <c:pt idx="84">
                  <c:v>52.426994382353918</c:v>
                </c:pt>
                <c:pt idx="85">
                  <c:v>52.282366844891882</c:v>
                </c:pt>
                <c:pt idx="86">
                  <c:v>52.138693507077598</c:v>
                </c:pt>
                <c:pt idx="87">
                  <c:v>51.99591430416163</c:v>
                </c:pt>
                <c:pt idx="88">
                  <c:v>51.853972019549502</c:v>
                </c:pt>
                <c:pt idx="89">
                  <c:v>51.712812244557668</c:v>
                </c:pt>
                <c:pt idx="90">
                  <c:v>51.572383316954721</c:v>
                </c:pt>
                <c:pt idx="91">
                  <c:v>51.432636242191435</c:v>
                </c:pt>
                <c:pt idx="92">
                  <c:v>51.293524600645945</c:v>
                </c:pt>
                <c:pt idx="93">
                  <c:v>51.155004443696868</c:v>
                </c:pt>
                <c:pt idx="94">
                  <c:v>51.017034180983629</c:v>
                </c:pt>
                <c:pt idx="95">
                  <c:v>50.879574460811995</c:v>
                </c:pt>
                <c:pt idx="96">
                  <c:v>50.74258804531204</c:v>
                </c:pt>
                <c:pt idx="97">
                  <c:v>50.606039681647545</c:v>
                </c:pt>
                <c:pt idx="98">
                  <c:v>50.469895970308919</c:v>
                </c:pt>
                <c:pt idx="99">
                  <c:v>50.334125231289661</c:v>
                </c:pt>
                <c:pt idx="100">
                  <c:v>50.198697368747865</c:v>
                </c:pt>
                <c:pt idx="101">
                  <c:v>50.063583734584661</c:v>
                </c:pt>
                <c:pt idx="102">
                  <c:v>49.928756991230422</c:v>
                </c:pt>
                <c:pt idx="103">
                  <c:v>49.794190973812917</c:v>
                </c:pt>
                <c:pt idx="104">
                  <c:v>49.659860551790281</c:v>
                </c:pt>
                <c:pt idx="105">
                  <c:v>49.525741490063233</c:v>
                </c:pt>
                <c:pt idx="106">
                  <c:v>49.391810309537114</c:v>
                </c:pt>
                <c:pt idx="107">
                  <c:v>49.258044147083091</c:v>
                </c:pt>
                <c:pt idx="108">
                  <c:v>49.124420614852916</c:v>
                </c:pt>
                <c:pt idx="109">
                  <c:v>48.990917658932673</c:v>
                </c:pt>
                <c:pt idx="110">
                  <c:v>48.857513417380723</c:v>
                </c:pt>
                <c:pt idx="111">
                  <c:v>48.724186077786854</c:v>
                </c:pt>
                <c:pt idx="112">
                  <c:v>48.590913734615263</c:v>
                </c:pt>
                <c:pt idx="113">
                  <c:v>48.457674246758437</c:v>
                </c:pt>
                <c:pt idx="114">
                  <c:v>48.324445095934614</c:v>
                </c:pt>
                <c:pt idx="115">
                  <c:v>48.191203246812513</c:v>
                </c:pt>
                <c:pt idx="116">
                  <c:v>48.057925010046262</c:v>
                </c:pt>
                <c:pt idx="117">
                  <c:v>47.924585909753858</c:v>
                </c:pt>
                <c:pt idx="118">
                  <c:v>47.791160557373921</c:v>
                </c:pt>
                <c:pt idx="119">
                  <c:v>47.657622534287817</c:v>
                </c:pt>
                <c:pt idx="120">
                  <c:v>47.523944286092657</c:v>
                </c:pt>
                <c:pt idx="121">
                  <c:v>47.390097031947434</c:v>
                </c:pt>
                <c:pt idx="122">
                  <c:v>47.256050692976714</c:v>
                </c:pt>
                <c:pt idx="123">
                  <c:v>47.121773844282899</c:v>
                </c:pt>
                <c:pt idx="124">
                  <c:v>46.987233695665154</c:v>
                </c:pt>
                <c:pt idx="125">
                  <c:v>46.852396106631055</c:v>
                </c:pt>
                <c:pt idx="126">
                  <c:v>46.71722564167451</c:v>
                </c:pt>
                <c:pt idx="127">
                  <c:v>46.58168567202415</c:v>
                </c:pt>
                <c:pt idx="128">
                  <c:v>46.445738530076184</c:v>
                </c:pt>
                <c:pt idx="129">
                  <c:v>46.309345722446274</c:v>
                </c:pt>
                <c:pt idx="130">
                  <c:v>46.172468206928983</c:v>
                </c:pt>
                <c:pt idx="131">
                  <c:v>46.035066737569522</c:v>
                </c:pt>
                <c:pt idx="132">
                  <c:v>45.89710228046507</c:v>
                </c:pt>
                <c:pt idx="133">
                  <c:v>45.758536500775058</c:v>
                </c:pt>
                <c:pt idx="134">
                  <c:v>45.619332318711791</c:v>
                </c:pt>
                <c:pt idx="135">
                  <c:v>45.479454529027365</c:v>
                </c:pt>
                <c:pt idx="136">
                  <c:v>45.338870474781579</c:v>
                </c:pt>
                <c:pt idx="137">
                  <c:v>45.197550762105578</c:v>
                </c:pt>
                <c:pt idx="138">
                  <c:v>45.055469998465924</c:v>
                </c:pt>
                <c:pt idx="139">
                  <c:v>44.912607532855432</c:v>
                </c:pt>
                <c:pt idx="140">
                  <c:v>44.768948172712427</c:v>
                </c:pt>
                <c:pt idx="141">
                  <c:v>44.62448284956227</c:v>
                </c:pt>
                <c:pt idx="142">
                  <c:v>44.479209203753847</c:v>
                </c:pt>
                <c:pt idx="143">
                  <c:v>44.333132058565894</c:v>
                </c:pt>
                <c:pt idx="144">
                  <c:v>44.186263755645591</c:v>
                </c:pt>
                <c:pt idx="145">
                  <c:v>44.03862432735508</c:v>
                </c:pt>
                <c:pt idx="146">
                  <c:v>43.890241487121983</c:v>
                </c:pt>
                <c:pt idx="147">
                  <c:v>43.741150426118395</c:v>
                </c:pt>
                <c:pt idx="148">
                  <c:v>43.591393413141176</c:v>
                </c:pt>
                <c:pt idx="149">
                  <c:v>43.441019203886796</c:v>
                </c:pt>
                <c:pt idx="150">
                  <c:v>43.290082275235712</c:v>
                </c:pt>
                <c:pt idx="151">
                  <c:v>43.138641908965994</c:v>
                </c:pt>
                <c:pt idx="152">
                  <c:v>42.98676115680577</c:v>
                </c:pt>
                <c:pt idx="153">
                  <c:v>42.834505724321232</c:v>
                </c:pt>
                <c:pt idx="154">
                  <c:v>42.681942814400848</c:v>
                </c:pt>
                <c:pt idx="155">
                  <c:v>42.529139971836322</c:v>
                </c:pt>
                <c:pt idx="156">
                  <c:v>42.376163968750859</c:v>
                </c:pt>
                <c:pt idx="157">
                  <c:v>42.223079766638691</c:v>
                </c:pt>
                <c:pt idx="158">
                  <c:v>42.069949584993239</c:v>
                </c:pt>
                <c:pt idx="159">
                  <c:v>41.916832099471449</c:v>
                </c:pt>
                <c:pt idx="160">
                  <c:v>41.763781784878944</c:v>
                </c:pt>
                <c:pt idx="161">
                  <c:v>41.610848410558773</c:v>
                </c:pt>
                <c:pt idx="162">
                  <c:v>41.458076688551699</c:v>
                </c:pt>
                <c:pt idx="163">
                  <c:v>41.305506068577017</c:v>
                </c:pt>
                <c:pt idx="164">
                  <c:v>41.153170668739939</c:v>
                </c:pt>
                <c:pt idx="165">
                  <c:v>41.001099327046028</c:v>
                </c:pt>
                <c:pt idx="166">
                  <c:v>40.849315756310716</c:v>
                </c:pt>
                <c:pt idx="167">
                  <c:v>40.697838783811278</c:v>
                </c:pt>
                <c:pt idx="168">
                  <c:v>40.546682656878197</c:v>
                </c:pt>
                <c:pt idx="169">
                  <c:v>40.39585739636464</c:v>
                </c:pt>
                <c:pt idx="170">
                  <c:v>40.24536918134357</c:v>
                </c:pt>
                <c:pt idx="171">
                  <c:v>40.095220750248458</c:v>
                </c:pt>
                <c:pt idx="172">
                  <c:v>39.945411805798344</c:v>
                </c:pt>
                <c:pt idx="173">
                  <c:v>39.795939413265479</c:v>
                </c:pt>
                <c:pt idx="174">
                  <c:v>39.646798383821576</c:v>
                </c:pt>
                <c:pt idx="175">
                  <c:v>39.497981636739965</c:v>
                </c:pt>
                <c:pt idx="176">
                  <c:v>39.349480536070701</c:v>
                </c:pt>
                <c:pt idx="177">
                  <c:v>39.201285199006115</c:v>
                </c:pt>
                <c:pt idx="178">
                  <c:v>39.05338477450303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55.344999999999999</c:v>
                </c:pt>
                <c:pt idx="1">
                  <c:v>55.828000000000003</c:v>
                </c:pt>
                <c:pt idx="2">
                  <c:v>56.723999999999997</c:v>
                </c:pt>
                <c:pt idx="3">
                  <c:v>56.033999999999999</c:v>
                </c:pt>
                <c:pt idx="4">
                  <c:v>56.448</c:v>
                </c:pt>
                <c:pt idx="5">
                  <c:v>56.930999999999997</c:v>
                </c:pt>
                <c:pt idx="6">
                  <c:v>55.552</c:v>
                </c:pt>
                <c:pt idx="7">
                  <c:v>58.792999999999999</c:v>
                </c:pt>
                <c:pt idx="8">
                  <c:v>55.344999999999999</c:v>
                </c:pt>
                <c:pt idx="9">
                  <c:v>55.828000000000003</c:v>
                </c:pt>
                <c:pt idx="10">
                  <c:v>55.137999999999998</c:v>
                </c:pt>
                <c:pt idx="11">
                  <c:v>56.033999999999999</c:v>
                </c:pt>
                <c:pt idx="12">
                  <c:v>54.792999999999999</c:v>
                </c:pt>
                <c:pt idx="13">
                  <c:v>56.033999999999999</c:v>
                </c:pt>
                <c:pt idx="14">
                  <c:v>53.344999999999999</c:v>
                </c:pt>
                <c:pt idx="15">
                  <c:v>56.448</c:v>
                </c:pt>
                <c:pt idx="16">
                  <c:v>55.344999999999999</c:v>
                </c:pt>
                <c:pt idx="17">
                  <c:v>57.552</c:v>
                </c:pt>
                <c:pt idx="18">
                  <c:v>57.759</c:v>
                </c:pt>
                <c:pt idx="19">
                  <c:v>56.585999999999999</c:v>
                </c:pt>
                <c:pt idx="20">
                  <c:v>57.137999999999998</c:v>
                </c:pt>
                <c:pt idx="21">
                  <c:v>55.482999999999997</c:v>
                </c:pt>
                <c:pt idx="22">
                  <c:v>55.137999999999998</c:v>
                </c:pt>
                <c:pt idx="23">
                  <c:v>56.171999999999997</c:v>
                </c:pt>
                <c:pt idx="24">
                  <c:v>54.723999999999997</c:v>
                </c:pt>
                <c:pt idx="25">
                  <c:v>56.517000000000003</c:v>
                </c:pt>
                <c:pt idx="26">
                  <c:v>58.723999999999997</c:v>
                </c:pt>
                <c:pt idx="27">
                  <c:v>56.517000000000003</c:v>
                </c:pt>
                <c:pt idx="28">
                  <c:v>60.241</c:v>
                </c:pt>
                <c:pt idx="29">
                  <c:v>57.828000000000003</c:v>
                </c:pt>
                <c:pt idx="30">
                  <c:v>61.137999999999998</c:v>
                </c:pt>
                <c:pt idx="31">
                  <c:v>61.069000000000003</c:v>
                </c:pt>
                <c:pt idx="32">
                  <c:v>62.033999999999999</c:v>
                </c:pt>
                <c:pt idx="33">
                  <c:v>61.896999999999998</c:v>
                </c:pt>
                <c:pt idx="34">
                  <c:v>63.069000000000003</c:v>
                </c:pt>
                <c:pt idx="35">
                  <c:v>61.344999999999999</c:v>
                </c:pt>
                <c:pt idx="36">
                  <c:v>62.448</c:v>
                </c:pt>
                <c:pt idx="37">
                  <c:v>67.620999999999995</c:v>
                </c:pt>
                <c:pt idx="38">
                  <c:v>66.379000000000005</c:v>
                </c:pt>
                <c:pt idx="39">
                  <c:v>65.206999999999994</c:v>
                </c:pt>
                <c:pt idx="40">
                  <c:v>67.138000000000005</c:v>
                </c:pt>
                <c:pt idx="41">
                  <c:v>69.828000000000003</c:v>
                </c:pt>
                <c:pt idx="42">
                  <c:v>73.069000000000003</c:v>
                </c:pt>
                <c:pt idx="43">
                  <c:v>78.102999999999994</c:v>
                </c:pt>
                <c:pt idx="44">
                  <c:v>89.759</c:v>
                </c:pt>
                <c:pt idx="45">
                  <c:v>99.828000000000003</c:v>
                </c:pt>
                <c:pt idx="46">
                  <c:v>114.10299999999999</c:v>
                </c:pt>
                <c:pt idx="47">
                  <c:v>127.69</c:v>
                </c:pt>
                <c:pt idx="48">
                  <c:v>140.93100000000001</c:v>
                </c:pt>
                <c:pt idx="49">
                  <c:v>151.69</c:v>
                </c:pt>
                <c:pt idx="50">
                  <c:v>156.10300000000001</c:v>
                </c:pt>
                <c:pt idx="51">
                  <c:v>158.58600000000001</c:v>
                </c:pt>
                <c:pt idx="52">
                  <c:v>153.75899999999999</c:v>
                </c:pt>
                <c:pt idx="53">
                  <c:v>145.89699999999999</c:v>
                </c:pt>
                <c:pt idx="54">
                  <c:v>126.86199999999999</c:v>
                </c:pt>
                <c:pt idx="55">
                  <c:v>105</c:v>
                </c:pt>
                <c:pt idx="56">
                  <c:v>81.759</c:v>
                </c:pt>
                <c:pt idx="57">
                  <c:v>67</c:v>
                </c:pt>
                <c:pt idx="58">
                  <c:v>57.137999999999998</c:v>
                </c:pt>
                <c:pt idx="59">
                  <c:v>57.552</c:v>
                </c:pt>
                <c:pt idx="60">
                  <c:v>54.792999999999999</c:v>
                </c:pt>
                <c:pt idx="61">
                  <c:v>55.276000000000003</c:v>
                </c:pt>
                <c:pt idx="62">
                  <c:v>54.862000000000002</c:v>
                </c:pt>
                <c:pt idx="63">
                  <c:v>57.966000000000001</c:v>
                </c:pt>
                <c:pt idx="64">
                  <c:v>58.241</c:v>
                </c:pt>
                <c:pt idx="65">
                  <c:v>57.207000000000001</c:v>
                </c:pt>
                <c:pt idx="66">
                  <c:v>57.966000000000001</c:v>
                </c:pt>
                <c:pt idx="67">
                  <c:v>59.966000000000001</c:v>
                </c:pt>
                <c:pt idx="68">
                  <c:v>62.655000000000001</c:v>
                </c:pt>
                <c:pt idx="69">
                  <c:v>70.655000000000001</c:v>
                </c:pt>
                <c:pt idx="70">
                  <c:v>77.483000000000004</c:v>
                </c:pt>
                <c:pt idx="71">
                  <c:v>87.69</c:v>
                </c:pt>
                <c:pt idx="72">
                  <c:v>94.171999999999997</c:v>
                </c:pt>
                <c:pt idx="73">
                  <c:v>102.655</c:v>
                </c:pt>
                <c:pt idx="74">
                  <c:v>109.069</c:v>
                </c:pt>
                <c:pt idx="75">
                  <c:v>111.20699999999999</c:v>
                </c:pt>
                <c:pt idx="76">
                  <c:v>112.586</c:v>
                </c:pt>
                <c:pt idx="77">
                  <c:v>108.86199999999999</c:v>
                </c:pt>
                <c:pt idx="78">
                  <c:v>100.44799999999999</c:v>
                </c:pt>
                <c:pt idx="79">
                  <c:v>84.171999999999997</c:v>
                </c:pt>
                <c:pt idx="80">
                  <c:v>69.344999999999999</c:v>
                </c:pt>
                <c:pt idx="81">
                  <c:v>58.033999999999999</c:v>
                </c:pt>
                <c:pt idx="82">
                  <c:v>50.241</c:v>
                </c:pt>
                <c:pt idx="83">
                  <c:v>53.137999999999998</c:v>
                </c:pt>
                <c:pt idx="84">
                  <c:v>50.033999999999999</c:v>
                </c:pt>
                <c:pt idx="85">
                  <c:v>49.414000000000001</c:v>
                </c:pt>
                <c:pt idx="86">
                  <c:v>48.517000000000003</c:v>
                </c:pt>
                <c:pt idx="87">
                  <c:v>48.655000000000001</c:v>
                </c:pt>
                <c:pt idx="88">
                  <c:v>50.723999999999997</c:v>
                </c:pt>
                <c:pt idx="89">
                  <c:v>52.792999999999999</c:v>
                </c:pt>
                <c:pt idx="90">
                  <c:v>53.137999999999998</c:v>
                </c:pt>
                <c:pt idx="91">
                  <c:v>51</c:v>
                </c:pt>
                <c:pt idx="92">
                  <c:v>49.344999999999999</c:v>
                </c:pt>
                <c:pt idx="93">
                  <c:v>47.276000000000003</c:v>
                </c:pt>
                <c:pt idx="94">
                  <c:v>49.069000000000003</c:v>
                </c:pt>
                <c:pt idx="95">
                  <c:v>50.378999999999998</c:v>
                </c:pt>
                <c:pt idx="96">
                  <c:v>51.344999999999999</c:v>
                </c:pt>
                <c:pt idx="97">
                  <c:v>50.930999999999997</c:v>
                </c:pt>
                <c:pt idx="98">
                  <c:v>51.137999999999998</c:v>
                </c:pt>
                <c:pt idx="99">
                  <c:v>48.448</c:v>
                </c:pt>
                <c:pt idx="100">
                  <c:v>53.414000000000001</c:v>
                </c:pt>
                <c:pt idx="101">
                  <c:v>52.378999999999998</c:v>
                </c:pt>
                <c:pt idx="102">
                  <c:v>50.723999999999997</c:v>
                </c:pt>
                <c:pt idx="103">
                  <c:v>51.276000000000003</c:v>
                </c:pt>
                <c:pt idx="104">
                  <c:v>53.69</c:v>
                </c:pt>
                <c:pt idx="105">
                  <c:v>51.828000000000003</c:v>
                </c:pt>
                <c:pt idx="106">
                  <c:v>54.930999999999997</c:v>
                </c:pt>
                <c:pt idx="107">
                  <c:v>57.621000000000002</c:v>
                </c:pt>
                <c:pt idx="108">
                  <c:v>60.585999999999999</c:v>
                </c:pt>
                <c:pt idx="109">
                  <c:v>64.034000000000006</c:v>
                </c:pt>
                <c:pt idx="110">
                  <c:v>68.171999999999997</c:v>
                </c:pt>
                <c:pt idx="111">
                  <c:v>78.241</c:v>
                </c:pt>
                <c:pt idx="112">
                  <c:v>84.930999999999997</c:v>
                </c:pt>
                <c:pt idx="113">
                  <c:v>95.069000000000003</c:v>
                </c:pt>
                <c:pt idx="114">
                  <c:v>104.86199999999999</c:v>
                </c:pt>
                <c:pt idx="115">
                  <c:v>113.89700000000001</c:v>
                </c:pt>
                <c:pt idx="116">
                  <c:v>117.069</c:v>
                </c:pt>
                <c:pt idx="117">
                  <c:v>120.172</c:v>
                </c:pt>
                <c:pt idx="118">
                  <c:v>120.31</c:v>
                </c:pt>
                <c:pt idx="119">
                  <c:v>117.828</c:v>
                </c:pt>
                <c:pt idx="120">
                  <c:v>112.379</c:v>
                </c:pt>
                <c:pt idx="121">
                  <c:v>101.828</c:v>
                </c:pt>
                <c:pt idx="122">
                  <c:v>88.655000000000001</c:v>
                </c:pt>
                <c:pt idx="123">
                  <c:v>75.483000000000004</c:v>
                </c:pt>
                <c:pt idx="124">
                  <c:v>63.482999999999997</c:v>
                </c:pt>
                <c:pt idx="125">
                  <c:v>51.828000000000003</c:v>
                </c:pt>
                <c:pt idx="126">
                  <c:v>49</c:v>
                </c:pt>
                <c:pt idx="127">
                  <c:v>46.862000000000002</c:v>
                </c:pt>
                <c:pt idx="128">
                  <c:v>45.552</c:v>
                </c:pt>
                <c:pt idx="129">
                  <c:v>44.862000000000002</c:v>
                </c:pt>
                <c:pt idx="130">
                  <c:v>45.896999999999998</c:v>
                </c:pt>
                <c:pt idx="131">
                  <c:v>44.655000000000001</c:v>
                </c:pt>
                <c:pt idx="132">
                  <c:v>45.966000000000001</c:v>
                </c:pt>
                <c:pt idx="133">
                  <c:v>45.482999999999997</c:v>
                </c:pt>
                <c:pt idx="134">
                  <c:v>45.482999999999997</c:v>
                </c:pt>
                <c:pt idx="135">
                  <c:v>48.171999999999997</c:v>
                </c:pt>
                <c:pt idx="136">
                  <c:v>46.103000000000002</c:v>
                </c:pt>
                <c:pt idx="137">
                  <c:v>47.759</c:v>
                </c:pt>
                <c:pt idx="138">
                  <c:v>46.171999999999997</c:v>
                </c:pt>
                <c:pt idx="139">
                  <c:v>52.171999999999997</c:v>
                </c:pt>
                <c:pt idx="140">
                  <c:v>50.448</c:v>
                </c:pt>
                <c:pt idx="141">
                  <c:v>52.655000000000001</c:v>
                </c:pt>
                <c:pt idx="142">
                  <c:v>56.378999999999998</c:v>
                </c:pt>
                <c:pt idx="143">
                  <c:v>59.896999999999998</c:v>
                </c:pt>
                <c:pt idx="144">
                  <c:v>63.69</c:v>
                </c:pt>
                <c:pt idx="145">
                  <c:v>65.414000000000001</c:v>
                </c:pt>
                <c:pt idx="146">
                  <c:v>74.034000000000006</c:v>
                </c:pt>
                <c:pt idx="147">
                  <c:v>76.241</c:v>
                </c:pt>
                <c:pt idx="148">
                  <c:v>80.379000000000005</c:v>
                </c:pt>
                <c:pt idx="149">
                  <c:v>83.69</c:v>
                </c:pt>
                <c:pt idx="150">
                  <c:v>82.102999999999994</c:v>
                </c:pt>
                <c:pt idx="151">
                  <c:v>79.138000000000005</c:v>
                </c:pt>
                <c:pt idx="152">
                  <c:v>72.655000000000001</c:v>
                </c:pt>
                <c:pt idx="153">
                  <c:v>69</c:v>
                </c:pt>
                <c:pt idx="154">
                  <c:v>57.896999999999998</c:v>
                </c:pt>
                <c:pt idx="155">
                  <c:v>54.448</c:v>
                </c:pt>
                <c:pt idx="156">
                  <c:v>48.378999999999998</c:v>
                </c:pt>
                <c:pt idx="157">
                  <c:v>46.655000000000001</c:v>
                </c:pt>
                <c:pt idx="158">
                  <c:v>44.171999999999997</c:v>
                </c:pt>
                <c:pt idx="159">
                  <c:v>43.344999999999999</c:v>
                </c:pt>
                <c:pt idx="160">
                  <c:v>41.207000000000001</c:v>
                </c:pt>
                <c:pt idx="161">
                  <c:v>40.930999999999997</c:v>
                </c:pt>
                <c:pt idx="162">
                  <c:v>37.966000000000001</c:v>
                </c:pt>
                <c:pt idx="163">
                  <c:v>41.207000000000001</c:v>
                </c:pt>
                <c:pt idx="164">
                  <c:v>41.896999999999998</c:v>
                </c:pt>
                <c:pt idx="165">
                  <c:v>41.069000000000003</c:v>
                </c:pt>
                <c:pt idx="166">
                  <c:v>36.792999999999999</c:v>
                </c:pt>
                <c:pt idx="167">
                  <c:v>39.276000000000003</c:v>
                </c:pt>
                <c:pt idx="168">
                  <c:v>39.482999999999997</c:v>
                </c:pt>
                <c:pt idx="169">
                  <c:v>39.276000000000003</c:v>
                </c:pt>
                <c:pt idx="170">
                  <c:v>40.517000000000003</c:v>
                </c:pt>
                <c:pt idx="171">
                  <c:v>37.69</c:v>
                </c:pt>
                <c:pt idx="172">
                  <c:v>39.966000000000001</c:v>
                </c:pt>
                <c:pt idx="173">
                  <c:v>37.276000000000003</c:v>
                </c:pt>
                <c:pt idx="174">
                  <c:v>39.137999999999998</c:v>
                </c:pt>
                <c:pt idx="175">
                  <c:v>37.482999999999997</c:v>
                </c:pt>
                <c:pt idx="176">
                  <c:v>39.137999999999998</c:v>
                </c:pt>
                <c:pt idx="177">
                  <c:v>39.828000000000003</c:v>
                </c:pt>
                <c:pt idx="178">
                  <c:v>40.930999999999997</c:v>
                </c:pt>
                <c:pt idx="179">
                  <c:v>39.828000000000003</c:v>
                </c:pt>
                <c:pt idx="180">
                  <c:v>39.276000000000003</c:v>
                </c:pt>
                <c:pt idx="181">
                  <c:v>38.171999999999997</c:v>
                </c:pt>
                <c:pt idx="182">
                  <c:v>38.862000000000002</c:v>
                </c:pt>
                <c:pt idx="183">
                  <c:v>38.033999999999999</c:v>
                </c:pt>
                <c:pt idx="184">
                  <c:v>38.033999999999999</c:v>
                </c:pt>
                <c:pt idx="185">
                  <c:v>39.069000000000003</c:v>
                </c:pt>
                <c:pt idx="186">
                  <c:v>38.31</c:v>
                </c:pt>
                <c:pt idx="187">
                  <c:v>38.241</c:v>
                </c:pt>
                <c:pt idx="188">
                  <c:v>40.171999999999997</c:v>
                </c:pt>
                <c:pt idx="189">
                  <c:v>36.585999999999999</c:v>
                </c:pt>
                <c:pt idx="190">
                  <c:v>35.828000000000003</c:v>
                </c:pt>
                <c:pt idx="191">
                  <c:v>36.723999999999997</c:v>
                </c:pt>
                <c:pt idx="192">
                  <c:v>38.103000000000002</c:v>
                </c:pt>
                <c:pt idx="193">
                  <c:v>39.759</c:v>
                </c:pt>
                <c:pt idx="194">
                  <c:v>36.655000000000001</c:v>
                </c:pt>
                <c:pt idx="195">
                  <c:v>37.069000000000003</c:v>
                </c:pt>
                <c:pt idx="196">
                  <c:v>36.585999999999999</c:v>
                </c:pt>
                <c:pt idx="197">
                  <c:v>36.033999999999999</c:v>
                </c:pt>
                <c:pt idx="198">
                  <c:v>35.482999999999997</c:v>
                </c:pt>
                <c:pt idx="199">
                  <c:v>37.069000000000003</c:v>
                </c:pt>
                <c:pt idx="200">
                  <c:v>36.378999999999998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53.66447431397517</c:v>
                </c:pt>
                <c:pt idx="9">
                  <c:v>53.999640090653124</c:v>
                </c:pt>
                <c:pt idx="10">
                  <c:v>54.332975726925632</c:v>
                </c:pt>
                <c:pt idx="11">
                  <c:v>54.664106543788598</c:v>
                </c:pt>
                <c:pt idx="12">
                  <c:v>54.992612713108016</c:v>
                </c:pt>
                <c:pt idx="13">
                  <c:v>55.318026237006208</c:v>
                </c:pt>
                <c:pt idx="14">
                  <c:v>55.639828159677698</c:v>
                </c:pt>
                <c:pt idx="15">
                  <c:v>55.957446133416902</c:v>
                </c:pt>
                <c:pt idx="16">
                  <c:v>56.270252483336989</c:v>
                </c:pt>
                <c:pt idx="17">
                  <c:v>56.577562943051731</c:v>
                </c:pt>
                <c:pt idx="18">
                  <c:v>56.878636273270217</c:v>
                </c:pt>
                <c:pt idx="19">
                  <c:v>57.172675043501918</c:v>
                </c:pt>
                <c:pt idx="20">
                  <c:v>57.458827991714671</c:v>
                </c:pt>
                <c:pt idx="21">
                  <c:v>57.736194658197618</c:v>
                </c:pt>
                <c:pt idx="22">
                  <c:v>58.003833578940572</c:v>
                </c:pt>
                <c:pt idx="23">
                  <c:v>58.26077652418379</c:v>
                </c:pt>
                <c:pt idx="24">
                  <c:v>58.506053617872595</c:v>
                </c:pt>
                <c:pt idx="25">
                  <c:v>58.738738564675934</c:v>
                </c:pt>
                <c:pt idx="26">
                  <c:v>58.958031002273387</c:v>
                </c:pt>
                <c:pt idx="27">
                  <c:v>59.163406056076745</c:v>
                </c:pt>
                <c:pt idx="28">
                  <c:v>59.354881706318174</c:v>
                </c:pt>
                <c:pt idx="29">
                  <c:v>59.53348452645745</c:v>
                </c:pt>
                <c:pt idx="30">
                  <c:v>59.702034118184208</c:v>
                </c:pt>
                <c:pt idx="31">
                  <c:v>59.866412858256759</c:v>
                </c:pt>
                <c:pt idx="32">
                  <c:v>60.037530450808823</c:v>
                </c:pt>
                <c:pt idx="33">
                  <c:v>60.234212566793907</c:v>
                </c:pt>
                <c:pt idx="34">
                  <c:v>60.487208344111224</c:v>
                </c:pt>
                <c:pt idx="35">
                  <c:v>60.844381879101789</c:v>
                </c:pt>
                <c:pt idx="36">
                  <c:v>61.376885949506558</c:v>
                </c:pt>
                <c:pt idx="37">
                  <c:v>62.185685513702381</c:v>
                </c:pt>
                <c:pt idx="38">
                  <c:v>63.40721765301587</c:v>
                </c:pt>
                <c:pt idx="39">
                  <c:v>65.216324361640815</c:v>
                </c:pt>
                <c:pt idx="40">
                  <c:v>67.824041116369941</c:v>
                </c:pt>
                <c:pt idx="41">
                  <c:v>71.467612865362554</c:v>
                </c:pt>
                <c:pt idx="42">
                  <c:v>76.390517548499417</c:v>
                </c:pt>
                <c:pt idx="43">
                  <c:v>82.81150672271886</c:v>
                </c:pt>
                <c:pt idx="44">
                  <c:v>90.883608981292952</c:v>
                </c:pt>
                <c:pt idx="45">
                  <c:v>100.64564290214115</c:v>
                </c:pt>
                <c:pt idx="46">
                  <c:v>111.96678533386115</c:v>
                </c:pt>
                <c:pt idx="47">
                  <c:v>124.47317964258306</c:v>
                </c:pt>
                <c:pt idx="48">
                  <c:v>137.42433933905366</c:v>
                </c:pt>
                <c:pt idx="49">
                  <c:v>149.50988968946172</c:v>
                </c:pt>
                <c:pt idx="50">
                  <c:v>158.64762132271153</c:v>
                </c:pt>
                <c:pt idx="51">
                  <c:v>162.10803557058028</c:v>
                </c:pt>
                <c:pt idx="52">
                  <c:v>157.40011790495763</c:v>
                </c:pt>
                <c:pt idx="53">
                  <c:v>143.84539186177017</c:v>
                </c:pt>
                <c:pt idx="54">
                  <c:v>123.75877228593852</c:v>
                </c:pt>
                <c:pt idx="55">
                  <c:v>101.8755393925279</c:v>
                </c:pt>
                <c:pt idx="56">
                  <c:v>83.035742609797595</c:v>
                </c:pt>
                <c:pt idx="57">
                  <c:v>69.89491479611047</c:v>
                </c:pt>
                <c:pt idx="58">
                  <c:v>62.381660569154505</c:v>
                </c:pt>
                <c:pt idx="59">
                  <c:v>58.836924994162835</c:v>
                </c:pt>
                <c:pt idx="60">
                  <c:v>57.468897507785435</c:v>
                </c:pt>
                <c:pt idx="61">
                  <c:v>57.102493320109573</c:v>
                </c:pt>
                <c:pt idx="62">
                  <c:v>57.204727926451298</c:v>
                </c:pt>
                <c:pt idx="63">
                  <c:v>57.634354316299422</c:v>
                </c:pt>
                <c:pt idx="64">
                  <c:v>58.430009081897211</c:v>
                </c:pt>
                <c:pt idx="65">
                  <c:v>59.703474908320217</c:v>
                </c:pt>
                <c:pt idx="66">
                  <c:v>61.596611344838003</c:v>
                </c:pt>
                <c:pt idx="67">
                  <c:v>64.258976853289852</c:v>
                </c:pt>
                <c:pt idx="68">
                  <c:v>67.82586376306547</c:v>
                </c:pt>
                <c:pt idx="69">
                  <c:v>72.391338129378141</c:v>
                </c:pt>
                <c:pt idx="70">
                  <c:v>77.977657955015275</c:v>
                </c:pt>
                <c:pt idx="71">
                  <c:v>84.505619989999374</c:v>
                </c:pt>
                <c:pt idx="72">
                  <c:v>91.770252301824058</c:v>
                </c:pt>
                <c:pt idx="73">
                  <c:v>99.412950376887167</c:v>
                </c:pt>
                <c:pt idx="74">
                  <c:v>106.82560686191036</c:v>
                </c:pt>
                <c:pt idx="75">
                  <c:v>112.84038832183163</c:v>
                </c:pt>
                <c:pt idx="76">
                  <c:v>115.26610001977072</c:v>
                </c:pt>
                <c:pt idx="77">
                  <c:v>111.22951380798452</c:v>
                </c:pt>
                <c:pt idx="78">
                  <c:v>99.522893333373986</c:v>
                </c:pt>
                <c:pt idx="79">
                  <c:v>83.222371225601762</c:v>
                </c:pt>
                <c:pt idx="80">
                  <c:v>68.304422548523874</c:v>
                </c:pt>
                <c:pt idx="81">
                  <c:v>58.789283048251271</c:v>
                </c:pt>
                <c:pt idx="82">
                  <c:v>54.454716654859027</c:v>
                </c:pt>
                <c:pt idx="83">
                  <c:v>52.985519922205256</c:v>
                </c:pt>
                <c:pt idx="84">
                  <c:v>52.550013766160966</c:v>
                </c:pt>
                <c:pt idx="85">
                  <c:v>52.369136218147105</c:v>
                </c:pt>
                <c:pt idx="86">
                  <c:v>52.233081844267019</c:v>
                </c:pt>
                <c:pt idx="87">
                  <c:v>52.104001383135746</c:v>
                </c:pt>
                <c:pt idx="88">
                  <c:v>51.977126422520051</c:v>
                </c:pt>
                <c:pt idx="89">
                  <c:v>51.851947702147946</c:v>
                </c:pt>
                <c:pt idx="90">
                  <c:v>51.728336174233853</c:v>
                </c:pt>
                <c:pt idx="91">
                  <c:v>51.606192899489031</c:v>
                </c:pt>
                <c:pt idx="92">
                  <c:v>51.485431377618752</c:v>
                </c:pt>
                <c:pt idx="93">
                  <c:v>51.365987199395683</c:v>
                </c:pt>
                <c:pt idx="94">
                  <c:v>51.247843359425431</c:v>
                </c:pt>
                <c:pt idx="95">
                  <c:v>51.13108802118596</c:v>
                </c:pt>
                <c:pt idx="96">
                  <c:v>51.016039977401746</c:v>
                </c:pt>
                <c:pt idx="97">
                  <c:v>50.90350802739183</c:v>
                </c:pt>
                <c:pt idx="98">
                  <c:v>50.795300651214596</c:v>
                </c:pt>
                <c:pt idx="99">
                  <c:v>50.695175853046543</c:v>
                </c:pt>
                <c:pt idx="100">
                  <c:v>50.610515033753444</c:v>
                </c:pt>
                <c:pt idx="101">
                  <c:v>50.555100927369828</c:v>
                </c:pt>
                <c:pt idx="102">
                  <c:v>50.553433834205435</c:v>
                </c:pt>
                <c:pt idx="103">
                  <c:v>50.646954986759042</c:v>
                </c:pt>
                <c:pt idx="104">
                  <c:v>50.902253812160254</c:v>
                </c:pt>
                <c:pt idx="105">
                  <c:v>51.420707366337311</c:v>
                </c:pt>
                <c:pt idx="106">
                  <c:v>52.347980088253955</c:v>
                </c:pt>
                <c:pt idx="107">
                  <c:v>53.880479302512626</c:v>
                </c:pt>
                <c:pt idx="108">
                  <c:v>56.264492482034449</c:v>
                </c:pt>
                <c:pt idx="109">
                  <c:v>59.782758178565231</c:v>
                </c:pt>
                <c:pt idx="110">
                  <c:v>64.72297882657854</c:v>
                </c:pt>
                <c:pt idx="111">
                  <c:v>71.32308463431383</c:v>
                </c:pt>
                <c:pt idx="112">
                  <c:v>79.688237324509174</c:v>
                </c:pt>
                <c:pt idx="113">
                  <c:v>89.675472981728348</c:v>
                </c:pt>
                <c:pt idx="114">
                  <c:v>100.75041153074314</c:v>
                </c:pt>
                <c:pt idx="115">
                  <c:v>111.85089324506013</c:v>
                </c:pt>
                <c:pt idx="116">
                  <c:v>121.35098145202262</c:v>
                </c:pt>
                <c:pt idx="117">
                  <c:v>127.26883400088687</c:v>
                </c:pt>
                <c:pt idx="118">
                  <c:v>127.81244849430487</c:v>
                </c:pt>
                <c:pt idx="119">
                  <c:v>122.14324995968349</c:v>
                </c:pt>
                <c:pt idx="120">
                  <c:v>110.9626182128752</c:v>
                </c:pt>
                <c:pt idx="121">
                  <c:v>96.468481128275371</c:v>
                </c:pt>
                <c:pt idx="122">
                  <c:v>81.568993201488155</c:v>
                </c:pt>
                <c:pt idx="123">
                  <c:v>68.767696168284289</c:v>
                </c:pt>
                <c:pt idx="124">
                  <c:v>59.374538691220934</c:v>
                </c:pt>
                <c:pt idx="125">
                  <c:v>53.418585247184261</c:v>
                </c:pt>
                <c:pt idx="126">
                  <c:v>50.121758970940739</c:v>
                </c:pt>
                <c:pt idx="127">
                  <c:v>48.501987642470411</c:v>
                </c:pt>
                <c:pt idx="128">
                  <c:v>47.767049553546947</c:v>
                </c:pt>
                <c:pt idx="129">
                  <c:v>47.427712514707302</c:v>
                </c:pt>
                <c:pt idx="130">
                  <c:v>47.239133826497856</c:v>
                </c:pt>
                <c:pt idx="131">
                  <c:v>47.099610218974405</c:v>
                </c:pt>
                <c:pt idx="132">
                  <c:v>46.97424912469404</c:v>
                </c:pt>
                <c:pt idx="133">
                  <c:v>46.854927148812173</c:v>
                </c:pt>
                <c:pt idx="134">
                  <c:v>46.745233150552494</c:v>
                </c:pt>
                <c:pt idx="135">
                  <c:v>46.658667679070369</c:v>
                </c:pt>
                <c:pt idx="136">
                  <c:v>46.623978998314627</c:v>
                </c:pt>
                <c:pt idx="137">
                  <c:v>46.695352722986883</c:v>
                </c:pt>
                <c:pt idx="138">
                  <c:v>46.965682212500774</c:v>
                </c:pt>
                <c:pt idx="139">
                  <c:v>47.578803356589042</c:v>
                </c:pt>
                <c:pt idx="140">
                  <c:v>48.732492456690039</c:v>
                </c:pt>
                <c:pt idx="141">
                  <c:v>50.660465587583921</c:v>
                </c:pt>
                <c:pt idx="142">
                  <c:v>53.582359468323396</c:v>
                </c:pt>
                <c:pt idx="143">
                  <c:v>57.619683064895035</c:v>
                </c:pt>
                <c:pt idx="144">
                  <c:v>62.693834826206569</c:v>
                </c:pt>
                <c:pt idx="145">
                  <c:v>68.443569037719016</c:v>
                </c:pt>
                <c:pt idx="146">
                  <c:v>74.210851912896175</c:v>
                </c:pt>
                <c:pt idx="147">
                  <c:v>79.13206941889564</c:v>
                </c:pt>
                <c:pt idx="148">
                  <c:v>82.332265460592595</c:v>
                </c:pt>
                <c:pt idx="149">
                  <c:v>83.167884730147534</c:v>
                </c:pt>
                <c:pt idx="150">
                  <c:v>81.427175189217053</c:v>
                </c:pt>
                <c:pt idx="151">
                  <c:v>77.403050044737427</c:v>
                </c:pt>
                <c:pt idx="152">
                  <c:v>71.80428487950725</c:v>
                </c:pt>
                <c:pt idx="153">
                  <c:v>65.542013153993821</c:v>
                </c:pt>
                <c:pt idx="154">
                  <c:v>59.480181211493985</c:v>
                </c:pt>
                <c:pt idx="155">
                  <c:v>54.243715855722328</c:v>
                </c:pt>
                <c:pt idx="156">
                  <c:v>50.138909083847452</c:v>
                </c:pt>
                <c:pt idx="157">
                  <c:v>47.184278671382323</c:v>
                </c:pt>
                <c:pt idx="158">
                  <c:v>45.208551976010497</c:v>
                </c:pt>
                <c:pt idx="159">
                  <c:v>43.961566519818248</c:v>
                </c:pt>
                <c:pt idx="160">
                  <c:v>43.199132536706564</c:v>
                </c:pt>
                <c:pt idx="161">
                  <c:v>42.727905031712929</c:v>
                </c:pt>
                <c:pt idx="162">
                  <c:v>42.41610539821837</c:v>
                </c:pt>
                <c:pt idx="163">
                  <c:v>42.184336285927692</c:v>
                </c:pt>
                <c:pt idx="164">
                  <c:v>41.98970364880249</c:v>
                </c:pt>
                <c:pt idx="165">
                  <c:v>41.811256290727734</c:v>
                </c:pt>
                <c:pt idx="166">
                  <c:v>41.639699849322398</c:v>
                </c:pt>
                <c:pt idx="167">
                  <c:v>41.471285304527157</c:v>
                </c:pt>
                <c:pt idx="168">
                  <c:v>41.304643167438527</c:v>
                </c:pt>
                <c:pt idx="169">
                  <c:v>41.139326947930179</c:v>
                </c:pt>
                <c:pt idx="170">
                  <c:v>40.975211590981594</c:v>
                </c:pt>
                <c:pt idx="171">
                  <c:v>40.812269182328812</c:v>
                </c:pt>
                <c:pt idx="172">
                  <c:v>40.650493491870193</c:v>
                </c:pt>
                <c:pt idx="173">
                  <c:v>40.489877453814479</c:v>
                </c:pt>
                <c:pt idx="174">
                  <c:v>40.330407700841612</c:v>
                </c:pt>
                <c:pt idx="175">
                  <c:v>40.172064067502056</c:v>
                </c:pt>
                <c:pt idx="176">
                  <c:v>40.014820371094167</c:v>
                </c:pt>
                <c:pt idx="177">
                  <c:v>39.858645438828439</c:v>
                </c:pt>
                <c:pt idx="178">
                  <c:v>39.703504114974528</c:v>
                </c:pt>
                <c:pt idx="179">
                  <c:v>39.549358183652153</c:v>
                </c:pt>
                <c:pt idx="180">
                  <c:v>39.396167193440412</c:v>
                </c:pt>
                <c:pt idx="181">
                  <c:v>39.243889183064937</c:v>
                </c:pt>
                <c:pt idx="182">
                  <c:v>39.092481311664073</c:v>
                </c:pt>
                <c:pt idx="183">
                  <c:v>38.941900399100881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53.664474313969386</c:v>
                </c:pt>
                <c:pt idx="9">
                  <c:v>53.999640090631395</c:v>
                </c:pt>
                <c:pt idx="10">
                  <c:v>54.332975726846335</c:v>
                </c:pt>
                <c:pt idx="11">
                  <c:v>54.664106543507501</c:v>
                </c:pt>
                <c:pt idx="12">
                  <c:v>54.992612712140165</c:v>
                </c:pt>
                <c:pt idx="13">
                  <c:v>55.318026233769373</c:v>
                </c:pt>
                <c:pt idx="14">
                  <c:v>55.639828149163129</c:v>
                </c:pt>
                <c:pt idx="15">
                  <c:v>55.957446100241128</c:v>
                </c:pt>
                <c:pt idx="16">
                  <c:v>56.270252381663042</c:v>
                </c:pt>
                <c:pt idx="17">
                  <c:v>56.577562640390106</c:v>
                </c:pt>
                <c:pt idx="18">
                  <c:v>56.878635398157378</c:v>
                </c:pt>
                <c:pt idx="19">
                  <c:v>57.172672585796853</c:v>
                </c:pt>
                <c:pt idx="20">
                  <c:v>57.4588212873985</c:v>
                </c:pt>
                <c:pt idx="21">
                  <c:v>57.736176894301572</c:v>
                </c:pt>
                <c:pt idx="22">
                  <c:v>58.003787861598568</c:v>
                </c:pt>
                <c:pt idx="23">
                  <c:v>58.260662240893389</c:v>
                </c:pt>
                <c:pt idx="24">
                  <c:v>58.505776130316015</c:v>
                </c:pt>
                <c:pt idx="25">
                  <c:v>58.738084134520157</c:v>
                </c:pt>
                <c:pt idx="26">
                  <c:v>58.956531862566685</c:v>
                </c:pt>
                <c:pt idx="27">
                  <c:v>59.160070410303611</c:v>
                </c:pt>
                <c:pt idx="28">
                  <c:v>59.347672677593927</c:v>
                </c:pt>
                <c:pt idx="29">
                  <c:v>59.518351262724615</c:v>
                </c:pt>
                <c:pt idx="30">
                  <c:v>59.671177561637215</c:v>
                </c:pt>
                <c:pt idx="31">
                  <c:v>59.805301585180089</c:v>
                </c:pt>
                <c:pt idx="32">
                  <c:v>59.91997190191428</c:v>
                </c:pt>
                <c:pt idx="33">
                  <c:v>60.014555026657547</c:v>
                </c:pt>
                <c:pt idx="34">
                  <c:v>60.088553515701001</c:v>
                </c:pt>
                <c:pt idx="35">
                  <c:v>60.14162200742043</c:v>
                </c:pt>
                <c:pt idx="36">
                  <c:v>60.173580468785637</c:v>
                </c:pt>
                <c:pt idx="37">
                  <c:v>60.184423977881593</c:v>
                </c:pt>
                <c:pt idx="38">
                  <c:v>60.174328489814179</c:v>
                </c:pt>
                <c:pt idx="39">
                  <c:v>60.143652193569096</c:v>
                </c:pt>
                <c:pt idx="40">
                  <c:v>60.092932261334354</c:v>
                </c:pt>
                <c:pt idx="41">
                  <c:v>60.022877006439948</c:v>
                </c:pt>
                <c:pt idx="42">
                  <c:v>59.934353685737314</c:v>
                </c:pt>
                <c:pt idx="43">
                  <c:v>59.828372390251559</c:v>
                </c:pt>
                <c:pt idx="44">
                  <c:v>59.706066648437123</c:v>
                </c:pt>
                <c:pt idx="45">
                  <c:v>59.568671506079042</c:v>
                </c:pt>
                <c:pt idx="46">
                  <c:v>59.41749993653201</c:v>
                </c:pt>
                <c:pt idx="47">
                  <c:v>59.253918470172685</c:v>
                </c:pt>
                <c:pt idx="48">
                  <c:v>59.079322913334195</c:v>
                </c:pt>
                <c:pt idx="49">
                  <c:v>58.895114959932577</c:v>
                </c:pt>
                <c:pt idx="50">
                  <c:v>58.702680392513628</c:v>
                </c:pt>
                <c:pt idx="51">
                  <c:v>58.503369434971098</c:v>
                </c:pt>
                <c:pt idx="52">
                  <c:v>58.298479669098384</c:v>
                </c:pt>
                <c:pt idx="53">
                  <c:v>58.08924177344722</c:v>
                </c:pt>
                <c:pt idx="54">
                  <c:v>57.876808196213858</c:v>
                </c:pt>
                <c:pt idx="55">
                  <c:v>57.662244742378846</c:v>
                </c:pt>
                <c:pt idx="56">
                  <c:v>57.446524944828568</c:v>
                </c:pt>
                <c:pt idx="57">
                  <c:v>57.230527002816189</c:v>
                </c:pt>
                <c:pt idx="58">
                  <c:v>57.015033009653244</c:v>
                </c:pt>
                <c:pt idx="59">
                  <c:v>56.800730153812999</c:v>
                </c:pt>
                <c:pt idx="60">
                  <c:v>56.588213561125222</c:v>
                </c:pt>
                <c:pt idx="61">
                  <c:v>56.377990447025482</c:v>
                </c:pt>
                <c:pt idx="62">
                  <c:v>56.170485263074767</c:v>
                </c:pt>
                <c:pt idx="63">
                  <c:v>55.966045547362192</c:v>
                </c:pt>
                <c:pt idx="64">
                  <c:v>55.764948220402694</c:v>
                </c:pt>
                <c:pt idx="65">
                  <c:v>55.567406103663984</c:v>
                </c:pt>
                <c:pt idx="66">
                  <c:v>55.373574474381265</c:v>
                </c:pt>
                <c:pt idx="67">
                  <c:v>55.183557505905583</c:v>
                </c:pt>
                <c:pt idx="68">
                  <c:v>54.99741447608961</c:v>
                </c:pt>
                <c:pt idx="69">
                  <c:v>54.815165656242236</c:v>
                </c:pt>
                <c:pt idx="70">
                  <c:v>54.636797819481551</c:v>
                </c:pt>
                <c:pt idx="71">
                  <c:v>54.462269329711013</c:v>
                </c:pt>
                <c:pt idx="72">
                  <c:v>54.291514790998882</c:v>
                </c:pt>
                <c:pt idx="73">
                  <c:v>54.124449252086713</c:v>
                </c:pt>
                <c:pt idx="74">
                  <c:v>53.960971972425405</c:v>
                </c:pt>
                <c:pt idx="75">
                  <c:v>53.800969764928347</c:v>
                </c:pt>
                <c:pt idx="76">
                  <c:v>53.644319936951739</c:v>
                </c:pt>
                <c:pt idx="77">
                  <c:v>53.490892855266935</c:v>
                </c:pt>
                <c:pt idx="78">
                  <c:v>53.340554163355229</c:v>
                </c:pt>
                <c:pt idx="79">
                  <c:v>53.1931666805757</c:v>
                </c:pt>
                <c:pt idx="80">
                  <c:v>53.048592012931735</c:v>
                </c:pt>
                <c:pt idx="81">
                  <c:v>52.90669190454927</c:v>
                </c:pt>
                <c:pt idx="82">
                  <c:v>52.767329357795774</c:v>
                </c:pt>
                <c:pt idx="83">
                  <c:v>52.630369548392331</c:v>
                </c:pt>
                <c:pt idx="84">
                  <c:v>52.495680560042153</c:v>
                </c:pt>
                <c:pt idx="85">
                  <c:v>52.363133961132299</c:v>
                </c:pt>
                <c:pt idx="86">
                  <c:v>52.232605244046475</c:v>
                </c:pt>
                <c:pt idx="87">
                  <c:v>52.103974145620171</c:v>
                </c:pt>
                <c:pt idx="88">
                  <c:v>51.977124865322253</c:v>
                </c:pt>
                <c:pt idx="89">
                  <c:v>51.851946195893241</c:v>
                </c:pt>
                <c:pt idx="90">
                  <c:v>51.728331579427675</c:v>
                </c:pt>
                <c:pt idx="91">
                  <c:v>51.606179100272996</c:v>
                </c:pt>
                <c:pt idx="92">
                  <c:v>51.485391424631786</c:v>
                </c:pt>
                <c:pt idx="93">
                  <c:v>51.365875695401378</c:v>
                </c:pt>
                <c:pt idx="94">
                  <c:v>51.247543389560477</c:v>
                </c:pt>
                <c:pt idx="95">
                  <c:v>51.13031014431192</c:v>
                </c:pt>
                <c:pt idx="96">
                  <c:v>51.014095557206595</c:v>
                </c:pt>
                <c:pt idx="97">
                  <c:v>50.898822964598899</c:v>
                </c:pt>
                <c:pt idx="98">
                  <c:v>50.784419202010525</c:v>
                </c:pt>
                <c:pt idx="99">
                  <c:v>50.670814349299583</c:v>
                </c:pt>
                <c:pt idx="100">
                  <c:v>50.557941462938125</c:v>
                </c:pt>
                <c:pt idx="101">
                  <c:v>50.445736297187814</c:v>
                </c:pt>
                <c:pt idx="102">
                  <c:v>50.334137015523567</c:v>
                </c:pt>
                <c:pt idx="103">
                  <c:v>50.223083893285477</c:v>
                </c:pt>
                <c:pt idx="104">
                  <c:v>50.11251901223622</c:v>
                </c:pt>
                <c:pt idx="105">
                  <c:v>50.002385947461995</c:v>
                </c:pt>
                <c:pt idx="106">
                  <c:v>49.892629446880839</c:v>
                </c:pt>
                <c:pt idx="107">
                  <c:v>49.783195103511467</c:v>
                </c:pt>
                <c:pt idx="108">
                  <c:v>49.674029020613368</c:v>
                </c:pt>
                <c:pt idx="109">
                  <c:v>49.565077469836325</c:v>
                </c:pt>
                <c:pt idx="110">
                  <c:v>49.456286542622905</c:v>
                </c:pt>
                <c:pt idx="111">
                  <c:v>49.347601795294821</c:v>
                </c:pt>
                <c:pt idx="112">
                  <c:v>49.238967888534802</c:v>
                </c:pt>
                <c:pt idx="113">
                  <c:v>49.130328222356844</c:v>
                </c:pt>
                <c:pt idx="114">
                  <c:v>49.021624568152134</c:v>
                </c:pt>
                <c:pt idx="115">
                  <c:v>48.912796700015043</c:v>
                </c:pt>
                <c:pt idx="116">
                  <c:v>48.803782028305115</c:v>
                </c:pt>
                <c:pt idx="117">
                  <c:v>48.694515239296308</c:v>
                </c:pt>
                <c:pt idx="118">
                  <c:v>48.584927945811664</c:v>
                </c:pt>
                <c:pt idx="119">
                  <c:v>48.474948354941347</c:v>
                </c:pt>
                <c:pt idx="120">
                  <c:v>48.364500960295622</c:v>
                </c:pt>
                <c:pt idx="121">
                  <c:v>48.253506267735347</c:v>
                </c:pt>
                <c:pt idx="122">
                  <c:v>48.141880565132183</c:v>
                </c:pt>
                <c:pt idx="123">
                  <c:v>48.029535748398608</c:v>
                </c:pt>
                <c:pt idx="124">
                  <c:v>47.916379217737521</c:v>
                </c:pt>
                <c:pt idx="125">
                  <c:v>47.802313859715561</c:v>
                </c:pt>
                <c:pt idx="126">
                  <c:v>47.687238132256468</c:v>
                </c:pt>
                <c:pt idx="127">
                  <c:v>47.571046270850516</c:v>
                </c:pt>
                <c:pt idx="128">
                  <c:v>47.453628635020202</c:v>
                </c:pt>
                <c:pt idx="129">
                  <c:v>47.334872214181793</c:v>
                </c:pt>
                <c:pt idx="130">
                  <c:v>47.214661311284466</c:v>
                </c:pt>
                <c:pt idx="131">
                  <c:v>47.092878420765501</c:v>
                </c:pt>
                <c:pt idx="132">
                  <c:v>46.969405314206732</c:v>
                </c:pt>
                <c:pt idx="133">
                  <c:v>46.844124342404633</c:v>
                </c:pt>
                <c:pt idx="134">
                  <c:v>46.716919956219748</c:v>
                </c:pt>
                <c:pt idx="135">
                  <c:v>46.587680440467764</c:v>
                </c:pt>
                <c:pt idx="136">
                  <c:v>46.456299845294865</c:v>
                </c:pt>
                <c:pt idx="137">
                  <c:v>46.32268008813174</c:v>
                </c:pt>
                <c:pt idx="138">
                  <c:v>46.186733186818032</c:v>
                </c:pt>
                <c:pt idx="139">
                  <c:v>46.048383571411819</c:v>
                </c:pt>
                <c:pt idx="140">
                  <c:v>45.907570409334852</c:v>
                </c:pt>
                <c:pt idx="141">
                  <c:v>45.764249866828145</c:v>
                </c:pt>
                <c:pt idx="142">
                  <c:v>45.618397220316055</c:v>
                </c:pt>
                <c:pt idx="143">
                  <c:v>45.470008725357545</c:v>
                </c:pt>
                <c:pt idx="144">
                  <c:v>45.319103149499568</c:v>
                </c:pt>
                <c:pt idx="145">
                  <c:v>45.165722879430398</c:v>
                </c:pt>
                <c:pt idx="146">
                  <c:v>45.009934522914179</c:v>
                </c:pt>
                <c:pt idx="147">
                  <c:v>44.85182894215172</c:v>
                </c:pt>
                <c:pt idx="148">
                  <c:v>44.691520676976751</c:v>
                </c:pt>
                <c:pt idx="149">
                  <c:v>44.529146742592943</c:v>
                </c:pt>
                <c:pt idx="150">
                  <c:v>44.364864815766488</c:v>
                </c:pt>
                <c:pt idx="151">
                  <c:v>44.198850853472315</c:v>
                </c:pt>
                <c:pt idx="152">
                  <c:v>44.031296216678555</c:v>
                </c:pt>
                <c:pt idx="153">
                  <c:v>43.862404396981233</c:v>
                </c:pt>
                <c:pt idx="154">
                  <c:v>43.692387463172693</c:v>
                </c:pt>
                <c:pt idx="155">
                  <c:v>43.521462357039482</c:v>
                </c:pt>
                <c:pt idx="156">
                  <c:v>43.34984717189559</c:v>
                </c:pt>
                <c:pt idx="157">
                  <c:v>43.177757543472893</c:v>
                </c:pt>
                <c:pt idx="158">
                  <c:v>43.005403271448188</c:v>
                </c:pt>
                <c:pt idx="159">
                  <c:v>42.832985272351046</c:v>
                </c:pt>
                <c:pt idx="160">
                  <c:v>42.660692942582763</c:v>
                </c:pt>
                <c:pt idx="161">
                  <c:v>42.488701985733066</c:v>
                </c:pt>
                <c:pt idx="162">
                  <c:v>42.317172733266361</c:v>
                </c:pt>
                <c:pt idx="163">
                  <c:v>42.146248963738216</c:v>
                </c:pt>
                <c:pt idx="164">
                  <c:v>41.976057204435151</c:v>
                </c:pt>
                <c:pt idx="165">
                  <c:v>41.806706481724731</c:v>
                </c:pt>
                <c:pt idx="166">
                  <c:v>41.638288473031459</c:v>
                </c:pt>
                <c:pt idx="167">
                  <c:v>41.470878004365318</c:v>
                </c:pt>
                <c:pt idx="168">
                  <c:v>41.304533832522303</c:v>
                </c:pt>
                <c:pt idx="169">
                  <c:v>41.139299649980124</c:v>
                </c:pt>
                <c:pt idx="170">
                  <c:v>40.975205252489282</c:v>
                </c:pt>
                <c:pt idx="171">
                  <c:v>40.812267813693175</c:v>
                </c:pt>
                <c:pt idx="172">
                  <c:v>40.6504932170809</c:v>
                </c:pt>
                <c:pt idx="173">
                  <c:v>40.489877402517862</c:v>
                </c:pt>
                <c:pt idx="174">
                  <c:v>40.330407691938866</c:v>
                </c:pt>
                <c:pt idx="175">
                  <c:v>40.172064066065651</c:v>
                </c:pt>
                <c:pt idx="176">
                  <c:v>40.014820370878731</c:v>
                </c:pt>
                <c:pt idx="177">
                  <c:v>39.858645438798405</c:v>
                </c:pt>
                <c:pt idx="178">
                  <c:v>39.703504114970634</c:v>
                </c:pt>
                <c:pt idx="179">
                  <c:v>39.549358183651684</c:v>
                </c:pt>
                <c:pt idx="180">
                  <c:v>39.396167193440363</c:v>
                </c:pt>
                <c:pt idx="181">
                  <c:v>39.24388918306493</c:v>
                </c:pt>
                <c:pt idx="182">
                  <c:v>39.092481311664073</c:v>
                </c:pt>
                <c:pt idx="183">
                  <c:v>38.941900399100881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60.866999999999997</c:v>
                </c:pt>
                <c:pt idx="1">
                  <c:v>60.3</c:v>
                </c:pt>
                <c:pt idx="2">
                  <c:v>63.232999999999997</c:v>
                </c:pt>
                <c:pt idx="3">
                  <c:v>59.667000000000002</c:v>
                </c:pt>
                <c:pt idx="4">
                  <c:v>60.7</c:v>
                </c:pt>
                <c:pt idx="5">
                  <c:v>59.167000000000002</c:v>
                </c:pt>
                <c:pt idx="6">
                  <c:v>60.1</c:v>
                </c:pt>
                <c:pt idx="7">
                  <c:v>61.9</c:v>
                </c:pt>
                <c:pt idx="8">
                  <c:v>60.332999999999998</c:v>
                </c:pt>
                <c:pt idx="9">
                  <c:v>60.667000000000002</c:v>
                </c:pt>
                <c:pt idx="10">
                  <c:v>59.667000000000002</c:v>
                </c:pt>
                <c:pt idx="11">
                  <c:v>58.767000000000003</c:v>
                </c:pt>
                <c:pt idx="12">
                  <c:v>59.7</c:v>
                </c:pt>
                <c:pt idx="13">
                  <c:v>60.466999999999999</c:v>
                </c:pt>
                <c:pt idx="14">
                  <c:v>60.567</c:v>
                </c:pt>
                <c:pt idx="15">
                  <c:v>60.533000000000001</c:v>
                </c:pt>
                <c:pt idx="16">
                  <c:v>55.767000000000003</c:v>
                </c:pt>
                <c:pt idx="17">
                  <c:v>62.466999999999999</c:v>
                </c:pt>
                <c:pt idx="18">
                  <c:v>60.8</c:v>
                </c:pt>
                <c:pt idx="19">
                  <c:v>64.367000000000004</c:v>
                </c:pt>
                <c:pt idx="20">
                  <c:v>62.832999999999998</c:v>
                </c:pt>
                <c:pt idx="21">
                  <c:v>64.900000000000006</c:v>
                </c:pt>
                <c:pt idx="22">
                  <c:v>63.6</c:v>
                </c:pt>
                <c:pt idx="23">
                  <c:v>64.099999999999994</c:v>
                </c:pt>
                <c:pt idx="24">
                  <c:v>64.099999999999994</c:v>
                </c:pt>
                <c:pt idx="25">
                  <c:v>63.033000000000001</c:v>
                </c:pt>
                <c:pt idx="26">
                  <c:v>62.267000000000003</c:v>
                </c:pt>
                <c:pt idx="27">
                  <c:v>65.367000000000004</c:v>
                </c:pt>
                <c:pt idx="28">
                  <c:v>63.332999999999998</c:v>
                </c:pt>
                <c:pt idx="29">
                  <c:v>67</c:v>
                </c:pt>
                <c:pt idx="30">
                  <c:v>69.566999999999993</c:v>
                </c:pt>
                <c:pt idx="31">
                  <c:v>69.632999999999996</c:v>
                </c:pt>
                <c:pt idx="32">
                  <c:v>65.066999999999993</c:v>
                </c:pt>
                <c:pt idx="33">
                  <c:v>69.266999999999996</c:v>
                </c:pt>
                <c:pt idx="34">
                  <c:v>74.233000000000004</c:v>
                </c:pt>
                <c:pt idx="35">
                  <c:v>74.099999999999994</c:v>
                </c:pt>
                <c:pt idx="36">
                  <c:v>70.933000000000007</c:v>
                </c:pt>
                <c:pt idx="37">
                  <c:v>76.5</c:v>
                </c:pt>
                <c:pt idx="38">
                  <c:v>74.5</c:v>
                </c:pt>
                <c:pt idx="39">
                  <c:v>81.3</c:v>
                </c:pt>
                <c:pt idx="40">
                  <c:v>87.466999999999999</c:v>
                </c:pt>
                <c:pt idx="41">
                  <c:v>97.433000000000007</c:v>
                </c:pt>
                <c:pt idx="42">
                  <c:v>110.967</c:v>
                </c:pt>
                <c:pt idx="43">
                  <c:v>126.133</c:v>
                </c:pt>
                <c:pt idx="44">
                  <c:v>141.96700000000001</c:v>
                </c:pt>
                <c:pt idx="45">
                  <c:v>156</c:v>
                </c:pt>
                <c:pt idx="46">
                  <c:v>172.56700000000001</c:v>
                </c:pt>
                <c:pt idx="47">
                  <c:v>185.767</c:v>
                </c:pt>
                <c:pt idx="48">
                  <c:v>197.63300000000001</c:v>
                </c:pt>
                <c:pt idx="49">
                  <c:v>204.9</c:v>
                </c:pt>
                <c:pt idx="50">
                  <c:v>210.13300000000001</c:v>
                </c:pt>
                <c:pt idx="51">
                  <c:v>207.3</c:v>
                </c:pt>
                <c:pt idx="52">
                  <c:v>203.3</c:v>
                </c:pt>
                <c:pt idx="53">
                  <c:v>190.667</c:v>
                </c:pt>
                <c:pt idx="54">
                  <c:v>173.43299999999999</c:v>
                </c:pt>
                <c:pt idx="55">
                  <c:v>146.733</c:v>
                </c:pt>
                <c:pt idx="56">
                  <c:v>127.06699999999999</c:v>
                </c:pt>
                <c:pt idx="57">
                  <c:v>104.6</c:v>
                </c:pt>
                <c:pt idx="58">
                  <c:v>82.367000000000004</c:v>
                </c:pt>
                <c:pt idx="59">
                  <c:v>65.132999999999996</c:v>
                </c:pt>
                <c:pt idx="60">
                  <c:v>66.266999999999996</c:v>
                </c:pt>
                <c:pt idx="61">
                  <c:v>64.867000000000004</c:v>
                </c:pt>
                <c:pt idx="62">
                  <c:v>61.832999999999998</c:v>
                </c:pt>
                <c:pt idx="63">
                  <c:v>64.400000000000006</c:v>
                </c:pt>
                <c:pt idx="64">
                  <c:v>67.033000000000001</c:v>
                </c:pt>
                <c:pt idx="65">
                  <c:v>71.3</c:v>
                </c:pt>
                <c:pt idx="66">
                  <c:v>72.332999999999998</c:v>
                </c:pt>
                <c:pt idx="67">
                  <c:v>81.599999999999994</c:v>
                </c:pt>
                <c:pt idx="68">
                  <c:v>89.966999999999999</c:v>
                </c:pt>
                <c:pt idx="69">
                  <c:v>102.7</c:v>
                </c:pt>
                <c:pt idx="70">
                  <c:v>113.3</c:v>
                </c:pt>
                <c:pt idx="71">
                  <c:v>123.767</c:v>
                </c:pt>
                <c:pt idx="72">
                  <c:v>133.4</c:v>
                </c:pt>
                <c:pt idx="73">
                  <c:v>140.46700000000001</c:v>
                </c:pt>
                <c:pt idx="74">
                  <c:v>148.43299999999999</c:v>
                </c:pt>
                <c:pt idx="75">
                  <c:v>152.267</c:v>
                </c:pt>
                <c:pt idx="76">
                  <c:v>148.63300000000001</c:v>
                </c:pt>
                <c:pt idx="77">
                  <c:v>146.5</c:v>
                </c:pt>
                <c:pt idx="78">
                  <c:v>135.53299999999999</c:v>
                </c:pt>
                <c:pt idx="79">
                  <c:v>120.467</c:v>
                </c:pt>
                <c:pt idx="80">
                  <c:v>106.033</c:v>
                </c:pt>
                <c:pt idx="81">
                  <c:v>88</c:v>
                </c:pt>
                <c:pt idx="82">
                  <c:v>73</c:v>
                </c:pt>
                <c:pt idx="83">
                  <c:v>59.466999999999999</c:v>
                </c:pt>
                <c:pt idx="84">
                  <c:v>57.466999999999999</c:v>
                </c:pt>
                <c:pt idx="85">
                  <c:v>53.633000000000003</c:v>
                </c:pt>
                <c:pt idx="86">
                  <c:v>54.933</c:v>
                </c:pt>
                <c:pt idx="87">
                  <c:v>55.732999999999997</c:v>
                </c:pt>
                <c:pt idx="88">
                  <c:v>54.832999999999998</c:v>
                </c:pt>
                <c:pt idx="89">
                  <c:v>54.2</c:v>
                </c:pt>
                <c:pt idx="90">
                  <c:v>54.633000000000003</c:v>
                </c:pt>
                <c:pt idx="91">
                  <c:v>54.6</c:v>
                </c:pt>
                <c:pt idx="92">
                  <c:v>54.167000000000002</c:v>
                </c:pt>
                <c:pt idx="93">
                  <c:v>54.167000000000002</c:v>
                </c:pt>
                <c:pt idx="94">
                  <c:v>55.167000000000002</c:v>
                </c:pt>
                <c:pt idx="95">
                  <c:v>56.133000000000003</c:v>
                </c:pt>
                <c:pt idx="96">
                  <c:v>52.5</c:v>
                </c:pt>
                <c:pt idx="97">
                  <c:v>52.6</c:v>
                </c:pt>
                <c:pt idx="98">
                  <c:v>53.9</c:v>
                </c:pt>
                <c:pt idx="99">
                  <c:v>51.567</c:v>
                </c:pt>
                <c:pt idx="100">
                  <c:v>53.5</c:v>
                </c:pt>
                <c:pt idx="101">
                  <c:v>53.067</c:v>
                </c:pt>
                <c:pt idx="102">
                  <c:v>54.667000000000002</c:v>
                </c:pt>
                <c:pt idx="103">
                  <c:v>53.2</c:v>
                </c:pt>
                <c:pt idx="104">
                  <c:v>52.3</c:v>
                </c:pt>
                <c:pt idx="105">
                  <c:v>52.033000000000001</c:v>
                </c:pt>
                <c:pt idx="106">
                  <c:v>48.732999999999997</c:v>
                </c:pt>
                <c:pt idx="107">
                  <c:v>50.366999999999997</c:v>
                </c:pt>
                <c:pt idx="108">
                  <c:v>47.866999999999997</c:v>
                </c:pt>
                <c:pt idx="109">
                  <c:v>50.133000000000003</c:v>
                </c:pt>
                <c:pt idx="110">
                  <c:v>51.767000000000003</c:v>
                </c:pt>
                <c:pt idx="111">
                  <c:v>54.133000000000003</c:v>
                </c:pt>
                <c:pt idx="112">
                  <c:v>48.9</c:v>
                </c:pt>
                <c:pt idx="113">
                  <c:v>49.067</c:v>
                </c:pt>
                <c:pt idx="114">
                  <c:v>50.533000000000001</c:v>
                </c:pt>
                <c:pt idx="115">
                  <c:v>49.5</c:v>
                </c:pt>
                <c:pt idx="116">
                  <c:v>50.167000000000002</c:v>
                </c:pt>
                <c:pt idx="117">
                  <c:v>48.732999999999997</c:v>
                </c:pt>
                <c:pt idx="118">
                  <c:v>48.3</c:v>
                </c:pt>
                <c:pt idx="119">
                  <c:v>47.5</c:v>
                </c:pt>
                <c:pt idx="120">
                  <c:v>48.167000000000002</c:v>
                </c:pt>
                <c:pt idx="121">
                  <c:v>48.567</c:v>
                </c:pt>
                <c:pt idx="122">
                  <c:v>47.167000000000002</c:v>
                </c:pt>
                <c:pt idx="123">
                  <c:v>51.6</c:v>
                </c:pt>
                <c:pt idx="124">
                  <c:v>48.033000000000001</c:v>
                </c:pt>
                <c:pt idx="125">
                  <c:v>47.866999999999997</c:v>
                </c:pt>
                <c:pt idx="126">
                  <c:v>52.232999999999997</c:v>
                </c:pt>
                <c:pt idx="127">
                  <c:v>46.232999999999997</c:v>
                </c:pt>
                <c:pt idx="128">
                  <c:v>48.133000000000003</c:v>
                </c:pt>
                <c:pt idx="129">
                  <c:v>47.167000000000002</c:v>
                </c:pt>
                <c:pt idx="130">
                  <c:v>52</c:v>
                </c:pt>
                <c:pt idx="131">
                  <c:v>50.033000000000001</c:v>
                </c:pt>
                <c:pt idx="132">
                  <c:v>48.9</c:v>
                </c:pt>
                <c:pt idx="133">
                  <c:v>49.6</c:v>
                </c:pt>
                <c:pt idx="134">
                  <c:v>44.767000000000003</c:v>
                </c:pt>
                <c:pt idx="135">
                  <c:v>47.767000000000003</c:v>
                </c:pt>
                <c:pt idx="136">
                  <c:v>45.5</c:v>
                </c:pt>
                <c:pt idx="137">
                  <c:v>48.033000000000001</c:v>
                </c:pt>
                <c:pt idx="138">
                  <c:v>47.8</c:v>
                </c:pt>
                <c:pt idx="139">
                  <c:v>48.6</c:v>
                </c:pt>
                <c:pt idx="140">
                  <c:v>49.2</c:v>
                </c:pt>
                <c:pt idx="141">
                  <c:v>43.232999999999997</c:v>
                </c:pt>
                <c:pt idx="142">
                  <c:v>50.1</c:v>
                </c:pt>
                <c:pt idx="143">
                  <c:v>47.567</c:v>
                </c:pt>
                <c:pt idx="144">
                  <c:v>47.1</c:v>
                </c:pt>
                <c:pt idx="145">
                  <c:v>44.7</c:v>
                </c:pt>
                <c:pt idx="146">
                  <c:v>44.433</c:v>
                </c:pt>
                <c:pt idx="147">
                  <c:v>43.533000000000001</c:v>
                </c:pt>
                <c:pt idx="148">
                  <c:v>45.366999999999997</c:v>
                </c:pt>
                <c:pt idx="149">
                  <c:v>43.466999999999999</c:v>
                </c:pt>
                <c:pt idx="150">
                  <c:v>46.366999999999997</c:v>
                </c:pt>
                <c:pt idx="151">
                  <c:v>45</c:v>
                </c:pt>
                <c:pt idx="152">
                  <c:v>43.232999999999997</c:v>
                </c:pt>
                <c:pt idx="153">
                  <c:v>42.966999999999999</c:v>
                </c:pt>
                <c:pt idx="154">
                  <c:v>39.700000000000003</c:v>
                </c:pt>
                <c:pt idx="155">
                  <c:v>44.133000000000003</c:v>
                </c:pt>
                <c:pt idx="156">
                  <c:v>46.567</c:v>
                </c:pt>
                <c:pt idx="157">
                  <c:v>40.732999999999997</c:v>
                </c:pt>
                <c:pt idx="158">
                  <c:v>45.5</c:v>
                </c:pt>
                <c:pt idx="159">
                  <c:v>41.832999999999998</c:v>
                </c:pt>
                <c:pt idx="160">
                  <c:v>43.067</c:v>
                </c:pt>
                <c:pt idx="161">
                  <c:v>41.4</c:v>
                </c:pt>
                <c:pt idx="162">
                  <c:v>44.332999999999998</c:v>
                </c:pt>
                <c:pt idx="163">
                  <c:v>43.2</c:v>
                </c:pt>
                <c:pt idx="164">
                  <c:v>41.6</c:v>
                </c:pt>
                <c:pt idx="165">
                  <c:v>43.732999999999997</c:v>
                </c:pt>
                <c:pt idx="166">
                  <c:v>42.5</c:v>
                </c:pt>
                <c:pt idx="167">
                  <c:v>41.767000000000003</c:v>
                </c:pt>
                <c:pt idx="168">
                  <c:v>42.033000000000001</c:v>
                </c:pt>
                <c:pt idx="169">
                  <c:v>41.466999999999999</c:v>
                </c:pt>
                <c:pt idx="170">
                  <c:v>40.667000000000002</c:v>
                </c:pt>
                <c:pt idx="171">
                  <c:v>41.7</c:v>
                </c:pt>
                <c:pt idx="172">
                  <c:v>44.933</c:v>
                </c:pt>
                <c:pt idx="173">
                  <c:v>40.5</c:v>
                </c:pt>
                <c:pt idx="174">
                  <c:v>39.366999999999997</c:v>
                </c:pt>
                <c:pt idx="175">
                  <c:v>42.9</c:v>
                </c:pt>
                <c:pt idx="176">
                  <c:v>41.567</c:v>
                </c:pt>
                <c:pt idx="177">
                  <c:v>42.067</c:v>
                </c:pt>
                <c:pt idx="178">
                  <c:v>42.332999999999998</c:v>
                </c:pt>
                <c:pt idx="179">
                  <c:v>41.232999999999997</c:v>
                </c:pt>
                <c:pt idx="180">
                  <c:v>42.2</c:v>
                </c:pt>
                <c:pt idx="181">
                  <c:v>40.866999999999997</c:v>
                </c:pt>
                <c:pt idx="182">
                  <c:v>41.567</c:v>
                </c:pt>
                <c:pt idx="183">
                  <c:v>41.232999999999997</c:v>
                </c:pt>
                <c:pt idx="184">
                  <c:v>42.167000000000002</c:v>
                </c:pt>
                <c:pt idx="185">
                  <c:v>40.799999999999997</c:v>
                </c:pt>
                <c:pt idx="186">
                  <c:v>41</c:v>
                </c:pt>
                <c:pt idx="187">
                  <c:v>44.267000000000003</c:v>
                </c:pt>
                <c:pt idx="188">
                  <c:v>40.167000000000002</c:v>
                </c:pt>
                <c:pt idx="189">
                  <c:v>43</c:v>
                </c:pt>
                <c:pt idx="190">
                  <c:v>42.133000000000003</c:v>
                </c:pt>
                <c:pt idx="191">
                  <c:v>39.633000000000003</c:v>
                </c:pt>
                <c:pt idx="192">
                  <c:v>39.832999999999998</c:v>
                </c:pt>
                <c:pt idx="193">
                  <c:v>39.799999999999997</c:v>
                </c:pt>
                <c:pt idx="194">
                  <c:v>42.6</c:v>
                </c:pt>
                <c:pt idx="195">
                  <c:v>43.966999999999999</c:v>
                </c:pt>
                <c:pt idx="196">
                  <c:v>41.767000000000003</c:v>
                </c:pt>
                <c:pt idx="197">
                  <c:v>38.5</c:v>
                </c:pt>
                <c:pt idx="198">
                  <c:v>40.466999999999999</c:v>
                </c:pt>
                <c:pt idx="199">
                  <c:v>38.6</c:v>
                </c:pt>
                <c:pt idx="200">
                  <c:v>44.267000000000003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58.238583165427222</c:v>
                </c:pt>
                <c:pt idx="1">
                  <c:v>58.559076436867578</c:v>
                </c:pt>
                <c:pt idx="2">
                  <c:v>58.87962589939454</c:v>
                </c:pt>
                <c:pt idx="3">
                  <c:v>59.200071670041034</c:v>
                </c:pt>
                <c:pt idx="4">
                  <c:v>59.520225311048712</c:v>
                </c:pt>
                <c:pt idx="5">
                  <c:v>59.839866602030654</c:v>
                </c:pt>
                <c:pt idx="6">
                  <c:v>60.158740140593586</c:v>
                </c:pt>
                <c:pt idx="7">
                  <c:v>60.476551804776513</c:v>
                </c:pt>
                <c:pt idx="8">
                  <c:v>60.792965124737833</c:v>
                </c:pt>
                <c:pt idx="9">
                  <c:v>61.107597629128136</c:v>
                </c:pt>
                <c:pt idx="10">
                  <c:v>61.420017255548935</c:v>
                </c:pt>
                <c:pt idx="11">
                  <c:v>61.729738948319927</c:v>
                </c:pt>
                <c:pt idx="12">
                  <c:v>62.036221617935603</c:v>
                </c:pt>
                <c:pt idx="13">
                  <c:v>62.338865719085867</c:v>
                </c:pt>
                <c:pt idx="14">
                  <c:v>62.63701184337819</c:v>
                </c:pt>
                <c:pt idx="15">
                  <c:v>62.929940963535209</c:v>
                </c:pt>
                <c:pt idx="16">
                  <c:v>63.21687738309425</c:v>
                </c:pt>
                <c:pt idx="17">
                  <c:v>63.496996161188257</c:v>
                </c:pt>
                <c:pt idx="18">
                  <c:v>63.769437983612136</c:v>
                </c:pt>
                <c:pt idx="19">
                  <c:v>64.033336413788248</c:v>
                </c:pt>
                <c:pt idx="20">
                  <c:v>64.287865557595666</c:v>
                </c:pt>
                <c:pt idx="21">
                  <c:v>64.532320891818429</c:v>
                </c:pt>
                <c:pt idx="22">
                  <c:v>64.766252875756138</c:v>
                </c:pt>
                <c:pt idx="23">
                  <c:v>64.989682485706169</c:v>
                </c:pt>
                <c:pt idx="24">
                  <c:v>65.203440238839818</c:v>
                </c:pt>
                <c:pt idx="25">
                  <c:v>65.409685304163986</c:v>
                </c:pt>
                <c:pt idx="26">
                  <c:v>65.612677628541391</c:v>
                </c:pt>
                <c:pt idx="27">
                  <c:v>65.819890794294281</c:v>
                </c:pt>
                <c:pt idx="28">
                  <c:v>66.043561680476529</c:v>
                </c:pt>
                <c:pt idx="29">
                  <c:v>66.302767678227042</c:v>
                </c:pt>
                <c:pt idx="30">
                  <c:v>66.626093806907292</c:v>
                </c:pt>
                <c:pt idx="31">
                  <c:v>67.054890047679976</c:v>
                </c:pt>
                <c:pt idx="32">
                  <c:v>67.647014016884398</c:v>
                </c:pt>
                <c:pt idx="33">
                  <c:v>68.48080059715177</c:v>
                </c:pt>
                <c:pt idx="34">
                  <c:v>69.658801957699922</c:v>
                </c:pt>
                <c:pt idx="35">
                  <c:v>71.310615535377678</c:v>
                </c:pt>
                <c:pt idx="36">
                  <c:v>73.59389783078511</c:v>
                </c:pt>
                <c:pt idx="37">
                  <c:v>76.692499069794323</c:v>
                </c:pt>
                <c:pt idx="38">
                  <c:v>80.810609456401409</c:v>
                </c:pt>
                <c:pt idx="39">
                  <c:v>86.161936923893975</c:v>
                </c:pt>
                <c:pt idx="40">
                  <c:v>92.953250666603026</c:v>
                </c:pt>
                <c:pt idx="41">
                  <c:v>101.36202664567483</c:v>
                </c:pt>
                <c:pt idx="42">
                  <c:v>111.50812765245287</c:v>
                </c:pt>
                <c:pt idx="43">
                  <c:v>123.41893668947729</c:v>
                </c:pt>
                <c:pt idx="44">
                  <c:v>136.98573092879445</c:v>
                </c:pt>
                <c:pt idx="45">
                  <c:v>151.90701277412683</c:v>
                </c:pt>
                <c:pt idx="46">
                  <c:v>167.61532794791205</c:v>
                </c:pt>
                <c:pt idx="47">
                  <c:v>183.19424543722297</c:v>
                </c:pt>
                <c:pt idx="48">
                  <c:v>197.31722809104787</c:v>
                </c:pt>
                <c:pt idx="49">
                  <c:v>208.27455145039664</c:v>
                </c:pt>
                <c:pt idx="50">
                  <c:v>214.17176025356432</c:v>
                </c:pt>
                <c:pt idx="51">
                  <c:v>213.34333821531783</c:v>
                </c:pt>
                <c:pt idx="52">
                  <c:v>204.91040627260227</c:v>
                </c:pt>
                <c:pt idx="53">
                  <c:v>189.26865345979698</c:v>
                </c:pt>
                <c:pt idx="54">
                  <c:v>168.23184308714835</c:v>
                </c:pt>
                <c:pt idx="55">
                  <c:v>144.66874455593469</c:v>
                </c:pt>
                <c:pt idx="56">
                  <c:v>121.7279901673519</c:v>
                </c:pt>
                <c:pt idx="57">
                  <c:v>101.98300649596479</c:v>
                </c:pt>
                <c:pt idx="58">
                  <c:v>86.872802563693824</c:v>
                </c:pt>
                <c:pt idx="59">
                  <c:v>76.631222385228654</c:v>
                </c:pt>
                <c:pt idx="60">
                  <c:v>70.626665802007466</c:v>
                </c:pt>
                <c:pt idx="61">
                  <c:v>67.861982256257278</c:v>
                </c:pt>
                <c:pt idx="62">
                  <c:v>67.391274921352235</c:v>
                </c:pt>
                <c:pt idx="63">
                  <c:v>68.53740664775367</c:v>
                </c:pt>
                <c:pt idx="64">
                  <c:v>70.925776353285841</c:v>
                </c:pt>
                <c:pt idx="65">
                  <c:v>74.413952907041079</c:v>
                </c:pt>
                <c:pt idx="66">
                  <c:v>78.992727858580551</c:v>
                </c:pt>
                <c:pt idx="67">
                  <c:v>84.700155325878171</c:v>
                </c:pt>
                <c:pt idx="68">
                  <c:v>91.559768239818425</c:v>
                </c:pt>
                <c:pt idx="69">
                  <c:v>99.539445021693581</c:v>
                </c:pt>
                <c:pt idx="70">
                  <c:v>108.52479541003403</c:v>
                </c:pt>
                <c:pt idx="71">
                  <c:v>118.3019844003602</c:v>
                </c:pt>
                <c:pt idx="72">
                  <c:v>128.53982368066204</c:v>
                </c:pt>
                <c:pt idx="73">
                  <c:v>138.73666568944361</c:v>
                </c:pt>
                <c:pt idx="74">
                  <c:v>148.05510748405283</c:v>
                </c:pt>
                <c:pt idx="75">
                  <c:v>154.99394654799596</c:v>
                </c:pt>
                <c:pt idx="76">
                  <c:v>157.13787568887392</c:v>
                </c:pt>
                <c:pt idx="77">
                  <c:v>151.70607837442424</c:v>
                </c:pt>
                <c:pt idx="78">
                  <c:v>137.40138666761027</c:v>
                </c:pt>
                <c:pt idx="79">
                  <c:v>116.41659224681197</c:v>
                </c:pt>
                <c:pt idx="80">
                  <c:v>94.156716353324214</c:v>
                </c:pt>
                <c:pt idx="81">
                  <c:v>76.108373152468317</c:v>
                </c:pt>
                <c:pt idx="82">
                  <c:v>64.700508556855254</c:v>
                </c:pt>
                <c:pt idx="83">
                  <c:v>59.002063787709076</c:v>
                </c:pt>
                <c:pt idx="84">
                  <c:v>56.691262134186644</c:v>
                </c:pt>
                <c:pt idx="85">
                  <c:v>55.860526502631998</c:v>
                </c:pt>
                <c:pt idx="86">
                  <c:v>55.519525660308567</c:v>
                </c:pt>
                <c:pt idx="87">
                  <c:v>55.303622961018661</c:v>
                </c:pt>
                <c:pt idx="88">
                  <c:v>55.113344076870845</c:v>
                </c:pt>
                <c:pt idx="89">
                  <c:v>54.928104305893442</c:v>
                </c:pt>
                <c:pt idx="90">
                  <c:v>54.744582193386464</c:v>
                </c:pt>
                <c:pt idx="91">
                  <c:v>54.562302466875309</c:v>
                </c:pt>
                <c:pt idx="92">
                  <c:v>54.381150907719622</c:v>
                </c:pt>
                <c:pt idx="93">
                  <c:v>54.201051800884798</c:v>
                </c:pt>
                <c:pt idx="94">
                  <c:v>54.021935932638414</c:v>
                </c:pt>
                <c:pt idx="95">
                  <c:v>53.843738050835078</c:v>
                </c:pt>
                <c:pt idx="96">
                  <c:v>53.666396595773108</c:v>
                </c:pt>
                <c:pt idx="97">
                  <c:v>53.489853557089994</c:v>
                </c:pt>
                <c:pt idx="98">
                  <c:v>53.314054329796221</c:v>
                </c:pt>
                <c:pt idx="99">
                  <c:v>53.138947565925484</c:v>
                </c:pt>
                <c:pt idx="100">
                  <c:v>52.964485023706509</c:v>
                </c:pt>
                <c:pt idx="101">
                  <c:v>52.790621416021445</c:v>
                </c:pt>
                <c:pt idx="102">
                  <c:v>52.617314259618738</c:v>
                </c:pt>
                <c:pt idx="103">
                  <c:v>52.444523726289745</c:v>
                </c:pt>
                <c:pt idx="104">
                  <c:v>52.272212496998392</c:v>
                </c:pt>
                <c:pt idx="105">
                  <c:v>52.100345619768042</c:v>
                </c:pt>
                <c:pt idx="106">
                  <c:v>51.928890371974724</c:v>
                </c:pt>
                <c:pt idx="107">
                  <c:v>51.757816127568312</c:v>
                </c:pt>
                <c:pt idx="108">
                  <c:v>51.587094229637437</c:v>
                </c:pt>
                <c:pt idx="109">
                  <c:v>51.416697868649585</c:v>
                </c:pt>
                <c:pt idx="110">
                  <c:v>51.246601966629335</c:v>
                </c:pt>
                <c:pt idx="111">
                  <c:v>51.076783067483404</c:v>
                </c:pt>
                <c:pt idx="112">
                  <c:v>50.907219233640099</c:v>
                </c:pt>
                <c:pt idx="113">
                  <c:v>50.737889949149348</c:v>
                </c:pt>
                <c:pt idx="114">
                  <c:v>50.568776029459329</c:v>
                </c:pt>
                <c:pt idx="115">
                  <c:v>50.399859538655008</c:v>
                </c:pt>
                <c:pt idx="116">
                  <c:v>50.231123718173343</c:v>
                </c:pt>
                <c:pt idx="117">
                  <c:v>50.062552946911566</c:v>
                </c:pt>
                <c:pt idx="118">
                  <c:v>49.89413282252724</c:v>
                </c:pt>
                <c:pt idx="119">
                  <c:v>49.72585072754157</c:v>
                </c:pt>
                <c:pt idx="120">
                  <c:v>49.557698194965262</c:v>
                </c:pt>
                <c:pt idx="121">
                  <c:v>49.389679288924043</c:v>
                </c:pt>
                <c:pt idx="122">
                  <c:v>49.221836863730751</c:v>
                </c:pt>
                <c:pt idx="123">
                  <c:v>49.054325520305845</c:v>
                </c:pt>
                <c:pt idx="124">
                  <c:v>48.887589881377025</c:v>
                </c:pt>
                <c:pt idx="125">
                  <c:v>48.722741570442139</c:v>
                </c:pt>
                <c:pt idx="126">
                  <c:v>48.562228390871283</c:v>
                </c:pt>
                <c:pt idx="127">
                  <c:v>48.410766662933803</c:v>
                </c:pt>
                <c:pt idx="128">
                  <c:v>48.276158356493049</c:v>
                </c:pt>
                <c:pt idx="129">
                  <c:v>48.169059389771114</c:v>
                </c:pt>
                <c:pt idx="130">
                  <c:v>48.1003742700766</c:v>
                </c:pt>
                <c:pt idx="131">
                  <c:v>48.07549436616867</c:v>
                </c:pt>
                <c:pt idx="132">
                  <c:v>48.086695015305523</c:v>
                </c:pt>
                <c:pt idx="133">
                  <c:v>48.10799162172809</c:v>
                </c:pt>
                <c:pt idx="134">
                  <c:v>48.098058358251613</c:v>
                </c:pt>
                <c:pt idx="135">
                  <c:v>48.0135883995749</c:v>
                </c:pt>
                <c:pt idx="136">
                  <c:v>47.828167437656099</c:v>
                </c:pt>
                <c:pt idx="137">
                  <c:v>47.54574726941447</c:v>
                </c:pt>
                <c:pt idx="138">
                  <c:v>47.199473369749974</c:v>
                </c:pt>
                <c:pt idx="139">
                  <c:v>46.836134175510516</c:v>
                </c:pt>
                <c:pt idx="140">
                  <c:v>46.496219300033765</c:v>
                </c:pt>
                <c:pt idx="141">
                  <c:v>46.201232100324219</c:v>
                </c:pt>
                <c:pt idx="142">
                  <c:v>45.95300301038904</c:v>
                </c:pt>
                <c:pt idx="143">
                  <c:v>45.741318093234021</c:v>
                </c:pt>
                <c:pt idx="144">
                  <c:v>45.552865505451351</c:v>
                </c:pt>
                <c:pt idx="145">
                  <c:v>45.376827282336485</c:v>
                </c:pt>
                <c:pt idx="146">
                  <c:v>45.206462497655579</c:v>
                </c:pt>
                <c:pt idx="147">
                  <c:v>45.038342123943735</c:v>
                </c:pt>
                <c:pt idx="148">
                  <c:v>44.87100171426323</c:v>
                </c:pt>
                <c:pt idx="149">
                  <c:v>44.703908178384538</c:v>
                </c:pt>
                <c:pt idx="150">
                  <c:v>44.536894594439396</c:v>
                </c:pt>
                <c:pt idx="151">
                  <c:v>44.36991572025277</c:v>
                </c:pt>
                <c:pt idx="152">
                  <c:v>44.202960844280746</c:v>
                </c:pt>
                <c:pt idx="153">
                  <c:v>44.036027640368744</c:v>
                </c:pt>
                <c:pt idx="154">
                  <c:v>43.869115484883103</c:v>
                </c:pt>
                <c:pt idx="155">
                  <c:v>43.702223992978155</c:v>
                </c:pt>
                <c:pt idx="156">
                  <c:v>43.535352747084538</c:v>
                </c:pt>
                <c:pt idx="157">
                  <c:v>43.368501259911902</c:v>
                </c:pt>
                <c:pt idx="158">
                  <c:v>43.20166897777478</c:v>
                </c:pt>
                <c:pt idx="159">
                  <c:v>43.034855290148577</c:v>
                </c:pt>
                <c:pt idx="160">
                  <c:v>42.868059540022358</c:v>
                </c:pt>
                <c:pt idx="161">
                  <c:v>42.70128103407437</c:v>
                </c:pt>
                <c:pt idx="162">
                  <c:v>42.534519052351044</c:v>
                </c:pt>
                <c:pt idx="163">
                  <c:v>42.367772857264221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58.238583165391923</c:v>
                </c:pt>
                <c:pt idx="1">
                  <c:v>58.55907643676418</c:v>
                </c:pt>
                <c:pt idx="2">
                  <c:v>58.87962589909769</c:v>
                </c:pt>
                <c:pt idx="3">
                  <c:v>59.200071669205713</c:v>
                </c:pt>
                <c:pt idx="4">
                  <c:v>59.520225308744713</c:v>
                </c:pt>
                <c:pt idx="5">
                  <c:v>59.83986659580173</c:v>
                </c:pt>
                <c:pt idx="6">
                  <c:v>60.158740124087323</c:v>
                </c:pt>
                <c:pt idx="7">
                  <c:v>60.476551761903046</c:v>
                </c:pt>
                <c:pt idx="8">
                  <c:v>60.792965015585537</c:v>
                </c:pt>
                <c:pt idx="9">
                  <c:v>61.107597356744222</c:v>
                </c:pt>
                <c:pt idx="10">
                  <c:v>61.42001658930328</c:v>
                </c:pt>
                <c:pt idx="11">
                  <c:v>61.72973735100085</c:v>
                </c:pt>
                <c:pt idx="12">
                  <c:v>62.036217864289583</c:v>
                </c:pt>
                <c:pt idx="13">
                  <c:v>62.338857073004803</c:v>
                </c:pt>
                <c:pt idx="14">
                  <c:v>62.63699232293645</c:v>
                </c:pt>
                <c:pt idx="15">
                  <c:v>62.929897765466613</c:v>
                </c:pt>
                <c:pt idx="16">
                  <c:v>63.216783682279228</c:v>
                </c:pt>
                <c:pt idx="17">
                  <c:v>63.496796944022357</c:v>
                </c:pt>
                <c:pt idx="18">
                  <c:v>63.769022824574321</c:v>
                </c:pt>
                <c:pt idx="19">
                  <c:v>64.032488392828739</c:v>
                </c:pt>
                <c:pt idx="20">
                  <c:v>64.28616769310247</c:v>
                </c:pt>
                <c:pt idx="21">
                  <c:v>64.52898890084397</c:v>
                </c:pt>
                <c:pt idx="22">
                  <c:v>64.759843600007741</c:v>
                </c:pt>
                <c:pt idx="23">
                  <c:v>64.977598270596005</c:v>
                </c:pt>
                <c:pt idx="24">
                  <c:v>65.181107998734092</c:v>
                </c:pt>
                <c:pt idx="25">
                  <c:v>65.369232327882216</c:v>
                </c:pt>
                <c:pt idx="26">
                  <c:v>65.540853060720409</c:v>
                </c:pt>
                <c:pt idx="27">
                  <c:v>65.694893701168908</c:v>
                </c:pt>
                <c:pt idx="28">
                  <c:v>65.830340101260887</c:v>
                </c:pt>
                <c:pt idx="29">
                  <c:v>65.946261756413364</c:v>
                </c:pt>
                <c:pt idx="30">
                  <c:v>66.041833084778403</c:v>
                </c:pt>
                <c:pt idx="31">
                  <c:v>66.116353942268688</c:v>
                </c:pt>
                <c:pt idx="32">
                  <c:v>66.16926857475741</c:v>
                </c:pt>
                <c:pt idx="33">
                  <c:v>66.200182201602928</c:v>
                </c:pt>
                <c:pt idx="34">
                  <c:v>66.208874466097299</c:v>
                </c:pt>
                <c:pt idx="35">
                  <c:v>66.195309080930201</c:v>
                </c:pt>
                <c:pt idx="36">
                  <c:v>66.159639137976228</c:v>
                </c:pt>
                <c:pt idx="37">
                  <c:v>66.10220773450321</c:v>
                </c:pt>
                <c:pt idx="38">
                  <c:v>66.023543780655046</c:v>
                </c:pt>
                <c:pt idx="39">
                  <c:v>65.924353080695596</c:v>
                </c:pt>
                <c:pt idx="40">
                  <c:v>65.805505005971725</c:v>
                </c:pt>
                <c:pt idx="41">
                  <c:v>65.66801528370074</c:v>
                </c:pt>
                <c:pt idx="42">
                  <c:v>65.513025597131502</c:v>
                </c:pt>
                <c:pt idx="43">
                  <c:v>65.341780817434383</c:v>
                </c:pt>
                <c:pt idx="44">
                  <c:v>65.155604758542367</c:v>
                </c:pt>
                <c:pt idx="45">
                  <c:v>64.955875360989126</c:v>
                </c:pt>
                <c:pt idx="46">
                  <c:v>64.744000172523698</c:v>
                </c:pt>
                <c:pt idx="47">
                  <c:v>64.521392909215095</c:v>
                </c:pt>
                <c:pt idx="48">
                  <c:v>64.289451761327001</c:v>
                </c:pt>
                <c:pt idx="49">
                  <c:v>64.049539965606485</c:v>
                </c:pt>
                <c:pt idx="50">
                  <c:v>63.802969012264093</c:v>
                </c:pt>
                <c:pt idx="51">
                  <c:v>63.550984702357908</c:v>
                </c:pt>
                <c:pt idx="52">
                  <c:v>63.29475612919596</c:v>
                </c:pt>
                <c:pt idx="53">
                  <c:v>63.035367532970959</c:v>
                </c:pt>
                <c:pt idx="54">
                  <c:v>62.773812875749364</c:v>
                </c:pt>
                <c:pt idx="55">
                  <c:v>62.510992906256206</c:v>
                </c:pt>
                <c:pt idx="56">
                  <c:v>62.24771443057179</c:v>
                </c:pt>
                <c:pt idx="57">
                  <c:v>61.984691474150836</c:v>
                </c:pt>
                <c:pt idx="58">
                  <c:v>61.72254800959761</c:v>
                </c:pt>
                <c:pt idx="59">
                  <c:v>61.461821929837477</c:v>
                </c:pt>
                <c:pt idx="60">
                  <c:v>61.202969963953819</c:v>
                </c:pt>
                <c:pt idx="61">
                  <c:v>60.94637325936192</c:v>
                </c:pt>
                <c:pt idx="62">
                  <c:v>60.692343385873194</c:v>
                </c:pt>
                <c:pt idx="63">
                  <c:v>60.441128551763981</c:v>
                </c:pt>
                <c:pt idx="64">
                  <c:v>60.192919856951875</c:v>
                </c:pt>
                <c:pt idx="65">
                  <c:v>59.947857442103697</c:v>
                </c:pt>
                <c:pt idx="66">
                  <c:v>59.706036423764409</c:v>
                </c:pt>
                <c:pt idx="67">
                  <c:v>59.467512533658578</c:v>
                </c:pt>
                <c:pt idx="68">
                  <c:v>59.232307404789871</c:v>
                </c:pt>
                <c:pt idx="69">
                  <c:v>59.000413467747144</c:v>
                </c:pt>
                <c:pt idx="70">
                  <c:v>58.771798437815605</c:v>
                </c:pt>
                <c:pt idx="71">
                  <c:v>58.546409387335231</c:v>
                </c:pt>
                <c:pt idx="72">
                  <c:v>58.324176408569237</c:v>
                </c:pt>
                <c:pt idx="73">
                  <c:v>58.105015880518422</c:v>
                </c:pt>
                <c:pt idx="74">
                  <c:v>57.888833359022982</c:v>
                </c:pt>
                <c:pt idx="75">
                  <c:v>57.675526113506599</c:v>
                </c:pt>
                <c:pt idx="76">
                  <c:v>57.464985336182743</c:v>
                </c:pt>
                <c:pt idx="77">
                  <c:v>57.25709805077441</c:v>
                </c:pt>
                <c:pt idx="78">
                  <c:v>57.051748748067737</c:v>
                </c:pt>
                <c:pt idx="79">
                  <c:v>56.848820775162366</c:v>
                </c:pt>
                <c:pt idx="80">
                  <c:v>56.648197504293989</c:v>
                </c:pt>
                <c:pt idx="81">
                  <c:v>56.449763305746515</c:v>
                </c:pt>
                <c:pt idx="82">
                  <c:v>56.253404347775422</c:v>
                </c:pt>
                <c:pt idx="83">
                  <c:v>56.059009244730987</c:v>
                </c:pt>
                <c:pt idx="84">
                  <c:v>55.866469572780439</c:v>
                </c:pt>
                <c:pt idx="85">
                  <c:v>55.675680270841156</c:v>
                </c:pt>
                <c:pt idx="86">
                  <c:v>55.486539942597069</c:v>
                </c:pt>
                <c:pt idx="87">
                  <c:v>55.298951073807586</c:v>
                </c:pt>
                <c:pt idx="88">
                  <c:v>55.112820177553552</c:v>
                </c:pt>
                <c:pt idx="89">
                  <c:v>54.928057878609991</c:v>
                </c:pt>
                <c:pt idx="90">
                  <c:v>54.744578946796835</c:v>
                </c:pt>
                <c:pt idx="91">
                  <c:v>54.562302287937939</c:v>
                </c:pt>
                <c:pt idx="92">
                  <c:v>54.381150899953852</c:v>
                </c:pt>
                <c:pt idx="93">
                  <c:v>54.201051800619616</c:v>
                </c:pt>
                <c:pt idx="94">
                  <c:v>54.021935932631294</c:v>
                </c:pt>
                <c:pt idx="95">
                  <c:v>53.843738050834929</c:v>
                </c:pt>
                <c:pt idx="96">
                  <c:v>53.666396595773108</c:v>
                </c:pt>
                <c:pt idx="97">
                  <c:v>53.489853557089994</c:v>
                </c:pt>
                <c:pt idx="98">
                  <c:v>53.314054329796221</c:v>
                </c:pt>
                <c:pt idx="99">
                  <c:v>53.138947565925484</c:v>
                </c:pt>
                <c:pt idx="100">
                  <c:v>52.964485023706509</c:v>
                </c:pt>
                <c:pt idx="101">
                  <c:v>52.790621416021445</c:v>
                </c:pt>
                <c:pt idx="102">
                  <c:v>52.617314259618738</c:v>
                </c:pt>
                <c:pt idx="103">
                  <c:v>52.444523726289745</c:v>
                </c:pt>
                <c:pt idx="104">
                  <c:v>52.272212496998392</c:v>
                </c:pt>
                <c:pt idx="105">
                  <c:v>52.100345619768042</c:v>
                </c:pt>
                <c:pt idx="106">
                  <c:v>51.928890371974724</c:v>
                </c:pt>
                <c:pt idx="107">
                  <c:v>51.757816127568312</c:v>
                </c:pt>
                <c:pt idx="108">
                  <c:v>51.587094229637437</c:v>
                </c:pt>
                <c:pt idx="109">
                  <c:v>51.416697868649578</c:v>
                </c:pt>
                <c:pt idx="110">
                  <c:v>51.246601966629271</c:v>
                </c:pt>
                <c:pt idx="111">
                  <c:v>51.076783067482779</c:v>
                </c:pt>
                <c:pt idx="112">
                  <c:v>50.907219233634549</c:v>
                </c:pt>
                <c:pt idx="113">
                  <c:v>50.737889949104279</c:v>
                </c:pt>
                <c:pt idx="114">
                  <c:v>50.568776029123583</c:v>
                </c:pt>
                <c:pt idx="115">
                  <c:v>50.3998595363608</c:v>
                </c:pt>
                <c:pt idx="116">
                  <c:v>50.23112370379296</c:v>
                </c:pt>
                <c:pt idx="117">
                  <c:v>50.062552864227648</c:v>
                </c:pt>
                <c:pt idx="118">
                  <c:v>49.894132386434855</c:v>
                </c:pt>
                <c:pt idx="119">
                  <c:v>49.725848617794888</c:v>
                </c:pt>
                <c:pt idx="120">
                  <c:v>49.557688833302166</c:v>
                </c:pt>
                <c:pt idx="121">
                  <c:v>49.389641190683498</c:v>
                </c:pt>
                <c:pt idx="122">
                  <c:v>49.221694691294637</c:v>
                </c:pt>
                <c:pt idx="123">
                  <c:v>49.053839146349681</c:v>
                </c:pt>
                <c:pt idx="124">
                  <c:v>48.886065147919027</c:v>
                </c:pt>
                <c:pt idx="125">
                  <c:v>48.718364044007032</c:v>
                </c:pt>
                <c:pt idx="126">
                  <c:v>48.550727916897984</c:v>
                </c:pt>
                <c:pt idx="127">
                  <c:v>48.383149563846871</c:v>
                </c:pt>
                <c:pt idx="128">
                  <c:v>48.215622479101803</c:v>
                </c:pt>
                <c:pt idx="129">
                  <c:v>48.048140836186398</c:v>
                </c:pt>
                <c:pt idx="130">
                  <c:v>47.880699469357459</c:v>
                </c:pt>
                <c:pt idx="131">
                  <c:v>47.713293853191573</c:v>
                </c:pt>
                <c:pt idx="132">
                  <c:v>47.545920079352456</c:v>
                </c:pt>
                <c:pt idx="133">
                  <c:v>47.378574829749908</c:v>
                </c:pt>
                <c:pt idx="134">
                  <c:v>47.211255345516754</c:v>
                </c:pt>
                <c:pt idx="135">
                  <c:v>47.043959391494184</c:v>
                </c:pt>
                <c:pt idx="136">
                  <c:v>46.876685216211143</c:v>
                </c:pt>
                <c:pt idx="137">
                  <c:v>46.709431507652738</c:v>
                </c:pt>
                <c:pt idx="138">
                  <c:v>46.542197345410671</c:v>
                </c:pt>
                <c:pt idx="139">
                  <c:v>46.374982150074992</c:v>
                </c:pt>
                <c:pt idx="140">
                  <c:v>46.207785630938012</c:v>
                </c:pt>
                <c:pt idx="141">
                  <c:v>46.040607733223567</c:v>
                </c:pt>
                <c:pt idx="142">
                  <c:v>45.873448586115629</c:v>
                </c:pt>
                <c:pt idx="143">
                  <c:v>45.706308452839536</c:v>
                </c:pt>
                <c:pt idx="144">
                  <c:v>45.539187683949642</c:v>
                </c:pt>
                <c:pt idx="145">
                  <c:v>45.372086674811797</c:v>
                </c:pt>
                <c:pt idx="146">
                  <c:v>45.20500582805451</c:v>
                </c:pt>
                <c:pt idx="147">
                  <c:v>45.037945521517621</c:v>
                </c:pt>
                <c:pt idx="148">
                  <c:v>44.870906081973381</c:v>
                </c:pt>
                <c:pt idx="149">
                  <c:v>44.703887764649508</c:v>
                </c:pt>
                <c:pt idx="150">
                  <c:v>44.536890738363141</c:v>
                </c:pt>
                <c:pt idx="151">
                  <c:v>44.369915075890638</c:v>
                </c:pt>
                <c:pt idx="152">
                  <c:v>44.202960749056274</c:v>
                </c:pt>
                <c:pt idx="153">
                  <c:v>44.036027627926785</c:v>
                </c:pt>
                <c:pt idx="154">
                  <c:v>43.869115483446123</c:v>
                </c:pt>
                <c:pt idx="155">
                  <c:v>43.702223992831485</c:v>
                </c:pt>
                <c:pt idx="156">
                  <c:v>43.535352747071308</c:v>
                </c:pt>
                <c:pt idx="157">
                  <c:v>43.36850125991085</c:v>
                </c:pt>
                <c:pt idx="158">
                  <c:v>43.201668977774709</c:v>
                </c:pt>
                <c:pt idx="159">
                  <c:v>43.03485529014857</c:v>
                </c:pt>
                <c:pt idx="160">
                  <c:v>42.868059540022358</c:v>
                </c:pt>
                <c:pt idx="161">
                  <c:v>42.70128103407437</c:v>
                </c:pt>
                <c:pt idx="162">
                  <c:v>42.534519052351044</c:v>
                </c:pt>
                <c:pt idx="163">
                  <c:v>42.367772857264221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60.966999999999999</c:v>
                </c:pt>
                <c:pt idx="1">
                  <c:v>60.459000000000003</c:v>
                </c:pt>
                <c:pt idx="2">
                  <c:v>60.279000000000003</c:v>
                </c:pt>
                <c:pt idx="3">
                  <c:v>59.655999999999999</c:v>
                </c:pt>
                <c:pt idx="4">
                  <c:v>60.966999999999999</c:v>
                </c:pt>
                <c:pt idx="5">
                  <c:v>60.41</c:v>
                </c:pt>
                <c:pt idx="6">
                  <c:v>61.048999999999999</c:v>
                </c:pt>
                <c:pt idx="7">
                  <c:v>62.966999999999999</c:v>
                </c:pt>
                <c:pt idx="8">
                  <c:v>60.328000000000003</c:v>
                </c:pt>
                <c:pt idx="9">
                  <c:v>61.508000000000003</c:v>
                </c:pt>
                <c:pt idx="10">
                  <c:v>62.246000000000002</c:v>
                </c:pt>
                <c:pt idx="11">
                  <c:v>61.869</c:v>
                </c:pt>
                <c:pt idx="12">
                  <c:v>61.738</c:v>
                </c:pt>
                <c:pt idx="13">
                  <c:v>64.688999999999993</c:v>
                </c:pt>
                <c:pt idx="14">
                  <c:v>62.246000000000002</c:v>
                </c:pt>
                <c:pt idx="15">
                  <c:v>63.902000000000001</c:v>
                </c:pt>
                <c:pt idx="16">
                  <c:v>65.147999999999996</c:v>
                </c:pt>
                <c:pt idx="17">
                  <c:v>64.704999999999998</c:v>
                </c:pt>
                <c:pt idx="18">
                  <c:v>63.213000000000001</c:v>
                </c:pt>
                <c:pt idx="19">
                  <c:v>65.393000000000001</c:v>
                </c:pt>
                <c:pt idx="20">
                  <c:v>64.540999999999997</c:v>
                </c:pt>
                <c:pt idx="21">
                  <c:v>65.180000000000007</c:v>
                </c:pt>
                <c:pt idx="22">
                  <c:v>66.295000000000002</c:v>
                </c:pt>
                <c:pt idx="23">
                  <c:v>67.278999999999996</c:v>
                </c:pt>
                <c:pt idx="24">
                  <c:v>67.918000000000006</c:v>
                </c:pt>
                <c:pt idx="25">
                  <c:v>67.525000000000006</c:v>
                </c:pt>
                <c:pt idx="26">
                  <c:v>71.983999999999995</c:v>
                </c:pt>
                <c:pt idx="27">
                  <c:v>70.311000000000007</c:v>
                </c:pt>
                <c:pt idx="28">
                  <c:v>69.885000000000005</c:v>
                </c:pt>
                <c:pt idx="29">
                  <c:v>74.688999999999993</c:v>
                </c:pt>
                <c:pt idx="30">
                  <c:v>75.507999999999996</c:v>
                </c:pt>
                <c:pt idx="31">
                  <c:v>75.77</c:v>
                </c:pt>
                <c:pt idx="32">
                  <c:v>76.295000000000002</c:v>
                </c:pt>
                <c:pt idx="33">
                  <c:v>78.41</c:v>
                </c:pt>
                <c:pt idx="34">
                  <c:v>78.033000000000001</c:v>
                </c:pt>
                <c:pt idx="35">
                  <c:v>79.033000000000001</c:v>
                </c:pt>
                <c:pt idx="36">
                  <c:v>84.77</c:v>
                </c:pt>
                <c:pt idx="37">
                  <c:v>90.852000000000004</c:v>
                </c:pt>
                <c:pt idx="38">
                  <c:v>96.459000000000003</c:v>
                </c:pt>
                <c:pt idx="39">
                  <c:v>104.836</c:v>
                </c:pt>
                <c:pt idx="40">
                  <c:v>115.77</c:v>
                </c:pt>
                <c:pt idx="41">
                  <c:v>127.934</c:v>
                </c:pt>
                <c:pt idx="42">
                  <c:v>143.24600000000001</c:v>
                </c:pt>
                <c:pt idx="43">
                  <c:v>160.148</c:v>
                </c:pt>
                <c:pt idx="44">
                  <c:v>178.393</c:v>
                </c:pt>
                <c:pt idx="45">
                  <c:v>192.88499999999999</c:v>
                </c:pt>
                <c:pt idx="46">
                  <c:v>206.11500000000001</c:v>
                </c:pt>
                <c:pt idx="47">
                  <c:v>215.42599999999999</c:v>
                </c:pt>
                <c:pt idx="48">
                  <c:v>223.78700000000001</c:v>
                </c:pt>
                <c:pt idx="49">
                  <c:v>229.393</c:v>
                </c:pt>
                <c:pt idx="50">
                  <c:v>233.131</c:v>
                </c:pt>
                <c:pt idx="51">
                  <c:v>232.672</c:v>
                </c:pt>
                <c:pt idx="52">
                  <c:v>226.852</c:v>
                </c:pt>
                <c:pt idx="53">
                  <c:v>217.91800000000001</c:v>
                </c:pt>
                <c:pt idx="54">
                  <c:v>198.131</c:v>
                </c:pt>
                <c:pt idx="55">
                  <c:v>164.066</c:v>
                </c:pt>
                <c:pt idx="56">
                  <c:v>114.426</c:v>
                </c:pt>
                <c:pt idx="57">
                  <c:v>80.754000000000005</c:v>
                </c:pt>
                <c:pt idx="58">
                  <c:v>68.180000000000007</c:v>
                </c:pt>
                <c:pt idx="59">
                  <c:v>68.623000000000005</c:v>
                </c:pt>
                <c:pt idx="60">
                  <c:v>65.361000000000004</c:v>
                </c:pt>
                <c:pt idx="61">
                  <c:v>68.671999999999997</c:v>
                </c:pt>
                <c:pt idx="62">
                  <c:v>71.573999999999998</c:v>
                </c:pt>
                <c:pt idx="63">
                  <c:v>73.361000000000004</c:v>
                </c:pt>
                <c:pt idx="64">
                  <c:v>78.197000000000003</c:v>
                </c:pt>
                <c:pt idx="65">
                  <c:v>86.147999999999996</c:v>
                </c:pt>
                <c:pt idx="66">
                  <c:v>93.376999999999995</c:v>
                </c:pt>
                <c:pt idx="67">
                  <c:v>100.738</c:v>
                </c:pt>
                <c:pt idx="68">
                  <c:v>113.246</c:v>
                </c:pt>
                <c:pt idx="69">
                  <c:v>125.65600000000001</c:v>
                </c:pt>
                <c:pt idx="70">
                  <c:v>138.08199999999999</c:v>
                </c:pt>
                <c:pt idx="71">
                  <c:v>147.328</c:v>
                </c:pt>
                <c:pt idx="72">
                  <c:v>155.148</c:v>
                </c:pt>
                <c:pt idx="73">
                  <c:v>162.65600000000001</c:v>
                </c:pt>
                <c:pt idx="74">
                  <c:v>166.24600000000001</c:v>
                </c:pt>
                <c:pt idx="75">
                  <c:v>167.934</c:v>
                </c:pt>
                <c:pt idx="76">
                  <c:v>168</c:v>
                </c:pt>
                <c:pt idx="77">
                  <c:v>159.607</c:v>
                </c:pt>
                <c:pt idx="78">
                  <c:v>147.91800000000001</c:v>
                </c:pt>
                <c:pt idx="79">
                  <c:v>126.426</c:v>
                </c:pt>
                <c:pt idx="80">
                  <c:v>93.212999999999994</c:v>
                </c:pt>
                <c:pt idx="81">
                  <c:v>67.671999999999997</c:v>
                </c:pt>
                <c:pt idx="82">
                  <c:v>56.344000000000001</c:v>
                </c:pt>
                <c:pt idx="83">
                  <c:v>55.393000000000001</c:v>
                </c:pt>
                <c:pt idx="84">
                  <c:v>53.131</c:v>
                </c:pt>
                <c:pt idx="85">
                  <c:v>55.622999999999998</c:v>
                </c:pt>
                <c:pt idx="86">
                  <c:v>52.23</c:v>
                </c:pt>
                <c:pt idx="87">
                  <c:v>53.689</c:v>
                </c:pt>
                <c:pt idx="88">
                  <c:v>54.671999999999997</c:v>
                </c:pt>
                <c:pt idx="89">
                  <c:v>54.393000000000001</c:v>
                </c:pt>
                <c:pt idx="90">
                  <c:v>52.246000000000002</c:v>
                </c:pt>
                <c:pt idx="91">
                  <c:v>53.213000000000001</c:v>
                </c:pt>
                <c:pt idx="92">
                  <c:v>54.213000000000001</c:v>
                </c:pt>
                <c:pt idx="93">
                  <c:v>54.491999999999997</c:v>
                </c:pt>
                <c:pt idx="94">
                  <c:v>51.311</c:v>
                </c:pt>
                <c:pt idx="95">
                  <c:v>52.082000000000001</c:v>
                </c:pt>
                <c:pt idx="96">
                  <c:v>53.148000000000003</c:v>
                </c:pt>
                <c:pt idx="97">
                  <c:v>53.246000000000002</c:v>
                </c:pt>
                <c:pt idx="98">
                  <c:v>50.902000000000001</c:v>
                </c:pt>
                <c:pt idx="99">
                  <c:v>52.606999999999999</c:v>
                </c:pt>
                <c:pt idx="100">
                  <c:v>53</c:v>
                </c:pt>
                <c:pt idx="101">
                  <c:v>51.917999999999999</c:v>
                </c:pt>
                <c:pt idx="102">
                  <c:v>52.540999999999997</c:v>
                </c:pt>
                <c:pt idx="103">
                  <c:v>51.131</c:v>
                </c:pt>
                <c:pt idx="104">
                  <c:v>51.393000000000001</c:v>
                </c:pt>
                <c:pt idx="105">
                  <c:v>51.442999999999998</c:v>
                </c:pt>
                <c:pt idx="106">
                  <c:v>50.164000000000001</c:v>
                </c:pt>
                <c:pt idx="107">
                  <c:v>49.720999999999997</c:v>
                </c:pt>
                <c:pt idx="108">
                  <c:v>51.393000000000001</c:v>
                </c:pt>
                <c:pt idx="109">
                  <c:v>52.246000000000002</c:v>
                </c:pt>
                <c:pt idx="110">
                  <c:v>50.311</c:v>
                </c:pt>
                <c:pt idx="111">
                  <c:v>49.082000000000001</c:v>
                </c:pt>
                <c:pt idx="112">
                  <c:v>50.951000000000001</c:v>
                </c:pt>
                <c:pt idx="113">
                  <c:v>51.491999999999997</c:v>
                </c:pt>
                <c:pt idx="114">
                  <c:v>53.328000000000003</c:v>
                </c:pt>
                <c:pt idx="115">
                  <c:v>49.475000000000001</c:v>
                </c:pt>
                <c:pt idx="116">
                  <c:v>49.869</c:v>
                </c:pt>
                <c:pt idx="117">
                  <c:v>48.360999999999997</c:v>
                </c:pt>
                <c:pt idx="118">
                  <c:v>50.933999999999997</c:v>
                </c:pt>
                <c:pt idx="119">
                  <c:v>45.41</c:v>
                </c:pt>
                <c:pt idx="120">
                  <c:v>47.524999999999999</c:v>
                </c:pt>
                <c:pt idx="121">
                  <c:v>47.295000000000002</c:v>
                </c:pt>
                <c:pt idx="122">
                  <c:v>47.197000000000003</c:v>
                </c:pt>
                <c:pt idx="123">
                  <c:v>46.426000000000002</c:v>
                </c:pt>
                <c:pt idx="124">
                  <c:v>49.393000000000001</c:v>
                </c:pt>
                <c:pt idx="125">
                  <c:v>48.033000000000001</c:v>
                </c:pt>
                <c:pt idx="126">
                  <c:v>46.213000000000001</c:v>
                </c:pt>
                <c:pt idx="127">
                  <c:v>48</c:v>
                </c:pt>
                <c:pt idx="128">
                  <c:v>46.197000000000003</c:v>
                </c:pt>
                <c:pt idx="129">
                  <c:v>47.41</c:v>
                </c:pt>
                <c:pt idx="130">
                  <c:v>46.966999999999999</c:v>
                </c:pt>
                <c:pt idx="131">
                  <c:v>46.984000000000002</c:v>
                </c:pt>
                <c:pt idx="132">
                  <c:v>42.966999999999999</c:v>
                </c:pt>
                <c:pt idx="133">
                  <c:v>44.377000000000002</c:v>
                </c:pt>
                <c:pt idx="134">
                  <c:v>45.246000000000002</c:v>
                </c:pt>
                <c:pt idx="135">
                  <c:v>45.18</c:v>
                </c:pt>
                <c:pt idx="136">
                  <c:v>46.786999999999999</c:v>
                </c:pt>
                <c:pt idx="137">
                  <c:v>47.720999999999997</c:v>
                </c:pt>
                <c:pt idx="138">
                  <c:v>43.213000000000001</c:v>
                </c:pt>
                <c:pt idx="139">
                  <c:v>46.540999999999997</c:v>
                </c:pt>
                <c:pt idx="140">
                  <c:v>47.720999999999997</c:v>
                </c:pt>
                <c:pt idx="141">
                  <c:v>46.295000000000002</c:v>
                </c:pt>
                <c:pt idx="142">
                  <c:v>46.246000000000002</c:v>
                </c:pt>
                <c:pt idx="143">
                  <c:v>45.459000000000003</c:v>
                </c:pt>
                <c:pt idx="144">
                  <c:v>45.753999999999998</c:v>
                </c:pt>
                <c:pt idx="145">
                  <c:v>47.066000000000003</c:v>
                </c:pt>
                <c:pt idx="146">
                  <c:v>44.933999999999997</c:v>
                </c:pt>
                <c:pt idx="147">
                  <c:v>46.393000000000001</c:v>
                </c:pt>
                <c:pt idx="148">
                  <c:v>43.933999999999997</c:v>
                </c:pt>
                <c:pt idx="149">
                  <c:v>44.360999999999997</c:v>
                </c:pt>
                <c:pt idx="150">
                  <c:v>45.148000000000003</c:v>
                </c:pt>
                <c:pt idx="151">
                  <c:v>42.786999999999999</c:v>
                </c:pt>
                <c:pt idx="152">
                  <c:v>42.197000000000003</c:v>
                </c:pt>
                <c:pt idx="153">
                  <c:v>42.508000000000003</c:v>
                </c:pt>
                <c:pt idx="154">
                  <c:v>39.246000000000002</c:v>
                </c:pt>
                <c:pt idx="155">
                  <c:v>42.360999999999997</c:v>
                </c:pt>
                <c:pt idx="156">
                  <c:v>42.377000000000002</c:v>
                </c:pt>
                <c:pt idx="157">
                  <c:v>42.491999999999997</c:v>
                </c:pt>
                <c:pt idx="158">
                  <c:v>41.851999999999997</c:v>
                </c:pt>
                <c:pt idx="159">
                  <c:v>40.606999999999999</c:v>
                </c:pt>
                <c:pt idx="160">
                  <c:v>43.984000000000002</c:v>
                </c:pt>
                <c:pt idx="161">
                  <c:v>40.409999999999997</c:v>
                </c:pt>
                <c:pt idx="162">
                  <c:v>41.197000000000003</c:v>
                </c:pt>
                <c:pt idx="163">
                  <c:v>39.606999999999999</c:v>
                </c:pt>
                <c:pt idx="164">
                  <c:v>41.131</c:v>
                </c:pt>
                <c:pt idx="165">
                  <c:v>39.984000000000002</c:v>
                </c:pt>
                <c:pt idx="166">
                  <c:v>40.917999999999999</c:v>
                </c:pt>
                <c:pt idx="167">
                  <c:v>40.671999999999997</c:v>
                </c:pt>
                <c:pt idx="168">
                  <c:v>40.164000000000001</c:v>
                </c:pt>
                <c:pt idx="169">
                  <c:v>39.655999999999999</c:v>
                </c:pt>
                <c:pt idx="170">
                  <c:v>39.229999999999997</c:v>
                </c:pt>
                <c:pt idx="171">
                  <c:v>38.802999999999997</c:v>
                </c:pt>
                <c:pt idx="172">
                  <c:v>41.279000000000003</c:v>
                </c:pt>
                <c:pt idx="173">
                  <c:v>40.262</c:v>
                </c:pt>
                <c:pt idx="174">
                  <c:v>42.426000000000002</c:v>
                </c:pt>
                <c:pt idx="175">
                  <c:v>40.622999999999998</c:v>
                </c:pt>
                <c:pt idx="176">
                  <c:v>40.18</c:v>
                </c:pt>
                <c:pt idx="177">
                  <c:v>39.459000000000003</c:v>
                </c:pt>
                <c:pt idx="178">
                  <c:v>41.213000000000001</c:v>
                </c:pt>
                <c:pt idx="179">
                  <c:v>39.475000000000001</c:v>
                </c:pt>
                <c:pt idx="180">
                  <c:v>40.066000000000003</c:v>
                </c:pt>
                <c:pt idx="181">
                  <c:v>41.197000000000003</c:v>
                </c:pt>
                <c:pt idx="182">
                  <c:v>40.738</c:v>
                </c:pt>
                <c:pt idx="183">
                  <c:v>41.491999999999997</c:v>
                </c:pt>
                <c:pt idx="184">
                  <c:v>39.966999999999999</c:v>
                </c:pt>
                <c:pt idx="185">
                  <c:v>35.984000000000002</c:v>
                </c:pt>
                <c:pt idx="186">
                  <c:v>40.951000000000001</c:v>
                </c:pt>
                <c:pt idx="187">
                  <c:v>37.590000000000003</c:v>
                </c:pt>
                <c:pt idx="188">
                  <c:v>40.229999999999997</c:v>
                </c:pt>
                <c:pt idx="189">
                  <c:v>39.097999999999999</c:v>
                </c:pt>
                <c:pt idx="190">
                  <c:v>41.18</c:v>
                </c:pt>
                <c:pt idx="191">
                  <c:v>39.622999999999998</c:v>
                </c:pt>
                <c:pt idx="192">
                  <c:v>38.295000000000002</c:v>
                </c:pt>
                <c:pt idx="193">
                  <c:v>40.097999999999999</c:v>
                </c:pt>
                <c:pt idx="194">
                  <c:v>36.835999999999999</c:v>
                </c:pt>
                <c:pt idx="195">
                  <c:v>37.753999999999998</c:v>
                </c:pt>
                <c:pt idx="196">
                  <c:v>38.590000000000003</c:v>
                </c:pt>
                <c:pt idx="197">
                  <c:v>39.164000000000001</c:v>
                </c:pt>
                <c:pt idx="198">
                  <c:v>40.097999999999999</c:v>
                </c:pt>
                <c:pt idx="199">
                  <c:v>39.884999999999998</c:v>
                </c:pt>
                <c:pt idx="200">
                  <c:v>40.753999999999998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58.58463130330361</c:v>
                </c:pt>
                <c:pt idx="1">
                  <c:v>59.050768117504383</c:v>
                </c:pt>
                <c:pt idx="2">
                  <c:v>59.515118658958791</c:v>
                </c:pt>
                <c:pt idx="3">
                  <c:v>59.977229784674378</c:v>
                </c:pt>
                <c:pt idx="4">
                  <c:v>60.436589653910957</c:v>
                </c:pt>
                <c:pt idx="5">
                  <c:v>60.892623803034979</c:v>
                </c:pt>
                <c:pt idx="6">
                  <c:v>61.344691901240729</c:v>
                </c:pt>
                <c:pt idx="7">
                  <c:v>61.79208566738518</c:v>
                </c:pt>
                <c:pt idx="8">
                  <c:v>62.234028648441125</c:v>
                </c:pt>
                <c:pt idx="9">
                  <c:v>62.669678875452092</c:v>
                </c:pt>
                <c:pt idx="10">
                  <c:v>63.098135858533375</c:v>
                </c:pt>
                <c:pt idx="11">
                  <c:v>63.51845400161379</c:v>
                </c:pt>
                <c:pt idx="12">
                  <c:v>63.929665360190604</c:v>
                </c:pt>
                <c:pt idx="13">
                  <c:v>64.330815784258064</c:v>
                </c:pt>
                <c:pt idx="14">
                  <c:v>64.721019932175565</c:v>
                </c:pt>
                <c:pt idx="15">
                  <c:v>65.099542441199162</c:v>
                </c:pt>
                <c:pt idx="16">
                  <c:v>65.465914693272623</c:v>
                </c:pt>
                <c:pt idx="17">
                  <c:v>65.820099057153584</c:v>
                </c:pt>
                <c:pt idx="18">
                  <c:v>66.162715066051234</c:v>
                </c:pt>
                <c:pt idx="19">
                  <c:v>66.495344424541912</c:v>
                </c:pt>
                <c:pt idx="20">
                  <c:v>66.820933591828705</c:v>
                </c:pt>
                <c:pt idx="21">
                  <c:v>67.144313339080639</c:v>
                </c:pt>
                <c:pt idx="22">
                  <c:v>67.472853315932227</c:v>
                </c:pt>
                <c:pt idx="23">
                  <c:v>67.817265311505921</c:v>
                </c:pt>
                <c:pt idx="24">
                  <c:v>68.192560493890241</c:v>
                </c:pt>
                <c:pt idx="25">
                  <c:v>68.619152433190294</c:v>
                </c:pt>
                <c:pt idx="26">
                  <c:v>69.124078364087495</c:v>
                </c:pt>
                <c:pt idx="27">
                  <c:v>69.742285617460595</c:v>
                </c:pt>
                <c:pt idx="28">
                  <c:v>70.517898920428877</c:v>
                </c:pt>
                <c:pt idx="29">
                  <c:v>71.505348881347615</c:v>
                </c:pt>
                <c:pt idx="30">
                  <c:v>72.770205314522642</c:v>
                </c:pt>
                <c:pt idx="31">
                  <c:v>74.389525435423806</c:v>
                </c:pt>
                <c:pt idx="32">
                  <c:v>76.451502048580636</c:v>
                </c:pt>
                <c:pt idx="33">
                  <c:v>79.054187340525971</c:v>
                </c:pt>
                <c:pt idx="34">
                  <c:v>82.303080795934065</c:v>
                </c:pt>
                <c:pt idx="35">
                  <c:v>86.307411439883822</c:v>
                </c:pt>
                <c:pt idx="36">
                  <c:v>91.175019548644244</c:v>
                </c:pt>
                <c:pt idx="37">
                  <c:v>97.005852412900836</c:v>
                </c:pt>
                <c:pt idx="38">
                  <c:v>103.88422946451087</c:v>
                </c:pt>
                <c:pt idx="39">
                  <c:v>111.87019554074796</c:v>
                </c:pt>
                <c:pt idx="40">
                  <c:v>120.99045314103446</c:v>
                </c:pt>
                <c:pt idx="41">
                  <c:v>131.22952616177699</c:v>
                </c:pt>
                <c:pt idx="42">
                  <c:v>142.52193615828187</c:v>
                </c:pt>
                <c:pt idx="43">
                  <c:v>154.74624141775797</c:v>
                </c:pt>
                <c:pt idx="44">
                  <c:v>167.72174704938627</c:v>
                </c:pt>
                <c:pt idx="45">
                  <c:v>181.2082875510786</c:v>
                </c:pt>
                <c:pt idx="46">
                  <c:v>194.90736852252982</c:v>
                </c:pt>
                <c:pt idx="47">
                  <c:v>208.4539472494331</c:v>
                </c:pt>
                <c:pt idx="48">
                  <c:v>221.36050006920738</c:v>
                </c:pt>
                <c:pt idx="49">
                  <c:v>232.82612423423245</c:v>
                </c:pt>
                <c:pt idx="50">
                  <c:v>241.32562271921401</c:v>
                </c:pt>
                <c:pt idx="51">
                  <c:v>244.14340562024267</c:v>
                </c:pt>
                <c:pt idx="52">
                  <c:v>237.56878944743204</c:v>
                </c:pt>
                <c:pt idx="53">
                  <c:v>218.63545801768305</c:v>
                </c:pt>
                <c:pt idx="54">
                  <c:v>187.97505958861669</c:v>
                </c:pt>
                <c:pt idx="55">
                  <c:v>151.25413648650471</c:v>
                </c:pt>
                <c:pt idx="56">
                  <c:v>116.90146622547273</c:v>
                </c:pt>
                <c:pt idx="57">
                  <c:v>91.467866624507678</c:v>
                </c:pt>
                <c:pt idx="58">
                  <c:v>76.696332784491645</c:v>
                </c:pt>
                <c:pt idx="59">
                  <c:v>70.376646617817229</c:v>
                </c:pt>
                <c:pt idx="60">
                  <c:v>69.156510731793219</c:v>
                </c:pt>
                <c:pt idx="61">
                  <c:v>70.55427908145613</c:v>
                </c:pt>
                <c:pt idx="62">
                  <c:v>73.354424704790205</c:v>
                </c:pt>
                <c:pt idx="63">
                  <c:v>77.161959298077576</c:v>
                </c:pt>
                <c:pt idx="64">
                  <c:v>81.926932603386973</c:v>
                </c:pt>
                <c:pt idx="65">
                  <c:v>87.689364337259917</c:v>
                </c:pt>
                <c:pt idx="66">
                  <c:v>94.481180719108551</c:v>
                </c:pt>
                <c:pt idx="67">
                  <c:v>102.29185244997002</c:v>
                </c:pt>
                <c:pt idx="68">
                  <c:v>111.05307847461447</c:v>
                </c:pt>
                <c:pt idx="69">
                  <c:v>120.62983944574037</c:v>
                </c:pt>
                <c:pt idx="70">
                  <c:v>130.81566678866909</c:v>
                </c:pt>
                <c:pt idx="71">
                  <c:v>141.32917431216583</c:v>
                </c:pt>
                <c:pt idx="72">
                  <c:v>151.79536833377779</c:v>
                </c:pt>
                <c:pt idx="73">
                  <c:v>161.6581967305128</c:v>
                </c:pt>
                <c:pt idx="74">
                  <c:v>169.93057677790637</c:v>
                </c:pt>
                <c:pt idx="75">
                  <c:v>174.78591163563351</c:v>
                </c:pt>
                <c:pt idx="76">
                  <c:v>173.42272879321962</c:v>
                </c:pt>
                <c:pt idx="77">
                  <c:v>163.06881784175158</c:v>
                </c:pt>
                <c:pt idx="78">
                  <c:v>143.29047045309028</c:v>
                </c:pt>
                <c:pt idx="79">
                  <c:v>117.74486710807372</c:v>
                </c:pt>
                <c:pt idx="80">
                  <c:v>92.884754473786103</c:v>
                </c:pt>
                <c:pt idx="81">
                  <c:v>74.101860460479074</c:v>
                </c:pt>
                <c:pt idx="82">
                  <c:v>62.941972779454417</c:v>
                </c:pt>
                <c:pt idx="83">
                  <c:v>57.661643974271009</c:v>
                </c:pt>
                <c:pt idx="84">
                  <c:v>55.607869195065419</c:v>
                </c:pt>
                <c:pt idx="85">
                  <c:v>54.876089681198074</c:v>
                </c:pt>
                <c:pt idx="86">
                  <c:v>54.55817392168138</c:v>
                </c:pt>
                <c:pt idx="87">
                  <c:v>54.341154011635098</c:v>
                </c:pt>
                <c:pt idx="88">
                  <c:v>54.144259547544003</c:v>
                </c:pt>
                <c:pt idx="89">
                  <c:v>53.951542795841711</c:v>
                </c:pt>
                <c:pt idx="90">
                  <c:v>53.760510300380133</c:v>
                </c:pt>
                <c:pt idx="91">
                  <c:v>53.570790427242898</c:v>
                </c:pt>
                <c:pt idx="92">
                  <c:v>53.382274012870724</c:v>
                </c:pt>
                <c:pt idx="93">
                  <c:v>53.194884891370016</c:v>
                </c:pt>
                <c:pt idx="94">
                  <c:v>53.00856224948015</c:v>
                </c:pt>
                <c:pt idx="95">
                  <c:v>52.823268165875049</c:v>
                </c:pt>
                <c:pt idx="96">
                  <c:v>52.639005182834758</c:v>
                </c:pt>
                <c:pt idx="97">
                  <c:v>52.45584815396024</c:v>
                </c:pt>
                <c:pt idx="98">
                  <c:v>52.273997891458009</c:v>
                </c:pt>
                <c:pt idx="99">
                  <c:v>52.093865100313408</c:v>
                </c:pt>
                <c:pt idx="100">
                  <c:v>51.916191126743826</c:v>
                </c:pt>
                <c:pt idx="101">
                  <c:v>51.742204781403451</c:v>
                </c:pt>
                <c:pt idx="102">
                  <c:v>51.573799480184</c:v>
                </c:pt>
                <c:pt idx="103">
                  <c:v>51.413690974642634</c:v>
                </c:pt>
                <c:pt idx="104">
                  <c:v>51.265484484625333</c:v>
                </c:pt>
                <c:pt idx="105">
                  <c:v>51.1335461199508</c:v>
                </c:pt>
                <c:pt idx="106">
                  <c:v>51.022546045660079</c:v>
                </c:pt>
                <c:pt idx="107">
                  <c:v>50.936535196110299</c:v>
                </c:pt>
                <c:pt idx="108">
                  <c:v>50.877463585772091</c:v>
                </c:pt>
                <c:pt idx="109">
                  <c:v>50.843201800517491</c:v>
                </c:pt>
                <c:pt idx="110">
                  <c:v>50.825453000967713</c:v>
                </c:pt>
                <c:pt idx="111">
                  <c:v>50.808428414586189</c:v>
                </c:pt>
                <c:pt idx="112">
                  <c:v>50.769568477825494</c:v>
                </c:pt>
                <c:pt idx="113">
                  <c:v>50.683420764912903</c:v>
                </c:pt>
                <c:pt idx="114">
                  <c:v>50.528573732852657</c:v>
                </c:pt>
                <c:pt idx="115">
                  <c:v>50.295514337616204</c:v>
                </c:pt>
                <c:pt idx="116">
                  <c:v>49.991691528567067</c:v>
                </c:pt>
                <c:pt idx="117">
                  <c:v>49.640536065815638</c:v>
                </c:pt>
                <c:pt idx="118">
                  <c:v>49.274104481614962</c:v>
                </c:pt>
                <c:pt idx="119">
                  <c:v>48.922667352711166</c:v>
                </c:pt>
                <c:pt idx="120">
                  <c:v>48.606259404391729</c:v>
                </c:pt>
                <c:pt idx="121">
                  <c:v>48.331672288733891</c:v>
                </c:pt>
                <c:pt idx="122">
                  <c:v>48.09492451207187</c:v>
                </c:pt>
                <c:pt idx="123">
                  <c:v>47.886511781612818</c:v>
                </c:pt>
                <c:pt idx="124">
                  <c:v>47.696303796879697</c:v>
                </c:pt>
                <c:pt idx="125">
                  <c:v>47.516352666218353</c:v>
                </c:pt>
                <c:pt idx="126">
                  <c:v>47.341586062275411</c:v>
                </c:pt>
                <c:pt idx="127">
                  <c:v>47.169271057185213</c:v>
                </c:pt>
                <c:pt idx="128">
                  <c:v>46.998149205807636</c:v>
                </c:pt>
                <c:pt idx="129">
                  <c:v>46.827741526535604</c:v>
                </c:pt>
                <c:pt idx="130">
                  <c:v>46.657954476619452</c:v>
                </c:pt>
                <c:pt idx="131">
                  <c:v>46.488949926091287</c:v>
                </c:pt>
                <c:pt idx="132">
                  <c:v>46.321232804882797</c:v>
                </c:pt>
                <c:pt idx="133">
                  <c:v>46.155965276895678</c:v>
                </c:pt>
                <c:pt idx="134">
                  <c:v>45.995559272390594</c:v>
                </c:pt>
                <c:pt idx="135">
                  <c:v>45.844566334086558</c:v>
                </c:pt>
                <c:pt idx="136">
                  <c:v>45.710710543280854</c:v>
                </c:pt>
                <c:pt idx="137">
                  <c:v>45.605563218300404</c:v>
                </c:pt>
                <c:pt idx="138">
                  <c:v>45.543927093989168</c:v>
                </c:pt>
                <c:pt idx="139">
                  <c:v>45.540795704783818</c:v>
                </c:pt>
                <c:pt idx="140">
                  <c:v>45.605278018879019</c:v>
                </c:pt>
                <c:pt idx="141">
                  <c:v>45.732475519132784</c:v>
                </c:pt>
                <c:pt idx="142">
                  <c:v>45.896587943771387</c:v>
                </c:pt>
                <c:pt idx="143">
                  <c:v>46.050060307427124</c:v>
                </c:pt>
                <c:pt idx="144">
                  <c:v>46.132464569708617</c:v>
                </c:pt>
                <c:pt idx="145">
                  <c:v>46.088325881760674</c:v>
                </c:pt>
                <c:pt idx="146">
                  <c:v>45.887233897132077</c:v>
                </c:pt>
                <c:pt idx="147">
                  <c:v>45.536431184531317</c:v>
                </c:pt>
                <c:pt idx="148">
                  <c:v>45.078816541229948</c:v>
                </c:pt>
                <c:pt idx="149">
                  <c:v>44.57697863164308</c:v>
                </c:pt>
                <c:pt idx="150">
                  <c:v>44.091443707325595</c:v>
                </c:pt>
                <c:pt idx="151">
                  <c:v>43.663582558001451</c:v>
                </c:pt>
                <c:pt idx="152">
                  <c:v>43.309515864380423</c:v>
                </c:pt>
                <c:pt idx="153">
                  <c:v>43.024506757809796</c:v>
                </c:pt>
                <c:pt idx="154">
                  <c:v>42.792569767758756</c:v>
                </c:pt>
                <c:pt idx="155">
                  <c:v>42.595566921299941</c:v>
                </c:pt>
                <c:pt idx="156">
                  <c:v>42.41865792341175</c:v>
                </c:pt>
                <c:pt idx="157">
                  <c:v>42.251955546640509</c:v>
                </c:pt>
                <c:pt idx="158">
                  <c:v>42.089849454967755</c:v>
                </c:pt>
                <c:pt idx="159">
                  <c:v>41.929564749001081</c:v>
                </c:pt>
                <c:pt idx="160">
                  <c:v>41.769885189010324</c:v>
                </c:pt>
                <c:pt idx="161">
                  <c:v>41.610329228090812</c:v>
                </c:pt>
                <c:pt idx="162">
                  <c:v>41.450718264483442</c:v>
                </c:pt>
                <c:pt idx="163">
                  <c:v>41.290985046600376</c:v>
                </c:pt>
                <c:pt idx="164">
                  <c:v>41.131100072602301</c:v>
                </c:pt>
                <c:pt idx="165">
                  <c:v>40.971046745077864</c:v>
                </c:pt>
                <c:pt idx="166">
                  <c:v>40.810813860730718</c:v>
                </c:pt>
                <c:pt idx="167">
                  <c:v>40.65039346968598</c:v>
                </c:pt>
                <c:pt idx="168">
                  <c:v>40.489780191854933</c:v>
                </c:pt>
                <c:pt idx="169">
                  <c:v>40.328970879584432</c:v>
                </c:pt>
                <c:pt idx="170">
                  <c:v>40.167964353333815</c:v>
                </c:pt>
                <c:pt idx="171">
                  <c:v>40.006761154541628</c:v>
                </c:pt>
                <c:pt idx="172">
                  <c:v>39.845363308677243</c:v>
                </c:pt>
                <c:pt idx="173">
                  <c:v>39.68377410039151</c:v>
                </c:pt>
                <c:pt idx="174">
                  <c:v>39.521997863373038</c:v>
                </c:pt>
                <c:pt idx="175">
                  <c:v>39.36003978680845</c:v>
                </c:pt>
                <c:pt idx="176">
                  <c:v>39.197905739536054</c:v>
                </c:pt>
                <c:pt idx="177">
                  <c:v>39.035602112287627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58.584629759649545</c:v>
                </c:pt>
                <c:pt idx="1">
                  <c:v>59.050765072844371</c:v>
                </c:pt>
                <c:pt idx="2">
                  <c:v>59.515112728695946</c:v>
                </c:pt>
                <c:pt idx="3">
                  <c:v>59.977218378095749</c:v>
                </c:pt>
                <c:pt idx="4">
                  <c:v>60.43656798768982</c:v>
                </c:pt>
                <c:pt idx="5">
                  <c:v>60.892583162701655</c:v>
                </c:pt>
                <c:pt idx="6">
                  <c:v>61.344616621577423</c:v>
                </c:pt>
                <c:pt idx="7">
                  <c:v>61.791947964071355</c:v>
                </c:pt>
                <c:pt idx="8">
                  <c:v>62.233779901681338</c:v>
                </c:pt>
                <c:pt idx="9">
                  <c:v>62.669235147497567</c:v>
                </c:pt>
                <c:pt idx="10">
                  <c:v>63.097354190297352</c:v>
                </c:pt>
                <c:pt idx="11">
                  <c:v>63.517094203433466</c:v>
                </c:pt>
                <c:pt idx="12">
                  <c:v>63.927329360590996</c:v>
                </c:pt>
                <c:pt idx="13">
                  <c:v>64.326852845241518</c:v>
                </c:pt>
                <c:pt idx="14">
                  <c:v>64.714380845608147</c:v>
                </c:pt>
                <c:pt idx="15">
                  <c:v>65.088558818887691</c:v>
                </c:pt>
                <c:pt idx="16">
                  <c:v>65.447970283971443</c:v>
                </c:pt>
                <c:pt idx="17">
                  <c:v>65.791148357774631</c:v>
                </c:pt>
                <c:pt idx="18">
                  <c:v>66.116590183889301</c:v>
                </c:pt>
                <c:pt idx="19">
                  <c:v>66.422774312005686</c:v>
                </c:pt>
                <c:pt idx="20">
                  <c:v>66.708180972302813</c:v>
                </c:pt>
                <c:pt idx="21">
                  <c:v>66.971315052710082</c:v>
                </c:pt>
                <c:pt idx="22">
                  <c:v>67.210731432941486</c:v>
                </c:pt>
                <c:pt idx="23">
                  <c:v>67.425062164550582</c:v>
                </c:pt>
                <c:pt idx="24">
                  <c:v>67.61304482067861</c:v>
                </c:pt>
                <c:pt idx="25">
                  <c:v>67.773551184735894</c:v>
                </c:pt>
                <c:pt idx="26">
                  <c:v>67.905615317613311</c:v>
                </c:pt>
                <c:pt idx="27">
                  <c:v>68.008459952241012</c:v>
                </c:pt>
                <c:pt idx="28">
                  <c:v>68.081520125413746</c:v>
                </c:pt>
                <c:pt idx="29">
                  <c:v>68.124462980088438</c:v>
                </c:pt>
                <c:pt idx="30">
                  <c:v>68.137202762786657</c:v>
                </c:pt>
                <c:pt idx="31">
                  <c:v>68.119910200588109</c:v>
                </c:pt>
                <c:pt idx="32">
                  <c:v>68.073015664331294</c:v>
                </c:pt>
                <c:pt idx="33">
                  <c:v>67.997205796451951</c:v>
                </c:pt>
                <c:pt idx="34">
                  <c:v>67.893413585211817</c:v>
                </c:pt>
                <c:pt idx="35">
                  <c:v>67.762802179816703</c:v>
                </c:pt>
                <c:pt idx="36">
                  <c:v>67.60674303939247</c:v>
                </c:pt>
                <c:pt idx="37">
                  <c:v>67.426789270260628</c:v>
                </c:pt>
                <c:pt idx="38">
                  <c:v>67.224645211207829</c:v>
                </c:pt>
                <c:pt idx="39">
                  <c:v>67.002133461793136</c:v>
                </c:pt>
                <c:pt idx="40">
                  <c:v>66.761160607334887</c:v>
                </c:pt>
                <c:pt idx="41">
                  <c:v>66.503682876420157</c:v>
                </c:pt>
                <c:pt idx="42">
                  <c:v>66.231672879591784</c:v>
                </c:pt>
                <c:pt idx="43">
                  <c:v>65.947088433641198</c:v>
                </c:pt>
                <c:pt idx="44">
                  <c:v>65.651844290541376</c:v>
                </c:pt>
                <c:pt idx="45">
                  <c:v>65.347787380884668</c:v>
                </c:pt>
                <c:pt idx="46">
                  <c:v>65.036675965736578</c:v>
                </c:pt>
                <c:pt idx="47">
                  <c:v>64.720162883122953</c:v>
                </c:pt>
                <c:pt idx="48">
                  <c:v>64.399782887926975</c:v>
                </c:pt>
                <c:pt idx="49">
                  <c:v>64.076943925189511</c:v>
                </c:pt>
                <c:pt idx="50">
                  <c:v>63.752922051416327</c:v>
                </c:pt>
                <c:pt idx="51">
                  <c:v>63.428859627903257</c:v>
                </c:pt>
                <c:pt idx="52">
                  <c:v>63.105766352946596</c:v>
                </c:pt>
                <c:pt idx="53">
                  <c:v>62.784522672737829</c:v>
                </c:pt>
                <c:pt idx="54">
                  <c:v>62.465885109087928</c:v>
                </c:pt>
                <c:pt idx="55">
                  <c:v>62.150493060612071</c:v>
                </c:pt>
                <c:pt idx="56">
                  <c:v>61.838876667298798</c:v>
                </c:pt>
                <c:pt idx="57">
                  <c:v>61.531465371505789</c:v>
                </c:pt>
                <c:pt idx="58">
                  <c:v>61.22859685701119</c:v>
                </c:pt>
                <c:pt idx="59">
                  <c:v>60.930526098207736</c:v>
                </c:pt>
                <c:pt idx="60">
                  <c:v>60.63743430106507</c:v>
                </c:pt>
                <c:pt idx="61">
                  <c:v>60.349437564079871</c:v>
                </c:pt>
                <c:pt idx="62">
                  <c:v>60.066595129744115</c:v>
                </c:pt>
                <c:pt idx="63">
                  <c:v>59.788917134327392</c:v>
                </c:pt>
                <c:pt idx="64">
                  <c:v>59.516371795683895</c:v>
                </c:pt>
                <c:pt idx="65">
                  <c:v>59.248892005401295</c:v>
                </c:pt>
                <c:pt idx="66">
                  <c:v>58.986381313189021</c:v>
                </c:pt>
                <c:pt idx="67">
                  <c:v>58.728719308399207</c:v>
                </c:pt>
                <c:pt idx="68">
                  <c:v>58.475766416510211</c:v>
                </c:pt>
                <c:pt idx="69">
                  <c:v>58.227368137842596</c:v>
                </c:pt>
                <c:pt idx="70">
                  <c:v>57.983358762274442</c:v>
                </c:pt>
                <c:pt idx="71">
                  <c:v>57.743564597804173</c:v>
                </c:pt>
                <c:pt idx="72">
                  <c:v>57.507806752949833</c:v>
                </c:pt>
                <c:pt idx="73">
                  <c:v>57.275903513598813</c:v>
                </c:pt>
                <c:pt idx="74">
                  <c:v>57.047672354393171</c:v>
                </c:pt>
                <c:pt idx="75">
                  <c:v>56.822931623360802</c:v>
                </c:pt>
                <c:pt idx="76">
                  <c:v>56.60150193653493</c:v>
                </c:pt>
                <c:pt idx="77">
                  <c:v>56.383207316947633</c:v>
                </c:pt>
                <c:pt idx="78">
                  <c:v>56.167876109800929</c:v>
                </c:pt>
                <c:pt idx="79">
                  <c:v>55.955341702936586</c:v>
                </c:pt>
                <c:pt idx="80">
                  <c:v>55.745443079037557</c:v>
                </c:pt>
                <c:pt idx="81">
                  <c:v>55.538025223371406</c:v>
                </c:pt>
                <c:pt idx="82">
                  <c:v>55.332939408376795</c:v>
                </c:pt>
                <c:pt idx="83">
                  <c:v>55.130043374031381</c:v>
                </c:pt>
                <c:pt idx="84">
                  <c:v>54.929201420744015</c:v>
                </c:pt>
                <c:pt idx="85">
                  <c:v>54.730284429494155</c:v>
                </c:pt>
                <c:pt idx="86">
                  <c:v>54.533169822102217</c:v>
                </c:pt>
                <c:pt idx="87">
                  <c:v>54.337741472850752</c:v>
                </c:pt>
                <c:pt idx="88">
                  <c:v>54.143889581183167</c:v>
                </c:pt>
                <c:pt idx="89">
                  <c:v>53.951510513874382</c:v>
                </c:pt>
                <c:pt idx="90">
                  <c:v>53.760506623885568</c:v>
                </c:pt>
                <c:pt idx="91">
                  <c:v>53.570786052071277</c:v>
                </c:pt>
                <c:pt idx="92">
                  <c:v>53.382262516990743</c:v>
                </c:pt>
                <c:pt idx="93">
                  <c:v>53.19485509727231</c:v>
                </c:pt>
                <c:pt idx="94">
                  <c:v>53.008488010281809</c:v>
                </c:pt>
                <c:pt idx="95">
                  <c:v>52.823090390238832</c:v>
                </c:pt>
                <c:pt idx="96">
                  <c:v>52.638596068400744</c:v>
                </c:pt>
                <c:pt idx="97">
                  <c:v>52.454943357482129</c:v>
                </c:pt>
                <c:pt idx="98">
                  <c:v>52.272074842089481</c:v>
                </c:pt>
                <c:pt idx="99">
                  <c:v>52.089937176617397</c:v>
                </c:pt>
                <c:pt idx="100">
                  <c:v>51.908480891767695</c:v>
                </c:pt>
                <c:pt idx="101">
                  <c:v>51.727660210608256</c:v>
                </c:pt>
                <c:pt idx="102">
                  <c:v>51.547432874878027</c:v>
                </c:pt>
                <c:pt idx="103">
                  <c:v>51.367759982063077</c:v>
                </c:pt>
                <c:pt idx="104">
                  <c:v>51.188605833608882</c:v>
                </c:pt>
                <c:pt idx="105">
                  <c:v>51.009937794492743</c:v>
                </c:pt>
                <c:pt idx="106">
                  <c:v>50.831726164250007</c:v>
                </c:pt>
                <c:pt idx="107">
                  <c:v>50.653944059425761</c:v>
                </c:pt>
                <c:pt idx="108">
                  <c:v>50.476567307304116</c:v>
                </c:pt>
                <c:pt idx="109">
                  <c:v>50.299574350644967</c:v>
                </c:pt>
                <c:pt idx="110">
                  <c:v>50.122946163029951</c:v>
                </c:pt>
                <c:pt idx="111">
                  <c:v>49.946666174279194</c:v>
                </c:pt>
                <c:pt idx="112">
                  <c:v>49.770720205245382</c:v>
                </c:pt>
                <c:pt idx="113">
                  <c:v>49.595096411116401</c:v>
                </c:pt>
                <c:pt idx="114">
                  <c:v>49.419785232159583</c:v>
                </c:pt>
                <c:pt idx="115">
                  <c:v>49.244779350615779</c:v>
                </c:pt>
                <c:pt idx="116">
                  <c:v>49.070073652198303</c:v>
                </c:pt>
                <c:pt idx="117">
                  <c:v>48.89566519036984</c:v>
                </c:pt>
                <c:pt idx="118">
                  <c:v>48.72155315126026</c:v>
                </c:pt>
                <c:pt idx="119">
                  <c:v>48.547738816754261</c:v>
                </c:pt>
                <c:pt idx="120">
                  <c:v>48.374225522926807</c:v>
                </c:pt>
                <c:pt idx="121">
                  <c:v>48.201018610646884</c:v>
                </c:pt>
                <c:pt idx="122">
                  <c:v>48.028125364822614</c:v>
                </c:pt>
                <c:pt idx="123">
                  <c:v>47.855554938443412</c:v>
                </c:pt>
                <c:pt idx="124">
                  <c:v>47.683318257315847</c:v>
                </c:pt>
                <c:pt idx="125">
                  <c:v>47.511427901222305</c:v>
                </c:pt>
                <c:pt idx="126">
                  <c:v>47.339897957193493</c:v>
                </c:pt>
                <c:pt idx="127">
                  <c:v>47.16874384072451</c:v>
                </c:pt>
                <c:pt idx="128">
                  <c:v>46.997982081123929</c:v>
                </c:pt>
                <c:pt idx="129">
                  <c:v>46.827630067815299</c:v>
                </c:pt>
                <c:pt idx="130">
                  <c:v>46.65770575535381</c:v>
                </c:pt>
                <c:pt idx="131">
                  <c:v>46.488227326209639</c:v>
                </c:pt>
                <c:pt idx="132">
                  <c:v>46.319212812020872</c:v>
                </c:pt>
                <c:pt idx="133">
                  <c:v>46.15067967602468</c:v>
                </c:pt>
                <c:pt idx="134">
                  <c:v>45.982644361696394</c:v>
                </c:pt>
                <c:pt idx="135">
                  <c:v>45.815121815182998</c:v>
                </c:pt>
                <c:pt idx="136">
                  <c:v>45.64812499179255</c:v>
                </c:pt>
                <c:pt idx="137">
                  <c:v>45.481664359429672</c:v>
                </c:pt>
                <c:pt idx="138">
                  <c:v>45.315747414249557</c:v>
                </c:pt>
                <c:pt idx="139">
                  <c:v>45.15037822571518</c:v>
                </c:pt>
                <c:pt idx="140">
                  <c:v>44.985557029446852</c:v>
                </c:pt>
                <c:pt idx="141">
                  <c:v>44.821279886535194</c:v>
                </c:pt>
                <c:pt idx="142">
                  <c:v>44.657538427170756</c:v>
                </c:pt>
                <c:pt idx="143">
                  <c:v>44.494319694424348</c:v>
                </c:pt>
                <c:pt idx="144">
                  <c:v>44.33160610078464</c:v>
                </c:pt>
                <c:pt idx="145">
                  <c:v>44.169375505731523</c:v>
                </c:pt>
                <c:pt idx="146">
                  <c:v>44.00760141741668</c:v>
                </c:pt>
                <c:pt idx="147">
                  <c:v>43.846253315768585</c:v>
                </c:pt>
                <c:pt idx="148">
                  <c:v>43.685297088444045</c:v>
                </c:pt>
                <c:pt idx="149">
                  <c:v>43.524695565461059</c:v>
                </c:pt>
                <c:pt idx="150">
                  <c:v>43.364409133507131</c:v>
                </c:pt>
                <c:pt idx="151">
                  <c:v>43.204396407203404</c:v>
                </c:pt>
                <c:pt idx="152">
                  <c:v>43.044614932297151</c:v>
                </c:pt>
                <c:pt idx="153">
                  <c:v>42.885021895001351</c:v>
                </c:pt>
                <c:pt idx="154">
                  <c:v>42.725574812501321</c:v>
                </c:pt>
                <c:pt idx="155">
                  <c:v>42.566232181867775</c:v>
                </c:pt>
                <c:pt idx="156">
                  <c:v>42.40695406800058</c:v>
                </c:pt>
                <c:pt idx="157">
                  <c:v>42.247702615441369</c:v>
                </c:pt>
                <c:pt idx="158">
                  <c:v>42.088442473565067</c:v>
                </c:pt>
                <c:pt idx="159">
                  <c:v>41.92914112941714</c:v>
                </c:pt>
                <c:pt idx="160">
                  <c:v>41.769769146977126</c:v>
                </c:pt>
                <c:pt idx="161">
                  <c:v>41.610300315631235</c:v>
                </c:pt>
                <c:pt idx="162">
                  <c:v>41.450711713945616</c:v>
                </c:pt>
                <c:pt idx="163">
                  <c:v>41.290983697344458</c:v>
                </c:pt>
                <c:pt idx="164">
                  <c:v>41.13109981999235</c:v>
                </c:pt>
                <c:pt idx="165">
                  <c:v>40.971046702097759</c:v>
                </c:pt>
                <c:pt idx="166">
                  <c:v>40.810813854086021</c:v>
                </c:pt>
                <c:pt idx="167">
                  <c:v>40.650393468752704</c:v>
                </c:pt>
                <c:pt idx="168">
                  <c:v>40.489780191735861</c:v>
                </c:pt>
                <c:pt idx="169">
                  <c:v>40.328970879570633</c:v>
                </c:pt>
                <c:pt idx="170">
                  <c:v>40.167964353332366</c:v>
                </c:pt>
                <c:pt idx="171">
                  <c:v>40.006761154541486</c:v>
                </c:pt>
                <c:pt idx="172">
                  <c:v>39.845363308677229</c:v>
                </c:pt>
                <c:pt idx="173">
                  <c:v>39.68377410039151</c:v>
                </c:pt>
                <c:pt idx="174">
                  <c:v>39.521997863373038</c:v>
                </c:pt>
                <c:pt idx="175">
                  <c:v>39.36003978680845</c:v>
                </c:pt>
                <c:pt idx="176">
                  <c:v>39.197905739536054</c:v>
                </c:pt>
                <c:pt idx="177">
                  <c:v>39.035602112287627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64.049000000000007</c:v>
                </c:pt>
                <c:pt idx="1">
                  <c:v>63.524999999999999</c:v>
                </c:pt>
                <c:pt idx="2">
                  <c:v>63.720999999999997</c:v>
                </c:pt>
                <c:pt idx="3">
                  <c:v>64.278999999999996</c:v>
                </c:pt>
                <c:pt idx="4">
                  <c:v>62.015999999999998</c:v>
                </c:pt>
                <c:pt idx="5">
                  <c:v>61.82</c:v>
                </c:pt>
                <c:pt idx="6">
                  <c:v>63.295000000000002</c:v>
                </c:pt>
                <c:pt idx="7">
                  <c:v>62.131</c:v>
                </c:pt>
                <c:pt idx="8">
                  <c:v>63.23</c:v>
                </c:pt>
                <c:pt idx="9">
                  <c:v>62.720999999999997</c:v>
                </c:pt>
                <c:pt idx="10">
                  <c:v>65.754000000000005</c:v>
                </c:pt>
                <c:pt idx="11">
                  <c:v>62.902000000000001</c:v>
                </c:pt>
                <c:pt idx="12">
                  <c:v>65.343999999999994</c:v>
                </c:pt>
                <c:pt idx="13">
                  <c:v>63.951000000000001</c:v>
                </c:pt>
                <c:pt idx="14">
                  <c:v>64.671999999999997</c:v>
                </c:pt>
                <c:pt idx="15">
                  <c:v>65.738</c:v>
                </c:pt>
                <c:pt idx="16">
                  <c:v>66.492000000000004</c:v>
                </c:pt>
                <c:pt idx="17">
                  <c:v>65.638999999999996</c:v>
                </c:pt>
                <c:pt idx="18">
                  <c:v>67.459000000000003</c:v>
                </c:pt>
                <c:pt idx="19">
                  <c:v>66.295000000000002</c:v>
                </c:pt>
                <c:pt idx="20">
                  <c:v>66.245999999999995</c:v>
                </c:pt>
                <c:pt idx="21">
                  <c:v>68</c:v>
                </c:pt>
                <c:pt idx="22">
                  <c:v>68.492000000000004</c:v>
                </c:pt>
                <c:pt idx="23">
                  <c:v>67.41</c:v>
                </c:pt>
                <c:pt idx="24">
                  <c:v>70.492000000000004</c:v>
                </c:pt>
                <c:pt idx="25">
                  <c:v>72.671999999999997</c:v>
                </c:pt>
                <c:pt idx="26">
                  <c:v>71.983999999999995</c:v>
                </c:pt>
                <c:pt idx="27">
                  <c:v>71.164000000000001</c:v>
                </c:pt>
                <c:pt idx="28">
                  <c:v>72.507999999999996</c:v>
                </c:pt>
                <c:pt idx="29">
                  <c:v>73.016000000000005</c:v>
                </c:pt>
                <c:pt idx="30">
                  <c:v>76</c:v>
                </c:pt>
                <c:pt idx="31">
                  <c:v>75.754000000000005</c:v>
                </c:pt>
                <c:pt idx="32">
                  <c:v>77.081999999999994</c:v>
                </c:pt>
                <c:pt idx="33">
                  <c:v>76.77</c:v>
                </c:pt>
                <c:pt idx="34">
                  <c:v>77.966999999999999</c:v>
                </c:pt>
                <c:pt idx="35">
                  <c:v>82.492000000000004</c:v>
                </c:pt>
                <c:pt idx="36">
                  <c:v>85.671999999999997</c:v>
                </c:pt>
                <c:pt idx="37">
                  <c:v>94.197000000000003</c:v>
                </c:pt>
                <c:pt idx="38">
                  <c:v>102.91800000000001</c:v>
                </c:pt>
                <c:pt idx="39">
                  <c:v>112.279</c:v>
                </c:pt>
                <c:pt idx="40">
                  <c:v>126.033</c:v>
                </c:pt>
                <c:pt idx="41">
                  <c:v>138.738</c:v>
                </c:pt>
                <c:pt idx="42">
                  <c:v>152.78700000000001</c:v>
                </c:pt>
                <c:pt idx="43">
                  <c:v>167.066</c:v>
                </c:pt>
                <c:pt idx="44">
                  <c:v>180.88499999999999</c:v>
                </c:pt>
                <c:pt idx="45">
                  <c:v>193.36099999999999</c:v>
                </c:pt>
                <c:pt idx="46">
                  <c:v>204.83600000000001</c:v>
                </c:pt>
                <c:pt idx="47">
                  <c:v>213.328</c:v>
                </c:pt>
                <c:pt idx="48">
                  <c:v>219.934</c:v>
                </c:pt>
                <c:pt idx="49">
                  <c:v>225.04900000000001</c:v>
                </c:pt>
                <c:pt idx="50">
                  <c:v>229.459</c:v>
                </c:pt>
                <c:pt idx="51">
                  <c:v>230.52500000000001</c:v>
                </c:pt>
                <c:pt idx="52">
                  <c:v>226.91800000000001</c:v>
                </c:pt>
                <c:pt idx="53">
                  <c:v>222.55699999999999</c:v>
                </c:pt>
                <c:pt idx="54">
                  <c:v>215.328</c:v>
                </c:pt>
                <c:pt idx="55">
                  <c:v>199.90199999999999</c:v>
                </c:pt>
                <c:pt idx="56">
                  <c:v>180.11500000000001</c:v>
                </c:pt>
                <c:pt idx="57">
                  <c:v>149.18</c:v>
                </c:pt>
                <c:pt idx="58">
                  <c:v>115.934</c:v>
                </c:pt>
                <c:pt idx="59">
                  <c:v>88.656000000000006</c:v>
                </c:pt>
                <c:pt idx="60">
                  <c:v>73.638999999999996</c:v>
                </c:pt>
                <c:pt idx="61">
                  <c:v>67.835999999999999</c:v>
                </c:pt>
                <c:pt idx="62">
                  <c:v>67.343999999999994</c:v>
                </c:pt>
                <c:pt idx="63">
                  <c:v>67.966999999999999</c:v>
                </c:pt>
                <c:pt idx="64">
                  <c:v>73.245999999999995</c:v>
                </c:pt>
                <c:pt idx="65">
                  <c:v>77.918000000000006</c:v>
                </c:pt>
                <c:pt idx="66">
                  <c:v>85.525000000000006</c:v>
                </c:pt>
                <c:pt idx="67">
                  <c:v>94.426000000000002</c:v>
                </c:pt>
                <c:pt idx="68">
                  <c:v>104.492</c:v>
                </c:pt>
                <c:pt idx="69">
                  <c:v>113.41</c:v>
                </c:pt>
                <c:pt idx="70">
                  <c:v>124.41</c:v>
                </c:pt>
                <c:pt idx="71">
                  <c:v>134.68899999999999</c:v>
                </c:pt>
                <c:pt idx="72">
                  <c:v>141.49199999999999</c:v>
                </c:pt>
                <c:pt idx="73">
                  <c:v>152.90199999999999</c:v>
                </c:pt>
                <c:pt idx="74">
                  <c:v>159.934</c:v>
                </c:pt>
                <c:pt idx="75">
                  <c:v>163.852</c:v>
                </c:pt>
                <c:pt idx="76">
                  <c:v>165.21299999999999</c:v>
                </c:pt>
                <c:pt idx="77">
                  <c:v>168.34399999999999</c:v>
                </c:pt>
                <c:pt idx="78">
                  <c:v>166.77</c:v>
                </c:pt>
                <c:pt idx="79">
                  <c:v>159.262</c:v>
                </c:pt>
                <c:pt idx="80">
                  <c:v>152.34399999999999</c:v>
                </c:pt>
                <c:pt idx="81">
                  <c:v>134.77000000000001</c:v>
                </c:pt>
                <c:pt idx="82">
                  <c:v>111.164</c:v>
                </c:pt>
                <c:pt idx="83">
                  <c:v>85.459000000000003</c:v>
                </c:pt>
                <c:pt idx="84">
                  <c:v>67.180000000000007</c:v>
                </c:pt>
                <c:pt idx="85">
                  <c:v>59.262</c:v>
                </c:pt>
                <c:pt idx="86">
                  <c:v>53.508000000000003</c:v>
                </c:pt>
                <c:pt idx="87">
                  <c:v>53.753999999999998</c:v>
                </c:pt>
                <c:pt idx="88">
                  <c:v>54.377000000000002</c:v>
                </c:pt>
                <c:pt idx="89">
                  <c:v>51.933999999999997</c:v>
                </c:pt>
                <c:pt idx="90">
                  <c:v>51.459000000000003</c:v>
                </c:pt>
                <c:pt idx="91">
                  <c:v>52.786999999999999</c:v>
                </c:pt>
                <c:pt idx="92">
                  <c:v>52.77</c:v>
                </c:pt>
                <c:pt idx="93">
                  <c:v>53.475000000000001</c:v>
                </c:pt>
                <c:pt idx="94">
                  <c:v>53.148000000000003</c:v>
                </c:pt>
                <c:pt idx="95">
                  <c:v>53.426000000000002</c:v>
                </c:pt>
                <c:pt idx="96">
                  <c:v>53.491999999999997</c:v>
                </c:pt>
                <c:pt idx="97">
                  <c:v>52.164000000000001</c:v>
                </c:pt>
                <c:pt idx="98">
                  <c:v>53.426000000000002</c:v>
                </c:pt>
                <c:pt idx="99">
                  <c:v>53.917999999999999</c:v>
                </c:pt>
                <c:pt idx="100">
                  <c:v>56</c:v>
                </c:pt>
                <c:pt idx="101">
                  <c:v>54.197000000000003</c:v>
                </c:pt>
                <c:pt idx="102">
                  <c:v>54.704999999999998</c:v>
                </c:pt>
                <c:pt idx="103">
                  <c:v>53.933999999999997</c:v>
                </c:pt>
                <c:pt idx="104">
                  <c:v>51.933999999999997</c:v>
                </c:pt>
                <c:pt idx="105">
                  <c:v>52.197000000000003</c:v>
                </c:pt>
                <c:pt idx="106">
                  <c:v>51.131</c:v>
                </c:pt>
                <c:pt idx="107">
                  <c:v>51.802999999999997</c:v>
                </c:pt>
                <c:pt idx="108">
                  <c:v>53.18</c:v>
                </c:pt>
                <c:pt idx="109">
                  <c:v>51.59</c:v>
                </c:pt>
                <c:pt idx="110">
                  <c:v>53.966999999999999</c:v>
                </c:pt>
                <c:pt idx="111">
                  <c:v>52.426000000000002</c:v>
                </c:pt>
                <c:pt idx="112">
                  <c:v>55.360999999999997</c:v>
                </c:pt>
                <c:pt idx="113">
                  <c:v>52.738</c:v>
                </c:pt>
                <c:pt idx="114">
                  <c:v>55.131</c:v>
                </c:pt>
                <c:pt idx="115">
                  <c:v>55.41</c:v>
                </c:pt>
                <c:pt idx="116">
                  <c:v>55.622999999999998</c:v>
                </c:pt>
                <c:pt idx="117">
                  <c:v>55.426000000000002</c:v>
                </c:pt>
                <c:pt idx="118">
                  <c:v>52.131</c:v>
                </c:pt>
                <c:pt idx="119">
                  <c:v>52.246000000000002</c:v>
                </c:pt>
                <c:pt idx="120">
                  <c:v>51.131</c:v>
                </c:pt>
                <c:pt idx="121">
                  <c:v>49.951000000000001</c:v>
                </c:pt>
                <c:pt idx="122">
                  <c:v>51.606999999999999</c:v>
                </c:pt>
                <c:pt idx="123">
                  <c:v>50.164000000000001</c:v>
                </c:pt>
                <c:pt idx="124">
                  <c:v>47.884999999999998</c:v>
                </c:pt>
                <c:pt idx="125">
                  <c:v>50.933999999999997</c:v>
                </c:pt>
                <c:pt idx="126">
                  <c:v>45.097999999999999</c:v>
                </c:pt>
                <c:pt idx="127">
                  <c:v>48.23</c:v>
                </c:pt>
                <c:pt idx="128">
                  <c:v>47.557000000000002</c:v>
                </c:pt>
                <c:pt idx="129">
                  <c:v>47.966999999999999</c:v>
                </c:pt>
                <c:pt idx="130">
                  <c:v>48.426000000000002</c:v>
                </c:pt>
                <c:pt idx="131">
                  <c:v>50.033000000000001</c:v>
                </c:pt>
                <c:pt idx="132">
                  <c:v>48.720999999999997</c:v>
                </c:pt>
                <c:pt idx="133">
                  <c:v>46.753999999999998</c:v>
                </c:pt>
                <c:pt idx="134">
                  <c:v>45.738</c:v>
                </c:pt>
                <c:pt idx="135">
                  <c:v>46.540999999999997</c:v>
                </c:pt>
                <c:pt idx="136">
                  <c:v>45.246000000000002</c:v>
                </c:pt>
                <c:pt idx="137">
                  <c:v>45.311</c:v>
                </c:pt>
                <c:pt idx="138">
                  <c:v>45.148000000000003</c:v>
                </c:pt>
                <c:pt idx="139">
                  <c:v>46.917999999999999</c:v>
                </c:pt>
                <c:pt idx="140">
                  <c:v>47.131</c:v>
                </c:pt>
                <c:pt idx="141">
                  <c:v>46.59</c:v>
                </c:pt>
                <c:pt idx="142">
                  <c:v>47.491999999999997</c:v>
                </c:pt>
                <c:pt idx="143">
                  <c:v>45.540999999999997</c:v>
                </c:pt>
                <c:pt idx="144">
                  <c:v>47.917999999999999</c:v>
                </c:pt>
                <c:pt idx="145">
                  <c:v>47.851999999999997</c:v>
                </c:pt>
                <c:pt idx="146">
                  <c:v>48.377000000000002</c:v>
                </c:pt>
                <c:pt idx="147">
                  <c:v>47.82</c:v>
                </c:pt>
                <c:pt idx="148">
                  <c:v>46.262</c:v>
                </c:pt>
                <c:pt idx="149">
                  <c:v>45.131</c:v>
                </c:pt>
                <c:pt idx="150">
                  <c:v>46.41</c:v>
                </c:pt>
                <c:pt idx="151">
                  <c:v>46.262</c:v>
                </c:pt>
                <c:pt idx="152">
                  <c:v>44.786999999999999</c:v>
                </c:pt>
                <c:pt idx="153">
                  <c:v>46.328000000000003</c:v>
                </c:pt>
                <c:pt idx="154">
                  <c:v>44.148000000000003</c:v>
                </c:pt>
                <c:pt idx="155">
                  <c:v>46.491999999999997</c:v>
                </c:pt>
                <c:pt idx="156">
                  <c:v>41.802999999999997</c:v>
                </c:pt>
                <c:pt idx="157">
                  <c:v>44.082000000000001</c:v>
                </c:pt>
                <c:pt idx="158">
                  <c:v>41.18</c:v>
                </c:pt>
                <c:pt idx="159">
                  <c:v>42.048999999999999</c:v>
                </c:pt>
                <c:pt idx="160">
                  <c:v>41.115000000000002</c:v>
                </c:pt>
                <c:pt idx="161">
                  <c:v>42.786999999999999</c:v>
                </c:pt>
                <c:pt idx="162">
                  <c:v>44.360999999999997</c:v>
                </c:pt>
                <c:pt idx="163">
                  <c:v>43.720999999999997</c:v>
                </c:pt>
                <c:pt idx="164">
                  <c:v>43.442999999999998</c:v>
                </c:pt>
                <c:pt idx="165">
                  <c:v>42.508000000000003</c:v>
                </c:pt>
                <c:pt idx="166">
                  <c:v>43.59</c:v>
                </c:pt>
                <c:pt idx="167">
                  <c:v>44.148000000000003</c:v>
                </c:pt>
                <c:pt idx="168">
                  <c:v>41</c:v>
                </c:pt>
                <c:pt idx="169">
                  <c:v>41.311</c:v>
                </c:pt>
                <c:pt idx="170">
                  <c:v>41.279000000000003</c:v>
                </c:pt>
                <c:pt idx="171">
                  <c:v>41.655999999999999</c:v>
                </c:pt>
                <c:pt idx="172">
                  <c:v>42.802999999999997</c:v>
                </c:pt>
                <c:pt idx="173">
                  <c:v>45.148000000000003</c:v>
                </c:pt>
                <c:pt idx="174">
                  <c:v>43.77</c:v>
                </c:pt>
                <c:pt idx="175">
                  <c:v>40.246000000000002</c:v>
                </c:pt>
                <c:pt idx="176">
                  <c:v>40.426000000000002</c:v>
                </c:pt>
                <c:pt idx="177">
                  <c:v>42.148000000000003</c:v>
                </c:pt>
                <c:pt idx="178">
                  <c:v>39.82</c:v>
                </c:pt>
                <c:pt idx="179">
                  <c:v>40.377000000000002</c:v>
                </c:pt>
                <c:pt idx="180">
                  <c:v>42.540999999999997</c:v>
                </c:pt>
                <c:pt idx="181">
                  <c:v>39.148000000000003</c:v>
                </c:pt>
                <c:pt idx="182">
                  <c:v>41.835999999999999</c:v>
                </c:pt>
                <c:pt idx="183">
                  <c:v>38.311</c:v>
                </c:pt>
                <c:pt idx="184">
                  <c:v>39.148000000000003</c:v>
                </c:pt>
                <c:pt idx="185">
                  <c:v>38.770000000000003</c:v>
                </c:pt>
                <c:pt idx="186">
                  <c:v>40.606999999999999</c:v>
                </c:pt>
                <c:pt idx="187">
                  <c:v>40.951000000000001</c:v>
                </c:pt>
                <c:pt idx="188">
                  <c:v>41.033000000000001</c:v>
                </c:pt>
                <c:pt idx="189">
                  <c:v>38.606999999999999</c:v>
                </c:pt>
                <c:pt idx="190">
                  <c:v>41.344000000000001</c:v>
                </c:pt>
                <c:pt idx="191">
                  <c:v>41.851999999999997</c:v>
                </c:pt>
                <c:pt idx="192">
                  <c:v>41.753999999999998</c:v>
                </c:pt>
                <c:pt idx="193">
                  <c:v>40.82</c:v>
                </c:pt>
                <c:pt idx="194">
                  <c:v>40.557000000000002</c:v>
                </c:pt>
                <c:pt idx="195">
                  <c:v>41.786999999999999</c:v>
                </c:pt>
                <c:pt idx="196">
                  <c:v>42.77</c:v>
                </c:pt>
                <c:pt idx="197">
                  <c:v>38.966999999999999</c:v>
                </c:pt>
                <c:pt idx="198">
                  <c:v>40.279000000000003</c:v>
                </c:pt>
                <c:pt idx="199">
                  <c:v>40</c:v>
                </c:pt>
                <c:pt idx="200">
                  <c:v>42.311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61.378594037504563</c:v>
                </c:pt>
                <c:pt idx="1">
                  <c:v>61.716419586966154</c:v>
                </c:pt>
                <c:pt idx="2">
                  <c:v>62.050553658480958</c:v>
                </c:pt>
                <c:pt idx="3">
                  <c:v>62.380464921556602</c:v>
                </c:pt>
                <c:pt idx="4">
                  <c:v>62.705575756899215</c:v>
                </c:pt>
                <c:pt idx="5">
                  <c:v>63.025264682829146</c:v>
                </c:pt>
                <c:pt idx="6">
                  <c:v>63.338871749252633</c:v>
                </c:pt>
                <c:pt idx="7">
                  <c:v>63.645708137029104</c:v>
                </c:pt>
                <c:pt idx="8">
                  <c:v>63.945071614363975</c:v>
                </c:pt>
                <c:pt idx="9">
                  <c:v>64.236270021773635</c:v>
                </c:pt>
                <c:pt idx="10">
                  <c:v>64.518655594509497</c:v>
                </c:pt>
                <c:pt idx="11">
                  <c:v>64.791673690204931</c:v>
                </c:pt>
                <c:pt idx="12">
                  <c:v>65.054930361804239</c:v>
                </c:pt>
                <c:pt idx="13">
                  <c:v>65.308284174813394</c:v>
                </c:pt>
                <c:pt idx="14">
                  <c:v>65.551968660765269</c:v>
                </c:pt>
                <c:pt idx="15">
                  <c:v>65.786752738542404</c:v>
                </c:pt>
                <c:pt idx="16">
                  <c:v>66.014147193019568</c:v>
                </c:pt>
                <c:pt idx="17">
                  <c:v>66.236665699725791</c:v>
                </c:pt>
                <c:pt idx="18">
                  <c:v>66.458148698081217</c:v>
                </c:pt>
                <c:pt idx="19">
                  <c:v>66.684157370908522</c:v>
                </c:pt>
                <c:pt idx="20">
                  <c:v>66.922442776487031</c:v>
                </c:pt>
                <c:pt idx="21">
                  <c:v>67.183491481864962</c:v>
                </c:pt>
                <c:pt idx="22">
                  <c:v>67.481143566647617</c:v>
                </c:pt>
                <c:pt idx="23">
                  <c:v>67.833271381531517</c:v>
                </c:pt>
                <c:pt idx="24">
                  <c:v>68.262497864781096</c:v>
                </c:pt>
                <c:pt idx="25">
                  <c:v>68.796921653429195</c:v>
                </c:pt>
                <c:pt idx="26">
                  <c:v>69.470803056547325</c:v>
                </c:pt>
                <c:pt idx="27">
                  <c:v>70.325150901062869</c:v>
                </c:pt>
                <c:pt idx="28">
                  <c:v>71.408136406065935</c:v>
                </c:pt>
                <c:pt idx="29">
                  <c:v>72.775248059360081</c:v>
                </c:pt>
                <c:pt idx="30">
                  <c:v>74.489092767572728</c:v>
                </c:pt>
                <c:pt idx="31">
                  <c:v>76.618745370050476</c:v>
                </c:pt>
                <c:pt idx="32">
                  <c:v>79.23855305304923</c:v>
                </c:pt>
                <c:pt idx="33">
                  <c:v>82.426315210555728</c:v>
                </c:pt>
                <c:pt idx="34">
                  <c:v>86.260784351654493</c:v>
                </c:pt>
                <c:pt idx="35">
                  <c:v>90.818470462637393</c:v>
                </c:pt>
                <c:pt idx="36">
                  <c:v>96.169779431779375</c:v>
                </c:pt>
                <c:pt idx="37">
                  <c:v>102.3745740408994</c:v>
                </c:pt>
                <c:pt idx="38">
                  <c:v>109.47731039382515</c:v>
                </c:pt>
                <c:pt idx="39">
                  <c:v>117.50196842562822</c:v>
                </c:pt>
                <c:pt idx="40">
                  <c:v>126.44705413228395</c:v>
                </c:pt>
                <c:pt idx="41">
                  <c:v>136.28098649932622</c:v>
                </c:pt>
                <c:pt idx="42">
                  <c:v>146.93814898581599</c:v>
                </c:pt>
                <c:pt idx="43">
                  <c:v>158.31565985128071</c:v>
                </c:pt>
                <c:pt idx="44">
                  <c:v>170.27019886764811</c:v>
                </c:pt>
                <c:pt idx="45">
                  <c:v>182.61247441648291</c:v>
                </c:pt>
                <c:pt idx="46">
                  <c:v>195.09358268741371</c:v>
                </c:pt>
                <c:pt idx="47">
                  <c:v>207.3732084096244</c:v>
                </c:pt>
                <c:pt idx="48">
                  <c:v>218.95835671855625</c:v>
                </c:pt>
                <c:pt idx="49">
                  <c:v>229.11197883178764</c:v>
                </c:pt>
                <c:pt idx="50">
                  <c:v>236.76280122795802</c:v>
                </c:pt>
                <c:pt idx="51">
                  <c:v>240.49618800647124</c:v>
                </c:pt>
                <c:pt idx="52">
                  <c:v>238.73584473070753</c:v>
                </c:pt>
                <c:pt idx="53">
                  <c:v>230.17997005263237</c:v>
                </c:pt>
                <c:pt idx="54">
                  <c:v>214.40553213994102</c:v>
                </c:pt>
                <c:pt idx="55">
                  <c:v>192.3690490039306</c:v>
                </c:pt>
                <c:pt idx="56">
                  <c:v>166.46845987461006</c:v>
                </c:pt>
                <c:pt idx="57">
                  <c:v>140.00642030503872</c:v>
                </c:pt>
                <c:pt idx="58">
                  <c:v>116.24065122495745</c:v>
                </c:pt>
                <c:pt idx="59">
                  <c:v>97.473910168231285</c:v>
                </c:pt>
                <c:pt idx="60">
                  <c:v>84.608466352842271</c:v>
                </c:pt>
                <c:pt idx="61">
                  <c:v>77.29076276940286</c:v>
                </c:pt>
                <c:pt idx="62">
                  <c:v>74.440933073683595</c:v>
                </c:pt>
                <c:pt idx="63">
                  <c:v>74.827714820418208</c:v>
                </c:pt>
                <c:pt idx="64">
                  <c:v>77.445076648410634</c:v>
                </c:pt>
                <c:pt idx="65">
                  <c:v>81.635910040346673</c:v>
                </c:pt>
                <c:pt idx="66">
                  <c:v>87.04242687479767</c:v>
                </c:pt>
                <c:pt idx="67">
                  <c:v>93.49277093441836</c:v>
                </c:pt>
                <c:pt idx="68">
                  <c:v>100.89649281809764</c:v>
                </c:pt>
                <c:pt idx="69">
                  <c:v>109.17419553275896</c:v>
                </c:pt>
                <c:pt idx="70">
                  <c:v>118.21808367741549</c:v>
                </c:pt>
                <c:pt idx="71">
                  <c:v>127.87066641863407</c:v>
                </c:pt>
                <c:pt idx="72">
                  <c:v>137.90721026140579</c:v>
                </c:pt>
                <c:pt idx="73">
                  <c:v>148.00484252523225</c:v>
                </c:pt>
                <c:pt idx="74">
                  <c:v>157.67820642068642</c:v>
                </c:pt>
                <c:pt idx="75">
                  <c:v>166.17278773190981</c:v>
                </c:pt>
                <c:pt idx="76">
                  <c:v>172.35497577000575</c:v>
                </c:pt>
                <c:pt idx="77">
                  <c:v>174.72104112540953</c:v>
                </c:pt>
                <c:pt idx="78">
                  <c:v>171.69421539621734</c:v>
                </c:pt>
                <c:pt idx="79">
                  <c:v>162.26673548557213</c:v>
                </c:pt>
                <c:pt idx="80">
                  <c:v>146.74408257783816</c:v>
                </c:pt>
                <c:pt idx="81">
                  <c:v>127.08164306732968</c:v>
                </c:pt>
                <c:pt idx="82">
                  <c:v>106.41347390783994</c:v>
                </c:pt>
                <c:pt idx="83">
                  <c:v>87.912333882311941</c:v>
                </c:pt>
                <c:pt idx="84">
                  <c:v>73.649249400245125</c:v>
                </c:pt>
                <c:pt idx="85">
                  <c:v>64.119086164719889</c:v>
                </c:pt>
                <c:pt idx="86">
                  <c:v>58.568000454079332</c:v>
                </c:pt>
                <c:pt idx="87">
                  <c:v>55.721413358786187</c:v>
                </c:pt>
                <c:pt idx="88">
                  <c:v>54.405130186874572</c:v>
                </c:pt>
                <c:pt idx="89">
                  <c:v>53.820712162527549</c:v>
                </c:pt>
                <c:pt idx="90">
                  <c:v>53.534971172768991</c:v>
                </c:pt>
                <c:pt idx="91">
                  <c:v>53.354218278546988</c:v>
                </c:pt>
                <c:pt idx="92">
                  <c:v>53.205960688598971</c:v>
                </c:pt>
                <c:pt idx="93">
                  <c:v>53.067478196014832</c:v>
                </c:pt>
                <c:pt idx="94">
                  <c:v>52.933208945848691</c:v>
                </c:pt>
                <c:pt idx="95">
                  <c:v>52.802922286056642</c:v>
                </c:pt>
                <c:pt idx="96">
                  <c:v>52.67835712736094</c:v>
                </c:pt>
                <c:pt idx="97">
                  <c:v>52.562652944033516</c:v>
                </c:pt>
                <c:pt idx="98">
                  <c:v>52.460550809302866</c:v>
                </c:pt>
                <c:pt idx="99">
                  <c:v>52.378731795338737</c:v>
                </c:pt>
                <c:pt idx="100">
                  <c:v>52.326038564462671</c:v>
                </c:pt>
                <c:pt idx="101">
                  <c:v>52.313371754867191</c:v>
                </c:pt>
                <c:pt idx="102">
                  <c:v>52.353020016749674</c:v>
                </c:pt>
                <c:pt idx="103">
                  <c:v>52.45715609550016</c:v>
                </c:pt>
                <c:pt idx="104">
                  <c:v>52.635258361339496</c:v>
                </c:pt>
                <c:pt idx="105">
                  <c:v>52.890362802538846</c:v>
                </c:pt>
                <c:pt idx="106">
                  <c:v>53.214413913367217</c:v>
                </c:pt>
                <c:pt idx="107">
                  <c:v>53.583649569126294</c:v>
                </c:pt>
                <c:pt idx="108">
                  <c:v>53.955847254775072</c:v>
                </c:pt>
                <c:pt idx="109">
                  <c:v>54.271940708636414</c:v>
                </c:pt>
                <c:pt idx="110">
                  <c:v>54.46418243595479</c:v>
                </c:pt>
                <c:pt idx="111">
                  <c:v>54.470963948858511</c:v>
                </c:pt>
                <c:pt idx="112">
                  <c:v>54.254851611176228</c:v>
                </c:pt>
                <c:pt idx="113">
                  <c:v>53.817104044279141</c:v>
                </c:pt>
                <c:pt idx="114">
                  <c:v>53.201482978200303</c:v>
                </c:pt>
                <c:pt idx="115">
                  <c:v>52.483977033085623</c:v>
                </c:pt>
                <c:pt idx="116">
                  <c:v>51.751653427095519</c:v>
                </c:pt>
                <c:pt idx="117">
                  <c:v>51.079302385841537</c:v>
                </c:pt>
                <c:pt idx="118">
                  <c:v>50.513258577103947</c:v>
                </c:pt>
                <c:pt idx="119">
                  <c:v>50.067412459161986</c:v>
                </c:pt>
                <c:pt idx="120">
                  <c:v>49.730078719553873</c:v>
                </c:pt>
                <c:pt idx="121">
                  <c:v>49.476069424748815</c:v>
                </c:pt>
                <c:pt idx="122">
                  <c:v>49.277941207634079</c:v>
                </c:pt>
                <c:pt idx="123">
                  <c:v>49.11295781112257</c:v>
                </c:pt>
                <c:pt idx="124">
                  <c:v>48.965436880907703</c:v>
                </c:pt>
                <c:pt idx="125">
                  <c:v>48.826039666848331</c:v>
                </c:pt>
                <c:pt idx="126">
                  <c:v>48.689871663586977</c:v>
                </c:pt>
                <c:pt idx="127">
                  <c:v>48.554644723525371</c:v>
                </c:pt>
                <c:pt idx="128">
                  <c:v>48.419390922348015</c:v>
                </c:pt>
                <c:pt idx="129">
                  <c:v>48.28373022862516</c:v>
                </c:pt>
                <c:pt idx="130">
                  <c:v>48.14751598117634</c:v>
                </c:pt>
                <c:pt idx="131">
                  <c:v>48.010685881555759</c:v>
                </c:pt>
                <c:pt idx="132">
                  <c:v>47.87320709982675</c:v>
                </c:pt>
                <c:pt idx="133">
                  <c:v>47.735058604170256</c:v>
                </c:pt>
                <c:pt idx="134">
                  <c:v>47.59622637583864</c:v>
                </c:pt>
                <c:pt idx="135">
                  <c:v>47.456702533824021</c:v>
                </c:pt>
                <c:pt idx="136">
                  <c:v>47.316485462049698</c:v>
                </c:pt>
                <c:pt idx="137">
                  <c:v>47.175580094493014</c:v>
                </c:pt>
                <c:pt idx="138">
                  <c:v>47.033998127906308</c:v>
                </c:pt>
                <c:pt idx="139">
                  <c:v>46.891758096037513</c:v>
                </c:pt>
                <c:pt idx="140">
                  <c:v>46.748885282116547</c:v>
                </c:pt>
                <c:pt idx="141">
                  <c:v>46.605411461045051</c:v>
                </c:pt>
                <c:pt idx="142">
                  <c:v>46.461374472026556</c:v>
                </c:pt>
                <c:pt idx="143">
                  <c:v>46.316817630863966</c:v>
                </c:pt>
                <c:pt idx="144">
                  <c:v>46.171788999212879</c:v>
                </c:pt>
                <c:pt idx="145">
                  <c:v>46.026340535259422</c:v>
                </c:pt>
                <c:pt idx="146">
                  <c:v>45.88052715605216</c:v>
                </c:pt>
                <c:pt idx="147">
                  <c:v>45.73440574561873</c:v>
                </c:pt>
                <c:pt idx="148">
                  <c:v>45.588034144769644</c:v>
                </c:pt>
                <c:pt idx="149">
                  <c:v>45.441470158063773</c:v>
                </c:pt>
                <c:pt idx="150">
                  <c:v>45.294770610912131</c:v>
                </c:pt>
                <c:pt idx="151">
                  <c:v>45.147990485535061</c:v>
                </c:pt>
                <c:pt idx="152">
                  <c:v>45.001182158900576</c:v>
                </c:pt>
                <c:pt idx="153">
                  <c:v>44.854394759370578</c:v>
                </c:pt>
                <c:pt idx="154">
                  <c:v>44.707673652094556</c:v>
                </c:pt>
                <c:pt idx="155">
                  <c:v>44.561060056704008</c:v>
                </c:pt>
                <c:pt idx="156">
                  <c:v>44.414590794982175</c:v>
                </c:pt>
                <c:pt idx="157">
                  <c:v>44.268298161209344</c:v>
                </c:pt>
                <c:pt idx="158">
                  <c:v>44.122209903995042</c:v>
                </c:pt>
                <c:pt idx="159">
                  <c:v>43.976349305669586</c:v>
                </c:pt>
                <c:pt idx="160">
                  <c:v>43.830735343689184</c:v>
                </c:pt>
                <c:pt idx="161">
                  <c:v>43.685382917901968</c:v>
                </c:pt>
                <c:pt idx="162">
                  <c:v>43.540303127772603</c:v>
                </c:pt>
                <c:pt idx="163">
                  <c:v>43.395503584584802</c:v>
                </c:pt>
                <c:pt idx="164">
                  <c:v>43.250988745048517</c:v>
                </c:pt>
                <c:pt idx="165">
                  <c:v>43.106760254451196</c:v>
                </c:pt>
                <c:pt idx="166">
                  <c:v>42.962817289357815</c:v>
                </c:pt>
                <c:pt idx="167">
                  <c:v>42.819156891750993</c:v>
                </c:pt>
                <c:pt idx="168">
                  <c:v>42.675774288314841</c:v>
                </c:pt>
                <c:pt idx="169">
                  <c:v>42.532663190233201</c:v>
                </c:pt>
                <c:pt idx="170">
                  <c:v>42.389816070351714</c:v>
                </c:pt>
                <c:pt idx="171">
                  <c:v>42.247224415821826</c:v>
                </c:pt>
                <c:pt idx="172">
                  <c:v>42.104878955397908</c:v>
                </c:pt>
                <c:pt idx="173">
                  <c:v>41.962769861404112</c:v>
                </c:pt>
                <c:pt idx="174">
                  <c:v>41.820886927041855</c:v>
                </c:pt>
                <c:pt idx="175">
                  <c:v>41.679219720191824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61.378544865496984</c:v>
                </c:pt>
                <c:pt idx="1">
                  <c:v>61.716335041361674</c:v>
                </c:pt>
                <c:pt idx="2">
                  <c:v>62.050409706793367</c:v>
                </c:pt>
                <c:pt idx="3">
                  <c:v>62.380222207392599</c:v>
                </c:pt>
                <c:pt idx="4">
                  <c:v>62.705170504014554</c:v>
                </c:pt>
                <c:pt idx="5">
                  <c:v>63.02459462892476</c:v>
                </c:pt>
                <c:pt idx="6">
                  <c:v>63.337774649788855</c:v>
                </c:pt>
                <c:pt idx="7">
                  <c:v>63.643929305179412</c:v>
                </c:pt>
                <c:pt idx="8">
                  <c:v>63.942215494535922</c:v>
                </c:pt>
                <c:pt idx="9">
                  <c:v>64.231728822234999</c:v>
                </c:pt>
                <c:pt idx="10">
                  <c:v>64.511505407852752</c:v>
                </c:pt>
                <c:pt idx="11">
                  <c:v>64.780525180740369</c:v>
                </c:pt>
                <c:pt idx="12">
                  <c:v>65.037716874328524</c:v>
                </c:pt>
                <c:pt idx="13">
                  <c:v>65.281964921605223</c:v>
                </c:pt>
                <c:pt idx="14">
                  <c:v>65.512118425463939</c:v>
                </c:pt>
                <c:pt idx="15">
                  <c:v>65.727002333826746</c:v>
                </c:pt>
                <c:pt idx="16">
                  <c:v>65.925430887899267</c:v>
                </c:pt>
                <c:pt idx="17">
                  <c:v>66.106223331810483</c:v>
                </c:pt>
                <c:pt idx="18">
                  <c:v>66.26822177373063</c:v>
                </c:pt>
                <c:pt idx="19">
                  <c:v>66.410310974524222</c:v>
                </c:pt>
                <c:pt idx="20">
                  <c:v>66.531439714230331</c:v>
                </c:pt>
                <c:pt idx="21">
                  <c:v>66.630643255446969</c:v>
                </c:pt>
                <c:pt idx="22">
                  <c:v>66.707066294369895</c:v>
                </c:pt>
                <c:pt idx="23">
                  <c:v>66.759985674849162</c:v>
                </c:pt>
                <c:pt idx="24">
                  <c:v>66.788832049475076</c:v>
                </c:pt>
                <c:pt idx="25">
                  <c:v>66.793209615547227</c:v>
                </c:pt>
                <c:pt idx="26">
                  <c:v>66.772913042805911</c:v>
                </c:pt>
                <c:pt idx="27">
                  <c:v>66.727940751491033</c:v>
                </c:pt>
                <c:pt idx="28">
                  <c:v>66.658503797303652</c:v>
                </c:pt>
                <c:pt idx="29">
                  <c:v>66.565029773033345</c:v>
                </c:pt>
                <c:pt idx="30">
                  <c:v>66.448161338477846</c:v>
                </c:pt>
                <c:pt idx="31">
                  <c:v>66.308749229088519</c:v>
                </c:pt>
                <c:pt idx="32">
                  <c:v>66.147839853392426</c:v>
                </c:pt>
                <c:pt idx="33">
                  <c:v>65.966657850620606</c:v>
                </c:pt>
                <c:pt idx="34">
                  <c:v>65.766584223142303</c:v>
                </c:pt>
                <c:pt idx="35">
                  <c:v>65.549130864561775</c:v>
                </c:pt>
                <c:pt idx="36">
                  <c:v>65.315912458338545</c:v>
                </c:pt>
                <c:pt idx="37">
                  <c:v>65.068616813214732</c:v>
                </c:pt>
                <c:pt idx="38">
                  <c:v>64.808974726247911</c:v>
                </c:pt>
                <c:pt idx="39">
                  <c:v>64.538730423720622</c:v>
                </c:pt>
                <c:pt idx="40">
                  <c:v>64.259613532077765</c:v>
                </c:pt>
                <c:pt idx="41">
                  <c:v>63.973313387145282</c:v>
                </c:pt>
                <c:pt idx="42">
                  <c:v>63.681456314734682</c:v>
                </c:pt>
                <c:pt idx="43">
                  <c:v>63.385586324811371</c:v>
                </c:pt>
                <c:pt idx="44">
                  <c:v>63.087149469470958</c:v>
                </c:pt>
                <c:pt idx="45">
                  <c:v>62.787481934777723</c:v>
                </c:pt>
                <c:pt idx="46">
                  <c:v>62.487801777920758</c:v>
                </c:pt>
                <c:pt idx="47">
                  <c:v>62.18920409068194</c:v>
                </c:pt>
                <c:pt idx="48">
                  <c:v>61.892659271150244</c:v>
                </c:pt>
                <c:pt idx="49">
                  <c:v>61.599014018309397</c:v>
                </c:pt>
                <c:pt idx="50">
                  <c:v>61.308994626575561</c:v>
                </c:pt>
                <c:pt idx="51">
                  <c:v>61.023212145919111</c:v>
                </c:pt>
                <c:pt idx="52">
                  <c:v>60.742168983226804</c:v>
                </c:pt>
                <c:pt idx="53">
                  <c:v>60.466266547026976</c:v>
                </c:pt>
                <c:pt idx="54">
                  <c:v>60.1958135756811</c:v>
                </c:pt>
                <c:pt idx="55">
                  <c:v>59.931034834156677</c:v>
                </c:pt>
                <c:pt idx="56">
                  <c:v>59.67207991271146</c:v>
                </c:pt>
                <c:pt idx="57">
                  <c:v>59.419031909164069</c:v>
                </c:pt>
                <c:pt idx="58">
                  <c:v>59.171915822594642</c:v>
                </c:pt>
                <c:pt idx="59">
                  <c:v>58.930706528716783</c:v>
                </c:pt>
                <c:pt idx="60">
                  <c:v>58.695336244808516</c:v>
                </c:pt>
                <c:pt idx="61">
                  <c:v>58.465701424518009</c:v>
                </c:pt>
                <c:pt idx="62">
                  <c:v>58.241669049988737</c:v>
                </c:pt>
                <c:pt idx="63">
                  <c:v>58.023082310785497</c:v>
                </c:pt>
                <c:pt idx="64">
                  <c:v>57.809765676444798</c:v>
                </c:pt>
                <c:pt idx="65">
                  <c:v>57.601529382628144</c:v>
                </c:pt>
                <c:pt idx="66">
                  <c:v>57.398173360389045</c:v>
                </c:pt>
                <c:pt idx="67">
                  <c:v>57.199490644540063</c:v>
                </c:pt>
                <c:pt idx="68">
                  <c:v>57.005270301071349</c:v>
                </c:pt>
                <c:pt idx="69">
                  <c:v>56.81529991552555</c:v>
                </c:pt>
                <c:pt idx="70">
                  <c:v>56.629367684619467</c:v>
                </c:pt>
                <c:pt idx="71">
                  <c:v>56.447264152605996</c:v>
                </c:pt>
                <c:pt idx="72">
                  <c:v>56.268783632212525</c:v>
                </c:pt>
                <c:pt idx="73">
                  <c:v>56.093725347742371</c:v>
                </c:pt>
                <c:pt idx="74">
                  <c:v>55.921894335299193</c:v>
                </c:pt>
                <c:pt idx="75">
                  <c:v>55.75310213226058</c:v>
                </c:pt>
                <c:pt idx="76">
                  <c:v>55.587167285216019</c:v>
                </c:pt>
                <c:pt idx="77">
                  <c:v>55.423915702695766</c:v>
                </c:pt>
                <c:pt idx="78">
                  <c:v>55.263180876219117</c:v>
                </c:pt>
                <c:pt idx="79">
                  <c:v>55.104803990534784</c:v>
                </c:pt>
                <c:pt idx="80">
                  <c:v>54.948633941440626</c:v>
                </c:pt>
                <c:pt idx="81">
                  <c:v>54.794527277276501</c:v>
                </c:pt>
                <c:pt idx="82">
                  <c:v>54.64234807808657</c:v>
                </c:pt>
                <c:pt idx="83">
                  <c:v>54.491967784548763</c:v>
                </c:pt>
                <c:pt idx="84">
                  <c:v>54.343264987062753</c:v>
                </c:pt>
                <c:pt idx="85">
                  <c:v>54.196125183864588</c:v>
                </c:pt>
                <c:pt idx="86">
                  <c:v>54.05044051568531</c:v>
                </c:pt>
                <c:pt idx="87">
                  <c:v>53.906109483278669</c:v>
                </c:pt>
                <c:pt idx="88">
                  <c:v>53.763036653096997</c:v>
                </c:pt>
                <c:pt idx="89">
                  <c:v>53.621132355480398</c:v>
                </c:pt>
                <c:pt idx="90">
                  <c:v>53.480312378929625</c:v>
                </c:pt>
                <c:pt idx="91">
                  <c:v>53.340497663345346</c:v>
                </c:pt>
                <c:pt idx="92">
                  <c:v>53.201613994523825</c:v>
                </c:pt>
                <c:pt idx="93">
                  <c:v>53.063591701692033</c:v>
                </c:pt>
                <c:pt idx="94">
                  <c:v>52.92636535943236</c:v>
                </c:pt>
                <c:pt idx="95">
                  <c:v>52.789873494982864</c:v>
                </c:pt>
                <c:pt idx="96">
                  <c:v>52.654058301592642</c:v>
                </c:pt>
                <c:pt idx="97">
                  <c:v>52.518865358360962</c:v>
                </c:pt>
                <c:pt idx="98">
                  <c:v>52.384243356784189</c:v>
                </c:pt>
                <c:pt idx="99">
                  <c:v>52.250143834075615</c:v>
                </c:pt>
                <c:pt idx="100">
                  <c:v>52.116520913204226</c:v>
                </c:pt>
                <c:pt idx="101">
                  <c:v>51.983331049518199</c:v>
                </c:pt>
                <c:pt idx="102">
                  <c:v>51.850532783775783</c:v>
                </c:pt>
                <c:pt idx="103">
                  <c:v>51.71808650139991</c:v>
                </c:pt>
                <c:pt idx="104">
                  <c:v>51.585954197803161</c:v>
                </c:pt>
                <c:pt idx="105">
                  <c:v>51.454099249697791</c:v>
                </c:pt>
                <c:pt idx="106">
                  <c:v>51.322486192413258</c:v>
                </c:pt>
                <c:pt idx="107">
                  <c:v>51.191080503392087</c:v>
                </c:pt>
                <c:pt idx="108">
                  <c:v>51.059848392228091</c:v>
                </c:pt>
                <c:pt idx="109">
                  <c:v>50.928756597848064</c:v>
                </c:pt>
                <c:pt idx="110">
                  <c:v>50.797772193725088</c:v>
                </c:pt>
                <c:pt idx="111">
                  <c:v>50.666862402345267</c:v>
                </c:pt>
                <c:pt idx="112">
                  <c:v>50.53599442053266</c:v>
                </c:pt>
                <c:pt idx="113">
                  <c:v>50.405135257666217</c:v>
                </c:pt>
                <c:pt idx="114">
                  <c:v>50.274251589290706</c:v>
                </c:pt>
                <c:pt idx="115">
                  <c:v>50.143309629124076</c:v>
                </c:pt>
                <c:pt idx="116">
                  <c:v>50.012275022979992</c:v>
                </c:pt>
                <c:pt idx="117">
                  <c:v>49.881112768636868</c:v>
                </c:pt>
                <c:pt idx="118">
                  <c:v>49.749787166166143</c:v>
                </c:pt>
                <c:pt idx="119">
                  <c:v>49.618261803646917</c:v>
                </c:pt>
                <c:pt idx="120">
                  <c:v>49.486499583497547</c:v>
                </c:pt>
                <c:pt idx="121">
                  <c:v>49.354462794794131</c:v>
                </c:pt>
                <c:pt idx="122">
                  <c:v>49.222113236863386</c:v>
                </c:pt>
                <c:pt idx="123">
                  <c:v>49.089412399065125</c:v>
                </c:pt>
                <c:pt idx="124">
                  <c:v>48.95632170095373</c:v>
                </c:pt>
                <c:pt idx="125">
                  <c:v>48.822802795864646</c:v>
                </c:pt>
                <c:pt idx="126">
                  <c:v>48.688817939360483</c:v>
                </c:pt>
                <c:pt idx="127">
                  <c:v>48.554330421859603</c:v>
                </c:pt>
                <c:pt idx="128">
                  <c:v>48.419305062158912</c:v>
                </c:pt>
                <c:pt idx="129">
                  <c:v>48.283708755489769</c:v>
                </c:pt>
                <c:pt idx="130">
                  <c:v>48.147511066303672</c:v>
                </c:pt>
                <c:pt idx="131">
                  <c:v>48.010684852318839</c:v>
                </c:pt>
                <c:pt idx="132">
                  <c:v>47.873206902678284</c:v>
                </c:pt>
                <c:pt idx="133">
                  <c:v>47.735058569636138</c:v>
                </c:pt>
                <c:pt idx="134">
                  <c:v>47.596226370307768</c:v>
                </c:pt>
                <c:pt idx="135">
                  <c:v>47.456702533014266</c:v>
                </c:pt>
                <c:pt idx="136">
                  <c:v>47.31648546194134</c:v>
                </c:pt>
                <c:pt idx="137">
                  <c:v>47.175580094479763</c:v>
                </c:pt>
                <c:pt idx="138">
                  <c:v>47.03399812790483</c:v>
                </c:pt>
                <c:pt idx="139">
                  <c:v>46.891758096037364</c:v>
                </c:pt>
                <c:pt idx="140">
                  <c:v>46.748885282116532</c:v>
                </c:pt>
                <c:pt idx="141">
                  <c:v>46.605411461045051</c:v>
                </c:pt>
                <c:pt idx="142">
                  <c:v>46.461374472026556</c:v>
                </c:pt>
                <c:pt idx="143">
                  <c:v>46.316817630863966</c:v>
                </c:pt>
                <c:pt idx="144">
                  <c:v>46.171788999212879</c:v>
                </c:pt>
                <c:pt idx="145">
                  <c:v>46.026340535259422</c:v>
                </c:pt>
                <c:pt idx="146">
                  <c:v>45.88052715605216</c:v>
                </c:pt>
                <c:pt idx="147">
                  <c:v>45.73440574561873</c:v>
                </c:pt>
                <c:pt idx="148">
                  <c:v>45.588034144769644</c:v>
                </c:pt>
                <c:pt idx="149">
                  <c:v>45.441470158063773</c:v>
                </c:pt>
                <c:pt idx="150">
                  <c:v>45.294770610912131</c:v>
                </c:pt>
                <c:pt idx="151">
                  <c:v>45.147990485535061</c:v>
                </c:pt>
                <c:pt idx="152">
                  <c:v>45.001182158900576</c:v>
                </c:pt>
                <c:pt idx="153">
                  <c:v>44.854394759370578</c:v>
                </c:pt>
                <c:pt idx="154">
                  <c:v>44.707673652094556</c:v>
                </c:pt>
                <c:pt idx="155">
                  <c:v>44.561060056704008</c:v>
                </c:pt>
                <c:pt idx="156">
                  <c:v>44.414590794982175</c:v>
                </c:pt>
                <c:pt idx="157">
                  <c:v>44.268298161209344</c:v>
                </c:pt>
                <c:pt idx="158">
                  <c:v>44.122209903995042</c:v>
                </c:pt>
                <c:pt idx="159">
                  <c:v>43.976349305669586</c:v>
                </c:pt>
                <c:pt idx="160">
                  <c:v>43.830735343689184</c:v>
                </c:pt>
                <c:pt idx="161">
                  <c:v>43.685382917901968</c:v>
                </c:pt>
                <c:pt idx="162">
                  <c:v>43.540303127772603</c:v>
                </c:pt>
                <c:pt idx="163">
                  <c:v>43.395503584584802</c:v>
                </c:pt>
                <c:pt idx="164">
                  <c:v>43.250988745048517</c:v>
                </c:pt>
                <c:pt idx="165">
                  <c:v>43.106760254451196</c:v>
                </c:pt>
                <c:pt idx="166">
                  <c:v>42.962817289357815</c:v>
                </c:pt>
                <c:pt idx="167">
                  <c:v>42.819156891750993</c:v>
                </c:pt>
                <c:pt idx="168">
                  <c:v>42.675774288314841</c:v>
                </c:pt>
                <c:pt idx="169">
                  <c:v>42.532663190233201</c:v>
                </c:pt>
                <c:pt idx="170">
                  <c:v>42.389816070351714</c:v>
                </c:pt>
                <c:pt idx="171">
                  <c:v>42.247224415821826</c:v>
                </c:pt>
                <c:pt idx="172">
                  <c:v>42.104878955397908</c:v>
                </c:pt>
                <c:pt idx="173">
                  <c:v>41.962769861404112</c:v>
                </c:pt>
                <c:pt idx="174">
                  <c:v>41.820886927041855</c:v>
                </c:pt>
                <c:pt idx="175">
                  <c:v>41.679219720191824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61.802999999999997</c:v>
                </c:pt>
                <c:pt idx="1">
                  <c:v>60.902000000000001</c:v>
                </c:pt>
                <c:pt idx="2">
                  <c:v>60.491999999999997</c:v>
                </c:pt>
                <c:pt idx="3">
                  <c:v>60.246000000000002</c:v>
                </c:pt>
                <c:pt idx="4">
                  <c:v>63.802999999999997</c:v>
                </c:pt>
                <c:pt idx="5">
                  <c:v>60.246000000000002</c:v>
                </c:pt>
                <c:pt idx="6">
                  <c:v>61.459000000000003</c:v>
                </c:pt>
                <c:pt idx="7">
                  <c:v>62.557000000000002</c:v>
                </c:pt>
                <c:pt idx="8">
                  <c:v>62.689</c:v>
                </c:pt>
                <c:pt idx="9">
                  <c:v>61.426000000000002</c:v>
                </c:pt>
                <c:pt idx="10">
                  <c:v>65.557000000000002</c:v>
                </c:pt>
                <c:pt idx="11">
                  <c:v>65.507999999999996</c:v>
                </c:pt>
                <c:pt idx="12">
                  <c:v>62.902000000000001</c:v>
                </c:pt>
                <c:pt idx="13">
                  <c:v>63.671999999999997</c:v>
                </c:pt>
                <c:pt idx="14">
                  <c:v>63.082000000000001</c:v>
                </c:pt>
                <c:pt idx="15">
                  <c:v>64.311000000000007</c:v>
                </c:pt>
                <c:pt idx="16">
                  <c:v>63.917999999999999</c:v>
                </c:pt>
                <c:pt idx="17">
                  <c:v>64.278999999999996</c:v>
                </c:pt>
                <c:pt idx="18">
                  <c:v>64.033000000000001</c:v>
                </c:pt>
                <c:pt idx="19">
                  <c:v>63.639000000000003</c:v>
                </c:pt>
                <c:pt idx="20">
                  <c:v>66.671999999999997</c:v>
                </c:pt>
                <c:pt idx="21">
                  <c:v>64.966999999999999</c:v>
                </c:pt>
                <c:pt idx="22">
                  <c:v>64.23</c:v>
                </c:pt>
                <c:pt idx="23">
                  <c:v>68.033000000000001</c:v>
                </c:pt>
                <c:pt idx="24">
                  <c:v>68.180000000000007</c:v>
                </c:pt>
                <c:pt idx="25">
                  <c:v>66.869</c:v>
                </c:pt>
                <c:pt idx="26">
                  <c:v>67.393000000000001</c:v>
                </c:pt>
                <c:pt idx="27">
                  <c:v>67.23</c:v>
                </c:pt>
                <c:pt idx="28">
                  <c:v>68.738</c:v>
                </c:pt>
                <c:pt idx="29">
                  <c:v>69.966999999999999</c:v>
                </c:pt>
                <c:pt idx="30">
                  <c:v>71.442999999999998</c:v>
                </c:pt>
                <c:pt idx="31">
                  <c:v>70.787000000000006</c:v>
                </c:pt>
                <c:pt idx="32">
                  <c:v>72.295000000000002</c:v>
                </c:pt>
                <c:pt idx="33">
                  <c:v>76.376999999999995</c:v>
                </c:pt>
                <c:pt idx="34">
                  <c:v>77.835999999999999</c:v>
                </c:pt>
                <c:pt idx="35">
                  <c:v>77.343999999999994</c:v>
                </c:pt>
                <c:pt idx="36">
                  <c:v>79.721000000000004</c:v>
                </c:pt>
                <c:pt idx="37">
                  <c:v>84.623000000000005</c:v>
                </c:pt>
                <c:pt idx="38">
                  <c:v>92.77</c:v>
                </c:pt>
                <c:pt idx="39">
                  <c:v>98.033000000000001</c:v>
                </c:pt>
                <c:pt idx="40">
                  <c:v>104.098</c:v>
                </c:pt>
                <c:pt idx="41">
                  <c:v>115.164</c:v>
                </c:pt>
                <c:pt idx="42">
                  <c:v>130.82</c:v>
                </c:pt>
                <c:pt idx="43">
                  <c:v>147.393</c:v>
                </c:pt>
                <c:pt idx="44">
                  <c:v>162.131</c:v>
                </c:pt>
                <c:pt idx="45">
                  <c:v>176.34399999999999</c:v>
                </c:pt>
                <c:pt idx="46">
                  <c:v>191.31100000000001</c:v>
                </c:pt>
                <c:pt idx="47">
                  <c:v>203.50800000000001</c:v>
                </c:pt>
                <c:pt idx="48">
                  <c:v>213.75399999999999</c:v>
                </c:pt>
                <c:pt idx="49">
                  <c:v>221.066</c:v>
                </c:pt>
                <c:pt idx="50">
                  <c:v>224.21299999999999</c:v>
                </c:pt>
                <c:pt idx="51">
                  <c:v>223.21299999999999</c:v>
                </c:pt>
                <c:pt idx="52">
                  <c:v>220.721</c:v>
                </c:pt>
                <c:pt idx="53">
                  <c:v>206.59</c:v>
                </c:pt>
                <c:pt idx="54">
                  <c:v>179.82</c:v>
                </c:pt>
                <c:pt idx="55">
                  <c:v>137.852</c:v>
                </c:pt>
                <c:pt idx="56">
                  <c:v>103.148</c:v>
                </c:pt>
                <c:pt idx="57">
                  <c:v>81.081999999999994</c:v>
                </c:pt>
                <c:pt idx="58">
                  <c:v>67.328000000000003</c:v>
                </c:pt>
                <c:pt idx="59">
                  <c:v>66.426000000000002</c:v>
                </c:pt>
                <c:pt idx="60">
                  <c:v>63.606999999999999</c:v>
                </c:pt>
                <c:pt idx="61">
                  <c:v>67.885000000000005</c:v>
                </c:pt>
                <c:pt idx="62">
                  <c:v>66.573999999999998</c:v>
                </c:pt>
                <c:pt idx="63">
                  <c:v>71.819999999999993</c:v>
                </c:pt>
                <c:pt idx="64">
                  <c:v>74.212999999999994</c:v>
                </c:pt>
                <c:pt idx="65">
                  <c:v>80.902000000000001</c:v>
                </c:pt>
                <c:pt idx="66">
                  <c:v>87.343999999999994</c:v>
                </c:pt>
                <c:pt idx="67">
                  <c:v>99.295000000000002</c:v>
                </c:pt>
                <c:pt idx="68">
                  <c:v>108.705</c:v>
                </c:pt>
                <c:pt idx="69">
                  <c:v>120.11499999999999</c:v>
                </c:pt>
                <c:pt idx="70">
                  <c:v>131.29499999999999</c:v>
                </c:pt>
                <c:pt idx="71">
                  <c:v>140.98400000000001</c:v>
                </c:pt>
                <c:pt idx="72">
                  <c:v>150.96700000000001</c:v>
                </c:pt>
                <c:pt idx="73">
                  <c:v>156.328</c:v>
                </c:pt>
                <c:pt idx="74">
                  <c:v>160.98400000000001</c:v>
                </c:pt>
                <c:pt idx="75">
                  <c:v>159.41</c:v>
                </c:pt>
                <c:pt idx="76">
                  <c:v>154.59</c:v>
                </c:pt>
                <c:pt idx="77">
                  <c:v>142.42599999999999</c:v>
                </c:pt>
                <c:pt idx="78">
                  <c:v>115.197</c:v>
                </c:pt>
                <c:pt idx="79">
                  <c:v>89.557000000000002</c:v>
                </c:pt>
                <c:pt idx="80">
                  <c:v>73.852000000000004</c:v>
                </c:pt>
                <c:pt idx="81">
                  <c:v>62.082000000000001</c:v>
                </c:pt>
                <c:pt idx="82">
                  <c:v>51.344000000000001</c:v>
                </c:pt>
                <c:pt idx="83">
                  <c:v>51.573999999999998</c:v>
                </c:pt>
                <c:pt idx="84">
                  <c:v>52.902000000000001</c:v>
                </c:pt>
                <c:pt idx="85">
                  <c:v>50.524999999999999</c:v>
                </c:pt>
                <c:pt idx="86">
                  <c:v>51.557000000000002</c:v>
                </c:pt>
                <c:pt idx="87">
                  <c:v>52.540999999999997</c:v>
                </c:pt>
                <c:pt idx="88">
                  <c:v>54.557000000000002</c:v>
                </c:pt>
                <c:pt idx="89">
                  <c:v>49.984000000000002</c:v>
                </c:pt>
                <c:pt idx="90">
                  <c:v>53.246000000000002</c:v>
                </c:pt>
                <c:pt idx="91">
                  <c:v>52.902000000000001</c:v>
                </c:pt>
                <c:pt idx="92">
                  <c:v>51.213000000000001</c:v>
                </c:pt>
                <c:pt idx="93">
                  <c:v>51.655999999999999</c:v>
                </c:pt>
                <c:pt idx="94">
                  <c:v>53.066000000000003</c:v>
                </c:pt>
                <c:pt idx="95">
                  <c:v>51.097999999999999</c:v>
                </c:pt>
                <c:pt idx="96">
                  <c:v>52.328000000000003</c:v>
                </c:pt>
                <c:pt idx="97">
                  <c:v>52.524999999999999</c:v>
                </c:pt>
                <c:pt idx="98">
                  <c:v>55</c:v>
                </c:pt>
                <c:pt idx="99">
                  <c:v>52.262</c:v>
                </c:pt>
                <c:pt idx="100">
                  <c:v>53.851999999999997</c:v>
                </c:pt>
                <c:pt idx="101">
                  <c:v>55.786999999999999</c:v>
                </c:pt>
                <c:pt idx="102">
                  <c:v>51.639000000000003</c:v>
                </c:pt>
                <c:pt idx="103">
                  <c:v>51.246000000000002</c:v>
                </c:pt>
                <c:pt idx="104">
                  <c:v>52.786999999999999</c:v>
                </c:pt>
                <c:pt idx="105">
                  <c:v>51.279000000000003</c:v>
                </c:pt>
                <c:pt idx="106">
                  <c:v>50.459000000000003</c:v>
                </c:pt>
                <c:pt idx="107">
                  <c:v>52.033000000000001</c:v>
                </c:pt>
                <c:pt idx="108">
                  <c:v>51.655999999999999</c:v>
                </c:pt>
                <c:pt idx="109">
                  <c:v>53.738</c:v>
                </c:pt>
                <c:pt idx="110">
                  <c:v>50.23</c:v>
                </c:pt>
                <c:pt idx="111">
                  <c:v>54.557000000000002</c:v>
                </c:pt>
                <c:pt idx="112">
                  <c:v>54.59</c:v>
                </c:pt>
                <c:pt idx="113">
                  <c:v>54.622999999999998</c:v>
                </c:pt>
                <c:pt idx="114">
                  <c:v>54.279000000000003</c:v>
                </c:pt>
                <c:pt idx="115">
                  <c:v>53.279000000000003</c:v>
                </c:pt>
                <c:pt idx="116">
                  <c:v>54.18</c:v>
                </c:pt>
                <c:pt idx="117">
                  <c:v>50.377000000000002</c:v>
                </c:pt>
                <c:pt idx="118">
                  <c:v>50.41</c:v>
                </c:pt>
                <c:pt idx="119">
                  <c:v>47.148000000000003</c:v>
                </c:pt>
                <c:pt idx="120">
                  <c:v>46.802999999999997</c:v>
                </c:pt>
                <c:pt idx="121">
                  <c:v>47.573999999999998</c:v>
                </c:pt>
                <c:pt idx="122">
                  <c:v>44.639000000000003</c:v>
                </c:pt>
                <c:pt idx="123">
                  <c:v>45.753999999999998</c:v>
                </c:pt>
                <c:pt idx="124">
                  <c:v>48.82</c:v>
                </c:pt>
                <c:pt idx="125">
                  <c:v>47.851999999999997</c:v>
                </c:pt>
                <c:pt idx="126">
                  <c:v>48.344000000000001</c:v>
                </c:pt>
                <c:pt idx="127">
                  <c:v>46.066000000000003</c:v>
                </c:pt>
                <c:pt idx="128">
                  <c:v>47.459000000000003</c:v>
                </c:pt>
                <c:pt idx="129">
                  <c:v>46.048999999999999</c:v>
                </c:pt>
                <c:pt idx="130">
                  <c:v>47.393000000000001</c:v>
                </c:pt>
                <c:pt idx="131">
                  <c:v>46.18</c:v>
                </c:pt>
                <c:pt idx="132">
                  <c:v>45.951000000000001</c:v>
                </c:pt>
                <c:pt idx="133">
                  <c:v>45.59</c:v>
                </c:pt>
                <c:pt idx="134">
                  <c:v>45.426000000000002</c:v>
                </c:pt>
                <c:pt idx="135">
                  <c:v>42.279000000000003</c:v>
                </c:pt>
                <c:pt idx="136">
                  <c:v>43.951000000000001</c:v>
                </c:pt>
                <c:pt idx="137">
                  <c:v>47.344000000000001</c:v>
                </c:pt>
                <c:pt idx="138">
                  <c:v>44.295000000000002</c:v>
                </c:pt>
                <c:pt idx="139">
                  <c:v>45.131</c:v>
                </c:pt>
                <c:pt idx="140">
                  <c:v>44.115000000000002</c:v>
                </c:pt>
                <c:pt idx="141">
                  <c:v>45.459000000000003</c:v>
                </c:pt>
                <c:pt idx="142">
                  <c:v>48.459000000000003</c:v>
                </c:pt>
                <c:pt idx="143">
                  <c:v>47.197000000000003</c:v>
                </c:pt>
                <c:pt idx="144">
                  <c:v>48.738</c:v>
                </c:pt>
                <c:pt idx="145">
                  <c:v>48.344000000000001</c:v>
                </c:pt>
                <c:pt idx="146">
                  <c:v>46.213000000000001</c:v>
                </c:pt>
                <c:pt idx="147">
                  <c:v>49.704999999999998</c:v>
                </c:pt>
                <c:pt idx="148">
                  <c:v>43.835999999999999</c:v>
                </c:pt>
                <c:pt idx="149">
                  <c:v>45.279000000000003</c:v>
                </c:pt>
                <c:pt idx="150">
                  <c:v>41.689</c:v>
                </c:pt>
                <c:pt idx="151">
                  <c:v>43.951000000000001</c:v>
                </c:pt>
                <c:pt idx="152">
                  <c:v>45.41</c:v>
                </c:pt>
                <c:pt idx="153">
                  <c:v>43.835999999999999</c:v>
                </c:pt>
                <c:pt idx="154">
                  <c:v>42.966999999999999</c:v>
                </c:pt>
                <c:pt idx="155">
                  <c:v>43.048999999999999</c:v>
                </c:pt>
                <c:pt idx="156">
                  <c:v>43.066000000000003</c:v>
                </c:pt>
                <c:pt idx="157">
                  <c:v>43</c:v>
                </c:pt>
                <c:pt idx="158">
                  <c:v>40.295000000000002</c:v>
                </c:pt>
                <c:pt idx="159">
                  <c:v>40.360999999999997</c:v>
                </c:pt>
                <c:pt idx="160">
                  <c:v>43.148000000000003</c:v>
                </c:pt>
                <c:pt idx="161">
                  <c:v>43.951000000000001</c:v>
                </c:pt>
                <c:pt idx="162">
                  <c:v>43.393000000000001</c:v>
                </c:pt>
                <c:pt idx="163">
                  <c:v>41.426000000000002</c:v>
                </c:pt>
                <c:pt idx="164">
                  <c:v>42.622999999999998</c:v>
                </c:pt>
                <c:pt idx="165">
                  <c:v>41.360999999999997</c:v>
                </c:pt>
                <c:pt idx="166">
                  <c:v>42.426000000000002</c:v>
                </c:pt>
                <c:pt idx="167">
                  <c:v>42.197000000000003</c:v>
                </c:pt>
                <c:pt idx="168">
                  <c:v>41.328000000000003</c:v>
                </c:pt>
                <c:pt idx="169">
                  <c:v>40.590000000000003</c:v>
                </c:pt>
                <c:pt idx="170">
                  <c:v>38.622999999999998</c:v>
                </c:pt>
                <c:pt idx="171">
                  <c:v>40.311</c:v>
                </c:pt>
                <c:pt idx="172">
                  <c:v>39.033000000000001</c:v>
                </c:pt>
                <c:pt idx="173">
                  <c:v>41.262</c:v>
                </c:pt>
                <c:pt idx="174">
                  <c:v>40.279000000000003</c:v>
                </c:pt>
                <c:pt idx="175">
                  <c:v>39.770000000000003</c:v>
                </c:pt>
                <c:pt idx="176">
                  <c:v>41.393000000000001</c:v>
                </c:pt>
                <c:pt idx="177">
                  <c:v>37.590000000000003</c:v>
                </c:pt>
                <c:pt idx="178">
                  <c:v>38.770000000000003</c:v>
                </c:pt>
                <c:pt idx="179">
                  <c:v>42.328000000000003</c:v>
                </c:pt>
                <c:pt idx="180">
                  <c:v>40.066000000000003</c:v>
                </c:pt>
                <c:pt idx="181">
                  <c:v>39.606999999999999</c:v>
                </c:pt>
                <c:pt idx="182">
                  <c:v>37.279000000000003</c:v>
                </c:pt>
                <c:pt idx="183">
                  <c:v>41.82</c:v>
                </c:pt>
                <c:pt idx="184">
                  <c:v>41.295000000000002</c:v>
                </c:pt>
                <c:pt idx="185">
                  <c:v>39.689</c:v>
                </c:pt>
                <c:pt idx="186">
                  <c:v>36.015999999999998</c:v>
                </c:pt>
                <c:pt idx="187">
                  <c:v>39.311</c:v>
                </c:pt>
                <c:pt idx="188">
                  <c:v>38.884999999999998</c:v>
                </c:pt>
                <c:pt idx="189">
                  <c:v>38.246000000000002</c:v>
                </c:pt>
                <c:pt idx="190">
                  <c:v>37.246000000000002</c:v>
                </c:pt>
                <c:pt idx="191">
                  <c:v>37.689</c:v>
                </c:pt>
                <c:pt idx="192">
                  <c:v>39.18</c:v>
                </c:pt>
                <c:pt idx="193">
                  <c:v>38.426000000000002</c:v>
                </c:pt>
                <c:pt idx="194">
                  <c:v>39.689</c:v>
                </c:pt>
                <c:pt idx="195">
                  <c:v>39.933999999999997</c:v>
                </c:pt>
                <c:pt idx="196">
                  <c:v>40.622999999999998</c:v>
                </c:pt>
                <c:pt idx="197">
                  <c:v>38.262</c:v>
                </c:pt>
                <c:pt idx="198">
                  <c:v>41.048999999999999</c:v>
                </c:pt>
                <c:pt idx="199">
                  <c:v>38.164000000000001</c:v>
                </c:pt>
                <c:pt idx="200">
                  <c:v>38.671999999999997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60.314475694959839</c:v>
                </c:pt>
                <c:pt idx="1">
                  <c:v>60.630876457064048</c:v>
                </c:pt>
                <c:pt idx="2">
                  <c:v>60.945702696867812</c:v>
                </c:pt>
                <c:pt idx="3">
                  <c:v>61.258616596254548</c:v>
                </c:pt>
                <c:pt idx="4">
                  <c:v>61.569237588075957</c:v>
                </c:pt>
                <c:pt idx="5">
                  <c:v>61.877139112903251</c:v>
                </c:pt>
                <c:pt idx="6">
                  <c:v>62.181845590876847</c:v>
                </c:pt>
                <c:pt idx="7">
                  <c:v>62.482829814013023</c:v>
                </c:pt>
                <c:pt idx="8">
                  <c:v>62.779511063719944</c:v>
                </c:pt>
                <c:pt idx="9">
                  <c:v>63.071254409604855</c:v>
                </c:pt>
                <c:pt idx="10">
                  <c:v>63.357371875677721</c:v>
                </c:pt>
                <c:pt idx="11">
                  <c:v>63.637126506789933</c:v>
                </c:pt>
                <c:pt idx="12">
                  <c:v>63.909740883555479</c:v>
                </c:pt>
                <c:pt idx="13">
                  <c:v>64.174412385940172</c:v>
                </c:pt>
                <c:pt idx="14">
                  <c:v>64.430338577868497</c:v>
                </c:pt>
                <c:pt idx="15">
                  <c:v>64.67675757330025</c:v>
                </c:pt>
                <c:pt idx="16">
                  <c:v>64.913010245946509</c:v>
                </c:pt>
                <c:pt idx="17">
                  <c:v>65.138633740605641</c:v>
                </c:pt>
                <c:pt idx="18">
                  <c:v>65.35349896613107</c:v>
                </c:pt>
                <c:pt idx="19">
                  <c:v>65.5580085367762</c:v>
                </c:pt>
                <c:pt idx="20">
                  <c:v>65.753375765479817</c:v>
                </c:pt>
                <c:pt idx="21">
                  <c:v>65.942009361754543</c:v>
                </c:pt>
                <c:pt idx="22">
                  <c:v>66.128031715602148</c:v>
                </c:pt>
                <c:pt idx="23">
                  <c:v>66.317959972664511</c:v>
                </c:pt>
                <c:pt idx="24">
                  <c:v>66.521577068780999</c:v>
                </c:pt>
                <c:pt idx="25">
                  <c:v>66.753012715979338</c:v>
                </c:pt>
                <c:pt idx="26">
                  <c:v>67.03204006508426</c:v>
                </c:pt>
                <c:pt idx="27">
                  <c:v>67.385570565146026</c:v>
                </c:pt>
                <c:pt idx="28">
                  <c:v>67.849296072272935</c:v>
                </c:pt>
                <c:pt idx="29">
                  <c:v>68.469383274882389</c:v>
                </c:pt>
                <c:pt idx="30">
                  <c:v>69.304072433346093</c:v>
                </c:pt>
                <c:pt idx="31">
                  <c:v>70.424973999106044</c:v>
                </c:pt>
                <c:pt idx="32">
                  <c:v>71.917799310635999</c:v>
                </c:pt>
                <c:pt idx="33">
                  <c:v>73.882214475324375</c:v>
                </c:pt>
                <c:pt idx="34">
                  <c:v>76.430481283694064</c:v>
                </c:pt>
                <c:pt idx="35">
                  <c:v>79.684558323230718</c:v>
                </c:pt>
                <c:pt idx="36">
                  <c:v>83.771391502012378</c:v>
                </c:pt>
                <c:pt idx="37">
                  <c:v>88.816235038176458</c:v>
                </c:pt>
                <c:pt idx="38">
                  <c:v>94.934014881446288</c:v>
                </c:pt>
                <c:pt idx="39">
                  <c:v>102.21897132974811</c:v>
                </c:pt>
                <c:pt idx="40">
                  <c:v>110.73308079103614</c:v>
                </c:pt>
                <c:pt idx="41">
                  <c:v>120.49403185950078</c:v>
                </c:pt>
                <c:pt idx="42">
                  <c:v>131.46378167435992</c:v>
                </c:pt>
                <c:pt idx="43">
                  <c:v>143.53889506276391</c:v>
                </c:pt>
                <c:pt idx="44">
                  <c:v>156.54385810750745</c:v>
                </c:pt>
                <c:pt idx="45">
                  <c:v>170.22786269948878</c:v>
                </c:pt>
                <c:pt idx="46">
                  <c:v>184.26198913356723</c:v>
                </c:pt>
                <c:pt idx="47">
                  <c:v>198.22049186864086</c:v>
                </c:pt>
                <c:pt idx="48">
                  <c:v>211.49678278498999</c:v>
                </c:pt>
                <c:pt idx="49">
                  <c:v>223.06594063940301</c:v>
                </c:pt>
                <c:pt idx="50">
                  <c:v>231.06582316900452</c:v>
                </c:pt>
                <c:pt idx="51">
                  <c:v>232.49857368925649</c:v>
                </c:pt>
                <c:pt idx="52">
                  <c:v>223.82309178674853</c:v>
                </c:pt>
                <c:pt idx="53">
                  <c:v>202.99417702834671</c:v>
                </c:pt>
                <c:pt idx="54">
                  <c:v>171.94667630538586</c:v>
                </c:pt>
                <c:pt idx="55">
                  <c:v>137.01852749447497</c:v>
                </c:pt>
                <c:pt idx="56">
                  <c:v>106.014383061046</c:v>
                </c:pt>
                <c:pt idx="57">
                  <c:v>84.060063913519002</c:v>
                </c:pt>
                <c:pt idx="58">
                  <c:v>71.77741501268045</c:v>
                </c:pt>
                <c:pt idx="59">
                  <c:v>66.702016328330174</c:v>
                </c:pt>
                <c:pt idx="60">
                  <c:v>65.828787132496245</c:v>
                </c:pt>
                <c:pt idx="61">
                  <c:v>67.120823236697149</c:v>
                </c:pt>
                <c:pt idx="62">
                  <c:v>69.652929212340069</c:v>
                </c:pt>
                <c:pt idx="63">
                  <c:v>73.168524396201548</c:v>
                </c:pt>
                <c:pt idx="64">
                  <c:v>77.679149610510493</c:v>
                </c:pt>
                <c:pt idx="65">
                  <c:v>83.258332501876964</c:v>
                </c:pt>
                <c:pt idx="66">
                  <c:v>89.959621903649094</c:v>
                </c:pt>
                <c:pt idx="67">
                  <c:v>97.78279891325711</c:v>
                </c:pt>
                <c:pt idx="68">
                  <c:v>106.65476920850824</c:v>
                </c:pt>
                <c:pt idx="69">
                  <c:v>116.4163923557181</c:v>
                </c:pt>
                <c:pt idx="70">
                  <c:v>126.81203342306924</c:v>
                </c:pt>
                <c:pt idx="71">
                  <c:v>137.46860887941301</c:v>
                </c:pt>
                <c:pt idx="72">
                  <c:v>147.82043115679338</c:v>
                </c:pt>
                <c:pt idx="73">
                  <c:v>156.9036178321592</c:v>
                </c:pt>
                <c:pt idx="74">
                  <c:v>163.02070529145374</c:v>
                </c:pt>
                <c:pt idx="75">
                  <c:v>163.61453024439638</c:v>
                </c:pt>
                <c:pt idx="76">
                  <c:v>156.05855149946032</c:v>
                </c:pt>
                <c:pt idx="77">
                  <c:v>139.58601968082488</c:v>
                </c:pt>
                <c:pt idx="78">
                  <c:v>116.96858426698701</c:v>
                </c:pt>
                <c:pt idx="79">
                  <c:v>93.793618824645307</c:v>
                </c:pt>
                <c:pt idx="80">
                  <c:v>75.309240601142889</c:v>
                </c:pt>
                <c:pt idx="81">
                  <c:v>63.64630736197762</c:v>
                </c:pt>
                <c:pt idx="82">
                  <c:v>57.755635375329859</c:v>
                </c:pt>
                <c:pt idx="83">
                  <c:v>55.317870809959182</c:v>
                </c:pt>
                <c:pt idx="84">
                  <c:v>54.427082062937757</c:v>
                </c:pt>
                <c:pt idx="85">
                  <c:v>54.068958504303012</c:v>
                </c:pt>
                <c:pt idx="86">
                  <c:v>53.854267821393918</c:v>
                </c:pt>
                <c:pt idx="87">
                  <c:v>53.670736469950256</c:v>
                </c:pt>
                <c:pt idx="88">
                  <c:v>53.493470710666159</c:v>
                </c:pt>
                <c:pt idx="89">
                  <c:v>53.318126200562453</c:v>
                </c:pt>
                <c:pt idx="90">
                  <c:v>53.144047438195543</c:v>
                </c:pt>
                <c:pt idx="91">
                  <c:v>52.971095143357459</c:v>
                </c:pt>
                <c:pt idx="92">
                  <c:v>52.799192428437109</c:v>
                </c:pt>
                <c:pt idx="93">
                  <c:v>52.628278150646366</c:v>
                </c:pt>
                <c:pt idx="94">
                  <c:v>52.458312153286897</c:v>
                </c:pt>
                <c:pt idx="95">
                  <c:v>52.289297554903406</c:v>
                </c:pt>
                <c:pt idx="96">
                  <c:v>52.121330338238508</c:v>
                </c:pt>
                <c:pt idx="97">
                  <c:v>51.954701086929298</c:v>
                </c:pt>
                <c:pt idx="98">
                  <c:v>51.790089339199987</c:v>
                </c:pt>
                <c:pt idx="99">
                  <c:v>51.628907676747936</c:v>
                </c:pt>
                <c:pt idx="100">
                  <c:v>51.473861698868234</c:v>
                </c:pt>
                <c:pt idx="101">
                  <c:v>51.329776543190881</c:v>
                </c:pt>
                <c:pt idx="102">
                  <c:v>51.204676640594613</c:v>
                </c:pt>
                <c:pt idx="103">
                  <c:v>51.110969242496395</c:v>
                </c:pt>
                <c:pt idx="104">
                  <c:v>51.066364766495091</c:v>
                </c:pt>
                <c:pt idx="105">
                  <c:v>51.093889340781914</c:v>
                </c:pt>
                <c:pt idx="106">
                  <c:v>51.220067707528173</c:v>
                </c:pt>
                <c:pt idx="107">
                  <c:v>51.470187717956343</c:v>
                </c:pt>
                <c:pt idx="108">
                  <c:v>51.859712739323491</c:v>
                </c:pt>
                <c:pt idx="109">
                  <c:v>52.381816037922725</c:v>
                </c:pt>
                <c:pt idx="110">
                  <c:v>52.9933054482863</c:v>
                </c:pt>
                <c:pt idx="111">
                  <c:v>53.605056260224003</c:v>
                </c:pt>
                <c:pt idx="112">
                  <c:v>54.086670014647908</c:v>
                </c:pt>
                <c:pt idx="113">
                  <c:v>54.293847712984231</c:v>
                </c:pt>
                <c:pt idx="114">
                  <c:v>54.116536216942876</c:v>
                </c:pt>
                <c:pt idx="115">
                  <c:v>53.528960874548346</c:v>
                </c:pt>
                <c:pt idx="116">
                  <c:v>52.612179293771504</c:v>
                </c:pt>
                <c:pt idx="117">
                  <c:v>51.529747723023576</c:v>
                </c:pt>
                <c:pt idx="118">
                  <c:v>50.465587809393021</c:v>
                </c:pt>
                <c:pt idx="119">
                  <c:v>49.55849105221386</c:v>
                </c:pt>
                <c:pt idx="120">
                  <c:v>48.867863897201147</c:v>
                </c:pt>
                <c:pt idx="121">
                  <c:v>48.381031656440733</c:v>
                </c:pt>
                <c:pt idx="122">
                  <c:v>48.045976491146789</c:v>
                </c:pt>
                <c:pt idx="123">
                  <c:v>47.804830262029071</c:v>
                </c:pt>
                <c:pt idx="124">
                  <c:v>47.613099425918861</c:v>
                </c:pt>
                <c:pt idx="125">
                  <c:v>47.443834697056474</c:v>
                </c:pt>
                <c:pt idx="126">
                  <c:v>47.283569558128697</c:v>
                </c:pt>
                <c:pt idx="127">
                  <c:v>47.126633285447205</c:v>
                </c:pt>
                <c:pt idx="128">
                  <c:v>46.97099901785176</c:v>
                </c:pt>
                <c:pt idx="129">
                  <c:v>46.816072381710782</c:v>
                </c:pt>
                <c:pt idx="130">
                  <c:v>46.661781101037192</c:v>
                </c:pt>
                <c:pt idx="131">
                  <c:v>46.508349787606463</c:v>
                </c:pt>
                <c:pt idx="132">
                  <c:v>46.356479027493656</c:v>
                </c:pt>
                <c:pt idx="133">
                  <c:v>46.207947114060289</c:v>
                </c:pt>
                <c:pt idx="134">
                  <c:v>46.066831803189999</c:v>
                </c:pt>
                <c:pt idx="135">
                  <c:v>45.941532279129945</c:v>
                </c:pt>
                <c:pt idx="136">
                  <c:v>45.847376371964458</c:v>
                </c:pt>
                <c:pt idx="137">
                  <c:v>45.808637037474568</c:v>
                </c:pt>
                <c:pt idx="138">
                  <c:v>45.857415805190875</c:v>
                </c:pt>
                <c:pt idx="139">
                  <c:v>46.026051320625996</c:v>
                </c:pt>
                <c:pt idx="140">
                  <c:v>46.331250517875368</c:v>
                </c:pt>
                <c:pt idx="141">
                  <c:v>46.753314317314079</c:v>
                </c:pt>
                <c:pt idx="142">
                  <c:v>47.221060575842195</c:v>
                </c:pt>
                <c:pt idx="143">
                  <c:v>47.616656676206588</c:v>
                </c:pt>
                <c:pt idx="144">
                  <c:v>47.808002087866782</c:v>
                </c:pt>
                <c:pt idx="145">
                  <c:v>47.699436308913121</c:v>
                </c:pt>
                <c:pt idx="146">
                  <c:v>47.275135776552922</c:v>
                </c:pt>
                <c:pt idx="147">
                  <c:v>46.608650097999515</c:v>
                </c:pt>
                <c:pt idx="148">
                  <c:v>45.831233931544169</c:v>
                </c:pt>
                <c:pt idx="149">
                  <c:v>45.077618990396175</c:v>
                </c:pt>
                <c:pt idx="150">
                  <c:v>44.44007120736422</c:v>
                </c:pt>
                <c:pt idx="151">
                  <c:v>43.951593257508684</c:v>
                </c:pt>
                <c:pt idx="152">
                  <c:v>43.597739371713992</c:v>
                </c:pt>
                <c:pt idx="153">
                  <c:v>43.341415180222107</c:v>
                </c:pt>
                <c:pt idx="154">
                  <c:v>43.144435206704081</c:v>
                </c:pt>
                <c:pt idx="155">
                  <c:v>42.978441835967523</c:v>
                </c:pt>
                <c:pt idx="156">
                  <c:v>42.826488283786993</c:v>
                </c:pt>
                <c:pt idx="157">
                  <c:v>42.680074682519432</c:v>
                </c:pt>
                <c:pt idx="158">
                  <c:v>42.535541935867293</c:v>
                </c:pt>
                <c:pt idx="159">
                  <c:v>42.391514380881013</c:v>
                </c:pt>
                <c:pt idx="160">
                  <c:v>42.247529008025694</c:v>
                </c:pt>
                <c:pt idx="161">
                  <c:v>42.103437847749149</c:v>
                </c:pt>
                <c:pt idx="162">
                  <c:v>41.959189072801088</c:v>
                </c:pt>
                <c:pt idx="163">
                  <c:v>41.814758384545136</c:v>
                </c:pt>
                <c:pt idx="164">
                  <c:v>41.670130325950403</c:v>
                </c:pt>
                <c:pt idx="165">
                  <c:v>41.525293719892005</c:v>
                </c:pt>
                <c:pt idx="166">
                  <c:v>41.38024053763386</c:v>
                </c:pt>
                <c:pt idx="167">
                  <c:v>41.234965479642042</c:v>
                </c:pt>
                <c:pt idx="168">
                  <c:v>41.08946567938986</c:v>
                </c:pt>
                <c:pt idx="169">
                  <c:v>40.94374042468943</c:v>
                </c:pt>
                <c:pt idx="170">
                  <c:v>40.797790884951759</c:v>
                </c:pt>
                <c:pt idx="171">
                  <c:v>40.651619847567126</c:v>
                </c:pt>
                <c:pt idx="172">
                  <c:v>40.505231467614934</c:v>
                </c:pt>
                <c:pt idx="173">
                  <c:v>40.358631034147834</c:v>
                </c:pt>
                <c:pt idx="174">
                  <c:v>40.211824755205882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60.314475557319717</c:v>
                </c:pt>
                <c:pt idx="1">
                  <c:v>60.630876160011475</c:v>
                </c:pt>
                <c:pt idx="2">
                  <c:v>60.94570206487154</c:v>
                </c:pt>
                <c:pt idx="3">
                  <c:v>61.258615270727375</c:v>
                </c:pt>
                <c:pt idx="4">
                  <c:v>61.569234847412652</c:v>
                </c:pt>
                <c:pt idx="5">
                  <c:v>61.877133526713777</c:v>
                </c:pt>
                <c:pt idx="6">
                  <c:v>62.181834366336439</c:v>
                </c:pt>
                <c:pt idx="7">
                  <c:v>62.482807580176853</c:v>
                </c:pt>
                <c:pt idx="8">
                  <c:v>62.779467647384614</c:v>
                </c:pt>
                <c:pt idx="9">
                  <c:v>63.07117083297539</c:v>
                </c:pt>
                <c:pt idx="10">
                  <c:v>63.357213273381582</c:v>
                </c:pt>
                <c:pt idx="11">
                  <c:v>63.636829800320136</c:v>
                </c:pt>
                <c:pt idx="12">
                  <c:v>63.909193694389046</c:v>
                </c:pt>
                <c:pt idx="13">
                  <c:v>64.173417574221574</c:v>
                </c:pt>
                <c:pt idx="14">
                  <c:v>64.428555635839331</c:v>
                </c:pt>
                <c:pt idx="15">
                  <c:v>64.67360745777593</c:v>
                </c:pt>
                <c:pt idx="16">
                  <c:v>64.907523578127567</c:v>
                </c:pt>
                <c:pt idx="17">
                  <c:v>65.129213027420548</c:v>
                </c:pt>
                <c:pt idx="18">
                  <c:v>65.337552963757261</c:v>
                </c:pt>
                <c:pt idx="19">
                  <c:v>65.531400502270841</c:v>
                </c:pt>
                <c:pt idx="20">
                  <c:v>65.70960675847347</c:v>
                </c:pt>
                <c:pt idx="21">
                  <c:v>65.871033034808789</c:v>
                </c:pt>
                <c:pt idx="22">
                  <c:v>66.014568973372832</c:v>
                </c:pt>
                <c:pt idx="23">
                  <c:v>66.13915237898145</c:v>
                </c:pt>
                <c:pt idx="24">
                  <c:v>66.243790291207503</c:v>
                </c:pt>
                <c:pt idx="25">
                  <c:v>66.327580759378151</c:v>
                </c:pt>
                <c:pt idx="26">
                  <c:v>66.389734660201498</c:v>
                </c:pt>
                <c:pt idx="27">
                  <c:v>66.429596804182694</c:v>
                </c:pt>
                <c:pt idx="28">
                  <c:v>66.446665514981248</c:v>
                </c:pt>
                <c:pt idx="29">
                  <c:v>66.440609845087209</c:v>
                </c:pt>
                <c:pt idx="30">
                  <c:v>66.411283619149273</c:v>
                </c:pt>
                <c:pt idx="31">
                  <c:v>66.358735577001525</c:v>
                </c:pt>
                <c:pt idx="32">
                  <c:v>66.283215021482874</c:v>
                </c:pt>
                <c:pt idx="33">
                  <c:v>66.185172556101762</c:v>
                </c:pt>
                <c:pt idx="34">
                  <c:v>66.065255714113064</c:v>
                </c:pt>
                <c:pt idx="35">
                  <c:v>65.92429951907387</c:v>
                </c:pt>
                <c:pt idx="36">
                  <c:v>65.763312259991622</c:v>
                </c:pt>
                <c:pt idx="37">
                  <c:v>65.583456993293851</c:v>
                </c:pt>
                <c:pt idx="38">
                  <c:v>65.386029481524005</c:v>
                </c:pt>
                <c:pt idx="39">
                  <c:v>65.172433430328226</c:v>
                </c:pt>
                <c:pt idx="40">
                  <c:v>64.944153980841776</c:v>
                </c:pt>
                <c:pt idx="41">
                  <c:v>64.702730449353638</c:v>
                </c:pt>
                <c:pt idx="42">
                  <c:v>64.449729281117456</c:v>
                </c:pt>
                <c:pt idx="43">
                  <c:v>64.186718106553442</c:v>
                </c:pt>
                <c:pt idx="44">
                  <c:v>63.915241666093927</c:v>
                </c:pt>
                <c:pt idx="45">
                  <c:v>63.636800217429929</c:v>
                </c:pt>
                <c:pt idx="46">
                  <c:v>63.352830869803832</c:v>
                </c:pt>
                <c:pt idx="47">
                  <c:v>63.064692117670781</c:v>
                </c:pt>
                <c:pt idx="48">
                  <c:v>62.773651682237123</c:v>
                </c:pt>
                <c:pt idx="49">
                  <c:v>62.480877623279632</c:v>
                </c:pt>
                <c:pt idx="50">
                  <c:v>62.18743256154174</c:v>
                </c:pt>
                <c:pt idx="51">
                  <c:v>61.894270757254048</c:v>
                </c:pt>
                <c:pt idx="52">
                  <c:v>61.602237723657161</c:v>
                </c:pt>
                <c:pt idx="53">
                  <c:v>61.312072014401856</c:v>
                </c:pt>
                <c:pt idx="54">
                  <c:v>61.024408807391417</c:v>
                </c:pt>
                <c:pt idx="55">
                  <c:v>60.739784911093132</c:v>
                </c:pt>
                <c:pt idx="56">
                  <c:v>60.45864483823658</c:v>
                </c:pt>
                <c:pt idx="57">
                  <c:v>60.181347621811327</c:v>
                </c:pt>
                <c:pt idx="58">
                  <c:v>59.908174085388644</c:v>
                </c:pt>
                <c:pt idx="59">
                  <c:v>59.639334320569972</c:v>
                </c:pt>
                <c:pt idx="60">
                  <c:v>59.374975166001015</c:v>
                </c:pt>
                <c:pt idx="61">
                  <c:v>59.115187522734317</c:v>
                </c:pt>
                <c:pt idx="62">
                  <c:v>58.860013378249064</c:v>
                </c:pt>
                <c:pt idx="63">
                  <c:v>58.609452445166518</c:v>
                </c:pt>
                <c:pt idx="64">
                  <c:v>58.363468350112846</c:v>
                </c:pt>
                <c:pt idx="65">
                  <c:v>58.121994333111722</c:v>
                </c:pt>
                <c:pt idx="66">
                  <c:v>57.884938438443058</c:v>
                </c:pt>
                <c:pt idx="67">
                  <c:v>57.652188194361933</c:v>
                </c:pt>
                <c:pt idx="68">
                  <c:v>57.423614791834424</c:v>
                </c:pt>
                <c:pt idx="69">
                  <c:v>57.1990767819713</c:v>
                </c:pt>
                <c:pt idx="70">
                  <c:v>56.978423318599177</c:v>
                </c:pt>
                <c:pt idx="71">
                  <c:v>56.761496976867953</c:v>
                </c:pt>
                <c:pt idx="72">
                  <c:v>56.548136181380123</c:v>
                </c:pt>
                <c:pt idx="73">
                  <c:v>56.338177278433683</c:v>
                </c:pt>
                <c:pt idx="74">
                  <c:v>56.131456286933762</c:v>
                </c:pt>
                <c:pt idx="75">
                  <c:v>55.927810361637846</c:v>
                </c:pt>
                <c:pt idx="76">
                  <c:v>55.72707900090024</c:v>
                </c:pt>
                <c:pt idx="77">
                  <c:v>55.529105029168349</c:v>
                </c:pt>
                <c:pt idx="78">
                  <c:v>55.333735382315822</c:v>
                </c:pt>
                <c:pt idx="79">
                  <c:v>55.140821721600403</c:v>
                </c:pt>
                <c:pt idx="80">
                  <c:v>54.950220899700156</c:v>
                </c:pt>
                <c:pt idx="81">
                  <c:v>54.76179529998285</c:v>
                </c:pt>
                <c:pt idx="82">
                  <c:v>54.575413067948659</c:v>
                </c:pt>
                <c:pt idx="83">
                  <c:v>54.390948251691377</c:v>
                </c:pt>
                <c:pt idx="84">
                  <c:v>54.208280866268616</c:v>
                </c:pt>
                <c:pt idx="85">
                  <c:v>54.027296895070279</c:v>
                </c:pt>
                <c:pt idx="86">
                  <c:v>53.847888239629974</c:v>
                </c:pt>
                <c:pt idx="87">
                  <c:v>53.669952627836743</c:v>
                </c:pt>
                <c:pt idx="88">
                  <c:v>53.493393489167843</c:v>
                </c:pt>
                <c:pt idx="89">
                  <c:v>53.31811980437174</c:v>
                </c:pt>
                <c:pt idx="90">
                  <c:v>53.144045935972926</c:v>
                </c:pt>
                <c:pt idx="91">
                  <c:v>52.971091445038169</c:v>
                </c:pt>
                <c:pt idx="92">
                  <c:v>52.799180898825426</c:v>
                </c:pt>
                <c:pt idx="93">
                  <c:v>52.628243673221938</c:v>
                </c:pt>
                <c:pt idx="94">
                  <c:v>52.458213753256182</c:v>
                </c:pt>
                <c:pt idx="95">
                  <c:v>52.289029534430114</c:v>
                </c:pt>
                <c:pt idx="96">
                  <c:v>52.120633627152515</c:v>
                </c:pt>
                <c:pt idx="97">
                  <c:v>51.952972666154494</c:v>
                </c:pt>
                <c:pt idx="98">
                  <c:v>51.785997126424121</c:v>
                </c:pt>
                <c:pt idx="99">
                  <c:v>51.619661146901926</c:v>
                </c:pt>
                <c:pt idx="100">
                  <c:v>51.453922362926214</c:v>
                </c:pt>
                <c:pt idx="101">
                  <c:v>51.288741748197964</c:v>
                </c:pt>
                <c:pt idx="102">
                  <c:v>51.124083466846692</c:v>
                </c:pt>
                <c:pt idx="103">
                  <c:v>50.959914736011349</c:v>
                </c:pt>
                <c:pt idx="104">
                  <c:v>50.796205699202275</c:v>
                </c:pt>
                <c:pt idx="105">
                  <c:v>50.632929310573459</c:v>
                </c:pt>
                <c:pt idx="106">
                  <c:v>50.470061230105046</c:v>
                </c:pt>
                <c:pt idx="107">
                  <c:v>50.307579729569447</c:v>
                </c:pt>
                <c:pt idx="108">
                  <c:v>50.145465609024221</c:v>
                </c:pt>
                <c:pt idx="109">
                  <c:v>49.98370212343869</c:v>
                </c:pt>
                <c:pt idx="110">
                  <c:v>49.822274918911361</c:v>
                </c:pt>
                <c:pt idx="111">
                  <c:v>49.661171977770309</c:v>
                </c:pt>
                <c:pt idx="112">
                  <c:v>49.500383571661807</c:v>
                </c:pt>
                <c:pt idx="113">
                  <c:v>49.339902221521527</c:v>
                </c:pt>
                <c:pt idx="114">
                  <c:v>49.179722663083979</c:v>
                </c:pt>
                <c:pt idx="115">
                  <c:v>49.019841816317118</c:v>
                </c:pt>
                <c:pt idx="116">
                  <c:v>48.860258756870124</c:v>
                </c:pt>
                <c:pt idx="117">
                  <c:v>48.70097468729427</c:v>
                </c:pt>
                <c:pt idx="118">
                  <c:v>48.541992905443429</c:v>
                </c:pt>
                <c:pt idx="119">
                  <c:v>48.383318767090046</c:v>
                </c:pt>
                <c:pt idx="120">
                  <c:v>48.224959639414521</c:v>
                </c:pt>
                <c:pt idx="121">
                  <c:v>48.066924841659514</c:v>
                </c:pt>
                <c:pt idx="122">
                  <c:v>47.909225568904695</c:v>
                </c:pt>
                <c:pt idx="123">
                  <c:v>47.751874794644579</c:v>
                </c:pt>
                <c:pt idx="124">
                  <c:v>47.594887147672885</c:v>
                </c:pt>
                <c:pt idx="125">
                  <c:v>47.438278758736885</c:v>
                </c:pt>
                <c:pt idx="126">
                  <c:v>47.282067072568012</c:v>
                </c:pt>
                <c:pt idx="127">
                  <c:v>47.1262706212732</c:v>
                </c:pt>
                <c:pt idx="128">
                  <c:v>46.970908755733461</c:v>
                </c:pt>
                <c:pt idx="129">
                  <c:v>46.816001332650188</c:v>
                </c:pt>
                <c:pt idx="130">
                  <c:v>46.661568356239599</c:v>
                </c:pt>
                <c:pt idx="131">
                  <c:v>46.507629575322888</c:v>
                </c:pt>
                <c:pt idx="132">
                  <c:v>46.354204038684706</c:v>
                </c:pt>
                <c:pt idx="133">
                  <c:v>46.201309614039182</c:v>
                </c:pt>
                <c:pt idx="134">
                  <c:v>46.048962478668386</c:v>
                </c:pt>
                <c:pt idx="135">
                  <c:v>45.897176592659605</c:v>
                </c:pt>
                <c:pt idx="136">
                  <c:v>45.745963168493887</c:v>
                </c:pt>
                <c:pt idx="137">
                  <c:v>45.595330153318692</c:v>
                </c:pt>
                <c:pt idx="138">
                  <c:v>45.445281742329271</c:v>
                </c:pt>
                <c:pt idx="139">
                  <c:v>45.295817943037441</c:v>
                </c:pt>
                <c:pt idx="140">
                  <c:v>45.146934210582472</c:v>
                </c:pt>
                <c:pt idx="141">
                  <c:v>44.998621173443695</c:v>
                </c:pt>
                <c:pt idx="142">
                  <c:v>44.850864466828824</c:v>
                </c:pt>
                <c:pt idx="143">
                  <c:v>44.703644687615551</c:v>
                </c:pt>
                <c:pt idx="144">
                  <c:v>44.556937480121334</c:v>
                </c:pt>
                <c:pt idx="145">
                  <c:v>44.410713756394742</c:v>
                </c:pt>
                <c:pt idx="146">
                  <c:v>44.26494004850818</c:v>
                </c:pt>
                <c:pt idx="147">
                  <c:v>44.119578983921762</c:v>
                </c:pt>
                <c:pt idx="148">
                  <c:v>43.974589868865401</c:v>
                </c:pt>
                <c:pt idx="149">
                  <c:v>43.829929359333192</c:v>
                </c:pt>
                <c:pt idx="150">
                  <c:v>43.685552195121844</c:v>
                </c:pt>
                <c:pt idx="151">
                  <c:v>43.541411969695126</c:v>
                </c:pt>
                <c:pt idx="152">
                  <c:v>43.397461907692787</c:v>
                </c:pt>
                <c:pt idx="153">
                  <c:v>43.253655622647209</c:v>
                </c:pt>
                <c:pt idx="154">
                  <c:v>43.109947829787963</c:v>
                </c:pt>
                <c:pt idx="155">
                  <c:v>42.966294992438606</c:v>
                </c:pt>
                <c:pt idx="156">
                  <c:v>42.822655885081005</c:v>
                </c:pt>
                <c:pt idx="157">
                  <c:v>42.678992061273512</c:v>
                </c:pt>
                <c:pt idx="158">
                  <c:v>42.535268219849897</c:v>
                </c:pt>
                <c:pt idx="159">
                  <c:v>42.391452467827406</c:v>
                </c:pt>
                <c:pt idx="160">
                  <c:v>42.247516482912246</c:v>
                </c:pt>
                <c:pt idx="161">
                  <c:v>42.103435582198649</c:v>
                </c:pt>
                <c:pt idx="162">
                  <c:v>41.959188706492014</c:v>
                </c:pt>
                <c:pt idx="163">
                  <c:v>41.814758331614769</c:v>
                </c:pt>
                <c:pt idx="164">
                  <c:v>41.67013031911668</c:v>
                </c:pt>
                <c:pt idx="165">
                  <c:v>41.525293719103821</c:v>
                </c:pt>
                <c:pt idx="166">
                  <c:v>41.380240537552659</c:v>
                </c:pt>
                <c:pt idx="167">
                  <c:v>41.234965479634575</c:v>
                </c:pt>
                <c:pt idx="168">
                  <c:v>41.089465679389249</c:v>
                </c:pt>
                <c:pt idx="169">
                  <c:v>40.943740424689388</c:v>
                </c:pt>
                <c:pt idx="170">
                  <c:v>40.797790884951759</c:v>
                </c:pt>
                <c:pt idx="171">
                  <c:v>40.651619847567126</c:v>
                </c:pt>
                <c:pt idx="172">
                  <c:v>40.505231467614934</c:v>
                </c:pt>
                <c:pt idx="173">
                  <c:v>40.358631034147834</c:v>
                </c:pt>
                <c:pt idx="174">
                  <c:v>40.211824755205882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64.343999999999994</c:v>
                </c:pt>
                <c:pt idx="1">
                  <c:v>63.77</c:v>
                </c:pt>
                <c:pt idx="2">
                  <c:v>63.655999999999999</c:v>
                </c:pt>
                <c:pt idx="3">
                  <c:v>64.180000000000007</c:v>
                </c:pt>
                <c:pt idx="4">
                  <c:v>64.180000000000007</c:v>
                </c:pt>
                <c:pt idx="5">
                  <c:v>63.164000000000001</c:v>
                </c:pt>
                <c:pt idx="6">
                  <c:v>63.066000000000003</c:v>
                </c:pt>
                <c:pt idx="7">
                  <c:v>64.492000000000004</c:v>
                </c:pt>
                <c:pt idx="8">
                  <c:v>63.851999999999997</c:v>
                </c:pt>
                <c:pt idx="9">
                  <c:v>64.066000000000003</c:v>
                </c:pt>
                <c:pt idx="10">
                  <c:v>65.361000000000004</c:v>
                </c:pt>
                <c:pt idx="11">
                  <c:v>63.966999999999999</c:v>
                </c:pt>
                <c:pt idx="12">
                  <c:v>65.278999999999996</c:v>
                </c:pt>
                <c:pt idx="13">
                  <c:v>65.081999999999994</c:v>
                </c:pt>
                <c:pt idx="14">
                  <c:v>64.59</c:v>
                </c:pt>
                <c:pt idx="15">
                  <c:v>66.525000000000006</c:v>
                </c:pt>
                <c:pt idx="16">
                  <c:v>65.933999999999997</c:v>
                </c:pt>
                <c:pt idx="17">
                  <c:v>68.131</c:v>
                </c:pt>
                <c:pt idx="18">
                  <c:v>68.41</c:v>
                </c:pt>
                <c:pt idx="19">
                  <c:v>67.164000000000001</c:v>
                </c:pt>
                <c:pt idx="20">
                  <c:v>70.376999999999995</c:v>
                </c:pt>
                <c:pt idx="21">
                  <c:v>68.442999999999998</c:v>
                </c:pt>
                <c:pt idx="22">
                  <c:v>68.606999999999999</c:v>
                </c:pt>
                <c:pt idx="23">
                  <c:v>70.41</c:v>
                </c:pt>
                <c:pt idx="24">
                  <c:v>66.081999999999994</c:v>
                </c:pt>
                <c:pt idx="25">
                  <c:v>70.704999999999998</c:v>
                </c:pt>
                <c:pt idx="26">
                  <c:v>69.835999999999999</c:v>
                </c:pt>
                <c:pt idx="27">
                  <c:v>70.164000000000001</c:v>
                </c:pt>
                <c:pt idx="28">
                  <c:v>68.507999999999996</c:v>
                </c:pt>
                <c:pt idx="29">
                  <c:v>69.885000000000005</c:v>
                </c:pt>
                <c:pt idx="30">
                  <c:v>71.097999999999999</c:v>
                </c:pt>
                <c:pt idx="31">
                  <c:v>73.328000000000003</c:v>
                </c:pt>
                <c:pt idx="32">
                  <c:v>74.787000000000006</c:v>
                </c:pt>
                <c:pt idx="33">
                  <c:v>75.212999999999994</c:v>
                </c:pt>
                <c:pt idx="34">
                  <c:v>77.164000000000001</c:v>
                </c:pt>
                <c:pt idx="35">
                  <c:v>81.59</c:v>
                </c:pt>
                <c:pt idx="36">
                  <c:v>84.18</c:v>
                </c:pt>
                <c:pt idx="37">
                  <c:v>88.835999999999999</c:v>
                </c:pt>
                <c:pt idx="38">
                  <c:v>94.41</c:v>
                </c:pt>
                <c:pt idx="39">
                  <c:v>101.754</c:v>
                </c:pt>
                <c:pt idx="40">
                  <c:v>111.672</c:v>
                </c:pt>
                <c:pt idx="41">
                  <c:v>121.246</c:v>
                </c:pt>
                <c:pt idx="42">
                  <c:v>137.42599999999999</c:v>
                </c:pt>
                <c:pt idx="43">
                  <c:v>153.77000000000001</c:v>
                </c:pt>
                <c:pt idx="44">
                  <c:v>173.55699999999999</c:v>
                </c:pt>
                <c:pt idx="45">
                  <c:v>190.04900000000001</c:v>
                </c:pt>
                <c:pt idx="46">
                  <c:v>203.98400000000001</c:v>
                </c:pt>
                <c:pt idx="47">
                  <c:v>216.262</c:v>
                </c:pt>
                <c:pt idx="48">
                  <c:v>225.21299999999999</c:v>
                </c:pt>
                <c:pt idx="49">
                  <c:v>230.47499999999999</c:v>
                </c:pt>
                <c:pt idx="50">
                  <c:v>233</c:v>
                </c:pt>
                <c:pt idx="51">
                  <c:v>233.62299999999999</c:v>
                </c:pt>
                <c:pt idx="52">
                  <c:v>228.131</c:v>
                </c:pt>
                <c:pt idx="53">
                  <c:v>216.34399999999999</c:v>
                </c:pt>
                <c:pt idx="54">
                  <c:v>186.57400000000001</c:v>
                </c:pt>
                <c:pt idx="55">
                  <c:v>135.36099999999999</c:v>
                </c:pt>
                <c:pt idx="56">
                  <c:v>90.933999999999997</c:v>
                </c:pt>
                <c:pt idx="57">
                  <c:v>69.197000000000003</c:v>
                </c:pt>
                <c:pt idx="58">
                  <c:v>66.606999999999999</c:v>
                </c:pt>
                <c:pt idx="59">
                  <c:v>64.835999999999999</c:v>
                </c:pt>
                <c:pt idx="60">
                  <c:v>65.393000000000001</c:v>
                </c:pt>
                <c:pt idx="61">
                  <c:v>64.507999999999996</c:v>
                </c:pt>
                <c:pt idx="62">
                  <c:v>67.492000000000004</c:v>
                </c:pt>
                <c:pt idx="63">
                  <c:v>69.819999999999993</c:v>
                </c:pt>
                <c:pt idx="64">
                  <c:v>76.835999999999999</c:v>
                </c:pt>
                <c:pt idx="65">
                  <c:v>82.983999999999995</c:v>
                </c:pt>
                <c:pt idx="66">
                  <c:v>90.245999999999995</c:v>
                </c:pt>
                <c:pt idx="67">
                  <c:v>100.443</c:v>
                </c:pt>
                <c:pt idx="68">
                  <c:v>109.34399999999999</c:v>
                </c:pt>
                <c:pt idx="69">
                  <c:v>123.607</c:v>
                </c:pt>
                <c:pt idx="70">
                  <c:v>137</c:v>
                </c:pt>
                <c:pt idx="71">
                  <c:v>148.066</c:v>
                </c:pt>
                <c:pt idx="72">
                  <c:v>156.52500000000001</c:v>
                </c:pt>
                <c:pt idx="73">
                  <c:v>164.96700000000001</c:v>
                </c:pt>
                <c:pt idx="74">
                  <c:v>172.23</c:v>
                </c:pt>
                <c:pt idx="75">
                  <c:v>174.852</c:v>
                </c:pt>
                <c:pt idx="76">
                  <c:v>171.50800000000001</c:v>
                </c:pt>
                <c:pt idx="77">
                  <c:v>159.131</c:v>
                </c:pt>
                <c:pt idx="78">
                  <c:v>129.96700000000001</c:v>
                </c:pt>
                <c:pt idx="79">
                  <c:v>96.278999999999996</c:v>
                </c:pt>
                <c:pt idx="80">
                  <c:v>68.688999999999993</c:v>
                </c:pt>
                <c:pt idx="81">
                  <c:v>58.344000000000001</c:v>
                </c:pt>
                <c:pt idx="82">
                  <c:v>55.984000000000002</c:v>
                </c:pt>
                <c:pt idx="83">
                  <c:v>55.753999999999998</c:v>
                </c:pt>
                <c:pt idx="84">
                  <c:v>54.508000000000003</c:v>
                </c:pt>
                <c:pt idx="85">
                  <c:v>53.966999999999999</c:v>
                </c:pt>
                <c:pt idx="86">
                  <c:v>55.295000000000002</c:v>
                </c:pt>
                <c:pt idx="87">
                  <c:v>53.164000000000001</c:v>
                </c:pt>
                <c:pt idx="88">
                  <c:v>52.115000000000002</c:v>
                </c:pt>
                <c:pt idx="89">
                  <c:v>55.738</c:v>
                </c:pt>
                <c:pt idx="90">
                  <c:v>52.213000000000001</c:v>
                </c:pt>
                <c:pt idx="91">
                  <c:v>53.508000000000003</c:v>
                </c:pt>
                <c:pt idx="92">
                  <c:v>57.377000000000002</c:v>
                </c:pt>
                <c:pt idx="93">
                  <c:v>54.491999999999997</c:v>
                </c:pt>
                <c:pt idx="94">
                  <c:v>54.639000000000003</c:v>
                </c:pt>
                <c:pt idx="95">
                  <c:v>54.753999999999998</c:v>
                </c:pt>
                <c:pt idx="96">
                  <c:v>55.164000000000001</c:v>
                </c:pt>
                <c:pt idx="97">
                  <c:v>54.917999999999999</c:v>
                </c:pt>
                <c:pt idx="98">
                  <c:v>56.279000000000003</c:v>
                </c:pt>
                <c:pt idx="99">
                  <c:v>55.540999999999997</c:v>
                </c:pt>
                <c:pt idx="100">
                  <c:v>55.917999999999999</c:v>
                </c:pt>
                <c:pt idx="101">
                  <c:v>56.066000000000003</c:v>
                </c:pt>
                <c:pt idx="102">
                  <c:v>52.066000000000003</c:v>
                </c:pt>
                <c:pt idx="103">
                  <c:v>53.524999999999999</c:v>
                </c:pt>
                <c:pt idx="104">
                  <c:v>53.426000000000002</c:v>
                </c:pt>
                <c:pt idx="105">
                  <c:v>53.344000000000001</c:v>
                </c:pt>
                <c:pt idx="106">
                  <c:v>53.851999999999997</c:v>
                </c:pt>
                <c:pt idx="107">
                  <c:v>55.262</c:v>
                </c:pt>
                <c:pt idx="108">
                  <c:v>55.851999999999997</c:v>
                </c:pt>
                <c:pt idx="109">
                  <c:v>57.246000000000002</c:v>
                </c:pt>
                <c:pt idx="110">
                  <c:v>58.491999999999997</c:v>
                </c:pt>
                <c:pt idx="111">
                  <c:v>61.279000000000003</c:v>
                </c:pt>
                <c:pt idx="112">
                  <c:v>62.902000000000001</c:v>
                </c:pt>
                <c:pt idx="113">
                  <c:v>62.753999999999998</c:v>
                </c:pt>
                <c:pt idx="114">
                  <c:v>63.213000000000001</c:v>
                </c:pt>
                <c:pt idx="115">
                  <c:v>59.917999999999999</c:v>
                </c:pt>
                <c:pt idx="116">
                  <c:v>58.459000000000003</c:v>
                </c:pt>
                <c:pt idx="117">
                  <c:v>53.442999999999998</c:v>
                </c:pt>
                <c:pt idx="118">
                  <c:v>51.475000000000001</c:v>
                </c:pt>
                <c:pt idx="119">
                  <c:v>50.606999999999999</c:v>
                </c:pt>
                <c:pt idx="120">
                  <c:v>51.23</c:v>
                </c:pt>
                <c:pt idx="121">
                  <c:v>48.753999999999998</c:v>
                </c:pt>
                <c:pt idx="122">
                  <c:v>48.097999999999999</c:v>
                </c:pt>
                <c:pt idx="123">
                  <c:v>48.377000000000002</c:v>
                </c:pt>
                <c:pt idx="124">
                  <c:v>49.984000000000002</c:v>
                </c:pt>
                <c:pt idx="125">
                  <c:v>47.131</c:v>
                </c:pt>
                <c:pt idx="126">
                  <c:v>49.033000000000001</c:v>
                </c:pt>
                <c:pt idx="127">
                  <c:v>47.835999999999999</c:v>
                </c:pt>
                <c:pt idx="128">
                  <c:v>48.115000000000002</c:v>
                </c:pt>
                <c:pt idx="129">
                  <c:v>48.459000000000003</c:v>
                </c:pt>
                <c:pt idx="130">
                  <c:v>47.933999999999997</c:v>
                </c:pt>
                <c:pt idx="131">
                  <c:v>47.622999999999998</c:v>
                </c:pt>
                <c:pt idx="132">
                  <c:v>46.851999999999997</c:v>
                </c:pt>
                <c:pt idx="133">
                  <c:v>49.835999999999999</c:v>
                </c:pt>
                <c:pt idx="134">
                  <c:v>45.77</c:v>
                </c:pt>
                <c:pt idx="135">
                  <c:v>46.148000000000003</c:v>
                </c:pt>
                <c:pt idx="136">
                  <c:v>45.115000000000002</c:v>
                </c:pt>
                <c:pt idx="137">
                  <c:v>46.18</c:v>
                </c:pt>
                <c:pt idx="138">
                  <c:v>47.984000000000002</c:v>
                </c:pt>
                <c:pt idx="139">
                  <c:v>44.917999999999999</c:v>
                </c:pt>
                <c:pt idx="140">
                  <c:v>47.786999999999999</c:v>
                </c:pt>
                <c:pt idx="141">
                  <c:v>49.524999999999999</c:v>
                </c:pt>
                <c:pt idx="142">
                  <c:v>48.23</c:v>
                </c:pt>
                <c:pt idx="143">
                  <c:v>50.738</c:v>
                </c:pt>
                <c:pt idx="144">
                  <c:v>50.59</c:v>
                </c:pt>
                <c:pt idx="145">
                  <c:v>54.835999999999999</c:v>
                </c:pt>
                <c:pt idx="146">
                  <c:v>51.671999999999997</c:v>
                </c:pt>
                <c:pt idx="147">
                  <c:v>47.393000000000001</c:v>
                </c:pt>
                <c:pt idx="148">
                  <c:v>47.59</c:v>
                </c:pt>
                <c:pt idx="149">
                  <c:v>46.524999999999999</c:v>
                </c:pt>
                <c:pt idx="150">
                  <c:v>44.524999999999999</c:v>
                </c:pt>
                <c:pt idx="151">
                  <c:v>44.377000000000002</c:v>
                </c:pt>
                <c:pt idx="152">
                  <c:v>45.540999999999997</c:v>
                </c:pt>
                <c:pt idx="153">
                  <c:v>42.851999999999997</c:v>
                </c:pt>
                <c:pt idx="154">
                  <c:v>41.148000000000003</c:v>
                </c:pt>
                <c:pt idx="155">
                  <c:v>42.097999999999999</c:v>
                </c:pt>
                <c:pt idx="156">
                  <c:v>44.344000000000001</c:v>
                </c:pt>
                <c:pt idx="157">
                  <c:v>44.802999999999997</c:v>
                </c:pt>
                <c:pt idx="158">
                  <c:v>45.738</c:v>
                </c:pt>
                <c:pt idx="159">
                  <c:v>43.851999999999997</c:v>
                </c:pt>
                <c:pt idx="160">
                  <c:v>45.311</c:v>
                </c:pt>
                <c:pt idx="161">
                  <c:v>46.246000000000002</c:v>
                </c:pt>
                <c:pt idx="162">
                  <c:v>43.377000000000002</c:v>
                </c:pt>
                <c:pt idx="163">
                  <c:v>44.097999999999999</c:v>
                </c:pt>
                <c:pt idx="164">
                  <c:v>41.262</c:v>
                </c:pt>
                <c:pt idx="165">
                  <c:v>42.573999999999998</c:v>
                </c:pt>
                <c:pt idx="166">
                  <c:v>42.786999999999999</c:v>
                </c:pt>
                <c:pt idx="167">
                  <c:v>43.131</c:v>
                </c:pt>
                <c:pt idx="168">
                  <c:v>43.720999999999997</c:v>
                </c:pt>
                <c:pt idx="169">
                  <c:v>45.377000000000002</c:v>
                </c:pt>
                <c:pt idx="170">
                  <c:v>44.753999999999998</c:v>
                </c:pt>
                <c:pt idx="171">
                  <c:v>43.459000000000003</c:v>
                </c:pt>
                <c:pt idx="172">
                  <c:v>41.328000000000003</c:v>
                </c:pt>
                <c:pt idx="173">
                  <c:v>46.148000000000003</c:v>
                </c:pt>
                <c:pt idx="174">
                  <c:v>43.311</c:v>
                </c:pt>
                <c:pt idx="175">
                  <c:v>43.933999999999997</c:v>
                </c:pt>
                <c:pt idx="176">
                  <c:v>43.148000000000003</c:v>
                </c:pt>
                <c:pt idx="177">
                  <c:v>44.951000000000001</c:v>
                </c:pt>
                <c:pt idx="178">
                  <c:v>42.360999999999997</c:v>
                </c:pt>
                <c:pt idx="179">
                  <c:v>43.622999999999998</c:v>
                </c:pt>
                <c:pt idx="180">
                  <c:v>42.984000000000002</c:v>
                </c:pt>
                <c:pt idx="181">
                  <c:v>39.524999999999999</c:v>
                </c:pt>
                <c:pt idx="182">
                  <c:v>41.197000000000003</c:v>
                </c:pt>
                <c:pt idx="183">
                  <c:v>40.770000000000003</c:v>
                </c:pt>
                <c:pt idx="184">
                  <c:v>41.59</c:v>
                </c:pt>
                <c:pt idx="185">
                  <c:v>42.720999999999997</c:v>
                </c:pt>
                <c:pt idx="186">
                  <c:v>40</c:v>
                </c:pt>
                <c:pt idx="187">
                  <c:v>41.753999999999998</c:v>
                </c:pt>
                <c:pt idx="188">
                  <c:v>41.720999999999997</c:v>
                </c:pt>
                <c:pt idx="189">
                  <c:v>38.540999999999997</c:v>
                </c:pt>
                <c:pt idx="190">
                  <c:v>38.639000000000003</c:v>
                </c:pt>
                <c:pt idx="191">
                  <c:v>42.015999999999998</c:v>
                </c:pt>
                <c:pt idx="192">
                  <c:v>41.393000000000001</c:v>
                </c:pt>
                <c:pt idx="193">
                  <c:v>40.328000000000003</c:v>
                </c:pt>
                <c:pt idx="194">
                  <c:v>38.393000000000001</c:v>
                </c:pt>
                <c:pt idx="195">
                  <c:v>40.246000000000002</c:v>
                </c:pt>
                <c:pt idx="196">
                  <c:v>39.295000000000002</c:v>
                </c:pt>
                <c:pt idx="197">
                  <c:v>41.131</c:v>
                </c:pt>
                <c:pt idx="198">
                  <c:v>38.508000000000003</c:v>
                </c:pt>
                <c:pt idx="199">
                  <c:v>40.360999999999997</c:v>
                </c:pt>
                <c:pt idx="200">
                  <c:v>41.622999999999998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62.666642441403958</c:v>
                </c:pt>
                <c:pt idx="1">
                  <c:v>62.971698770460449</c:v>
                </c:pt>
                <c:pt idx="2">
                  <c:v>63.275444020875682</c:v>
                </c:pt>
                <c:pt idx="3">
                  <c:v>63.577555340374133</c:v>
                </c:pt>
                <c:pt idx="4">
                  <c:v>63.877667545292496</c:v>
                </c:pt>
                <c:pt idx="5">
                  <c:v>64.175369895365392</c:v>
                </c:pt>
                <c:pt idx="6">
                  <c:v>64.470203136230126</c:v>
                </c:pt>
                <c:pt idx="7">
                  <c:v>64.76165705666422</c:v>
                </c:pt>
                <c:pt idx="8">
                  <c:v>65.049168931796444</c:v>
                </c:pt>
                <c:pt idx="9">
                  <c:v>65.332123411946057</c:v>
                </c:pt>
                <c:pt idx="10">
                  <c:v>65.609854700601943</c:v>
                </c:pt>
                <c:pt idx="11">
                  <c:v>65.881652287517042</c:v>
                </c:pt>
                <c:pt idx="12">
                  <c:v>66.146772121163465</c:v>
                </c:pt>
                <c:pt idx="13">
                  <c:v>66.404455990878489</c:v>
                </c:pt>
                <c:pt idx="14">
                  <c:v>66.653963127874775</c:v>
                </c:pt>
                <c:pt idx="15">
                  <c:v>66.894619717182792</c:v>
                </c:pt>
                <c:pt idx="16">
                  <c:v>67.125894223554397</c:v>
                </c:pt>
                <c:pt idx="17">
                  <c:v>67.347509226746979</c:v>
                </c:pt>
                <c:pt idx="18">
                  <c:v>67.559603822759428</c:v>
                </c:pt>
                <c:pt idx="19">
                  <c:v>67.762964450418579</c:v>
                </c:pt>
                <c:pt idx="20">
                  <c:v>67.959345945824737</c:v>
                </c:pt>
                <c:pt idx="21">
                  <c:v>68.151908169145955</c:v>
                </c:pt>
                <c:pt idx="22">
                  <c:v>68.345795847274772</c:v>
                </c:pt>
                <c:pt idx="23">
                  <c:v>68.548889152414233</c:v>
                </c:pt>
                <c:pt idx="24">
                  <c:v>68.772748483458727</c:v>
                </c:pt>
                <c:pt idx="25">
                  <c:v>69.033767184483281</c:v>
                </c:pt>
                <c:pt idx="26">
                  <c:v>69.354528719646453</c:v>
                </c:pt>
                <c:pt idx="27">
                  <c:v>69.765338581645423</c:v>
                </c:pt>
                <c:pt idx="28">
                  <c:v>70.305865092020809</c:v>
                </c:pt>
                <c:pt idx="29">
                  <c:v>71.026777636209545</c:v>
                </c:pt>
                <c:pt idx="30">
                  <c:v>71.991217940962485</c:v>
                </c:pt>
                <c:pt idx="31">
                  <c:v>73.275884211891608</c:v>
                </c:pt>
                <c:pt idx="32">
                  <c:v>74.97145633179349</c:v>
                </c:pt>
                <c:pt idx="33">
                  <c:v>77.182052356992159</c:v>
                </c:pt>
                <c:pt idx="34">
                  <c:v>80.02339353344675</c:v>
                </c:pt>
                <c:pt idx="35">
                  <c:v>83.619378826081686</c:v>
                </c:pt>
                <c:pt idx="36">
                  <c:v>88.096841009127374</c:v>
                </c:pt>
                <c:pt idx="37">
                  <c:v>93.578381493539538</c:v>
                </c:pt>
                <c:pt idx="38">
                  <c:v>100.17336083899237</c:v>
                </c:pt>
                <c:pt idx="39">
                  <c:v>107.96734844736613</c:v>
                </c:pt>
                <c:pt idx="40">
                  <c:v>117.01059061419156</c:v>
                </c:pt>
                <c:pt idx="41">
                  <c:v>127.3063135619394</c:v>
                </c:pt>
                <c:pt idx="42">
                  <c:v>138.79990211552914</c:v>
                </c:pt>
                <c:pt idx="43">
                  <c:v>151.37014605963824</c:v>
                </c:pt>
                <c:pt idx="44">
                  <c:v>164.82378456703617</c:v>
                </c:pt>
                <c:pt idx="45">
                  <c:v>178.89443038016404</c:v>
                </c:pt>
                <c:pt idx="46">
                  <c:v>193.24611969586167</c:v>
                </c:pt>
                <c:pt idx="47">
                  <c:v>207.47663010123404</c:v>
                </c:pt>
                <c:pt idx="48">
                  <c:v>221.08964044572923</c:v>
                </c:pt>
                <c:pt idx="49">
                  <c:v>233.31940875864979</c:v>
                </c:pt>
                <c:pt idx="50">
                  <c:v>242.57514003360509</c:v>
                </c:pt>
                <c:pt idx="51">
                  <c:v>245.51201661448138</c:v>
                </c:pt>
                <c:pt idx="52">
                  <c:v>236.91419164979254</c:v>
                </c:pt>
                <c:pt idx="53">
                  <c:v>212.54830205900171</c:v>
                </c:pt>
                <c:pt idx="54">
                  <c:v>174.40116436786107</c:v>
                </c:pt>
                <c:pt idx="55">
                  <c:v>132.38719843409365</c:v>
                </c:pt>
                <c:pt idx="56">
                  <c:v>98.29894355916727</c:v>
                </c:pt>
                <c:pt idx="57">
                  <c:v>77.744597028305122</c:v>
                </c:pt>
                <c:pt idx="58">
                  <c:v>68.715976350225873</c:v>
                </c:pt>
                <c:pt idx="59">
                  <c:v>66.266076553626803</c:v>
                </c:pt>
                <c:pt idx="60">
                  <c:v>66.698172182811362</c:v>
                </c:pt>
                <c:pt idx="61">
                  <c:v>68.398782854809852</c:v>
                </c:pt>
                <c:pt idx="62">
                  <c:v>70.969752619726435</c:v>
                </c:pt>
                <c:pt idx="63">
                  <c:v>74.443901635330363</c:v>
                </c:pt>
                <c:pt idx="64">
                  <c:v>78.951342461621635</c:v>
                </c:pt>
                <c:pt idx="65">
                  <c:v>84.619587254633856</c:v>
                </c:pt>
                <c:pt idx="66">
                  <c:v>91.539313782415135</c:v>
                </c:pt>
                <c:pt idx="67">
                  <c:v>99.741466262059674</c:v>
                </c:pt>
                <c:pt idx="68">
                  <c:v>109.1766609499584</c:v>
                </c:pt>
                <c:pt idx="69">
                  <c:v>119.69831100338833</c:v>
                </c:pt>
                <c:pt idx="70">
                  <c:v>131.05250474310751</c:v>
                </c:pt>
                <c:pt idx="71">
                  <c:v>142.87658543511677</c:v>
                </c:pt>
                <c:pt idx="72">
                  <c:v>154.69800405643105</c:v>
                </c:pt>
                <c:pt idx="73">
                  <c:v>165.86690422132125</c:v>
                </c:pt>
                <c:pt idx="74">
                  <c:v>175.18271178251968</c:v>
                </c:pt>
                <c:pt idx="75">
                  <c:v>179.93115099347438</c:v>
                </c:pt>
                <c:pt idx="76">
                  <c:v>175.22706460997435</c:v>
                </c:pt>
                <c:pt idx="77">
                  <c:v>156.65086725726593</c:v>
                </c:pt>
                <c:pt idx="78">
                  <c:v>126.41724032771171</c:v>
                </c:pt>
                <c:pt idx="79">
                  <c:v>94.964035209872378</c:v>
                </c:pt>
                <c:pt idx="80">
                  <c:v>72.631734676898816</c:v>
                </c:pt>
                <c:pt idx="81">
                  <c:v>61.582075271316633</c:v>
                </c:pt>
                <c:pt idx="82">
                  <c:v>57.681886588767433</c:v>
                </c:pt>
                <c:pt idx="83">
                  <c:v>56.605204010202989</c:v>
                </c:pt>
                <c:pt idx="84">
                  <c:v>56.265079971186545</c:v>
                </c:pt>
                <c:pt idx="85">
                  <c:v>56.05586671285004</c:v>
                </c:pt>
                <c:pt idx="86">
                  <c:v>55.863690540168676</c:v>
                </c:pt>
                <c:pt idx="87">
                  <c:v>55.674176689237136</c:v>
                </c:pt>
                <c:pt idx="88">
                  <c:v>55.486020500510435</c:v>
                </c:pt>
                <c:pt idx="89">
                  <c:v>55.299068534689653</c:v>
                </c:pt>
                <c:pt idx="90">
                  <c:v>55.113241039286507</c:v>
                </c:pt>
                <c:pt idx="91">
                  <c:v>54.928467467506181</c:v>
                </c:pt>
                <c:pt idx="92">
                  <c:v>54.744686663583551</c:v>
                </c:pt>
                <c:pt idx="93">
                  <c:v>54.561854873021538</c:v>
                </c:pt>
                <c:pt idx="94">
                  <c:v>54.379966674435522</c:v>
                </c:pt>
                <c:pt idx="95">
                  <c:v>54.199105510199637</c:v>
                </c:pt>
                <c:pt idx="96">
                  <c:v>54.019557635449708</c:v>
                </c:pt>
                <c:pt idx="97">
                  <c:v>53.842051786467998</c:v>
                </c:pt>
                <c:pt idx="98">
                  <c:v>53.668227643506555</c:v>
                </c:pt>
                <c:pt idx="99">
                  <c:v>53.50148194339031</c:v>
                </c:pt>
                <c:pt idx="100">
                  <c:v>53.34836831093093</c:v>
                </c:pt>
                <c:pt idx="101">
                  <c:v>53.220688652291919</c:v>
                </c:pt>
                <c:pt idx="102">
                  <c:v>53.13824223597635</c:v>
                </c:pt>
                <c:pt idx="103">
                  <c:v>53.131825243659186</c:v>
                </c:pt>
                <c:pt idx="104">
                  <c:v>53.245472785783058</c:v>
                </c:pt>
                <c:pt idx="105">
                  <c:v>53.536171002398675</c:v>
                </c:pt>
                <c:pt idx="106">
                  <c:v>54.068520096638032</c:v>
                </c:pt>
                <c:pt idx="107">
                  <c:v>54.901434407412452</c:v>
                </c:pt>
                <c:pt idx="108">
                  <c:v>56.064588784559511</c:v>
                </c:pt>
                <c:pt idx="109">
                  <c:v>57.525301978453903</c:v>
                </c:pt>
                <c:pt idx="110">
                  <c:v>59.153660277767614</c:v>
                </c:pt>
                <c:pt idx="111">
                  <c:v>60.704664310664626</c:v>
                </c:pt>
                <c:pt idx="112">
                  <c:v>61.844129575445336</c:v>
                </c:pt>
                <c:pt idx="113">
                  <c:v>62.235861482372336</c:v>
                </c:pt>
                <c:pt idx="114">
                  <c:v>61.672253702189963</c:v>
                </c:pt>
                <c:pt idx="115">
                  <c:v>60.185320172963671</c:v>
                </c:pt>
                <c:pt idx="116">
                  <c:v>58.062446475259627</c:v>
                </c:pt>
                <c:pt idx="117">
                  <c:v>55.739941659990123</c:v>
                </c:pt>
                <c:pt idx="118">
                  <c:v>53.629923314842017</c:v>
                </c:pt>
                <c:pt idx="119">
                  <c:v>51.981558523821406</c:v>
                </c:pt>
                <c:pt idx="120">
                  <c:v>50.844999203835819</c:v>
                </c:pt>
                <c:pt idx="121">
                  <c:v>50.129239339128333</c:v>
                </c:pt>
                <c:pt idx="122">
                  <c:v>49.692870271220976</c:v>
                </c:pt>
                <c:pt idx="123">
                  <c:v>49.411514412683495</c:v>
                </c:pt>
                <c:pt idx="124">
                  <c:v>49.203411306993438</c:v>
                </c:pt>
                <c:pt idx="125">
                  <c:v>49.025313738766705</c:v>
                </c:pt>
                <c:pt idx="126">
                  <c:v>48.858240878322867</c:v>
                </c:pt>
                <c:pt idx="127">
                  <c:v>48.695186296846821</c:v>
                </c:pt>
                <c:pt idx="128">
                  <c:v>48.533989630111734</c:v>
                </c:pt>
                <c:pt idx="129">
                  <c:v>48.374173309438987</c:v>
                </c:pt>
                <c:pt idx="130">
                  <c:v>48.21589030530528</c:v>
                </c:pt>
                <c:pt idx="131">
                  <c:v>48.059870681977969</c:v>
                </c:pt>
                <c:pt idx="132">
                  <c:v>47.908033372883054</c:v>
                </c:pt>
                <c:pt idx="133">
                  <c:v>47.764894314422136</c:v>
                </c:pt>
                <c:pt idx="134">
                  <c:v>47.640001386396015</c:v>
                </c:pt>
                <c:pt idx="135">
                  <c:v>47.55118793923409</c:v>
                </c:pt>
                <c:pt idx="136">
                  <c:v>47.527214558507495</c:v>
                </c:pt>
                <c:pt idx="137">
                  <c:v>47.606538418405883</c:v>
                </c:pt>
                <c:pt idx="138">
                  <c:v>47.827809280124413</c:v>
                </c:pt>
                <c:pt idx="139">
                  <c:v>48.209716608519606</c:v>
                </c:pt>
                <c:pt idx="140">
                  <c:v>48.724841606493996</c:v>
                </c:pt>
                <c:pt idx="141">
                  <c:v>49.281884922185476</c:v>
                </c:pt>
                <c:pt idx="142">
                  <c:v>49.734870971264684</c:v>
                </c:pt>
                <c:pt idx="143">
                  <c:v>49.927703633848957</c:v>
                </c:pt>
                <c:pt idx="144">
                  <c:v>49.758878593072836</c:v>
                </c:pt>
                <c:pt idx="145">
                  <c:v>49.230802321508996</c:v>
                </c:pt>
                <c:pt idx="146">
                  <c:v>48.451419540648622</c:v>
                </c:pt>
                <c:pt idx="147">
                  <c:v>47.585288306455624</c:v>
                </c:pt>
                <c:pt idx="148">
                  <c:v>46.78444134002379</c:v>
                </c:pt>
                <c:pt idx="149">
                  <c:v>46.138922015832414</c:v>
                </c:pt>
                <c:pt idx="150">
                  <c:v>45.66739603544336</c:v>
                </c:pt>
                <c:pt idx="151">
                  <c:v>45.339678651765865</c:v>
                </c:pt>
                <c:pt idx="152">
                  <c:v>45.108364258206358</c:v>
                </c:pt>
                <c:pt idx="153">
                  <c:v>44.931421117989359</c:v>
                </c:pt>
                <c:pt idx="154">
                  <c:v>44.780739623732224</c:v>
                </c:pt>
                <c:pt idx="155">
                  <c:v>44.641003862458668</c:v>
                </c:pt>
                <c:pt idx="156">
                  <c:v>44.50517496979743</c:v>
                </c:pt>
                <c:pt idx="157">
                  <c:v>44.370458286603849</c:v>
                </c:pt>
                <c:pt idx="158">
                  <c:v>44.235864597637125</c:v>
                </c:pt>
                <c:pt idx="159">
                  <c:v>44.101058803064689</c:v>
                </c:pt>
                <c:pt idx="160">
                  <c:v>43.965913436913269</c:v>
                </c:pt>
                <c:pt idx="161">
                  <c:v>43.830362773878534</c:v>
                </c:pt>
                <c:pt idx="162">
                  <c:v>43.694361924779123</c:v>
                </c:pt>
                <c:pt idx="163">
                  <c:v>43.557876682323922</c:v>
                </c:pt>
                <c:pt idx="164">
                  <c:v>43.420880991513151</c:v>
                </c:pt>
                <c:pt idx="165">
                  <c:v>43.283356004614234</c:v>
                </c:pt>
                <c:pt idx="166">
                  <c:v>43.145289392134885</c:v>
                </c:pt>
                <c:pt idx="167">
                  <c:v>43.006674673885591</c:v>
                </c:pt>
                <c:pt idx="168">
                  <c:v>42.867510548103304</c:v>
                </c:pt>
                <c:pt idx="169">
                  <c:v>42.727800230068055</c:v>
                </c:pt>
                <c:pt idx="170">
                  <c:v>42.587550813525397</c:v>
                </c:pt>
                <c:pt idx="171">
                  <c:v>42.446772665536528</c:v>
                </c:pt>
                <c:pt idx="172">
                  <c:v>42.3054788623826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62.666642198411459</c:v>
                </c:pt>
                <c:pt idx="1">
                  <c:v>62.971698255386741</c:v>
                </c:pt>
                <c:pt idx="2">
                  <c:v>63.27544294423631</c:v>
                </c:pt>
                <c:pt idx="3">
                  <c:v>63.577553121179079</c:v>
                </c:pt>
                <c:pt idx="4">
                  <c:v>63.877663034581062</c:v>
                </c:pt>
                <c:pt idx="5">
                  <c:v>64.175360854313496</c:v>
                </c:pt>
                <c:pt idx="6">
                  <c:v>64.470185266531502</c:v>
                </c:pt>
                <c:pt idx="7">
                  <c:v>64.761622227757471</c:v>
                </c:pt>
                <c:pt idx="8">
                  <c:v>65.049101991627268</c:v>
                </c:pt>
                <c:pt idx="9">
                  <c:v>65.331996542186346</c:v>
                </c:pt>
                <c:pt idx="10">
                  <c:v>65.609617588468765</c:v>
                </c:pt>
                <c:pt idx="11">
                  <c:v>65.881215295215</c:v>
                </c:pt>
                <c:pt idx="12">
                  <c:v>66.145977942629671</c:v>
                </c:pt>
                <c:pt idx="13">
                  <c:v>66.403032722336846</c:v>
                </c:pt>
                <c:pt idx="14">
                  <c:v>66.651447885129429</c:v>
                </c:pt>
                <c:pt idx="15">
                  <c:v>66.890236456414456</c:v>
                </c:pt>
                <c:pt idx="16">
                  <c:v>67.118361724941423</c:v>
                </c:pt>
                <c:pt idx="17">
                  <c:v>67.334744686972073</c:v>
                </c:pt>
                <c:pt idx="18">
                  <c:v>67.538273589236198</c:v>
                </c:pt>
                <c:pt idx="19">
                  <c:v>67.727815658077631</c:v>
                </c:pt>
                <c:pt idx="20">
                  <c:v>67.902231028259536</c:v>
                </c:pt>
                <c:pt idx="21">
                  <c:v>68.060388793363543</c:v>
                </c:pt>
                <c:pt idx="22">
                  <c:v>68.201184992587784</c:v>
                </c:pt>
                <c:pt idx="23">
                  <c:v>68.323562229937295</c:v>
                </c:pt>
                <c:pt idx="24">
                  <c:v>68.426530497248564</c:v>
                </c:pt>
                <c:pt idx="25">
                  <c:v>68.509188650106168</c:v>
                </c:pt>
                <c:pt idx="26">
                  <c:v>68.570745875001563</c:v>
                </c:pt>
                <c:pt idx="27">
                  <c:v>68.610542397506393</c:v>
                </c:pt>
                <c:pt idx="28">
                  <c:v>68.62806862524144</c:v>
                </c:pt>
                <c:pt idx="29">
                  <c:v>68.622981905290459</c:v>
                </c:pt>
                <c:pt idx="30">
                  <c:v>68.595120110286032</c:v>
                </c:pt>
                <c:pt idx="31">
                  <c:v>68.54451135390849</c:v>
                </c:pt>
                <c:pt idx="32">
                  <c:v>68.471379273717702</c:v>
                </c:pt>
                <c:pt idx="33">
                  <c:v>68.376143500883828</c:v>
                </c:pt>
                <c:pt idx="34">
                  <c:v>68.259415151562138</c:v>
                </c:pt>
                <c:pt idx="35">
                  <c:v>68.121987408542864</c:v>
                </c:pt>
                <c:pt idx="36">
                  <c:v>67.964821497099351</c:v>
                </c:pt>
                <c:pt idx="37">
                  <c:v>67.789028577724665</c:v>
                </c:pt>
                <c:pt idx="38">
                  <c:v>67.59584826409376</c:v>
                </c:pt>
                <c:pt idx="39">
                  <c:v>67.386624613697634</c:v>
                </c:pt>
                <c:pt idx="40">
                  <c:v>67.162780522318357</c:v>
                </c:pt>
                <c:pt idx="41">
                  <c:v>66.925791478362399</c:v>
                </c:pt>
                <c:pt idx="42">
                  <c:v>66.677159600968807</c:v>
                </c:pt>
                <c:pt idx="43">
                  <c:v>66.418388803505948</c:v>
                </c:pt>
                <c:pt idx="44">
                  <c:v>66.150961801982248</c:v>
                </c:pt>
                <c:pt idx="45">
                  <c:v>65.876319538664092</c:v>
                </c:pt>
                <c:pt idx="46">
                  <c:v>65.595843428149365</c:v>
                </c:pt>
                <c:pt idx="47">
                  <c:v>65.310840668913556</c:v>
                </c:pt>
                <c:pt idx="48">
                  <c:v>65.022532708760721</c:v>
                </c:pt>
                <c:pt idx="49">
                  <c:v>64.732046815999752</c:v>
                </c:pt>
                <c:pt idx="50">
                  <c:v>64.440410595049144</c:v>
                </c:pt>
                <c:pt idx="51">
                  <c:v>64.148549198312949</c:v>
                </c:pt>
                <c:pt idx="52">
                  <c:v>63.857284925894959</c:v>
                </c:pt>
                <c:pt idx="53">
                  <c:v>63.567338869416346</c:v>
                </c:pt>
                <c:pt idx="54">
                  <c:v>63.279334242887629</c:v>
                </c:pt>
                <c:pt idx="55">
                  <c:v>62.993801048458963</c:v>
                </c:pt>
                <c:pt idx="56">
                  <c:v>62.711181743811778</c:v>
                </c:pt>
                <c:pt idx="57">
                  <c:v>62.431837606910555</c:v>
                </c:pt>
                <c:pt idx="58">
                  <c:v>62.156055529106318</c:v>
                </c:pt>
                <c:pt idx="59">
                  <c:v>61.884055006005646</c:v>
                </c:pt>
                <c:pt idx="60">
                  <c:v>61.615995134525413</c:v>
                </c:pt>
                <c:pt idx="61">
                  <c:v>61.351981462200598</c:v>
                </c:pt>
                <c:pt idx="62">
                  <c:v>61.092072569731435</c:v>
                </c:pt>
                <c:pt idx="63">
                  <c:v>60.836286299079084</c:v>
                </c:pt>
                <c:pt idx="64">
                  <c:v>60.584605566698308</c:v>
                </c:pt>
                <c:pt idx="65">
                  <c:v>60.336983724600003</c:v>
                </c:pt>
                <c:pt idx="66">
                  <c:v>60.093349450981648</c:v>
                </c:pt>
                <c:pt idx="67">
                  <c:v>59.853611167420155</c:v>
                </c:pt>
                <c:pt idx="68">
                  <c:v>59.617660991466991</c:v>
                </c:pt>
                <c:pt idx="69">
                  <c:v>59.385378242342405</c:v>
                </c:pt>
                <c:pt idx="70">
                  <c:v>59.15663252373546</c:v>
                </c:pt>
                <c:pt idx="71">
                  <c:v>58.931286411904075</c:v>
                </c:pt>
                <c:pt idx="72">
                  <c:v>58.709197779732648</c:v>
                </c:pt>
                <c:pt idx="73">
                  <c:v>58.490221788497834</c:v>
                </c:pt>
                <c:pt idx="74">
                  <c:v>58.274212579131799</c:v>
                </c:pt>
                <c:pt idx="75">
                  <c:v>58.061024694017284</c:v>
                </c:pt>
                <c:pt idx="76">
                  <c:v>57.850514259028088</c:v>
                </c:pt>
                <c:pt idx="77">
                  <c:v>57.642539953818535</c:v>
                </c:pt>
                <c:pt idx="78">
                  <c:v>57.436963796416379</c:v>
                </c:pt>
                <c:pt idx="79">
                  <c:v>57.233651766096344</c:v>
                </c:pt>
                <c:pt idx="80">
                  <c:v>57.032474286395356</c:v>
                </c:pt>
                <c:pt idx="81">
                  <c:v>56.833306588040507</c:v>
                </c:pt>
                <c:pt idx="82">
                  <c:v>56.63602896954356</c:v>
                </c:pt>
                <c:pt idx="83">
                  <c:v>56.440526971303498</c:v>
                </c:pt>
                <c:pt idx="84">
                  <c:v>56.246691477273345</c:v>
                </c:pt>
                <c:pt idx="85">
                  <c:v>56.054418756597933</c:v>
                </c:pt>
                <c:pt idx="86">
                  <c:v>55.863610456124576</c:v>
                </c:pt>
                <c:pt idx="87">
                  <c:v>55.67417355332362</c:v>
                </c:pt>
                <c:pt idx="88">
                  <c:v>55.486020277930656</c:v>
                </c:pt>
                <c:pt idx="89">
                  <c:v>55.299068009528185</c:v>
                </c:pt>
                <c:pt idx="90">
                  <c:v>55.113239157313608</c:v>
                </c:pt>
                <c:pt idx="91">
                  <c:v>54.928461027444129</c:v>
                </c:pt>
                <c:pt idx="92">
                  <c:v>54.744665682597919</c:v>
                </c:pt>
                <c:pt idx="93">
                  <c:v>54.561789797732622</c:v>
                </c:pt>
                <c:pt idx="94">
                  <c:v>54.379774515451132</c:v>
                </c:pt>
                <c:pt idx="95">
                  <c:v>54.198565303886291</c:v>
                </c:pt>
                <c:pt idx="96">
                  <c:v>54.018111819585414</c:v>
                </c:pt>
                <c:pt idx="97">
                  <c:v>53.838367777501013</c:v>
                </c:pt>
                <c:pt idx="98">
                  <c:v>53.659290829867345</c:v>
                </c:pt>
                <c:pt idx="99">
                  <c:v>53.480842455456916</c:v>
                </c:pt>
                <c:pt idx="100">
                  <c:v>53.30298786045558</c:v>
                </c:pt>
                <c:pt idx="101">
                  <c:v>53.125695891964682</c:v>
                </c:pt>
                <c:pt idx="102">
                  <c:v>52.948938964923038</c:v>
                </c:pt>
                <c:pt idx="103">
                  <c:v>52.772693003034547</c:v>
                </c:pt>
                <c:pt idx="104">
                  <c:v>52.596937394079106</c:v>
                </c:pt>
                <c:pt idx="105">
                  <c:v>52.421654959768119</c:v>
                </c:pt>
                <c:pt idx="106">
                  <c:v>52.246831940071878</c:v>
                </c:pt>
                <c:pt idx="107">
                  <c:v>52.072457991685766</c:v>
                </c:pt>
                <c:pt idx="108">
                  <c:v>51.898526200006522</c:v>
                </c:pt>
                <c:pt idx="109">
                  <c:v>51.725033103649857</c:v>
                </c:pt>
                <c:pt idx="110">
                  <c:v>51.551978730146345</c:v>
                </c:pt>
                <c:pt idx="111">
                  <c:v>51.379366640996096</c:v>
                </c:pt>
                <c:pt idx="112">
                  <c:v>51.20720398373647</c:v>
                </c:pt>
                <c:pt idx="113">
                  <c:v>51.035501548073682</c:v>
                </c:pt>
                <c:pt idx="114">
                  <c:v>50.86427382244613</c:v>
                </c:pt>
                <c:pt idx="115">
                  <c:v>50.693539046624672</c:v>
                </c:pt>
                <c:pt idx="116">
                  <c:v>50.523319255116171</c:v>
                </c:pt>
                <c:pt idx="117">
                  <c:v>50.353640305235629</c:v>
                </c:pt>
                <c:pt idx="118">
                  <c:v>50.184531882766755</c:v>
                </c:pt>
                <c:pt idx="119">
                  <c:v>50.016027477174241</c:v>
                </c:pt>
                <c:pt idx="120">
                  <c:v>49.848164317404311</c:v>
                </c:pt>
                <c:pt idx="121">
                  <c:v>49.680983258473404</c:v>
                </c:pt>
                <c:pt idx="122">
                  <c:v>49.514528608370995</c:v>
                </c:pt>
                <c:pt idx="123">
                  <c:v>49.348847884381563</c:v>
                </c:pt>
                <c:pt idx="124">
                  <c:v>49.183991487869413</c:v>
                </c:pt>
                <c:pt idx="125">
                  <c:v>49.020012286986237</c:v>
                </c:pt>
                <c:pt idx="126">
                  <c:v>48.85696509778046</c:v>
                </c:pt>
                <c:pt idx="127">
                  <c:v>48.694906055935327</c:v>
                </c:pt>
                <c:pt idx="128">
                  <c:v>48.533891873950921</c:v>
                </c:pt>
                <c:pt idx="129">
                  <c:v>48.373978982097704</c:v>
                </c:pt>
                <c:pt idx="130">
                  <c:v>48.215222555943356</c:v>
                </c:pt>
                <c:pt idx="131">
                  <c:v>48.057675438664418</c:v>
                </c:pt>
                <c:pt idx="132">
                  <c:v>47.901386972581676</c:v>
                </c:pt>
                <c:pt idx="133">
                  <c:v>47.746401761191116</c:v>
                </c:pt>
                <c:pt idx="134">
                  <c:v>47.592758390067402</c:v>
                </c:pt>
                <c:pt idx="135">
                  <c:v>47.440488141954873</c:v>
                </c:pt>
                <c:pt idx="136">
                  <c:v>47.289613747591588</c:v>
                </c:pt>
                <c:pt idx="137">
                  <c:v>47.140148218728797</c:v>
                </c:pt>
                <c:pt idx="138">
                  <c:v>46.992093812789697</c:v>
                </c:pt>
                <c:pt idx="139">
                  <c:v>46.84544117908024</c:v>
                </c:pt>
                <c:pt idx="140">
                  <c:v>46.700168733968766</c:v>
                </c:pt>
                <c:pt idx="141">
                  <c:v>46.556242306732742</c:v>
                </c:pt>
                <c:pt idx="142">
                  <c:v>46.413615088835712</c:v>
                </c:pt>
                <c:pt idx="143">
                  <c:v>46.272227907554708</c:v>
                </c:pt>
                <c:pt idx="144">
                  <c:v>46.132009830749396</c:v>
                </c:pt>
                <c:pt idx="145">
                  <c:v>45.992879094049698</c:v>
                </c:pt>
                <c:pt idx="146">
                  <c:v>45.854744325944949</c:v>
                </c:pt>
                <c:pt idx="147">
                  <c:v>45.717506031388794</c:v>
                </c:pt>
                <c:pt idx="148">
                  <c:v>45.581058281760178</c:v>
                </c:pt>
                <c:pt idx="149">
                  <c:v>45.445290549348087</c:v>
                </c:pt>
                <c:pt idx="150">
                  <c:v>45.310089618683229</c:v>
                </c:pt>
                <c:pt idx="151">
                  <c:v>45.175341505390392</c:v>
                </c:pt>
                <c:pt idx="152">
                  <c:v>45.040933315759027</c:v>
                </c:pt>
                <c:pt idx="153">
                  <c:v>44.906754986529592</c:v>
                </c:pt>
                <c:pt idx="154">
                  <c:v>44.772700853767546</c:v>
                </c:pt>
                <c:pt idx="155">
                  <c:v>44.638671011229533</c:v>
                </c:pt>
                <c:pt idx="156">
                  <c:v>44.50457243130699</c:v>
                </c:pt>
                <c:pt idx="157">
                  <c:v>44.370319834464624</c:v>
                </c:pt>
                <c:pt idx="158">
                  <c:v>44.235836305192763</c:v>
                </c:pt>
                <c:pt idx="159">
                  <c:v>44.101053663160435</c:v>
                </c:pt>
                <c:pt idx="160">
                  <c:v>43.965912607009642</c:v>
                </c:pt>
                <c:pt idx="161">
                  <c:v>43.830362654815488</c:v>
                </c:pt>
                <c:pt idx="162">
                  <c:v>43.694361909604986</c:v>
                </c:pt>
                <c:pt idx="163">
                  <c:v>43.557876680606327</c:v>
                </c:pt>
                <c:pt idx="164">
                  <c:v>43.42088099134051</c:v>
                </c:pt>
                <c:pt idx="165">
                  <c:v>43.283356004598829</c:v>
                </c:pt>
                <c:pt idx="166">
                  <c:v>43.145289392133662</c:v>
                </c:pt>
                <c:pt idx="167">
                  <c:v>43.006674673885506</c:v>
                </c:pt>
                <c:pt idx="168">
                  <c:v>42.867510548103297</c:v>
                </c:pt>
                <c:pt idx="169">
                  <c:v>42.727800230068055</c:v>
                </c:pt>
                <c:pt idx="170">
                  <c:v>42.587550813525397</c:v>
                </c:pt>
                <c:pt idx="171">
                  <c:v>42.446772665536528</c:v>
                </c:pt>
                <c:pt idx="172">
                  <c:v>42.3054788623826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66.164000000000001</c:v>
                </c:pt>
                <c:pt idx="1">
                  <c:v>68.573999999999998</c:v>
                </c:pt>
                <c:pt idx="2">
                  <c:v>68.23</c:v>
                </c:pt>
                <c:pt idx="3">
                  <c:v>67.77</c:v>
                </c:pt>
                <c:pt idx="4">
                  <c:v>67.688999999999993</c:v>
                </c:pt>
                <c:pt idx="5">
                  <c:v>68.819999999999993</c:v>
                </c:pt>
                <c:pt idx="6">
                  <c:v>66.525000000000006</c:v>
                </c:pt>
                <c:pt idx="7">
                  <c:v>67.885000000000005</c:v>
                </c:pt>
                <c:pt idx="8">
                  <c:v>64.983999999999995</c:v>
                </c:pt>
                <c:pt idx="9">
                  <c:v>69.262</c:v>
                </c:pt>
                <c:pt idx="10">
                  <c:v>67.328000000000003</c:v>
                </c:pt>
                <c:pt idx="11">
                  <c:v>69.114999999999995</c:v>
                </c:pt>
                <c:pt idx="12">
                  <c:v>67.738</c:v>
                </c:pt>
                <c:pt idx="13">
                  <c:v>69.852000000000004</c:v>
                </c:pt>
                <c:pt idx="14">
                  <c:v>66.426000000000002</c:v>
                </c:pt>
                <c:pt idx="15">
                  <c:v>68.738</c:v>
                </c:pt>
                <c:pt idx="16">
                  <c:v>67.393000000000001</c:v>
                </c:pt>
                <c:pt idx="17">
                  <c:v>69.869</c:v>
                </c:pt>
                <c:pt idx="18">
                  <c:v>69.278999999999996</c:v>
                </c:pt>
                <c:pt idx="19">
                  <c:v>69.033000000000001</c:v>
                </c:pt>
                <c:pt idx="20">
                  <c:v>67.049000000000007</c:v>
                </c:pt>
                <c:pt idx="21">
                  <c:v>68.606999999999999</c:v>
                </c:pt>
                <c:pt idx="22">
                  <c:v>70.114999999999995</c:v>
                </c:pt>
                <c:pt idx="23">
                  <c:v>71.016000000000005</c:v>
                </c:pt>
                <c:pt idx="24">
                  <c:v>72.557000000000002</c:v>
                </c:pt>
                <c:pt idx="25">
                  <c:v>72.164000000000001</c:v>
                </c:pt>
                <c:pt idx="26">
                  <c:v>70.738</c:v>
                </c:pt>
                <c:pt idx="27">
                  <c:v>73.671999999999997</c:v>
                </c:pt>
                <c:pt idx="28">
                  <c:v>72.131</c:v>
                </c:pt>
                <c:pt idx="29">
                  <c:v>73.311000000000007</c:v>
                </c:pt>
                <c:pt idx="30">
                  <c:v>74.540999999999997</c:v>
                </c:pt>
                <c:pt idx="31">
                  <c:v>76.131</c:v>
                </c:pt>
                <c:pt idx="32">
                  <c:v>79.114999999999995</c:v>
                </c:pt>
                <c:pt idx="33">
                  <c:v>79.147999999999996</c:v>
                </c:pt>
                <c:pt idx="34">
                  <c:v>79.852000000000004</c:v>
                </c:pt>
                <c:pt idx="35">
                  <c:v>82.442999999999998</c:v>
                </c:pt>
                <c:pt idx="36">
                  <c:v>81.638999999999996</c:v>
                </c:pt>
                <c:pt idx="37">
                  <c:v>81.474999999999994</c:v>
                </c:pt>
                <c:pt idx="38">
                  <c:v>87.966999999999999</c:v>
                </c:pt>
                <c:pt idx="39">
                  <c:v>94.82</c:v>
                </c:pt>
                <c:pt idx="40">
                  <c:v>100.541</c:v>
                </c:pt>
                <c:pt idx="41">
                  <c:v>114.672</c:v>
                </c:pt>
                <c:pt idx="42">
                  <c:v>133.57400000000001</c:v>
                </c:pt>
                <c:pt idx="43">
                  <c:v>152.541</c:v>
                </c:pt>
                <c:pt idx="44">
                  <c:v>170.721</c:v>
                </c:pt>
                <c:pt idx="45">
                  <c:v>190.393</c:v>
                </c:pt>
                <c:pt idx="46">
                  <c:v>202.90199999999999</c:v>
                </c:pt>
                <c:pt idx="47">
                  <c:v>215.95099999999999</c:v>
                </c:pt>
                <c:pt idx="48">
                  <c:v>225.869</c:v>
                </c:pt>
                <c:pt idx="49">
                  <c:v>231.607</c:v>
                </c:pt>
                <c:pt idx="50">
                  <c:v>233.41</c:v>
                </c:pt>
                <c:pt idx="51">
                  <c:v>233.96700000000001</c:v>
                </c:pt>
                <c:pt idx="52">
                  <c:v>229.31100000000001</c:v>
                </c:pt>
                <c:pt idx="53">
                  <c:v>223.148</c:v>
                </c:pt>
                <c:pt idx="54">
                  <c:v>204.91800000000001</c:v>
                </c:pt>
                <c:pt idx="55">
                  <c:v>170.672</c:v>
                </c:pt>
                <c:pt idx="56">
                  <c:v>116.91800000000001</c:v>
                </c:pt>
                <c:pt idx="57">
                  <c:v>80.492000000000004</c:v>
                </c:pt>
                <c:pt idx="58">
                  <c:v>69.606999999999999</c:v>
                </c:pt>
                <c:pt idx="59">
                  <c:v>67.164000000000001</c:v>
                </c:pt>
                <c:pt idx="60">
                  <c:v>68.656000000000006</c:v>
                </c:pt>
                <c:pt idx="61">
                  <c:v>67.835999999999999</c:v>
                </c:pt>
                <c:pt idx="62">
                  <c:v>67.704999999999998</c:v>
                </c:pt>
                <c:pt idx="63">
                  <c:v>68.343999999999994</c:v>
                </c:pt>
                <c:pt idx="64">
                  <c:v>71.262</c:v>
                </c:pt>
                <c:pt idx="65">
                  <c:v>75.295000000000002</c:v>
                </c:pt>
                <c:pt idx="66">
                  <c:v>84.278999999999996</c:v>
                </c:pt>
                <c:pt idx="67">
                  <c:v>91.950999999999993</c:v>
                </c:pt>
                <c:pt idx="68">
                  <c:v>105.377</c:v>
                </c:pt>
                <c:pt idx="69">
                  <c:v>118.639</c:v>
                </c:pt>
                <c:pt idx="70">
                  <c:v>131.37700000000001</c:v>
                </c:pt>
                <c:pt idx="71">
                  <c:v>141.68899999999999</c:v>
                </c:pt>
                <c:pt idx="72">
                  <c:v>153.77000000000001</c:v>
                </c:pt>
                <c:pt idx="73">
                  <c:v>162.09800000000001</c:v>
                </c:pt>
                <c:pt idx="74">
                  <c:v>167.75399999999999</c:v>
                </c:pt>
                <c:pt idx="75">
                  <c:v>171.279</c:v>
                </c:pt>
                <c:pt idx="76">
                  <c:v>172.279</c:v>
                </c:pt>
                <c:pt idx="77">
                  <c:v>168.09800000000001</c:v>
                </c:pt>
                <c:pt idx="78">
                  <c:v>154.04900000000001</c:v>
                </c:pt>
                <c:pt idx="79">
                  <c:v>127.066</c:v>
                </c:pt>
                <c:pt idx="80">
                  <c:v>90.902000000000001</c:v>
                </c:pt>
                <c:pt idx="81">
                  <c:v>66.738</c:v>
                </c:pt>
                <c:pt idx="82">
                  <c:v>55.851999999999997</c:v>
                </c:pt>
                <c:pt idx="83">
                  <c:v>59.966999999999999</c:v>
                </c:pt>
                <c:pt idx="84">
                  <c:v>55.835999999999999</c:v>
                </c:pt>
                <c:pt idx="85">
                  <c:v>54.704999999999998</c:v>
                </c:pt>
                <c:pt idx="86">
                  <c:v>53.835999999999999</c:v>
                </c:pt>
                <c:pt idx="87">
                  <c:v>56.048999999999999</c:v>
                </c:pt>
                <c:pt idx="88">
                  <c:v>56.639000000000003</c:v>
                </c:pt>
                <c:pt idx="89">
                  <c:v>55.720999999999997</c:v>
                </c:pt>
                <c:pt idx="90">
                  <c:v>53.689</c:v>
                </c:pt>
                <c:pt idx="91">
                  <c:v>54</c:v>
                </c:pt>
                <c:pt idx="92">
                  <c:v>53.59</c:v>
                </c:pt>
                <c:pt idx="93">
                  <c:v>55.753999999999998</c:v>
                </c:pt>
                <c:pt idx="94">
                  <c:v>55</c:v>
                </c:pt>
                <c:pt idx="95">
                  <c:v>56.933999999999997</c:v>
                </c:pt>
                <c:pt idx="96">
                  <c:v>57.491999999999997</c:v>
                </c:pt>
                <c:pt idx="97">
                  <c:v>53.426000000000002</c:v>
                </c:pt>
                <c:pt idx="98">
                  <c:v>56.066000000000003</c:v>
                </c:pt>
                <c:pt idx="99">
                  <c:v>54.557000000000002</c:v>
                </c:pt>
                <c:pt idx="100">
                  <c:v>55.066000000000003</c:v>
                </c:pt>
                <c:pt idx="101">
                  <c:v>53.835999999999999</c:v>
                </c:pt>
                <c:pt idx="102">
                  <c:v>54.344000000000001</c:v>
                </c:pt>
                <c:pt idx="103">
                  <c:v>53.328000000000003</c:v>
                </c:pt>
                <c:pt idx="104">
                  <c:v>55.459000000000003</c:v>
                </c:pt>
                <c:pt idx="105">
                  <c:v>55.115000000000002</c:v>
                </c:pt>
                <c:pt idx="106">
                  <c:v>54.835999999999999</c:v>
                </c:pt>
                <c:pt idx="107">
                  <c:v>54.41</c:v>
                </c:pt>
                <c:pt idx="108">
                  <c:v>54.426000000000002</c:v>
                </c:pt>
                <c:pt idx="109">
                  <c:v>57.475000000000001</c:v>
                </c:pt>
                <c:pt idx="110">
                  <c:v>59.164000000000001</c:v>
                </c:pt>
                <c:pt idx="111">
                  <c:v>63.557000000000002</c:v>
                </c:pt>
                <c:pt idx="112">
                  <c:v>63.048999999999999</c:v>
                </c:pt>
                <c:pt idx="113">
                  <c:v>64.507999999999996</c:v>
                </c:pt>
                <c:pt idx="114">
                  <c:v>67.525000000000006</c:v>
                </c:pt>
                <c:pt idx="115">
                  <c:v>66.197000000000003</c:v>
                </c:pt>
                <c:pt idx="116">
                  <c:v>60.984000000000002</c:v>
                </c:pt>
                <c:pt idx="117">
                  <c:v>60.622999999999998</c:v>
                </c:pt>
                <c:pt idx="118">
                  <c:v>56.884999999999998</c:v>
                </c:pt>
                <c:pt idx="119">
                  <c:v>55.097999999999999</c:v>
                </c:pt>
                <c:pt idx="120">
                  <c:v>50.262</c:v>
                </c:pt>
                <c:pt idx="121">
                  <c:v>50.475000000000001</c:v>
                </c:pt>
                <c:pt idx="122">
                  <c:v>50.966999999999999</c:v>
                </c:pt>
                <c:pt idx="123">
                  <c:v>48.917999999999999</c:v>
                </c:pt>
                <c:pt idx="124">
                  <c:v>51.148000000000003</c:v>
                </c:pt>
                <c:pt idx="125">
                  <c:v>50.933999999999997</c:v>
                </c:pt>
                <c:pt idx="126">
                  <c:v>49.59</c:v>
                </c:pt>
                <c:pt idx="127">
                  <c:v>49.738</c:v>
                </c:pt>
                <c:pt idx="128">
                  <c:v>50.426000000000002</c:v>
                </c:pt>
                <c:pt idx="129">
                  <c:v>50.015999999999998</c:v>
                </c:pt>
                <c:pt idx="130">
                  <c:v>47.639000000000003</c:v>
                </c:pt>
                <c:pt idx="131">
                  <c:v>47.753999999999998</c:v>
                </c:pt>
                <c:pt idx="132">
                  <c:v>49.475000000000001</c:v>
                </c:pt>
                <c:pt idx="133">
                  <c:v>47.655999999999999</c:v>
                </c:pt>
                <c:pt idx="134">
                  <c:v>47</c:v>
                </c:pt>
                <c:pt idx="135">
                  <c:v>45.279000000000003</c:v>
                </c:pt>
                <c:pt idx="136">
                  <c:v>47.442999999999998</c:v>
                </c:pt>
                <c:pt idx="137">
                  <c:v>47.917999999999999</c:v>
                </c:pt>
                <c:pt idx="138">
                  <c:v>47.311</c:v>
                </c:pt>
                <c:pt idx="139">
                  <c:v>47.573999999999998</c:v>
                </c:pt>
                <c:pt idx="140">
                  <c:v>47.720999999999997</c:v>
                </c:pt>
                <c:pt idx="141">
                  <c:v>48.279000000000003</c:v>
                </c:pt>
                <c:pt idx="142">
                  <c:v>51.393000000000001</c:v>
                </c:pt>
                <c:pt idx="143">
                  <c:v>52.377000000000002</c:v>
                </c:pt>
                <c:pt idx="144">
                  <c:v>50.524999999999999</c:v>
                </c:pt>
                <c:pt idx="145">
                  <c:v>56.213000000000001</c:v>
                </c:pt>
                <c:pt idx="146">
                  <c:v>54.851999999999997</c:v>
                </c:pt>
                <c:pt idx="147">
                  <c:v>50.048999999999999</c:v>
                </c:pt>
                <c:pt idx="148">
                  <c:v>49.738</c:v>
                </c:pt>
                <c:pt idx="149">
                  <c:v>45.753999999999998</c:v>
                </c:pt>
                <c:pt idx="150">
                  <c:v>46.704999999999998</c:v>
                </c:pt>
                <c:pt idx="151">
                  <c:v>43.328000000000003</c:v>
                </c:pt>
                <c:pt idx="152">
                  <c:v>46.442999999999998</c:v>
                </c:pt>
                <c:pt idx="153">
                  <c:v>46.082000000000001</c:v>
                </c:pt>
                <c:pt idx="154">
                  <c:v>44.393000000000001</c:v>
                </c:pt>
                <c:pt idx="155">
                  <c:v>42.869</c:v>
                </c:pt>
                <c:pt idx="156">
                  <c:v>43.442999999999998</c:v>
                </c:pt>
                <c:pt idx="157">
                  <c:v>44.048999999999999</c:v>
                </c:pt>
                <c:pt idx="158">
                  <c:v>42.59</c:v>
                </c:pt>
                <c:pt idx="159">
                  <c:v>43.884999999999998</c:v>
                </c:pt>
                <c:pt idx="160">
                  <c:v>42.869</c:v>
                </c:pt>
                <c:pt idx="161">
                  <c:v>41.426000000000002</c:v>
                </c:pt>
                <c:pt idx="162">
                  <c:v>43.951000000000001</c:v>
                </c:pt>
                <c:pt idx="163">
                  <c:v>41.984000000000002</c:v>
                </c:pt>
                <c:pt idx="164">
                  <c:v>40.164000000000001</c:v>
                </c:pt>
                <c:pt idx="165">
                  <c:v>43.213000000000001</c:v>
                </c:pt>
                <c:pt idx="166">
                  <c:v>39.902000000000001</c:v>
                </c:pt>
                <c:pt idx="167">
                  <c:v>41.82</c:v>
                </c:pt>
                <c:pt idx="168">
                  <c:v>39.984000000000002</c:v>
                </c:pt>
                <c:pt idx="169">
                  <c:v>39.869</c:v>
                </c:pt>
                <c:pt idx="170">
                  <c:v>37.622999999999998</c:v>
                </c:pt>
                <c:pt idx="171">
                  <c:v>39.508000000000003</c:v>
                </c:pt>
                <c:pt idx="172">
                  <c:v>42.426000000000002</c:v>
                </c:pt>
                <c:pt idx="173">
                  <c:v>41.393000000000001</c:v>
                </c:pt>
                <c:pt idx="174">
                  <c:v>38.704999999999998</c:v>
                </c:pt>
                <c:pt idx="175">
                  <c:v>39.557000000000002</c:v>
                </c:pt>
                <c:pt idx="176">
                  <c:v>41.328000000000003</c:v>
                </c:pt>
                <c:pt idx="177">
                  <c:v>39.115000000000002</c:v>
                </c:pt>
                <c:pt idx="178">
                  <c:v>40.720999999999997</c:v>
                </c:pt>
                <c:pt idx="179">
                  <c:v>38.671999999999997</c:v>
                </c:pt>
                <c:pt idx="180">
                  <c:v>39.933999999999997</c:v>
                </c:pt>
                <c:pt idx="181">
                  <c:v>41.41</c:v>
                </c:pt>
                <c:pt idx="182">
                  <c:v>37.131</c:v>
                </c:pt>
                <c:pt idx="183">
                  <c:v>39.442999999999998</c:v>
                </c:pt>
                <c:pt idx="184">
                  <c:v>40.131</c:v>
                </c:pt>
                <c:pt idx="185">
                  <c:v>39.802999999999997</c:v>
                </c:pt>
                <c:pt idx="186">
                  <c:v>38.148000000000003</c:v>
                </c:pt>
                <c:pt idx="187">
                  <c:v>40.015999999999998</c:v>
                </c:pt>
                <c:pt idx="188">
                  <c:v>40.459000000000003</c:v>
                </c:pt>
                <c:pt idx="189">
                  <c:v>41.459000000000003</c:v>
                </c:pt>
                <c:pt idx="190">
                  <c:v>39.082000000000001</c:v>
                </c:pt>
                <c:pt idx="191">
                  <c:v>40.131</c:v>
                </c:pt>
                <c:pt idx="192">
                  <c:v>40.475000000000001</c:v>
                </c:pt>
                <c:pt idx="193">
                  <c:v>39.720999999999997</c:v>
                </c:pt>
                <c:pt idx="194">
                  <c:v>42.393000000000001</c:v>
                </c:pt>
                <c:pt idx="195">
                  <c:v>42.622999999999998</c:v>
                </c:pt>
                <c:pt idx="196">
                  <c:v>40.377000000000002</c:v>
                </c:pt>
                <c:pt idx="197">
                  <c:v>40.328000000000003</c:v>
                </c:pt>
                <c:pt idx="198">
                  <c:v>41.704999999999998</c:v>
                </c:pt>
                <c:pt idx="199">
                  <c:v>40.869</c:v>
                </c:pt>
                <c:pt idx="200">
                  <c:v>42.082000000000001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65.660558515009868</c:v>
                </c:pt>
                <c:pt idx="1">
                  <c:v>65.939882131018592</c:v>
                </c:pt>
                <c:pt idx="2">
                  <c:v>66.217288037742236</c:v>
                </c:pt>
                <c:pt idx="3">
                  <c:v>66.492429977366641</c:v>
                </c:pt>
                <c:pt idx="4">
                  <c:v>66.764920233784451</c:v>
                </c:pt>
                <c:pt idx="5">
                  <c:v>67.034326565130257</c:v>
                </c:pt>
                <c:pt idx="6">
                  <c:v>67.30016930823102</c:v>
                </c:pt>
                <c:pt idx="7">
                  <c:v>67.561918819105102</c:v>
                </c:pt>
                <c:pt idx="8">
                  <c:v>67.818993489470813</c:v>
                </c:pt>
                <c:pt idx="9">
                  <c:v>68.070758695606898</c:v>
                </c:pt>
                <c:pt idx="10">
                  <c:v>68.316527215537661</c:v>
                </c:pt>
                <c:pt idx="11">
                  <c:v>68.55556192696676</c:v>
                </c:pt>
                <c:pt idx="12">
                  <c:v>68.78708201960869</c:v>
                </c:pt>
                <c:pt idx="13">
                  <c:v>69.01027458733185</c:v>
                </c:pt>
                <c:pt idx="14">
                  <c:v>69.224314393817636</c:v>
                </c:pt>
                <c:pt idx="15">
                  <c:v>69.428395936145847</c:v>
                </c:pt>
                <c:pt idx="16">
                  <c:v>69.621783784193838</c:v>
                </c:pt>
                <c:pt idx="17">
                  <c:v>69.803889670935263</c:v>
                </c:pt>
                <c:pt idx="18">
                  <c:v>69.974388045062071</c:v>
                </c:pt>
                <c:pt idx="19">
                  <c:v>70.133385800611961</c:v>
                </c:pt>
                <c:pt idx="20">
                  <c:v>70.281666567907763</c:v>
                </c:pt>
                <c:pt idx="21">
                  <c:v>70.421034978515294</c:v>
                </c:pt>
                <c:pt idx="22">
                  <c:v>70.554791098374935</c:v>
                </c:pt>
                <c:pt idx="23">
                  <c:v>70.688368763894815</c:v>
                </c:pt>
                <c:pt idx="24">
                  <c:v>70.830172407594404</c:v>
                </c:pt>
                <c:pt idx="25">
                  <c:v>70.992643211664273</c:v>
                </c:pt>
                <c:pt idx="26">
                  <c:v>71.193574793846878</c:v>
                </c:pt>
                <c:pt idx="27">
                  <c:v>71.457678678654261</c:v>
                </c:pt>
                <c:pt idx="28">
                  <c:v>71.818368362207025</c:v>
                </c:pt>
                <c:pt idx="29">
                  <c:v>72.319686505023085</c:v>
                </c:pt>
                <c:pt idx="30">
                  <c:v>73.018242923657269</c:v>
                </c:pt>
                <c:pt idx="31">
                  <c:v>73.984964214334909</c:v>
                </c:pt>
                <c:pt idx="32">
                  <c:v>75.306384733538763</c:v>
                </c:pt>
                <c:pt idx="33">
                  <c:v>77.085142493384438</c:v>
                </c:pt>
                <c:pt idx="34">
                  <c:v>79.439294906816443</c:v>
                </c:pt>
                <c:pt idx="35">
                  <c:v>82.500053358610586</c:v>
                </c:pt>
                <c:pt idx="36">
                  <c:v>86.407568138512246</c:v>
                </c:pt>
                <c:pt idx="37">
                  <c:v>91.304490269175389</c:v>
                </c:pt>
                <c:pt idx="38">
                  <c:v>97.327202827274007</c:v>
                </c:pt>
                <c:pt idx="39">
                  <c:v>104.59485130248001</c:v>
                </c:pt>
                <c:pt idx="40">
                  <c:v>113.19659831800212</c:v>
                </c:pt>
                <c:pt idx="41">
                  <c:v>123.17785699950237</c:v>
                </c:pt>
                <c:pt idx="42">
                  <c:v>134.52658005129004</c:v>
                </c:pt>
                <c:pt idx="43">
                  <c:v>147.16094236249995</c:v>
                </c:pt>
                <c:pt idx="44">
                  <c:v>160.91984097857269</c:v>
                </c:pt>
                <c:pt idx="45">
                  <c:v>175.55711342587668</c:v>
                </c:pt>
                <c:pt idx="46">
                  <c:v>190.73738687760334</c:v>
                </c:pt>
                <c:pt idx="47">
                  <c:v>206.02014979918781</c:v>
                </c:pt>
                <c:pt idx="48">
                  <c:v>220.78911739984278</c:v>
                </c:pt>
                <c:pt idx="49">
                  <c:v>234.04388352171699</c:v>
                </c:pt>
                <c:pt idx="50">
                  <c:v>244.0042701938757</c:v>
                </c:pt>
                <c:pt idx="51">
                  <c:v>247.74897013638812</c:v>
                </c:pt>
                <c:pt idx="52">
                  <c:v>241.57838368230341</c:v>
                </c:pt>
                <c:pt idx="53">
                  <c:v>222.78519773203612</c:v>
                </c:pt>
                <c:pt idx="54">
                  <c:v>192.24320338616226</c:v>
                </c:pt>
                <c:pt idx="55">
                  <c:v>155.53035063936343</c:v>
                </c:pt>
                <c:pt idx="56">
                  <c:v>120.74155458562637</c:v>
                </c:pt>
                <c:pt idx="57">
                  <c:v>94.273101271249629</c:v>
                </c:pt>
                <c:pt idx="58">
                  <c:v>78.092725377015242</c:v>
                </c:pt>
                <c:pt idx="59">
                  <c:v>70.350483070996461</c:v>
                </c:pt>
                <c:pt idx="60">
                  <c:v>67.883572414056502</c:v>
                </c:pt>
                <c:pt idx="61">
                  <c:v>68.190126475934917</c:v>
                </c:pt>
                <c:pt idx="62">
                  <c:v>69.965636251572974</c:v>
                </c:pt>
                <c:pt idx="63">
                  <c:v>72.767948983962071</c:v>
                </c:pt>
                <c:pt idx="64">
                  <c:v>76.562922147685967</c:v>
                </c:pt>
                <c:pt idx="65">
                  <c:v>81.448740667150062</c:v>
                </c:pt>
                <c:pt idx="66">
                  <c:v>87.535865162818681</c:v>
                </c:pt>
                <c:pt idx="67">
                  <c:v>94.897475061736685</c:v>
                </c:pt>
                <c:pt idx="68">
                  <c:v>103.54197210825637</c:v>
                </c:pt>
                <c:pt idx="69">
                  <c:v>113.39232158482689</c:v>
                </c:pt>
                <c:pt idx="70">
                  <c:v>124.27077833554881</c:v>
                </c:pt>
                <c:pt idx="71">
                  <c:v>135.89056212502794</c:v>
                </c:pt>
                <c:pt idx="72">
                  <c:v>147.85062213497716</c:v>
                </c:pt>
                <c:pt idx="73">
                  <c:v>159.59902259337863</c:v>
                </c:pt>
                <c:pt idx="74">
                  <c:v>170.24118388010521</c:v>
                </c:pt>
                <c:pt idx="75">
                  <c:v>177.99952624268803</c:v>
                </c:pt>
                <c:pt idx="76">
                  <c:v>179.54451823512682</c:v>
                </c:pt>
                <c:pt idx="77">
                  <c:v>170.61156758602115</c:v>
                </c:pt>
                <c:pt idx="78">
                  <c:v>149.36211609238268</c:v>
                </c:pt>
                <c:pt idx="79">
                  <c:v>120.1447242009242</c:v>
                </c:pt>
                <c:pt idx="80">
                  <c:v>92.100914502185617</c:v>
                </c:pt>
                <c:pt idx="81">
                  <c:v>72.509732038092707</c:v>
                </c:pt>
                <c:pt idx="82">
                  <c:v>62.382953543968867</c:v>
                </c:pt>
                <c:pt idx="83">
                  <c:v>58.431630423763828</c:v>
                </c:pt>
                <c:pt idx="84">
                  <c:v>57.185696635542449</c:v>
                </c:pt>
                <c:pt idx="85">
                  <c:v>56.774139969206431</c:v>
                </c:pt>
                <c:pt idx="86">
                  <c:v>56.548401902346903</c:v>
                </c:pt>
                <c:pt idx="87">
                  <c:v>56.353808307991585</c:v>
                </c:pt>
                <c:pt idx="88">
                  <c:v>56.164154826752089</c:v>
                </c:pt>
                <c:pt idx="89">
                  <c:v>55.976169984850898</c:v>
                </c:pt>
                <c:pt idx="90">
                  <c:v>55.789479146435468</c:v>
                </c:pt>
                <c:pt idx="91">
                  <c:v>55.603975646936</c:v>
                </c:pt>
                <c:pt idx="92">
                  <c:v>55.419577754248941</c:v>
                </c:pt>
                <c:pt idx="93">
                  <c:v>55.236216936708338</c:v>
                </c:pt>
                <c:pt idx="94">
                  <c:v>55.053849841336955</c:v>
                </c:pt>
                <c:pt idx="95">
                  <c:v>54.872490760494671</c:v>
                </c:pt>
                <c:pt idx="96">
                  <c:v>54.692288613924497</c:v>
                </c:pt>
                <c:pt idx="97">
                  <c:v>54.513697201954365</c:v>
                </c:pt>
                <c:pt idx="98">
                  <c:v>54.3378261841357</c:v>
                </c:pt>
                <c:pt idx="99">
                  <c:v>54.167112966629531</c:v>
                </c:pt>
                <c:pt idx="100">
                  <c:v>54.006509785621397</c:v>
                </c:pt>
                <c:pt idx="101">
                  <c:v>53.865400946653942</c:v>
                </c:pt>
                <c:pt idx="102">
                  <c:v>53.760388602652739</c:v>
                </c:pt>
                <c:pt idx="103">
                  <c:v>53.718825753679972</c:v>
                </c:pt>
                <c:pt idx="104">
                  <c:v>53.782456161158137</c:v>
                </c:pt>
                <c:pt idx="105">
                  <c:v>54.009731202503453</c:v>
                </c:pt>
                <c:pt idx="106">
                  <c:v>54.474420373890872</c:v>
                </c:pt>
                <c:pt idx="107">
                  <c:v>55.257268597647951</c:v>
                </c:pt>
                <c:pt idx="108">
                  <c:v>56.427142156465187</c:v>
                </c:pt>
                <c:pt idx="109">
                  <c:v>58.009288729089938</c:v>
                </c:pt>
                <c:pt idx="110">
                  <c:v>59.942829656405394</c:v>
                </c:pt>
                <c:pt idx="111">
                  <c:v>62.039424141449715</c:v>
                </c:pt>
                <c:pt idx="112">
                  <c:v>63.968753440641592</c:v>
                </c:pt>
                <c:pt idx="113">
                  <c:v>65.303699942738774</c:v>
                </c:pt>
                <c:pt idx="114">
                  <c:v>65.641138885196028</c:v>
                </c:pt>
                <c:pt idx="115">
                  <c:v>64.766143506211833</c:v>
                </c:pt>
                <c:pt idx="116">
                  <c:v>62.775022836668128</c:v>
                </c:pt>
                <c:pt idx="117">
                  <c:v>60.06902743255236</c:v>
                </c:pt>
                <c:pt idx="118">
                  <c:v>57.201875166471737</c:v>
                </c:pt>
                <c:pt idx="119">
                  <c:v>54.663909809643236</c:v>
                </c:pt>
                <c:pt idx="120">
                  <c:v>52.727020787573586</c:v>
                </c:pt>
                <c:pt idx="121">
                  <c:v>51.420858086295468</c:v>
                </c:pt>
                <c:pt idx="122">
                  <c:v>50.615897615964776</c:v>
                </c:pt>
                <c:pt idx="123">
                  <c:v>50.134910908072456</c:v>
                </c:pt>
                <c:pt idx="124">
                  <c:v>49.82928835506587</c:v>
                </c:pt>
                <c:pt idx="125">
                  <c:v>49.604228542913496</c:v>
                </c:pt>
                <c:pt idx="126">
                  <c:v>49.410675465767909</c:v>
                </c:pt>
                <c:pt idx="127">
                  <c:v>49.227434820098814</c:v>
                </c:pt>
                <c:pt idx="128">
                  <c:v>49.046730346259089</c:v>
                </c:pt>
                <c:pt idx="129">
                  <c:v>48.866110841706487</c:v>
                </c:pt>
                <c:pt idx="130">
                  <c:v>48.684941943458732</c:v>
                </c:pt>
                <c:pt idx="131">
                  <c:v>48.503260752110755</c:v>
                </c:pt>
                <c:pt idx="132">
                  <c:v>48.321739148713512</c:v>
                </c:pt>
                <c:pt idx="133">
                  <c:v>48.142442550713369</c:v>
                </c:pt>
                <c:pt idx="134">
                  <c:v>47.970689296558533</c:v>
                </c:pt>
                <c:pt idx="135">
                  <c:v>47.818601067448363</c:v>
                </c:pt>
                <c:pt idx="136">
                  <c:v>47.710626568488927</c:v>
                </c:pt>
                <c:pt idx="137">
                  <c:v>47.689853166023013</c:v>
                </c:pt>
                <c:pt idx="138">
                  <c:v>47.820953917880658</c:v>
                </c:pt>
                <c:pt idx="139">
                  <c:v>48.182216035655962</c:v>
                </c:pt>
                <c:pt idx="140">
                  <c:v>48.838793876878377</c:v>
                </c:pt>
                <c:pt idx="141">
                  <c:v>49.796984549214926</c:v>
                </c:pt>
                <c:pt idx="142">
                  <c:v>50.956026568945461</c:v>
                </c:pt>
                <c:pt idx="143">
                  <c:v>52.090600536888878</c:v>
                </c:pt>
                <c:pt idx="144">
                  <c:v>52.895726464935521</c:v>
                </c:pt>
                <c:pt idx="145">
                  <c:v>53.094191297769108</c:v>
                </c:pt>
                <c:pt idx="146">
                  <c:v>52.559013619721924</c:v>
                </c:pt>
                <c:pt idx="147">
                  <c:v>51.378478797970729</c:v>
                </c:pt>
                <c:pt idx="148">
                  <c:v>49.819002081266831</c:v>
                </c:pt>
                <c:pt idx="149">
                  <c:v>48.206859447140694</c:v>
                </c:pt>
                <c:pt idx="150">
                  <c:v>46.80092074489589</c:v>
                </c:pt>
                <c:pt idx="151">
                  <c:v>45.724137356900549</c:v>
                </c:pt>
                <c:pt idx="152">
                  <c:v>44.972006080828422</c:v>
                </c:pt>
                <c:pt idx="153">
                  <c:v>44.467623545155298</c:v>
                </c:pt>
                <c:pt idx="154">
                  <c:v>44.119263607242836</c:v>
                </c:pt>
                <c:pt idx="155">
                  <c:v>43.85428798372363</c:v>
                </c:pt>
                <c:pt idx="156">
                  <c:v>43.62770823265533</c:v>
                </c:pt>
                <c:pt idx="157">
                  <c:v>43.416531753671578</c:v>
                </c:pt>
                <c:pt idx="158">
                  <c:v>43.210830023694825</c:v>
                </c:pt>
                <c:pt idx="159">
                  <c:v>43.006947466862542</c:v>
                </c:pt>
                <c:pt idx="160">
                  <c:v>42.803745629550249</c:v>
                </c:pt>
                <c:pt idx="161">
                  <c:v>42.600942915290034</c:v>
                </c:pt>
                <c:pt idx="162">
                  <c:v>42.39850492154968</c:v>
                </c:pt>
                <c:pt idx="163">
                  <c:v>42.196454786706198</c:v>
                </c:pt>
                <c:pt idx="164">
                  <c:v>41.99482276363478</c:v>
                </c:pt>
                <c:pt idx="165">
                  <c:v>41.793634886573265</c:v>
                </c:pt>
                <c:pt idx="166">
                  <c:v>41.592911082595009</c:v>
                </c:pt>
                <c:pt idx="167">
                  <c:v>41.392665285807077</c:v>
                </c:pt>
                <c:pt idx="168">
                  <c:v>41.192905940894015</c:v>
                </c:pt>
                <c:pt idx="169">
                  <c:v>40.993636581058219</c:v>
                </c:pt>
                <c:pt idx="170">
                  <c:v>40.794856415441643</c:v>
                </c:pt>
                <c:pt idx="171">
                  <c:v>40.596560904962168</c:v>
                </c:pt>
                <c:pt idx="172">
                  <c:v>40.398742314431907</c:v>
                </c:pt>
                <c:pt idx="173">
                  <c:v>40.201390232452624</c:v>
                </c:pt>
                <c:pt idx="174">
                  <c:v>40.004492053257295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65.660558451025125</c:v>
                </c:pt>
                <c:pt idx="1">
                  <c:v>65.939881989182396</c:v>
                </c:pt>
                <c:pt idx="2">
                  <c:v>66.217287727924841</c:v>
                </c:pt>
                <c:pt idx="3">
                  <c:v>66.492429310509962</c:v>
                </c:pt>
                <c:pt idx="4">
                  <c:v>66.764918819400862</c:v>
                </c:pt>
                <c:pt idx="5">
                  <c:v>67.034323609092951</c:v>
                </c:pt>
                <c:pt idx="6">
                  <c:v>67.300163220427677</c:v>
                </c:pt>
                <c:pt idx="7">
                  <c:v>67.561906464771653</c:v>
                </c:pt>
                <c:pt idx="8">
                  <c:v>67.818968784404589</c:v>
                </c:pt>
                <c:pt idx="9">
                  <c:v>68.070710014468446</c:v>
                </c:pt>
                <c:pt idx="10">
                  <c:v>68.316432691246433</c:v>
                </c:pt>
                <c:pt idx="11">
                  <c:v>68.555381070462118</c:v>
                </c:pt>
                <c:pt idx="12">
                  <c:v>68.786741036522912</c:v>
                </c:pt>
                <c:pt idx="13">
                  <c:v>69.009641097657862</c:v>
                </c:pt>
                <c:pt idx="14">
                  <c:v>69.223154670888732</c:v>
                </c:pt>
                <c:pt idx="15">
                  <c:v>69.426303862603362</c:v>
                </c:pt>
                <c:pt idx="16">
                  <c:v>69.618064942849031</c:v>
                </c:pt>
                <c:pt idx="17">
                  <c:v>69.797375691935756</c:v>
                </c:pt>
                <c:pt idx="18">
                  <c:v>69.963144764255077</c:v>
                </c:pt>
                <c:pt idx="19">
                  <c:v>70.114263164495227</c:v>
                </c:pt>
                <c:pt idx="20">
                  <c:v>70.249617864473052</c:v>
                </c:pt>
                <c:pt idx="21">
                  <c:v>70.368107504484882</c:v>
                </c:pt>
                <c:pt idx="22">
                  <c:v>70.468660022695232</c:v>
                </c:pt>
                <c:pt idx="23">
                  <c:v>70.550251942672972</c:v>
                </c:pt>
                <c:pt idx="24">
                  <c:v>70.611928927743264</c:v>
                </c:pt>
                <c:pt idx="25">
                  <c:v>70.652827088328621</c:v>
                </c:pt>
                <c:pt idx="26">
                  <c:v>70.672194413668961</c:v>
                </c:pt>
                <c:pt idx="27">
                  <c:v>70.66941160228275</c:v>
                </c:pt>
                <c:pt idx="28">
                  <c:v>70.644011496797276</c:v>
                </c:pt>
                <c:pt idx="29">
                  <c:v>70.595696298291344</c:v>
                </c:pt>
                <c:pt idx="30">
                  <c:v>70.524351751213317</c:v>
                </c:pt>
                <c:pt idx="31">
                  <c:v>70.430057557354687</c:v>
                </c:pt>
                <c:pt idx="32">
                  <c:v>70.313093397236443</c:v>
                </c:pt>
                <c:pt idx="33">
                  <c:v>70.173940105725748</c:v>
                </c:pt>
                <c:pt idx="34">
                  <c:v>70.013275756870016</c:v>
                </c:pt>
                <c:pt idx="35">
                  <c:v>69.8319666474424</c:v>
                </c:pt>
                <c:pt idx="36">
                  <c:v>69.631053412806736</c:v>
                </c:pt>
                <c:pt idx="37">
                  <c:v>69.411732744018011</c:v>
                </c:pt>
                <c:pt idx="38">
                  <c:v>69.175335383481936</c:v>
                </c:pt>
                <c:pt idx="39">
                  <c:v>68.923301242238168</c:v>
                </c:pt>
                <c:pt idx="40">
                  <c:v>68.657152593296956</c:v>
                </c:pt>
                <c:pt idx="41">
                  <c:v>68.378466346005581</c:v>
                </c:pt>
                <c:pt idx="42">
                  <c:v>68.088846395433706</c:v>
                </c:pt>
                <c:pt idx="43">
                  <c:v>67.789896973022593</c:v>
                </c:pt>
                <c:pt idx="44">
                  <c:v>67.483197809574534</c:v>
                </c:pt>
                <c:pt idx="45">
                  <c:v>67.170281771581571</c:v>
                </c:pt>
                <c:pt idx="46">
                  <c:v>66.852615460981113</c:v>
                </c:pt>
                <c:pt idx="47">
                  <c:v>66.531583090728731</c:v>
                </c:pt>
                <c:pt idx="48">
                  <c:v>66.208473776754786</c:v>
                </c:pt>
                <c:pt idx="49">
                  <c:v>65.884472231206928</c:v>
                </c:pt>
                <c:pt idx="50">
                  <c:v>65.560652709732466</c:v>
                </c:pt>
                <c:pt idx="51">
                  <c:v>65.237975961215497</c:v>
                </c:pt>
                <c:pt idx="52">
                  <c:v>64.917288853297862</c:v>
                </c:pt>
                <c:pt idx="53">
                  <c:v>64.599326300231326</c:v>
                </c:pt>
                <c:pt idx="54">
                  <c:v>64.284715098386144</c:v>
                </c:pt>
                <c:pt idx="55">
                  <c:v>63.973979275166393</c:v>
                </c:pt>
                <c:pt idx="56">
                  <c:v>63.667546574659291</c:v>
                </c:pt>
                <c:pt idx="57">
                  <c:v>63.365755733490005</c:v>
                </c:pt>
                <c:pt idx="58">
                  <c:v>63.068864238757968</c:v>
                </c:pt>
                <c:pt idx="59">
                  <c:v>62.777056302814685</c:v>
                </c:pt>
                <c:pt idx="60">
                  <c:v>62.490450833885696</c:v>
                </c:pt>
                <c:pt idx="61">
                  <c:v>62.209109224720983</c:v>
                </c:pt>
                <c:pt idx="62">
                  <c:v>61.933042821833638</c:v>
                </c:pt>
                <c:pt idx="63">
                  <c:v>61.662219974315931</c:v>
                </c:pt>
                <c:pt idx="64">
                  <c:v>61.396572593072499</c:v>
                </c:pt>
                <c:pt idx="65">
                  <c:v>61.136002178353408</c:v>
                </c:pt>
                <c:pt idx="66">
                  <c:v>60.880385295779753</c:v>
                </c:pt>
                <c:pt idx="67">
                  <c:v>60.62957849891643</c:v>
                </c:pt>
                <c:pt idx="68">
                  <c:v>60.383422710279007</c:v>
                </c:pt>
                <c:pt idx="69">
                  <c:v>60.141747082955696</c:v>
                </c:pt>
                <c:pt idx="70">
                  <c:v>59.904372372295207</c:v>
                </c:pt>
                <c:pt idx="71">
                  <c:v>59.671113851862422</c:v>
                </c:pt>
                <c:pt idx="72">
                  <c:v>59.441783810569753</c:v>
                </c:pt>
                <c:pt idx="73">
                  <c:v>59.216193668977922</c:v>
                </c:pt>
                <c:pt idx="74">
                  <c:v>58.994155752602367</c:v>
                </c:pt>
                <c:pt idx="75">
                  <c:v>58.775484758977086</c:v>
                </c:pt>
                <c:pt idx="76">
                  <c:v>58.559998953485547</c:v>
                </c:pt>
                <c:pt idx="77">
                  <c:v>58.347521126784322</c:v>
                </c:pt>
                <c:pt idx="78">
                  <c:v>58.137879344193927</c:v>
                </c:pt>
                <c:pt idx="79">
                  <c:v>57.930907514848741</c:v>
                </c:pt>
                <c:pt idx="80">
                  <c:v>57.726445805786206</c:v>
                </c:pt>
                <c:pt idx="81">
                  <c:v>57.524340923591957</c:v>
                </c:pt>
                <c:pt idx="82">
                  <c:v>57.324446283756295</c:v>
                </c:pt>
                <c:pt idx="83">
                  <c:v>57.126622085573153</c:v>
                </c:pt>
                <c:pt idx="84">
                  <c:v>56.93073530825108</c:v>
                </c:pt>
                <c:pt idx="85">
                  <c:v>56.73665964191531</c:v>
                </c:pt>
                <c:pt idx="86">
                  <c:v>56.544275365367348</c:v>
                </c:pt>
                <c:pt idx="87">
                  <c:v>56.353469180829343</c:v>
                </c:pt>
                <c:pt idx="88">
                  <c:v>56.164134014430218</c:v>
                </c:pt>
                <c:pt idx="89">
                  <c:v>55.976168789879502</c:v>
                </c:pt>
                <c:pt idx="90">
                  <c:v>55.7894781816114</c:v>
                </c:pt>
                <c:pt idx="91">
                  <c:v>55.603972352656839</c:v>
                </c:pt>
                <c:pt idx="92">
                  <c:v>55.419566681599584</c:v>
                </c:pt>
                <c:pt idx="93">
                  <c:v>55.236181482185444</c:v>
                </c:pt>
                <c:pt idx="94">
                  <c:v>55.05374171846843</c:v>
                </c:pt>
                <c:pt idx="95">
                  <c:v>54.872176717783425</c:v>
                </c:pt>
                <c:pt idx="96">
                  <c:v>54.691419883323704</c:v>
                </c:pt>
                <c:pt idx="97">
                  <c:v>54.511408407662202</c:v>
                </c:pt>
                <c:pt idx="98">
                  <c:v>54.332082988183586</c:v>
                </c:pt>
                <c:pt idx="99">
                  <c:v>54.153387545078985</c:v>
                </c:pt>
                <c:pt idx="100">
                  <c:v>53.97526894229545</c:v>
                </c:pt>
                <c:pt idx="101">
                  <c:v>53.797676711620447</c:v>
                </c:pt>
                <c:pt idx="102">
                  <c:v>53.620562779915687</c:v>
                </c:pt>
                <c:pt idx="103">
                  <c:v>53.443881199391946</c:v>
                </c:pt>
                <c:pt idx="104">
                  <c:v>53.267587880736031</c:v>
                </c:pt>
                <c:pt idx="105">
                  <c:v>53.091640328861935</c:v>
                </c:pt>
                <c:pt idx="106">
                  <c:v>52.915997381062333</c:v>
                </c:pt>
                <c:pt idx="107">
                  <c:v>52.740618947384505</c:v>
                </c:pt>
                <c:pt idx="108">
                  <c:v>52.565465753150271</c:v>
                </c:pt>
                <c:pt idx="109">
                  <c:v>52.39049908368591</c:v>
                </c:pt>
                <c:pt idx="110">
                  <c:v>52.215680531529365</c:v>
                </c:pt>
                <c:pt idx="111">
                  <c:v>52.040971746643507</c:v>
                </c:pt>
                <c:pt idx="112">
                  <c:v>51.866334190491393</c:v>
                </c:pt>
                <c:pt idx="113">
                  <c:v>51.691728895226049</c:v>
                </c:pt>
                <c:pt idx="114">
                  <c:v>51.517116229719555</c:v>
                </c:pt>
                <c:pt idx="115">
                  <c:v>51.342455674704986</c:v>
                </c:pt>
                <c:pt idx="116">
                  <c:v>51.167705609932327</c:v>
                </c:pt>
                <c:pt idx="117">
                  <c:v>50.992823116942489</c:v>
                </c:pt>
                <c:pt idx="118">
                  <c:v>50.817763801833657</c:v>
                </c:pt>
                <c:pt idx="119">
                  <c:v>50.642481643219355</c:v>
                </c:pt>
                <c:pt idx="120">
                  <c:v>50.466928871433588</c:v>
                </c:pt>
                <c:pt idx="121">
                  <c:v>50.291055885895339</c:v>
                </c:pt>
                <c:pt idx="122">
                  <c:v>50.114811218357154</c:v>
                </c:pt>
                <c:pt idx="123">
                  <c:v>49.93814155047518</c:v>
                </c:pt>
                <c:pt idx="124">
                  <c:v>49.760991794678283</c:v>
                </c:pt>
                <c:pt idx="125">
                  <c:v>49.583305247597579</c:v>
                </c:pt>
                <c:pt idx="126">
                  <c:v>49.405023825245024</c:v>
                </c:pt>
                <c:pt idx="127">
                  <c:v>49.226088388594711</c:v>
                </c:pt>
                <c:pt idx="128">
                  <c:v>49.04643916710841</c:v>
                </c:pt>
                <c:pt idx="129">
                  <c:v>48.866016285952909</c:v>
                </c:pt>
                <c:pt idx="130">
                  <c:v>48.684760400086901</c:v>
                </c:pt>
                <c:pt idx="131">
                  <c:v>48.502613434990828</c:v>
                </c:pt>
                <c:pt idx="132">
                  <c:v>48.319519429558227</c:v>
                </c:pt>
                <c:pt idx="133">
                  <c:v>48.135425471615648</c:v>
                </c:pt>
                <c:pt idx="134">
                  <c:v>47.950282710821838</c:v>
                </c:pt>
                <c:pt idx="135">
                  <c:v>47.764047427544575</c:v>
                </c:pt>
                <c:pt idx="136">
                  <c:v>47.576682130054913</c:v>
                </c:pt>
                <c:pt idx="137">
                  <c:v>47.388156646437892</c:v>
                </c:pt>
                <c:pt idx="138">
                  <c:v>47.19844917249992</c:v>
                </c:pt>
                <c:pt idx="139">
                  <c:v>47.007547233201969</c:v>
                </c:pt>
                <c:pt idx="140">
                  <c:v>46.815448513307906</c:v>
                </c:pt>
                <c:pt idx="141">
                  <c:v>46.622161513482816</c:v>
                </c:pt>
                <c:pt idx="142">
                  <c:v>46.427705991352198</c:v>
                </c:pt>
                <c:pt idx="143">
                  <c:v>46.232113153183164</c:v>
                </c:pt>
                <c:pt idx="144">
                  <c:v>46.035425570771075</c:v>
                </c:pt>
                <c:pt idx="145">
                  <c:v>45.837696809431549</c:v>
                </c:pt>
                <c:pt idx="146">
                  <c:v>45.638990766059635</c:v>
                </c:pt>
                <c:pt idx="147">
                  <c:v>45.439380730153189</c:v>
                </c:pt>
                <c:pt idx="148">
                  <c:v>45.238948194480855</c:v>
                </c:pt>
                <c:pt idx="149">
                  <c:v>45.037781454642328</c:v>
                </c:pt>
                <c:pt idx="150">
                  <c:v>44.835974047124211</c:v>
                </c:pt>
                <c:pt idx="151">
                  <c:v>44.633623082794749</c:v>
                </c:pt>
                <c:pt idx="152">
                  <c:v>44.430827536573034</c:v>
                </c:pt>
                <c:pt idx="153">
                  <c:v>44.22768655406081</c:v>
                </c:pt>
                <c:pt idx="154">
                  <c:v>44.024297832382544</c:v>
                </c:pt>
                <c:pt idx="155">
                  <c:v>43.820756125805914</c:v>
                </c:pt>
                <c:pt idx="156">
                  <c:v>43.617151917611899</c:v>
                </c:pt>
                <c:pt idx="157">
                  <c:v>43.413570289003914</c:v>
                </c:pt>
                <c:pt idx="158">
                  <c:v>43.210090004490361</c:v>
                </c:pt>
                <c:pt idx="159">
                  <c:v>43.006782821994236</c:v>
                </c:pt>
                <c:pt idx="160">
                  <c:v>42.803713025664329</c:v>
                </c:pt>
                <c:pt idx="161">
                  <c:v>42.600937170534607</c:v>
                </c:pt>
                <c:pt idx="162">
                  <c:v>42.398504021150096</c:v>
                </c:pt>
                <c:pt idx="163">
                  <c:v>42.196454661203056</c:v>
                </c:pt>
                <c:pt idx="164">
                  <c:v>41.994822748081027</c:v>
                </c:pt>
                <c:pt idx="165">
                  <c:v>41.793634884859735</c:v>
                </c:pt>
                <c:pt idx="166">
                  <c:v>41.592911082427221</c:v>
                </c:pt>
                <c:pt idx="167">
                  <c:v>41.392665285792475</c:v>
                </c:pt>
                <c:pt idx="168">
                  <c:v>41.192905940892885</c:v>
                </c:pt>
                <c:pt idx="169">
                  <c:v>40.993636581058141</c:v>
                </c:pt>
                <c:pt idx="170">
                  <c:v>40.794856415441636</c:v>
                </c:pt>
                <c:pt idx="171">
                  <c:v>40.596560904962168</c:v>
                </c:pt>
                <c:pt idx="172">
                  <c:v>40.398742314431907</c:v>
                </c:pt>
                <c:pt idx="173">
                  <c:v>40.201390232452624</c:v>
                </c:pt>
                <c:pt idx="174">
                  <c:v>40.004492053257295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67.507999999999996</c:v>
                </c:pt>
                <c:pt idx="1">
                  <c:v>65.23</c:v>
                </c:pt>
                <c:pt idx="2">
                  <c:v>66.23</c:v>
                </c:pt>
                <c:pt idx="3">
                  <c:v>65.180000000000007</c:v>
                </c:pt>
                <c:pt idx="4">
                  <c:v>66.671999999999997</c:v>
                </c:pt>
                <c:pt idx="5">
                  <c:v>66.033000000000001</c:v>
                </c:pt>
                <c:pt idx="6">
                  <c:v>65.869</c:v>
                </c:pt>
                <c:pt idx="7">
                  <c:v>65.59</c:v>
                </c:pt>
                <c:pt idx="8">
                  <c:v>68.77</c:v>
                </c:pt>
                <c:pt idx="9">
                  <c:v>66.343999999999994</c:v>
                </c:pt>
                <c:pt idx="10">
                  <c:v>66.459000000000003</c:v>
                </c:pt>
                <c:pt idx="11">
                  <c:v>67.507999999999996</c:v>
                </c:pt>
                <c:pt idx="12">
                  <c:v>66.507999999999996</c:v>
                </c:pt>
                <c:pt idx="13">
                  <c:v>65.671999999999997</c:v>
                </c:pt>
                <c:pt idx="14">
                  <c:v>67.262</c:v>
                </c:pt>
                <c:pt idx="15">
                  <c:v>67.638999999999996</c:v>
                </c:pt>
                <c:pt idx="16">
                  <c:v>67.361000000000004</c:v>
                </c:pt>
                <c:pt idx="17">
                  <c:v>67.704999999999998</c:v>
                </c:pt>
                <c:pt idx="18">
                  <c:v>67.197000000000003</c:v>
                </c:pt>
                <c:pt idx="19">
                  <c:v>66.638999999999996</c:v>
                </c:pt>
                <c:pt idx="20">
                  <c:v>67.787000000000006</c:v>
                </c:pt>
                <c:pt idx="21">
                  <c:v>67.819999999999993</c:v>
                </c:pt>
                <c:pt idx="22">
                  <c:v>69.131</c:v>
                </c:pt>
                <c:pt idx="23">
                  <c:v>69.164000000000001</c:v>
                </c:pt>
                <c:pt idx="24">
                  <c:v>67.902000000000001</c:v>
                </c:pt>
                <c:pt idx="25">
                  <c:v>69.671999999999997</c:v>
                </c:pt>
                <c:pt idx="26">
                  <c:v>70.540999999999997</c:v>
                </c:pt>
                <c:pt idx="27">
                  <c:v>70.212999999999994</c:v>
                </c:pt>
                <c:pt idx="28">
                  <c:v>70.114999999999995</c:v>
                </c:pt>
                <c:pt idx="29">
                  <c:v>69.671999999999997</c:v>
                </c:pt>
                <c:pt idx="30">
                  <c:v>69.540999999999997</c:v>
                </c:pt>
                <c:pt idx="31">
                  <c:v>72.23</c:v>
                </c:pt>
                <c:pt idx="32">
                  <c:v>73.787000000000006</c:v>
                </c:pt>
                <c:pt idx="33">
                  <c:v>76.23</c:v>
                </c:pt>
                <c:pt idx="34">
                  <c:v>75.492000000000004</c:v>
                </c:pt>
                <c:pt idx="35">
                  <c:v>77.033000000000001</c:v>
                </c:pt>
                <c:pt idx="36">
                  <c:v>78.525000000000006</c:v>
                </c:pt>
                <c:pt idx="37">
                  <c:v>84.197000000000003</c:v>
                </c:pt>
                <c:pt idx="38">
                  <c:v>88.671999999999997</c:v>
                </c:pt>
                <c:pt idx="39">
                  <c:v>92.033000000000001</c:v>
                </c:pt>
                <c:pt idx="40">
                  <c:v>101.65600000000001</c:v>
                </c:pt>
                <c:pt idx="41">
                  <c:v>111.41</c:v>
                </c:pt>
                <c:pt idx="42">
                  <c:v>128.63900000000001</c:v>
                </c:pt>
                <c:pt idx="43">
                  <c:v>145.37700000000001</c:v>
                </c:pt>
                <c:pt idx="44">
                  <c:v>164.16399999999999</c:v>
                </c:pt>
                <c:pt idx="45">
                  <c:v>181.148</c:v>
                </c:pt>
                <c:pt idx="46">
                  <c:v>195.59</c:v>
                </c:pt>
                <c:pt idx="47">
                  <c:v>208.44300000000001</c:v>
                </c:pt>
                <c:pt idx="48">
                  <c:v>218.279</c:v>
                </c:pt>
                <c:pt idx="49">
                  <c:v>225.47499999999999</c:v>
                </c:pt>
                <c:pt idx="50">
                  <c:v>230.03299999999999</c:v>
                </c:pt>
                <c:pt idx="51">
                  <c:v>229.63900000000001</c:v>
                </c:pt>
                <c:pt idx="52">
                  <c:v>226.96700000000001</c:v>
                </c:pt>
                <c:pt idx="53">
                  <c:v>217.44300000000001</c:v>
                </c:pt>
                <c:pt idx="54">
                  <c:v>198.197</c:v>
                </c:pt>
                <c:pt idx="55">
                  <c:v>162.90199999999999</c:v>
                </c:pt>
                <c:pt idx="56">
                  <c:v>111.803</c:v>
                </c:pt>
                <c:pt idx="57">
                  <c:v>78.950999999999993</c:v>
                </c:pt>
                <c:pt idx="58">
                  <c:v>69.033000000000001</c:v>
                </c:pt>
                <c:pt idx="59">
                  <c:v>64.328000000000003</c:v>
                </c:pt>
                <c:pt idx="60">
                  <c:v>67.869</c:v>
                </c:pt>
                <c:pt idx="61">
                  <c:v>65.638999999999996</c:v>
                </c:pt>
                <c:pt idx="62">
                  <c:v>66.114999999999995</c:v>
                </c:pt>
                <c:pt idx="63">
                  <c:v>70.114999999999995</c:v>
                </c:pt>
                <c:pt idx="64">
                  <c:v>72.361000000000004</c:v>
                </c:pt>
                <c:pt idx="65">
                  <c:v>75.361000000000004</c:v>
                </c:pt>
                <c:pt idx="66">
                  <c:v>82.918000000000006</c:v>
                </c:pt>
                <c:pt idx="67">
                  <c:v>92.18</c:v>
                </c:pt>
                <c:pt idx="68">
                  <c:v>101.902</c:v>
                </c:pt>
                <c:pt idx="69">
                  <c:v>116.246</c:v>
                </c:pt>
                <c:pt idx="70">
                  <c:v>130.18</c:v>
                </c:pt>
                <c:pt idx="71">
                  <c:v>141.95099999999999</c:v>
                </c:pt>
                <c:pt idx="72">
                  <c:v>152.24600000000001</c:v>
                </c:pt>
                <c:pt idx="73">
                  <c:v>159.42599999999999</c:v>
                </c:pt>
                <c:pt idx="74">
                  <c:v>165</c:v>
                </c:pt>
                <c:pt idx="75">
                  <c:v>166.78700000000001</c:v>
                </c:pt>
                <c:pt idx="76">
                  <c:v>166.24600000000001</c:v>
                </c:pt>
                <c:pt idx="77">
                  <c:v>161.49199999999999</c:v>
                </c:pt>
                <c:pt idx="78">
                  <c:v>142.78700000000001</c:v>
                </c:pt>
                <c:pt idx="79">
                  <c:v>113.262</c:v>
                </c:pt>
                <c:pt idx="80">
                  <c:v>82.721000000000004</c:v>
                </c:pt>
                <c:pt idx="81">
                  <c:v>61.344000000000001</c:v>
                </c:pt>
                <c:pt idx="82">
                  <c:v>57.015999999999998</c:v>
                </c:pt>
                <c:pt idx="83">
                  <c:v>55.59</c:v>
                </c:pt>
                <c:pt idx="84">
                  <c:v>55.77</c:v>
                </c:pt>
                <c:pt idx="85">
                  <c:v>53.851999999999997</c:v>
                </c:pt>
                <c:pt idx="86">
                  <c:v>55.966999999999999</c:v>
                </c:pt>
                <c:pt idx="87">
                  <c:v>54.23</c:v>
                </c:pt>
                <c:pt idx="88">
                  <c:v>54.442999999999998</c:v>
                </c:pt>
                <c:pt idx="89">
                  <c:v>54.475000000000001</c:v>
                </c:pt>
                <c:pt idx="90">
                  <c:v>52.18</c:v>
                </c:pt>
                <c:pt idx="91">
                  <c:v>55.295000000000002</c:v>
                </c:pt>
                <c:pt idx="92">
                  <c:v>52.557000000000002</c:v>
                </c:pt>
                <c:pt idx="93">
                  <c:v>56.639000000000003</c:v>
                </c:pt>
                <c:pt idx="94">
                  <c:v>55.524999999999999</c:v>
                </c:pt>
                <c:pt idx="95">
                  <c:v>54.279000000000003</c:v>
                </c:pt>
                <c:pt idx="96">
                  <c:v>54.951000000000001</c:v>
                </c:pt>
                <c:pt idx="97">
                  <c:v>53.82</c:v>
                </c:pt>
                <c:pt idx="98">
                  <c:v>51.835999999999999</c:v>
                </c:pt>
                <c:pt idx="99">
                  <c:v>53.738</c:v>
                </c:pt>
                <c:pt idx="100">
                  <c:v>54.491999999999997</c:v>
                </c:pt>
                <c:pt idx="101">
                  <c:v>57.015999999999998</c:v>
                </c:pt>
                <c:pt idx="102">
                  <c:v>53.802999999999997</c:v>
                </c:pt>
                <c:pt idx="103">
                  <c:v>53.262</c:v>
                </c:pt>
                <c:pt idx="104">
                  <c:v>53.41</c:v>
                </c:pt>
                <c:pt idx="105">
                  <c:v>54.59</c:v>
                </c:pt>
                <c:pt idx="106">
                  <c:v>54.622999999999998</c:v>
                </c:pt>
                <c:pt idx="107">
                  <c:v>52.966999999999999</c:v>
                </c:pt>
                <c:pt idx="108">
                  <c:v>54.295000000000002</c:v>
                </c:pt>
                <c:pt idx="109">
                  <c:v>57.82</c:v>
                </c:pt>
                <c:pt idx="110">
                  <c:v>59.328000000000003</c:v>
                </c:pt>
                <c:pt idx="111">
                  <c:v>62.328000000000003</c:v>
                </c:pt>
                <c:pt idx="112">
                  <c:v>65.212999999999994</c:v>
                </c:pt>
                <c:pt idx="113">
                  <c:v>66.245999999999995</c:v>
                </c:pt>
                <c:pt idx="114">
                  <c:v>68.066000000000003</c:v>
                </c:pt>
                <c:pt idx="115">
                  <c:v>64.59</c:v>
                </c:pt>
                <c:pt idx="116">
                  <c:v>62.786999999999999</c:v>
                </c:pt>
                <c:pt idx="117">
                  <c:v>57.41</c:v>
                </c:pt>
                <c:pt idx="118">
                  <c:v>56.933999999999997</c:v>
                </c:pt>
                <c:pt idx="119">
                  <c:v>54.295000000000002</c:v>
                </c:pt>
                <c:pt idx="120">
                  <c:v>50.802999999999997</c:v>
                </c:pt>
                <c:pt idx="121">
                  <c:v>50.77</c:v>
                </c:pt>
                <c:pt idx="122">
                  <c:v>49.213000000000001</c:v>
                </c:pt>
                <c:pt idx="123">
                  <c:v>49.851999999999997</c:v>
                </c:pt>
                <c:pt idx="124">
                  <c:v>49.902000000000001</c:v>
                </c:pt>
                <c:pt idx="125">
                  <c:v>49.639000000000003</c:v>
                </c:pt>
                <c:pt idx="126">
                  <c:v>48.426000000000002</c:v>
                </c:pt>
                <c:pt idx="127">
                  <c:v>48.606999999999999</c:v>
                </c:pt>
                <c:pt idx="128">
                  <c:v>49.066000000000003</c:v>
                </c:pt>
                <c:pt idx="129">
                  <c:v>50.048999999999999</c:v>
                </c:pt>
                <c:pt idx="130">
                  <c:v>46.933999999999997</c:v>
                </c:pt>
                <c:pt idx="131">
                  <c:v>47.557000000000002</c:v>
                </c:pt>
                <c:pt idx="132">
                  <c:v>45.77</c:v>
                </c:pt>
                <c:pt idx="133">
                  <c:v>46</c:v>
                </c:pt>
                <c:pt idx="134">
                  <c:v>46.557000000000002</c:v>
                </c:pt>
                <c:pt idx="135">
                  <c:v>47.426000000000002</c:v>
                </c:pt>
                <c:pt idx="136">
                  <c:v>47.835999999999999</c:v>
                </c:pt>
                <c:pt idx="137">
                  <c:v>47.426000000000002</c:v>
                </c:pt>
                <c:pt idx="138">
                  <c:v>46.557000000000002</c:v>
                </c:pt>
                <c:pt idx="139">
                  <c:v>49.377000000000002</c:v>
                </c:pt>
                <c:pt idx="140">
                  <c:v>49.951000000000001</c:v>
                </c:pt>
                <c:pt idx="141">
                  <c:v>49.508000000000003</c:v>
                </c:pt>
                <c:pt idx="142">
                  <c:v>51.131</c:v>
                </c:pt>
                <c:pt idx="143">
                  <c:v>54.639000000000003</c:v>
                </c:pt>
                <c:pt idx="144">
                  <c:v>53.459000000000003</c:v>
                </c:pt>
                <c:pt idx="145">
                  <c:v>54.77</c:v>
                </c:pt>
                <c:pt idx="146">
                  <c:v>51.491999999999997</c:v>
                </c:pt>
                <c:pt idx="147">
                  <c:v>50.377000000000002</c:v>
                </c:pt>
                <c:pt idx="148">
                  <c:v>47.23</c:v>
                </c:pt>
                <c:pt idx="149">
                  <c:v>46</c:v>
                </c:pt>
                <c:pt idx="150">
                  <c:v>47.131</c:v>
                </c:pt>
                <c:pt idx="151">
                  <c:v>43.23</c:v>
                </c:pt>
                <c:pt idx="152">
                  <c:v>42.851999999999997</c:v>
                </c:pt>
                <c:pt idx="153">
                  <c:v>44.933999999999997</c:v>
                </c:pt>
                <c:pt idx="154">
                  <c:v>40.966999999999999</c:v>
                </c:pt>
                <c:pt idx="155">
                  <c:v>42.933999999999997</c:v>
                </c:pt>
                <c:pt idx="156">
                  <c:v>44.41</c:v>
                </c:pt>
                <c:pt idx="157">
                  <c:v>42.082000000000001</c:v>
                </c:pt>
                <c:pt idx="158">
                  <c:v>39.951000000000001</c:v>
                </c:pt>
                <c:pt idx="159">
                  <c:v>42.59</c:v>
                </c:pt>
                <c:pt idx="160">
                  <c:v>42.164000000000001</c:v>
                </c:pt>
                <c:pt idx="161">
                  <c:v>43.18</c:v>
                </c:pt>
                <c:pt idx="162">
                  <c:v>44.197000000000003</c:v>
                </c:pt>
                <c:pt idx="163">
                  <c:v>42.197000000000003</c:v>
                </c:pt>
                <c:pt idx="164">
                  <c:v>40.933999999999997</c:v>
                </c:pt>
                <c:pt idx="165">
                  <c:v>43.393000000000001</c:v>
                </c:pt>
                <c:pt idx="166">
                  <c:v>41.015999999999998</c:v>
                </c:pt>
                <c:pt idx="167">
                  <c:v>43.966999999999999</c:v>
                </c:pt>
                <c:pt idx="168">
                  <c:v>39.377000000000002</c:v>
                </c:pt>
                <c:pt idx="169">
                  <c:v>40.377000000000002</c:v>
                </c:pt>
                <c:pt idx="170">
                  <c:v>41.097999999999999</c:v>
                </c:pt>
                <c:pt idx="171">
                  <c:v>40.508000000000003</c:v>
                </c:pt>
                <c:pt idx="172">
                  <c:v>40.311</c:v>
                </c:pt>
                <c:pt idx="173">
                  <c:v>38.917999999999999</c:v>
                </c:pt>
                <c:pt idx="174">
                  <c:v>40.459000000000003</c:v>
                </c:pt>
                <c:pt idx="175">
                  <c:v>39.197000000000003</c:v>
                </c:pt>
                <c:pt idx="176">
                  <c:v>40.835999999999999</c:v>
                </c:pt>
                <c:pt idx="177">
                  <c:v>39.048999999999999</c:v>
                </c:pt>
                <c:pt idx="178">
                  <c:v>39.82</c:v>
                </c:pt>
                <c:pt idx="179">
                  <c:v>39.917999999999999</c:v>
                </c:pt>
                <c:pt idx="180">
                  <c:v>39.720999999999997</c:v>
                </c:pt>
                <c:pt idx="181">
                  <c:v>40.328000000000003</c:v>
                </c:pt>
                <c:pt idx="182">
                  <c:v>41.606999999999999</c:v>
                </c:pt>
                <c:pt idx="183">
                  <c:v>39.82</c:v>
                </c:pt>
                <c:pt idx="184">
                  <c:v>41.033000000000001</c:v>
                </c:pt>
                <c:pt idx="185">
                  <c:v>41.164000000000001</c:v>
                </c:pt>
                <c:pt idx="186">
                  <c:v>39.409999999999997</c:v>
                </c:pt>
                <c:pt idx="187">
                  <c:v>40.344000000000001</c:v>
                </c:pt>
                <c:pt idx="188">
                  <c:v>40.409999999999997</c:v>
                </c:pt>
                <c:pt idx="189">
                  <c:v>39.279000000000003</c:v>
                </c:pt>
                <c:pt idx="190">
                  <c:v>38.82</c:v>
                </c:pt>
                <c:pt idx="191">
                  <c:v>39.786999999999999</c:v>
                </c:pt>
                <c:pt idx="192">
                  <c:v>39.540999999999997</c:v>
                </c:pt>
                <c:pt idx="193">
                  <c:v>36.966999999999999</c:v>
                </c:pt>
                <c:pt idx="194">
                  <c:v>39.131</c:v>
                </c:pt>
                <c:pt idx="195">
                  <c:v>41.015999999999998</c:v>
                </c:pt>
                <c:pt idx="196">
                  <c:v>41.426000000000002</c:v>
                </c:pt>
                <c:pt idx="197">
                  <c:v>38.573999999999998</c:v>
                </c:pt>
                <c:pt idx="198">
                  <c:v>38.148000000000003</c:v>
                </c:pt>
                <c:pt idx="199">
                  <c:v>40.639000000000003</c:v>
                </c:pt>
                <c:pt idx="200">
                  <c:v>38.606999999999999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65.062680600884647</c:v>
                </c:pt>
                <c:pt idx="1">
                  <c:v>65.266846788338626</c:v>
                </c:pt>
                <c:pt idx="2">
                  <c:v>65.469702560039735</c:v>
                </c:pt>
                <c:pt idx="3">
                  <c:v>65.670984136824472</c:v>
                </c:pt>
                <c:pt idx="4">
                  <c:v>65.870394746136142</c:v>
                </c:pt>
                <c:pt idx="5">
                  <c:v>66.067602050723139</c:v>
                </c:pt>
                <c:pt idx="6">
                  <c:v>66.262235696594942</c:v>
                </c:pt>
                <c:pt idx="7">
                  <c:v>66.453885116311056</c:v>
                </c:pt>
                <c:pt idx="8">
                  <c:v>66.642097790837283</c:v>
                </c:pt>
                <c:pt idx="9">
                  <c:v>66.826378277752283</c:v>
                </c:pt>
                <c:pt idx="10">
                  <c:v>67.00618847687187</c:v>
                </c:pt>
                <c:pt idx="11">
                  <c:v>67.180949858161057</c:v>
                </c:pt>
                <c:pt idx="12">
                  <c:v>67.350048766811057</c:v>
                </c:pt>
                <c:pt idx="13">
                  <c:v>67.5128465096941</c:v>
                </c:pt>
                <c:pt idx="14">
                  <c:v>67.668696799289492</c:v>
                </c:pt>
                <c:pt idx="15">
                  <c:v>67.816974389142615</c:v>
                </c:pt>
                <c:pt idx="16">
                  <c:v>67.957120498281085</c:v>
                </c:pt>
                <c:pt idx="17">
                  <c:v>68.088713013303675</c:v>
                </c:pt>
                <c:pt idx="18">
                  <c:v>68.211572577458838</c:v>
                </c:pt>
                <c:pt idx="19">
                  <c:v>68.325919566126871</c:v>
                </c:pt>
                <c:pt idx="20">
                  <c:v>68.432601528096086</c:v>
                </c:pt>
                <c:pt idx="21">
                  <c:v>68.533415665341977</c:v>
                </c:pt>
                <c:pt idx="22">
                  <c:v>68.631555766472772</c:v>
                </c:pt>
                <c:pt idx="23">
                  <c:v>68.732216756906638</c:v>
                </c:pt>
                <c:pt idx="24">
                  <c:v>68.843391288084675</c:v>
                </c:pt>
                <c:pt idx="25">
                  <c:v>68.976889696333444</c:v>
                </c:pt>
                <c:pt idx="26">
                  <c:v>69.149604964902707</c:v>
                </c:pt>
                <c:pt idx="27">
                  <c:v>69.38502558636182</c:v>
                </c:pt>
                <c:pt idx="28">
                  <c:v>69.7149692186089</c:v>
                </c:pt>
                <c:pt idx="29">
                  <c:v>70.181467303432512</c:v>
                </c:pt>
                <c:pt idx="30">
                  <c:v>70.838675422894653</c:v>
                </c:pt>
                <c:pt idx="31">
                  <c:v>71.754618465233946</c:v>
                </c:pt>
                <c:pt idx="32">
                  <c:v>73.012509060776594</c:v>
                </c:pt>
                <c:pt idx="33">
                  <c:v>74.711311132581514</c:v>
                </c:pt>
                <c:pt idx="34">
                  <c:v>76.965170129778443</c:v>
                </c:pt>
                <c:pt idx="35">
                  <c:v>79.901312547239272</c:v>
                </c:pt>
                <c:pt idx="36">
                  <c:v>83.6560455699437</c:v>
                </c:pt>
                <c:pt idx="37">
                  <c:v>88.368577285157315</c:v>
                </c:pt>
                <c:pt idx="38">
                  <c:v>94.172538005943295</c:v>
                </c:pt>
                <c:pt idx="39">
                  <c:v>101.18531435728495</c:v>
                </c:pt>
                <c:pt idx="40">
                  <c:v>109.49559867599561</c:v>
                </c:pt>
                <c:pt idx="41">
                  <c:v>119.14988219849889</c:v>
                </c:pt>
                <c:pt idx="42">
                  <c:v>130.13894328836</c:v>
                </c:pt>
                <c:pt idx="43">
                  <c:v>142.38565110629378</c:v>
                </c:pt>
                <c:pt idx="44">
                  <c:v>155.7355438909905</c:v>
                </c:pt>
                <c:pt idx="45">
                  <c:v>169.95140315598834</c:v>
                </c:pt>
                <c:pt idx="46">
                  <c:v>184.71120699548911</c:v>
                </c:pt>
                <c:pt idx="47">
                  <c:v>199.60042610666059</c:v>
                </c:pt>
                <c:pt idx="48">
                  <c:v>214.06219873890598</c:v>
                </c:pt>
                <c:pt idx="49">
                  <c:v>227.21589569410503</c:v>
                </c:pt>
                <c:pt idx="50">
                  <c:v>237.44407602005896</c:v>
                </c:pt>
                <c:pt idx="51">
                  <c:v>241.8921965058062</c:v>
                </c:pt>
                <c:pt idx="52">
                  <c:v>236.62206634146378</c:v>
                </c:pt>
                <c:pt idx="53">
                  <c:v>218.40393332571324</c:v>
                </c:pt>
                <c:pt idx="54">
                  <c:v>187.76803764647278</c:v>
                </c:pt>
                <c:pt idx="55">
                  <c:v>150.59940573120721</c:v>
                </c:pt>
                <c:pt idx="56">
                  <c:v>115.72849843840855</c:v>
                </c:pt>
                <c:pt idx="57">
                  <c:v>89.957598169913766</c:v>
                </c:pt>
                <c:pt idx="58">
                  <c:v>74.983881615088137</c:v>
                </c:pt>
                <c:pt idx="59">
                  <c:v>68.414009657222138</c:v>
                </c:pt>
                <c:pt idx="60">
                  <c:v>66.78426980408814</c:v>
                </c:pt>
                <c:pt idx="61">
                  <c:v>67.622867450524168</c:v>
                </c:pt>
                <c:pt idx="62">
                  <c:v>69.78472924696959</c:v>
                </c:pt>
                <c:pt idx="63">
                  <c:v>72.952987845504438</c:v>
                </c:pt>
                <c:pt idx="64">
                  <c:v>77.150241078376126</c:v>
                </c:pt>
                <c:pt idx="65">
                  <c:v>82.486121632310798</c:v>
                </c:pt>
                <c:pt idx="66">
                  <c:v>89.05880508600977</c:v>
                </c:pt>
                <c:pt idx="67">
                  <c:v>96.914139054858481</c:v>
                </c:pt>
                <c:pt idx="68">
                  <c:v>106.02054223721356</c:v>
                </c:pt>
                <c:pt idx="69">
                  <c:v>116.24996504713425</c:v>
                </c:pt>
                <c:pt idx="70">
                  <c:v>127.36539192243282</c:v>
                </c:pt>
                <c:pt idx="71">
                  <c:v>139.01457368590303</c:v>
                </c:pt>
                <c:pt idx="72">
                  <c:v>150.71183605100299</c:v>
                </c:pt>
                <c:pt idx="73">
                  <c:v>161.72412504001574</c:v>
                </c:pt>
                <c:pt idx="74">
                  <c:v>170.67440431960279</c:v>
                </c:pt>
                <c:pt idx="75">
                  <c:v>174.8466070969985</c:v>
                </c:pt>
                <c:pt idx="76">
                  <c:v>170.14941228863159</c:v>
                </c:pt>
                <c:pt idx="77">
                  <c:v>153.50256223710659</c:v>
                </c:pt>
                <c:pt idx="78">
                  <c:v>126.95417115074184</c:v>
                </c:pt>
                <c:pt idx="79">
                  <c:v>98.444981902096075</c:v>
                </c:pt>
                <c:pt idx="80">
                  <c:v>76.405464730967779</c:v>
                </c:pt>
                <c:pt idx="81">
                  <c:v>63.876468961583591</c:v>
                </c:pt>
                <c:pt idx="82">
                  <c:v>58.552299582493347</c:v>
                </c:pt>
                <c:pt idx="83">
                  <c:v>56.784327904066195</c:v>
                </c:pt>
                <c:pt idx="84">
                  <c:v>56.236320553771009</c:v>
                </c:pt>
                <c:pt idx="85">
                  <c:v>55.987704453248718</c:v>
                </c:pt>
                <c:pt idx="86">
                  <c:v>55.793116216055857</c:v>
                </c:pt>
                <c:pt idx="87">
                  <c:v>55.606571497645511</c:v>
                </c:pt>
                <c:pt idx="88">
                  <c:v>55.421840290686518</c:v>
                </c:pt>
                <c:pt idx="89">
                  <c:v>55.238248318522388</c:v>
                </c:pt>
                <c:pt idx="90">
                  <c:v>55.055679510516732</c:v>
                </c:pt>
                <c:pt idx="91">
                  <c:v>54.874062736030716</c:v>
                </c:pt>
                <c:pt idx="92">
                  <c:v>54.693335497420115</c:v>
                </c:pt>
                <c:pt idx="93">
                  <c:v>54.51344648657863</c:v>
                </c:pt>
                <c:pt idx="94">
                  <c:v>54.334368334414442</c:v>
                </c:pt>
                <c:pt idx="95">
                  <c:v>54.156130917007175</c:v>
                </c:pt>
                <c:pt idx="96">
                  <c:v>53.9789019516408</c:v>
                </c:pt>
                <c:pt idx="97">
                  <c:v>53.803168918831652</c:v>
                </c:pt>
                <c:pt idx="98">
                  <c:v>53.630121335463208</c:v>
                </c:pt>
                <c:pt idx="99">
                  <c:v>53.462395508199663</c:v>
                </c:pt>
                <c:pt idx="100">
                  <c:v>53.305411358024266</c:v>
                </c:pt>
                <c:pt idx="101">
                  <c:v>53.169561912997629</c:v>
                </c:pt>
                <c:pt idx="102">
                  <c:v>53.073432949299729</c:v>
                </c:pt>
                <c:pt idx="103">
                  <c:v>53.047925576327721</c:v>
                </c:pt>
                <c:pt idx="104">
                  <c:v>53.140530080998978</c:v>
                </c:pt>
                <c:pt idx="105">
                  <c:v>53.418036539165882</c:v>
                </c:pt>
                <c:pt idx="106">
                  <c:v>53.964798321282473</c:v>
                </c:pt>
                <c:pt idx="107">
                  <c:v>54.872609046558118</c:v>
                </c:pt>
                <c:pt idx="108">
                  <c:v>56.217905526887471</c:v>
                </c:pt>
                <c:pt idx="109">
                  <c:v>58.023593293484851</c:v>
                </c:pt>
                <c:pt idx="110">
                  <c:v>60.208643639837511</c:v>
                </c:pt>
                <c:pt idx="111">
                  <c:v>62.541157271947213</c:v>
                </c:pt>
                <c:pt idx="112">
                  <c:v>64.627322583507109</c:v>
                </c:pt>
                <c:pt idx="113">
                  <c:v>65.975371206807225</c:v>
                </c:pt>
                <c:pt idx="114">
                  <c:v>66.148092005420338</c:v>
                </c:pt>
                <c:pt idx="115">
                  <c:v>64.955031891972851</c:v>
                </c:pt>
                <c:pt idx="116">
                  <c:v>62.576426819780593</c:v>
                </c:pt>
                <c:pt idx="117">
                  <c:v>59.521623143663071</c:v>
                </c:pt>
                <c:pt idx="118">
                  <c:v>56.424766111406534</c:v>
                </c:pt>
                <c:pt idx="119">
                  <c:v>53.796047400551856</c:v>
                </c:pt>
                <c:pt idx="120">
                  <c:v>51.87272059812404</c:v>
                </c:pt>
                <c:pt idx="121">
                  <c:v>50.628685513056467</c:v>
                </c:pt>
                <c:pt idx="122">
                  <c:v>49.88977873336674</c:v>
                </c:pt>
                <c:pt idx="123">
                  <c:v>49.457958341632654</c:v>
                </c:pt>
                <c:pt idx="124">
                  <c:v>49.182614683375526</c:v>
                </c:pt>
                <c:pt idx="125">
                  <c:v>48.974965099508644</c:v>
                </c:pt>
                <c:pt idx="126">
                  <c:v>48.792343555512417</c:v>
                </c:pt>
                <c:pt idx="127">
                  <c:v>48.617632355929835</c:v>
                </c:pt>
                <c:pt idx="128">
                  <c:v>48.445028217718345</c:v>
                </c:pt>
                <c:pt idx="129">
                  <c:v>48.272894282943902</c:v>
                </c:pt>
                <c:pt idx="130">
                  <c:v>48.101001380853695</c:v>
                </c:pt>
                <c:pt idx="131">
                  <c:v>47.929898673784791</c:v>
                </c:pt>
                <c:pt idx="132">
                  <c:v>47.761461996057278</c:v>
                </c:pt>
                <c:pt idx="133">
                  <c:v>47.600689825588383</c:v>
                </c:pt>
                <c:pt idx="134">
                  <c:v>47.459376237931409</c:v>
                </c:pt>
                <c:pt idx="135">
                  <c:v>47.362170316718661</c:v>
                </c:pt>
                <c:pt idx="136">
                  <c:v>47.354106420638182</c:v>
                </c:pt>
                <c:pt idx="137">
                  <c:v>47.505383198102884</c:v>
                </c:pt>
                <c:pt idx="138">
                  <c:v>47.904842951147941</c:v>
                </c:pt>
                <c:pt idx="139">
                  <c:v>48.6321389874334</c:v>
                </c:pt>
                <c:pt idx="140">
                  <c:v>49.706159664316182</c:v>
                </c:pt>
                <c:pt idx="141">
                  <c:v>51.026607173986314</c:v>
                </c:pt>
                <c:pt idx="142">
                  <c:v>52.347303058429588</c:v>
                </c:pt>
                <c:pt idx="143">
                  <c:v>53.321601069326931</c:v>
                </c:pt>
                <c:pt idx="144">
                  <c:v>53.624912847100859</c:v>
                </c:pt>
                <c:pt idx="145">
                  <c:v>53.100758412796139</c:v>
                </c:pt>
                <c:pt idx="146">
                  <c:v>51.842481913828678</c:v>
                </c:pt>
                <c:pt idx="147">
                  <c:v>50.153300930971668</c:v>
                </c:pt>
                <c:pt idx="148">
                  <c:v>48.407598983319346</c:v>
                </c:pt>
                <c:pt idx="149">
                  <c:v>46.900522633337729</c:v>
                </c:pt>
                <c:pt idx="150">
                  <c:v>45.768267131175726</c:v>
                </c:pt>
                <c:pt idx="151">
                  <c:v>45.00031326948352</c:v>
                </c:pt>
                <c:pt idx="152">
                  <c:v>44.50561125683469</c:v>
                </c:pt>
                <c:pt idx="153">
                  <c:v>44.179507036508873</c:v>
                </c:pt>
                <c:pt idx="154">
                  <c:v>43.941376582883976</c:v>
                </c:pt>
                <c:pt idx="155">
                  <c:v>43.742641400015302</c:v>
                </c:pt>
                <c:pt idx="156">
                  <c:v>43.559185343886128</c:v>
                </c:pt>
                <c:pt idx="157">
                  <c:v>43.380902939408301</c:v>
                </c:pt>
                <c:pt idx="158">
                  <c:v>43.204174503871791</c:v>
                </c:pt>
                <c:pt idx="159">
                  <c:v>43.027886367567682</c:v>
                </c:pt>
                <c:pt idx="160">
                  <c:v>42.851746674415061</c:v>
                </c:pt>
                <c:pt idx="161">
                  <c:v>42.675694108996268</c:v>
                </c:pt>
                <c:pt idx="162">
                  <c:v>42.499722378182049</c:v>
                </c:pt>
                <c:pt idx="163">
                  <c:v>42.323835673236545</c:v>
                </c:pt>
                <c:pt idx="164">
                  <c:v>42.148038978622004</c:v>
                </c:pt>
                <c:pt idx="165">
                  <c:v>41.972336309392723</c:v>
                </c:pt>
                <c:pt idx="166">
                  <c:v>41.796730508877658</c:v>
                </c:pt>
                <c:pt idx="167">
                  <c:v>41.621223316895637</c:v>
                </c:pt>
                <c:pt idx="168">
                  <c:v>41.445815480933533</c:v>
                </c:pt>
                <c:pt idx="169">
                  <c:v>41.270506873079015</c:v>
                </c:pt>
                <c:pt idx="170">
                  <c:v>41.095296605345467</c:v>
                </c:pt>
                <c:pt idx="171">
                  <c:v>40.920183140548033</c:v>
                </c:pt>
                <c:pt idx="172">
                  <c:v>40.745164396929127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65.062680547423327</c:v>
                </c:pt>
                <c:pt idx="1">
                  <c:v>65.266846669195189</c:v>
                </c:pt>
                <c:pt idx="2">
                  <c:v>65.469702298423044</c:v>
                </c:pt>
                <c:pt idx="3">
                  <c:v>65.670983570812382</c:v>
                </c:pt>
                <c:pt idx="4">
                  <c:v>65.870393539570642</c:v>
                </c:pt>
                <c:pt idx="5">
                  <c:v>66.067599516522307</c:v>
                </c:pt>
                <c:pt idx="6">
                  <c:v>66.262230452191588</c:v>
                </c:pt>
                <c:pt idx="7">
                  <c:v>66.453874422904619</c:v>
                </c:pt>
                <c:pt idx="8">
                  <c:v>66.642076307537351</c:v>
                </c:pt>
                <c:pt idx="9">
                  <c:v>66.826335752114161</c:v>
                </c:pt>
                <c:pt idx="10">
                  <c:v>67.006105536568981</c:v>
                </c:pt>
                <c:pt idx="11">
                  <c:v>67.18079047393978</c:v>
                </c:pt>
                <c:pt idx="12">
                  <c:v>67.3497469871524</c:v>
                </c:pt>
                <c:pt idx="13">
                  <c:v>67.512283521184457</c:v>
                </c:pt>
                <c:pt idx="14">
                  <c:v>67.667661957330267</c:v>
                </c:pt>
                <c:pt idx="15">
                  <c:v>67.815100199825665</c:v>
                </c:pt>
                <c:pt idx="16">
                  <c:v>67.953776101346577</c:v>
                </c:pt>
                <c:pt idx="17">
                  <c:v>68.082832880896774</c:v>
                </c:pt>
                <c:pt idx="18">
                  <c:v>68.201386163424033</c:v>
                </c:pt>
                <c:pt idx="19">
                  <c:v>68.308532733495795</c:v>
                </c:pt>
                <c:pt idx="20">
                  <c:v>68.403361044376538</c:v>
                </c:pt>
                <c:pt idx="21">
                  <c:v>68.484963458539951</c:v>
                </c:pt>
                <c:pt idx="22">
                  <c:v>68.552450116778601</c:v>
                </c:pt>
                <c:pt idx="23">
                  <c:v>68.604964242779502</c:v>
                </c:pt>
                <c:pt idx="24">
                  <c:v>68.641698592024468</c:v>
                </c:pt>
                <c:pt idx="25">
                  <c:v>68.661912653493957</c:v>
                </c:pt>
                <c:pt idx="26">
                  <c:v>68.664950116751285</c:v>
                </c:pt>
                <c:pt idx="27">
                  <c:v>68.650256033572376</c:v>
                </c:pt>
                <c:pt idx="28">
                  <c:v>68.617393040913171</c:v>
                </c:pt>
                <c:pt idx="29">
                  <c:v>68.566055978956811</c:v>
                </c:pt>
                <c:pt idx="30">
                  <c:v>68.496084241270268</c:v>
                </c:pt>
                <c:pt idx="31">
                  <c:v>68.407471238463145</c:v>
                </c:pt>
                <c:pt idx="32">
                  <c:v>68.300370443716744</c:v>
                </c:pt>
                <c:pt idx="33">
                  <c:v>68.175097615844564</c:v>
                </c:pt>
                <c:pt idx="34">
                  <c:v>68.032128956808862</c:v>
                </c:pt>
                <c:pt idx="35">
                  <c:v>67.8720951457463</c:v>
                </c:pt>
                <c:pt idx="36">
                  <c:v>67.69577138752625</c:v>
                </c:pt>
                <c:pt idx="37">
                  <c:v>67.504063806007636</c:v>
                </c:pt>
                <c:pt idx="38">
                  <c:v>67.297992685745811</c:v>
                </c:pt>
                <c:pt idx="39">
                  <c:v>67.078673207763984</c:v>
                </c:pt>
                <c:pt idx="40">
                  <c:v>66.847294425003199</c:v>
                </c:pt>
                <c:pt idx="41">
                  <c:v>66.605097275126653</c:v>
                </c:pt>
                <c:pt idx="42">
                  <c:v>66.353352430966709</c:v>
                </c:pt>
                <c:pt idx="43">
                  <c:v>66.093338745027083</c:v>
                </c:pt>
                <c:pt idx="44">
                  <c:v>65.82632296086247</c:v>
                </c:pt>
                <c:pt idx="45">
                  <c:v>65.553541250403882</c:v>
                </c:pt>
                <c:pt idx="46">
                  <c:v>65.276183003427803</c:v>
                </c:pt>
                <c:pt idx="47">
                  <c:v>64.995377154649873</c:v>
                </c:pt>
                <c:pt idx="48">
                  <c:v>64.712181195718799</c:v>
                </c:pt>
                <c:pt idx="49">
                  <c:v>64.427572892301029</c:v>
                </c:pt>
                <c:pt idx="50">
                  <c:v>64.142444616828968</c:v>
                </c:pt>
                <c:pt idx="51">
                  <c:v>63.857600119258109</c:v>
                </c:pt>
                <c:pt idx="52">
                  <c:v>63.573753492953308</c:v>
                </c:pt>
                <c:pt idx="53">
                  <c:v>63.291530050243189</c:v>
                </c:pt>
                <c:pt idx="54">
                  <c:v>63.011468800359246</c:v>
                </c:pt>
                <c:pt idx="55">
                  <c:v>62.734026218505001</c:v>
                </c:pt>
                <c:pt idx="56">
                  <c:v>62.459581005219491</c:v>
                </c:pt>
                <c:pt idx="57">
                  <c:v>62.188439556394641</c:v>
                </c:pt>
                <c:pt idx="58">
                  <c:v>61.920841892828896</c:v>
                </c:pt>
                <c:pt idx="59">
                  <c:v>61.656967830973571</c:v>
                </c:pt>
                <c:pt idx="60">
                  <c:v>61.396943210979138</c:v>
                </c:pt>
                <c:pt idx="61">
                  <c:v>61.140846032243118</c:v>
                </c:pt>
                <c:pt idx="62">
                  <c:v>60.888712378907577</c:v>
                </c:pt>
                <c:pt idx="63">
                  <c:v>60.640542047141807</c:v>
                </c:pt>
                <c:pt idx="64">
                  <c:v>60.396303811984417</c:v>
                </c:pt>
                <c:pt idx="65">
                  <c:v>60.155940293750824</c:v>
                </c:pt>
                <c:pt idx="66">
                  <c:v>59.919372402535245</c:v>
                </c:pt>
                <c:pt idx="67">
                  <c:v>59.686503354330547</c:v>
                </c:pt>
                <c:pt idx="68">
                  <c:v>59.457222264054174</c:v>
                </c:pt>
                <c:pt idx="69">
                  <c:v>59.23140732967002</c:v>
                </c:pt>
                <c:pt idx="70">
                  <c:v>59.00892862802948</c:v>
                </c:pt>
                <c:pt idx="71">
                  <c:v>58.78965054741402</c:v>
                </c:pt>
                <c:pt idx="72">
                  <c:v>58.573433884421846</c:v>
                </c:pt>
                <c:pt idx="73">
                  <c:v>58.360137634139953</c:v>
                </c:pt>
                <c:pt idx="74">
                  <c:v>58.149620502786398</c:v>
                </c:pt>
                <c:pt idx="75">
                  <c:v>57.941742171450969</c:v>
                </c:pt>
                <c:pt idx="76">
                  <c:v>57.73636433842762</c:v>
                </c:pt>
                <c:pt idx="77">
                  <c:v>57.533351566097153</c:v>
                </c:pt>
                <c:pt idx="78">
                  <c:v>57.33257195652876</c:v>
                </c:pt>
                <c:pt idx="79">
                  <c:v>57.133897678039574</c:v>
                </c:pt>
                <c:pt idx="80">
                  <c:v>56.937205362968363</c:v>
                </c:pt>
                <c:pt idx="81">
                  <c:v>56.742376394951023</c:v>
                </c:pt>
                <c:pt idx="82">
                  <c:v>56.549297102077226</c:v>
                </c:pt>
                <c:pt idx="83">
                  <c:v>56.357858870493772</c:v>
                </c:pt>
                <c:pt idx="84">
                  <c:v>56.167958191322263</c:v>
                </c:pt>
                <c:pt idx="85">
                  <c:v>55.979496652187684</c:v>
                </c:pt>
                <c:pt idx="86">
                  <c:v>55.792380883217668</c:v>
                </c:pt>
                <c:pt idx="87">
                  <c:v>55.606522466068256</c:v>
                </c:pt>
                <c:pt idx="88">
                  <c:v>55.421837813358806</c:v>
                </c:pt>
                <c:pt idx="89">
                  <c:v>55.238248024849348</c:v>
                </c:pt>
                <c:pt idx="90">
                  <c:v>55.055678725761588</c:v>
                </c:pt>
                <c:pt idx="91">
                  <c:v>54.874059891820771</c:v>
                </c:pt>
                <c:pt idx="92">
                  <c:v>54.693325664870756</c:v>
                </c:pt>
                <c:pt idx="93">
                  <c:v>54.513414162280981</c:v>
                </c:pt>
                <c:pt idx="94">
                  <c:v>54.334267282810615</c:v>
                </c:pt>
                <c:pt idx="95">
                  <c:v>54.155830511116761</c:v>
                </c:pt>
                <c:pt idx="96">
                  <c:v>53.978052722678669</c:v>
                </c:pt>
                <c:pt idx="97">
                  <c:v>53.800885990555102</c:v>
                </c:pt>
                <c:pt idx="98">
                  <c:v>53.62428539508727</c:v>
                </c:pt>
                <c:pt idx="99">
                  <c:v>53.448208837401545</c:v>
                </c:pt>
                <c:pt idx="100">
                  <c:v>53.272616857348652</c:v>
                </c:pt>
                <c:pt idx="101">
                  <c:v>53.097472456333833</c:v>
                </c:pt>
                <c:pt idx="102">
                  <c:v>52.922740925342808</c:v>
                </c:pt>
                <c:pt idx="103">
                  <c:v>52.748389678347024</c:v>
                </c:pt>
                <c:pt idx="104">
                  <c:v>52.574388091176623</c:v>
                </c:pt>
                <c:pt idx="105">
                  <c:v>52.400707345877578</c:v>
                </c:pt>
                <c:pt idx="106">
                  <c:v>52.227320280519926</c:v>
                </c:pt>
                <c:pt idx="107">
                  <c:v>52.054201244394484</c:v>
                </c:pt>
                <c:pt idx="108">
                  <c:v>51.881325958526524</c:v>
                </c:pt>
                <c:pt idx="109">
                  <c:v>51.708671381443729</c:v>
                </c:pt>
                <c:pt idx="110">
                  <c:v>51.536215580165432</c:v>
                </c:pt>
                <c:pt idx="111">
                  <c:v>51.363937606427065</c:v>
                </c:pt>
                <c:pt idx="112">
                  <c:v>51.191817378220918</c:v>
                </c:pt>
                <c:pt idx="113">
                  <c:v>51.019835566820504</c:v>
                </c:pt>
                <c:pt idx="114">
                  <c:v>50.847973489560729</c:v>
                </c:pt>
                <c:pt idx="115">
                  <c:v>50.676213008770645</c:v>
                </c:pt>
                <c:pt idx="116">
                  <c:v>50.504536437397206</c:v>
                </c:pt>
                <c:pt idx="117">
                  <c:v>50.332926452016665</c:v>
                </c:pt>
                <c:pt idx="118">
                  <c:v>50.161366014101056</c:v>
                </c:pt>
                <c:pt idx="119">
                  <c:v>49.989838300586143</c:v>
                </c:pt>
                <c:pt idx="120">
                  <c:v>49.81832664496838</c:v>
                </c:pt>
                <c:pt idx="121">
                  <c:v>49.646814490331401</c:v>
                </c:pt>
                <c:pt idx="122">
                  <c:v>49.475285355857807</c:v>
                </c:pt>
                <c:pt idx="123">
                  <c:v>49.303722818502088</c:v>
                </c:pt>
                <c:pt idx="124">
                  <c:v>49.132110511572066</c:v>
                </c:pt>
                <c:pt idx="125">
                  <c:v>48.96043214196478</c:v>
                </c:pt>
                <c:pt idx="126">
                  <c:v>48.788671527709667</c:v>
                </c:pt>
                <c:pt idx="127">
                  <c:v>48.61681265726213</c:v>
                </c:pt>
                <c:pt idx="128">
                  <c:v>48.444839771643601</c:v>
                </c:pt>
                <c:pt idx="129">
                  <c:v>48.272737470018384</c:v>
                </c:pt>
                <c:pt idx="130">
                  <c:v>48.10049083862333</c:v>
                </c:pt>
                <c:pt idx="131">
                  <c:v>47.928085602116695</c:v>
                </c:pt>
                <c:pt idx="132">
                  <c:v>47.755508295399409</c:v>
                </c:pt>
                <c:pt idx="133">
                  <c:v>47.582746452809765</c:v>
                </c:pt>
                <c:pt idx="134">
                  <c:v>47.409788810347685</c:v>
                </c:pt>
                <c:pt idx="135">
                  <c:v>47.236625515312021</c:v>
                </c:pt>
                <c:pt idx="136">
                  <c:v>47.063248336520147</c:v>
                </c:pt>
                <c:pt idx="137">
                  <c:v>46.88965086722466</c:v>
                </c:pt>
                <c:pt idx="138">
                  <c:v>46.715828712058567</c:v>
                </c:pt>
                <c:pt idx="139">
                  <c:v>46.541779648938757</c:v>
                </c:pt>
                <c:pt idx="140">
                  <c:v>46.367503756935953</c:v>
                </c:pt>
                <c:pt idx="141">
                  <c:v>46.193003501749963</c:v>
                </c:pt>
                <c:pt idx="142">
                  <c:v>46.018283771643013</c:v>
                </c:pt>
                <c:pt idx="143">
                  <c:v>45.843351858465489</c:v>
                </c:pt>
                <c:pt idx="144">
                  <c:v>45.668217380681661</c:v>
                </c:pt>
                <c:pt idx="145">
                  <c:v>45.49289214794161</c:v>
                </c:pt>
                <c:pt idx="146">
                  <c:v>45.317389969572417</c:v>
                </c:pt>
                <c:pt idx="147">
                  <c:v>45.141726412171373</c:v>
                </c:pt>
                <c:pt idx="148">
                  <c:v>44.965918514059901</c:v>
                </c:pt>
                <c:pt idx="149">
                  <c:v>44.789984466494673</c:v>
                </c:pt>
                <c:pt idx="150">
                  <c:v>44.613943273067832</c:v>
                </c:pt>
                <c:pt idx="151">
                  <c:v>44.437814399548493</c:v>
                </c:pt>
                <c:pt idx="152">
                  <c:v>44.261617426480377</c:v>
                </c:pt>
                <c:pt idx="153">
                  <c:v>44.085371716180823</c:v>
                </c:pt>
                <c:pt idx="154">
                  <c:v>43.909096104475836</c:v>
                </c:pt>
                <c:pt idx="155">
                  <c:v>43.732808625692492</c:v>
                </c:pt>
                <c:pt idx="156">
                  <c:v>43.55652627728702</c:v>
                </c:pt>
                <c:pt idx="157">
                  <c:v>43.380264828195422</c:v>
                </c:pt>
                <c:pt idx="158">
                  <c:v>43.204038672726966</c:v>
                </c:pt>
                <c:pt idx="159">
                  <c:v>43.027860729727962</c:v>
                </c:pt>
                <c:pt idx="160">
                  <c:v>42.851742384937708</c:v>
                </c:pt>
                <c:pt idx="161">
                  <c:v>42.675693473012458</c:v>
                </c:pt>
                <c:pt idx="162">
                  <c:v>42.49972229464133</c:v>
                </c:pt>
                <c:pt idx="163">
                  <c:v>42.323835663516583</c:v>
                </c:pt>
                <c:pt idx="164">
                  <c:v>42.148038977620487</c:v>
                </c:pt>
                <c:pt idx="165">
                  <c:v>41.972336309301355</c:v>
                </c:pt>
                <c:pt idx="166">
                  <c:v>41.796730508870276</c:v>
                </c:pt>
                <c:pt idx="167">
                  <c:v>41.621223316895112</c:v>
                </c:pt>
                <c:pt idx="168">
                  <c:v>41.445815480933497</c:v>
                </c:pt>
                <c:pt idx="169">
                  <c:v>41.270506873079015</c:v>
                </c:pt>
                <c:pt idx="170">
                  <c:v>41.095296605345467</c:v>
                </c:pt>
                <c:pt idx="171">
                  <c:v>40.920183140548033</c:v>
                </c:pt>
                <c:pt idx="172">
                  <c:v>40.745164396929127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67.295000000000002</c:v>
                </c:pt>
                <c:pt idx="1">
                  <c:v>67.311000000000007</c:v>
                </c:pt>
                <c:pt idx="2">
                  <c:v>68.738</c:v>
                </c:pt>
                <c:pt idx="3">
                  <c:v>67.393000000000001</c:v>
                </c:pt>
                <c:pt idx="4">
                  <c:v>69.361000000000004</c:v>
                </c:pt>
                <c:pt idx="5">
                  <c:v>68.097999999999999</c:v>
                </c:pt>
                <c:pt idx="6">
                  <c:v>68.474999999999994</c:v>
                </c:pt>
                <c:pt idx="7">
                  <c:v>69.869</c:v>
                </c:pt>
                <c:pt idx="8">
                  <c:v>69.426000000000002</c:v>
                </c:pt>
                <c:pt idx="9">
                  <c:v>69</c:v>
                </c:pt>
                <c:pt idx="10">
                  <c:v>67.212999999999994</c:v>
                </c:pt>
                <c:pt idx="11">
                  <c:v>69.212999999999994</c:v>
                </c:pt>
                <c:pt idx="12">
                  <c:v>70.738</c:v>
                </c:pt>
                <c:pt idx="13">
                  <c:v>70.671999999999997</c:v>
                </c:pt>
                <c:pt idx="14">
                  <c:v>68.328000000000003</c:v>
                </c:pt>
                <c:pt idx="15">
                  <c:v>69.426000000000002</c:v>
                </c:pt>
                <c:pt idx="16">
                  <c:v>70.704999999999998</c:v>
                </c:pt>
                <c:pt idx="17">
                  <c:v>69.688999999999993</c:v>
                </c:pt>
                <c:pt idx="18">
                  <c:v>72.606999999999999</c:v>
                </c:pt>
                <c:pt idx="19">
                  <c:v>70.738</c:v>
                </c:pt>
                <c:pt idx="20">
                  <c:v>69.212999999999994</c:v>
                </c:pt>
                <c:pt idx="21">
                  <c:v>69.114999999999995</c:v>
                </c:pt>
                <c:pt idx="22">
                  <c:v>73.23</c:v>
                </c:pt>
                <c:pt idx="23">
                  <c:v>72.77</c:v>
                </c:pt>
                <c:pt idx="24">
                  <c:v>71.097999999999999</c:v>
                </c:pt>
                <c:pt idx="25">
                  <c:v>73.23</c:v>
                </c:pt>
                <c:pt idx="26">
                  <c:v>72.656000000000006</c:v>
                </c:pt>
                <c:pt idx="27">
                  <c:v>72</c:v>
                </c:pt>
                <c:pt idx="28">
                  <c:v>72.885000000000005</c:v>
                </c:pt>
                <c:pt idx="29">
                  <c:v>71.573999999999998</c:v>
                </c:pt>
                <c:pt idx="30">
                  <c:v>74.295000000000002</c:v>
                </c:pt>
                <c:pt idx="31">
                  <c:v>73.918000000000006</c:v>
                </c:pt>
                <c:pt idx="32">
                  <c:v>75.802999999999997</c:v>
                </c:pt>
                <c:pt idx="33">
                  <c:v>78.638999999999996</c:v>
                </c:pt>
                <c:pt idx="34">
                  <c:v>80.459000000000003</c:v>
                </c:pt>
                <c:pt idx="35">
                  <c:v>79.278999999999996</c:v>
                </c:pt>
                <c:pt idx="36">
                  <c:v>82.197000000000003</c:v>
                </c:pt>
                <c:pt idx="37">
                  <c:v>85.23</c:v>
                </c:pt>
                <c:pt idx="38">
                  <c:v>88.016000000000005</c:v>
                </c:pt>
                <c:pt idx="39">
                  <c:v>96.376999999999995</c:v>
                </c:pt>
                <c:pt idx="40">
                  <c:v>106.754</c:v>
                </c:pt>
                <c:pt idx="41">
                  <c:v>119.34399999999999</c:v>
                </c:pt>
                <c:pt idx="42">
                  <c:v>134.21299999999999</c:v>
                </c:pt>
                <c:pt idx="43">
                  <c:v>151.78700000000001</c:v>
                </c:pt>
                <c:pt idx="44">
                  <c:v>168.88499999999999</c:v>
                </c:pt>
                <c:pt idx="45">
                  <c:v>186.607</c:v>
                </c:pt>
                <c:pt idx="46">
                  <c:v>199.41</c:v>
                </c:pt>
                <c:pt idx="47">
                  <c:v>212.869</c:v>
                </c:pt>
                <c:pt idx="48">
                  <c:v>219.77</c:v>
                </c:pt>
                <c:pt idx="49">
                  <c:v>226.852</c:v>
                </c:pt>
                <c:pt idx="50">
                  <c:v>228.41</c:v>
                </c:pt>
                <c:pt idx="51">
                  <c:v>226.541</c:v>
                </c:pt>
                <c:pt idx="52">
                  <c:v>221.066</c:v>
                </c:pt>
                <c:pt idx="53">
                  <c:v>205.18</c:v>
                </c:pt>
                <c:pt idx="54">
                  <c:v>172.41</c:v>
                </c:pt>
                <c:pt idx="55">
                  <c:v>123.59</c:v>
                </c:pt>
                <c:pt idx="56">
                  <c:v>82.18</c:v>
                </c:pt>
                <c:pt idx="57">
                  <c:v>71.066000000000003</c:v>
                </c:pt>
                <c:pt idx="58">
                  <c:v>68.671999999999997</c:v>
                </c:pt>
                <c:pt idx="59">
                  <c:v>69.573999999999998</c:v>
                </c:pt>
                <c:pt idx="60">
                  <c:v>69.066000000000003</c:v>
                </c:pt>
                <c:pt idx="61">
                  <c:v>68.623000000000005</c:v>
                </c:pt>
                <c:pt idx="62">
                  <c:v>70.918000000000006</c:v>
                </c:pt>
                <c:pt idx="63">
                  <c:v>72.066000000000003</c:v>
                </c:pt>
                <c:pt idx="64">
                  <c:v>75.361000000000004</c:v>
                </c:pt>
                <c:pt idx="65">
                  <c:v>82.328000000000003</c:v>
                </c:pt>
                <c:pt idx="66">
                  <c:v>89.426000000000002</c:v>
                </c:pt>
                <c:pt idx="67">
                  <c:v>98.361000000000004</c:v>
                </c:pt>
                <c:pt idx="68">
                  <c:v>110.393</c:v>
                </c:pt>
                <c:pt idx="69">
                  <c:v>122.52500000000001</c:v>
                </c:pt>
                <c:pt idx="70">
                  <c:v>134.91800000000001</c:v>
                </c:pt>
                <c:pt idx="71">
                  <c:v>144.59</c:v>
                </c:pt>
                <c:pt idx="72">
                  <c:v>154.55699999999999</c:v>
                </c:pt>
                <c:pt idx="73">
                  <c:v>159.279</c:v>
                </c:pt>
                <c:pt idx="74">
                  <c:v>164.04900000000001</c:v>
                </c:pt>
                <c:pt idx="75">
                  <c:v>163.42599999999999</c:v>
                </c:pt>
                <c:pt idx="76">
                  <c:v>157.131</c:v>
                </c:pt>
                <c:pt idx="77">
                  <c:v>138.83600000000001</c:v>
                </c:pt>
                <c:pt idx="78">
                  <c:v>106.279</c:v>
                </c:pt>
                <c:pt idx="79">
                  <c:v>75.885000000000005</c:v>
                </c:pt>
                <c:pt idx="80">
                  <c:v>59.720999999999997</c:v>
                </c:pt>
                <c:pt idx="81">
                  <c:v>55.689</c:v>
                </c:pt>
                <c:pt idx="82">
                  <c:v>56.835999999999999</c:v>
                </c:pt>
                <c:pt idx="83">
                  <c:v>54.164000000000001</c:v>
                </c:pt>
                <c:pt idx="84">
                  <c:v>56.033000000000001</c:v>
                </c:pt>
                <c:pt idx="85">
                  <c:v>55.328000000000003</c:v>
                </c:pt>
                <c:pt idx="86">
                  <c:v>54.459000000000003</c:v>
                </c:pt>
                <c:pt idx="87">
                  <c:v>54.279000000000003</c:v>
                </c:pt>
                <c:pt idx="88">
                  <c:v>57.295000000000002</c:v>
                </c:pt>
                <c:pt idx="89">
                  <c:v>55.082000000000001</c:v>
                </c:pt>
                <c:pt idx="90">
                  <c:v>55.671999999999997</c:v>
                </c:pt>
                <c:pt idx="91">
                  <c:v>55.524999999999999</c:v>
                </c:pt>
                <c:pt idx="92">
                  <c:v>54.82</c:v>
                </c:pt>
                <c:pt idx="93">
                  <c:v>53.475000000000001</c:v>
                </c:pt>
                <c:pt idx="94">
                  <c:v>56.704999999999998</c:v>
                </c:pt>
                <c:pt idx="95">
                  <c:v>54.311</c:v>
                </c:pt>
                <c:pt idx="96">
                  <c:v>54.802999999999997</c:v>
                </c:pt>
                <c:pt idx="97">
                  <c:v>57.524999999999999</c:v>
                </c:pt>
                <c:pt idx="98">
                  <c:v>55.786999999999999</c:v>
                </c:pt>
                <c:pt idx="99">
                  <c:v>53.704999999999998</c:v>
                </c:pt>
                <c:pt idx="100">
                  <c:v>52.197000000000003</c:v>
                </c:pt>
                <c:pt idx="101">
                  <c:v>53.033000000000001</c:v>
                </c:pt>
                <c:pt idx="102">
                  <c:v>52.933999999999997</c:v>
                </c:pt>
                <c:pt idx="103">
                  <c:v>52.802999999999997</c:v>
                </c:pt>
                <c:pt idx="104">
                  <c:v>51.59</c:v>
                </c:pt>
                <c:pt idx="105">
                  <c:v>52.279000000000003</c:v>
                </c:pt>
                <c:pt idx="106">
                  <c:v>56.097999999999999</c:v>
                </c:pt>
                <c:pt idx="107">
                  <c:v>55.966999999999999</c:v>
                </c:pt>
                <c:pt idx="108">
                  <c:v>57.41</c:v>
                </c:pt>
                <c:pt idx="109">
                  <c:v>58.033000000000001</c:v>
                </c:pt>
                <c:pt idx="110">
                  <c:v>62.689</c:v>
                </c:pt>
                <c:pt idx="111">
                  <c:v>66.245999999999995</c:v>
                </c:pt>
                <c:pt idx="112">
                  <c:v>68.754000000000005</c:v>
                </c:pt>
                <c:pt idx="113">
                  <c:v>69.311000000000007</c:v>
                </c:pt>
                <c:pt idx="114">
                  <c:v>66.933999999999997</c:v>
                </c:pt>
                <c:pt idx="115">
                  <c:v>63.048999999999999</c:v>
                </c:pt>
                <c:pt idx="116">
                  <c:v>59.753999999999998</c:v>
                </c:pt>
                <c:pt idx="117">
                  <c:v>54.753999999999998</c:v>
                </c:pt>
                <c:pt idx="118">
                  <c:v>53.262</c:v>
                </c:pt>
                <c:pt idx="119">
                  <c:v>49.393000000000001</c:v>
                </c:pt>
                <c:pt idx="120">
                  <c:v>52.295000000000002</c:v>
                </c:pt>
                <c:pt idx="121">
                  <c:v>49.869</c:v>
                </c:pt>
                <c:pt idx="122">
                  <c:v>49.23</c:v>
                </c:pt>
                <c:pt idx="123">
                  <c:v>49.131</c:v>
                </c:pt>
                <c:pt idx="124">
                  <c:v>48.459000000000003</c:v>
                </c:pt>
                <c:pt idx="125">
                  <c:v>51.295000000000002</c:v>
                </c:pt>
                <c:pt idx="126">
                  <c:v>49.18</c:v>
                </c:pt>
                <c:pt idx="127">
                  <c:v>46.475000000000001</c:v>
                </c:pt>
                <c:pt idx="128">
                  <c:v>46.902000000000001</c:v>
                </c:pt>
                <c:pt idx="129">
                  <c:v>48.442999999999998</c:v>
                </c:pt>
                <c:pt idx="130">
                  <c:v>48.984000000000002</c:v>
                </c:pt>
                <c:pt idx="131">
                  <c:v>45.524999999999999</c:v>
                </c:pt>
                <c:pt idx="132">
                  <c:v>45.753999999999998</c:v>
                </c:pt>
                <c:pt idx="133">
                  <c:v>47.360999999999997</c:v>
                </c:pt>
                <c:pt idx="134">
                  <c:v>47.524999999999999</c:v>
                </c:pt>
                <c:pt idx="135">
                  <c:v>48.328000000000003</c:v>
                </c:pt>
                <c:pt idx="136">
                  <c:v>47.115000000000002</c:v>
                </c:pt>
                <c:pt idx="137">
                  <c:v>48.23</c:v>
                </c:pt>
                <c:pt idx="138">
                  <c:v>49.655999999999999</c:v>
                </c:pt>
                <c:pt idx="139">
                  <c:v>51.328000000000003</c:v>
                </c:pt>
                <c:pt idx="140">
                  <c:v>52.655999999999999</c:v>
                </c:pt>
                <c:pt idx="141">
                  <c:v>54.835999999999999</c:v>
                </c:pt>
                <c:pt idx="142">
                  <c:v>55.59</c:v>
                </c:pt>
                <c:pt idx="143">
                  <c:v>56.18</c:v>
                </c:pt>
                <c:pt idx="144">
                  <c:v>54.344000000000001</c:v>
                </c:pt>
                <c:pt idx="145">
                  <c:v>51.328000000000003</c:v>
                </c:pt>
                <c:pt idx="146">
                  <c:v>47.917999999999999</c:v>
                </c:pt>
                <c:pt idx="147">
                  <c:v>46.720999999999997</c:v>
                </c:pt>
                <c:pt idx="148">
                  <c:v>45.540999999999997</c:v>
                </c:pt>
                <c:pt idx="149">
                  <c:v>45.639000000000003</c:v>
                </c:pt>
                <c:pt idx="150">
                  <c:v>45.213000000000001</c:v>
                </c:pt>
                <c:pt idx="151">
                  <c:v>45.459000000000003</c:v>
                </c:pt>
                <c:pt idx="152">
                  <c:v>44.015999999999998</c:v>
                </c:pt>
                <c:pt idx="153">
                  <c:v>43.097999999999999</c:v>
                </c:pt>
                <c:pt idx="154">
                  <c:v>42.459000000000003</c:v>
                </c:pt>
                <c:pt idx="155">
                  <c:v>44.097999999999999</c:v>
                </c:pt>
                <c:pt idx="156">
                  <c:v>42.59</c:v>
                </c:pt>
                <c:pt idx="157">
                  <c:v>42.148000000000003</c:v>
                </c:pt>
                <c:pt idx="158">
                  <c:v>42.540999999999997</c:v>
                </c:pt>
                <c:pt idx="159">
                  <c:v>44.279000000000003</c:v>
                </c:pt>
                <c:pt idx="160">
                  <c:v>45.360999999999997</c:v>
                </c:pt>
                <c:pt idx="161">
                  <c:v>42.966999999999999</c:v>
                </c:pt>
                <c:pt idx="162">
                  <c:v>41.704999999999998</c:v>
                </c:pt>
                <c:pt idx="163">
                  <c:v>43.917999999999999</c:v>
                </c:pt>
                <c:pt idx="164">
                  <c:v>42.41</c:v>
                </c:pt>
                <c:pt idx="165">
                  <c:v>43</c:v>
                </c:pt>
                <c:pt idx="166">
                  <c:v>41.540999999999997</c:v>
                </c:pt>
                <c:pt idx="167">
                  <c:v>41.442999999999998</c:v>
                </c:pt>
                <c:pt idx="168">
                  <c:v>41.59</c:v>
                </c:pt>
                <c:pt idx="169">
                  <c:v>41.951000000000001</c:v>
                </c:pt>
                <c:pt idx="170">
                  <c:v>42.622999999999998</c:v>
                </c:pt>
                <c:pt idx="171">
                  <c:v>42.802999999999997</c:v>
                </c:pt>
                <c:pt idx="172">
                  <c:v>40.066000000000003</c:v>
                </c:pt>
                <c:pt idx="173">
                  <c:v>41.966999999999999</c:v>
                </c:pt>
                <c:pt idx="174">
                  <c:v>39.606999999999999</c:v>
                </c:pt>
                <c:pt idx="175">
                  <c:v>41.164000000000001</c:v>
                </c:pt>
                <c:pt idx="176">
                  <c:v>40.917999999999999</c:v>
                </c:pt>
                <c:pt idx="177">
                  <c:v>43.033000000000001</c:v>
                </c:pt>
                <c:pt idx="178">
                  <c:v>40.048999999999999</c:v>
                </c:pt>
                <c:pt idx="179">
                  <c:v>41.639000000000003</c:v>
                </c:pt>
                <c:pt idx="180">
                  <c:v>40.82</c:v>
                </c:pt>
                <c:pt idx="181">
                  <c:v>42.738</c:v>
                </c:pt>
                <c:pt idx="182">
                  <c:v>43.835999999999999</c:v>
                </c:pt>
                <c:pt idx="183">
                  <c:v>42.491999999999997</c:v>
                </c:pt>
                <c:pt idx="184">
                  <c:v>42.689</c:v>
                </c:pt>
                <c:pt idx="185">
                  <c:v>40.066000000000003</c:v>
                </c:pt>
                <c:pt idx="186">
                  <c:v>42.622999999999998</c:v>
                </c:pt>
                <c:pt idx="187">
                  <c:v>40.459000000000003</c:v>
                </c:pt>
                <c:pt idx="188">
                  <c:v>39.409999999999997</c:v>
                </c:pt>
                <c:pt idx="189">
                  <c:v>40.475000000000001</c:v>
                </c:pt>
                <c:pt idx="190">
                  <c:v>39.639000000000003</c:v>
                </c:pt>
                <c:pt idx="191">
                  <c:v>39.835999999999999</c:v>
                </c:pt>
                <c:pt idx="192">
                  <c:v>39.753999999999998</c:v>
                </c:pt>
                <c:pt idx="193">
                  <c:v>40.097999999999999</c:v>
                </c:pt>
                <c:pt idx="194">
                  <c:v>40.393000000000001</c:v>
                </c:pt>
                <c:pt idx="195">
                  <c:v>41.82</c:v>
                </c:pt>
                <c:pt idx="196">
                  <c:v>39.606999999999999</c:v>
                </c:pt>
                <c:pt idx="197">
                  <c:v>41.328000000000003</c:v>
                </c:pt>
                <c:pt idx="198">
                  <c:v>39.082000000000001</c:v>
                </c:pt>
                <c:pt idx="199">
                  <c:v>40.015999999999998</c:v>
                </c:pt>
                <c:pt idx="200">
                  <c:v>41.508000000000003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67.202176119407071</c:v>
                </c:pt>
                <c:pt idx="1">
                  <c:v>67.426480463328545</c:v>
                </c:pt>
                <c:pt idx="2">
                  <c:v>67.648884847976461</c:v>
                </c:pt>
                <c:pt idx="3">
                  <c:v>67.869061301207481</c:v>
                </c:pt>
                <c:pt idx="4">
                  <c:v>68.086643396733606</c:v>
                </c:pt>
                <c:pt idx="5">
                  <c:v>68.301223477276039</c:v>
                </c:pt>
                <c:pt idx="6">
                  <c:v>68.51235003560403</c:v>
                </c:pt>
                <c:pt idx="7">
                  <c:v>68.719525393963991</c:v>
                </c:pt>
                <c:pt idx="8">
                  <c:v>68.922203885191877</c:v>
                </c:pt>
                <c:pt idx="9">
                  <c:v>69.119790836412761</c:v>
                </c:pt>
                <c:pt idx="10">
                  <c:v>69.311642809811573</c:v>
                </c:pt>
                <c:pt idx="11">
                  <c:v>69.497069796883366</c:v>
                </c:pt>
                <c:pt idx="12">
                  <c:v>69.675340440717989</c:v>
                </c:pt>
                <c:pt idx="13">
                  <c:v>69.845691943302214</c:v>
                </c:pt>
                <c:pt idx="14">
                  <c:v>70.007347193924247</c:v>
                </c:pt>
                <c:pt idx="15">
                  <c:v>70.159542949207733</c:v>
                </c:pt>
                <c:pt idx="16">
                  <c:v>70.30157474698099</c:v>
                </c:pt>
                <c:pt idx="17">
                  <c:v>70.432866798261188</c:v>
                </c:pt>
                <c:pt idx="18">
                  <c:v>70.553078512704545</c:v>
                </c:pt>
                <c:pt idx="19">
                  <c:v>70.662263651851148</c:v>
                </c:pt>
                <c:pt idx="20">
                  <c:v>70.761103321718835</c:v>
                </c:pt>
                <c:pt idx="21">
                  <c:v>70.851239839410866</c:v>
                </c:pt>
                <c:pt idx="22">
                  <c:v>70.935744327660757</c:v>
                </c:pt>
                <c:pt idx="23">
                  <c:v>71.019755638527442</c:v>
                </c:pt>
                <c:pt idx="24">
                  <c:v>71.111330256001111</c:v>
                </c:pt>
                <c:pt idx="25">
                  <c:v>71.22253995345568</c:v>
                </c:pt>
                <c:pt idx="26">
                  <c:v>71.370843442820529</c:v>
                </c:pt>
                <c:pt idx="27">
                  <c:v>71.58073703828012</c:v>
                </c:pt>
                <c:pt idx="28">
                  <c:v>71.885654668983065</c:v>
                </c:pt>
                <c:pt idx="29">
                  <c:v>72.330037547619824</c:v>
                </c:pt>
                <c:pt idx="30">
                  <c:v>72.971428442232991</c:v>
                </c:pt>
                <c:pt idx="31">
                  <c:v>73.882367731661773</c:v>
                </c:pt>
                <c:pt idx="32">
                  <c:v>75.151785045172417</c:v>
                </c:pt>
                <c:pt idx="33">
                  <c:v>76.88550253956069</c:v>
                </c:pt>
                <c:pt idx="34">
                  <c:v>79.205409326735492</c:v>
                </c:pt>
                <c:pt idx="35">
                  <c:v>82.246849997663432</c:v>
                </c:pt>
                <c:pt idx="36">
                  <c:v>86.153813199795863</c:v>
                </c:pt>
                <c:pt idx="37">
                  <c:v>91.071625709454267</c:v>
                </c:pt>
                <c:pt idx="38">
                  <c:v>97.137063165007035</c:v>
                </c:pt>
                <c:pt idx="39">
                  <c:v>104.46607862581121</c:v>
                </c:pt>
                <c:pt idx="40">
                  <c:v>113.13970689859744</c:v>
                </c:pt>
                <c:pt idx="41">
                  <c:v>123.18909125489382</c:v>
                </c:pt>
                <c:pt idx="42">
                  <c:v>134.58094860477433</c:v>
                </c:pt>
                <c:pt idx="43">
                  <c:v>147.20507520743269</c:v>
                </c:pt>
                <c:pt idx="44">
                  <c:v>160.86560707533752</c:v>
                </c:pt>
                <c:pt idx="45">
                  <c:v>175.27737793461333</c:v>
                </c:pt>
                <c:pt idx="46">
                  <c:v>190.0660485519924</c:v>
                </c:pt>
                <c:pt idx="47">
                  <c:v>204.75736652457505</c:v>
                </c:pt>
                <c:pt idx="48">
                  <c:v>218.69493582737249</c:v>
                </c:pt>
                <c:pt idx="49">
                  <c:v>230.74077289399395</c:v>
                </c:pt>
                <c:pt idx="50">
                  <c:v>238.64267881642905</c:v>
                </c:pt>
                <c:pt idx="51">
                  <c:v>238.49476027316723</c:v>
                </c:pt>
                <c:pt idx="52">
                  <c:v>225.67956606259435</c:v>
                </c:pt>
                <c:pt idx="53">
                  <c:v>198.28055911808482</c:v>
                </c:pt>
                <c:pt idx="54">
                  <c:v>160.6882390747873</c:v>
                </c:pt>
                <c:pt idx="55">
                  <c:v>122.70682837776194</c:v>
                </c:pt>
                <c:pt idx="56">
                  <c:v>93.52076804821607</c:v>
                </c:pt>
                <c:pt idx="57">
                  <c:v>76.373428411736555</c:v>
                </c:pt>
                <c:pt idx="58">
                  <c:v>68.852500535264312</c:v>
                </c:pt>
                <c:pt idx="59">
                  <c:v>66.805199715895867</c:v>
                </c:pt>
                <c:pt idx="60">
                  <c:v>67.265437988377059</c:v>
                </c:pt>
                <c:pt idx="61">
                  <c:v>68.925253449960522</c:v>
                </c:pt>
                <c:pt idx="62">
                  <c:v>71.453717583995683</c:v>
                </c:pt>
                <c:pt idx="63">
                  <c:v>74.88607218776383</c:v>
                </c:pt>
                <c:pt idx="64">
                  <c:v>79.345100160701179</c:v>
                </c:pt>
                <c:pt idx="65">
                  <c:v>84.947325790216027</c:v>
                </c:pt>
                <c:pt idx="66">
                  <c:v>91.766944801361504</c:v>
                </c:pt>
                <c:pt idx="67">
                  <c:v>99.811735494123013</c:v>
                </c:pt>
                <c:pt idx="68">
                  <c:v>109.00253203091684</c:v>
                </c:pt>
                <c:pt idx="69">
                  <c:v>119.1577948703171</c:v>
                </c:pt>
                <c:pt idx="70">
                  <c:v>129.98631084610423</c:v>
                </c:pt>
                <c:pt idx="71">
                  <c:v>141.08769828502292</c:v>
                </c:pt>
                <c:pt idx="72">
                  <c:v>151.93473801405062</c:v>
                </c:pt>
                <c:pt idx="73">
                  <c:v>161.69901049290513</c:v>
                </c:pt>
                <c:pt idx="74">
                  <c:v>168.59025217630148</c:v>
                </c:pt>
                <c:pt idx="75">
                  <c:v>168.81664106472951</c:v>
                </c:pt>
                <c:pt idx="76">
                  <c:v>157.33201991871866</c:v>
                </c:pt>
                <c:pt idx="77">
                  <c:v>132.88388428730485</c:v>
                </c:pt>
                <c:pt idx="78">
                  <c:v>102.72854670358456</c:v>
                </c:pt>
                <c:pt idx="79">
                  <c:v>78.067509750789483</c:v>
                </c:pt>
                <c:pt idx="80">
                  <c:v>64.26032104667982</c:v>
                </c:pt>
                <c:pt idx="81">
                  <c:v>58.855743974341394</c:v>
                </c:pt>
                <c:pt idx="82">
                  <c:v>57.279749055630781</c:v>
                </c:pt>
                <c:pt idx="83">
                  <c:v>56.824640529274234</c:v>
                </c:pt>
                <c:pt idx="84">
                  <c:v>56.588400084733699</c:v>
                </c:pt>
                <c:pt idx="85">
                  <c:v>56.382201019346034</c:v>
                </c:pt>
                <c:pt idx="86">
                  <c:v>56.18007598302114</c:v>
                </c:pt>
                <c:pt idx="87">
                  <c:v>55.979554776480036</c:v>
                </c:pt>
                <c:pt idx="88">
                  <c:v>55.780394277214278</c:v>
                </c:pt>
                <c:pt idx="89">
                  <c:v>55.582497522636409</c:v>
                </c:pt>
                <c:pt idx="90">
                  <c:v>55.385779379626257</c:v>
                </c:pt>
                <c:pt idx="91">
                  <c:v>55.190160995432393</c:v>
                </c:pt>
                <c:pt idx="92">
                  <c:v>54.995570891537227</c:v>
                </c:pt>
                <c:pt idx="93">
                  <c:v>54.801949160074393</c:v>
                </c:pt>
                <c:pt idx="94">
                  <c:v>54.609259633784866</c:v>
                </c:pt>
                <c:pt idx="95">
                  <c:v>54.417522244676213</c:v>
                </c:pt>
                <c:pt idx="96">
                  <c:v>54.22689298227823</c:v>
                </c:pt>
                <c:pt idx="97">
                  <c:v>54.037847890583606</c:v>
                </c:pt>
                <c:pt idx="98">
                  <c:v>53.851576665425938</c:v>
                </c:pt>
                <c:pt idx="99">
                  <c:v>53.670762217642299</c:v>
                </c:pt>
                <c:pt idx="100">
                  <c:v>53.501001331918928</c:v>
                </c:pt>
                <c:pt idx="101">
                  <c:v>53.353163842653231</c:v>
                </c:pt>
                <c:pt idx="102">
                  <c:v>53.246905611790936</c:v>
                </c:pt>
                <c:pt idx="103">
                  <c:v>53.215218631328725</c:v>
                </c:pt>
                <c:pt idx="104">
                  <c:v>53.30920092961744</c:v>
                </c:pt>
                <c:pt idx="105">
                  <c:v>53.601130866050624</c:v>
                </c:pt>
                <c:pt idx="106">
                  <c:v>54.182582916545556</c:v>
                </c:pt>
                <c:pt idx="107">
                  <c:v>55.153099028873825</c:v>
                </c:pt>
                <c:pt idx="108">
                  <c:v>56.594532825384789</c:v>
                </c:pt>
                <c:pt idx="109">
                  <c:v>58.528071222837106</c:v>
                </c:pt>
                <c:pt idx="110">
                  <c:v>60.857885811720443</c:v>
                </c:pt>
                <c:pt idx="111">
                  <c:v>63.320144121137439</c:v>
                </c:pt>
                <c:pt idx="112">
                  <c:v>65.475272357143623</c:v>
                </c:pt>
                <c:pt idx="113">
                  <c:v>66.787298919949919</c:v>
                </c:pt>
                <c:pt idx="114">
                  <c:v>66.8010316067747</c:v>
                </c:pt>
                <c:pt idx="115">
                  <c:v>65.353708488257524</c:v>
                </c:pt>
                <c:pt idx="116">
                  <c:v>62.694819697169244</c:v>
                </c:pt>
                <c:pt idx="117">
                  <c:v>59.412728210298752</c:v>
                </c:pt>
                <c:pt idx="118">
                  <c:v>56.190471065194401</c:v>
                </c:pt>
                <c:pt idx="119">
                  <c:v>53.537696011370315</c:v>
                </c:pt>
                <c:pt idx="120">
                  <c:v>51.654214655685131</c:v>
                </c:pt>
                <c:pt idx="121">
                  <c:v>50.469046118514868</c:v>
                </c:pt>
                <c:pt idx="122">
                  <c:v>49.778390829597157</c:v>
                </c:pt>
                <c:pt idx="123">
                  <c:v>49.374744797442538</c:v>
                </c:pt>
                <c:pt idx="124">
                  <c:v>49.110809153388743</c:v>
                </c:pt>
                <c:pt idx="125">
                  <c:v>48.904750982726419</c:v>
                </c:pt>
                <c:pt idx="126">
                  <c:v>48.719437752729498</c:v>
                </c:pt>
                <c:pt idx="127">
                  <c:v>48.540826906507675</c:v>
                </c:pt>
                <c:pt idx="128">
                  <c:v>48.364459887727818</c:v>
                </c:pt>
                <c:pt idx="129">
                  <c:v>48.189190029988112</c:v>
                </c:pt>
                <c:pt idx="130">
                  <c:v>48.014933153840765</c:v>
                </c:pt>
                <c:pt idx="131">
                  <c:v>47.842227112226269</c:v>
                </c:pt>
                <c:pt idx="132">
                  <c:v>47.672793859045015</c:v>
                </c:pt>
                <c:pt idx="133">
                  <c:v>47.511283069018937</c:v>
                </c:pt>
                <c:pt idx="134">
                  <c:v>47.368945644401862</c:v>
                </c:pt>
                <c:pt idx="135">
                  <c:v>47.26995268758813</c:v>
                </c:pt>
                <c:pt idx="136">
                  <c:v>47.259721136341426</c:v>
                </c:pt>
                <c:pt idx="137">
                  <c:v>47.411124004301591</c:v>
                </c:pt>
                <c:pt idx="138">
                  <c:v>47.819461833573712</c:v>
                </c:pt>
                <c:pt idx="139">
                  <c:v>48.574576657643249</c:v>
                </c:pt>
                <c:pt idx="140">
                  <c:v>49.705679567959947</c:v>
                </c:pt>
                <c:pt idx="141">
                  <c:v>51.115522150917528</c:v>
                </c:pt>
                <c:pt idx="142">
                  <c:v>52.5461913128809</c:v>
                </c:pt>
                <c:pt idx="143">
                  <c:v>53.623748448554124</c:v>
                </c:pt>
                <c:pt idx="144">
                  <c:v>53.991127982987784</c:v>
                </c:pt>
                <c:pt idx="145">
                  <c:v>53.471502850556405</c:v>
                </c:pt>
                <c:pt idx="146">
                  <c:v>52.162327214188849</c:v>
                </c:pt>
                <c:pt idx="147">
                  <c:v>50.392870185157427</c:v>
                </c:pt>
                <c:pt idx="148">
                  <c:v>48.569950161807391</c:v>
                </c:pt>
                <c:pt idx="149">
                  <c:v>47.01093115517466</c:v>
                </c:pt>
                <c:pt idx="150">
                  <c:v>45.857338454319418</c:v>
                </c:pt>
                <c:pt idx="151">
                  <c:v>45.091545603588898</c:v>
                </c:pt>
                <c:pt idx="152">
                  <c:v>44.611729156285115</c:v>
                </c:pt>
                <c:pt idx="153">
                  <c:v>44.305000248779479</c:v>
                </c:pt>
                <c:pt idx="154">
                  <c:v>44.086629765719856</c:v>
                </c:pt>
                <c:pt idx="155">
                  <c:v>43.906841814472116</c:v>
                </c:pt>
                <c:pt idx="156">
                  <c:v>43.741561133179985</c:v>
                </c:pt>
                <c:pt idx="157">
                  <c:v>43.580957350084532</c:v>
                </c:pt>
                <c:pt idx="158">
                  <c:v>43.421582607007643</c:v>
                </c:pt>
                <c:pt idx="159">
                  <c:v>43.262374961850043</c:v>
                </c:pt>
                <c:pt idx="160">
                  <c:v>43.103031154502631</c:v>
                </c:pt>
                <c:pt idx="161">
                  <c:v>42.943457521825835</c:v>
                </c:pt>
                <c:pt idx="162">
                  <c:v>42.783613524736381</c:v>
                </c:pt>
                <c:pt idx="163">
                  <c:v>42.62347354403132</c:v>
                </c:pt>
                <c:pt idx="164">
                  <c:v>42.463018662192887</c:v>
                </c:pt>
                <c:pt idx="165">
                  <c:v>42.302234892730361</c:v>
                </c:pt>
                <c:pt idx="166">
                  <c:v>42.141112575950864</c:v>
                </c:pt>
                <c:pt idx="167">
                  <c:v>41.979645941731313</c:v>
                </c:pt>
                <c:pt idx="168">
                  <c:v>41.817832686643214</c:v>
                </c:pt>
                <c:pt idx="169">
                  <c:v>41.655673554043304</c:v>
                </c:pt>
                <c:pt idx="170">
                  <c:v>41.493171924293421</c:v>
                </c:pt>
                <c:pt idx="171">
                  <c:v>41.330333422670456</c:v>
                </c:pt>
                <c:pt idx="172">
                  <c:v>41.167165550761673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67.202176088825453</c:v>
                </c:pt>
                <c:pt idx="1">
                  <c:v>67.426480393127932</c:v>
                </c:pt>
                <c:pt idx="2">
                  <c:v>67.648884689318024</c:v>
                </c:pt>
                <c:pt idx="3">
                  <c:v>67.869060948164758</c:v>
                </c:pt>
                <c:pt idx="4">
                  <c:v>68.086642623282017</c:v>
                </c:pt>
                <c:pt idx="5">
                  <c:v>68.301221808950487</c:v>
                </c:pt>
                <c:pt idx="6">
                  <c:v>68.512346492611286</c:v>
                </c:pt>
                <c:pt idx="7">
                  <c:v>68.719517985954809</c:v>
                </c:pt>
                <c:pt idx="8">
                  <c:v>68.922188635026501</c:v>
                </c:pt>
                <c:pt idx="9">
                  <c:v>69.119759927097448</c:v>
                </c:pt>
                <c:pt idx="10">
                  <c:v>69.311581129578329</c:v>
                </c:pt>
                <c:pt idx="11">
                  <c:v>69.496948613124104</c:v>
                </c:pt>
                <c:pt idx="12">
                  <c:v>69.675106026135509</c:v>
                </c:pt>
                <c:pt idx="13">
                  <c:v>69.845245499683472</c:v>
                </c:pt>
                <c:pt idx="14">
                  <c:v>70.00651006874395</c:v>
                </c:pt>
                <c:pt idx="15">
                  <c:v>70.157997495566875</c:v>
                </c:pt>
                <c:pt idx="16">
                  <c:v>70.298765671885931</c:v>
                </c:pt>
                <c:pt idx="17">
                  <c:v>70.427839756332801</c:v>
                </c:pt>
                <c:pt idx="18">
                  <c:v>70.544221169838494</c:v>
                </c:pt>
                <c:pt idx="19">
                  <c:v>70.646898523366517</c:v>
                </c:pt>
                <c:pt idx="20">
                  <c:v>70.734860488112631</c:v>
                </c:pt>
                <c:pt idx="21">
                  <c:v>70.807110538431786</c:v>
                </c:pt>
                <c:pt idx="22">
                  <c:v>70.862683403677224</c:v>
                </c:pt>
                <c:pt idx="23">
                  <c:v>70.900662959953507</c:v>
                </c:pt>
                <c:pt idx="24">
                  <c:v>70.920201181384854</c:v>
                </c:pt>
                <c:pt idx="25">
                  <c:v>70.920537659567756</c:v>
                </c:pt>
                <c:pt idx="26">
                  <c:v>70.901019097663877</c:v>
                </c:pt>
                <c:pt idx="27">
                  <c:v>70.861118101399384</c:v>
                </c:pt>
                <c:pt idx="28">
                  <c:v>70.800450532669345</c:v>
                </c:pt>
                <c:pt idx="29">
                  <c:v>70.718790671376766</c:v>
                </c:pt>
                <c:pt idx="30">
                  <c:v>70.616083454586018</c:v>
                </c:pt>
                <c:pt idx="31">
                  <c:v>70.492453133080545</c:v>
                </c:pt>
                <c:pt idx="32">
                  <c:v>70.348207804097527</c:v>
                </c:pt>
                <c:pt idx="33">
                  <c:v>70.183839440992941</c:v>
                </c:pt>
                <c:pt idx="34">
                  <c:v>70.000019236957741</c:v>
                </c:pt>
                <c:pt idx="35">
                  <c:v>69.797588297764861</c:v>
                </c:pt>
                <c:pt idx="36">
                  <c:v>69.57754394214713</c:v>
                </c:pt>
                <c:pt idx="37">
                  <c:v>69.341022080816145</c:v>
                </c:pt>
                <c:pt idx="38">
                  <c:v>69.089276329983221</c:v>
                </c:pt>
                <c:pt idx="39">
                  <c:v>68.823654658616803</c:v>
                </c:pt>
                <c:pt idx="40">
                  <c:v>68.5455744606178</c:v>
                </c:pt>
                <c:pt idx="41">
                  <c:v>68.256496978617221</c:v>
                </c:pt>
                <c:pt idx="42">
                  <c:v>67.957901985481072</c:v>
                </c:pt>
                <c:pt idx="43">
                  <c:v>67.6512635580698</c:v>
                </c:pt>
                <c:pt idx="44">
                  <c:v>67.338027664560059</c:v>
                </c:pt>
                <c:pt idx="45">
                  <c:v>67.019592143593925</c:v>
                </c:pt>
                <c:pt idx="46">
                  <c:v>66.697289493741309</c:v>
                </c:pt>
                <c:pt idx="47">
                  <c:v>66.372372728048859</c:v>
                </c:pt>
                <c:pt idx="48">
                  <c:v>66.046004392140276</c:v>
                </c:pt>
                <c:pt idx="49">
                  <c:v>65.719248704445903</c:v>
                </c:pt>
                <c:pt idx="50">
                  <c:v>65.393066659952268</c:v>
                </c:pt>
                <c:pt idx="51">
                  <c:v>65.068313847823902</c:v>
                </c:pt>
                <c:pt idx="52">
                  <c:v>64.745740669248406</c:v>
                </c:pt>
                <c:pt idx="53">
                  <c:v>64.425994603656036</c:v>
                </c:pt>
                <c:pt idx="54">
                  <c:v>64.109624156279168</c:v>
                </c:pt>
                <c:pt idx="55">
                  <c:v>63.797084124078538</c:v>
                </c:pt>
                <c:pt idx="56">
                  <c:v>63.488741836160905</c:v>
                </c:pt>
                <c:pt idx="57">
                  <c:v>63.184884054723931</c:v>
                </c:pt>
                <c:pt idx="58">
                  <c:v>62.885724259373902</c:v>
                </c:pt>
                <c:pt idx="59">
                  <c:v>62.591410077979525</c:v>
                </c:pt>
                <c:pt idx="60">
                  <c:v>62.302030668279336</c:v>
                </c:pt>
                <c:pt idx="61">
                  <c:v>62.017623894136214</c:v>
                </c:pt>
                <c:pt idx="62">
                  <c:v>61.738183177127972</c:v>
                </c:pt>
                <c:pt idx="63">
                  <c:v>61.463663937124309</c:v>
                </c:pt>
                <c:pt idx="64">
                  <c:v>61.193989564124429</c:v>
                </c:pt>
                <c:pt idx="65">
                  <c:v>60.929056887771509</c:v>
                </c:pt>
                <c:pt idx="66">
                  <c:v>60.668741130738233</c:v>
                </c:pt>
                <c:pt idx="67">
                  <c:v>60.412900347889199</c:v>
                </c:pt>
                <c:pt idx="68">
                  <c:v>60.161379365182313</c:v>
                </c:pt>
                <c:pt idx="69">
                  <c:v>59.914013241136125</c:v>
                </c:pt>
                <c:pt idx="70">
                  <c:v>59.670630279848105</c:v>
                </c:pt>
                <c:pt idx="71">
                  <c:v>59.431054628461759</c:v>
                </c:pt>
                <c:pt idx="72">
                  <c:v>59.195108494086462</c:v>
                </c:pt>
                <c:pt idx="73">
                  <c:v>58.962614015855713</c:v>
                </c:pt>
                <c:pt idx="74">
                  <c:v>58.733394827409548</c:v>
                </c:pt>
                <c:pt idx="75">
                  <c:v>58.507277343888184</c:v>
                </c:pt>
                <c:pt idx="76">
                  <c:v>58.284091805767417</c:v>
                </c:pt>
                <c:pt idx="77">
                  <c:v>58.063673109743675</c:v>
                </c:pt>
                <c:pt idx="78">
                  <c:v>57.845861454541733</c:v>
                </c:pt>
                <c:pt idx="79">
                  <c:v>57.630502827090211</c:v>
                </c:pt>
                <c:pt idx="80">
                  <c:v>57.417449352078627</c:v>
                </c:pt>
                <c:pt idx="81">
                  <c:v>57.206559525540968</c:v>
                </c:pt>
                <c:pt idx="82">
                  <c:v>56.997698350850406</c:v>
                </c:pt>
                <c:pt idx="83">
                  <c:v>56.790737393388092</c:v>
                </c:pt>
                <c:pt idx="84">
                  <c:v>56.585554768184622</c:v>
                </c:pt>
                <c:pt idx="85">
                  <c:v>56.38203507303475</c:v>
                </c:pt>
                <c:pt idx="86">
                  <c:v>56.180069277954452</c:v>
                </c:pt>
                <c:pt idx="87">
                  <c:v>55.979554580383947</c:v>
                </c:pt>
                <c:pt idx="88">
                  <c:v>55.780394234231252</c:v>
                </c:pt>
                <c:pt idx="89">
                  <c:v>55.582497359690834</c:v>
                </c:pt>
                <c:pt idx="90">
                  <c:v>55.385778739749803</c:v>
                </c:pt>
                <c:pt idx="91">
                  <c:v>55.19015860839788</c:v>
                </c:pt>
                <c:pt idx="92">
                  <c:v>54.995562434776538</c:v>
                </c:pt>
                <c:pt idx="93">
                  <c:v>54.801920706825335</c:v>
                </c:pt>
                <c:pt idx="94">
                  <c:v>54.609168717397417</c:v>
                </c:pt>
                <c:pt idx="95">
                  <c:v>54.417246355312784</c:v>
                </c:pt>
                <c:pt idx="96">
                  <c:v>54.226097903385558</c:v>
                </c:pt>
                <c:pt idx="97">
                  <c:v>54.035671845091557</c:v>
                </c:pt>
                <c:pt idx="98">
                  <c:v>53.845920681225877</c:v>
                </c:pt>
                <c:pt idx="99">
                  <c:v>53.656800757628801</c:v>
                </c:pt>
                <c:pt idx="100">
                  <c:v>53.468272104824962</c:v>
                </c:pt>
                <c:pt idx="101">
                  <c:v>53.280298290217097</c:v>
                </c:pt>
                <c:pt idx="102">
                  <c:v>53.092846283295849</c:v>
                </c:pt>
                <c:pt idx="103">
                  <c:v>52.905886334164066</c:v>
                </c:pt>
                <c:pt idx="104">
                  <c:v>52.719391865521217</c:v>
                </c:pt>
                <c:pt idx="105">
                  <c:v>52.533339378104785</c:v>
                </c:pt>
                <c:pt idx="106">
                  <c:v>52.347708369434621</c:v>
                </c:pt>
                <c:pt idx="107">
                  <c:v>52.162481265546432</c:v>
                </c:pt>
                <c:pt idx="108">
                  <c:v>51.977643365226285</c:v>
                </c:pt>
                <c:pt idx="109">
                  <c:v>51.793182796061998</c:v>
                </c:pt>
                <c:pt idx="110">
                  <c:v>51.609090481404294</c:v>
                </c:pt>
                <c:pt idx="111">
                  <c:v>51.425360117073957</c:v>
                </c:pt>
                <c:pt idx="112">
                  <c:v>51.24198815635544</c:v>
                </c:pt>
                <c:pt idx="113">
                  <c:v>51.058973801478466</c:v>
                </c:pt>
                <c:pt idx="114">
                  <c:v>50.876318999402699</c:v>
                </c:pt>
                <c:pt idx="115">
                  <c:v>50.694028439285447</c:v>
                </c:pt>
                <c:pt idx="116">
                  <c:v>50.512109548530056</c:v>
                </c:pt>
                <c:pt idx="117">
                  <c:v>50.330572483786462</c:v>
                </c:pt>
                <c:pt idx="118">
                  <c:v>50.149430112716466</c:v>
                </c:pt>
                <c:pt idx="119">
                  <c:v>49.968697981757387</c:v>
                </c:pt>
                <c:pt idx="120">
                  <c:v>49.788394264543157</c:v>
                </c:pt>
                <c:pt idx="121">
                  <c:v>49.608539685100212</c:v>
                </c:pt>
                <c:pt idx="122">
                  <c:v>49.429157409467997</c:v>
                </c:pt>
                <c:pt idx="123">
                  <c:v>49.250272899048909</c:v>
                </c:pt>
                <c:pt idx="124">
                  <c:v>49.071913718831027</c:v>
                </c:pt>
                <c:pt idx="125">
                  <c:v>48.894109293716433</c:v>
                </c:pt>
                <c:pt idx="126">
                  <c:v>48.71689060660519</c:v>
                </c:pt>
                <c:pt idx="127">
                  <c:v>48.540289832705767</c:v>
                </c:pt>
                <c:pt idx="128">
                  <c:v>48.364339905844432</c:v>
                </c:pt>
                <c:pt idx="129">
                  <c:v>48.189074014388702</c:v>
                </c:pt>
                <c:pt idx="130">
                  <c:v>48.014525026827137</c:v>
                </c:pt>
                <c:pt idx="131">
                  <c:v>47.840724850065527</c:v>
                </c:pt>
                <c:pt idx="132">
                  <c:v>47.667703727071036</c:v>
                </c:pt>
                <c:pt idx="133">
                  <c:v>47.495489484524811</c:v>
                </c:pt>
                <c:pt idx="134">
                  <c:v>47.324106745467525</c:v>
                </c:pt>
                <c:pt idx="135">
                  <c:v>47.153576126309261</c:v>
                </c:pt>
                <c:pt idx="136">
                  <c:v>46.983913441725065</c:v>
                </c:pt>
                <c:pt idx="137">
                  <c:v>46.815128944517141</c:v>
                </c:pt>
                <c:pt idx="138">
                  <c:v>46.647226630111142</c:v>
                </c:pt>
                <c:pt idx="139">
                  <c:v>46.480203636588165</c:v>
                </c:pt>
                <c:pt idx="140">
                  <c:v>46.314049770705083</c:v>
                </c:pt>
                <c:pt idx="141">
                  <c:v>46.14874718798761</c:v>
                </c:pt>
                <c:pt idx="142">
                  <c:v>45.984270250594939</c:v>
                </c:pt>
                <c:pt idx="143">
                  <c:v>45.820585580330956</c:v>
                </c:pt>
                <c:pt idx="144">
                  <c:v>45.657652316185427</c:v>
                </c:pt>
                <c:pt idx="145">
                  <c:v>45.495422576589235</c:v>
                </c:pt>
                <c:pt idx="146">
                  <c:v>45.333842116777774</c:v>
                </c:pt>
                <c:pt idx="147">
                  <c:v>45.172851161997372</c:v>
                </c:pt>
                <c:pt idx="148">
                  <c:v>45.012385388508875</c:v>
                </c:pt>
                <c:pt idx="149">
                  <c:v>44.852377017138018</c:v>
                </c:pt>
                <c:pt idx="150">
                  <c:v>44.692755979053352</c:v>
                </c:pt>
                <c:pt idx="151">
                  <c:v>44.533451110888571</c:v>
                </c:pt>
                <c:pt idx="152">
                  <c:v>44.374391336395163</c:v>
                </c:pt>
                <c:pt idx="153">
                  <c:v>44.215506794403751</c:v>
                </c:pt>
                <c:pt idx="154">
                  <c:v>44.056729877657318</c:v>
                </c:pt>
                <c:pt idx="155">
                  <c:v>43.897996153557067</c:v>
                </c:pt>
                <c:pt idx="156">
                  <c:v>43.739245145429194</c:v>
                </c:pt>
                <c:pt idx="157">
                  <c:v>43.580420960942938</c:v>
                </c:pt>
                <c:pt idx="158">
                  <c:v>43.421472762189111</c:v>
                </c:pt>
                <c:pt idx="159">
                  <c:v>43.262355079153309</c:v>
                </c:pt>
                <c:pt idx="160">
                  <c:v>43.103027974507711</c:v>
                </c:pt>
                <c:pt idx="161">
                  <c:v>42.943457072554438</c:v>
                </c:pt>
                <c:pt idx="162">
                  <c:v>42.783613468681644</c:v>
                </c:pt>
                <c:pt idx="163">
                  <c:v>42.623473537856285</c:v>
                </c:pt>
                <c:pt idx="164">
                  <c:v>42.4630186615924</c:v>
                </c:pt>
                <c:pt idx="165">
                  <c:v>42.302234892678825</c:v>
                </c:pt>
                <c:pt idx="166">
                  <c:v>42.141112575946963</c:v>
                </c:pt>
                <c:pt idx="167">
                  <c:v>41.97964594173105</c:v>
                </c:pt>
                <c:pt idx="168">
                  <c:v>41.8178326866432</c:v>
                </c:pt>
                <c:pt idx="169">
                  <c:v>41.655673554043304</c:v>
                </c:pt>
                <c:pt idx="170">
                  <c:v>41.493171924293421</c:v>
                </c:pt>
                <c:pt idx="171">
                  <c:v>41.330333422670456</c:v>
                </c:pt>
                <c:pt idx="172">
                  <c:v>41.167165550761673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65.885000000000005</c:v>
                </c:pt>
                <c:pt idx="1">
                  <c:v>66.328000000000003</c:v>
                </c:pt>
                <c:pt idx="2">
                  <c:v>68.59</c:v>
                </c:pt>
                <c:pt idx="3">
                  <c:v>66.049000000000007</c:v>
                </c:pt>
                <c:pt idx="4">
                  <c:v>65.180000000000007</c:v>
                </c:pt>
                <c:pt idx="5">
                  <c:v>68.180000000000007</c:v>
                </c:pt>
                <c:pt idx="6">
                  <c:v>64.245999999999995</c:v>
                </c:pt>
                <c:pt idx="7">
                  <c:v>66.983999999999995</c:v>
                </c:pt>
                <c:pt idx="8">
                  <c:v>66.983999999999995</c:v>
                </c:pt>
                <c:pt idx="9">
                  <c:v>66.147999999999996</c:v>
                </c:pt>
                <c:pt idx="10">
                  <c:v>68.671999999999997</c:v>
                </c:pt>
                <c:pt idx="11">
                  <c:v>69.852000000000004</c:v>
                </c:pt>
                <c:pt idx="12">
                  <c:v>68.738</c:v>
                </c:pt>
                <c:pt idx="13">
                  <c:v>68.59</c:v>
                </c:pt>
                <c:pt idx="14">
                  <c:v>68.426000000000002</c:v>
                </c:pt>
                <c:pt idx="15">
                  <c:v>66.606999999999999</c:v>
                </c:pt>
                <c:pt idx="16">
                  <c:v>67.606999999999999</c:v>
                </c:pt>
                <c:pt idx="17">
                  <c:v>67.966999999999999</c:v>
                </c:pt>
                <c:pt idx="18">
                  <c:v>68.492000000000004</c:v>
                </c:pt>
                <c:pt idx="19">
                  <c:v>69.262</c:v>
                </c:pt>
                <c:pt idx="20">
                  <c:v>68.295000000000002</c:v>
                </c:pt>
                <c:pt idx="21">
                  <c:v>70.262</c:v>
                </c:pt>
                <c:pt idx="22">
                  <c:v>70.180000000000007</c:v>
                </c:pt>
                <c:pt idx="23">
                  <c:v>68.656000000000006</c:v>
                </c:pt>
                <c:pt idx="24">
                  <c:v>69.835999999999999</c:v>
                </c:pt>
                <c:pt idx="25">
                  <c:v>70.819999999999993</c:v>
                </c:pt>
                <c:pt idx="26">
                  <c:v>69.835999999999999</c:v>
                </c:pt>
                <c:pt idx="27">
                  <c:v>70.212999999999994</c:v>
                </c:pt>
                <c:pt idx="28">
                  <c:v>71.77</c:v>
                </c:pt>
                <c:pt idx="29">
                  <c:v>71.343999999999994</c:v>
                </c:pt>
                <c:pt idx="30">
                  <c:v>72.131</c:v>
                </c:pt>
                <c:pt idx="31">
                  <c:v>72.754000000000005</c:v>
                </c:pt>
                <c:pt idx="32">
                  <c:v>76.361000000000004</c:v>
                </c:pt>
                <c:pt idx="33">
                  <c:v>77.212999999999994</c:v>
                </c:pt>
                <c:pt idx="34">
                  <c:v>77.721000000000004</c:v>
                </c:pt>
                <c:pt idx="35">
                  <c:v>76.442999999999998</c:v>
                </c:pt>
                <c:pt idx="36">
                  <c:v>80.361000000000004</c:v>
                </c:pt>
                <c:pt idx="37">
                  <c:v>77.049000000000007</c:v>
                </c:pt>
                <c:pt idx="38">
                  <c:v>82.131</c:v>
                </c:pt>
                <c:pt idx="39">
                  <c:v>84.016000000000005</c:v>
                </c:pt>
                <c:pt idx="40">
                  <c:v>92.573999999999998</c:v>
                </c:pt>
                <c:pt idx="41">
                  <c:v>103.443</c:v>
                </c:pt>
                <c:pt idx="42">
                  <c:v>118.164</c:v>
                </c:pt>
                <c:pt idx="43">
                  <c:v>138.34399999999999</c:v>
                </c:pt>
                <c:pt idx="44">
                  <c:v>156.29499999999999</c:v>
                </c:pt>
                <c:pt idx="45">
                  <c:v>175.09800000000001</c:v>
                </c:pt>
                <c:pt idx="46">
                  <c:v>191.82</c:v>
                </c:pt>
                <c:pt idx="47">
                  <c:v>204.98400000000001</c:v>
                </c:pt>
                <c:pt idx="48">
                  <c:v>215.393</c:v>
                </c:pt>
                <c:pt idx="49">
                  <c:v>222.91800000000001</c:v>
                </c:pt>
                <c:pt idx="50">
                  <c:v>228.50800000000001</c:v>
                </c:pt>
                <c:pt idx="51">
                  <c:v>228.721</c:v>
                </c:pt>
                <c:pt idx="52">
                  <c:v>225.393</c:v>
                </c:pt>
                <c:pt idx="53">
                  <c:v>215.59</c:v>
                </c:pt>
                <c:pt idx="54">
                  <c:v>197.49199999999999</c:v>
                </c:pt>
                <c:pt idx="55">
                  <c:v>162.459</c:v>
                </c:pt>
                <c:pt idx="56">
                  <c:v>113.836</c:v>
                </c:pt>
                <c:pt idx="57">
                  <c:v>77.59</c:v>
                </c:pt>
                <c:pt idx="58">
                  <c:v>68.59</c:v>
                </c:pt>
                <c:pt idx="59">
                  <c:v>65.328000000000003</c:v>
                </c:pt>
                <c:pt idx="60">
                  <c:v>65.885000000000005</c:v>
                </c:pt>
                <c:pt idx="61">
                  <c:v>67.328000000000003</c:v>
                </c:pt>
                <c:pt idx="62">
                  <c:v>67.606999999999999</c:v>
                </c:pt>
                <c:pt idx="63">
                  <c:v>69.066000000000003</c:v>
                </c:pt>
                <c:pt idx="64">
                  <c:v>68.328000000000003</c:v>
                </c:pt>
                <c:pt idx="65">
                  <c:v>73.393000000000001</c:v>
                </c:pt>
                <c:pt idx="66">
                  <c:v>82.656000000000006</c:v>
                </c:pt>
                <c:pt idx="67">
                  <c:v>93.671999999999997</c:v>
                </c:pt>
                <c:pt idx="68">
                  <c:v>105.869</c:v>
                </c:pt>
                <c:pt idx="69">
                  <c:v>118.91800000000001</c:v>
                </c:pt>
                <c:pt idx="70">
                  <c:v>131.11500000000001</c:v>
                </c:pt>
                <c:pt idx="71">
                  <c:v>142.01599999999999</c:v>
                </c:pt>
                <c:pt idx="72">
                  <c:v>150.42599999999999</c:v>
                </c:pt>
                <c:pt idx="73">
                  <c:v>156.88499999999999</c:v>
                </c:pt>
                <c:pt idx="74">
                  <c:v>163</c:v>
                </c:pt>
                <c:pt idx="75">
                  <c:v>164.852</c:v>
                </c:pt>
                <c:pt idx="76">
                  <c:v>161.11500000000001</c:v>
                </c:pt>
                <c:pt idx="77">
                  <c:v>150.08199999999999</c:v>
                </c:pt>
                <c:pt idx="78">
                  <c:v>126.721</c:v>
                </c:pt>
                <c:pt idx="79">
                  <c:v>96.049000000000007</c:v>
                </c:pt>
                <c:pt idx="80">
                  <c:v>66.049000000000007</c:v>
                </c:pt>
                <c:pt idx="81">
                  <c:v>56.213000000000001</c:v>
                </c:pt>
                <c:pt idx="82">
                  <c:v>56.491999999999997</c:v>
                </c:pt>
                <c:pt idx="83">
                  <c:v>57.18</c:v>
                </c:pt>
                <c:pt idx="84">
                  <c:v>55.720999999999997</c:v>
                </c:pt>
                <c:pt idx="85">
                  <c:v>54.491999999999997</c:v>
                </c:pt>
                <c:pt idx="86">
                  <c:v>57.164000000000001</c:v>
                </c:pt>
                <c:pt idx="87">
                  <c:v>54.213000000000001</c:v>
                </c:pt>
                <c:pt idx="88">
                  <c:v>53.933999999999997</c:v>
                </c:pt>
                <c:pt idx="89">
                  <c:v>55.720999999999997</c:v>
                </c:pt>
                <c:pt idx="90">
                  <c:v>54.869</c:v>
                </c:pt>
                <c:pt idx="91">
                  <c:v>56.066000000000003</c:v>
                </c:pt>
                <c:pt idx="92">
                  <c:v>56.639000000000003</c:v>
                </c:pt>
                <c:pt idx="93">
                  <c:v>55.606999999999999</c:v>
                </c:pt>
                <c:pt idx="94">
                  <c:v>54.164000000000001</c:v>
                </c:pt>
                <c:pt idx="95">
                  <c:v>55.59</c:v>
                </c:pt>
                <c:pt idx="96">
                  <c:v>53.246000000000002</c:v>
                </c:pt>
                <c:pt idx="97">
                  <c:v>56.459000000000003</c:v>
                </c:pt>
                <c:pt idx="98">
                  <c:v>57.279000000000003</c:v>
                </c:pt>
                <c:pt idx="99">
                  <c:v>56.344000000000001</c:v>
                </c:pt>
                <c:pt idx="100">
                  <c:v>56.951000000000001</c:v>
                </c:pt>
                <c:pt idx="101">
                  <c:v>52.524999999999999</c:v>
                </c:pt>
                <c:pt idx="102">
                  <c:v>54.557000000000002</c:v>
                </c:pt>
                <c:pt idx="103">
                  <c:v>53.048999999999999</c:v>
                </c:pt>
                <c:pt idx="104">
                  <c:v>53.902000000000001</c:v>
                </c:pt>
                <c:pt idx="105">
                  <c:v>54.639000000000003</c:v>
                </c:pt>
                <c:pt idx="106">
                  <c:v>55.491999999999997</c:v>
                </c:pt>
                <c:pt idx="107">
                  <c:v>57.655999999999999</c:v>
                </c:pt>
                <c:pt idx="108">
                  <c:v>59.426000000000002</c:v>
                </c:pt>
                <c:pt idx="109">
                  <c:v>65.033000000000001</c:v>
                </c:pt>
                <c:pt idx="110">
                  <c:v>68.885000000000005</c:v>
                </c:pt>
                <c:pt idx="111">
                  <c:v>69.245999999999995</c:v>
                </c:pt>
                <c:pt idx="112">
                  <c:v>71.459000000000003</c:v>
                </c:pt>
                <c:pt idx="113">
                  <c:v>70.097999999999999</c:v>
                </c:pt>
                <c:pt idx="114">
                  <c:v>67.23</c:v>
                </c:pt>
                <c:pt idx="115">
                  <c:v>64.885000000000005</c:v>
                </c:pt>
                <c:pt idx="116">
                  <c:v>59.786999999999999</c:v>
                </c:pt>
                <c:pt idx="117">
                  <c:v>56.802999999999997</c:v>
                </c:pt>
                <c:pt idx="118">
                  <c:v>53.197000000000003</c:v>
                </c:pt>
                <c:pt idx="119">
                  <c:v>50.360999999999997</c:v>
                </c:pt>
                <c:pt idx="120">
                  <c:v>49.360999999999997</c:v>
                </c:pt>
                <c:pt idx="121">
                  <c:v>47.459000000000003</c:v>
                </c:pt>
                <c:pt idx="122">
                  <c:v>49.393000000000001</c:v>
                </c:pt>
                <c:pt idx="123">
                  <c:v>49.048999999999999</c:v>
                </c:pt>
                <c:pt idx="124">
                  <c:v>47.377000000000002</c:v>
                </c:pt>
                <c:pt idx="125">
                  <c:v>49.442999999999998</c:v>
                </c:pt>
                <c:pt idx="126">
                  <c:v>48.164000000000001</c:v>
                </c:pt>
                <c:pt idx="127">
                  <c:v>50.279000000000003</c:v>
                </c:pt>
                <c:pt idx="128">
                  <c:v>47.41</c:v>
                </c:pt>
                <c:pt idx="129">
                  <c:v>48.213000000000001</c:v>
                </c:pt>
                <c:pt idx="130">
                  <c:v>47.279000000000003</c:v>
                </c:pt>
                <c:pt idx="131">
                  <c:v>46.360999999999997</c:v>
                </c:pt>
                <c:pt idx="132">
                  <c:v>49.902000000000001</c:v>
                </c:pt>
                <c:pt idx="133">
                  <c:v>50.115000000000002</c:v>
                </c:pt>
                <c:pt idx="134">
                  <c:v>46.917999999999999</c:v>
                </c:pt>
                <c:pt idx="135">
                  <c:v>47.720999999999997</c:v>
                </c:pt>
                <c:pt idx="136">
                  <c:v>50</c:v>
                </c:pt>
                <c:pt idx="137">
                  <c:v>49.262</c:v>
                </c:pt>
                <c:pt idx="138">
                  <c:v>50.835999999999999</c:v>
                </c:pt>
                <c:pt idx="139">
                  <c:v>52.622999999999998</c:v>
                </c:pt>
                <c:pt idx="140">
                  <c:v>56.426000000000002</c:v>
                </c:pt>
                <c:pt idx="141">
                  <c:v>53.097999999999999</c:v>
                </c:pt>
                <c:pt idx="142">
                  <c:v>54.869</c:v>
                </c:pt>
                <c:pt idx="143">
                  <c:v>54.393000000000001</c:v>
                </c:pt>
                <c:pt idx="144">
                  <c:v>54.148000000000003</c:v>
                </c:pt>
                <c:pt idx="145">
                  <c:v>53.639000000000003</c:v>
                </c:pt>
                <c:pt idx="146">
                  <c:v>49.23</c:v>
                </c:pt>
                <c:pt idx="147">
                  <c:v>45.77</c:v>
                </c:pt>
                <c:pt idx="148">
                  <c:v>46.262</c:v>
                </c:pt>
                <c:pt idx="149">
                  <c:v>44.540999999999997</c:v>
                </c:pt>
                <c:pt idx="150">
                  <c:v>43.360999999999997</c:v>
                </c:pt>
                <c:pt idx="151">
                  <c:v>45.197000000000003</c:v>
                </c:pt>
                <c:pt idx="152">
                  <c:v>45.671999999999997</c:v>
                </c:pt>
                <c:pt idx="153">
                  <c:v>44.066000000000003</c:v>
                </c:pt>
                <c:pt idx="154">
                  <c:v>43.148000000000003</c:v>
                </c:pt>
                <c:pt idx="155">
                  <c:v>45.048999999999999</c:v>
                </c:pt>
                <c:pt idx="156">
                  <c:v>45.77</c:v>
                </c:pt>
                <c:pt idx="157">
                  <c:v>42.164000000000001</c:v>
                </c:pt>
                <c:pt idx="158">
                  <c:v>43.41</c:v>
                </c:pt>
                <c:pt idx="159">
                  <c:v>44.328000000000003</c:v>
                </c:pt>
                <c:pt idx="160">
                  <c:v>42.851999999999997</c:v>
                </c:pt>
                <c:pt idx="161">
                  <c:v>41.606999999999999</c:v>
                </c:pt>
                <c:pt idx="162">
                  <c:v>43.966999999999999</c:v>
                </c:pt>
                <c:pt idx="163">
                  <c:v>43.115000000000002</c:v>
                </c:pt>
                <c:pt idx="164">
                  <c:v>46.540999999999997</c:v>
                </c:pt>
                <c:pt idx="165">
                  <c:v>43.197000000000003</c:v>
                </c:pt>
                <c:pt idx="166">
                  <c:v>45.311</c:v>
                </c:pt>
                <c:pt idx="167">
                  <c:v>42.720999999999997</c:v>
                </c:pt>
                <c:pt idx="168">
                  <c:v>41.851999999999997</c:v>
                </c:pt>
                <c:pt idx="169">
                  <c:v>43.984000000000002</c:v>
                </c:pt>
                <c:pt idx="170">
                  <c:v>39.491999999999997</c:v>
                </c:pt>
                <c:pt idx="171">
                  <c:v>42.328000000000003</c:v>
                </c:pt>
                <c:pt idx="172">
                  <c:v>43.015999999999998</c:v>
                </c:pt>
                <c:pt idx="173">
                  <c:v>42.082000000000001</c:v>
                </c:pt>
                <c:pt idx="174">
                  <c:v>43.048999999999999</c:v>
                </c:pt>
                <c:pt idx="175">
                  <c:v>43.066000000000003</c:v>
                </c:pt>
                <c:pt idx="176">
                  <c:v>42.41</c:v>
                </c:pt>
                <c:pt idx="177">
                  <c:v>42.704999999999998</c:v>
                </c:pt>
                <c:pt idx="178">
                  <c:v>41.377000000000002</c:v>
                </c:pt>
                <c:pt idx="179">
                  <c:v>41.671999999999997</c:v>
                </c:pt>
                <c:pt idx="180">
                  <c:v>42.508000000000003</c:v>
                </c:pt>
                <c:pt idx="181">
                  <c:v>40.966999999999999</c:v>
                </c:pt>
                <c:pt idx="182">
                  <c:v>41.573999999999998</c:v>
                </c:pt>
                <c:pt idx="183">
                  <c:v>41.59</c:v>
                </c:pt>
                <c:pt idx="184">
                  <c:v>39.360999999999997</c:v>
                </c:pt>
                <c:pt idx="185">
                  <c:v>42.851999999999997</c:v>
                </c:pt>
                <c:pt idx="186">
                  <c:v>38.951000000000001</c:v>
                </c:pt>
                <c:pt idx="187">
                  <c:v>40.229999999999997</c:v>
                </c:pt>
                <c:pt idx="188">
                  <c:v>41.966999999999999</c:v>
                </c:pt>
                <c:pt idx="189">
                  <c:v>40.689</c:v>
                </c:pt>
                <c:pt idx="190">
                  <c:v>41.689</c:v>
                </c:pt>
                <c:pt idx="191">
                  <c:v>40.851999999999997</c:v>
                </c:pt>
                <c:pt idx="192">
                  <c:v>41.851999999999997</c:v>
                </c:pt>
                <c:pt idx="193">
                  <c:v>42.540999999999997</c:v>
                </c:pt>
                <c:pt idx="194">
                  <c:v>42.689</c:v>
                </c:pt>
                <c:pt idx="195">
                  <c:v>40.655999999999999</c:v>
                </c:pt>
                <c:pt idx="196">
                  <c:v>41.23</c:v>
                </c:pt>
                <c:pt idx="197">
                  <c:v>41.279000000000003</c:v>
                </c:pt>
                <c:pt idx="198">
                  <c:v>40.884999999999998</c:v>
                </c:pt>
                <c:pt idx="199">
                  <c:v>41.738</c:v>
                </c:pt>
                <c:pt idx="200">
                  <c:v>41.23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65.231469603577708</c:v>
                </c:pt>
                <c:pt idx="1">
                  <c:v>65.493520010349769</c:v>
                </c:pt>
                <c:pt idx="2">
                  <c:v>65.754432077556473</c:v>
                </c:pt>
                <c:pt idx="3">
                  <c:v>66.013945472567485</c:v>
                </c:pt>
                <c:pt idx="4">
                  <c:v>66.271765194133451</c:v>
                </c:pt>
                <c:pt idx="5">
                  <c:v>66.527558476418861</c:v>
                </c:pt>
                <c:pt idx="6">
                  <c:v>66.780951662658993</c:v>
                </c:pt>
                <c:pt idx="7">
                  <c:v>67.031527119034436</c:v>
                </c:pt>
                <c:pt idx="8">
                  <c:v>67.278820285908793</c:v>
                </c:pt>
                <c:pt idx="9">
                  <c:v>67.522317002211167</c:v>
                </c:pt>
                <c:pt idx="10">
                  <c:v>67.761451297703573</c:v>
                </c:pt>
                <c:pt idx="11">
                  <c:v>67.995603941267902</c:v>
                </c:pt>
                <c:pt idx="12">
                  <c:v>68.224102184660808</c:v>
                </c:pt>
                <c:pt idx="13">
                  <c:v>68.446221388251644</c:v>
                </c:pt>
                <c:pt idx="14">
                  <c:v>68.661189616895939</c:v>
                </c:pt>
                <c:pt idx="15">
                  <c:v>68.868196938126047</c:v>
                </c:pt>
                <c:pt idx="16">
                  <c:v>69.066412166580093</c:v>
                </c:pt>
                <c:pt idx="17">
                  <c:v>69.255011347548972</c:v>
                </c:pt>
                <c:pt idx="18">
                  <c:v>69.433224573261541</c:v>
                </c:pt>
                <c:pt idx="19">
                  <c:v>69.600411026353882</c:v>
                </c:pt>
                <c:pt idx="20">
                  <c:v>69.756176695620923</c:v>
                </c:pt>
                <c:pt idx="21">
                  <c:v>69.900555197012537</c:v>
                </c:pt>
                <c:pt idx="22">
                  <c:v>70.03427957738009</c:v>
                </c:pt>
                <c:pt idx="23">
                  <c:v>70.159181577791657</c:v>
                </c:pt>
                <c:pt idx="24">
                  <c:v>70.278763766465659</c:v>
                </c:pt>
                <c:pt idx="25">
                  <c:v>70.398997658234947</c:v>
                </c:pt>
                <c:pt idx="26">
                  <c:v>70.529404920768087</c:v>
                </c:pt>
                <c:pt idx="27">
                  <c:v>70.684475494570435</c:v>
                </c:pt>
                <c:pt idx="28">
                  <c:v>70.885461457912314</c:v>
                </c:pt>
                <c:pt idx="29">
                  <c:v>71.162553771324241</c:v>
                </c:pt>
                <c:pt idx="30">
                  <c:v>71.557395992819167</c:v>
                </c:pt>
                <c:pt idx="31">
                  <c:v>72.125811661805812</c:v>
                </c:pt>
                <c:pt idx="32">
                  <c:v>72.940520664722499</c:v>
                </c:pt>
                <c:pt idx="33">
                  <c:v>74.093500136536889</c:v>
                </c:pt>
                <c:pt idx="34">
                  <c:v>75.697519867587346</c:v>
                </c:pt>
                <c:pt idx="35">
                  <c:v>77.886271116226624</c:v>
                </c:pt>
                <c:pt idx="36">
                  <c:v>80.812438701528563</c:v>
                </c:pt>
                <c:pt idx="37">
                  <c:v>84.643071314233822</c:v>
                </c:pt>
                <c:pt idx="38">
                  <c:v>89.551715686313614</c:v>
                </c:pt>
                <c:pt idx="39">
                  <c:v>95.707020502591277</c:v>
                </c:pt>
                <c:pt idx="40">
                  <c:v>103.25789362322014</c:v>
                </c:pt>
                <c:pt idx="41">
                  <c:v>112.31579526173385</c:v>
                </c:pt>
                <c:pt idx="42">
                  <c:v>122.93532444833143</c:v>
                </c:pt>
                <c:pt idx="43">
                  <c:v>135.0948253152487</c:v>
                </c:pt>
                <c:pt idx="44">
                  <c:v>148.67915007691812</c:v>
                </c:pt>
                <c:pt idx="45">
                  <c:v>163.46648746240106</c:v>
                </c:pt>
                <c:pt idx="46">
                  <c:v>179.11836764090722</c:v>
                </c:pt>
                <c:pt idx="47">
                  <c:v>195.16038483389613</c:v>
                </c:pt>
                <c:pt idx="48">
                  <c:v>210.90992876198769</c:v>
                </c:pt>
                <c:pt idx="49">
                  <c:v>225.26345647909847</c:v>
                </c:pt>
                <c:pt idx="50">
                  <c:v>236.2904450181214</c:v>
                </c:pt>
                <c:pt idx="51">
                  <c:v>240.87523360762279</c:v>
                </c:pt>
                <c:pt idx="52">
                  <c:v>235.15222732149437</c:v>
                </c:pt>
                <c:pt idx="53">
                  <c:v>216.4389159483344</c:v>
                </c:pt>
                <c:pt idx="54">
                  <c:v>185.93731675285073</c:v>
                </c:pt>
                <c:pt idx="55">
                  <c:v>149.69517916620552</c:v>
                </c:pt>
                <c:pt idx="56">
                  <c:v>116.025356576191</c:v>
                </c:pt>
                <c:pt idx="57">
                  <c:v>91.070979501188461</c:v>
                </c:pt>
                <c:pt idx="58">
                  <c:v>76.296601193809352</c:v>
                </c:pt>
                <c:pt idx="59">
                  <c:v>69.50024846897918</c:v>
                </c:pt>
                <c:pt idx="60">
                  <c:v>67.484595104946223</c:v>
                </c:pt>
                <c:pt idx="61">
                  <c:v>67.907778188117518</c:v>
                </c:pt>
                <c:pt idx="62">
                  <c:v>69.639365154030699</c:v>
                </c:pt>
                <c:pt idx="63">
                  <c:v>72.346195747236848</c:v>
                </c:pt>
                <c:pt idx="64">
                  <c:v>76.04536446193373</c:v>
                </c:pt>
                <c:pt idx="65">
                  <c:v>80.855948010160631</c:v>
                </c:pt>
                <c:pt idx="66">
                  <c:v>86.894666885125787</c:v>
                </c:pt>
                <c:pt idx="67">
                  <c:v>94.229925756041212</c:v>
                </c:pt>
                <c:pt idx="68">
                  <c:v>102.85274171684858</c:v>
                </c:pt>
                <c:pt idx="69">
                  <c:v>112.65395059976629</c:v>
                </c:pt>
                <c:pt idx="70">
                  <c:v>123.40849415562663</c:v>
                </c:pt>
                <c:pt idx="71">
                  <c:v>134.76958281320273</c:v>
                </c:pt>
                <c:pt idx="72">
                  <c:v>146.26776833110461</c:v>
                </c:pt>
                <c:pt idx="73">
                  <c:v>157.25816828182977</c:v>
                </c:pt>
                <c:pt idx="74">
                  <c:v>166.58250174668933</c:v>
                </c:pt>
                <c:pt idx="75">
                  <c:v>171.61003654811003</c:v>
                </c:pt>
                <c:pt idx="76">
                  <c:v>167.47686533458403</c:v>
                </c:pt>
                <c:pt idx="77">
                  <c:v>149.71187404801108</c:v>
                </c:pt>
                <c:pt idx="78">
                  <c:v>120.68256374128315</c:v>
                </c:pt>
                <c:pt idx="79">
                  <c:v>91.063324849680527</c:v>
                </c:pt>
                <c:pt idx="80">
                  <c:v>70.834974000513299</c:v>
                </c:pt>
                <c:pt idx="81">
                  <c:v>61.373794355348714</c:v>
                </c:pt>
                <c:pt idx="82">
                  <c:v>58.245508470749208</c:v>
                </c:pt>
                <c:pt idx="83">
                  <c:v>57.407015101461873</c:v>
                </c:pt>
                <c:pt idx="84">
                  <c:v>57.10672134379152</c:v>
                </c:pt>
                <c:pt idx="85">
                  <c:v>56.891695636840268</c:v>
                </c:pt>
                <c:pt idx="86">
                  <c:v>56.687110811187566</c:v>
                </c:pt>
                <c:pt idx="87">
                  <c:v>56.484758431176239</c:v>
                </c:pt>
                <c:pt idx="88">
                  <c:v>56.283949339335777</c:v>
                </c:pt>
                <c:pt idx="89">
                  <c:v>56.084557367263407</c:v>
                </c:pt>
                <c:pt idx="90">
                  <c:v>55.886490299612291</c:v>
                </c:pt>
                <c:pt idx="91">
                  <c:v>55.689664762793761</c:v>
                </c:pt>
                <c:pt idx="92">
                  <c:v>55.494010212566685</c:v>
                </c:pt>
                <c:pt idx="93">
                  <c:v>55.299483313620101</c:v>
                </c:pt>
                <c:pt idx="94">
                  <c:v>55.106107150939309</c:v>
                </c:pt>
                <c:pt idx="95">
                  <c:v>54.914070441398195</c:v>
                </c:pt>
                <c:pt idx="96">
                  <c:v>54.723960845765049</c:v>
                </c:pt>
                <c:pt idx="97">
                  <c:v>54.537273680372977</c:v>
                </c:pt>
                <c:pt idx="98">
                  <c:v>54.357435811894334</c:v>
                </c:pt>
                <c:pt idx="99">
                  <c:v>54.191695312298705</c:v>
                </c:pt>
                <c:pt idx="100">
                  <c:v>54.054286315047079</c:v>
                </c:pt>
                <c:pt idx="101">
                  <c:v>53.971156353762865</c:v>
                </c:pt>
                <c:pt idx="102">
                  <c:v>53.986056008662437</c:v>
                </c:pt>
                <c:pt idx="103">
                  <c:v>54.166767223878601</c:v>
                </c:pt>
                <c:pt idx="104">
                  <c:v>54.608658814040552</c:v>
                </c:pt>
                <c:pt idx="105">
                  <c:v>55.430848969201307</c:v>
                </c:pt>
                <c:pt idx="106">
                  <c:v>56.758615953243428</c:v>
                </c:pt>
                <c:pt idx="107">
                  <c:v>58.685466277137721</c:v>
                </c:pt>
                <c:pt idx="108">
                  <c:v>61.211856737528066</c:v>
                </c:pt>
                <c:pt idx="109">
                  <c:v>64.169306786094793</c:v>
                </c:pt>
                <c:pt idx="110">
                  <c:v>67.161647158529462</c:v>
                </c:pt>
                <c:pt idx="111">
                  <c:v>69.580514067429363</c:v>
                </c:pt>
                <c:pt idx="112">
                  <c:v>70.749327824358801</c:v>
                </c:pt>
                <c:pt idx="113">
                  <c:v>70.185052849810702</c:v>
                </c:pt>
                <c:pt idx="114">
                  <c:v>67.857304498387094</c:v>
                </c:pt>
                <c:pt idx="115">
                  <c:v>64.266081638441449</c:v>
                </c:pt>
                <c:pt idx="116">
                  <c:v>60.247600203076061</c:v>
                </c:pt>
                <c:pt idx="117">
                  <c:v>56.612094904418171</c:v>
                </c:pt>
                <c:pt idx="118">
                  <c:v>53.843038311040758</c:v>
                </c:pt>
                <c:pt idx="119">
                  <c:v>52.021031766120146</c:v>
                </c:pt>
                <c:pt idx="120">
                  <c:v>50.952446124901186</c:v>
                </c:pt>
                <c:pt idx="121">
                  <c:v>50.36081310948915</c:v>
                </c:pt>
                <c:pt idx="122">
                  <c:v>50.017989362699261</c:v>
                </c:pt>
                <c:pt idx="123">
                  <c:v>49.784111726297276</c:v>
                </c:pt>
                <c:pt idx="124">
                  <c:v>49.590866801651835</c:v>
                </c:pt>
                <c:pt idx="125">
                  <c:v>49.410865551800349</c:v>
                </c:pt>
                <c:pt idx="126">
                  <c:v>49.234968233991729</c:v>
                </c:pt>
                <c:pt idx="127">
                  <c:v>49.060660786516735</c:v>
                </c:pt>
                <c:pt idx="128">
                  <c:v>48.887522136587137</c:v>
                </c:pt>
                <c:pt idx="129">
                  <c:v>48.716030525375217</c:v>
                </c:pt>
                <c:pt idx="130">
                  <c:v>48.547979999678148</c:v>
                </c:pt>
                <c:pt idx="131">
                  <c:v>48.38838944615803</c:v>
                </c:pt>
                <c:pt idx="132">
                  <c:v>48.249718143473523</c:v>
                </c:pt>
                <c:pt idx="133">
                  <c:v>48.159291559223874</c:v>
                </c:pt>
                <c:pt idx="134">
                  <c:v>48.169242394391539</c:v>
                </c:pt>
                <c:pt idx="135">
                  <c:v>48.3639313561468</c:v>
                </c:pt>
                <c:pt idx="136">
                  <c:v>48.853479679545309</c:v>
                </c:pt>
                <c:pt idx="137">
                  <c:v>49.739013061782401</c:v>
                </c:pt>
                <c:pt idx="138">
                  <c:v>51.044943902713612</c:v>
                </c:pt>
                <c:pt idx="139">
                  <c:v>52.641146676716382</c:v>
                </c:pt>
                <c:pt idx="140">
                  <c:v>54.20962502390649</c:v>
                </c:pt>
                <c:pt idx="141">
                  <c:v>55.312024036892844</c:v>
                </c:pt>
                <c:pt idx="142">
                  <c:v>55.560051247255515</c:v>
                </c:pt>
                <c:pt idx="143">
                  <c:v>54.805424000292561</c:v>
                </c:pt>
                <c:pt idx="144">
                  <c:v>53.225036711038229</c:v>
                </c:pt>
                <c:pt idx="145">
                  <c:v>51.236010204996582</c:v>
                </c:pt>
                <c:pt idx="146">
                  <c:v>49.295896768934632</c:v>
                </c:pt>
                <c:pt idx="147">
                  <c:v>47.719175931638425</c:v>
                </c:pt>
                <c:pt idx="148">
                  <c:v>46.608736687421519</c:v>
                </c:pt>
                <c:pt idx="149">
                  <c:v>45.903696269008336</c:v>
                </c:pt>
                <c:pt idx="150">
                  <c:v>45.475056095246728</c:v>
                </c:pt>
                <c:pt idx="151">
                  <c:v>45.201665242841678</c:v>
                </c:pt>
                <c:pt idx="152">
                  <c:v>45.001773329798887</c:v>
                </c:pt>
                <c:pt idx="153">
                  <c:v>44.831569416600914</c:v>
                </c:pt>
                <c:pt idx="154">
                  <c:v>44.671649055418918</c:v>
                </c:pt>
                <c:pt idx="155">
                  <c:v>44.514752087925089</c:v>
                </c:pt>
                <c:pt idx="156">
                  <c:v>44.358540398784605</c:v>
                </c:pt>
                <c:pt idx="157">
                  <c:v>44.202343479727823</c:v>
                </c:pt>
                <c:pt idx="158">
                  <c:v>44.045972182584222</c:v>
                </c:pt>
                <c:pt idx="159">
                  <c:v>43.889359465038403</c:v>
                </c:pt>
                <c:pt idx="160">
                  <c:v>43.732468522358488</c:v>
                </c:pt>
                <c:pt idx="161">
                  <c:v>43.5752726199158</c:v>
                </c:pt>
                <c:pt idx="162">
                  <c:v>43.417751078756325</c:v>
                </c:pt>
                <c:pt idx="163">
                  <c:v>43.259888319419396</c:v>
                </c:pt>
                <c:pt idx="164">
                  <c:v>43.101673374082154</c:v>
                </c:pt>
                <c:pt idx="165">
                  <c:v>42.943099443053349</c:v>
                </c:pt>
                <c:pt idx="166">
                  <c:v>42.784163447085596</c:v>
                </c:pt>
                <c:pt idx="167">
                  <c:v>42.624865580592868</c:v>
                </c:pt>
                <c:pt idx="168">
                  <c:v>42.465208875540114</c:v>
                </c:pt>
                <c:pt idx="169">
                  <c:v>42.305198784202354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65.23146960167189</c:v>
                </c:pt>
                <c:pt idx="1">
                  <c:v>65.493520005547225</c:v>
                </c:pt>
                <c:pt idx="2">
                  <c:v>65.754432065659827</c:v>
                </c:pt>
                <c:pt idx="3">
                  <c:v>66.013945443597834</c:v>
                </c:pt>
                <c:pt idx="4">
                  <c:v>66.271765124786555</c:v>
                </c:pt>
                <c:pt idx="5">
                  <c:v>66.527558313235474</c:v>
                </c:pt>
                <c:pt idx="6">
                  <c:v>66.780951285182425</c:v>
                </c:pt>
                <c:pt idx="7">
                  <c:v>67.031526260675008</c:v>
                </c:pt>
                <c:pt idx="8">
                  <c:v>67.278818367180506</c:v>
                </c:pt>
                <c:pt idx="9">
                  <c:v>67.522312785994771</c:v>
                </c:pt>
                <c:pt idx="10">
                  <c:v>67.761442190240288</c:v>
                </c:pt>
                <c:pt idx="11">
                  <c:v>67.995584602131174</c:v>
                </c:pt>
                <c:pt idx="12">
                  <c:v>68.224061816230957</c:v>
                </c:pt>
                <c:pt idx="13">
                  <c:v>68.44613855365715</c:v>
                </c:pt>
                <c:pt idx="14">
                  <c:v>68.661022528318071</c:v>
                </c:pt>
                <c:pt idx="15">
                  <c:v>68.867865618704968</c:v>
                </c:pt>
                <c:pt idx="16">
                  <c:v>69.06576634560777</c:v>
                </c:pt>
                <c:pt idx="17">
                  <c:v>69.253773855225432</c:v>
                </c:pt>
                <c:pt idx="18">
                  <c:v>69.430893596187332</c:v>
                </c:pt>
                <c:pt idx="19">
                  <c:v>69.596094855677947</c:v>
                </c:pt>
                <c:pt idx="20">
                  <c:v>69.748320282059694</c:v>
                </c:pt>
                <c:pt idx="21">
                  <c:v>69.886497467505507</c:v>
                </c:pt>
                <c:pt idx="22">
                  <c:v>70.009552593392755</c:v>
                </c:pt>
                <c:pt idx="23">
                  <c:v>70.116426053951798</c:v>
                </c:pt>
                <c:pt idx="24">
                  <c:v>70.20608987180313</c:v>
                </c:pt>
                <c:pt idx="25">
                  <c:v>70.277566606232</c:v>
                </c:pt>
                <c:pt idx="26">
                  <c:v>70.329949336940771</c:v>
                </c:pt>
                <c:pt idx="27">
                  <c:v>70.362422190050282</c:v>
                </c:pt>
                <c:pt idx="28">
                  <c:v>70.374280768295563</c:v>
                </c:pt>
                <c:pt idx="29">
                  <c:v>70.36495176362196</c:v>
                </c:pt>
                <c:pt idx="30">
                  <c:v>70.334010977727999</c:v>
                </c:pt>
                <c:pt idx="31">
                  <c:v>70.281198963459161</c:v>
                </c:pt>
                <c:pt idx="32">
                  <c:v>70.206433534012845</c:v>
                </c:pt>
                <c:pt idx="33">
                  <c:v>70.109818470942386</c:v>
                </c:pt>
                <c:pt idx="34">
                  <c:v>69.991647894933976</c:v>
                </c:pt>
                <c:pt idx="35">
                  <c:v>69.852405939516615</c:v>
                </c:pt>
                <c:pt idx="36">
                  <c:v>69.692761576880145</c:v>
                </c:pt>
                <c:pt idx="37">
                  <c:v>69.51355867259673</c:v>
                </c:pt>
                <c:pt idx="38">
                  <c:v>69.315801575516332</c:v>
                </c:pt>
                <c:pt idx="39">
                  <c:v>69.100636762933931</c:v>
                </c:pt>
                <c:pt idx="40">
                  <c:v>68.869331242960058</c:v>
                </c:pt>
                <c:pt idx="41">
                  <c:v>68.623248552510844</c:v>
                </c:pt>
                <c:pt idx="42">
                  <c:v>68.363823271508508</c:v>
                </c:pt>
                <c:pt idx="43">
                  <c:v>68.092534998030459</c:v>
                </c:pt>
                <c:pt idx="44">
                  <c:v>67.810882696901089</c:v>
                </c:pt>
                <c:pt idx="45">
                  <c:v>67.520360252046572</c:v>
                </c:pt>
                <c:pt idx="46">
                  <c:v>67.222433931024938</c:v>
                </c:pt>
                <c:pt idx="47">
                  <c:v>66.918522321000765</c:v>
                </c:pt>
                <c:pt idx="48">
                  <c:v>66.609979132345529</c:v>
                </c:pt>
                <c:pt idx="49">
                  <c:v>66.298079101674134</c:v>
                </c:pt>
                <c:pt idx="50">
                  <c:v>65.984007071396064</c:v>
                </c:pt>
                <c:pt idx="51">
                  <c:v>65.668850186208232</c:v>
                </c:pt>
                <c:pt idx="52">
                  <c:v>65.353593034008298</c:v>
                </c:pt>
                <c:pt idx="53">
                  <c:v>65.039115472301731</c:v>
                </c:pt>
                <c:pt idx="54">
                  <c:v>64.726192821672655</c:v>
                </c:pt>
                <c:pt idx="55">
                  <c:v>64.415498073669298</c:v>
                </c:pt>
                <c:pt idx="56">
                  <c:v>64.107605748480609</c:v>
                </c:pt>
                <c:pt idx="57">
                  <c:v>63.802997044184636</c:v>
                </c:pt>
                <c:pt idx="58">
                  <c:v>63.502065939913287</c:v>
                </c:pt>
                <c:pt idx="59">
                  <c:v>63.205125945869575</c:v>
                </c:pt>
                <c:pt idx="60">
                  <c:v>62.912417229967232</c:v>
                </c:pt>
                <c:pt idx="61">
                  <c:v>62.624113890705274</c:v>
                </c:pt>
                <c:pt idx="62">
                  <c:v>62.340331186128076</c:v>
                </c:pt>
                <c:pt idx="63">
                  <c:v>62.061132567382849</c:v>
                </c:pt>
                <c:pt idx="64">
                  <c:v>61.786536401090224</c:v>
                </c:pt>
                <c:pt idx="65">
                  <c:v>61.51652229662799</c:v>
                </c:pt>
                <c:pt idx="66">
                  <c:v>61.251036982058821</c:v>
                </c:pt>
                <c:pt idx="67">
                  <c:v>60.989999695705514</c:v>
                </c:pt>
                <c:pt idx="68">
                  <c:v>60.733307079432848</c:v>
                </c:pt>
                <c:pt idx="69">
                  <c:v>60.480837574836649</c:v>
                </c:pt>
                <c:pt idx="70">
                  <c:v>60.232455335173341</c:v>
                </c:pt>
                <c:pt idx="71">
                  <c:v>59.988013674438825</c:v>
                </c:pt>
                <c:pt idx="72">
                  <c:v>59.747358080988135</c:v>
                </c:pt>
                <c:pt idx="73">
                  <c:v>59.510328826923256</c:v>
                </c:pt>
                <c:pt idx="74">
                  <c:v>59.276763206579822</c:v>
                </c:pt>
                <c:pt idx="75">
                  <c:v>59.046497438183053</c:v>
                </c:pt>
                <c:pt idx="76">
                  <c:v>58.819368262441493</c:v>
                </c:pt>
                <c:pt idx="77">
                  <c:v>58.595214270775926</c:v>
                </c:pt>
                <c:pt idx="78">
                  <c:v>58.373876994267839</c:v>
                </c:pt>
                <c:pt idx="79">
                  <c:v>58.155201782440201</c:v>
                </c:pt>
                <c:pt idx="80">
                  <c:v>57.939038498800414</c:v>
                </c:pt>
                <c:pt idx="81">
                  <c:v>57.725242057794013</c:v>
                </c:pt>
                <c:pt idx="82">
                  <c:v>57.513672825525219</c:v>
                </c:pt>
                <c:pt idx="83">
                  <c:v>57.304196904359891</c:v>
                </c:pt>
                <c:pt idx="84">
                  <c:v>57.096686319381796</c:v>
                </c:pt>
                <c:pt idx="85">
                  <c:v>56.891019122655791</c:v>
                </c:pt>
                <c:pt idx="86">
                  <c:v>56.687079429378265</c:v>
                </c:pt>
                <c:pt idx="87">
                  <c:v>56.484757398276344</c:v>
                </c:pt>
                <c:pt idx="88">
                  <c:v>56.283949167054303</c:v>
                </c:pt>
                <c:pt idx="89">
                  <c:v>56.084556752277138</c:v>
                </c:pt>
                <c:pt idx="90">
                  <c:v>55.886487921820418</c:v>
                </c:pt>
                <c:pt idx="91">
                  <c:v>55.689656046893894</c:v>
                </c:pt>
                <c:pt idx="92">
                  <c:v>55.493979939654892</c:v>
                </c:pt>
                <c:pt idx="93">
                  <c:v>55.2993836815549</c:v>
                </c:pt>
                <c:pt idx="94">
                  <c:v>55.105796446797513</c:v>
                </c:pt>
                <c:pt idx="95">
                  <c:v>54.913152324617506</c:v>
                </c:pt>
                <c:pt idx="96">
                  <c:v>54.721390143508195</c:v>
                </c:pt>
                <c:pt idx="97">
                  <c:v>54.530453300016354</c:v>
                </c:pt>
                <c:pt idx="98">
                  <c:v>54.340289594280314</c:v>
                </c:pt>
                <c:pt idx="99">
                  <c:v>54.150851074098306</c:v>
                </c:pt>
                <c:pt idx="100">
                  <c:v>53.962093888971033</c:v>
                </c:pt>
                <c:pt idx="101">
                  <c:v>53.773978155254007</c:v>
                </c:pt>
                <c:pt idx="102">
                  <c:v>53.586467833275201</c:v>
                </c:pt>
                <c:pt idx="103">
                  <c:v>53.399530617011031</c:v>
                </c:pt>
                <c:pt idx="104">
                  <c:v>53.213137836660934</c:v>
                </c:pt>
                <c:pt idx="105">
                  <c:v>53.027264374209643</c:v>
                </c:pt>
                <c:pt idx="106">
                  <c:v>52.841888591807702</c:v>
                </c:pt>
                <c:pt idx="107">
                  <c:v>52.656992272527248</c:v>
                </c:pt>
                <c:pt idx="108">
                  <c:v>52.47256057275272</c:v>
                </c:pt>
                <c:pt idx="109">
                  <c:v>52.288581985138848</c:v>
                </c:pt>
                <c:pt idx="110">
                  <c:v>52.10504831070169</c:v>
                </c:pt>
                <c:pt idx="111">
                  <c:v>51.921954638199558</c:v>
                </c:pt>
                <c:pt idx="112">
                  <c:v>51.739299328501993</c:v>
                </c:pt>
                <c:pt idx="113">
                  <c:v>51.557084001136367</c:v>
                </c:pt>
                <c:pt idx="114">
                  <c:v>51.37531351964352</c:v>
                </c:pt>
                <c:pt idx="115">
                  <c:v>51.193995971769645</c:v>
                </c:pt>
                <c:pt idx="116">
                  <c:v>51.013142639883633</c:v>
                </c:pt>
                <c:pt idx="117">
                  <c:v>50.832767956352562</c:v>
                </c:pt>
                <c:pt idx="118">
                  <c:v>50.652889437958208</c:v>
                </c:pt>
                <c:pt idx="119">
                  <c:v>50.473527592828624</c:v>
                </c:pt>
                <c:pt idx="120">
                  <c:v>50.2947057928356</c:v>
                </c:pt>
                <c:pt idx="121">
                  <c:v>50.116450104027287</c:v>
                </c:pt>
                <c:pt idx="122">
                  <c:v>49.938789067491285</c:v>
                </c:pt>
                <c:pt idx="123">
                  <c:v>49.761753423155831</c:v>
                </c:pt>
                <c:pt idx="124">
                  <c:v>49.585375769516446</c:v>
                </c:pt>
                <c:pt idx="125">
                  <c:v>49.409690153211272</c:v>
                </c:pt>
                <c:pt idx="126">
                  <c:v>49.234731583840151</c:v>
                </c:pt>
                <c:pt idx="127">
                  <c:v>49.060535471498156</c:v>
                </c:pt>
                <c:pt idx="128">
                  <c:v>48.887136987218355</c:v>
                </c:pt>
                <c:pt idx="129">
                  <c:v>48.71457034989168</c:v>
                </c:pt>
                <c:pt idx="130">
                  <c:v>48.542868047208842</c:v>
                </c:pt>
                <c:pt idx="131">
                  <c:v>48.3720600026368</c:v>
                </c:pt>
                <c:pt idx="132">
                  <c:v>48.202172705212107</c:v>
                </c:pt>
                <c:pt idx="133">
                  <c:v>48.033228323743273</c:v>
                </c:pt>
                <c:pt idx="134">
                  <c:v>47.865243831526328</c:v>
                </c:pt>
                <c:pt idx="135">
                  <c:v>47.698230171499411</c:v>
                </c:pt>
                <c:pt idx="136">
                  <c:v>47.532191494471626</c:v>
                </c:pt>
                <c:pt idx="137">
                  <c:v>47.367124504246995</c:v>
                </c:pt>
                <c:pt idx="138">
                  <c:v>47.203017942775077</c:v>
                </c:pt>
                <c:pt idx="139">
                  <c:v>47.039852245651069</c:v>
                </c:pt>
                <c:pt idx="140">
                  <c:v>46.877599393277563</c:v>
                </c:pt>
                <c:pt idx="141">
                  <c:v>46.71622297589758</c:v>
                </c:pt>
                <c:pt idx="142">
                  <c:v>46.555678481836765</c:v>
                </c:pt>
                <c:pt idx="143">
                  <c:v>46.395913808177028</c:v>
                </c:pt>
                <c:pt idx="144">
                  <c:v>46.236869982413722</c:v>
                </c:pt>
                <c:pt idx="145">
                  <c:v>46.078482073218225</c:v>
                </c:pt>
                <c:pt idx="146">
                  <c:v>45.920680259046406</c:v>
                </c:pt>
                <c:pt idx="147">
                  <c:v>45.763391015744148</c:v>
                </c:pt>
                <c:pt idx="148">
                  <c:v>45.60653837908874</c:v>
                </c:pt>
                <c:pt idx="149">
                  <c:v>45.450045235734422</c:v>
                </c:pt>
                <c:pt idx="150">
                  <c:v>45.293834596410434</c:v>
                </c:pt>
                <c:pt idx="151">
                  <c:v>45.137830808295959</c:v>
                </c:pt>
                <c:pt idx="152">
                  <c:v>44.981960668886231</c:v>
                </c:pt>
                <c:pt idx="153">
                  <c:v>44.826154410807796</c:v>
                </c:pt>
                <c:pt idx="154">
                  <c:v>44.670346535280963</c:v>
                </c:pt>
                <c:pt idx="155">
                  <c:v>44.514476480579432</c:v>
                </c:pt>
                <c:pt idx="156">
                  <c:v>44.358489120266285</c:v>
                </c:pt>
                <c:pt idx="157">
                  <c:v>44.202335093658604</c:v>
                </c:pt>
                <c:pt idx="158">
                  <c:v>44.045970977495621</c:v>
                </c:pt>
                <c:pt idx="159">
                  <c:v>43.889359312916071</c:v>
                </c:pt>
                <c:pt idx="160">
                  <c:v>43.732468505494097</c:v>
                </c:pt>
                <c:pt idx="161">
                  <c:v>43.575272618274248</c:v>
                </c:pt>
                <c:pt idx="162">
                  <c:v>43.417751078616057</c:v>
                </c:pt>
                <c:pt idx="163">
                  <c:v>43.259888319408873</c:v>
                </c:pt>
                <c:pt idx="164">
                  <c:v>43.101673374081464</c:v>
                </c:pt>
                <c:pt idx="165">
                  <c:v>42.943099443053306</c:v>
                </c:pt>
                <c:pt idx="166">
                  <c:v>42.784163447085596</c:v>
                </c:pt>
                <c:pt idx="167">
                  <c:v>42.624865580592868</c:v>
                </c:pt>
                <c:pt idx="168">
                  <c:v>42.465208875540114</c:v>
                </c:pt>
                <c:pt idx="169">
                  <c:v>42.305198784202354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66.322000000000003</c:v>
                </c:pt>
                <c:pt idx="1">
                  <c:v>65.22</c:v>
                </c:pt>
                <c:pt idx="2">
                  <c:v>65.965999999999994</c:v>
                </c:pt>
                <c:pt idx="3">
                  <c:v>67.016999999999996</c:v>
                </c:pt>
                <c:pt idx="4">
                  <c:v>66.831000000000003</c:v>
                </c:pt>
                <c:pt idx="5">
                  <c:v>66.881</c:v>
                </c:pt>
                <c:pt idx="6">
                  <c:v>63.712000000000003</c:v>
                </c:pt>
                <c:pt idx="7">
                  <c:v>66.22</c:v>
                </c:pt>
                <c:pt idx="8">
                  <c:v>65.831000000000003</c:v>
                </c:pt>
                <c:pt idx="9">
                  <c:v>67.287999999999997</c:v>
                </c:pt>
                <c:pt idx="10">
                  <c:v>64.39</c:v>
                </c:pt>
                <c:pt idx="11">
                  <c:v>66.441000000000003</c:v>
                </c:pt>
                <c:pt idx="12">
                  <c:v>66.575999999999993</c:v>
                </c:pt>
                <c:pt idx="13">
                  <c:v>69.424000000000007</c:v>
                </c:pt>
                <c:pt idx="14">
                  <c:v>66.338999999999999</c:v>
                </c:pt>
                <c:pt idx="15">
                  <c:v>67.441000000000003</c:v>
                </c:pt>
                <c:pt idx="16">
                  <c:v>67.932000000000002</c:v>
                </c:pt>
                <c:pt idx="17">
                  <c:v>67.034000000000006</c:v>
                </c:pt>
                <c:pt idx="18">
                  <c:v>66.881</c:v>
                </c:pt>
                <c:pt idx="19">
                  <c:v>65.915000000000006</c:v>
                </c:pt>
                <c:pt idx="20">
                  <c:v>65.965999999999994</c:v>
                </c:pt>
                <c:pt idx="21">
                  <c:v>66.084999999999994</c:v>
                </c:pt>
                <c:pt idx="22">
                  <c:v>67.424000000000007</c:v>
                </c:pt>
                <c:pt idx="23">
                  <c:v>67.846999999999994</c:v>
                </c:pt>
                <c:pt idx="24">
                  <c:v>67.271000000000001</c:v>
                </c:pt>
                <c:pt idx="25">
                  <c:v>68.084999999999994</c:v>
                </c:pt>
                <c:pt idx="26">
                  <c:v>67.677999999999997</c:v>
                </c:pt>
                <c:pt idx="27">
                  <c:v>65.948999999999998</c:v>
                </c:pt>
                <c:pt idx="28">
                  <c:v>68.067999999999998</c:v>
                </c:pt>
                <c:pt idx="29">
                  <c:v>68.728999999999999</c:v>
                </c:pt>
                <c:pt idx="30">
                  <c:v>67.153000000000006</c:v>
                </c:pt>
                <c:pt idx="31">
                  <c:v>68.507999999999996</c:v>
                </c:pt>
                <c:pt idx="32">
                  <c:v>68.492000000000004</c:v>
                </c:pt>
                <c:pt idx="33">
                  <c:v>71.084999999999994</c:v>
                </c:pt>
                <c:pt idx="34">
                  <c:v>70.406999999999996</c:v>
                </c:pt>
                <c:pt idx="35">
                  <c:v>72.474999999999994</c:v>
                </c:pt>
                <c:pt idx="36">
                  <c:v>75.254000000000005</c:v>
                </c:pt>
                <c:pt idx="37">
                  <c:v>77.305000000000007</c:v>
                </c:pt>
                <c:pt idx="38">
                  <c:v>83.39</c:v>
                </c:pt>
                <c:pt idx="39">
                  <c:v>89.406999999999996</c:v>
                </c:pt>
                <c:pt idx="40">
                  <c:v>95.965999999999994</c:v>
                </c:pt>
                <c:pt idx="41">
                  <c:v>96.525000000000006</c:v>
                </c:pt>
                <c:pt idx="42">
                  <c:v>107.458</c:v>
                </c:pt>
                <c:pt idx="43">
                  <c:v>117.22</c:v>
                </c:pt>
                <c:pt idx="44">
                  <c:v>132.81399999999999</c:v>
                </c:pt>
                <c:pt idx="45">
                  <c:v>150.62700000000001</c:v>
                </c:pt>
                <c:pt idx="46">
                  <c:v>169.93199999999999</c:v>
                </c:pt>
                <c:pt idx="47">
                  <c:v>185.76300000000001</c:v>
                </c:pt>
                <c:pt idx="48">
                  <c:v>202.203</c:v>
                </c:pt>
                <c:pt idx="49">
                  <c:v>209.96600000000001</c:v>
                </c:pt>
                <c:pt idx="50">
                  <c:v>221.59299999999999</c:v>
                </c:pt>
                <c:pt idx="51">
                  <c:v>226.71199999999999</c:v>
                </c:pt>
                <c:pt idx="52">
                  <c:v>227.69499999999999</c:v>
                </c:pt>
                <c:pt idx="53">
                  <c:v>226.64400000000001</c:v>
                </c:pt>
                <c:pt idx="54">
                  <c:v>217.15299999999999</c:v>
                </c:pt>
                <c:pt idx="55">
                  <c:v>201.30500000000001</c:v>
                </c:pt>
                <c:pt idx="56">
                  <c:v>173.797</c:v>
                </c:pt>
                <c:pt idx="57">
                  <c:v>129.94900000000001</c:v>
                </c:pt>
                <c:pt idx="58">
                  <c:v>90.881</c:v>
                </c:pt>
                <c:pt idx="59">
                  <c:v>68.897999999999996</c:v>
                </c:pt>
                <c:pt idx="60">
                  <c:v>64.965999999999994</c:v>
                </c:pt>
                <c:pt idx="61">
                  <c:v>64.034000000000006</c:v>
                </c:pt>
                <c:pt idx="62">
                  <c:v>64.236999999999995</c:v>
                </c:pt>
                <c:pt idx="63">
                  <c:v>67.051000000000002</c:v>
                </c:pt>
                <c:pt idx="64">
                  <c:v>73.305000000000007</c:v>
                </c:pt>
                <c:pt idx="65">
                  <c:v>76.626999999999995</c:v>
                </c:pt>
                <c:pt idx="66">
                  <c:v>80.575999999999993</c:v>
                </c:pt>
                <c:pt idx="67">
                  <c:v>85.168999999999997</c:v>
                </c:pt>
                <c:pt idx="68">
                  <c:v>94.322000000000003</c:v>
                </c:pt>
                <c:pt idx="69">
                  <c:v>104.102</c:v>
                </c:pt>
                <c:pt idx="70">
                  <c:v>115.508</c:v>
                </c:pt>
                <c:pt idx="71">
                  <c:v>128.203</c:v>
                </c:pt>
                <c:pt idx="72">
                  <c:v>139</c:v>
                </c:pt>
                <c:pt idx="73">
                  <c:v>149.47499999999999</c:v>
                </c:pt>
                <c:pt idx="74">
                  <c:v>154.18600000000001</c:v>
                </c:pt>
                <c:pt idx="75">
                  <c:v>164.42400000000001</c:v>
                </c:pt>
                <c:pt idx="76">
                  <c:v>164.40700000000001</c:v>
                </c:pt>
                <c:pt idx="77">
                  <c:v>161.441</c:v>
                </c:pt>
                <c:pt idx="78">
                  <c:v>153.83099999999999</c:v>
                </c:pt>
                <c:pt idx="79">
                  <c:v>132.64400000000001</c:v>
                </c:pt>
                <c:pt idx="80">
                  <c:v>102.797</c:v>
                </c:pt>
                <c:pt idx="81">
                  <c:v>70.254000000000005</c:v>
                </c:pt>
                <c:pt idx="82">
                  <c:v>61.22</c:v>
                </c:pt>
                <c:pt idx="83">
                  <c:v>55.932000000000002</c:v>
                </c:pt>
                <c:pt idx="84">
                  <c:v>54.491999999999997</c:v>
                </c:pt>
                <c:pt idx="85">
                  <c:v>54.627000000000002</c:v>
                </c:pt>
                <c:pt idx="86">
                  <c:v>54.542000000000002</c:v>
                </c:pt>
                <c:pt idx="87">
                  <c:v>55.558999999999997</c:v>
                </c:pt>
                <c:pt idx="88">
                  <c:v>55.423999999999999</c:v>
                </c:pt>
                <c:pt idx="89">
                  <c:v>58.61</c:v>
                </c:pt>
                <c:pt idx="90">
                  <c:v>54.39</c:v>
                </c:pt>
                <c:pt idx="91">
                  <c:v>56.491999999999997</c:v>
                </c:pt>
                <c:pt idx="92">
                  <c:v>55.695</c:v>
                </c:pt>
                <c:pt idx="93">
                  <c:v>52.831000000000003</c:v>
                </c:pt>
                <c:pt idx="94">
                  <c:v>54.661000000000001</c:v>
                </c:pt>
                <c:pt idx="95">
                  <c:v>55.863999999999997</c:v>
                </c:pt>
                <c:pt idx="96">
                  <c:v>54.695</c:v>
                </c:pt>
                <c:pt idx="97">
                  <c:v>53.033999999999999</c:v>
                </c:pt>
                <c:pt idx="98">
                  <c:v>55.746000000000002</c:v>
                </c:pt>
                <c:pt idx="99">
                  <c:v>55.61</c:v>
                </c:pt>
                <c:pt idx="100">
                  <c:v>56.322000000000003</c:v>
                </c:pt>
                <c:pt idx="101">
                  <c:v>54.119</c:v>
                </c:pt>
                <c:pt idx="102">
                  <c:v>54.017000000000003</c:v>
                </c:pt>
                <c:pt idx="103">
                  <c:v>55.441000000000003</c:v>
                </c:pt>
                <c:pt idx="104">
                  <c:v>55.305</c:v>
                </c:pt>
                <c:pt idx="105">
                  <c:v>53.762999999999998</c:v>
                </c:pt>
                <c:pt idx="106">
                  <c:v>54.796999999999997</c:v>
                </c:pt>
                <c:pt idx="107">
                  <c:v>57.695</c:v>
                </c:pt>
                <c:pt idx="108">
                  <c:v>58.457999999999998</c:v>
                </c:pt>
                <c:pt idx="109">
                  <c:v>60.728999999999999</c:v>
                </c:pt>
                <c:pt idx="110">
                  <c:v>63.356000000000002</c:v>
                </c:pt>
                <c:pt idx="111">
                  <c:v>66.424000000000007</c:v>
                </c:pt>
                <c:pt idx="112">
                  <c:v>70.102000000000004</c:v>
                </c:pt>
                <c:pt idx="113">
                  <c:v>73.694999999999993</c:v>
                </c:pt>
                <c:pt idx="114">
                  <c:v>74.881</c:v>
                </c:pt>
                <c:pt idx="115">
                  <c:v>69.677999999999997</c:v>
                </c:pt>
                <c:pt idx="116">
                  <c:v>67.338999999999999</c:v>
                </c:pt>
                <c:pt idx="117">
                  <c:v>62.372999999999998</c:v>
                </c:pt>
                <c:pt idx="118">
                  <c:v>57.982999999999997</c:v>
                </c:pt>
                <c:pt idx="119">
                  <c:v>53.338999999999999</c:v>
                </c:pt>
                <c:pt idx="120">
                  <c:v>51.948999999999998</c:v>
                </c:pt>
                <c:pt idx="121">
                  <c:v>50.322000000000003</c:v>
                </c:pt>
                <c:pt idx="122">
                  <c:v>49.728999999999999</c:v>
                </c:pt>
                <c:pt idx="123">
                  <c:v>50.253999999999998</c:v>
                </c:pt>
                <c:pt idx="124">
                  <c:v>47.966000000000001</c:v>
                </c:pt>
                <c:pt idx="125">
                  <c:v>49.796999999999997</c:v>
                </c:pt>
                <c:pt idx="126">
                  <c:v>50</c:v>
                </c:pt>
                <c:pt idx="127">
                  <c:v>48.423999999999999</c:v>
                </c:pt>
                <c:pt idx="128">
                  <c:v>47.338999999999999</c:v>
                </c:pt>
                <c:pt idx="129">
                  <c:v>47.966000000000001</c:v>
                </c:pt>
                <c:pt idx="130">
                  <c:v>49.356000000000002</c:v>
                </c:pt>
                <c:pt idx="131">
                  <c:v>49.982999999999997</c:v>
                </c:pt>
                <c:pt idx="132">
                  <c:v>47.22</c:v>
                </c:pt>
                <c:pt idx="133">
                  <c:v>47.643999999999998</c:v>
                </c:pt>
                <c:pt idx="134">
                  <c:v>49.22</c:v>
                </c:pt>
                <c:pt idx="135">
                  <c:v>46.542000000000002</c:v>
                </c:pt>
                <c:pt idx="136">
                  <c:v>47.847000000000001</c:v>
                </c:pt>
                <c:pt idx="137">
                  <c:v>46.475000000000001</c:v>
                </c:pt>
                <c:pt idx="138">
                  <c:v>48.136000000000003</c:v>
                </c:pt>
                <c:pt idx="139">
                  <c:v>50.237000000000002</c:v>
                </c:pt>
                <c:pt idx="140">
                  <c:v>52.881</c:v>
                </c:pt>
                <c:pt idx="141">
                  <c:v>54.136000000000003</c:v>
                </c:pt>
                <c:pt idx="142">
                  <c:v>56.542000000000002</c:v>
                </c:pt>
                <c:pt idx="143">
                  <c:v>56.051000000000002</c:v>
                </c:pt>
                <c:pt idx="144">
                  <c:v>58.593000000000004</c:v>
                </c:pt>
                <c:pt idx="145">
                  <c:v>54.948999999999998</c:v>
                </c:pt>
                <c:pt idx="146">
                  <c:v>53.847000000000001</c:v>
                </c:pt>
                <c:pt idx="147">
                  <c:v>48.898000000000003</c:v>
                </c:pt>
                <c:pt idx="148">
                  <c:v>45.831000000000003</c:v>
                </c:pt>
                <c:pt idx="149">
                  <c:v>44.423999999999999</c:v>
                </c:pt>
                <c:pt idx="150">
                  <c:v>45.322000000000003</c:v>
                </c:pt>
                <c:pt idx="151">
                  <c:v>45.491999999999997</c:v>
                </c:pt>
                <c:pt idx="152">
                  <c:v>45.627000000000002</c:v>
                </c:pt>
                <c:pt idx="153">
                  <c:v>47.051000000000002</c:v>
                </c:pt>
                <c:pt idx="154">
                  <c:v>43.728999999999999</c:v>
                </c:pt>
                <c:pt idx="155">
                  <c:v>45.61</c:v>
                </c:pt>
                <c:pt idx="156">
                  <c:v>44.78</c:v>
                </c:pt>
                <c:pt idx="157">
                  <c:v>45.475000000000001</c:v>
                </c:pt>
                <c:pt idx="158">
                  <c:v>43.017000000000003</c:v>
                </c:pt>
                <c:pt idx="159">
                  <c:v>46.101999999999997</c:v>
                </c:pt>
                <c:pt idx="160">
                  <c:v>44.491999999999997</c:v>
                </c:pt>
                <c:pt idx="161">
                  <c:v>44.017000000000003</c:v>
                </c:pt>
                <c:pt idx="162">
                  <c:v>42.914999999999999</c:v>
                </c:pt>
                <c:pt idx="163">
                  <c:v>44.558999999999997</c:v>
                </c:pt>
                <c:pt idx="164">
                  <c:v>44.966000000000001</c:v>
                </c:pt>
                <c:pt idx="165">
                  <c:v>42.728999999999999</c:v>
                </c:pt>
                <c:pt idx="166">
                  <c:v>42.61</c:v>
                </c:pt>
                <c:pt idx="167">
                  <c:v>44.322000000000003</c:v>
                </c:pt>
                <c:pt idx="168">
                  <c:v>42.491999999999997</c:v>
                </c:pt>
                <c:pt idx="169">
                  <c:v>41.982999999999997</c:v>
                </c:pt>
                <c:pt idx="170">
                  <c:v>43</c:v>
                </c:pt>
                <c:pt idx="171">
                  <c:v>43.372999999999998</c:v>
                </c:pt>
                <c:pt idx="172">
                  <c:v>42.287999999999997</c:v>
                </c:pt>
                <c:pt idx="173">
                  <c:v>42.78</c:v>
                </c:pt>
                <c:pt idx="174">
                  <c:v>43.593000000000004</c:v>
                </c:pt>
                <c:pt idx="175">
                  <c:v>44.136000000000003</c:v>
                </c:pt>
                <c:pt idx="176">
                  <c:v>43.491999999999997</c:v>
                </c:pt>
                <c:pt idx="177">
                  <c:v>43.136000000000003</c:v>
                </c:pt>
                <c:pt idx="178">
                  <c:v>41.932000000000002</c:v>
                </c:pt>
                <c:pt idx="179">
                  <c:v>43.847000000000001</c:v>
                </c:pt>
                <c:pt idx="180">
                  <c:v>42.475000000000001</c:v>
                </c:pt>
                <c:pt idx="181">
                  <c:v>44.524999999999999</c:v>
                </c:pt>
                <c:pt idx="182">
                  <c:v>44.322000000000003</c:v>
                </c:pt>
                <c:pt idx="183">
                  <c:v>43.898000000000003</c:v>
                </c:pt>
                <c:pt idx="184">
                  <c:v>41.863999999999997</c:v>
                </c:pt>
                <c:pt idx="185">
                  <c:v>42.863999999999997</c:v>
                </c:pt>
                <c:pt idx="186">
                  <c:v>44.695</c:v>
                </c:pt>
                <c:pt idx="187">
                  <c:v>44.372999999999998</c:v>
                </c:pt>
                <c:pt idx="188">
                  <c:v>42.982999999999997</c:v>
                </c:pt>
                <c:pt idx="189">
                  <c:v>38.948999999999998</c:v>
                </c:pt>
                <c:pt idx="190">
                  <c:v>44.203000000000003</c:v>
                </c:pt>
                <c:pt idx="191">
                  <c:v>41.627000000000002</c:v>
                </c:pt>
                <c:pt idx="192">
                  <c:v>41.982999999999997</c:v>
                </c:pt>
                <c:pt idx="193">
                  <c:v>41.643999999999998</c:v>
                </c:pt>
                <c:pt idx="194">
                  <c:v>39.593000000000004</c:v>
                </c:pt>
                <c:pt idx="195">
                  <c:v>40.914999999999999</c:v>
                </c:pt>
                <c:pt idx="196">
                  <c:v>40.746000000000002</c:v>
                </c:pt>
                <c:pt idx="197">
                  <c:v>40.728999999999999</c:v>
                </c:pt>
                <c:pt idx="198">
                  <c:v>42.661000000000001</c:v>
                </c:pt>
                <c:pt idx="199">
                  <c:v>42.152999999999999</c:v>
                </c:pt>
                <c:pt idx="200">
                  <c:v>42.253999999999998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65.723629862573205</c:v>
                </c:pt>
                <c:pt idx="1">
                  <c:v>65.824495418483849</c:v>
                </c:pt>
                <c:pt idx="2">
                  <c:v>65.925073670952699</c:v>
                </c:pt>
                <c:pt idx="3">
                  <c:v>66.025240502992702</c:v>
                </c:pt>
                <c:pt idx="4">
                  <c:v>66.124852897079776</c:v>
                </c:pt>
                <c:pt idx="5">
                  <c:v>66.223747064275841</c:v>
                </c:pt>
                <c:pt idx="6">
                  <c:v>66.32173653929884</c:v>
                </c:pt>
                <c:pt idx="7">
                  <c:v>66.418610294665328</c:v>
                </c:pt>
                <c:pt idx="8">
                  <c:v>66.514130956313849</c:v>
                </c:pt>
                <c:pt idx="9">
                  <c:v>66.608033249439842</c:v>
                </c:pt>
                <c:pt idx="10">
                  <c:v>66.700022877330696</c:v>
                </c:pt>
                <c:pt idx="11">
                  <c:v>66.789776154607068</c:v>
                </c:pt>
                <c:pt idx="12">
                  <c:v>66.876940905145219</c:v>
                </c:pt>
                <c:pt idx="13">
                  <c:v>66.961139432077005</c:v>
                </c:pt>
                <c:pt idx="14">
                  <c:v>67.041974826811497</c:v>
                </c:pt>
                <c:pt idx="15">
                  <c:v>67.119042580043939</c:v>
                </c:pt>
                <c:pt idx="16">
                  <c:v>67.191950486462432</c:v>
                </c:pt>
                <c:pt idx="17">
                  <c:v>67.260351313757951</c:v>
                </c:pt>
                <c:pt idx="18">
                  <c:v>67.323994766959132</c:v>
                </c:pt>
                <c:pt idx="19">
                  <c:v>67.382808049053608</c:v>
                </c:pt>
                <c:pt idx="20">
                  <c:v>67.437017891326249</c:v>
                </c:pt>
                <c:pt idx="21">
                  <c:v>67.487331309706846</c:v>
                </c:pt>
                <c:pt idx="22">
                  <c:v>67.535197388538336</c:v>
                </c:pt>
                <c:pt idx="23">
                  <c:v>67.583177706281489</c:v>
                </c:pt>
                <c:pt idx="24">
                  <c:v>67.635457857142697</c:v>
                </c:pt>
                <c:pt idx="25">
                  <c:v>67.698535704503058</c:v>
                </c:pt>
                <c:pt idx="26">
                  <c:v>67.782121839884724</c:v>
                </c:pt>
                <c:pt idx="27">
                  <c:v>67.900282040198675</c:v>
                </c:pt>
                <c:pt idx="28">
                  <c:v>68.072837788391851</c:v>
                </c:pt>
                <c:pt idx="29">
                  <c:v>68.327016570153546</c:v>
                </c:pt>
                <c:pt idx="30">
                  <c:v>68.699306554427181</c:v>
                </c:pt>
                <c:pt idx="31">
                  <c:v>69.237419429210703</c:v>
                </c:pt>
                <c:pt idx="32">
                  <c:v>70.002201608502631</c:v>
                </c:pt>
                <c:pt idx="33">
                  <c:v>71.069261619904609</c:v>
                </c:pt>
                <c:pt idx="34">
                  <c:v>72.530007647858199</c:v>
                </c:pt>
                <c:pt idx="35">
                  <c:v>74.491725199938813</c:v>
                </c:pt>
                <c:pt idx="36">
                  <c:v>77.076285360992983</c:v>
                </c:pt>
                <c:pt idx="37">
                  <c:v>80.417075876725434</c:v>
                </c:pt>
                <c:pt idx="38">
                  <c:v>84.653806887871454</c:v>
                </c:pt>
                <c:pt idx="39">
                  <c:v>89.924973520255264</c:v>
                </c:pt>
                <c:pt idx="40">
                  <c:v>96.357964378393561</c:v>
                </c:pt>
                <c:pt idx="41">
                  <c:v>104.0570828555516</c:v>
                </c:pt>
                <c:pt idx="42">
                  <c:v>113.09007774099236</c:v>
                </c:pt>
                <c:pt idx="43">
                  <c:v>123.47412666778936</c:v>
                </c:pt>
                <c:pt idx="44">
                  <c:v>135.16253182384719</c:v>
                </c:pt>
                <c:pt idx="45">
                  <c:v>148.03359981777641</c:v>
                </c:pt>
                <c:pt idx="46">
                  <c:v>161.88309275764371</c:v>
                </c:pt>
                <c:pt idx="47">
                  <c:v>176.42037385568077</c:v>
                </c:pt>
                <c:pt idx="48">
                  <c:v>191.26232670165058</c:v>
                </c:pt>
                <c:pt idx="49">
                  <c:v>205.89871086892376</c:v>
                </c:pt>
                <c:pt idx="50">
                  <c:v>219.55922602278585</c:v>
                </c:pt>
                <c:pt idx="51">
                  <c:v>230.88637910919445</c:v>
                </c:pt>
                <c:pt idx="52">
                  <c:v>237.46800303688875</c:v>
                </c:pt>
                <c:pt idx="53">
                  <c:v>235.75240789929302</c:v>
                </c:pt>
                <c:pt idx="54">
                  <c:v>222.25246535243582</c:v>
                </c:pt>
                <c:pt idx="55">
                  <c:v>196.16886712942235</c:v>
                </c:pt>
                <c:pt idx="56">
                  <c:v>161.53630534676174</c:v>
                </c:pt>
                <c:pt idx="57">
                  <c:v>126.21554382403973</c:v>
                </c:pt>
                <c:pt idx="58">
                  <c:v>97.739191215615094</c:v>
                </c:pt>
                <c:pt idx="59">
                  <c:v>79.513647760121955</c:v>
                </c:pt>
                <c:pt idx="60">
                  <c:v>70.457915704591699</c:v>
                </c:pt>
                <c:pt idx="61">
                  <c:v>67.420243251196979</c:v>
                </c:pt>
                <c:pt idx="62">
                  <c:v>67.599471252623829</c:v>
                </c:pt>
                <c:pt idx="63">
                  <c:v>69.43660399386799</c:v>
                </c:pt>
                <c:pt idx="64">
                  <c:v>72.362297153977323</c:v>
                </c:pt>
                <c:pt idx="65">
                  <c:v>76.293338258449239</c:v>
                </c:pt>
                <c:pt idx="66">
                  <c:v>81.304942822606932</c:v>
                </c:pt>
                <c:pt idx="67">
                  <c:v>87.486481051837927</c:v>
                </c:pt>
                <c:pt idx="68">
                  <c:v>94.884659917593368</c:v>
                </c:pt>
                <c:pt idx="69">
                  <c:v>103.47509778281308</c:v>
                </c:pt>
                <c:pt idx="70">
                  <c:v>113.14315509689337</c:v>
                </c:pt>
                <c:pt idx="71">
                  <c:v>123.67163269338893</c:v>
                </c:pt>
                <c:pt idx="72">
                  <c:v>134.73565479766108</c:v>
                </c:pt>
                <c:pt idx="73">
                  <c:v>145.89323542929236</c:v>
                </c:pt>
                <c:pt idx="74">
                  <c:v>156.50520186170081</c:v>
                </c:pt>
                <c:pt idx="75">
                  <c:v>165.39966990485686</c:v>
                </c:pt>
                <c:pt idx="76">
                  <c:v>170.15800978338629</c:v>
                </c:pt>
                <c:pt idx="77">
                  <c:v>166.79413877487121</c:v>
                </c:pt>
                <c:pt idx="78">
                  <c:v>151.78368479480508</c:v>
                </c:pt>
                <c:pt idx="79">
                  <c:v>126.42782934412742</c:v>
                </c:pt>
                <c:pt idx="80">
                  <c:v>98.394874346596325</c:v>
                </c:pt>
                <c:pt idx="81">
                  <c:v>76.475456100566234</c:v>
                </c:pt>
                <c:pt idx="82">
                  <c:v>64.070210642906559</c:v>
                </c:pt>
                <c:pt idx="83">
                  <c:v>58.900546649506481</c:v>
                </c:pt>
                <c:pt idx="84">
                  <c:v>57.236624427831657</c:v>
                </c:pt>
                <c:pt idx="85">
                  <c:v>56.732490805505591</c:v>
                </c:pt>
                <c:pt idx="86">
                  <c:v>56.49824455041265</c:v>
                </c:pt>
                <c:pt idx="87">
                  <c:v>56.309316222049866</c:v>
                </c:pt>
                <c:pt idx="88">
                  <c:v>56.126487097371346</c:v>
                </c:pt>
                <c:pt idx="89">
                  <c:v>55.944890064347661</c:v>
                </c:pt>
                <c:pt idx="90">
                  <c:v>55.764054392292181</c:v>
                </c:pt>
                <c:pt idx="91">
                  <c:v>55.583908158576705</c:v>
                </c:pt>
                <c:pt idx="92">
                  <c:v>55.404409750313107</c:v>
                </c:pt>
                <c:pt idx="93">
                  <c:v>55.225528256611838</c:v>
                </c:pt>
                <c:pt idx="94">
                  <c:v>55.047255089061736</c:v>
                </c:pt>
                <c:pt idx="95">
                  <c:v>54.869637457445883</c:v>
                </c:pt>
                <c:pt idx="96">
                  <c:v>54.692860890602773</c:v>
                </c:pt>
                <c:pt idx="97">
                  <c:v>54.517439241362595</c:v>
                </c:pt>
                <c:pt idx="98">
                  <c:v>54.344622694534053</c:v>
                </c:pt>
                <c:pt idx="99">
                  <c:v>54.177211676459564</c:v>
                </c:pt>
                <c:pt idx="100">
                  <c:v>54.021056642478129</c:v>
                </c:pt>
                <c:pt idx="101">
                  <c:v>53.887589478897461</c:v>
                </c:pt>
                <c:pt idx="102">
                  <c:v>53.797684368701113</c:v>
                </c:pt>
                <c:pt idx="103">
                  <c:v>53.78685062932432</c:v>
                </c:pt>
                <c:pt idx="104">
                  <c:v>53.911073712171728</c:v>
                </c:pt>
                <c:pt idx="105">
                  <c:v>54.251472780328385</c:v>
                </c:pt>
                <c:pt idx="106">
                  <c:v>54.91443712745621</c:v>
                </c:pt>
                <c:pt idx="107">
                  <c:v>56.022380118108096</c:v>
                </c:pt>
                <c:pt idx="108">
                  <c:v>57.689352297071402</c:v>
                </c:pt>
                <c:pt idx="109">
                  <c:v>59.976759512595351</c:v>
                </c:pt>
                <c:pt idx="110">
                  <c:v>62.829944862356037</c:v>
                </c:pt>
                <c:pt idx="111">
                  <c:v>66.010042185116177</c:v>
                </c:pt>
                <c:pt idx="112">
                  <c:v>69.057217552235954</c:v>
                </c:pt>
                <c:pt idx="113">
                  <c:v>71.33797321310098</c:v>
                </c:pt>
                <c:pt idx="114">
                  <c:v>72.212228499503809</c:v>
                </c:pt>
                <c:pt idx="115">
                  <c:v>71.286294852376741</c:v>
                </c:pt>
                <c:pt idx="116">
                  <c:v>68.627718327041123</c:v>
                </c:pt>
                <c:pt idx="117">
                  <c:v>64.792594220375634</c:v>
                </c:pt>
                <c:pt idx="118">
                  <c:v>60.614318613002325</c:v>
                </c:pt>
                <c:pt idx="119">
                  <c:v>56.867021730490798</c:v>
                </c:pt>
                <c:pt idx="120">
                  <c:v>54.003548113526982</c:v>
                </c:pt>
                <c:pt idx="121">
                  <c:v>52.097136777111309</c:v>
                </c:pt>
                <c:pt idx="122">
                  <c:v>50.961634754234076</c:v>
                </c:pt>
                <c:pt idx="123">
                  <c:v>50.327045305779492</c:v>
                </c:pt>
                <c:pt idx="124">
                  <c:v>49.96368966440339</c:v>
                </c:pt>
                <c:pt idx="125">
                  <c:v>49.724817364312102</c:v>
                </c:pt>
                <c:pt idx="126">
                  <c:v>49.5349543636598</c:v>
                </c:pt>
                <c:pt idx="127">
                  <c:v>49.361918399633815</c:v>
                </c:pt>
                <c:pt idx="128">
                  <c:v>49.194184722069586</c:v>
                </c:pt>
                <c:pt idx="129">
                  <c:v>49.028364772003798</c:v>
                </c:pt>
                <c:pt idx="130">
                  <c:v>48.863996971629163</c:v>
                </c:pt>
                <c:pt idx="131">
                  <c:v>48.702251449615922</c:v>
                </c:pt>
                <c:pt idx="132">
                  <c:v>48.546865484584671</c:v>
                </c:pt>
                <c:pt idx="133">
                  <c:v>48.407204376637146</c:v>
                </c:pt>
                <c:pt idx="134">
                  <c:v>48.304054665555192</c:v>
                </c:pt>
                <c:pt idx="135">
                  <c:v>48.278112343127837</c:v>
                </c:pt>
                <c:pt idx="136">
                  <c:v>48.398386976604534</c:v>
                </c:pt>
                <c:pt idx="137">
                  <c:v>48.762863971114712</c:v>
                </c:pt>
                <c:pt idx="138">
                  <c:v>49.479422599218346</c:v>
                </c:pt>
                <c:pt idx="139">
                  <c:v>50.617639357939943</c:v>
                </c:pt>
                <c:pt idx="140">
                  <c:v>52.138350113729565</c:v>
                </c:pt>
                <c:pt idx="141">
                  <c:v>53.834982594014591</c:v>
                </c:pt>
                <c:pt idx="142">
                  <c:v>55.338854404040433</c:v>
                </c:pt>
                <c:pt idx="143">
                  <c:v>56.222109957795531</c:v>
                </c:pt>
                <c:pt idx="144">
                  <c:v>56.170913464477607</c:v>
                </c:pt>
                <c:pt idx="145">
                  <c:v>55.137022077125735</c:v>
                </c:pt>
                <c:pt idx="146">
                  <c:v>53.369252541972671</c:v>
                </c:pt>
                <c:pt idx="147">
                  <c:v>51.298842363902793</c:v>
                </c:pt>
                <c:pt idx="148">
                  <c:v>49.350834227545981</c:v>
                </c:pt>
                <c:pt idx="149">
                  <c:v>47.79482580608822</c:v>
                </c:pt>
                <c:pt idx="150">
                  <c:v>46.703702856756067</c:v>
                </c:pt>
                <c:pt idx="151">
                  <c:v>46.007423999596099</c:v>
                </c:pt>
                <c:pt idx="152">
                  <c:v>45.580061690161948</c:v>
                </c:pt>
                <c:pt idx="153">
                  <c:v>45.305785701961128</c:v>
                </c:pt>
                <c:pt idx="154">
                  <c:v>45.105820335319549</c:v>
                </c:pt>
                <c:pt idx="155">
                  <c:v>44.936947453599778</c:v>
                </c:pt>
                <c:pt idx="156">
                  <c:v>44.779341162580238</c:v>
                </c:pt>
                <c:pt idx="157">
                  <c:v>44.62524639896796</c:v>
                </c:pt>
                <c:pt idx="158">
                  <c:v>44.472037674403978</c:v>
                </c:pt>
                <c:pt idx="159">
                  <c:v>44.318928975720674</c:v>
                </c:pt>
                <c:pt idx="160">
                  <c:v>44.165700131897466</c:v>
                </c:pt>
                <c:pt idx="161">
                  <c:v>44.012283386887901</c:v>
                </c:pt>
                <c:pt idx="162">
                  <c:v>43.858649099428177</c:v>
                </c:pt>
                <c:pt idx="163">
                  <c:v>43.704778464678071</c:v>
                </c:pt>
                <c:pt idx="164">
                  <c:v>43.55065771732113</c:v>
                </c:pt>
                <c:pt idx="165">
                  <c:v>43.396276861083152</c:v>
                </c:pt>
                <c:pt idx="166">
                  <c:v>43.241629205939631</c:v>
                </c:pt>
                <c:pt idx="167">
                  <c:v>43.08671102139391</c:v>
                </c:pt>
                <c:pt idx="168">
                  <c:v>42.931521202027163</c:v>
                </c:pt>
                <c:pt idx="169">
                  <c:v>42.776060938200239</c:v>
                </c:pt>
                <c:pt idx="170">
                  <c:v>42.620333397196497</c:v>
                </c:pt>
                <c:pt idx="171">
                  <c:v>42.464343420168788</c:v>
                </c:pt>
                <c:pt idx="172">
                  <c:v>42.308097238894526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65.72362985055787</c:v>
                </c:pt>
                <c:pt idx="1">
                  <c:v>65.82449539079424</c:v>
                </c:pt>
                <c:pt idx="2">
                  <c:v>65.925073608095573</c:v>
                </c:pt>
                <c:pt idx="3">
                  <c:v>66.025240362436818</c:v>
                </c:pt>
                <c:pt idx="4">
                  <c:v>66.124852587480262</c:v>
                </c:pt>
                <c:pt idx="5">
                  <c:v>66.223746392524873</c:v>
                </c:pt>
                <c:pt idx="6">
                  <c:v>66.321735103567732</c:v>
                </c:pt>
                <c:pt idx="7">
                  <c:v>66.418607271967744</c:v>
                </c:pt>
                <c:pt idx="8">
                  <c:v>66.514124687677636</c:v>
                </c:pt>
                <c:pt idx="9">
                  <c:v>66.60802044359562</c:v>
                </c:pt>
                <c:pt idx="10">
                  <c:v>66.699997108177826</c:v>
                </c:pt>
                <c:pt idx="11">
                  <c:v>66.789725074846899</c:v>
                </c:pt>
                <c:pt idx="12">
                  <c:v>66.876841168596201</c:v>
                </c:pt>
                <c:pt idx="13">
                  <c:v>66.960947602042609</c:v>
                </c:pt>
                <c:pt idx="14">
                  <c:v>67.041611384360834</c:v>
                </c:pt>
                <c:pt idx="15">
                  <c:v>67.118364296189014</c:v>
                </c:pt>
                <c:pt idx="16">
                  <c:v>67.190703550681405</c:v>
                </c:pt>
                <c:pt idx="17">
                  <c:v>67.258093264171336</c:v>
                </c:pt>
                <c:pt idx="18">
                  <c:v>67.319966858033283</c:v>
                </c:pt>
                <c:pt idx="19">
                  <c:v>67.375730504862275</c:v>
                </c:pt>
                <c:pt idx="20">
                  <c:v>67.424767715640186</c:v>
                </c:pt>
                <c:pt idx="21">
                  <c:v>67.46644513893412</c:v>
                </c:pt>
                <c:pt idx="22">
                  <c:v>67.500119607561814</c:v>
                </c:pt>
                <c:pt idx="23">
                  <c:v>67.525146422334728</c:v>
                </c:pt>
                <c:pt idx="24">
                  <c:v>67.540888807023094</c:v>
                </c:pt>
                <c:pt idx="25">
                  <c:v>67.546728405146197</c:v>
                </c:pt>
                <c:pt idx="26">
                  <c:v>67.54207662026036</c:v>
                </c:pt>
                <c:pt idx="27">
                  <c:v>67.526386530931788</c:v>
                </c:pt>
                <c:pt idx="28">
                  <c:v>67.499165044423279</c:v>
                </c:pt>
                <c:pt idx="29">
                  <c:v>67.459984894938131</c:v>
                </c:pt>
                <c:pt idx="30">
                  <c:v>67.408496049024365</c:v>
                </c:pt>
                <c:pt idx="31">
                  <c:v>67.344436058142037</c:v>
                </c:pt>
                <c:pt idx="32">
                  <c:v>67.267638901168226</c:v>
                </c:pt>
                <c:pt idx="33">
                  <c:v>67.178041890818264</c:v>
                </c:pt>
                <c:pt idx="34">
                  <c:v>67.075690278381728</c:v>
                </c:pt>
                <c:pt idx="35">
                  <c:v>66.960739278923825</c:v>
                </c:pt>
                <c:pt idx="36">
                  <c:v>66.83345334953168</c:v>
                </c:pt>
                <c:pt idx="37">
                  <c:v>66.694202679151687</c:v>
                </c:pt>
                <c:pt idx="38">
                  <c:v>66.543456981045196</c:v>
                </c:pt>
                <c:pt idx="39">
                  <c:v>66.381776807919479</c:v>
                </c:pt>
                <c:pt idx="40">
                  <c:v>66.209802725520774</c:v>
                </c:pt>
                <c:pt idx="41">
                  <c:v>66.028242774283044</c:v>
                </c:pt>
                <c:pt idx="42">
                  <c:v>65.837858714031285</c:v>
                </c:pt>
                <c:pt idx="43">
                  <c:v>65.63945158006014</c:v>
                </c:pt>
                <c:pt idx="44">
                  <c:v>65.433847079513413</c:v>
                </c:pt>
                <c:pt idx="45">
                  <c:v>65.221881327162649</c:v>
                </c:pt>
                <c:pt idx="46">
                  <c:v>65.004387364140598</c:v>
                </c:pt>
                <c:pt idx="47">
                  <c:v>64.782182828354792</c:v>
                </c:pt>
                <c:pt idx="48">
                  <c:v>64.556059058477302</c:v>
                </c:pt>
                <c:pt idx="49">
                  <c:v>64.326771821898703</c:v>
                </c:pt>
                <c:pt idx="50">
                  <c:v>64.095033767497526</c:v>
                </c:pt>
                <c:pt idx="51">
                  <c:v>63.861508621959082</c:v>
                </c:pt>
                <c:pt idx="52">
                  <c:v>63.626807077652735</c:v>
                </c:pt>
                <c:pt idx="53">
                  <c:v>63.391484263142843</c:v>
                </c:pt>
                <c:pt idx="54">
                  <c:v>63.156038645209456</c:v>
                </c:pt>
                <c:pt idx="55">
                  <c:v>62.920912183486955</c:v>
                </c:pt>
                <c:pt idx="56">
                  <c:v>62.686491544255951</c:v>
                </c:pt>
                <c:pt idx="57">
                  <c:v>62.453110176675814</c:v>
                </c:pt>
                <c:pt idx="58">
                  <c:v>62.221051060628959</c:v>
                </c:pt>
                <c:pt idx="59">
                  <c:v>61.990549948085992</c:v>
                </c:pt>
                <c:pt idx="60">
                  <c:v>61.761798937328301</c:v>
                </c:pt>
                <c:pt idx="61">
                  <c:v>61.53495023955572</c:v>
                </c:pt>
                <c:pt idx="62">
                  <c:v>61.310120018750446</c:v>
                </c:pt>
                <c:pt idx="63">
                  <c:v>61.087392206890655</c:v>
                </c:pt>
                <c:pt idx="64">
                  <c:v>60.866822216770124</c:v>
                </c:pt>
                <c:pt idx="65">
                  <c:v>60.64844049314339</c:v>
                </c:pt>
                <c:pt idx="66">
                  <c:v>60.432255859299779</c:v>
                </c:pt>
                <c:pt idx="67">
                  <c:v>60.218258630297875</c:v>
                </c:pt>
                <c:pt idx="68">
                  <c:v>60.006423475951678</c:v>
                </c:pt>
                <c:pt idx="69">
                  <c:v>59.796712026345901</c:v>
                </c:pt>
                <c:pt idx="70">
                  <c:v>59.589075220346501</c:v>
                </c:pt>
                <c:pt idx="71">
                  <c:v>59.383455403478408</c:v>
                </c:pt>
                <c:pt idx="72">
                  <c:v>59.179788185903078</c:v>
                </c:pt>
                <c:pt idx="73">
                  <c:v>58.978004074280868</c:v>
                </c:pt>
                <c:pt idx="74">
                  <c:v>58.77802989327531</c:v>
                </c:pt>
                <c:pt idx="75">
                  <c:v>58.579790013556035</c:v>
                </c:pt>
                <c:pt idx="76">
                  <c:v>58.383207403569678</c:v>
                </c:pt>
                <c:pt idx="77">
                  <c:v>58.188204522235182</c:v>
                </c:pt>
                <c:pt idx="78">
                  <c:v>57.994704069217519</c:v>
                </c:pt>
                <c:pt idx="79">
                  <c:v>57.802629608654328</c:v>
                </c:pt>
                <c:pt idx="80">
                  <c:v>57.611906081246701</c:v>
                </c:pt>
                <c:pt idx="81">
                  <c:v>57.422460218550533</c:v>
                </c:pt>
                <c:pt idx="82">
                  <c:v>57.23422087217557</c:v>
                </c:pt>
                <c:pt idx="83">
                  <c:v>57.047119269460069</c:v>
                </c:pt>
                <c:pt idx="84">
                  <c:v>56.861089206070716</c:v>
                </c:pt>
                <c:pt idx="85">
                  <c:v>56.676067184903296</c:v>
                </c:pt>
                <c:pt idx="86">
                  <c:v>56.491992509646309</c:v>
                </c:pt>
                <c:pt idx="87">
                  <c:v>56.308807340424806</c:v>
                </c:pt>
                <c:pt idx="88">
                  <c:v>56.126456718072326</c:v>
                </c:pt>
                <c:pt idx="89">
                  <c:v>55.944888562785245</c:v>
                </c:pt>
                <c:pt idx="90">
                  <c:v>55.764053652196836</c:v>
                </c:pt>
                <c:pt idx="91">
                  <c:v>55.583905583263409</c:v>
                </c:pt>
                <c:pt idx="92">
                  <c:v>55.404400721780085</c:v>
                </c:pt>
                <c:pt idx="93">
                  <c:v>55.225498142833217</c:v>
                </c:pt>
                <c:pt idx="94">
                  <c:v>55.047159565045675</c:v>
                </c:pt>
                <c:pt idx="95">
                  <c:v>54.869349281073994</c:v>
                </c:pt>
                <c:pt idx="96">
                  <c:v>54.692034086468581</c:v>
                </c:pt>
                <c:pt idx="97">
                  <c:v>54.515183208702858</c:v>
                </c:pt>
                <c:pt idx="98">
                  <c:v>54.338768237909377</c:v>
                </c:pt>
                <c:pt idx="99">
                  <c:v>54.162763060626851</c:v>
                </c:pt>
                <c:pt idx="100">
                  <c:v>53.987143797653317</c:v>
                </c:pt>
                <c:pt idx="101">
                  <c:v>53.811888746915685</c:v>
                </c:pt>
                <c:pt idx="102">
                  <c:v>53.636978332097804</c:v>
                </c:pt>
                <c:pt idx="103">
                  <c:v>53.46239505761276</c:v>
                </c:pt>
                <c:pt idx="104">
                  <c:v>53.288123470357064</c:v>
                </c:pt>
                <c:pt idx="105">
                  <c:v>53.114150128538718</c:v>
                </c:pt>
                <c:pt idx="106">
                  <c:v>52.940463577721935</c:v>
                </c:pt>
                <c:pt idx="107">
                  <c:v>52.767054334076313</c:v>
                </c:pt>
                <c:pt idx="108">
                  <c:v>52.593914874649414</c:v>
                </c:pt>
                <c:pt idx="109">
                  <c:v>52.421039634295354</c:v>
                </c:pt>
                <c:pt idx="110">
                  <c:v>52.248425008683682</c:v>
                </c:pt>
                <c:pt idx="111">
                  <c:v>52.076069362575794</c:v>
                </c:pt>
                <c:pt idx="112">
                  <c:v>51.903973042288833</c:v>
                </c:pt>
                <c:pt idx="113">
                  <c:v>51.732138390962561</c:v>
                </c:pt>
                <c:pt idx="114">
                  <c:v>51.560569764904443</c:v>
                </c:pt>
                <c:pt idx="115">
                  <c:v>51.389273548908115</c:v>
                </c:pt>
                <c:pt idx="116">
                  <c:v>51.218258168024391</c:v>
                </c:pt>
                <c:pt idx="117">
                  <c:v>51.04753409281674</c:v>
                </c:pt>
                <c:pt idx="118">
                  <c:v>50.877113834662666</c:v>
                </c:pt>
                <c:pt idx="119">
                  <c:v>50.707011927184134</c:v>
                </c:pt>
                <c:pt idx="120">
                  <c:v>50.53724488942408</c:v>
                </c:pt>
                <c:pt idx="121">
                  <c:v>50.367831165958762</c:v>
                </c:pt>
                <c:pt idx="122">
                  <c:v>50.19879103878359</c:v>
                </c:pt>
                <c:pt idx="123">
                  <c:v>50.030146505575857</c:v>
                </c:pt>
                <c:pt idx="124">
                  <c:v>49.861921118872324</c:v>
                </c:pt>
                <c:pt idx="125">
                  <c:v>49.694139780861697</c:v>
                </c:pt>
                <c:pt idx="126">
                  <c:v>49.526828488942606</c:v>
                </c:pt>
                <c:pt idx="127">
                  <c:v>49.360014027999519</c:v>
                </c:pt>
                <c:pt idx="128">
                  <c:v>49.193723606559502</c:v>
                </c:pt>
                <c:pt idx="129">
                  <c:v>49.027984435655704</c:v>
                </c:pt>
                <c:pt idx="130">
                  <c:v>48.862823251362435</c:v>
                </c:pt>
                <c:pt idx="131">
                  <c:v>48.698265784574474</c:v>
                </c:pt>
                <c:pt idx="132">
                  <c:v>48.534336184629844</c:v>
                </c:pt>
                <c:pt idx="133">
                  <c:v>48.371056406722765</c:v>
                </c:pt>
                <c:pt idx="134">
                  <c:v>48.208445576568508</c:v>
                </c:pt>
                <c:pt idx="135">
                  <c:v>48.046519349253259</c:v>
                </c:pt>
                <c:pt idx="136">
                  <c:v>47.885289282370245</c:v>
                </c:pt>
                <c:pt idx="137">
                  <c:v>47.724762246112277</c:v>
                </c:pt>
                <c:pt idx="138">
                  <c:v>47.564939894650067</c:v>
                </c:pt>
                <c:pt idx="139">
                  <c:v>47.405818223584518</c:v>
                </c:pt>
                <c:pt idx="140">
                  <c:v>47.247387237281387</c:v>
                </c:pt>
                <c:pt idx="141">
                  <c:v>47.089630747332649</c:v>
                </c:pt>
                <c:pt idx="142">
                  <c:v>46.932526319219853</c:v>
                </c:pt>
                <c:pt idx="143">
                  <c:v>46.776045378607904</c:v>
                </c:pt>
                <c:pt idx="144">
                  <c:v>46.620153481856534</c:v>
                </c:pt>
                <c:pt idx="145">
                  <c:v>46.46481074772624</c:v>
                </c:pt>
                <c:pt idx="146">
                  <c:v>46.309972439410082</c:v>
                </c:pt>
                <c:pt idx="147">
                  <c:v>46.155589678536771</c:v>
                </c:pt>
                <c:pt idx="148">
                  <c:v>46.001610266249443</c:v>
                </c:pt>
                <c:pt idx="149">
                  <c:v>45.847979581386426</c:v>
                </c:pt>
                <c:pt idx="150">
                  <c:v>45.694641522560644</c:v>
                </c:pt>
                <c:pt idx="151">
                  <c:v>45.541539459767144</c:v>
                </c:pt>
                <c:pt idx="152">
                  <c:v>45.38861716206312</c:v>
                </c:pt>
                <c:pt idx="153">
                  <c:v>45.235819670697111</c:v>
                </c:pt>
                <c:pt idx="154">
                  <c:v>45.083094091484178</c:v>
                </c:pt>
                <c:pt idx="155">
                  <c:v>44.930390285795383</c:v>
                </c:pt>
                <c:pt idx="156">
                  <c:v>44.777661445753509</c:v>
                </c:pt>
                <c:pt idx="157">
                  <c:v>44.624864545605149</c:v>
                </c:pt>
                <c:pt idx="158">
                  <c:v>44.471960667322897</c:v>
                </c:pt>
                <c:pt idx="159">
                  <c:v>44.318915203915083</c:v>
                </c:pt>
                <c:pt idx="160">
                  <c:v>44.165697948427471</c:v>
                </c:pt>
                <c:pt idx="161">
                  <c:v>44.012283080067256</c:v>
                </c:pt>
                <c:pt idx="162">
                  <c:v>43.858649061224888</c:v>
                </c:pt>
                <c:pt idx="163">
                  <c:v>43.70477846046397</c:v>
                </c:pt>
                <c:pt idx="164">
                  <c:v>43.550657716909399</c:v>
                </c:pt>
                <c:pt idx="165">
                  <c:v>43.396276861047525</c:v>
                </c:pt>
                <c:pt idx="166">
                  <c:v>43.241629205936903</c:v>
                </c:pt>
                <c:pt idx="167">
                  <c:v>43.086711021393725</c:v>
                </c:pt>
                <c:pt idx="168">
                  <c:v>42.931521202027149</c:v>
                </c:pt>
                <c:pt idx="169">
                  <c:v>42.776060938200239</c:v>
                </c:pt>
                <c:pt idx="170">
                  <c:v>42.620333397196497</c:v>
                </c:pt>
                <c:pt idx="171">
                  <c:v>42.464343420168788</c:v>
                </c:pt>
                <c:pt idx="172">
                  <c:v>42.308097238894526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64.831000000000003</c:v>
                </c:pt>
                <c:pt idx="1">
                  <c:v>69.067999999999998</c:v>
                </c:pt>
                <c:pt idx="2">
                  <c:v>68.763000000000005</c:v>
                </c:pt>
                <c:pt idx="3">
                  <c:v>65.745999999999995</c:v>
                </c:pt>
                <c:pt idx="4">
                  <c:v>66.525000000000006</c:v>
                </c:pt>
                <c:pt idx="5">
                  <c:v>65.661000000000001</c:v>
                </c:pt>
                <c:pt idx="6">
                  <c:v>61.982999999999997</c:v>
                </c:pt>
                <c:pt idx="7">
                  <c:v>65.22</c:v>
                </c:pt>
                <c:pt idx="8">
                  <c:v>66.186000000000007</c:v>
                </c:pt>
                <c:pt idx="9">
                  <c:v>64.236999999999995</c:v>
                </c:pt>
                <c:pt idx="10">
                  <c:v>62.119</c:v>
                </c:pt>
                <c:pt idx="11">
                  <c:v>65.677999999999997</c:v>
                </c:pt>
                <c:pt idx="12">
                  <c:v>62.287999999999997</c:v>
                </c:pt>
                <c:pt idx="13">
                  <c:v>64.168999999999997</c:v>
                </c:pt>
                <c:pt idx="14">
                  <c:v>64.644000000000005</c:v>
                </c:pt>
                <c:pt idx="15">
                  <c:v>64.965999999999994</c:v>
                </c:pt>
                <c:pt idx="16">
                  <c:v>61.881</c:v>
                </c:pt>
                <c:pt idx="17">
                  <c:v>64.813999999999993</c:v>
                </c:pt>
                <c:pt idx="18">
                  <c:v>64.067999999999998</c:v>
                </c:pt>
                <c:pt idx="19">
                  <c:v>63.39</c:v>
                </c:pt>
                <c:pt idx="20">
                  <c:v>65.034000000000006</c:v>
                </c:pt>
                <c:pt idx="21">
                  <c:v>65.067999999999998</c:v>
                </c:pt>
                <c:pt idx="22">
                  <c:v>67.441000000000003</c:v>
                </c:pt>
                <c:pt idx="23">
                  <c:v>64.39</c:v>
                </c:pt>
                <c:pt idx="24">
                  <c:v>67.694999999999993</c:v>
                </c:pt>
                <c:pt idx="25">
                  <c:v>66.965999999999994</c:v>
                </c:pt>
                <c:pt idx="26">
                  <c:v>67.22</c:v>
                </c:pt>
                <c:pt idx="27">
                  <c:v>66.474999999999994</c:v>
                </c:pt>
                <c:pt idx="28">
                  <c:v>66.016999999999996</c:v>
                </c:pt>
                <c:pt idx="29">
                  <c:v>66.338999999999999</c:v>
                </c:pt>
                <c:pt idx="30">
                  <c:v>64.492000000000004</c:v>
                </c:pt>
                <c:pt idx="31">
                  <c:v>66.881</c:v>
                </c:pt>
                <c:pt idx="32">
                  <c:v>66.558999999999997</c:v>
                </c:pt>
                <c:pt idx="33">
                  <c:v>67.492000000000004</c:v>
                </c:pt>
                <c:pt idx="34">
                  <c:v>66.457999999999998</c:v>
                </c:pt>
                <c:pt idx="35">
                  <c:v>68.763000000000005</c:v>
                </c:pt>
                <c:pt idx="36">
                  <c:v>71.322000000000003</c:v>
                </c:pt>
                <c:pt idx="37">
                  <c:v>70.644000000000005</c:v>
                </c:pt>
                <c:pt idx="38">
                  <c:v>74.796999999999997</c:v>
                </c:pt>
                <c:pt idx="39">
                  <c:v>81.575999999999993</c:v>
                </c:pt>
                <c:pt idx="40">
                  <c:v>87.305000000000007</c:v>
                </c:pt>
                <c:pt idx="41">
                  <c:v>98.763000000000005</c:v>
                </c:pt>
                <c:pt idx="42">
                  <c:v>116.30500000000001</c:v>
                </c:pt>
                <c:pt idx="43">
                  <c:v>132.57599999999999</c:v>
                </c:pt>
                <c:pt idx="44">
                  <c:v>153.35599999999999</c:v>
                </c:pt>
                <c:pt idx="45">
                  <c:v>171.84700000000001</c:v>
                </c:pt>
                <c:pt idx="46">
                  <c:v>189.93199999999999</c:v>
                </c:pt>
                <c:pt idx="47">
                  <c:v>203.27099999999999</c:v>
                </c:pt>
                <c:pt idx="48">
                  <c:v>217.91499999999999</c:v>
                </c:pt>
                <c:pt idx="49">
                  <c:v>226.898</c:v>
                </c:pt>
                <c:pt idx="50">
                  <c:v>232.18600000000001</c:v>
                </c:pt>
                <c:pt idx="51">
                  <c:v>234.22</c:v>
                </c:pt>
                <c:pt idx="52">
                  <c:v>234.93199999999999</c:v>
                </c:pt>
                <c:pt idx="53">
                  <c:v>231.18600000000001</c:v>
                </c:pt>
                <c:pt idx="54">
                  <c:v>218.93199999999999</c:v>
                </c:pt>
                <c:pt idx="55">
                  <c:v>196</c:v>
                </c:pt>
                <c:pt idx="56">
                  <c:v>157.322</c:v>
                </c:pt>
                <c:pt idx="57">
                  <c:v>105.932</c:v>
                </c:pt>
                <c:pt idx="58">
                  <c:v>70.338999999999999</c:v>
                </c:pt>
                <c:pt idx="59">
                  <c:v>63</c:v>
                </c:pt>
                <c:pt idx="60">
                  <c:v>61.356000000000002</c:v>
                </c:pt>
                <c:pt idx="61">
                  <c:v>61.78</c:v>
                </c:pt>
                <c:pt idx="62">
                  <c:v>63.253999999999998</c:v>
                </c:pt>
                <c:pt idx="63">
                  <c:v>63.356000000000002</c:v>
                </c:pt>
                <c:pt idx="64">
                  <c:v>66.965999999999994</c:v>
                </c:pt>
                <c:pt idx="65">
                  <c:v>72.507999999999996</c:v>
                </c:pt>
                <c:pt idx="66">
                  <c:v>81.355999999999995</c:v>
                </c:pt>
                <c:pt idx="67">
                  <c:v>92.965999999999994</c:v>
                </c:pt>
                <c:pt idx="68">
                  <c:v>104.136</c:v>
                </c:pt>
                <c:pt idx="69">
                  <c:v>117.42400000000001</c:v>
                </c:pt>
                <c:pt idx="70">
                  <c:v>132.136</c:v>
                </c:pt>
                <c:pt idx="71">
                  <c:v>141.94900000000001</c:v>
                </c:pt>
                <c:pt idx="72">
                  <c:v>153.30500000000001</c:v>
                </c:pt>
                <c:pt idx="73">
                  <c:v>161.59299999999999</c:v>
                </c:pt>
                <c:pt idx="74">
                  <c:v>168.458</c:v>
                </c:pt>
                <c:pt idx="75">
                  <c:v>169.678</c:v>
                </c:pt>
                <c:pt idx="76">
                  <c:v>169.47499999999999</c:v>
                </c:pt>
                <c:pt idx="77">
                  <c:v>164.542</c:v>
                </c:pt>
                <c:pt idx="78">
                  <c:v>151.37299999999999</c:v>
                </c:pt>
                <c:pt idx="79">
                  <c:v>123.559</c:v>
                </c:pt>
                <c:pt idx="80">
                  <c:v>87.728999999999999</c:v>
                </c:pt>
                <c:pt idx="81">
                  <c:v>64.728999999999999</c:v>
                </c:pt>
                <c:pt idx="82">
                  <c:v>57.831000000000003</c:v>
                </c:pt>
                <c:pt idx="83">
                  <c:v>56.814</c:v>
                </c:pt>
                <c:pt idx="84">
                  <c:v>57.593000000000004</c:v>
                </c:pt>
                <c:pt idx="85">
                  <c:v>56.966000000000001</c:v>
                </c:pt>
                <c:pt idx="86">
                  <c:v>56.576000000000001</c:v>
                </c:pt>
                <c:pt idx="87">
                  <c:v>54.831000000000003</c:v>
                </c:pt>
                <c:pt idx="88">
                  <c:v>54.966000000000001</c:v>
                </c:pt>
                <c:pt idx="89">
                  <c:v>54.152999999999999</c:v>
                </c:pt>
                <c:pt idx="90">
                  <c:v>55.695</c:v>
                </c:pt>
                <c:pt idx="91">
                  <c:v>56.152999999999999</c:v>
                </c:pt>
                <c:pt idx="92">
                  <c:v>52.914999999999999</c:v>
                </c:pt>
                <c:pt idx="93">
                  <c:v>52.982999999999997</c:v>
                </c:pt>
                <c:pt idx="94">
                  <c:v>55.186</c:v>
                </c:pt>
                <c:pt idx="95">
                  <c:v>55.152999999999999</c:v>
                </c:pt>
                <c:pt idx="96">
                  <c:v>55.881</c:v>
                </c:pt>
                <c:pt idx="97">
                  <c:v>53.78</c:v>
                </c:pt>
                <c:pt idx="98">
                  <c:v>54.39</c:v>
                </c:pt>
                <c:pt idx="99">
                  <c:v>54.966000000000001</c:v>
                </c:pt>
                <c:pt idx="100">
                  <c:v>55.39</c:v>
                </c:pt>
                <c:pt idx="101">
                  <c:v>53.441000000000003</c:v>
                </c:pt>
                <c:pt idx="102">
                  <c:v>52.322000000000003</c:v>
                </c:pt>
                <c:pt idx="103">
                  <c:v>53.491999999999997</c:v>
                </c:pt>
                <c:pt idx="104">
                  <c:v>52.966000000000001</c:v>
                </c:pt>
                <c:pt idx="105">
                  <c:v>54.863999999999997</c:v>
                </c:pt>
                <c:pt idx="106">
                  <c:v>53.423999999999999</c:v>
                </c:pt>
                <c:pt idx="107">
                  <c:v>56.695</c:v>
                </c:pt>
                <c:pt idx="108">
                  <c:v>61.356000000000002</c:v>
                </c:pt>
                <c:pt idx="109">
                  <c:v>66.492000000000004</c:v>
                </c:pt>
                <c:pt idx="110">
                  <c:v>69.067999999999998</c:v>
                </c:pt>
                <c:pt idx="111">
                  <c:v>73.39</c:v>
                </c:pt>
                <c:pt idx="112">
                  <c:v>77.897999999999996</c:v>
                </c:pt>
                <c:pt idx="113">
                  <c:v>77.661000000000001</c:v>
                </c:pt>
                <c:pt idx="114">
                  <c:v>75.135999999999996</c:v>
                </c:pt>
                <c:pt idx="115">
                  <c:v>70.831000000000003</c:v>
                </c:pt>
                <c:pt idx="116">
                  <c:v>65.102000000000004</c:v>
                </c:pt>
                <c:pt idx="117">
                  <c:v>61.119</c:v>
                </c:pt>
                <c:pt idx="118">
                  <c:v>55.661000000000001</c:v>
                </c:pt>
                <c:pt idx="119">
                  <c:v>51.712000000000003</c:v>
                </c:pt>
                <c:pt idx="120">
                  <c:v>50.287999999999997</c:v>
                </c:pt>
                <c:pt idx="121">
                  <c:v>49.542000000000002</c:v>
                </c:pt>
                <c:pt idx="122">
                  <c:v>48.067999999999998</c:v>
                </c:pt>
                <c:pt idx="123">
                  <c:v>47.186</c:v>
                </c:pt>
                <c:pt idx="124">
                  <c:v>49.898000000000003</c:v>
                </c:pt>
                <c:pt idx="125">
                  <c:v>45.881</c:v>
                </c:pt>
                <c:pt idx="126">
                  <c:v>48.085000000000001</c:v>
                </c:pt>
                <c:pt idx="127">
                  <c:v>45.914999999999999</c:v>
                </c:pt>
                <c:pt idx="128">
                  <c:v>49.831000000000003</c:v>
                </c:pt>
                <c:pt idx="129">
                  <c:v>46.712000000000003</c:v>
                </c:pt>
                <c:pt idx="130">
                  <c:v>49.152999999999999</c:v>
                </c:pt>
                <c:pt idx="131">
                  <c:v>44.271000000000001</c:v>
                </c:pt>
                <c:pt idx="132">
                  <c:v>45.863999999999997</c:v>
                </c:pt>
                <c:pt idx="133">
                  <c:v>47.576000000000001</c:v>
                </c:pt>
                <c:pt idx="134">
                  <c:v>45.39</c:v>
                </c:pt>
                <c:pt idx="135">
                  <c:v>44.372999999999998</c:v>
                </c:pt>
                <c:pt idx="136">
                  <c:v>47.914999999999999</c:v>
                </c:pt>
                <c:pt idx="137">
                  <c:v>48.627000000000002</c:v>
                </c:pt>
                <c:pt idx="138">
                  <c:v>51.287999999999997</c:v>
                </c:pt>
                <c:pt idx="139">
                  <c:v>50.356000000000002</c:v>
                </c:pt>
                <c:pt idx="140">
                  <c:v>55.22</c:v>
                </c:pt>
                <c:pt idx="141">
                  <c:v>56.168999999999997</c:v>
                </c:pt>
                <c:pt idx="142">
                  <c:v>60.475000000000001</c:v>
                </c:pt>
                <c:pt idx="143">
                  <c:v>58.067999999999998</c:v>
                </c:pt>
                <c:pt idx="144">
                  <c:v>56.338999999999999</c:v>
                </c:pt>
                <c:pt idx="145">
                  <c:v>55.168999999999997</c:v>
                </c:pt>
                <c:pt idx="146">
                  <c:v>51.948999999999998</c:v>
                </c:pt>
                <c:pt idx="147">
                  <c:v>50.253999999999998</c:v>
                </c:pt>
                <c:pt idx="148">
                  <c:v>47.643999999999998</c:v>
                </c:pt>
                <c:pt idx="149">
                  <c:v>43.61</c:v>
                </c:pt>
                <c:pt idx="150">
                  <c:v>44.338999999999999</c:v>
                </c:pt>
                <c:pt idx="151">
                  <c:v>44.067999999999998</c:v>
                </c:pt>
                <c:pt idx="152">
                  <c:v>43.863999999999997</c:v>
                </c:pt>
                <c:pt idx="153">
                  <c:v>42.22</c:v>
                </c:pt>
                <c:pt idx="154">
                  <c:v>40.542000000000002</c:v>
                </c:pt>
                <c:pt idx="155">
                  <c:v>44.119</c:v>
                </c:pt>
                <c:pt idx="156">
                  <c:v>44.814</c:v>
                </c:pt>
                <c:pt idx="157">
                  <c:v>42.61</c:v>
                </c:pt>
                <c:pt idx="158">
                  <c:v>42.322000000000003</c:v>
                </c:pt>
                <c:pt idx="159">
                  <c:v>43.898000000000003</c:v>
                </c:pt>
                <c:pt idx="160">
                  <c:v>44.152999999999999</c:v>
                </c:pt>
                <c:pt idx="161">
                  <c:v>43.457999999999998</c:v>
                </c:pt>
                <c:pt idx="162">
                  <c:v>43.508000000000003</c:v>
                </c:pt>
                <c:pt idx="163">
                  <c:v>40.814</c:v>
                </c:pt>
                <c:pt idx="164">
                  <c:v>42.119</c:v>
                </c:pt>
                <c:pt idx="165">
                  <c:v>42.593000000000004</c:v>
                </c:pt>
                <c:pt idx="166">
                  <c:v>41.881</c:v>
                </c:pt>
                <c:pt idx="167">
                  <c:v>40.423999999999999</c:v>
                </c:pt>
                <c:pt idx="168">
                  <c:v>41.881</c:v>
                </c:pt>
                <c:pt idx="169">
                  <c:v>44.085000000000001</c:v>
                </c:pt>
                <c:pt idx="170">
                  <c:v>41.508000000000003</c:v>
                </c:pt>
                <c:pt idx="171">
                  <c:v>42.39</c:v>
                </c:pt>
                <c:pt idx="172">
                  <c:v>42.152999999999999</c:v>
                </c:pt>
                <c:pt idx="173">
                  <c:v>43.253999999999998</c:v>
                </c:pt>
                <c:pt idx="174">
                  <c:v>42.085000000000001</c:v>
                </c:pt>
                <c:pt idx="175">
                  <c:v>42.067999999999998</c:v>
                </c:pt>
                <c:pt idx="176">
                  <c:v>41.627000000000002</c:v>
                </c:pt>
                <c:pt idx="177">
                  <c:v>41.356000000000002</c:v>
                </c:pt>
                <c:pt idx="178">
                  <c:v>41.203000000000003</c:v>
                </c:pt>
                <c:pt idx="179">
                  <c:v>42.033999999999999</c:v>
                </c:pt>
                <c:pt idx="180">
                  <c:v>39.712000000000003</c:v>
                </c:pt>
                <c:pt idx="181">
                  <c:v>40.051000000000002</c:v>
                </c:pt>
                <c:pt idx="182">
                  <c:v>42.305</c:v>
                </c:pt>
                <c:pt idx="183">
                  <c:v>39.643999999999998</c:v>
                </c:pt>
                <c:pt idx="184">
                  <c:v>40.881</c:v>
                </c:pt>
                <c:pt idx="185">
                  <c:v>38.558999999999997</c:v>
                </c:pt>
                <c:pt idx="186">
                  <c:v>38.762999999999998</c:v>
                </c:pt>
                <c:pt idx="187">
                  <c:v>39.067999999999998</c:v>
                </c:pt>
                <c:pt idx="188">
                  <c:v>39.847000000000001</c:v>
                </c:pt>
                <c:pt idx="189">
                  <c:v>41.491999999999997</c:v>
                </c:pt>
                <c:pt idx="190">
                  <c:v>38.831000000000003</c:v>
                </c:pt>
                <c:pt idx="191">
                  <c:v>39.542000000000002</c:v>
                </c:pt>
                <c:pt idx="192">
                  <c:v>40.203000000000003</c:v>
                </c:pt>
                <c:pt idx="193">
                  <c:v>39.406999999999996</c:v>
                </c:pt>
                <c:pt idx="194">
                  <c:v>40.338999999999999</c:v>
                </c:pt>
                <c:pt idx="195">
                  <c:v>40.491999999999997</c:v>
                </c:pt>
                <c:pt idx="196">
                  <c:v>40.593000000000004</c:v>
                </c:pt>
                <c:pt idx="197">
                  <c:v>42.932000000000002</c:v>
                </c:pt>
                <c:pt idx="198">
                  <c:v>39.881</c:v>
                </c:pt>
                <c:pt idx="199">
                  <c:v>40.881</c:v>
                </c:pt>
                <c:pt idx="200">
                  <c:v>40.287999999999997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65.240681990878443</c:v>
                </c:pt>
                <c:pt idx="1">
                  <c:v>65.295261565231911</c:v>
                </c:pt>
                <c:pt idx="2">
                  <c:v>65.350875171273088</c:v>
                </c:pt>
                <c:pt idx="3">
                  <c:v>65.407512518981179</c:v>
                </c:pt>
                <c:pt idx="4">
                  <c:v>65.46515199800875</c:v>
                </c:pt>
                <c:pt idx="5">
                  <c:v>65.523758860981559</c:v>
                </c:pt>
                <c:pt idx="6">
                  <c:v>65.58328325924829</c:v>
                </c:pt>
                <c:pt idx="7">
                  <c:v>65.643658152324321</c:v>
                </c:pt>
                <c:pt idx="8">
                  <c:v>65.704797132816083</c:v>
                </c:pt>
                <c:pt idx="9">
                  <c:v>65.766592242827684</c:v>
                </c:pt>
                <c:pt idx="10">
                  <c:v>65.828911915235693</c:v>
                </c:pt>
                <c:pt idx="11">
                  <c:v>65.89159926942979</c:v>
                </c:pt>
                <c:pt idx="12">
                  <c:v>65.954471151308425</c:v>
                </c:pt>
                <c:pt idx="13">
                  <c:v>66.017318570650986</c:v>
                </c:pt>
                <c:pt idx="14">
                  <c:v>66.07990961438783</c:v>
                </c:pt>
                <c:pt idx="15">
                  <c:v>66.141996587007597</c:v>
                </c:pt>
                <c:pt idx="16">
                  <c:v>66.203330167294084</c:v>
                </c:pt>
                <c:pt idx="17">
                  <c:v>66.263684928239599</c:v>
                </c:pt>
                <c:pt idx="18">
                  <c:v>66.322902833203131</c:v>
                </c:pt>
                <c:pt idx="19">
                  <c:v>66.380964505773534</c:v>
                </c:pt>
                <c:pt idx="20">
                  <c:v>66.438102371469398</c:v>
                </c:pt>
                <c:pt idx="21">
                  <c:v>66.494975314150508</c:v>
                </c:pt>
                <c:pt idx="22">
                  <c:v>66.55293124371353</c:v>
                </c:pt>
                <c:pt idx="23">
                  <c:v>66.614391606818501</c:v>
                </c:pt>
                <c:pt idx="24">
                  <c:v>66.683399608224875</c:v>
                </c:pt>
                <c:pt idx="25">
                  <c:v>66.766380339448816</c:v>
                </c:pt>
                <c:pt idx="26">
                  <c:v>66.873163952884795</c:v>
                </c:pt>
                <c:pt idx="27">
                  <c:v>67.018319457644452</c:v>
                </c:pt>
                <c:pt idx="28">
                  <c:v>67.222832902341921</c:v>
                </c:pt>
                <c:pt idx="29">
                  <c:v>67.516135531490818</c:v>
                </c:pt>
                <c:pt idx="30">
                  <c:v>67.938441150872819</c:v>
                </c:pt>
                <c:pt idx="31">
                  <c:v>68.543284966041512</c:v>
                </c:pt>
                <c:pt idx="32">
                  <c:v>69.400068830643704</c:v>
                </c:pt>
                <c:pt idx="33">
                  <c:v>70.596314623706917</c:v>
                </c:pt>
                <c:pt idx="34">
                  <c:v>72.239218362057315</c:v>
                </c:pt>
                <c:pt idx="35">
                  <c:v>74.455998898711712</c:v>
                </c:pt>
                <c:pt idx="36">
                  <c:v>77.392468811775174</c:v>
                </c:pt>
                <c:pt idx="37">
                  <c:v>81.209247499513481</c:v>
                </c:pt>
                <c:pt idx="38">
                  <c:v>86.075114015413661</c:v>
                </c:pt>
                <c:pt idx="39">
                  <c:v>92.157181169459832</c:v>
                </c:pt>
                <c:pt idx="40">
                  <c:v>99.607872702779858</c:v>
                </c:pt>
                <c:pt idx="41">
                  <c:v>108.54909374226004</c:v>
                </c:pt>
                <c:pt idx="42">
                  <c:v>119.05447017082987</c:v>
                </c:pt>
                <c:pt idx="43">
                  <c:v>131.13103801971818</c:v>
                </c:pt>
                <c:pt idx="44">
                  <c:v>144.7021958054651</c:v>
                </c:pt>
                <c:pt idx="45">
                  <c:v>159.59386919343351</c:v>
                </c:pt>
                <c:pt idx="46">
                  <c:v>175.52482788630735</c:v>
                </c:pt>
                <c:pt idx="47">
                  <c:v>192.09672845094445</c:v>
                </c:pt>
                <c:pt idx="48">
                  <c:v>208.76143194082627</c:v>
                </c:pt>
                <c:pt idx="49">
                  <c:v>224.70452587740573</c:v>
                </c:pt>
                <c:pt idx="50">
                  <c:v>238.55546698712686</c:v>
                </c:pt>
                <c:pt idx="51">
                  <c:v>247.94654675245877</c:v>
                </c:pt>
                <c:pt idx="52">
                  <c:v>249.33796831787515</c:v>
                </c:pt>
                <c:pt idx="53">
                  <c:v>238.93638190612535</c:v>
                </c:pt>
                <c:pt idx="54">
                  <c:v>215.05715080292393</c:v>
                </c:pt>
                <c:pt idx="55">
                  <c:v>180.54462062001522</c:v>
                </c:pt>
                <c:pt idx="56">
                  <c:v>142.6700463011594</c:v>
                </c:pt>
                <c:pt idx="57">
                  <c:v>109.67248992209539</c:v>
                </c:pt>
                <c:pt idx="58">
                  <c:v>86.559782394844532</c:v>
                </c:pt>
                <c:pt idx="59">
                  <c:v>73.609438841303387</c:v>
                </c:pt>
                <c:pt idx="60">
                  <c:v>68.081871572729597</c:v>
                </c:pt>
                <c:pt idx="61">
                  <c:v>66.842471549323022</c:v>
                </c:pt>
                <c:pt idx="62">
                  <c:v>67.824896647615901</c:v>
                </c:pt>
                <c:pt idx="63">
                  <c:v>70.127983468979977</c:v>
                </c:pt>
                <c:pt idx="64">
                  <c:v>73.552009693119459</c:v>
                </c:pt>
                <c:pt idx="65">
                  <c:v>78.187738003475573</c:v>
                </c:pt>
                <c:pt idx="66">
                  <c:v>84.199345024845712</c:v>
                </c:pt>
                <c:pt idx="67">
                  <c:v>91.728935649818567</c:v>
                </c:pt>
                <c:pt idx="68">
                  <c:v>100.84676436097149</c:v>
                </c:pt>
                <c:pt idx="69">
                  <c:v>111.51438238157991</c:v>
                </c:pt>
                <c:pt idx="70">
                  <c:v>123.55235811649834</c:v>
                </c:pt>
                <c:pt idx="71">
                  <c:v>136.60485796538001</c:v>
                </c:pt>
                <c:pt idx="72">
                  <c:v>150.07049710528835</c:v>
                </c:pt>
                <c:pt idx="73">
                  <c:v>162.9322872115396</c:v>
                </c:pt>
                <c:pt idx="74">
                  <c:v>173.44765986383891</c:v>
                </c:pt>
                <c:pt idx="75">
                  <c:v>178.9081834949987</c:v>
                </c:pt>
                <c:pt idx="76">
                  <c:v>176.09366843628663</c:v>
                </c:pt>
                <c:pt idx="77">
                  <c:v>162.95173985469947</c:v>
                </c:pt>
                <c:pt idx="78">
                  <c:v>140.7505418198208</c:v>
                </c:pt>
                <c:pt idx="79">
                  <c:v>114.55567284364793</c:v>
                </c:pt>
                <c:pt idx="80">
                  <c:v>90.801247054447956</c:v>
                </c:pt>
                <c:pt idx="81">
                  <c:v>73.749963076227033</c:v>
                </c:pt>
                <c:pt idx="82">
                  <c:v>63.924222277520613</c:v>
                </c:pt>
                <c:pt idx="83">
                  <c:v>59.30937009266016</c:v>
                </c:pt>
                <c:pt idx="84">
                  <c:v>57.474552996749352</c:v>
                </c:pt>
                <c:pt idx="85">
                  <c:v>56.778585983361374</c:v>
                </c:pt>
                <c:pt idx="86">
                  <c:v>56.447449700473115</c:v>
                </c:pt>
                <c:pt idx="87">
                  <c:v>56.208821254710458</c:v>
                </c:pt>
                <c:pt idx="88">
                  <c:v>55.989108221655322</c:v>
                </c:pt>
                <c:pt idx="89">
                  <c:v>55.77278516783398</c:v>
                </c:pt>
                <c:pt idx="90">
                  <c:v>55.557260185466269</c:v>
                </c:pt>
                <c:pt idx="91">
                  <c:v>55.342177361204719</c:v>
                </c:pt>
                <c:pt idx="92">
                  <c:v>55.127485799289722</c:v>
                </c:pt>
                <c:pt idx="93">
                  <c:v>54.913172233404879</c:v>
                </c:pt>
                <c:pt idx="94">
                  <c:v>54.699240782554561</c:v>
                </c:pt>
                <c:pt idx="95">
                  <c:v>54.485738067825437</c:v>
                </c:pt>
                <c:pt idx="96">
                  <c:v>54.272829308174046</c:v>
                </c:pt>
                <c:pt idx="97">
                  <c:v>54.060993846309728</c:v>
                </c:pt>
                <c:pt idx="98">
                  <c:v>53.851489561430249</c:v>
                </c:pt>
                <c:pt idx="99">
                  <c:v>53.647370157086804</c:v>
                </c:pt>
                <c:pt idx="100">
                  <c:v>53.455528280288299</c:v>
                </c:pt>
                <c:pt idx="101">
                  <c:v>53.290425988075853</c:v>
                </c:pt>
                <c:pt idx="102">
                  <c:v>53.18020441174928</c:v>
                </c:pt>
                <c:pt idx="103">
                  <c:v>53.175447575480931</c:v>
                </c:pt>
                <c:pt idx="104">
                  <c:v>53.359645333853607</c:v>
                </c:pt>
                <c:pt idx="105">
                  <c:v>53.858104224561934</c:v>
                </c:pt>
                <c:pt idx="106">
                  <c:v>54.838834989778476</c:v>
                </c:pt>
                <c:pt idx="107">
                  <c:v>56.495560784342004</c:v>
                </c:pt>
                <c:pt idx="108">
                  <c:v>59.001019356004015</c:v>
                </c:pt>
                <c:pt idx="109">
                  <c:v>62.421457448321824</c:v>
                </c:pt>
                <c:pt idx="110">
                  <c:v>66.597407848089105</c:v>
                </c:pt>
                <c:pt idx="111">
                  <c:v>71.029808212796539</c:v>
                </c:pt>
                <c:pt idx="112">
                  <c:v>74.858465664624561</c:v>
                </c:pt>
                <c:pt idx="113">
                  <c:v>77.037422363661321</c:v>
                </c:pt>
                <c:pt idx="114">
                  <c:v>76.728778137538939</c:v>
                </c:pt>
                <c:pt idx="115">
                  <c:v>73.749477795267225</c:v>
                </c:pt>
                <c:pt idx="116">
                  <c:v>68.764952348643604</c:v>
                </c:pt>
                <c:pt idx="117">
                  <c:v>63.029731012271206</c:v>
                </c:pt>
                <c:pt idx="118">
                  <c:v>57.808916385389089</c:v>
                </c:pt>
                <c:pt idx="119">
                  <c:v>53.86867055528932</c:v>
                </c:pt>
                <c:pt idx="120">
                  <c:v>51.33607425590273</c:v>
                </c:pt>
                <c:pt idx="121">
                  <c:v>49.906888684104601</c:v>
                </c:pt>
                <c:pt idx="122">
                  <c:v>49.15701671033338</c:v>
                </c:pt>
                <c:pt idx="123">
                  <c:v>48.748035081473226</c:v>
                </c:pt>
                <c:pt idx="124">
                  <c:v>48.481296462184318</c:v>
                </c:pt>
                <c:pt idx="125">
                  <c:v>48.264821425900486</c:v>
                </c:pt>
                <c:pt idx="126">
                  <c:v>48.064006941169701</c:v>
                </c:pt>
                <c:pt idx="127">
                  <c:v>47.868142564985042</c:v>
                </c:pt>
                <c:pt idx="128">
                  <c:v>47.674539772810462</c:v>
                </c:pt>
                <c:pt idx="129">
                  <c:v>47.482810673236635</c:v>
                </c:pt>
                <c:pt idx="130">
                  <c:v>47.293458399805587</c:v>
                </c:pt>
                <c:pt idx="131">
                  <c:v>47.108368684011062</c:v>
                </c:pt>
                <c:pt idx="132">
                  <c:v>46.933177019448543</c:v>
                </c:pt>
                <c:pt idx="133">
                  <c:v>46.782981222622375</c:v>
                </c:pt>
                <c:pt idx="134">
                  <c:v>46.693498928620663</c:v>
                </c:pt>
                <c:pt idx="135">
                  <c:v>46.738094273146281</c:v>
                </c:pt>
                <c:pt idx="136">
                  <c:v>47.044560123350031</c:v>
                </c:pt>
                <c:pt idx="137">
                  <c:v>47.793605135295685</c:v>
                </c:pt>
                <c:pt idx="138">
                  <c:v>49.171178669528828</c:v>
                </c:pt>
                <c:pt idx="139">
                  <c:v>51.257369862552075</c:v>
                </c:pt>
                <c:pt idx="140">
                  <c:v>53.881588917583372</c:v>
                </c:pt>
                <c:pt idx="141">
                  <c:v>56.539882922653931</c:v>
                </c:pt>
                <c:pt idx="142">
                  <c:v>58.489802223533808</c:v>
                </c:pt>
                <c:pt idx="143">
                  <c:v>59.046515869452762</c:v>
                </c:pt>
                <c:pt idx="144">
                  <c:v>57.934408880777525</c:v>
                </c:pt>
                <c:pt idx="145">
                  <c:v>55.453426170694705</c:v>
                </c:pt>
                <c:pt idx="146">
                  <c:v>52.326194135614841</c:v>
                </c:pt>
                <c:pt idx="147">
                  <c:v>49.331238896661368</c:v>
                </c:pt>
                <c:pt idx="148">
                  <c:v>46.976830269927056</c:v>
                </c:pt>
                <c:pt idx="149">
                  <c:v>45.397421549531444</c:v>
                </c:pt>
                <c:pt idx="150">
                  <c:v>44.45918370392048</c:v>
                </c:pt>
                <c:pt idx="151">
                  <c:v>43.935391193347598</c:v>
                </c:pt>
                <c:pt idx="152">
                  <c:v>43.630871491856958</c:v>
                </c:pt>
                <c:pt idx="153">
                  <c:v>43.423417454512744</c:v>
                </c:pt>
                <c:pt idx="154">
                  <c:v>43.252338821679594</c:v>
                </c:pt>
                <c:pt idx="155">
                  <c:v>43.092837951137653</c:v>
                </c:pt>
                <c:pt idx="156">
                  <c:v>42.936387459322475</c:v>
                </c:pt>
                <c:pt idx="157">
                  <c:v>42.780452085678618</c:v>
                </c:pt>
                <c:pt idx="158">
                  <c:v>42.62433425286725</c:v>
                </c:pt>
                <c:pt idx="159">
                  <c:v>42.46781726281634</c:v>
                </c:pt>
                <c:pt idx="160">
                  <c:v>42.310798786928089</c:v>
                </c:pt>
                <c:pt idx="161">
                  <c:v>42.153207676029666</c:v>
                </c:pt>
                <c:pt idx="162">
                  <c:v>41.994987657392564</c:v>
                </c:pt>
                <c:pt idx="163">
                  <c:v>41.83609415260311</c:v>
                </c:pt>
                <c:pt idx="164">
                  <c:v>41.676493182576195</c:v>
                </c:pt>
                <c:pt idx="165">
                  <c:v>41.516160489099072</c:v>
                </c:pt>
                <c:pt idx="166">
                  <c:v>41.355080631422084</c:v>
                </c:pt>
                <c:pt idx="167">
                  <c:v>41.193246056132544</c:v>
                </c:pt>
                <c:pt idx="168">
                  <c:v>41.030656164460922</c:v>
                </c:pt>
                <c:pt idx="169">
                  <c:v>40.867316399390582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65.240681987103827</c:v>
                </c:pt>
                <c:pt idx="1">
                  <c:v>65.295261556039762</c:v>
                </c:pt>
                <c:pt idx="2">
                  <c:v>65.350875149249177</c:v>
                </c:pt>
                <c:pt idx="3">
                  <c:v>65.40751246706489</c:v>
                </c:pt>
                <c:pt idx="4">
                  <c:v>65.46515187760356</c:v>
                </c:pt>
                <c:pt idx="5">
                  <c:v>65.52375858624336</c:v>
                </c:pt>
                <c:pt idx="6">
                  <c:v>65.583282642475567</c:v>
                </c:pt>
                <c:pt idx="7">
                  <c:v>65.6436567900532</c:v>
                </c:pt>
                <c:pt idx="8">
                  <c:v>65.704794172526377</c:v>
                </c:pt>
                <c:pt idx="9">
                  <c:v>65.766585913797698</c:v>
                </c:pt>
                <c:pt idx="10">
                  <c:v>65.828898602344964</c:v>
                </c:pt>
                <c:pt idx="11">
                  <c:v>65.891571718271834</c:v>
                </c:pt>
                <c:pt idx="12">
                  <c:v>65.954415054310346</c:v>
                </c:pt>
                <c:pt idx="13">
                  <c:v>66.017206195144652</c:v>
                </c:pt>
                <c:pt idx="14">
                  <c:v>66.079688133642122</c:v>
                </c:pt>
                <c:pt idx="15">
                  <c:v>66.14156711726892</c:v>
                </c:pt>
                <c:pt idx="16">
                  <c:v>66.202510832431884</c:v>
                </c:pt>
                <c:pt idx="17">
                  <c:v>66.26214704779045</c:v>
                </c:pt>
                <c:pt idx="18">
                  <c:v>66.320062848552283</c:v>
                </c:pt>
                <c:pt idx="19">
                  <c:v>66.375804601018501</c:v>
                </c:pt>
                <c:pt idx="20">
                  <c:v>66.42887878862345</c:v>
                </c:pt>
                <c:pt idx="21">
                  <c:v>66.478753855791439</c:v>
                </c:pt>
                <c:pt idx="22">
                  <c:v>66.524863182531902</c:v>
                </c:pt>
                <c:pt idx="23">
                  <c:v>66.566609289469397</c:v>
                </c:pt>
                <c:pt idx="24">
                  <c:v>66.603369339056556</c:v>
                </c:pt>
                <c:pt idx="25">
                  <c:v>66.634501953817235</c:v>
                </c:pt>
                <c:pt idx="26">
                  <c:v>66.65935531728735</c:v>
                </c:pt>
                <c:pt idx="27">
                  <c:v>66.677276459617019</c:v>
                </c:pt>
                <c:pt idx="28">
                  <c:v>66.687621560506869</c:v>
                </c:pt>
                <c:pt idx="29">
                  <c:v>66.689767031366586</c:v>
                </c:pt>
                <c:pt idx="30">
                  <c:v>66.683121071375069</c:v>
                </c:pt>
                <c:pt idx="31">
                  <c:v>66.667135334171533</c:v>
                </c:pt>
                <c:pt idx="32">
                  <c:v>66.641316299006462</c:v>
                </c:pt>
                <c:pt idx="33">
                  <c:v>66.60523591758097</c:v>
                </c:pt>
                <c:pt idx="34">
                  <c:v>66.558541109546979</c:v>
                </c:pt>
                <c:pt idx="35">
                  <c:v>66.500961707933243</c:v>
                </c:pt>
                <c:pt idx="36">
                  <c:v>66.432316510514056</c:v>
                </c:pt>
                <c:pt idx="37">
                  <c:v>66.352517171753689</c:v>
                </c:pt>
                <c:pt idx="38">
                  <c:v>66.261569767447838</c:v>
                </c:pt>
                <c:pt idx="39">
                  <c:v>66.159573973590867</c:v>
                </c:pt>
                <c:pt idx="40">
                  <c:v>66.046719914122562</c:v>
                </c:pt>
                <c:pt idx="41">
                  <c:v>65.923282840485768</c:v>
                </c:pt>
                <c:pt idx="42">
                  <c:v>65.789615901385048</c:v>
                </c:pt>
                <c:pt idx="43">
                  <c:v>65.646141337228656</c:v>
                </c:pt>
                <c:pt idx="44">
                  <c:v>65.493340485984248</c:v>
                </c:pt>
                <c:pt idx="45">
                  <c:v>65.331743013504536</c:v>
                </c:pt>
                <c:pt idx="46">
                  <c:v>65.16191578212532</c:v>
                </c:pt>
                <c:pt idx="47">
                  <c:v>64.984451748987368</c:v>
                </c:pt>
                <c:pt idx="48">
                  <c:v>64.79995924420848</c:v>
                </c:pt>
                <c:pt idx="49">
                  <c:v>64.609051923879747</c:v>
                </c:pt>
                <c:pt idx="50">
                  <c:v>64.412339629397309</c:v>
                </c:pt>
                <c:pt idx="51">
                  <c:v>64.210420318180383</c:v>
                </c:pt>
                <c:pt idx="52">
                  <c:v>64.003873166022615</c:v>
                </c:pt>
                <c:pt idx="53">
                  <c:v>63.793252881871553</c:v>
                </c:pt>
                <c:pt idx="54">
                  <c:v>63.579085224340488</c:v>
                </c:pt>
                <c:pt idx="55">
                  <c:v>63.361863667244869</c:v>
                </c:pt>
                <c:pt idx="56">
                  <c:v>63.142047129468146</c:v>
                </c:pt>
                <c:pt idx="57">
                  <c:v>62.920058662247456</c:v>
                </c:pt>
                <c:pt idx="58">
                  <c:v>62.696284973682303</c:v>
                </c:pt>
                <c:pt idx="59">
                  <c:v>62.471076664691999</c:v>
                </c:pt>
                <c:pt idx="60">
                  <c:v>62.244749051360088</c:v>
                </c:pt>
                <c:pt idx="61">
                  <c:v>62.01758345415557</c:v>
                </c:pt>
                <c:pt idx="62">
                  <c:v>61.78982884352542</c:v>
                </c:pt>
                <c:pt idx="63">
                  <c:v>61.561703742582793</c:v>
                </c:pt>
                <c:pt idx="64">
                  <c:v>61.333398300025515</c:v>
                </c:pt>
                <c:pt idx="65">
                  <c:v>61.105076459176793</c:v>
                </c:pt>
                <c:pt idx="66">
                  <c:v>60.87687816150963</c:v>
                </c:pt>
                <c:pt idx="67">
                  <c:v>60.648921534746414</c:v>
                </c:pt>
                <c:pt idx="68">
                  <c:v>60.421305026321996</c:v>
                </c:pt>
                <c:pt idx="69">
                  <c:v>60.194109452497415</c:v>
                </c:pt>
                <c:pt idx="70">
                  <c:v>59.967399941647948</c:v>
                </c:pt>
                <c:pt idx="71">
                  <c:v>59.741227757234753</c:v>
                </c:pt>
                <c:pt idx="72">
                  <c:v>59.515631991766831</c:v>
                </c:pt>
                <c:pt idx="73">
                  <c:v>59.29064112776669</c:v>
                </c:pt>
                <c:pt idx="74">
                  <c:v>59.066274465484817</c:v>
                </c:pt>
                <c:pt idx="75">
                  <c:v>58.842543419988459</c:v>
                </c:pt>
                <c:pt idx="76">
                  <c:v>58.619452692402916</c:v>
                </c:pt>
                <c:pt idx="77">
                  <c:v>58.397001321624963</c:v>
                </c:pt>
                <c:pt idx="78">
                  <c:v>58.175183623867561</c:v>
                </c:pt>
                <c:pt idx="79">
                  <c:v>57.953990028027739</c:v>
                </c:pt>
                <c:pt idx="80">
                  <c:v>57.733407815181373</c:v>
                </c:pt>
                <c:pt idx="81">
                  <c:v>57.513421770571377</c:v>
                </c:pt>
                <c:pt idx="82">
                  <c:v>57.29401475633064</c:v>
                </c:pt>
                <c:pt idx="83">
                  <c:v>57.075168212919884</c:v>
                </c:pt>
                <c:pt idx="84">
                  <c:v>56.856862596903383</c:v>
                </c:pt>
                <c:pt idx="85">
                  <c:v>56.639077762266496</c:v>
                </c:pt>
                <c:pt idx="86">
                  <c:v>56.421793292024994</c:v>
                </c:pt>
                <c:pt idx="87">
                  <c:v>56.204988786405472</c:v>
                </c:pt>
                <c:pt idx="88">
                  <c:v>55.988644113407197</c:v>
                </c:pt>
                <c:pt idx="89">
                  <c:v>55.772739627096882</c:v>
                </c:pt>
                <c:pt idx="90">
                  <c:v>55.557256358549317</c:v>
                </c:pt>
                <c:pt idx="91">
                  <c:v>55.342176183931919</c:v>
                </c:pt>
                <c:pt idx="92">
                  <c:v>55.127481973844766</c:v>
                </c:pt>
                <c:pt idx="93">
                  <c:v>54.913157727669123</c:v>
                </c:pt>
                <c:pt idx="94">
                  <c:v>54.699188696348024</c:v>
                </c:pt>
                <c:pt idx="95">
                  <c:v>54.485561496720109</c:v>
                </c:pt>
                <c:pt idx="96">
                  <c:v>54.272264220249411</c:v>
                </c:pt>
                <c:pt idx="97">
                  <c:v>54.059286538738071</c:v>
                </c:pt>
                <c:pt idx="98">
                  <c:v>53.846619809369727</c:v>
                </c:pt>
                <c:pt idx="99">
                  <c:v>53.634257181204717</c:v>
                </c:pt>
                <c:pt idx="100">
                  <c:v>53.422193705029763</c:v>
                </c:pt>
                <c:pt idx="101">
                  <c:v>53.210426448246025</c:v>
                </c:pt>
                <c:pt idx="102">
                  <c:v>52.998954616255951</c:v>
                </c:pt>
                <c:pt idx="103">
                  <c:v>52.787779681570925</c:v>
                </c:pt>
                <c:pt idx="104">
                  <c:v>52.576905521602377</c:v>
                </c:pt>
                <c:pt idx="105">
                  <c:v>52.366338565805933</c:v>
                </c:pt>
                <c:pt idx="106">
                  <c:v>52.156087952514774</c:v>
                </c:pt>
                <c:pt idx="107">
                  <c:v>51.946165695410421</c:v>
                </c:pt>
                <c:pt idx="108">
                  <c:v>51.736586859126227</c:v>
                </c:pt>
                <c:pt idx="109">
                  <c:v>51.52736974294951</c:v>
                </c:pt>
                <c:pt idx="110">
                  <c:v>51.318536070968328</c:v>
                </c:pt>
                <c:pt idx="111">
                  <c:v>51.110111186289572</c:v>
                </c:pt>
                <c:pt idx="112">
                  <c:v>50.902124246124693</c:v>
                </c:pt>
                <c:pt idx="113">
                  <c:v>50.694608413590927</c:v>
                </c:pt>
                <c:pt idx="114">
                  <c:v>50.487601041008006</c:v>
                </c:pt>
                <c:pt idx="115">
                  <c:v>50.281143838283896</c:v>
                </c:pt>
                <c:pt idx="116">
                  <c:v>50.07528301869084</c:v>
                </c:pt>
                <c:pt idx="117">
                  <c:v>49.870069412957378</c:v>
                </c:pt>
                <c:pt idx="118">
                  <c:v>49.665558541177411</c:v>
                </c:pt>
                <c:pt idx="119">
                  <c:v>49.461810630619183</c:v>
                </c:pt>
                <c:pt idx="120">
                  <c:v>49.258890566175452</c:v>
                </c:pt>
                <c:pt idx="121">
                  <c:v>49.056867759028336</c:v>
                </c:pt>
                <c:pt idx="122">
                  <c:v>48.855815918224906</c:v>
                </c:pt>
                <c:pt idx="123">
                  <c:v>48.655812709417674</c:v>
                </c:pt>
                <c:pt idx="124">
                  <c:v>48.45693928517845</c:v>
                </c:pt>
                <c:pt idx="125">
                  <c:v>48.259279672226285</c:v>
                </c:pt>
                <c:pt idx="126">
                  <c:v>48.062920002804191</c:v>
                </c:pt>
                <c:pt idx="127">
                  <c:v>47.867947580470968</c:v>
                </c:pt>
                <c:pt idx="128">
                  <c:v>47.674449774891855</c:v>
                </c:pt>
                <c:pt idx="129">
                  <c:v>47.482512745910398</c:v>
                </c:pt>
                <c:pt idx="130">
                  <c:v>47.292220004276189</c:v>
                </c:pt>
                <c:pt idx="131">
                  <c:v>47.103650824795686</c:v>
                </c:pt>
                <c:pt idx="132">
                  <c:v>46.916878537131048</c:v>
                </c:pt>
                <c:pt idx="133">
                  <c:v>46.731968729605114</c:v>
                </c:pt>
                <c:pt idx="134">
                  <c:v>46.548977411624001</c:v>
                </c:pt>
                <c:pt idx="135">
                  <c:v>46.367949189989801</c:v>
                </c:pt>
                <c:pt idx="136">
                  <c:v>46.188915522612803</c:v>
                </c:pt>
                <c:pt idx="137">
                  <c:v>46.011893119046263</c:v>
                </c:pt>
                <c:pt idx="138">
                  <c:v>45.836882559981184</c:v>
                </c:pt>
                <c:pt idx="139">
                  <c:v>45.6638672065923</c:v>
                </c:pt>
                <c:pt idx="140">
                  <c:v>45.492812464895543</c:v>
                </c:pt>
                <c:pt idx="141">
                  <c:v>45.323665459864515</c:v>
                </c:pt>
                <c:pt idx="142">
                  <c:v>45.156355159177721</c:v>
                </c:pt>
                <c:pt idx="143">
                  <c:v>44.990792967796693</c:v>
                </c:pt>
                <c:pt idx="144">
                  <c:v>44.82687379320582</c:v>
                </c:pt>
                <c:pt idx="145">
                  <c:v>44.664477558531715</c:v>
                </c:pt>
                <c:pt idx="146">
                  <c:v>44.503471118577366</c:v>
                </c:pt>
                <c:pt idx="147">
                  <c:v>44.343710513776408</c:v>
                </c:pt>
                <c:pt idx="148">
                  <c:v>44.185043480773828</c:v>
                </c:pt>
                <c:pt idx="149">
                  <c:v>44.027312127027294</c:v>
                </c:pt>
                <c:pt idx="150">
                  <c:v>43.870355671289147</c:v>
                </c:pt>
                <c:pt idx="151">
                  <c:v>43.714013152323119</c:v>
                </c:pt>
                <c:pt idx="152">
                  <c:v>43.558126014427089</c:v>
                </c:pt>
                <c:pt idx="153">
                  <c:v>43.402540489480359</c:v>
                </c:pt>
                <c:pt idx="154">
                  <c:v>43.247109710144528</c:v>
                </c:pt>
                <c:pt idx="155">
                  <c:v>43.091695506133739</c:v>
                </c:pt>
                <c:pt idx="156">
                  <c:v>42.936169853692654</c:v>
                </c:pt>
                <c:pt idx="157">
                  <c:v>42.780415966231892</c:v>
                </c:pt>
                <c:pt idx="158">
                  <c:v>42.624329030336824</c:v>
                </c:pt>
                <c:pt idx="159">
                  <c:v>42.467816605244494</c:v>
                </c:pt>
                <c:pt idx="160">
                  <c:v>42.310798714850726</c:v>
                </c:pt>
                <c:pt idx="161">
                  <c:v>42.153207669153694</c:v>
                </c:pt>
                <c:pt idx="162">
                  <c:v>41.994987656821813</c:v>
                </c:pt>
                <c:pt idx="163">
                  <c:v>41.836094152561898</c:v>
                </c:pt>
                <c:pt idx="164">
                  <c:v>41.676493182573608</c:v>
                </c:pt>
                <c:pt idx="165">
                  <c:v>41.51616048909893</c:v>
                </c:pt>
                <c:pt idx="166">
                  <c:v>41.355080631422076</c:v>
                </c:pt>
                <c:pt idx="167">
                  <c:v>41.193246056132544</c:v>
                </c:pt>
                <c:pt idx="168">
                  <c:v>41.030656164460922</c:v>
                </c:pt>
                <c:pt idx="169">
                  <c:v>40.867316399390582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64.831000000000003</c:v>
                </c:pt>
                <c:pt idx="1">
                  <c:v>65.016999999999996</c:v>
                </c:pt>
                <c:pt idx="2">
                  <c:v>63.186</c:v>
                </c:pt>
                <c:pt idx="3">
                  <c:v>63.593000000000004</c:v>
                </c:pt>
                <c:pt idx="4">
                  <c:v>64.236999999999995</c:v>
                </c:pt>
                <c:pt idx="5">
                  <c:v>62.305</c:v>
                </c:pt>
                <c:pt idx="6">
                  <c:v>64.763000000000005</c:v>
                </c:pt>
                <c:pt idx="7">
                  <c:v>61.542000000000002</c:v>
                </c:pt>
                <c:pt idx="8">
                  <c:v>62.576000000000001</c:v>
                </c:pt>
                <c:pt idx="9">
                  <c:v>62.695</c:v>
                </c:pt>
                <c:pt idx="10">
                  <c:v>63.627000000000002</c:v>
                </c:pt>
                <c:pt idx="11">
                  <c:v>64.355999999999995</c:v>
                </c:pt>
                <c:pt idx="12">
                  <c:v>62.271000000000001</c:v>
                </c:pt>
                <c:pt idx="13">
                  <c:v>60.542000000000002</c:v>
                </c:pt>
                <c:pt idx="14">
                  <c:v>64</c:v>
                </c:pt>
                <c:pt idx="15">
                  <c:v>62.847000000000001</c:v>
                </c:pt>
                <c:pt idx="16">
                  <c:v>63.186</c:v>
                </c:pt>
                <c:pt idx="17">
                  <c:v>63.085000000000001</c:v>
                </c:pt>
                <c:pt idx="18">
                  <c:v>63.695</c:v>
                </c:pt>
                <c:pt idx="19">
                  <c:v>63.033999999999999</c:v>
                </c:pt>
                <c:pt idx="20">
                  <c:v>64.067999999999998</c:v>
                </c:pt>
                <c:pt idx="21">
                  <c:v>66.168999999999997</c:v>
                </c:pt>
                <c:pt idx="22">
                  <c:v>62.203000000000003</c:v>
                </c:pt>
                <c:pt idx="23">
                  <c:v>65.051000000000002</c:v>
                </c:pt>
                <c:pt idx="24">
                  <c:v>63.948999999999998</c:v>
                </c:pt>
                <c:pt idx="25">
                  <c:v>65.051000000000002</c:v>
                </c:pt>
                <c:pt idx="26">
                  <c:v>65.78</c:v>
                </c:pt>
                <c:pt idx="27">
                  <c:v>67.441000000000003</c:v>
                </c:pt>
                <c:pt idx="28">
                  <c:v>64.254000000000005</c:v>
                </c:pt>
                <c:pt idx="29">
                  <c:v>66.22</c:v>
                </c:pt>
                <c:pt idx="30">
                  <c:v>65.983000000000004</c:v>
                </c:pt>
                <c:pt idx="31">
                  <c:v>66.661000000000001</c:v>
                </c:pt>
                <c:pt idx="32">
                  <c:v>65.575999999999993</c:v>
                </c:pt>
                <c:pt idx="33">
                  <c:v>68.441000000000003</c:v>
                </c:pt>
                <c:pt idx="34">
                  <c:v>70.39</c:v>
                </c:pt>
                <c:pt idx="35">
                  <c:v>72.915000000000006</c:v>
                </c:pt>
                <c:pt idx="36">
                  <c:v>78.067999999999998</c:v>
                </c:pt>
                <c:pt idx="37">
                  <c:v>79.355999999999995</c:v>
                </c:pt>
                <c:pt idx="38">
                  <c:v>85.677999999999997</c:v>
                </c:pt>
                <c:pt idx="39">
                  <c:v>89.338999999999999</c:v>
                </c:pt>
                <c:pt idx="40">
                  <c:v>97.067999999999998</c:v>
                </c:pt>
                <c:pt idx="41">
                  <c:v>109.898</c:v>
                </c:pt>
                <c:pt idx="42">
                  <c:v>125.373</c:v>
                </c:pt>
                <c:pt idx="43">
                  <c:v>141.49199999999999</c:v>
                </c:pt>
                <c:pt idx="44">
                  <c:v>160.881</c:v>
                </c:pt>
                <c:pt idx="45">
                  <c:v>178.93199999999999</c:v>
                </c:pt>
                <c:pt idx="46">
                  <c:v>191.39</c:v>
                </c:pt>
                <c:pt idx="47">
                  <c:v>204.78</c:v>
                </c:pt>
                <c:pt idx="48">
                  <c:v>215.49199999999999</c:v>
                </c:pt>
                <c:pt idx="49">
                  <c:v>222.49199999999999</c:v>
                </c:pt>
                <c:pt idx="50">
                  <c:v>226.64400000000001</c:v>
                </c:pt>
                <c:pt idx="51">
                  <c:v>226.08500000000001</c:v>
                </c:pt>
                <c:pt idx="52">
                  <c:v>221.983</c:v>
                </c:pt>
                <c:pt idx="53">
                  <c:v>210.30500000000001</c:v>
                </c:pt>
                <c:pt idx="54">
                  <c:v>190.06800000000001</c:v>
                </c:pt>
                <c:pt idx="55">
                  <c:v>152.69499999999999</c:v>
                </c:pt>
                <c:pt idx="56">
                  <c:v>108.508</c:v>
                </c:pt>
                <c:pt idx="57">
                  <c:v>78.305000000000007</c:v>
                </c:pt>
                <c:pt idx="58">
                  <c:v>64.763000000000005</c:v>
                </c:pt>
                <c:pt idx="59">
                  <c:v>61.524999999999999</c:v>
                </c:pt>
                <c:pt idx="60">
                  <c:v>61.237000000000002</c:v>
                </c:pt>
                <c:pt idx="61">
                  <c:v>62.085000000000001</c:v>
                </c:pt>
                <c:pt idx="62">
                  <c:v>63.661000000000001</c:v>
                </c:pt>
                <c:pt idx="63">
                  <c:v>68.677999999999997</c:v>
                </c:pt>
                <c:pt idx="64">
                  <c:v>71.864000000000004</c:v>
                </c:pt>
                <c:pt idx="65">
                  <c:v>76.492000000000004</c:v>
                </c:pt>
                <c:pt idx="66">
                  <c:v>84.694999999999993</c:v>
                </c:pt>
                <c:pt idx="67">
                  <c:v>93.203000000000003</c:v>
                </c:pt>
                <c:pt idx="68">
                  <c:v>105.542</c:v>
                </c:pt>
                <c:pt idx="69">
                  <c:v>118.441</c:v>
                </c:pt>
                <c:pt idx="70">
                  <c:v>129.91499999999999</c:v>
                </c:pt>
                <c:pt idx="71">
                  <c:v>142.72900000000001</c:v>
                </c:pt>
                <c:pt idx="72">
                  <c:v>152.57599999999999</c:v>
                </c:pt>
                <c:pt idx="73">
                  <c:v>159.61000000000001</c:v>
                </c:pt>
                <c:pt idx="74">
                  <c:v>162.08500000000001</c:v>
                </c:pt>
                <c:pt idx="75">
                  <c:v>164.57599999999999</c:v>
                </c:pt>
                <c:pt idx="76">
                  <c:v>161.23699999999999</c:v>
                </c:pt>
                <c:pt idx="77">
                  <c:v>151.57599999999999</c:v>
                </c:pt>
                <c:pt idx="78">
                  <c:v>134.441</c:v>
                </c:pt>
                <c:pt idx="79">
                  <c:v>105.78</c:v>
                </c:pt>
                <c:pt idx="80">
                  <c:v>79.661000000000001</c:v>
                </c:pt>
                <c:pt idx="81">
                  <c:v>65.864000000000004</c:v>
                </c:pt>
                <c:pt idx="82">
                  <c:v>56.898000000000003</c:v>
                </c:pt>
                <c:pt idx="83">
                  <c:v>56</c:v>
                </c:pt>
                <c:pt idx="84">
                  <c:v>56.22</c:v>
                </c:pt>
                <c:pt idx="85">
                  <c:v>54.914999999999999</c:v>
                </c:pt>
                <c:pt idx="86">
                  <c:v>54.22</c:v>
                </c:pt>
                <c:pt idx="87">
                  <c:v>55.305</c:v>
                </c:pt>
                <c:pt idx="88">
                  <c:v>53.762999999999998</c:v>
                </c:pt>
                <c:pt idx="89">
                  <c:v>54.017000000000003</c:v>
                </c:pt>
                <c:pt idx="90">
                  <c:v>54.017000000000003</c:v>
                </c:pt>
                <c:pt idx="91">
                  <c:v>54.203000000000003</c:v>
                </c:pt>
                <c:pt idx="92">
                  <c:v>53.61</c:v>
                </c:pt>
                <c:pt idx="93">
                  <c:v>53.491999999999997</c:v>
                </c:pt>
                <c:pt idx="94">
                  <c:v>52.966000000000001</c:v>
                </c:pt>
                <c:pt idx="95">
                  <c:v>54.814</c:v>
                </c:pt>
                <c:pt idx="96">
                  <c:v>55.322000000000003</c:v>
                </c:pt>
                <c:pt idx="97">
                  <c:v>54.558999999999997</c:v>
                </c:pt>
                <c:pt idx="98">
                  <c:v>51.796999999999997</c:v>
                </c:pt>
                <c:pt idx="99">
                  <c:v>54.542000000000002</c:v>
                </c:pt>
                <c:pt idx="100">
                  <c:v>53.051000000000002</c:v>
                </c:pt>
                <c:pt idx="101">
                  <c:v>55.322000000000003</c:v>
                </c:pt>
                <c:pt idx="102">
                  <c:v>54.119</c:v>
                </c:pt>
                <c:pt idx="103">
                  <c:v>53.508000000000003</c:v>
                </c:pt>
                <c:pt idx="104">
                  <c:v>52.168999999999997</c:v>
                </c:pt>
                <c:pt idx="105">
                  <c:v>53.237000000000002</c:v>
                </c:pt>
                <c:pt idx="106">
                  <c:v>55.948999999999998</c:v>
                </c:pt>
                <c:pt idx="107">
                  <c:v>58.914999999999999</c:v>
                </c:pt>
                <c:pt idx="108">
                  <c:v>59.593000000000004</c:v>
                </c:pt>
                <c:pt idx="109">
                  <c:v>61.186</c:v>
                </c:pt>
                <c:pt idx="110">
                  <c:v>66.135999999999996</c:v>
                </c:pt>
                <c:pt idx="111">
                  <c:v>67.355999999999995</c:v>
                </c:pt>
                <c:pt idx="112">
                  <c:v>73.78</c:v>
                </c:pt>
                <c:pt idx="113">
                  <c:v>75.153000000000006</c:v>
                </c:pt>
                <c:pt idx="114">
                  <c:v>75.406999999999996</c:v>
                </c:pt>
                <c:pt idx="115">
                  <c:v>74.016999999999996</c:v>
                </c:pt>
                <c:pt idx="116">
                  <c:v>71.846999999999994</c:v>
                </c:pt>
                <c:pt idx="117">
                  <c:v>65.016999999999996</c:v>
                </c:pt>
                <c:pt idx="118">
                  <c:v>59.831000000000003</c:v>
                </c:pt>
                <c:pt idx="119">
                  <c:v>55.051000000000002</c:v>
                </c:pt>
                <c:pt idx="120">
                  <c:v>51.898000000000003</c:v>
                </c:pt>
                <c:pt idx="121">
                  <c:v>49.593000000000004</c:v>
                </c:pt>
                <c:pt idx="122">
                  <c:v>50.017000000000003</c:v>
                </c:pt>
                <c:pt idx="123">
                  <c:v>45.796999999999997</c:v>
                </c:pt>
                <c:pt idx="124">
                  <c:v>50.643999999999998</c:v>
                </c:pt>
                <c:pt idx="125">
                  <c:v>47.576000000000001</c:v>
                </c:pt>
                <c:pt idx="126">
                  <c:v>48.457999999999998</c:v>
                </c:pt>
                <c:pt idx="127">
                  <c:v>48.542000000000002</c:v>
                </c:pt>
                <c:pt idx="128">
                  <c:v>48.695</c:v>
                </c:pt>
                <c:pt idx="129">
                  <c:v>47.338999999999999</c:v>
                </c:pt>
                <c:pt idx="130">
                  <c:v>46.119</c:v>
                </c:pt>
                <c:pt idx="131">
                  <c:v>47.576000000000001</c:v>
                </c:pt>
                <c:pt idx="132">
                  <c:v>45.372999999999998</c:v>
                </c:pt>
                <c:pt idx="133">
                  <c:v>45.982999999999997</c:v>
                </c:pt>
                <c:pt idx="134">
                  <c:v>45.475000000000001</c:v>
                </c:pt>
                <c:pt idx="135">
                  <c:v>45.593000000000004</c:v>
                </c:pt>
                <c:pt idx="136">
                  <c:v>48.186</c:v>
                </c:pt>
                <c:pt idx="137">
                  <c:v>46.627000000000002</c:v>
                </c:pt>
                <c:pt idx="138">
                  <c:v>48</c:v>
                </c:pt>
                <c:pt idx="139">
                  <c:v>51.814</c:v>
                </c:pt>
                <c:pt idx="140">
                  <c:v>50.814</c:v>
                </c:pt>
                <c:pt idx="141">
                  <c:v>54.152999999999999</c:v>
                </c:pt>
                <c:pt idx="142">
                  <c:v>55.898000000000003</c:v>
                </c:pt>
                <c:pt idx="143">
                  <c:v>57</c:v>
                </c:pt>
                <c:pt idx="144">
                  <c:v>59.338999999999999</c:v>
                </c:pt>
                <c:pt idx="145">
                  <c:v>59.423999999999999</c:v>
                </c:pt>
                <c:pt idx="146">
                  <c:v>56.508000000000003</c:v>
                </c:pt>
                <c:pt idx="147">
                  <c:v>56.695</c:v>
                </c:pt>
                <c:pt idx="148">
                  <c:v>54.051000000000002</c:v>
                </c:pt>
                <c:pt idx="149">
                  <c:v>49.661000000000001</c:v>
                </c:pt>
                <c:pt idx="150">
                  <c:v>46.814</c:v>
                </c:pt>
                <c:pt idx="151">
                  <c:v>46.101999999999997</c:v>
                </c:pt>
                <c:pt idx="152">
                  <c:v>46.237000000000002</c:v>
                </c:pt>
                <c:pt idx="153">
                  <c:v>42.661000000000001</c:v>
                </c:pt>
                <c:pt idx="154">
                  <c:v>41.78</c:v>
                </c:pt>
                <c:pt idx="155">
                  <c:v>42.814</c:v>
                </c:pt>
                <c:pt idx="156">
                  <c:v>43.067999999999998</c:v>
                </c:pt>
                <c:pt idx="157">
                  <c:v>42.746000000000002</c:v>
                </c:pt>
                <c:pt idx="158">
                  <c:v>41.948999999999998</c:v>
                </c:pt>
                <c:pt idx="159">
                  <c:v>41.661000000000001</c:v>
                </c:pt>
                <c:pt idx="160">
                  <c:v>42.914999999999999</c:v>
                </c:pt>
                <c:pt idx="161">
                  <c:v>43.746000000000002</c:v>
                </c:pt>
                <c:pt idx="162">
                  <c:v>40.271000000000001</c:v>
                </c:pt>
                <c:pt idx="163">
                  <c:v>44.253999999999998</c:v>
                </c:pt>
                <c:pt idx="164">
                  <c:v>41.677999999999997</c:v>
                </c:pt>
                <c:pt idx="165">
                  <c:v>44.271000000000001</c:v>
                </c:pt>
                <c:pt idx="166">
                  <c:v>40.457999999999998</c:v>
                </c:pt>
                <c:pt idx="167">
                  <c:v>42.017000000000003</c:v>
                </c:pt>
                <c:pt idx="168">
                  <c:v>40.356000000000002</c:v>
                </c:pt>
                <c:pt idx="169">
                  <c:v>41.593000000000004</c:v>
                </c:pt>
                <c:pt idx="170">
                  <c:v>41.017000000000003</c:v>
                </c:pt>
                <c:pt idx="171">
                  <c:v>41.863999999999997</c:v>
                </c:pt>
                <c:pt idx="172">
                  <c:v>40.712000000000003</c:v>
                </c:pt>
                <c:pt idx="173">
                  <c:v>42.253999999999998</c:v>
                </c:pt>
                <c:pt idx="174">
                  <c:v>41.508000000000003</c:v>
                </c:pt>
                <c:pt idx="175">
                  <c:v>40.168999999999997</c:v>
                </c:pt>
                <c:pt idx="176">
                  <c:v>39.677999999999997</c:v>
                </c:pt>
                <c:pt idx="177">
                  <c:v>40.491999999999997</c:v>
                </c:pt>
                <c:pt idx="178">
                  <c:v>40.847000000000001</c:v>
                </c:pt>
                <c:pt idx="179">
                  <c:v>38.406999999999996</c:v>
                </c:pt>
                <c:pt idx="180">
                  <c:v>39.475000000000001</c:v>
                </c:pt>
                <c:pt idx="181">
                  <c:v>40.22</c:v>
                </c:pt>
                <c:pt idx="182">
                  <c:v>39.067999999999998</c:v>
                </c:pt>
                <c:pt idx="183">
                  <c:v>40.746000000000002</c:v>
                </c:pt>
                <c:pt idx="184">
                  <c:v>37.847000000000001</c:v>
                </c:pt>
                <c:pt idx="185">
                  <c:v>39.406999999999996</c:v>
                </c:pt>
                <c:pt idx="186">
                  <c:v>41.271000000000001</c:v>
                </c:pt>
                <c:pt idx="187">
                  <c:v>40.831000000000003</c:v>
                </c:pt>
                <c:pt idx="188">
                  <c:v>39.914999999999999</c:v>
                </c:pt>
                <c:pt idx="189">
                  <c:v>40.067999999999998</c:v>
                </c:pt>
                <c:pt idx="190">
                  <c:v>39.441000000000003</c:v>
                </c:pt>
                <c:pt idx="191">
                  <c:v>39.186</c:v>
                </c:pt>
                <c:pt idx="192">
                  <c:v>39.643999999999998</c:v>
                </c:pt>
                <c:pt idx="193">
                  <c:v>38.627000000000002</c:v>
                </c:pt>
                <c:pt idx="194">
                  <c:v>41.881</c:v>
                </c:pt>
                <c:pt idx="195">
                  <c:v>39.338999999999999</c:v>
                </c:pt>
                <c:pt idx="196">
                  <c:v>39.831000000000003</c:v>
                </c:pt>
                <c:pt idx="197">
                  <c:v>40.643999999999998</c:v>
                </c:pt>
                <c:pt idx="198">
                  <c:v>41.491999999999997</c:v>
                </c:pt>
                <c:pt idx="199">
                  <c:v>40.457999999999998</c:v>
                </c:pt>
                <c:pt idx="200">
                  <c:v>38.796999999999997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62.903375317939464</c:v>
                </c:pt>
                <c:pt idx="1">
                  <c:v>63.021657574055567</c:v>
                </c:pt>
                <c:pt idx="2">
                  <c:v>63.140446773896997</c:v>
                </c:pt>
                <c:pt idx="3">
                  <c:v>63.259660661946256</c:v>
                </c:pt>
                <c:pt idx="4">
                  <c:v>63.379198248067645</c:v>
                </c:pt>
                <c:pt idx="5">
                  <c:v>63.498937599114313</c:v>
                </c:pt>
                <c:pt idx="6">
                  <c:v>63.618733569726459</c:v>
                </c:pt>
                <c:pt idx="7">
                  <c:v>63.738415548358752</c:v>
                </c:pt>
                <c:pt idx="8">
                  <c:v>63.857785344450271</c:v>
                </c:pt>
                <c:pt idx="9">
                  <c:v>63.976615423507326</c:v>
                </c:pt>
                <c:pt idx="10">
                  <c:v>64.094647827668155</c:v>
                </c:pt>
                <c:pt idx="11">
                  <c:v>64.211594329098872</c:v>
                </c:pt>
                <c:pt idx="12">
                  <c:v>64.327138695370166</c:v>
                </c:pt>
                <c:pt idx="13">
                  <c:v>64.440942461240908</c:v>
                </c:pt>
                <c:pt idx="14">
                  <c:v>64.552656384091222</c:v>
                </c:pt>
                <c:pt idx="15">
                  <c:v>64.661940919799889</c:v>
                </c:pt>
                <c:pt idx="16">
                  <c:v>64.768500725006547</c:v>
                </c:pt>
                <c:pt idx="17">
                  <c:v>64.87214051805536</c:v>
                </c:pt>
                <c:pt idx="18">
                  <c:v>64.972852756031671</c:v>
                </c:pt>
                <c:pt idx="19">
                  <c:v>65.070951606850102</c:v>
                </c:pt>
                <c:pt idx="20">
                  <c:v>65.167272607667087</c:v>
                </c:pt>
                <c:pt idx="21">
                  <c:v>65.263463011496427</c:v>
                </c:pt>
                <c:pt idx="22">
                  <c:v>65.362393648466906</c:v>
                </c:pt>
                <c:pt idx="23">
                  <c:v>65.468728274461242</c:v>
                </c:pt>
                <c:pt idx="24">
                  <c:v>65.589689442610805</c:v>
                </c:pt>
                <c:pt idx="25">
                  <c:v>65.73605893462333</c:v>
                </c:pt>
                <c:pt idx="26">
                  <c:v>65.923443213537595</c:v>
                </c:pt>
                <c:pt idx="27">
                  <c:v>66.173817336914553</c:v>
                </c:pt>
                <c:pt idx="28">
                  <c:v>66.517331458845888</c:v>
                </c:pt>
                <c:pt idx="29">
                  <c:v>66.994320255378327</c:v>
                </c:pt>
                <c:pt idx="30">
                  <c:v>67.657396618697888</c:v>
                </c:pt>
                <c:pt idx="31">
                  <c:v>68.573438532658329</c:v>
                </c:pt>
                <c:pt idx="32">
                  <c:v>69.825197350067</c:v>
                </c:pt>
                <c:pt idx="33">
                  <c:v>71.512176070014206</c:v>
                </c:pt>
                <c:pt idx="34">
                  <c:v>73.75036129317337</c:v>
                </c:pt>
                <c:pt idx="35">
                  <c:v>76.67035953852826</c:v>
                </c:pt>
                <c:pt idx="36">
                  <c:v>80.413506537341306</c:v>
                </c:pt>
                <c:pt idx="37">
                  <c:v>85.125604766633288</c:v>
                </c:pt>
                <c:pt idx="38">
                  <c:v>90.948112447706819</c:v>
                </c:pt>
                <c:pt idx="39">
                  <c:v>98.006859499972023</c:v>
                </c:pt>
                <c:pt idx="40">
                  <c:v>106.39869179944226</c:v>
                </c:pt>
                <c:pt idx="41">
                  <c:v>116.17681731656681</c:v>
                </c:pt>
                <c:pt idx="42">
                  <c:v>127.33600035050193</c:v>
                </c:pt>
                <c:pt idx="43">
                  <c:v>139.79904484655674</c:v>
                </c:pt>
                <c:pt idx="44">
                  <c:v>153.40601687416347</c:v>
                </c:pt>
                <c:pt idx="45">
                  <c:v>167.90658416492784</c:v>
                </c:pt>
                <c:pt idx="46">
                  <c:v>182.95094928705365</c:v>
                </c:pt>
                <c:pt idx="47">
                  <c:v>198.05981496024128</c:v>
                </c:pt>
                <c:pt idx="48">
                  <c:v>212.52431581569627</c:v>
                </c:pt>
                <c:pt idx="49">
                  <c:v>225.16907788394724</c:v>
                </c:pt>
                <c:pt idx="50">
                  <c:v>234.00065342803202</c:v>
                </c:pt>
                <c:pt idx="51">
                  <c:v>236.05557463288196</c:v>
                </c:pt>
                <c:pt idx="52">
                  <c:v>228.06833169703896</c:v>
                </c:pt>
                <c:pt idx="53">
                  <c:v>208.27691059066618</c:v>
                </c:pt>
                <c:pt idx="54">
                  <c:v>178.45644543365788</c:v>
                </c:pt>
                <c:pt idx="55">
                  <c:v>144.24682654780935</c:v>
                </c:pt>
                <c:pt idx="56">
                  <c:v>112.79392966211475</c:v>
                </c:pt>
                <c:pt idx="57">
                  <c:v>89.259300627687551</c:v>
                </c:pt>
                <c:pt idx="58">
                  <c:v>74.942538363505165</c:v>
                </c:pt>
                <c:pt idx="59">
                  <c:v>68.071601068442448</c:v>
                </c:pt>
                <c:pt idx="60">
                  <c:v>65.904748442741592</c:v>
                </c:pt>
                <c:pt idx="61">
                  <c:v>66.301476535786591</c:v>
                </c:pt>
                <c:pt idx="62">
                  <c:v>68.141877035721166</c:v>
                </c:pt>
                <c:pt idx="63">
                  <c:v>71.053097852909019</c:v>
                </c:pt>
                <c:pt idx="64">
                  <c:v>75.029005038127607</c:v>
                </c:pt>
                <c:pt idx="65">
                  <c:v>80.186605149491342</c:v>
                </c:pt>
                <c:pt idx="66">
                  <c:v>86.650293207596434</c:v>
                </c:pt>
                <c:pt idx="67">
                  <c:v>94.497637794231096</c:v>
                </c:pt>
                <c:pt idx="68">
                  <c:v>103.725736347507</c:v>
                </c:pt>
                <c:pt idx="69">
                  <c:v>114.22323128550947</c:v>
                </c:pt>
                <c:pt idx="70">
                  <c:v>125.74035122541223</c:v>
                </c:pt>
                <c:pt idx="71">
                  <c:v>137.83926599393564</c:v>
                </c:pt>
                <c:pt idx="72">
                  <c:v>149.7881913566745</c:v>
                </c:pt>
                <c:pt idx="73">
                  <c:v>160.37214165605346</c:v>
                </c:pt>
                <c:pt idx="74">
                  <c:v>167.70436507189865</c:v>
                </c:pt>
                <c:pt idx="75">
                  <c:v>169.34238232786845</c:v>
                </c:pt>
                <c:pt idx="76">
                  <c:v>163.09205996557512</c:v>
                </c:pt>
                <c:pt idx="77">
                  <c:v>148.42140724678029</c:v>
                </c:pt>
                <c:pt idx="78">
                  <c:v>127.53143887760464</c:v>
                </c:pt>
                <c:pt idx="79">
                  <c:v>104.88388516213733</c:v>
                </c:pt>
                <c:pt idx="80">
                  <c:v>85.141299013992381</c:v>
                </c:pt>
                <c:pt idx="81">
                  <c:v>71.020793005622181</c:v>
                </c:pt>
                <c:pt idx="82">
                  <c:v>62.642142233472029</c:v>
                </c:pt>
                <c:pt idx="83">
                  <c:v>58.46508424182052</c:v>
                </c:pt>
                <c:pt idx="84">
                  <c:v>56.663364269504363</c:v>
                </c:pt>
                <c:pt idx="85">
                  <c:v>55.931260402903902</c:v>
                </c:pt>
                <c:pt idx="86">
                  <c:v>55.588879903890671</c:v>
                </c:pt>
                <c:pt idx="87">
                  <c:v>55.362639144508812</c:v>
                </c:pt>
                <c:pt idx="88">
                  <c:v>55.165131251586082</c:v>
                </c:pt>
                <c:pt idx="89">
                  <c:v>54.973841934608352</c:v>
                </c:pt>
                <c:pt idx="90">
                  <c:v>54.784037200083183</c:v>
                </c:pt>
                <c:pt idx="91">
                  <c:v>54.594882257413495</c:v>
                </c:pt>
                <c:pt idx="92">
                  <c:v>54.406236790606243</c:v>
                </c:pt>
                <c:pt idx="93">
                  <c:v>54.218068498841959</c:v>
                </c:pt>
                <c:pt idx="94">
                  <c:v>54.030378688267838</c:v>
                </c:pt>
                <c:pt idx="95">
                  <c:v>53.843229066117445</c:v>
                </c:pt>
                <c:pt idx="96">
                  <c:v>53.656837567327941</c:v>
                </c:pt>
                <c:pt idx="97">
                  <c:v>53.471812094554267</c:v>
                </c:pt>
                <c:pt idx="98">
                  <c:v>53.289675122803544</c:v>
                </c:pt>
                <c:pt idx="99">
                  <c:v>53.113953264046067</c:v>
                </c:pt>
                <c:pt idx="100">
                  <c:v>52.952259925421366</c:v>
                </c:pt>
                <c:pt idx="101">
                  <c:v>52.819927769266549</c:v>
                </c:pt>
                <c:pt idx="102">
                  <c:v>52.745710798294859</c:v>
                </c:pt>
                <c:pt idx="103">
                  <c:v>52.77964367747655</c:v>
                </c:pt>
                <c:pt idx="104">
                  <c:v>53.002055643528472</c:v>
                </c:pt>
                <c:pt idx="105">
                  <c:v>53.530840311625177</c:v>
                </c:pt>
                <c:pt idx="106">
                  <c:v>54.521541088621674</c:v>
                </c:pt>
                <c:pt idx="107">
                  <c:v>56.152226142279467</c:v>
                </c:pt>
                <c:pt idx="108">
                  <c:v>58.583675771995118</c:v>
                </c:pt>
                <c:pt idx="109">
                  <c:v>61.887486640313185</c:v>
                </c:pt>
                <c:pt idx="110">
                  <c:v>65.945210906155793</c:v>
                </c:pt>
                <c:pt idx="111">
                  <c:v>70.346867608231662</c:v>
                </c:pt>
                <c:pt idx="112">
                  <c:v>74.35452928857309</c:v>
                </c:pt>
                <c:pt idx="113">
                  <c:v>77.017279780871092</c:v>
                </c:pt>
                <c:pt idx="114">
                  <c:v>77.475561888354008</c:v>
                </c:pt>
                <c:pt idx="115">
                  <c:v>75.357460269007078</c:v>
                </c:pt>
                <c:pt idx="116">
                  <c:v>71.034119652464227</c:v>
                </c:pt>
                <c:pt idx="117">
                  <c:v>65.522920324546391</c:v>
                </c:pt>
                <c:pt idx="118">
                  <c:v>60.052946357715541</c:v>
                </c:pt>
                <c:pt idx="119">
                  <c:v>55.560642194406931</c:v>
                </c:pt>
                <c:pt idx="120">
                  <c:v>52.420963405414867</c:v>
                </c:pt>
                <c:pt idx="121">
                  <c:v>50.511034138771151</c:v>
                </c:pt>
                <c:pt idx="122">
                  <c:v>49.464915308946026</c:v>
                </c:pt>
                <c:pt idx="123">
                  <c:v>48.912542040863741</c:v>
                </c:pt>
                <c:pt idx="124">
                  <c:v>48.595307570431551</c:v>
                </c:pt>
                <c:pt idx="125">
                  <c:v>48.372668569317604</c:v>
                </c:pt>
                <c:pt idx="126">
                  <c:v>48.182587086167644</c:v>
                </c:pt>
                <c:pt idx="127">
                  <c:v>48.002353438155687</c:v>
                </c:pt>
                <c:pt idx="128">
                  <c:v>47.825006206953375</c:v>
                </c:pt>
                <c:pt idx="129">
                  <c:v>47.648778234909535</c:v>
                </c:pt>
                <c:pt idx="130">
                  <c:v>47.473391265274465</c:v>
                </c:pt>
                <c:pt idx="131">
                  <c:v>47.299144042622075</c:v>
                </c:pt>
                <c:pt idx="132">
                  <c:v>47.127201519358756</c:v>
                </c:pt>
                <c:pt idx="133">
                  <c:v>46.961037333964164</c:v>
                </c:pt>
                <c:pt idx="134">
                  <c:v>46.809944875960774</c:v>
                </c:pt>
                <c:pt idx="135">
                  <c:v>46.696080584174375</c:v>
                </c:pt>
                <c:pt idx="136">
                  <c:v>46.665929525204547</c:v>
                </c:pt>
                <c:pt idx="137">
                  <c:v>46.803826842463828</c:v>
                </c:pt>
                <c:pt idx="138">
                  <c:v>47.238131542788011</c:v>
                </c:pt>
                <c:pt idx="139">
                  <c:v>48.122405154417578</c:v>
                </c:pt>
                <c:pt idx="140">
                  <c:v>49.573809211719684</c:v>
                </c:pt>
                <c:pt idx="141">
                  <c:v>51.571555758279196</c:v>
                </c:pt>
                <c:pt idx="142">
                  <c:v>53.860548456222666</c:v>
                </c:pt>
                <c:pt idx="143">
                  <c:v>55.941274565278412</c:v>
                </c:pt>
                <c:pt idx="144">
                  <c:v>57.208027465865612</c:v>
                </c:pt>
                <c:pt idx="145">
                  <c:v>57.204317138925944</c:v>
                </c:pt>
                <c:pt idx="146">
                  <c:v>55.855263633695685</c:v>
                </c:pt>
                <c:pt idx="147">
                  <c:v>53.518169356581915</c:v>
                </c:pt>
                <c:pt idx="148">
                  <c:v>50.807704788546282</c:v>
                </c:pt>
                <c:pt idx="149">
                  <c:v>48.312289427790141</c:v>
                </c:pt>
                <c:pt idx="150">
                  <c:v>46.381073887290803</c:v>
                </c:pt>
                <c:pt idx="151">
                  <c:v>45.080867645862057</c:v>
                </c:pt>
                <c:pt idx="152">
                  <c:v>44.290027946849882</c:v>
                </c:pt>
                <c:pt idx="153">
                  <c:v>43.827904177257963</c:v>
                </c:pt>
                <c:pt idx="154">
                  <c:v>43.542076871846824</c:v>
                </c:pt>
                <c:pt idx="155">
                  <c:v>43.336333010835084</c:v>
                </c:pt>
                <c:pt idx="156">
                  <c:v>43.161722102852679</c:v>
                </c:pt>
                <c:pt idx="157">
                  <c:v>42.997511434316657</c:v>
                </c:pt>
                <c:pt idx="158">
                  <c:v>42.836253419494362</c:v>
                </c:pt>
                <c:pt idx="159">
                  <c:v>42.675641428817066</c:v>
                </c:pt>
                <c:pt idx="160">
                  <c:v>42.515040366442605</c:v>
                </c:pt>
                <c:pt idx="161">
                  <c:v>42.35427952975683</c:v>
                </c:pt>
                <c:pt idx="162">
                  <c:v>42.193301680080545</c:v>
                </c:pt>
                <c:pt idx="163">
                  <c:v>42.032076575538717</c:v>
                </c:pt>
                <c:pt idx="164">
                  <c:v>41.870582627363994</c:v>
                </c:pt>
                <c:pt idx="165">
                  <c:v>41.708803357283529</c:v>
                </c:pt>
                <c:pt idx="166">
                  <c:v>41.54672656801273</c:v>
                </c:pt>
                <c:pt idx="167">
                  <c:v>41.384343919323278</c:v>
                </c:pt>
                <c:pt idx="168">
                  <c:v>41.221650543900736</c:v>
                </c:pt>
                <c:pt idx="169">
                  <c:v>41.058644662301838</c:v>
                </c:pt>
                <c:pt idx="170">
                  <c:v>40.895327201212162</c:v>
                </c:pt>
                <c:pt idx="171">
                  <c:v>40.731701422911925</c:v>
                </c:pt>
                <c:pt idx="172">
                  <c:v>40.567772572488821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62.903375291283567</c:v>
                </c:pt>
                <c:pt idx="1">
                  <c:v>63.021657512974379</c:v>
                </c:pt>
                <c:pt idx="2">
                  <c:v>63.140446636067971</c:v>
                </c:pt>
                <c:pt idx="3">
                  <c:v>63.259660355684467</c:v>
                </c:pt>
                <c:pt idx="4">
                  <c:v>63.379197577930206</c:v>
                </c:pt>
                <c:pt idx="5">
                  <c:v>63.498936155158553</c:v>
                </c:pt>
                <c:pt idx="6">
                  <c:v>63.618730505909419</c:v>
                </c:pt>
                <c:pt idx="7">
                  <c:v>63.738409146726738</c:v>
                </c:pt>
                <c:pt idx="8">
                  <c:v>63.857772172880971</c:v>
                </c:pt>
                <c:pt idx="9">
                  <c:v>63.97658873629112</c:v>
                </c:pt>
                <c:pt idx="10">
                  <c:v>64.094594581548421</c:v>
                </c:pt>
                <c:pt idx="11">
                  <c:v>64.211489714669113</c:v>
                </c:pt>
                <c:pt idx="12">
                  <c:v>64.326936293669561</c:v>
                </c:pt>
                <c:pt idx="13">
                  <c:v>64.440556844695479</c:v>
                </c:pt>
                <c:pt idx="14">
                  <c:v>64.551932921466701</c:v>
                </c:pt>
                <c:pt idx="15">
                  <c:v>64.660604338203896</c:v>
                </c:pt>
                <c:pt idx="16">
                  <c:v>64.766069115730147</c:v>
                </c:pt>
                <c:pt idx="17">
                  <c:v>64.867784285627394</c:v>
                </c:pt>
                <c:pt idx="18">
                  <c:v>64.965167696552825</c:v>
                </c:pt>
                <c:pt idx="19">
                  <c:v>65.057600958406624</c:v>
                </c:pt>
                <c:pt idx="20">
                  <c:v>65.144433642388719</c:v>
                </c:pt>
                <c:pt idx="21">
                  <c:v>65.224988826759827</c:v>
                </c:pt>
                <c:pt idx="22">
                  <c:v>65.298570038486929</c:v>
                </c:pt>
                <c:pt idx="23">
                  <c:v>65.364469589797253</c:v>
                </c:pt>
                <c:pt idx="24">
                  <c:v>65.421978246849193</c:v>
                </c:pt>
                <c:pt idx="25">
                  <c:v>65.470396097273991</c:v>
                </c:pt>
                <c:pt idx="26">
                  <c:v>65.509044407542589</c:v>
                </c:pt>
                <c:pt idx="27">
                  <c:v>65.537278184500167</c:v>
                </c:pt>
                <c:pt idx="28">
                  <c:v>65.554499083570249</c:v>
                </c:pt>
                <c:pt idx="29">
                  <c:v>65.560168245310933</c:v>
                </c:pt>
                <c:pt idx="30">
                  <c:v>65.553818598566238</c:v>
                </c:pt>
                <c:pt idx="31">
                  <c:v>65.535066148168681</c:v>
                </c:pt>
                <c:pt idx="32">
                  <c:v>65.503619772448218</c:v>
                </c:pt>
                <c:pt idx="33">
                  <c:v>65.459289093083768</c:v>
                </c:pt>
                <c:pt idx="34">
                  <c:v>65.401990046914321</c:v>
                </c:pt>
                <c:pt idx="35">
                  <c:v>65.331747883199441</c:v>
                </c:pt>
                <c:pt idx="36">
                  <c:v>65.248697424727368</c:v>
                </c:pt>
                <c:pt idx="37">
                  <c:v>65.153080559095429</c:v>
                </c:pt>
                <c:pt idx="38">
                  <c:v>65.045241057926106</c:v>
                </c:pt>
                <c:pt idx="39">
                  <c:v>64.925616946778916</c:v>
                </c:pt>
                <c:pt idx="40">
                  <c:v>64.79473075775168</c:v>
                </c:pt>
                <c:pt idx="41">
                  <c:v>64.653178082564636</c:v>
                </c:pt>
                <c:pt idx="42">
                  <c:v>64.501614901032909</c:v>
                </c:pt>
                <c:pt idx="43">
                  <c:v>64.340744185849047</c:v>
                </c:pt>
                <c:pt idx="44">
                  <c:v>64.171302280011474</c:v>
                </c:pt>
                <c:pt idx="45">
                  <c:v>63.994045511121278</c:v>
                </c:pt>
                <c:pt idx="46">
                  <c:v>63.809737452209575</c:v>
                </c:pt>
                <c:pt idx="47">
                  <c:v>63.619137168078957</c:v>
                </c:pt>
                <c:pt idx="48">
                  <c:v>63.422988706134241</c:v>
                </c:pt>
                <c:pt idx="49">
                  <c:v>63.222012007874234</c:v>
                </c:pt>
                <c:pt idx="50">
                  <c:v>63.016895337320499</c:v>
                </c:pt>
                <c:pt idx="51">
                  <c:v>62.808289250177957</c:v>
                </c:pt>
                <c:pt idx="52">
                  <c:v>62.59680206558923</c:v>
                </c:pt>
                <c:pt idx="53">
                  <c:v>62.382996752720921</c:v>
                </c:pt>
                <c:pt idx="54">
                  <c:v>62.167389107644844</c:v>
                </c:pt>
                <c:pt idx="55">
                  <c:v>61.950447071585231</c:v>
                </c:pt>
                <c:pt idx="56">
                  <c:v>61.732591028399767</c:v>
                </c:pt>
                <c:pt idx="57">
                  <c:v>61.514194915492908</c:v>
                </c:pt>
                <c:pt idx="58">
                  <c:v>61.295587986343122</c:v>
                </c:pt>
                <c:pt idx="59">
                  <c:v>61.077057072558794</c:v>
                </c:pt>
                <c:pt idx="60">
                  <c:v>60.858849207073312</c:v>
                </c:pt>
                <c:pt idx="61">
                  <c:v>60.641174486174357</c:v>
                </c:pt>
                <c:pt idx="62">
                  <c:v>60.424209065225405</c:v>
                </c:pt>
                <c:pt idx="63">
                  <c:v>60.208098200143482</c:v>
                </c:pt>
                <c:pt idx="64">
                  <c:v>59.992959263181511</c:v>
                </c:pt>
                <c:pt idx="65">
                  <c:v>59.77888467679653</c:v>
                </c:pt>
                <c:pt idx="66">
                  <c:v>59.565944723045284</c:v>
                </c:pt>
                <c:pt idx="67">
                  <c:v>59.354190197875234</c:v>
                </c:pt>
                <c:pt idx="68">
                  <c:v>59.143654889838395</c:v>
                </c:pt>
                <c:pt idx="69">
                  <c:v>58.934357871206167</c:v>
                </c:pt>
                <c:pt idx="70">
                  <c:v>58.72630559632303</c:v>
                </c:pt>
                <c:pt idx="71">
                  <c:v>58.519493807462162</c:v>
                </c:pt>
                <c:pt idx="72">
                  <c:v>58.313909252611232</c:v>
                </c:pt>
                <c:pt idx="73">
                  <c:v>58.109531222699438</c:v>
                </c:pt>
                <c:pt idx="74">
                  <c:v>57.906332917951069</c:v>
                </c:pt>
                <c:pt idx="75">
                  <c:v>57.70428265447665</c:v>
                </c:pt>
                <c:pt idx="76">
                  <c:v>57.503344923035186</c:v>
                </c:pt>
                <c:pt idx="77">
                  <c:v>57.303481312248095</c:v>
                </c:pt>
                <c:pt idx="78">
                  <c:v>57.104651308526726</c:v>
                </c:pt>
                <c:pt idx="79">
                  <c:v>56.90681298468273</c:v>
                </c:pt>
                <c:pt idx="80">
                  <c:v>56.70992358870182</c:v>
                </c:pt>
                <c:pt idx="81">
                  <c:v>56.513940043538135</c:v>
                </c:pt>
                <c:pt idx="82">
                  <c:v>56.318819368078934</c:v>
                </c:pt>
                <c:pt idx="83">
                  <c:v>56.12451902867592</c:v>
                </c:pt>
                <c:pt idx="84">
                  <c:v>55.930997229871977</c:v>
                </c:pt>
                <c:pt idx="85">
                  <c:v>55.73821315219103</c:v>
                </c:pt>
                <c:pt idx="86">
                  <c:v>55.54612714412167</c:v>
                </c:pt>
                <c:pt idx="87">
                  <c:v>55.354700874723612</c:v>
                </c:pt>
                <c:pt idx="88">
                  <c:v>55.163897452626827</c:v>
                </c:pt>
                <c:pt idx="89">
                  <c:v>54.973681516581131</c:v>
                </c:pt>
                <c:pt idx="90">
                  <c:v>54.784019302151407</c:v>
                </c:pt>
                <c:pt idx="91">
                  <c:v>54.594878688639945</c:v>
                </c:pt>
                <c:pt idx="92">
                  <c:v>54.406229229852499</c:v>
                </c:pt>
                <c:pt idx="93">
                  <c:v>54.218042171905914</c:v>
                </c:pt>
                <c:pt idx="94">
                  <c:v>54.030290460899856</c:v>
                </c:pt>
                <c:pt idx="95">
                  <c:v>53.842948742940749</c:v>
                </c:pt>
                <c:pt idx="96">
                  <c:v>53.655993358708173</c:v>
                </c:pt>
                <c:pt idx="97">
                  <c:v>53.469402334489622</c:v>
                </c:pt>
                <c:pt idx="98">
                  <c:v>53.283155371374676</c:v>
                </c:pt>
                <c:pt idx="99">
                  <c:v>53.09723383409068</c:v>
                </c:pt>
                <c:pt idx="100">
                  <c:v>52.911620740774488</c:v>
                </c:pt>
                <c:pt idx="101">
                  <c:v>52.726300754805713</c:v>
                </c:pt>
                <c:pt idx="102">
                  <c:v>52.541260179670758</c:v>
                </c:pt>
                <c:pt idx="103">
                  <c:v>52.35648695768144</c:v>
                </c:pt>
                <c:pt idx="104">
                  <c:v>52.17197067323103</c:v>
                </c:pt>
                <c:pt idx="105">
                  <c:v>51.987702561130952</c:v>
                </c:pt>
                <c:pt idx="106">
                  <c:v>51.803675520428165</c:v>
                </c:pt>
                <c:pt idx="107">
                  <c:v>51.619884133951118</c:v>
                </c:pt>
                <c:pt idx="108">
                  <c:v>51.436324693666741</c:v>
                </c:pt>
                <c:pt idx="109">
                  <c:v>51.252995231746588</c:v>
                </c:pt>
                <c:pt idx="110">
                  <c:v>51.069895557031458</c:v>
                </c:pt>
                <c:pt idx="111">
                  <c:v>50.887027296345657</c:v>
                </c:pt>
                <c:pt idx="112">
                  <c:v>50.704393939838667</c:v>
                </c:pt>
                <c:pt idx="113">
                  <c:v>50.522000889219427</c:v>
                </c:pt>
                <c:pt idx="114">
                  <c:v>50.339855507391817</c:v>
                </c:pt>
                <c:pt idx="115">
                  <c:v>50.157967167597477</c:v>
                </c:pt>
                <c:pt idx="116">
                  <c:v>49.976347299722761</c:v>
                </c:pt>
                <c:pt idx="117">
                  <c:v>49.795009430932041</c:v>
                </c:pt>
                <c:pt idx="118">
                  <c:v>49.613969217257207</c:v>
                </c:pt>
                <c:pt idx="119">
                  <c:v>49.433244462210943</c:v>
                </c:pt>
                <c:pt idx="120">
                  <c:v>49.252855117919026</c:v>
                </c:pt>
                <c:pt idx="121">
                  <c:v>49.072823263705359</c:v>
                </c:pt>
                <c:pt idx="122">
                  <c:v>48.893173056546914</c:v>
                </c:pt>
                <c:pt idx="123">
                  <c:v>48.713930647384338</c:v>
                </c:pt>
                <c:pt idx="124">
                  <c:v>48.535124056979704</c:v>
                </c:pt>
                <c:pt idx="125">
                  <c:v>48.35678300491503</c:v>
                </c:pt>
                <c:pt idx="126">
                  <c:v>48.178938685493243</c:v>
                </c:pt>
                <c:pt idx="127">
                  <c:v>48.001623484809286</c:v>
                </c:pt>
                <c:pt idx="128">
                  <c:v>47.824870634178566</c:v>
                </c:pt>
                <c:pt idx="129">
                  <c:v>47.648713796509625</c:v>
                </c:pt>
                <c:pt idx="130">
                  <c:v>47.473186584142198</c:v>
                </c:pt>
                <c:pt idx="131">
                  <c:v>47.298322009169311</c:v>
                </c:pt>
                <c:pt idx="132">
                  <c:v>47.124151870314506</c:v>
                </c:pt>
                <c:pt idx="133">
                  <c:v>46.950706083987939</c:v>
                </c:pt>
                <c:pt idx="134">
                  <c:v>46.778011971082186</c:v>
                </c:pt>
                <c:pt idx="135">
                  <c:v>46.606093515212159</c:v>
                </c:pt>
                <c:pt idx="136">
                  <c:v>46.434970612206065</c:v>
                </c:pt>
                <c:pt idx="137">
                  <c:v>46.264658334411394</c:v>
                </c:pt>
                <c:pt idx="138">
                  <c:v>46.095166236441706</c:v>
                </c:pt>
                <c:pt idx="139">
                  <c:v>45.926497730993674</c:v>
                </c:pt>
                <c:pt idx="140">
                  <c:v>45.758649563961072</c:v>
                </c:pt>
                <c:pt idx="141">
                  <c:v>45.591611416985913</c:v>
                </c:pt>
                <c:pt idx="142">
                  <c:v>45.425365662636551</c:v>
                </c:pt>
                <c:pt idx="143">
                  <c:v>45.259887292565288</c:v>
                </c:pt>
                <c:pt idx="144">
                  <c:v>45.095144032414453</c:v>
                </c:pt>
                <c:pt idx="145">
                  <c:v>44.931096649242981</c:v>
                </c:pt>
                <c:pt idx="146">
                  <c:v>44.767699448328557</c:v>
                </c:pt>
                <c:pt idx="147">
                  <c:v>44.604900946990455</c:v>
                </c:pt>
                <c:pt idx="148">
                  <c:v>44.442644704270435</c:v>
                </c:pt>
                <c:pt idx="149">
                  <c:v>44.280870277592811</c:v>
                </c:pt>
                <c:pt idx="150">
                  <c:v>44.119514271508322</c:v>
                </c:pt>
                <c:pt idx="151">
                  <c:v>43.95851143976693</c:v>
                </c:pt>
                <c:pt idx="152">
                  <c:v>43.797795800514713</c:v>
                </c:pt>
                <c:pt idx="153">
                  <c:v>43.637301725401734</c:v>
                </c:pt>
                <c:pt idx="154">
                  <c:v>43.476964966626618</c:v>
                </c:pt>
                <c:pt idx="155">
                  <c:v>43.316723591054917</c:v>
                </c:pt>
                <c:pt idx="156">
                  <c:v>43.156518797017767</c:v>
                </c:pt>
                <c:pt idx="157">
                  <c:v>42.996295596646675</c:v>
                </c:pt>
                <c:pt idx="158">
                  <c:v>42.836003354046234</c:v>
                </c:pt>
                <c:pt idx="159">
                  <c:v>42.675596176723005</c:v>
                </c:pt>
                <c:pt idx="160">
                  <c:v>42.515033164046926</c:v>
                </c:pt>
                <c:pt idx="161">
                  <c:v>42.354278521819872</c:v>
                </c:pt>
                <c:pt idx="162">
                  <c:v>42.193301556090013</c:v>
                </c:pt>
                <c:pt idx="163">
                  <c:v>42.032076562134648</c:v>
                </c:pt>
                <c:pt idx="164">
                  <c:v>41.87058262609083</c:v>
                </c:pt>
                <c:pt idx="165">
                  <c:v>41.708803357177295</c:v>
                </c:pt>
                <c:pt idx="166">
                  <c:v>41.546726568004942</c:v>
                </c:pt>
                <c:pt idx="167">
                  <c:v>41.384343919322774</c:v>
                </c:pt>
                <c:pt idx="168">
                  <c:v>41.221650543900708</c:v>
                </c:pt>
                <c:pt idx="169">
                  <c:v>41.058644662301838</c:v>
                </c:pt>
                <c:pt idx="170">
                  <c:v>40.895327201212162</c:v>
                </c:pt>
                <c:pt idx="171">
                  <c:v>40.731701422911925</c:v>
                </c:pt>
                <c:pt idx="172">
                  <c:v>40.567772572488821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62.067999999999998</c:v>
                </c:pt>
                <c:pt idx="1">
                  <c:v>62</c:v>
                </c:pt>
                <c:pt idx="2">
                  <c:v>61.338999999999999</c:v>
                </c:pt>
                <c:pt idx="3">
                  <c:v>59.932000000000002</c:v>
                </c:pt>
                <c:pt idx="4">
                  <c:v>62.033999999999999</c:v>
                </c:pt>
                <c:pt idx="5">
                  <c:v>62.677999999999997</c:v>
                </c:pt>
                <c:pt idx="6">
                  <c:v>61.067999999999998</c:v>
                </c:pt>
                <c:pt idx="7">
                  <c:v>59.067999999999998</c:v>
                </c:pt>
                <c:pt idx="8">
                  <c:v>59.762999999999998</c:v>
                </c:pt>
                <c:pt idx="9">
                  <c:v>61.136000000000003</c:v>
                </c:pt>
                <c:pt idx="10">
                  <c:v>62.542000000000002</c:v>
                </c:pt>
                <c:pt idx="11">
                  <c:v>61.119</c:v>
                </c:pt>
                <c:pt idx="12">
                  <c:v>61.524999999999999</c:v>
                </c:pt>
                <c:pt idx="13">
                  <c:v>60.831000000000003</c:v>
                </c:pt>
                <c:pt idx="14">
                  <c:v>61.542000000000002</c:v>
                </c:pt>
                <c:pt idx="15">
                  <c:v>62.491999999999997</c:v>
                </c:pt>
                <c:pt idx="16">
                  <c:v>62.033999999999999</c:v>
                </c:pt>
                <c:pt idx="17">
                  <c:v>64.338999999999999</c:v>
                </c:pt>
                <c:pt idx="18">
                  <c:v>64.119</c:v>
                </c:pt>
                <c:pt idx="19">
                  <c:v>63</c:v>
                </c:pt>
                <c:pt idx="20">
                  <c:v>63.22</c:v>
                </c:pt>
                <c:pt idx="21">
                  <c:v>63.508000000000003</c:v>
                </c:pt>
                <c:pt idx="22">
                  <c:v>64.203000000000003</c:v>
                </c:pt>
                <c:pt idx="23">
                  <c:v>65.168999999999997</c:v>
                </c:pt>
                <c:pt idx="24">
                  <c:v>63.914999999999999</c:v>
                </c:pt>
                <c:pt idx="25">
                  <c:v>65.016999999999996</c:v>
                </c:pt>
                <c:pt idx="26">
                  <c:v>65.474999999999994</c:v>
                </c:pt>
                <c:pt idx="27">
                  <c:v>65.236999999999995</c:v>
                </c:pt>
                <c:pt idx="28">
                  <c:v>63.542000000000002</c:v>
                </c:pt>
                <c:pt idx="29">
                  <c:v>61.898000000000003</c:v>
                </c:pt>
                <c:pt idx="30">
                  <c:v>65</c:v>
                </c:pt>
                <c:pt idx="31">
                  <c:v>67.135999999999996</c:v>
                </c:pt>
                <c:pt idx="32">
                  <c:v>64.78</c:v>
                </c:pt>
                <c:pt idx="33">
                  <c:v>68.322000000000003</c:v>
                </c:pt>
                <c:pt idx="34">
                  <c:v>68.305000000000007</c:v>
                </c:pt>
                <c:pt idx="35">
                  <c:v>69.677999999999997</c:v>
                </c:pt>
                <c:pt idx="36">
                  <c:v>70.168999999999997</c:v>
                </c:pt>
                <c:pt idx="37">
                  <c:v>71.287999999999997</c:v>
                </c:pt>
                <c:pt idx="38">
                  <c:v>76.965999999999994</c:v>
                </c:pt>
                <c:pt idx="39">
                  <c:v>80.507999999999996</c:v>
                </c:pt>
                <c:pt idx="40">
                  <c:v>88.626999999999995</c:v>
                </c:pt>
                <c:pt idx="41">
                  <c:v>99.441000000000003</c:v>
                </c:pt>
                <c:pt idx="42">
                  <c:v>115.18600000000001</c:v>
                </c:pt>
                <c:pt idx="43">
                  <c:v>133.05099999999999</c:v>
                </c:pt>
                <c:pt idx="44">
                  <c:v>154.03399999999999</c:v>
                </c:pt>
                <c:pt idx="45">
                  <c:v>171.15299999999999</c:v>
                </c:pt>
                <c:pt idx="46">
                  <c:v>187.35599999999999</c:v>
                </c:pt>
                <c:pt idx="47">
                  <c:v>201.06800000000001</c:v>
                </c:pt>
                <c:pt idx="48">
                  <c:v>211.322</c:v>
                </c:pt>
                <c:pt idx="49">
                  <c:v>219.62700000000001</c:v>
                </c:pt>
                <c:pt idx="50">
                  <c:v>225.47499999999999</c:v>
                </c:pt>
                <c:pt idx="51">
                  <c:v>227.40700000000001</c:v>
                </c:pt>
                <c:pt idx="52">
                  <c:v>226.64400000000001</c:v>
                </c:pt>
                <c:pt idx="53">
                  <c:v>220.797</c:v>
                </c:pt>
                <c:pt idx="54">
                  <c:v>207.136</c:v>
                </c:pt>
                <c:pt idx="55">
                  <c:v>183.16900000000001</c:v>
                </c:pt>
                <c:pt idx="56">
                  <c:v>148.50800000000001</c:v>
                </c:pt>
                <c:pt idx="57">
                  <c:v>106.15300000000001</c:v>
                </c:pt>
                <c:pt idx="58">
                  <c:v>75.558999999999997</c:v>
                </c:pt>
                <c:pt idx="59">
                  <c:v>61.762999999999998</c:v>
                </c:pt>
                <c:pt idx="60">
                  <c:v>62.576000000000001</c:v>
                </c:pt>
                <c:pt idx="61">
                  <c:v>60.287999999999997</c:v>
                </c:pt>
                <c:pt idx="62">
                  <c:v>60.948999999999998</c:v>
                </c:pt>
                <c:pt idx="63">
                  <c:v>64.338999999999999</c:v>
                </c:pt>
                <c:pt idx="64">
                  <c:v>64.61</c:v>
                </c:pt>
                <c:pt idx="65">
                  <c:v>70.575999999999993</c:v>
                </c:pt>
                <c:pt idx="66">
                  <c:v>75.965999999999994</c:v>
                </c:pt>
                <c:pt idx="67">
                  <c:v>81.441000000000003</c:v>
                </c:pt>
                <c:pt idx="68">
                  <c:v>91.507999999999996</c:v>
                </c:pt>
                <c:pt idx="69">
                  <c:v>104.61</c:v>
                </c:pt>
                <c:pt idx="70">
                  <c:v>113.52500000000001</c:v>
                </c:pt>
                <c:pt idx="71">
                  <c:v>129.57599999999999</c:v>
                </c:pt>
                <c:pt idx="72">
                  <c:v>138.22</c:v>
                </c:pt>
                <c:pt idx="73">
                  <c:v>150.542</c:v>
                </c:pt>
                <c:pt idx="74">
                  <c:v>155.339</c:v>
                </c:pt>
                <c:pt idx="75">
                  <c:v>162.017</c:v>
                </c:pt>
                <c:pt idx="76">
                  <c:v>164.81399999999999</c:v>
                </c:pt>
                <c:pt idx="77">
                  <c:v>162.84700000000001</c:v>
                </c:pt>
                <c:pt idx="78">
                  <c:v>157.322</c:v>
                </c:pt>
                <c:pt idx="79">
                  <c:v>143.23699999999999</c:v>
                </c:pt>
                <c:pt idx="80">
                  <c:v>124.169</c:v>
                </c:pt>
                <c:pt idx="81">
                  <c:v>94.186000000000007</c:v>
                </c:pt>
                <c:pt idx="82">
                  <c:v>70.813999999999993</c:v>
                </c:pt>
                <c:pt idx="83">
                  <c:v>55.746000000000002</c:v>
                </c:pt>
                <c:pt idx="84">
                  <c:v>52.475000000000001</c:v>
                </c:pt>
                <c:pt idx="85">
                  <c:v>54.457999999999998</c:v>
                </c:pt>
                <c:pt idx="86">
                  <c:v>52.017000000000003</c:v>
                </c:pt>
                <c:pt idx="87">
                  <c:v>54.78</c:v>
                </c:pt>
                <c:pt idx="88">
                  <c:v>51.372999999999998</c:v>
                </c:pt>
                <c:pt idx="89">
                  <c:v>52.746000000000002</c:v>
                </c:pt>
                <c:pt idx="90">
                  <c:v>54.932000000000002</c:v>
                </c:pt>
                <c:pt idx="91">
                  <c:v>50.831000000000003</c:v>
                </c:pt>
                <c:pt idx="92">
                  <c:v>52.863999999999997</c:v>
                </c:pt>
                <c:pt idx="93">
                  <c:v>52.305</c:v>
                </c:pt>
                <c:pt idx="94">
                  <c:v>51.796999999999997</c:v>
                </c:pt>
                <c:pt idx="95">
                  <c:v>51.78</c:v>
                </c:pt>
                <c:pt idx="96">
                  <c:v>51.982999999999997</c:v>
                </c:pt>
                <c:pt idx="97">
                  <c:v>51.372999999999998</c:v>
                </c:pt>
                <c:pt idx="98">
                  <c:v>54.051000000000002</c:v>
                </c:pt>
                <c:pt idx="99">
                  <c:v>53.508000000000003</c:v>
                </c:pt>
                <c:pt idx="100">
                  <c:v>51.524999999999999</c:v>
                </c:pt>
                <c:pt idx="101">
                  <c:v>53.643999999999998</c:v>
                </c:pt>
                <c:pt idx="102">
                  <c:v>53.746000000000002</c:v>
                </c:pt>
                <c:pt idx="103">
                  <c:v>51.61</c:v>
                </c:pt>
                <c:pt idx="104">
                  <c:v>55.119</c:v>
                </c:pt>
                <c:pt idx="105">
                  <c:v>52.39</c:v>
                </c:pt>
                <c:pt idx="106">
                  <c:v>52.152999999999999</c:v>
                </c:pt>
                <c:pt idx="107">
                  <c:v>54.728999999999999</c:v>
                </c:pt>
                <c:pt idx="108">
                  <c:v>55.746000000000002</c:v>
                </c:pt>
                <c:pt idx="109">
                  <c:v>57.441000000000003</c:v>
                </c:pt>
                <c:pt idx="110">
                  <c:v>62.271000000000001</c:v>
                </c:pt>
                <c:pt idx="111">
                  <c:v>64.119</c:v>
                </c:pt>
                <c:pt idx="112">
                  <c:v>68.119</c:v>
                </c:pt>
                <c:pt idx="113">
                  <c:v>74.084999999999994</c:v>
                </c:pt>
                <c:pt idx="114">
                  <c:v>77.661000000000001</c:v>
                </c:pt>
                <c:pt idx="115">
                  <c:v>79.102000000000004</c:v>
                </c:pt>
                <c:pt idx="116">
                  <c:v>78.153000000000006</c:v>
                </c:pt>
                <c:pt idx="117">
                  <c:v>74.61</c:v>
                </c:pt>
                <c:pt idx="118">
                  <c:v>71.186000000000007</c:v>
                </c:pt>
                <c:pt idx="119">
                  <c:v>65.051000000000002</c:v>
                </c:pt>
                <c:pt idx="120">
                  <c:v>59.593000000000004</c:v>
                </c:pt>
                <c:pt idx="121">
                  <c:v>55.966000000000001</c:v>
                </c:pt>
                <c:pt idx="122">
                  <c:v>51.677999999999997</c:v>
                </c:pt>
                <c:pt idx="123">
                  <c:v>50.78</c:v>
                </c:pt>
                <c:pt idx="124">
                  <c:v>44.119</c:v>
                </c:pt>
                <c:pt idx="125">
                  <c:v>49.287999999999997</c:v>
                </c:pt>
                <c:pt idx="126">
                  <c:v>48.22</c:v>
                </c:pt>
                <c:pt idx="127">
                  <c:v>48</c:v>
                </c:pt>
                <c:pt idx="128">
                  <c:v>47.932000000000002</c:v>
                </c:pt>
                <c:pt idx="129">
                  <c:v>49.39</c:v>
                </c:pt>
                <c:pt idx="130">
                  <c:v>48.643999999999998</c:v>
                </c:pt>
                <c:pt idx="131">
                  <c:v>47.119</c:v>
                </c:pt>
                <c:pt idx="132">
                  <c:v>50</c:v>
                </c:pt>
                <c:pt idx="133">
                  <c:v>45.338999999999999</c:v>
                </c:pt>
                <c:pt idx="134">
                  <c:v>48.593000000000004</c:v>
                </c:pt>
                <c:pt idx="135">
                  <c:v>47.593000000000004</c:v>
                </c:pt>
                <c:pt idx="136">
                  <c:v>47.831000000000003</c:v>
                </c:pt>
                <c:pt idx="137">
                  <c:v>49.017000000000003</c:v>
                </c:pt>
                <c:pt idx="138">
                  <c:v>48.831000000000003</c:v>
                </c:pt>
                <c:pt idx="139">
                  <c:v>48.22</c:v>
                </c:pt>
                <c:pt idx="140">
                  <c:v>49.305</c:v>
                </c:pt>
                <c:pt idx="141">
                  <c:v>53.712000000000003</c:v>
                </c:pt>
                <c:pt idx="142">
                  <c:v>52.796999999999997</c:v>
                </c:pt>
                <c:pt idx="143">
                  <c:v>55.152999999999999</c:v>
                </c:pt>
                <c:pt idx="144">
                  <c:v>55.847000000000001</c:v>
                </c:pt>
                <c:pt idx="145">
                  <c:v>58.831000000000003</c:v>
                </c:pt>
                <c:pt idx="146">
                  <c:v>59.491999999999997</c:v>
                </c:pt>
                <c:pt idx="147">
                  <c:v>60.253999999999998</c:v>
                </c:pt>
                <c:pt idx="148">
                  <c:v>60.39</c:v>
                </c:pt>
                <c:pt idx="149">
                  <c:v>57.322000000000003</c:v>
                </c:pt>
                <c:pt idx="150">
                  <c:v>52.831000000000003</c:v>
                </c:pt>
                <c:pt idx="151">
                  <c:v>48.898000000000003</c:v>
                </c:pt>
                <c:pt idx="152">
                  <c:v>47.287999999999997</c:v>
                </c:pt>
                <c:pt idx="153">
                  <c:v>43.914999999999999</c:v>
                </c:pt>
                <c:pt idx="154">
                  <c:v>46.475000000000001</c:v>
                </c:pt>
                <c:pt idx="155">
                  <c:v>44.847000000000001</c:v>
                </c:pt>
                <c:pt idx="156">
                  <c:v>43.814</c:v>
                </c:pt>
                <c:pt idx="157">
                  <c:v>41.966000000000001</c:v>
                </c:pt>
                <c:pt idx="158">
                  <c:v>43.932000000000002</c:v>
                </c:pt>
                <c:pt idx="159">
                  <c:v>43.237000000000002</c:v>
                </c:pt>
                <c:pt idx="160">
                  <c:v>42.051000000000002</c:v>
                </c:pt>
                <c:pt idx="161">
                  <c:v>44.271000000000001</c:v>
                </c:pt>
                <c:pt idx="162">
                  <c:v>41.186</c:v>
                </c:pt>
                <c:pt idx="163">
                  <c:v>45.762999999999998</c:v>
                </c:pt>
                <c:pt idx="164">
                  <c:v>43.136000000000003</c:v>
                </c:pt>
                <c:pt idx="165">
                  <c:v>41.914999999999999</c:v>
                </c:pt>
                <c:pt idx="166">
                  <c:v>42.085000000000001</c:v>
                </c:pt>
                <c:pt idx="167">
                  <c:v>40.406999999999996</c:v>
                </c:pt>
                <c:pt idx="168">
                  <c:v>43.338999999999999</c:v>
                </c:pt>
                <c:pt idx="169">
                  <c:v>41.881</c:v>
                </c:pt>
                <c:pt idx="170">
                  <c:v>38.881</c:v>
                </c:pt>
                <c:pt idx="171">
                  <c:v>40.237000000000002</c:v>
                </c:pt>
                <c:pt idx="172">
                  <c:v>40.796999999999997</c:v>
                </c:pt>
                <c:pt idx="173">
                  <c:v>40.406999999999996</c:v>
                </c:pt>
                <c:pt idx="174">
                  <c:v>42.338999999999999</c:v>
                </c:pt>
                <c:pt idx="175">
                  <c:v>42.119</c:v>
                </c:pt>
                <c:pt idx="176">
                  <c:v>40.914999999999999</c:v>
                </c:pt>
                <c:pt idx="177">
                  <c:v>41.712000000000003</c:v>
                </c:pt>
                <c:pt idx="178">
                  <c:v>40.338999999999999</c:v>
                </c:pt>
                <c:pt idx="179">
                  <c:v>41.39</c:v>
                </c:pt>
                <c:pt idx="180">
                  <c:v>42.051000000000002</c:v>
                </c:pt>
                <c:pt idx="181">
                  <c:v>41.017000000000003</c:v>
                </c:pt>
                <c:pt idx="182">
                  <c:v>39.441000000000003</c:v>
                </c:pt>
                <c:pt idx="183">
                  <c:v>41.253999999999998</c:v>
                </c:pt>
                <c:pt idx="184">
                  <c:v>43.576000000000001</c:v>
                </c:pt>
                <c:pt idx="185">
                  <c:v>43.253999999999998</c:v>
                </c:pt>
                <c:pt idx="186">
                  <c:v>42.22</c:v>
                </c:pt>
                <c:pt idx="187">
                  <c:v>41.322000000000003</c:v>
                </c:pt>
                <c:pt idx="188">
                  <c:v>40.746000000000002</c:v>
                </c:pt>
                <c:pt idx="189">
                  <c:v>39.914999999999999</c:v>
                </c:pt>
                <c:pt idx="190">
                  <c:v>44.287999999999997</c:v>
                </c:pt>
                <c:pt idx="191">
                  <c:v>41.508000000000003</c:v>
                </c:pt>
                <c:pt idx="192">
                  <c:v>40.831000000000003</c:v>
                </c:pt>
                <c:pt idx="193">
                  <c:v>42.831000000000003</c:v>
                </c:pt>
                <c:pt idx="194">
                  <c:v>39.271000000000001</c:v>
                </c:pt>
                <c:pt idx="195">
                  <c:v>40.61</c:v>
                </c:pt>
                <c:pt idx="196">
                  <c:v>38.491999999999997</c:v>
                </c:pt>
                <c:pt idx="197">
                  <c:v>39.051000000000002</c:v>
                </c:pt>
                <c:pt idx="198">
                  <c:v>38.136000000000003</c:v>
                </c:pt>
                <c:pt idx="199">
                  <c:v>39.796999999999997</c:v>
                </c:pt>
                <c:pt idx="200">
                  <c:v>37.78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60.269423209142992</c:v>
                </c:pt>
                <c:pt idx="1">
                  <c:v>60.444755125718615</c:v>
                </c:pt>
                <c:pt idx="2">
                  <c:v>60.618930974336827</c:v>
                </c:pt>
                <c:pt idx="3">
                  <c:v>60.791744650597607</c:v>
                </c:pt>
                <c:pt idx="4">
                  <c:v>60.962965028635345</c:v>
                </c:pt>
                <c:pt idx="5">
                  <c:v>61.13233395192001</c:v>
                </c:pt>
                <c:pt idx="6">
                  <c:v>61.299564259323006</c:v>
                </c:pt>
                <c:pt idx="7">
                  <c:v>61.464337916944181</c:v>
                </c:pt>
                <c:pt idx="8">
                  <c:v>61.626304358026587</c:v>
                </c:pt>
                <c:pt idx="9">
                  <c:v>61.785079183187491</c:v>
                </c:pt>
                <c:pt idx="10">
                  <c:v>61.940243453183676</c:v>
                </c:pt>
                <c:pt idx="11">
                  <c:v>62.091343935902586</c:v>
                </c:pt>
                <c:pt idx="12">
                  <c:v>62.237894878606824</c:v>
                </c:pt>
                <c:pt idx="13">
                  <c:v>62.379382211651638</c:v>
                </c:pt>
                <c:pt idx="14">
                  <c:v>62.515271618026389</c:v>
                </c:pt>
                <c:pt idx="15">
                  <c:v>62.645022717873601</c:v>
                </c:pt>
                <c:pt idx="16">
                  <c:v>62.768112843148103</c:v>
                </c:pt>
                <c:pt idx="17">
                  <c:v>62.884075670234161</c:v>
                </c:pt>
                <c:pt idx="18">
                  <c:v>62.992562515982328</c:v>
                </c:pt>
                <c:pt idx="19">
                  <c:v>63.093437564962464</c:v>
                </c:pt>
                <c:pt idx="20">
                  <c:v>63.186922822211095</c:v>
                </c:pt>
                <c:pt idx="21">
                  <c:v>63.27381420758217</c:v>
                </c:pt>
                <c:pt idx="22">
                  <c:v>63.355796749418957</c:v>
                </c:pt>
                <c:pt idx="23">
                  <c:v>63.435893786709592</c:v>
                </c:pt>
                <c:pt idx="24">
                  <c:v>63.519091460318187</c:v>
                </c:pt>
                <c:pt idx="25">
                  <c:v>63.613183957177512</c:v>
                </c:pt>
                <c:pt idx="26">
                  <c:v>63.729884651319345</c:v>
                </c:pt>
                <c:pt idx="27">
                  <c:v>63.886240460327514</c:v>
                </c:pt>
                <c:pt idx="28">
                  <c:v>64.106367916767198</c:v>
                </c:pt>
                <c:pt idx="29">
                  <c:v>64.423496115983937</c:v>
                </c:pt>
                <c:pt idx="30">
                  <c:v>64.882251026392268</c:v>
                </c:pt>
                <c:pt idx="31">
                  <c:v>65.54104655758772</c:v>
                </c:pt>
                <c:pt idx="32">
                  <c:v>66.474362166771201</c:v>
                </c:pt>
                <c:pt idx="33">
                  <c:v>67.774590738838398</c:v>
                </c:pt>
                <c:pt idx="34">
                  <c:v>69.553045224810347</c:v>
                </c:pt>
                <c:pt idx="35">
                  <c:v>71.939634658900587</c:v>
                </c:pt>
                <c:pt idx="36">
                  <c:v>75.080680794398234</c:v>
                </c:pt>
                <c:pt idx="37">
                  <c:v>79.13436903443484</c:v>
                </c:pt>
                <c:pt idx="38">
                  <c:v>84.263433373188406</c:v>
                </c:pt>
                <c:pt idx="39">
                  <c:v>90.624879911387097</c:v>
                </c:pt>
                <c:pt idx="40">
                  <c:v>98.356860093002453</c:v>
                </c:pt>
                <c:pt idx="41">
                  <c:v>107.56319789027887</c:v>
                </c:pt>
                <c:pt idx="42">
                  <c:v>118.29651266586261</c:v>
                </c:pt>
                <c:pt idx="43">
                  <c:v>130.54126261853597</c:v>
                </c:pt>
                <c:pt idx="44">
                  <c:v>144.1980852904868</c:v>
                </c:pt>
                <c:pt idx="45">
                  <c:v>159.06969897619703</c:v>
                </c:pt>
                <c:pt idx="46">
                  <c:v>174.84428009482693</c:v>
                </c:pt>
                <c:pt idx="47">
                  <c:v>191.06148487318038</c:v>
                </c:pt>
                <c:pt idx="48">
                  <c:v>207.02993975770048</c:v>
                </c:pt>
                <c:pt idx="49">
                  <c:v>221.66189173124275</c:v>
                </c:pt>
                <c:pt idx="50">
                  <c:v>233.2479220577716</c:v>
                </c:pt>
                <c:pt idx="51">
                  <c:v>239.34879748078407</c:v>
                </c:pt>
                <c:pt idx="52">
                  <c:v>237.14557989265398</c:v>
                </c:pt>
                <c:pt idx="53">
                  <c:v>224.49549095447085</c:v>
                </c:pt>
                <c:pt idx="54">
                  <c:v>201.39099461381173</c:v>
                </c:pt>
                <c:pt idx="55">
                  <c:v>170.84374131597141</c:v>
                </c:pt>
                <c:pt idx="56">
                  <c:v>138.22927485718333</c:v>
                </c:pt>
                <c:pt idx="57">
                  <c:v>109.18695634038366</c:v>
                </c:pt>
                <c:pt idx="58">
                  <c:v>87.398492376366818</c:v>
                </c:pt>
                <c:pt idx="59">
                  <c:v>73.672886470753994</c:v>
                </c:pt>
                <c:pt idx="60">
                  <c:v>66.630163756998201</c:v>
                </c:pt>
                <c:pt idx="61">
                  <c:v>64.114845772188048</c:v>
                </c:pt>
                <c:pt idx="62">
                  <c:v>64.304926642376287</c:v>
                </c:pt>
                <c:pt idx="63">
                  <c:v>66.112648515734577</c:v>
                </c:pt>
                <c:pt idx="64">
                  <c:v>69.077064173078014</c:v>
                </c:pt>
                <c:pt idx="65">
                  <c:v>73.101484758571374</c:v>
                </c:pt>
                <c:pt idx="66">
                  <c:v>78.241548447689908</c:v>
                </c:pt>
                <c:pt idx="67">
                  <c:v>84.583889822087755</c:v>
                </c:pt>
                <c:pt idx="68">
                  <c:v>92.185023820461197</c:v>
                </c:pt>
                <c:pt idx="69">
                  <c:v>101.03794498124091</c:v>
                </c:pt>
                <c:pt idx="70">
                  <c:v>111.04992255256239</c:v>
                </c:pt>
                <c:pt idx="71">
                  <c:v>122.02501287294574</c:v>
                </c:pt>
                <c:pt idx="72">
                  <c:v>133.64266299189501</c:v>
                </c:pt>
                <c:pt idx="73">
                  <c:v>145.40628488348818</c:v>
                </c:pt>
                <c:pt idx="74">
                  <c:v>156.51063119604098</c:v>
                </c:pt>
                <c:pt idx="75">
                  <c:v>165.59908436028576</c:v>
                </c:pt>
                <c:pt idx="76">
                  <c:v>170.55427329417262</c:v>
                </c:pt>
                <c:pt idx="77">
                  <c:v>168.75944458588054</c:v>
                </c:pt>
                <c:pt idx="78">
                  <c:v>158.26274606658612</c:v>
                </c:pt>
                <c:pt idx="79">
                  <c:v>139.47543343105832</c:v>
                </c:pt>
                <c:pt idx="80">
                  <c:v>115.95221949470928</c:v>
                </c:pt>
                <c:pt idx="81">
                  <c:v>93.035957979505625</c:v>
                </c:pt>
                <c:pt idx="82">
                  <c:v>75.110487291981244</c:v>
                </c:pt>
                <c:pt idx="83">
                  <c:v>63.704781777471389</c:v>
                </c:pt>
                <c:pt idx="84">
                  <c:v>57.748381988528479</c:v>
                </c:pt>
                <c:pt idx="85">
                  <c:v>55.157296992938889</c:v>
                </c:pt>
                <c:pt idx="86">
                  <c:v>54.176690756018559</c:v>
                </c:pt>
                <c:pt idx="87">
                  <c:v>53.806598950683814</c:v>
                </c:pt>
                <c:pt idx="88">
                  <c:v>53.622347574416551</c:v>
                </c:pt>
                <c:pt idx="89">
                  <c:v>53.484262842745302</c:v>
                </c:pt>
                <c:pt idx="90">
                  <c:v>53.356045041546942</c:v>
                </c:pt>
                <c:pt idx="91">
                  <c:v>53.230122801432479</c:v>
                </c:pt>
                <c:pt idx="92">
                  <c:v>53.105185127835909</c:v>
                </c:pt>
                <c:pt idx="93">
                  <c:v>52.981010249480015</c:v>
                </c:pt>
                <c:pt idx="94">
                  <c:v>52.85754119536336</c:v>
                </c:pt>
                <c:pt idx="95">
                  <c:v>52.734773398733068</c:v>
                </c:pt>
                <c:pt idx="96">
                  <c:v>52.612792162020874</c:v>
                </c:pt>
                <c:pt idx="97">
                  <c:v>52.491896630811311</c:v>
                </c:pt>
                <c:pt idx="98">
                  <c:v>52.372879133984732</c:v>
                </c:pt>
                <c:pt idx="99">
                  <c:v>52.257607159240891</c:v>
                </c:pt>
                <c:pt idx="100">
                  <c:v>52.150151626894271</c:v>
                </c:pt>
                <c:pt idx="101">
                  <c:v>52.058811668058112</c:v>
                </c:pt>
                <c:pt idx="102">
                  <c:v>51.99944983060184</c:v>
                </c:pt>
                <c:pt idx="103">
                  <c:v>52.000466188239614</c:v>
                </c:pt>
                <c:pt idx="104">
                  <c:v>52.109350810995849</c:v>
                </c:pt>
                <c:pt idx="105">
                  <c:v>52.399905274212038</c:v>
                </c:pt>
                <c:pt idx="106">
                  <c:v>52.977850959171633</c:v>
                </c:pt>
                <c:pt idx="107">
                  <c:v>53.980778602392583</c:v>
                </c:pt>
                <c:pt idx="108">
                  <c:v>55.566634868527053</c:v>
                </c:pt>
                <c:pt idx="109">
                  <c:v>57.883913066463087</c:v>
                </c:pt>
                <c:pt idx="110">
                  <c:v>61.017833231198153</c:v>
                </c:pt>
                <c:pt idx="111">
                  <c:v>64.912943618355882</c:v>
                </c:pt>
                <c:pt idx="112">
                  <c:v>69.287855964836282</c:v>
                </c:pt>
                <c:pt idx="113">
                  <c:v>73.582745191224603</c:v>
                </c:pt>
                <c:pt idx="114">
                  <c:v>77.001526964087802</c:v>
                </c:pt>
                <c:pt idx="115">
                  <c:v>78.697362513188864</c:v>
                </c:pt>
                <c:pt idx="116">
                  <c:v>78.076822665541627</c:v>
                </c:pt>
                <c:pt idx="117">
                  <c:v>75.090549461540093</c:v>
                </c:pt>
                <c:pt idx="118">
                  <c:v>70.327074679128273</c:v>
                </c:pt>
                <c:pt idx="119">
                  <c:v>64.813043197388879</c:v>
                </c:pt>
                <c:pt idx="120">
                  <c:v>59.611851034537615</c:v>
                </c:pt>
                <c:pt idx="121">
                  <c:v>55.450548391836747</c:v>
                </c:pt>
                <c:pt idx="122">
                  <c:v>52.568592976742885</c:v>
                </c:pt>
                <c:pt idx="123">
                  <c:v>50.811706268761675</c:v>
                </c:pt>
                <c:pt idx="124">
                  <c:v>49.845402546132171</c:v>
                </c:pt>
                <c:pt idx="125">
                  <c:v>49.341150846244744</c:v>
                </c:pt>
                <c:pt idx="126">
                  <c:v>49.065642070424985</c:v>
                </c:pt>
                <c:pt idx="127">
                  <c:v>48.886787377684541</c:v>
                </c:pt>
                <c:pt idx="128">
                  <c:v>48.742637006178597</c:v>
                </c:pt>
                <c:pt idx="129">
                  <c:v>48.60865448045994</c:v>
                </c:pt>
                <c:pt idx="130">
                  <c:v>48.476599611457424</c:v>
                </c:pt>
                <c:pt idx="131">
                  <c:v>48.344386099933338</c:v>
                </c:pt>
                <c:pt idx="132">
                  <c:v>48.212594948316593</c:v>
                </c:pt>
                <c:pt idx="133">
                  <c:v>48.084641560110519</c:v>
                </c:pt>
                <c:pt idx="134">
                  <c:v>47.969800466583727</c:v>
                </c:pt>
                <c:pt idx="135">
                  <c:v>47.889786188301237</c:v>
                </c:pt>
                <c:pt idx="136">
                  <c:v>47.889710743569651</c:v>
                </c:pt>
                <c:pt idx="137">
                  <c:v>48.052030223327037</c:v>
                </c:pt>
                <c:pt idx="138">
                  <c:v>48.506622108087129</c:v>
                </c:pt>
                <c:pt idx="139">
                  <c:v>49.422562630403007</c:v>
                </c:pt>
                <c:pt idx="140">
                  <c:v>50.963417824044512</c:v>
                </c:pt>
                <c:pt idx="141">
                  <c:v>53.1981483438475</c:v>
                </c:pt>
                <c:pt idx="142">
                  <c:v>55.990435388654987</c:v>
                </c:pt>
                <c:pt idx="143">
                  <c:v>58.928847753427938</c:v>
                </c:pt>
                <c:pt idx="144">
                  <c:v>61.374358758491631</c:v>
                </c:pt>
                <c:pt idx="145">
                  <c:v>62.655496753622458</c:v>
                </c:pt>
                <c:pt idx="146">
                  <c:v>62.343086071302707</c:v>
                </c:pt>
                <c:pt idx="147">
                  <c:v>60.455393973808782</c:v>
                </c:pt>
                <c:pt idx="148">
                  <c:v>57.461538506291305</c:v>
                </c:pt>
                <c:pt idx="149">
                  <c:v>54.073502259109233</c:v>
                </c:pt>
                <c:pt idx="150">
                  <c:v>50.953138409470348</c:v>
                </c:pt>
                <c:pt idx="151">
                  <c:v>48.499977878810384</c:v>
                </c:pt>
                <c:pt idx="152">
                  <c:v>46.806584103398158</c:v>
                </c:pt>
                <c:pt idx="153">
                  <c:v>45.750403594164645</c:v>
                </c:pt>
                <c:pt idx="154">
                  <c:v>45.128098461588451</c:v>
                </c:pt>
                <c:pt idx="155">
                  <c:v>44.754777941728875</c:v>
                </c:pt>
                <c:pt idx="156">
                  <c:v>44.50414366198445</c:v>
                </c:pt>
                <c:pt idx="157">
                  <c:v>44.306009064429482</c:v>
                </c:pt>
                <c:pt idx="158">
                  <c:v>44.127589919571527</c:v>
                </c:pt>
                <c:pt idx="159">
                  <c:v>43.955816038426384</c:v>
                </c:pt>
                <c:pt idx="160">
                  <c:v>43.786224012369345</c:v>
                </c:pt>
                <c:pt idx="161">
                  <c:v>43.617531340259873</c:v>
                </c:pt>
                <c:pt idx="162">
                  <c:v>43.449459448739958</c:v>
                </c:pt>
                <c:pt idx="163">
                  <c:v>43.281997505176783</c:v>
                </c:pt>
                <c:pt idx="164">
                  <c:v>43.115189673657483</c:v>
                </c:pt>
                <c:pt idx="165">
                  <c:v>42.949082396089359</c:v>
                </c:pt>
                <c:pt idx="166">
                  <c:v>42.783713523951356</c:v>
                </c:pt>
                <c:pt idx="167">
                  <c:v>42.619110947191523</c:v>
                </c:pt>
                <c:pt idx="168">
                  <c:v>42.455293135479202</c:v>
                </c:pt>
                <c:pt idx="169">
                  <c:v>42.292270037458628</c:v>
                </c:pt>
                <c:pt idx="170">
                  <c:v>42.130044041743609</c:v>
                </c:pt>
                <c:pt idx="171">
                  <c:v>41.968610933337089</c:v>
                </c:pt>
                <c:pt idx="172">
                  <c:v>41.807960819339883</c:v>
                </c:pt>
                <c:pt idx="173">
                  <c:v>41.648079007494125</c:v>
                </c:pt>
                <c:pt idx="174">
                  <c:v>41.488946826153189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60.269423200961988</c:v>
                </c:pt>
                <c:pt idx="1">
                  <c:v>60.444755106308143</c:v>
                </c:pt>
                <c:pt idx="2">
                  <c:v>60.618930929006439</c:v>
                </c:pt>
                <c:pt idx="3">
                  <c:v>60.791744546397823</c:v>
                </c:pt>
                <c:pt idx="4">
                  <c:v>60.96296479287642</c:v>
                </c:pt>
                <c:pt idx="5">
                  <c:v>61.132333426878759</c:v>
                </c:pt>
                <c:pt idx="6">
                  <c:v>61.299563108409544</c:v>
                </c:pt>
                <c:pt idx="7">
                  <c:v>61.464335433720272</c:v>
                </c:pt>
                <c:pt idx="8">
                  <c:v>61.626299084355331</c:v>
                </c:pt>
                <c:pt idx="9">
                  <c:v>61.785068159314811</c:v>
                </c:pt>
                <c:pt idx="10">
                  <c:v>61.940220771291273</c:v>
                </c:pt>
                <c:pt idx="11">
                  <c:v>62.091298000413424</c:v>
                </c:pt>
                <c:pt idx="12">
                  <c:v>62.237803311104649</c:v>
                </c:pt>
                <c:pt idx="13">
                  <c:v>62.379202548773854</c:v>
                </c:pt>
                <c:pt idx="14">
                  <c:v>62.5149246421363</c:v>
                </c:pt>
                <c:pt idx="15">
                  <c:v>62.644363142840966</c:v>
                </c:pt>
                <c:pt idx="16">
                  <c:v>62.76687873539958</c:v>
                </c:pt>
                <c:pt idx="17">
                  <c:v>62.881802845678038</c:v>
                </c:pt>
                <c:pt idx="18">
                  <c:v>62.988442463870314</c:v>
                </c:pt>
                <c:pt idx="19">
                  <c:v>63.086086276447048</c:v>
                </c:pt>
                <c:pt idx="20">
                  <c:v>63.174012169803966</c:v>
                </c:pt>
                <c:pt idx="21">
                  <c:v>63.251496125415287</c:v>
                </c:pt>
                <c:pt idx="22">
                  <c:v>63.317822472076855</c:v>
                </c:pt>
                <c:pt idx="23">
                  <c:v>63.372295396057574</c:v>
                </c:pt>
                <c:pt idx="24">
                  <c:v>63.414251536538892</c:v>
                </c:pt>
                <c:pt idx="25">
                  <c:v>63.443073414743068</c:v>
                </c:pt>
                <c:pt idx="26">
                  <c:v>63.458203365067405</c:v>
                </c:pt>
                <c:pt idx="27">
                  <c:v>63.459157560973004</c:v>
                </c:pt>
                <c:pt idx="28">
                  <c:v>63.445539663826587</c:v>
                </c:pt>
                <c:pt idx="29">
                  <c:v>63.417053576250474</c:v>
                </c:pt>
                <c:pt idx="30">
                  <c:v>63.373514759395086</c:v>
                </c:pt>
                <c:pt idx="31">
                  <c:v>63.314859581416549</c:v>
                </c:pt>
                <c:pt idx="32">
                  <c:v>63.241152205911604</c:v>
                </c:pt>
                <c:pt idx="33">
                  <c:v>63.15258860508149</c:v>
                </c:pt>
                <c:pt idx="34">
                  <c:v>63.049497390774086</c:v>
                </c:pt>
                <c:pt idx="35">
                  <c:v>62.932337291800003</c:v>
                </c:pt>
                <c:pt idx="36">
                  <c:v>62.801691259519387</c:v>
                </c:pt>
                <c:pt idx="37">
                  <c:v>62.658257344810316</c:v>
                </c:pt>
                <c:pt idx="38">
                  <c:v>62.502836646063649</c:v>
                </c:pt>
                <c:pt idx="39">
                  <c:v>62.33631876774696</c:v>
                </c:pt>
                <c:pt idx="40">
                  <c:v>62.159665341677879</c:v>
                </c:pt>
                <c:pt idx="41">
                  <c:v>61.973892240342494</c:v>
                </c:pt>
                <c:pt idx="42">
                  <c:v>61.780051148697638</c:v>
                </c:pt>
                <c:pt idx="43">
                  <c:v>61.579211157014925</c:v>
                </c:pt>
                <c:pt idx="44">
                  <c:v>61.372440995247743</c:v>
                </c:pt>
                <c:pt idx="45">
                  <c:v>61.160792455050697</c:v>
                </c:pt>
                <c:pt idx="46">
                  <c:v>60.945285447104716</c:v>
                </c:pt>
                <c:pt idx="47">
                  <c:v>60.726895028123288</c:v>
                </c:pt>
                <c:pt idx="48">
                  <c:v>60.5065406132573</c:v>
                </c:pt>
                <c:pt idx="49">
                  <c:v>60.285077474165362</c:v>
                </c:pt>
                <c:pt idx="50">
                  <c:v>60.063290517835235</c:v>
                </c:pt>
                <c:pt idx="51">
                  <c:v>59.8418902514602</c:v>
                </c:pt>
                <c:pt idx="52">
                  <c:v>59.621510767367987</c:v>
                </c:pt>
                <c:pt idx="53">
                  <c:v>59.402709530309465</c:v>
                </c:pt>
                <c:pt idx="54">
                  <c:v>59.185968716838758</c:v>
                </c:pt>
                <c:pt idx="55">
                  <c:v>58.971697841302479</c:v>
                </c:pt>
                <c:pt idx="56">
                  <c:v>58.760237402523927</c:v>
                </c:pt>
                <c:pt idx="57">
                  <c:v>58.551863296611643</c:v>
                </c:pt>
                <c:pt idx="58">
                  <c:v>58.346791761342672</c:v>
                </c:pt>
                <c:pt idx="59">
                  <c:v>58.145184643340599</c:v>
                </c:pt>
                <c:pt idx="60">
                  <c:v>57.947154808203848</c:v>
                </c:pt>
                <c:pt idx="61">
                  <c:v>57.752771543693939</c:v>
                </c:pt>
                <c:pt idx="62">
                  <c:v>57.562065835399018</c:v>
                </c:pt>
                <c:pt idx="63">
                  <c:v>57.375035421733372</c:v>
                </c:pt>
                <c:pt idx="64">
                  <c:v>57.191649559923221</c:v>
                </c:pt>
                <c:pt idx="65">
                  <c:v>57.011853456317134</c:v>
                </c:pt>
                <c:pt idx="66">
                  <c:v>56.835572332777232</c:v>
                </c:pt>
                <c:pt idx="67">
                  <c:v>56.662715116099534</c:v>
                </c:pt>
                <c:pt idx="68">
                  <c:v>56.493177749566563</c:v>
                </c:pt>
                <c:pt idx="69">
                  <c:v>56.326846135136869</c:v>
                </c:pt>
                <c:pt idx="70">
                  <c:v>56.163598721757936</c:v>
                </c:pt>
                <c:pt idx="71">
                  <c:v>56.003308760203176</c:v>
                </c:pt>
                <c:pt idx="72">
                  <c:v>55.845846248026234</c:v>
                </c:pt>
                <c:pt idx="73">
                  <c:v>55.691079590020088</c:v>
                </c:pt>
                <c:pt idx="74">
                  <c:v>55.538877000258388</c:v>
                </c:pt>
                <c:pt idx="75">
                  <c:v>55.389107671637738</c:v>
                </c:pt>
                <c:pt idx="76">
                  <c:v>55.241642738051404</c:v>
                </c:pt>
                <c:pt idx="77">
                  <c:v>55.096356053090311</c:v>
                </c:pt>
                <c:pt idx="78">
                  <c:v>54.953124807635469</c:v>
                </c:pt>
                <c:pt idx="79">
                  <c:v>54.811830006994406</c:v>
                </c:pt>
                <c:pt idx="80">
                  <c:v>54.67235682643814</c:v>
                </c:pt>
                <c:pt idx="81">
                  <c:v>54.534594862182146</c:v>
                </c:pt>
                <c:pt idx="82">
                  <c:v>54.398438293078485</c:v>
                </c:pt>
                <c:pt idx="83">
                  <c:v>54.263785966582184</c:v>
                </c:pt>
                <c:pt idx="84">
                  <c:v>54.130541420948248</c:v>
                </c:pt>
                <c:pt idx="85">
                  <c:v>53.998612854120566</c:v>
                </c:pt>
                <c:pt idx="86">
                  <c:v>53.867913048398727</c:v>
                </c:pt>
                <c:pt idx="87">
                  <c:v>53.738359258715761</c:v>
                </c:pt>
                <c:pt idx="88">
                  <c:v>53.609873071225714</c:v>
                </c:pt>
                <c:pt idx="89">
                  <c:v>53.482380237882644</c:v>
                </c:pt>
                <c:pt idx="90">
                  <c:v>53.355810491783565</c:v>
                </c:pt>
                <c:pt idx="91">
                  <c:v>53.230097347240601</c:v>
                </c:pt>
                <c:pt idx="92">
                  <c:v>53.105177887833911</c:v>
                </c:pt>
                <c:pt idx="93">
                  <c:v>52.980992545069164</c:v>
                </c:pt>
                <c:pt idx="94">
                  <c:v>52.857484869712437</c:v>
                </c:pt>
                <c:pt idx="95">
                  <c:v>52.734601297395997</c:v>
                </c:pt>
                <c:pt idx="96">
                  <c:v>52.612290909671252</c:v>
                </c:pt>
                <c:pt idx="97">
                  <c:v>52.490505191327209</c:v>
                </c:pt>
                <c:pt idx="98">
                  <c:v>52.369197784485941</c:v>
                </c:pt>
                <c:pt idx="99">
                  <c:v>52.248324239729541</c:v>
                </c:pt>
                <c:pt idx="100">
                  <c:v>52.127841764300427</c:v>
                </c:pt>
                <c:pt idx="101">
                  <c:v>52.007708967248533</c:v>
                </c:pt>
                <c:pt idx="102">
                  <c:v>51.887885601271776</c:v>
                </c:pt>
                <c:pt idx="103">
                  <c:v>51.768332300913272</c:v>
                </c:pt>
                <c:pt idx="104">
                  <c:v>51.649010316738128</c:v>
                </c:pt>
                <c:pt idx="105">
                  <c:v>51.529881245120272</c:v>
                </c:pt>
                <c:pt idx="106">
                  <c:v>51.410906753326515</c:v>
                </c:pt>
                <c:pt idx="107">
                  <c:v>51.292048299698983</c:v>
                </c:pt>
                <c:pt idx="108">
                  <c:v>51.173266848911837</c:v>
                </c:pt>
                <c:pt idx="109">
                  <c:v>51.05452258252383</c:v>
                </c:pt>
                <c:pt idx="110">
                  <c:v>50.935774605371911</c:v>
                </c:pt>
                <c:pt idx="111">
                  <c:v>50.816980648762801</c:v>
                </c:pt>
                <c:pt idx="112">
                  <c:v>50.698096771928896</c:v>
                </c:pt>
                <c:pt idx="113">
                  <c:v>50.579077063832649</c:v>
                </c:pt>
                <c:pt idx="114">
                  <c:v>50.459873348136675</c:v>
                </c:pt>
                <c:pt idx="115">
                  <c:v>50.340434895014916</c:v>
                </c:pt>
                <c:pt idx="116">
                  <c:v>50.220708144464211</c:v>
                </c:pt>
                <c:pt idx="117">
                  <c:v>50.100636446886952</c:v>
                </c:pt>
                <c:pt idx="118">
                  <c:v>49.98015982794346</c:v>
                </c:pt>
                <c:pt idx="119">
                  <c:v>49.859214786001893</c:v>
                </c:pt>
                <c:pt idx="120">
                  <c:v>49.73773413191153</c:v>
                </c:pt>
                <c:pt idx="121">
                  <c:v>49.615646882249457</c:v>
                </c:pt>
                <c:pt idx="122">
                  <c:v>49.492878218574866</c:v>
                </c:pt>
                <c:pt idx="123">
                  <c:v>49.369349526486438</c:v>
                </c:pt>
                <c:pt idx="124">
                  <c:v>49.244978529307858</c:v>
                </c:pt>
                <c:pt idx="125">
                  <c:v>49.119679531892992</c:v>
                </c:pt>
                <c:pt idx="126">
                  <c:v>48.993363790189591</c:v>
                </c:pt>
                <c:pt idx="127">
                  <c:v>48.865940021657288</c:v>
                </c:pt>
                <c:pt idx="128">
                  <c:v>48.737315070214976</c:v>
                </c:pt>
                <c:pt idx="129">
                  <c:v>48.607394736911516</c:v>
                </c:pt>
                <c:pt idx="130">
                  <c:v>48.476084783806797</c:v>
                </c:pt>
                <c:pt idx="131">
                  <c:v>48.343292113490548</c:v>
                </c:pt>
                <c:pt idx="132">
                  <c:v>48.208926120195336</c:v>
                </c:pt>
                <c:pt idx="133">
                  <c:v>48.072900200615145</c:v>
                </c:pt>
                <c:pt idx="134">
                  <c:v>47.935133403482034</c:v>
                </c:pt>
                <c:pt idx="135">
                  <c:v>47.795552186993312</c:v>
                </c:pt>
                <c:pt idx="136">
                  <c:v>47.654092242795564</c:v>
                </c:pt>
                <c:pt idx="137">
                  <c:v>47.510700335060974</c:v>
                </c:pt>
                <c:pt idx="138">
                  <c:v>47.365336094021202</c:v>
                </c:pt>
                <c:pt idx="139">
                  <c:v>47.217973696039735</c:v>
                </c:pt>
                <c:pt idx="140">
                  <c:v>47.068603357815121</c:v>
                </c:pt>
                <c:pt idx="141">
                  <c:v>46.917232571464922</c:v>
                </c:pt>
                <c:pt idx="142">
                  <c:v>46.763887010711699</c:v>
                </c:pt>
                <c:pt idx="143">
                  <c:v>46.608611046567077</c:v>
                </c:pt>
                <c:pt idx="144">
                  <c:v>46.451467823794033</c:v>
                </c:pt>
                <c:pt idx="145">
                  <c:v>46.292538866583698</c:v>
                </c:pt>
                <c:pt idx="146">
                  <c:v>46.131923202418754</c:v>
                </c:pt>
                <c:pt idx="147">
                  <c:v>45.969736015707454</c:v>
                </c:pt>
                <c:pt idx="148">
                  <c:v>45.806106865852037</c:v>
                </c:pt>
                <c:pt idx="149">
                  <c:v>45.641177526207599</c:v>
                </c:pt>
                <c:pt idx="150">
                  <c:v>45.475099519180489</c:v>
                </c:pt>
                <c:pt idx="151">
                  <c:v>45.308031437028987</c:v>
                </c:pt>
                <c:pt idx="152">
                  <c:v>45.140136146690203</c:v>
                </c:pt>
                <c:pt idx="153">
                  <c:v>44.971577979610174</c:v>
                </c:pt>
                <c:pt idx="154">
                  <c:v>44.802520004115777</c:v>
                </c:pt>
                <c:pt idx="155">
                  <c:v>44.633121468895254</c:v>
                </c:pt>
                <c:pt idx="156">
                  <c:v>44.463535492663105</c:v>
                </c:pt>
                <c:pt idx="157">
                  <c:v>44.293907058397686</c:v>
                </c:pt>
                <c:pt idx="158">
                  <c:v>44.124371352127284</c:v>
                </c:pt>
                <c:pt idx="159">
                  <c:v>43.955052467555078</c:v>
                </c:pt>
                <c:pt idx="160">
                  <c:v>43.786062480147635</c:v>
                </c:pt>
                <c:pt idx="161">
                  <c:v>43.61750087869639</c:v>
                </c:pt>
                <c:pt idx="162">
                  <c:v>43.449454329509877</c:v>
                </c:pt>
                <c:pt idx="163">
                  <c:v>43.281996738686352</c:v>
                </c:pt>
                <c:pt idx="164">
                  <c:v>43.115189571431614</c:v>
                </c:pt>
                <c:pt idx="165">
                  <c:v>42.949082383947655</c:v>
                </c:pt>
                <c:pt idx="166">
                  <c:v>42.783713522667291</c:v>
                </c:pt>
                <c:pt idx="167">
                  <c:v>42.619110947070631</c:v>
                </c:pt>
                <c:pt idx="168">
                  <c:v>42.45529313546907</c:v>
                </c:pt>
                <c:pt idx="169">
                  <c:v>42.292270037457875</c:v>
                </c:pt>
                <c:pt idx="170">
                  <c:v>42.13004404174356</c:v>
                </c:pt>
                <c:pt idx="171">
                  <c:v>41.968610933337089</c:v>
                </c:pt>
                <c:pt idx="172">
                  <c:v>41.807960819339883</c:v>
                </c:pt>
                <c:pt idx="173">
                  <c:v>41.648079007494125</c:v>
                </c:pt>
                <c:pt idx="174">
                  <c:v>41.488946826153189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4.965301277784195E-3</c:v>
                </c:pt>
                <c:pt idx="2">
                  <c:v>1.5552091416813922E-2</c:v>
                </c:pt>
                <c:pt idx="3">
                  <c:v>2.246812215208107E-2</c:v>
                </c:pt>
                <c:pt idx="4">
                  <c:v>4.6033111939484651E-2</c:v>
                </c:pt>
                <c:pt idx="5">
                  <c:v>5.6671490408031766E-2</c:v>
                </c:pt>
                <c:pt idx="6">
                  <c:v>6.2452481418676126E-2</c:v>
                </c:pt>
                <c:pt idx="7">
                  <c:v>6.7498762229817391E-2</c:v>
                </c:pt>
                <c:pt idx="8">
                  <c:v>7.8865937915855527E-2</c:v>
                </c:pt>
                <c:pt idx="9">
                  <c:v>8.4180411329557989E-2</c:v>
                </c:pt>
                <c:pt idx="10">
                  <c:v>9.6195933054931751E-2</c:v>
                </c:pt>
                <c:pt idx="11">
                  <c:v>0.10498596277149141</c:v>
                </c:pt>
                <c:pt idx="12">
                  <c:v>0.10979280095855423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9.2098875691319151E-3</c:v>
                </c:pt>
                <c:pt idx="1">
                  <c:v>1.5603997905582787E-2</c:v>
                </c:pt>
                <c:pt idx="2">
                  <c:v>0</c:v>
                </c:pt>
                <c:pt idx="3">
                  <c:v>2.8384477164008163E-2</c:v>
                </c:pt>
                <c:pt idx="4">
                  <c:v>2.9245442221423737E-2</c:v>
                </c:pt>
                <c:pt idx="5">
                  <c:v>5.5299653168629968E-2</c:v>
                </c:pt>
                <c:pt idx="6">
                  <c:v>6.2317942547440365E-2</c:v>
                </c:pt>
                <c:pt idx="7">
                  <c:v>6.9329853067758893E-2</c:v>
                </c:pt>
                <c:pt idx="8">
                  <c:v>7.3480628407731743E-2</c:v>
                </c:pt>
                <c:pt idx="9">
                  <c:v>7.7876475604761436E-2</c:v>
                </c:pt>
                <c:pt idx="10">
                  <c:v>9.7490096695163952E-2</c:v>
                </c:pt>
                <c:pt idx="11">
                  <c:v>9.177890727550482E-2</c:v>
                </c:pt>
                <c:pt idx="12">
                  <c:v>0.11781661865206695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59.22</c:v>
                </c:pt>
                <c:pt idx="1">
                  <c:v>59.881</c:v>
                </c:pt>
                <c:pt idx="2">
                  <c:v>59.406999999999996</c:v>
                </c:pt>
                <c:pt idx="3">
                  <c:v>60</c:v>
                </c:pt>
                <c:pt idx="4">
                  <c:v>60.948999999999998</c:v>
                </c:pt>
                <c:pt idx="5">
                  <c:v>61.695</c:v>
                </c:pt>
                <c:pt idx="6">
                  <c:v>61.39</c:v>
                </c:pt>
                <c:pt idx="7">
                  <c:v>60.101999999999997</c:v>
                </c:pt>
                <c:pt idx="8">
                  <c:v>60.475000000000001</c:v>
                </c:pt>
                <c:pt idx="9">
                  <c:v>59.271000000000001</c:v>
                </c:pt>
                <c:pt idx="10">
                  <c:v>62.491999999999997</c:v>
                </c:pt>
                <c:pt idx="11">
                  <c:v>59.982999999999997</c:v>
                </c:pt>
                <c:pt idx="12">
                  <c:v>59.372999999999998</c:v>
                </c:pt>
                <c:pt idx="13">
                  <c:v>60.338999999999999</c:v>
                </c:pt>
                <c:pt idx="14">
                  <c:v>60.881</c:v>
                </c:pt>
                <c:pt idx="15">
                  <c:v>60.441000000000003</c:v>
                </c:pt>
                <c:pt idx="16">
                  <c:v>58.661000000000001</c:v>
                </c:pt>
                <c:pt idx="17">
                  <c:v>61.017000000000003</c:v>
                </c:pt>
                <c:pt idx="18">
                  <c:v>60.524999999999999</c:v>
                </c:pt>
                <c:pt idx="19">
                  <c:v>59.831000000000003</c:v>
                </c:pt>
                <c:pt idx="20">
                  <c:v>59</c:v>
                </c:pt>
                <c:pt idx="21">
                  <c:v>61.762999999999998</c:v>
                </c:pt>
                <c:pt idx="22">
                  <c:v>59.322000000000003</c:v>
                </c:pt>
                <c:pt idx="23">
                  <c:v>59.475000000000001</c:v>
                </c:pt>
                <c:pt idx="24">
                  <c:v>60</c:v>
                </c:pt>
                <c:pt idx="25">
                  <c:v>61.491999999999997</c:v>
                </c:pt>
                <c:pt idx="26">
                  <c:v>63.051000000000002</c:v>
                </c:pt>
                <c:pt idx="27">
                  <c:v>60.78</c:v>
                </c:pt>
                <c:pt idx="28">
                  <c:v>59.051000000000002</c:v>
                </c:pt>
                <c:pt idx="29">
                  <c:v>62.966000000000001</c:v>
                </c:pt>
                <c:pt idx="30">
                  <c:v>63.372999999999998</c:v>
                </c:pt>
                <c:pt idx="31">
                  <c:v>64.084999999999994</c:v>
                </c:pt>
                <c:pt idx="32">
                  <c:v>65.119</c:v>
                </c:pt>
                <c:pt idx="33">
                  <c:v>66.831000000000003</c:v>
                </c:pt>
                <c:pt idx="34">
                  <c:v>69</c:v>
                </c:pt>
                <c:pt idx="35">
                  <c:v>73.102000000000004</c:v>
                </c:pt>
                <c:pt idx="36">
                  <c:v>73.897999999999996</c:v>
                </c:pt>
                <c:pt idx="37">
                  <c:v>77.067999999999998</c:v>
                </c:pt>
                <c:pt idx="38">
                  <c:v>81.932000000000002</c:v>
                </c:pt>
                <c:pt idx="39">
                  <c:v>84.39</c:v>
                </c:pt>
                <c:pt idx="40">
                  <c:v>88.119</c:v>
                </c:pt>
                <c:pt idx="41">
                  <c:v>94.153000000000006</c:v>
                </c:pt>
                <c:pt idx="42">
                  <c:v>101.898</c:v>
                </c:pt>
                <c:pt idx="43">
                  <c:v>113.254</c:v>
                </c:pt>
                <c:pt idx="44">
                  <c:v>127.96599999999999</c:v>
                </c:pt>
                <c:pt idx="45">
                  <c:v>141.42400000000001</c:v>
                </c:pt>
                <c:pt idx="46">
                  <c:v>155.203</c:v>
                </c:pt>
                <c:pt idx="47">
                  <c:v>166.678</c:v>
                </c:pt>
                <c:pt idx="48">
                  <c:v>178.898</c:v>
                </c:pt>
                <c:pt idx="49">
                  <c:v>186.25399999999999</c:v>
                </c:pt>
                <c:pt idx="50">
                  <c:v>186.881</c:v>
                </c:pt>
                <c:pt idx="51">
                  <c:v>186.23699999999999</c:v>
                </c:pt>
                <c:pt idx="52">
                  <c:v>178.39</c:v>
                </c:pt>
                <c:pt idx="53">
                  <c:v>165.35599999999999</c:v>
                </c:pt>
                <c:pt idx="54">
                  <c:v>142.42400000000001</c:v>
                </c:pt>
                <c:pt idx="55">
                  <c:v>111.64400000000001</c:v>
                </c:pt>
                <c:pt idx="56">
                  <c:v>80.593000000000004</c:v>
                </c:pt>
                <c:pt idx="57">
                  <c:v>63.847000000000001</c:v>
                </c:pt>
                <c:pt idx="58">
                  <c:v>57.101999999999997</c:v>
                </c:pt>
                <c:pt idx="59">
                  <c:v>60.101999999999997</c:v>
                </c:pt>
                <c:pt idx="60">
                  <c:v>59.677999999999997</c:v>
                </c:pt>
                <c:pt idx="61">
                  <c:v>57.186</c:v>
                </c:pt>
                <c:pt idx="62">
                  <c:v>59.643999999999998</c:v>
                </c:pt>
                <c:pt idx="63">
                  <c:v>62.796999999999997</c:v>
                </c:pt>
                <c:pt idx="64">
                  <c:v>64.593000000000004</c:v>
                </c:pt>
                <c:pt idx="65">
                  <c:v>67.441000000000003</c:v>
                </c:pt>
                <c:pt idx="66">
                  <c:v>69.558999999999997</c:v>
                </c:pt>
                <c:pt idx="67">
                  <c:v>77.441000000000003</c:v>
                </c:pt>
                <c:pt idx="68">
                  <c:v>83.897999999999996</c:v>
                </c:pt>
                <c:pt idx="69">
                  <c:v>90.846999999999994</c:v>
                </c:pt>
                <c:pt idx="70">
                  <c:v>99.796999999999997</c:v>
                </c:pt>
                <c:pt idx="71">
                  <c:v>108.78</c:v>
                </c:pt>
                <c:pt idx="72">
                  <c:v>117.559</c:v>
                </c:pt>
                <c:pt idx="73">
                  <c:v>127.22</c:v>
                </c:pt>
                <c:pt idx="74">
                  <c:v>134.542</c:v>
                </c:pt>
                <c:pt idx="75">
                  <c:v>137.18600000000001</c:v>
                </c:pt>
                <c:pt idx="76">
                  <c:v>135.96600000000001</c:v>
                </c:pt>
                <c:pt idx="77">
                  <c:v>129.18600000000001</c:v>
                </c:pt>
                <c:pt idx="78">
                  <c:v>119.81399999999999</c:v>
                </c:pt>
                <c:pt idx="79">
                  <c:v>99.034000000000006</c:v>
                </c:pt>
                <c:pt idx="80">
                  <c:v>77.593000000000004</c:v>
                </c:pt>
                <c:pt idx="81">
                  <c:v>63.168999999999997</c:v>
                </c:pt>
                <c:pt idx="82">
                  <c:v>54.152999999999999</c:v>
                </c:pt>
                <c:pt idx="83">
                  <c:v>53.814</c:v>
                </c:pt>
                <c:pt idx="84">
                  <c:v>51.932000000000002</c:v>
                </c:pt>
                <c:pt idx="85">
                  <c:v>53.271000000000001</c:v>
                </c:pt>
                <c:pt idx="86">
                  <c:v>50.305</c:v>
                </c:pt>
                <c:pt idx="87">
                  <c:v>52.661000000000001</c:v>
                </c:pt>
                <c:pt idx="88">
                  <c:v>50.728999999999999</c:v>
                </c:pt>
                <c:pt idx="89">
                  <c:v>52.136000000000003</c:v>
                </c:pt>
                <c:pt idx="90">
                  <c:v>52.101999999999997</c:v>
                </c:pt>
                <c:pt idx="91">
                  <c:v>51.863999999999997</c:v>
                </c:pt>
                <c:pt idx="92">
                  <c:v>51.78</c:v>
                </c:pt>
                <c:pt idx="93">
                  <c:v>51.237000000000002</c:v>
                </c:pt>
                <c:pt idx="94">
                  <c:v>49.491999999999997</c:v>
                </c:pt>
                <c:pt idx="95">
                  <c:v>51.982999999999997</c:v>
                </c:pt>
                <c:pt idx="96">
                  <c:v>49.898000000000003</c:v>
                </c:pt>
                <c:pt idx="97">
                  <c:v>50.338999999999999</c:v>
                </c:pt>
                <c:pt idx="98">
                  <c:v>51.677999999999997</c:v>
                </c:pt>
                <c:pt idx="99">
                  <c:v>53.61</c:v>
                </c:pt>
                <c:pt idx="100">
                  <c:v>52.186</c:v>
                </c:pt>
                <c:pt idx="101">
                  <c:v>51.067999999999998</c:v>
                </c:pt>
                <c:pt idx="102">
                  <c:v>51.677999999999997</c:v>
                </c:pt>
                <c:pt idx="103">
                  <c:v>54.119</c:v>
                </c:pt>
                <c:pt idx="104">
                  <c:v>54</c:v>
                </c:pt>
                <c:pt idx="105">
                  <c:v>54.203000000000003</c:v>
                </c:pt>
                <c:pt idx="106">
                  <c:v>55.051000000000002</c:v>
                </c:pt>
                <c:pt idx="107">
                  <c:v>56.067999999999998</c:v>
                </c:pt>
                <c:pt idx="108">
                  <c:v>56.372999999999998</c:v>
                </c:pt>
                <c:pt idx="109">
                  <c:v>58.423999999999999</c:v>
                </c:pt>
                <c:pt idx="110">
                  <c:v>59.677999999999997</c:v>
                </c:pt>
                <c:pt idx="111">
                  <c:v>63.287999999999997</c:v>
                </c:pt>
                <c:pt idx="112">
                  <c:v>69.067999999999998</c:v>
                </c:pt>
                <c:pt idx="113">
                  <c:v>76.22</c:v>
                </c:pt>
                <c:pt idx="114">
                  <c:v>78.492000000000004</c:v>
                </c:pt>
                <c:pt idx="115">
                  <c:v>82.016999999999996</c:v>
                </c:pt>
                <c:pt idx="116">
                  <c:v>85.016999999999996</c:v>
                </c:pt>
                <c:pt idx="117">
                  <c:v>82.457999999999998</c:v>
                </c:pt>
                <c:pt idx="118">
                  <c:v>82.016999999999996</c:v>
                </c:pt>
                <c:pt idx="119">
                  <c:v>76.168999999999997</c:v>
                </c:pt>
                <c:pt idx="120">
                  <c:v>69.338999999999999</c:v>
                </c:pt>
                <c:pt idx="121">
                  <c:v>62.491999999999997</c:v>
                </c:pt>
                <c:pt idx="122">
                  <c:v>56.576000000000001</c:v>
                </c:pt>
                <c:pt idx="123">
                  <c:v>51.982999999999997</c:v>
                </c:pt>
                <c:pt idx="124">
                  <c:v>50.39</c:v>
                </c:pt>
                <c:pt idx="125">
                  <c:v>49.033999999999999</c:v>
                </c:pt>
                <c:pt idx="126">
                  <c:v>46.677999999999997</c:v>
                </c:pt>
                <c:pt idx="127">
                  <c:v>47.033999999999999</c:v>
                </c:pt>
                <c:pt idx="128">
                  <c:v>46.524999999999999</c:v>
                </c:pt>
                <c:pt idx="129">
                  <c:v>44.762999999999998</c:v>
                </c:pt>
                <c:pt idx="130">
                  <c:v>46.558999999999997</c:v>
                </c:pt>
                <c:pt idx="131">
                  <c:v>45.898000000000003</c:v>
                </c:pt>
                <c:pt idx="132">
                  <c:v>45.863999999999997</c:v>
                </c:pt>
                <c:pt idx="133">
                  <c:v>45.661000000000001</c:v>
                </c:pt>
                <c:pt idx="134">
                  <c:v>46.067999999999998</c:v>
                </c:pt>
                <c:pt idx="135">
                  <c:v>45.136000000000003</c:v>
                </c:pt>
                <c:pt idx="136">
                  <c:v>44.524999999999999</c:v>
                </c:pt>
                <c:pt idx="137">
                  <c:v>46.051000000000002</c:v>
                </c:pt>
                <c:pt idx="138">
                  <c:v>48.948999999999998</c:v>
                </c:pt>
                <c:pt idx="139">
                  <c:v>48.558999999999997</c:v>
                </c:pt>
                <c:pt idx="140">
                  <c:v>44.728999999999999</c:v>
                </c:pt>
                <c:pt idx="141">
                  <c:v>48.728999999999999</c:v>
                </c:pt>
                <c:pt idx="142">
                  <c:v>49.831000000000003</c:v>
                </c:pt>
                <c:pt idx="143">
                  <c:v>52.372999999999998</c:v>
                </c:pt>
                <c:pt idx="144">
                  <c:v>52.982999999999997</c:v>
                </c:pt>
                <c:pt idx="145">
                  <c:v>57.61</c:v>
                </c:pt>
                <c:pt idx="146">
                  <c:v>59.322000000000003</c:v>
                </c:pt>
                <c:pt idx="147">
                  <c:v>64.034000000000006</c:v>
                </c:pt>
                <c:pt idx="148">
                  <c:v>62.847000000000001</c:v>
                </c:pt>
                <c:pt idx="149">
                  <c:v>62.627000000000002</c:v>
                </c:pt>
                <c:pt idx="150">
                  <c:v>58.085000000000001</c:v>
                </c:pt>
                <c:pt idx="151">
                  <c:v>60.914999999999999</c:v>
                </c:pt>
                <c:pt idx="152">
                  <c:v>53.898000000000003</c:v>
                </c:pt>
                <c:pt idx="153">
                  <c:v>52.051000000000002</c:v>
                </c:pt>
                <c:pt idx="154">
                  <c:v>47.728999999999999</c:v>
                </c:pt>
                <c:pt idx="155">
                  <c:v>47.966000000000001</c:v>
                </c:pt>
                <c:pt idx="156">
                  <c:v>43.78</c:v>
                </c:pt>
                <c:pt idx="157">
                  <c:v>44.017000000000003</c:v>
                </c:pt>
                <c:pt idx="158">
                  <c:v>44.237000000000002</c:v>
                </c:pt>
                <c:pt idx="159">
                  <c:v>43.982999999999997</c:v>
                </c:pt>
                <c:pt idx="160">
                  <c:v>43.863999999999997</c:v>
                </c:pt>
                <c:pt idx="161">
                  <c:v>43.253999999999998</c:v>
                </c:pt>
                <c:pt idx="162">
                  <c:v>43.847000000000001</c:v>
                </c:pt>
                <c:pt idx="163">
                  <c:v>43.576000000000001</c:v>
                </c:pt>
                <c:pt idx="164">
                  <c:v>42.847000000000001</c:v>
                </c:pt>
                <c:pt idx="165">
                  <c:v>41.796999999999997</c:v>
                </c:pt>
                <c:pt idx="166">
                  <c:v>44.22</c:v>
                </c:pt>
                <c:pt idx="167">
                  <c:v>44.101999999999997</c:v>
                </c:pt>
                <c:pt idx="168">
                  <c:v>43.152999999999999</c:v>
                </c:pt>
                <c:pt idx="169">
                  <c:v>39.253999999999998</c:v>
                </c:pt>
                <c:pt idx="170">
                  <c:v>42.932000000000002</c:v>
                </c:pt>
                <c:pt idx="171">
                  <c:v>39.643999999999998</c:v>
                </c:pt>
                <c:pt idx="172">
                  <c:v>41.695</c:v>
                </c:pt>
                <c:pt idx="173">
                  <c:v>42.305</c:v>
                </c:pt>
                <c:pt idx="174">
                  <c:v>42.728999999999999</c:v>
                </c:pt>
                <c:pt idx="175">
                  <c:v>41.237000000000002</c:v>
                </c:pt>
                <c:pt idx="176">
                  <c:v>41.305</c:v>
                </c:pt>
                <c:pt idx="177">
                  <c:v>40.914999999999999</c:v>
                </c:pt>
                <c:pt idx="178">
                  <c:v>40.101999999999997</c:v>
                </c:pt>
                <c:pt idx="179">
                  <c:v>40.898000000000003</c:v>
                </c:pt>
                <c:pt idx="180">
                  <c:v>41.966000000000001</c:v>
                </c:pt>
                <c:pt idx="181">
                  <c:v>41.627000000000002</c:v>
                </c:pt>
                <c:pt idx="182">
                  <c:v>42.085000000000001</c:v>
                </c:pt>
                <c:pt idx="183">
                  <c:v>40.152999999999999</c:v>
                </c:pt>
                <c:pt idx="184">
                  <c:v>40.796999999999997</c:v>
                </c:pt>
                <c:pt idx="185">
                  <c:v>42.033999999999999</c:v>
                </c:pt>
                <c:pt idx="186">
                  <c:v>40.406999999999996</c:v>
                </c:pt>
                <c:pt idx="187">
                  <c:v>40.814</c:v>
                </c:pt>
                <c:pt idx="188">
                  <c:v>39.457999999999998</c:v>
                </c:pt>
                <c:pt idx="189">
                  <c:v>41.831000000000003</c:v>
                </c:pt>
                <c:pt idx="190">
                  <c:v>42.305</c:v>
                </c:pt>
                <c:pt idx="191">
                  <c:v>41.78</c:v>
                </c:pt>
                <c:pt idx="192">
                  <c:v>40.762999999999998</c:v>
                </c:pt>
                <c:pt idx="193">
                  <c:v>41.051000000000002</c:v>
                </c:pt>
                <c:pt idx="194">
                  <c:v>42.831000000000003</c:v>
                </c:pt>
                <c:pt idx="195">
                  <c:v>39.796999999999997</c:v>
                </c:pt>
                <c:pt idx="196">
                  <c:v>40.271000000000001</c:v>
                </c:pt>
                <c:pt idx="197">
                  <c:v>39.524999999999999</c:v>
                </c:pt>
                <c:pt idx="198">
                  <c:v>39.39</c:v>
                </c:pt>
                <c:pt idx="199">
                  <c:v>40.406999999999996</c:v>
                </c:pt>
                <c:pt idx="200">
                  <c:v>38.423999999999999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59.445988896668773</c:v>
                </c:pt>
                <c:pt idx="1">
                  <c:v>59.553414248647634</c:v>
                </c:pt>
                <c:pt idx="2">
                  <c:v>59.660398677269363</c:v>
                </c:pt>
                <c:pt idx="3">
                  <c:v>59.766811294869512</c:v>
                </c:pt>
                <c:pt idx="4">
                  <c:v>59.872502777470771</c:v>
                </c:pt>
                <c:pt idx="5">
                  <c:v>59.977303695128896</c:v>
                </c:pt>
                <c:pt idx="6">
                  <c:v>60.08102284317787</c:v>
                </c:pt>
                <c:pt idx="7">
                  <c:v>60.183445628601348</c:v>
                </c:pt>
                <c:pt idx="8">
                  <c:v>60.284332592942</c:v>
                </c:pt>
                <c:pt idx="9">
                  <c:v>60.383418196609966</c:v>
                </c:pt>
                <c:pt idx="10">
                  <c:v>60.480410060199389</c:v>
                </c:pt>
                <c:pt idx="11">
                  <c:v>60.574988974339362</c:v>
                </c:pt>
                <c:pt idx="12">
                  <c:v>60.666810178741784</c:v>
                </c:pt>
                <c:pt idx="13">
                  <c:v>60.75550671593826</c:v>
                </c:pt>
                <c:pt idx="14">
                  <c:v>60.84069614755559</c:v>
                </c:pt>
                <c:pt idx="15">
                  <c:v>60.921992666835628</c:v>
                </c:pt>
                <c:pt idx="16">
                  <c:v>60.999027763655221</c:v>
                </c:pt>
                <c:pt idx="17">
                  <c:v>61.071484236607141</c:v>
                </c:pt>
                <c:pt idx="18">
                  <c:v>61.139150655874452</c:v>
                </c:pt>
                <c:pt idx="19">
                  <c:v>61.202006508209259</c:v>
                </c:pt>
                <c:pt idx="20">
                  <c:v>61.2603522978077</c:v>
                </c:pt>
                <c:pt idx="21">
                  <c:v>61.315003810917361</c:v>
                </c:pt>
                <c:pt idx="22">
                  <c:v>61.367575337908228</c:v>
                </c:pt>
                <c:pt idx="23">
                  <c:v>61.420882307825266</c:v>
                </c:pt>
                <c:pt idx="24">
                  <c:v>61.479498484200974</c:v>
                </c:pt>
                <c:pt idx="25">
                  <c:v>61.550504977591729</c:v>
                </c:pt>
                <c:pt idx="26">
                  <c:v>61.644465608502266</c:v>
                </c:pt>
                <c:pt idx="27">
                  <c:v>61.77665282052989</c:v>
                </c:pt>
                <c:pt idx="28">
                  <c:v>61.968527342970518</c:v>
                </c:pt>
                <c:pt idx="29">
                  <c:v>62.249440327546907</c:v>
                </c:pt>
                <c:pt idx="30">
                  <c:v>62.658476964299609</c:v>
                </c:pt>
                <c:pt idx="31">
                  <c:v>63.246295900277183</c:v>
                </c:pt>
                <c:pt idx="32">
                  <c:v>64.076742596207694</c:v>
                </c:pt>
                <c:pt idx="33">
                  <c:v>65.22793466885544</c:v>
                </c:pt>
                <c:pt idx="34">
                  <c:v>66.792445560563038</c:v>
                </c:pt>
                <c:pt idx="35">
                  <c:v>68.876166186611485</c:v>
                </c:pt>
                <c:pt idx="36">
                  <c:v>71.595422031352498</c:v>
                </c:pt>
                <c:pt idx="37">
                  <c:v>75.071985007276851</c:v>
                </c:pt>
                <c:pt idx="38">
                  <c:v>79.425760685440522</c:v>
                </c:pt>
                <c:pt idx="39">
                  <c:v>84.765158721973947</c:v>
                </c:pt>
                <c:pt idx="40">
                  <c:v>91.175460192106002</c:v>
                </c:pt>
                <c:pt idx="41">
                  <c:v>98.705855660453892</c:v>
                </c:pt>
                <c:pt idx="42">
                  <c:v>107.35619950702021</c:v>
                </c:pt>
                <c:pt idx="43">
                  <c:v>117.06484860958069</c:v>
                </c:pt>
                <c:pt idx="44">
                  <c:v>127.69912719106703</c:v>
                </c:pt>
                <c:pt idx="45">
                  <c:v>139.04964201557792</c:v>
                </c:pt>
                <c:pt idx="46">
                  <c:v>150.82717247012164</c:v>
                </c:pt>
                <c:pt idx="47">
                  <c:v>162.64971784204948</c:v>
                </c:pt>
                <c:pt idx="48">
                  <c:v>173.97404293819685</c:v>
                </c:pt>
                <c:pt idx="49">
                  <c:v>183.87606959169784</c:v>
                </c:pt>
                <c:pt idx="50">
                  <c:v>190.62908049529551</c:v>
                </c:pt>
                <c:pt idx="51">
                  <c:v>191.39338140617727</c:v>
                </c:pt>
                <c:pt idx="52">
                  <c:v>182.89151501010039</c:v>
                </c:pt>
                <c:pt idx="53">
                  <c:v>163.64028449997176</c:v>
                </c:pt>
                <c:pt idx="54">
                  <c:v>136.35763068190073</c:v>
                </c:pt>
                <c:pt idx="55">
                  <c:v>107.65947915937998</c:v>
                </c:pt>
                <c:pt idx="56">
                  <c:v>84.341293621628637</c:v>
                </c:pt>
                <c:pt idx="57">
                  <c:v>69.548623268401826</c:v>
                </c:pt>
                <c:pt idx="58">
                  <c:v>62.275412184632614</c:v>
                </c:pt>
                <c:pt idx="59">
                  <c:v>59.684344007376552</c:v>
                </c:pt>
                <c:pt idx="60">
                  <c:v>59.373421974704286</c:v>
                </c:pt>
                <c:pt idx="61">
                  <c:v>60.093931382806609</c:v>
                </c:pt>
                <c:pt idx="62">
                  <c:v>61.433630984459981</c:v>
                </c:pt>
                <c:pt idx="63">
                  <c:v>63.358350139530238</c:v>
                </c:pt>
                <c:pt idx="64">
                  <c:v>65.954572860780118</c:v>
                </c:pt>
                <c:pt idx="65">
                  <c:v>69.331618858628929</c:v>
                </c:pt>
                <c:pt idx="66">
                  <c:v>73.586650041404269</c:v>
                </c:pt>
                <c:pt idx="67">
                  <c:v>78.78482188597161</c:v>
                </c:pt>
                <c:pt idx="68">
                  <c:v>84.941575540156791</c:v>
                </c:pt>
                <c:pt idx="69">
                  <c:v>92.006158294077636</c:v>
                </c:pt>
                <c:pt idx="70">
                  <c:v>99.84802532237947</c:v>
                </c:pt>
                <c:pt idx="71">
                  <c:v>108.24544706084633</c:v>
                </c:pt>
                <c:pt idx="72">
                  <c:v>116.86320780300984</c:v>
                </c:pt>
                <c:pt idx="73">
                  <c:v>125.17409447088622</c:v>
                </c:pt>
                <c:pt idx="74">
                  <c:v>132.25079930208605</c:v>
                </c:pt>
                <c:pt idx="75">
                  <c:v>136.46206849580832</c:v>
                </c:pt>
                <c:pt idx="76">
                  <c:v>135.48562786121511</c:v>
                </c:pt>
                <c:pt idx="77">
                  <c:v>127.32122780293503</c:v>
                </c:pt>
                <c:pt idx="78">
                  <c:v>112.18324849003304</c:v>
                </c:pt>
                <c:pt idx="79">
                  <c:v>93.500384416678628</c:v>
                </c:pt>
                <c:pt idx="80">
                  <c:v>76.304572841944506</c:v>
                </c:pt>
                <c:pt idx="81">
                  <c:v>64.120432866397124</c:v>
                </c:pt>
                <c:pt idx="82">
                  <c:v>57.378305197847205</c:v>
                </c:pt>
                <c:pt idx="83">
                  <c:v>54.416550867692308</c:v>
                </c:pt>
                <c:pt idx="84">
                  <c:v>53.334761277609999</c:v>
                </c:pt>
                <c:pt idx="85">
                  <c:v>52.949850897895907</c:v>
                </c:pt>
                <c:pt idx="86">
                  <c:v>52.761463404080487</c:v>
                </c:pt>
                <c:pt idx="87">
                  <c:v>52.61603638686956</c:v>
                </c:pt>
                <c:pt idx="88">
                  <c:v>52.47834091835589</c:v>
                </c:pt>
                <c:pt idx="89">
                  <c:v>52.342229806382605</c:v>
                </c:pt>
                <c:pt idx="90">
                  <c:v>52.206884585498052</c:v>
                </c:pt>
                <c:pt idx="91">
                  <c:v>52.072263626920339</c:v>
                </c:pt>
                <c:pt idx="92">
                  <c:v>51.938489020622747</c:v>
                </c:pt>
                <c:pt idx="93">
                  <c:v>51.805851860757372</c:v>
                </c:pt>
                <c:pt idx="94">
                  <c:v>51.674940594454007</c:v>
                </c:pt>
                <c:pt idx="95">
                  <c:v>51.546867859460363</c:v>
                </c:pt>
                <c:pt idx="96">
                  <c:v>51.423638941688871</c:v>
                </c:pt>
                <c:pt idx="97">
                  <c:v>51.308722513132395</c:v>
                </c:pt>
                <c:pt idx="98">
                  <c:v>51.20789164629452</c:v>
                </c:pt>
                <c:pt idx="99">
                  <c:v>51.130396194440976</c:v>
                </c:pt>
                <c:pt idx="100">
                  <c:v>51.090495789445896</c:v>
                </c:pt>
                <c:pt idx="101">
                  <c:v>51.109314116639624</c:v>
                </c:pt>
                <c:pt idx="102">
                  <c:v>51.216861103859557</c:v>
                </c:pt>
                <c:pt idx="103">
                  <c:v>51.453910847693791</c:v>
                </c:pt>
                <c:pt idx="104">
                  <c:v>51.873236628058116</c:v>
                </c:pt>
                <c:pt idx="105">
                  <c:v>52.539529575903842</c:v>
                </c:pt>
                <c:pt idx="106">
                  <c:v>53.527226430998873</c:v>
                </c:pt>
                <c:pt idx="107">
                  <c:v>54.915519289068286</c:v>
                </c:pt>
                <c:pt idx="108">
                  <c:v>56.780077136870453</c:v>
                </c:pt>
                <c:pt idx="109">
                  <c:v>59.181459206917687</c:v>
                </c:pt>
                <c:pt idx="110">
                  <c:v>62.150609374427944</c:v>
                </c:pt>
                <c:pt idx="111">
                  <c:v>65.671505160209236</c:v>
                </c:pt>
                <c:pt idx="112">
                  <c:v>69.658899810026014</c:v>
                </c:pt>
                <c:pt idx="113">
                  <c:v>73.925252010910299</c:v>
                </c:pt>
                <c:pt idx="114">
                  <c:v>78.131143999995345</c:v>
                </c:pt>
                <c:pt idx="115">
                  <c:v>81.731821542941276</c:v>
                </c:pt>
                <c:pt idx="116">
                  <c:v>83.977082138704986</c:v>
                </c:pt>
                <c:pt idx="117">
                  <c:v>84.058768570252369</c:v>
                </c:pt>
                <c:pt idx="118">
                  <c:v>81.446651997508454</c:v>
                </c:pt>
                <c:pt idx="119">
                  <c:v>76.274353984286563</c:v>
                </c:pt>
                <c:pt idx="120">
                  <c:v>69.475656624268908</c:v>
                </c:pt>
                <c:pt idx="121">
                  <c:v>62.466808425006114</c:v>
                </c:pt>
                <c:pt idx="122">
                  <c:v>56.52789860456943</c:v>
                </c:pt>
                <c:pt idx="123">
                  <c:v>52.308085002003018</c:v>
                </c:pt>
                <c:pt idx="124">
                  <c:v>49.758038747705641</c:v>
                </c:pt>
                <c:pt idx="125">
                  <c:v>48.420121598860696</c:v>
                </c:pt>
                <c:pt idx="126">
                  <c:v>47.781086601367832</c:v>
                </c:pt>
                <c:pt idx="127">
                  <c:v>47.470546551266608</c:v>
                </c:pt>
                <c:pt idx="128">
                  <c:v>47.287611573572676</c:v>
                </c:pt>
                <c:pt idx="129">
                  <c:v>47.146007522913159</c:v>
                </c:pt>
                <c:pt idx="130">
                  <c:v>47.015697209771439</c:v>
                </c:pt>
                <c:pt idx="131">
                  <c:v>46.88817299512688</c:v>
                </c:pt>
                <c:pt idx="132">
                  <c:v>46.761726523826837</c:v>
                </c:pt>
                <c:pt idx="133">
                  <c:v>46.636910359351582</c:v>
                </c:pt>
                <c:pt idx="134">
                  <c:v>46.516153023904685</c:v>
                </c:pt>
                <c:pt idx="135">
                  <c:v>46.405436909293556</c:v>
                </c:pt>
                <c:pt idx="136">
                  <c:v>46.317967656942663</c:v>
                </c:pt>
                <c:pt idx="137">
                  <c:v>46.280323205955064</c:v>
                </c:pt>
                <c:pt idx="138">
                  <c:v>46.340959972346269</c:v>
                </c:pt>
                <c:pt idx="139">
                  <c:v>46.578976476057285</c:v>
                </c:pt>
                <c:pt idx="140">
                  <c:v>47.107739154786678</c:v>
                </c:pt>
                <c:pt idx="141">
                  <c:v>48.06466161446221</c:v>
                </c:pt>
                <c:pt idx="142">
                  <c:v>49.5782125897817</c:v>
                </c:pt>
                <c:pt idx="143">
                  <c:v>51.709997331973248</c:v>
                </c:pt>
                <c:pt idx="144">
                  <c:v>54.384819790677824</c:v>
                </c:pt>
                <c:pt idx="145">
                  <c:v>57.339573864352104</c:v>
                </c:pt>
                <c:pt idx="146">
                  <c:v>60.129883720639754</c:v>
                </c:pt>
                <c:pt idx="147">
                  <c:v>62.218517892850684</c:v>
                </c:pt>
                <c:pt idx="148">
                  <c:v>63.130827206829181</c:v>
                </c:pt>
                <c:pt idx="149">
                  <c:v>62.618747974313457</c:v>
                </c:pt>
                <c:pt idx="150">
                  <c:v>60.756693122495378</c:v>
                </c:pt>
                <c:pt idx="151">
                  <c:v>57.918943034677099</c:v>
                </c:pt>
                <c:pt idx="152">
                  <c:v>54.647513276043057</c:v>
                </c:pt>
                <c:pt idx="153">
                  <c:v>51.474686739905863</c:v>
                </c:pt>
                <c:pt idx="154">
                  <c:v>48.7802069571703</c:v>
                </c:pt>
                <c:pt idx="155">
                  <c:v>46.733340491272621</c:v>
                </c:pt>
                <c:pt idx="156">
                  <c:v>45.319676663548421</c:v>
                </c:pt>
                <c:pt idx="157">
                  <c:v>44.415244060461944</c:v>
                </c:pt>
                <c:pt idx="158">
                  <c:v>43.86334223781499</c:v>
                </c:pt>
                <c:pt idx="159">
                  <c:v>43.526086053117616</c:v>
                </c:pt>
                <c:pt idx="160">
                  <c:v>43.305152162091538</c:v>
                </c:pt>
                <c:pt idx="161">
                  <c:v>43.140734984127207</c:v>
                </c:pt>
                <c:pt idx="162">
                  <c:v>43.001050715696181</c:v>
                </c:pt>
                <c:pt idx="163">
                  <c:v>42.871141366170356</c:v>
                </c:pt>
                <c:pt idx="164">
                  <c:v>42.744720581990101</c:v>
                </c:pt>
                <c:pt idx="165">
                  <c:v>42.619415099187414</c:v>
                </c:pt>
                <c:pt idx="166">
                  <c:v>42.494416043783431</c:v>
                </c:pt>
                <c:pt idx="167">
                  <c:v>42.369472991461684</c:v>
                </c:pt>
                <c:pt idx="168">
                  <c:v>42.244514644676464</c:v>
                </c:pt>
                <c:pt idx="169">
                  <c:v>42.119521731460807</c:v>
                </c:pt>
                <c:pt idx="170">
                  <c:v>41.994488908376674</c:v>
                </c:pt>
                <c:pt idx="171">
                  <c:v>41.869414478825796</c:v>
                </c:pt>
                <c:pt idx="172">
                  <c:v>41.744297862613998</c:v>
                </c:pt>
                <c:pt idx="173">
                  <c:v>41.619139001438583</c:v>
                </c:pt>
                <c:pt idx="174">
                  <c:v>41.493938200232229</c:v>
                </c:pt>
                <c:pt idx="175">
                  <c:v>41.368696058607433</c:v>
                </c:pt>
                <c:pt idx="176">
                  <c:v>41.243413421217198</c:v>
                </c:pt>
                <c:pt idx="177">
                  <c:v>41.118091334118965</c:v>
                </c:pt>
                <c:pt idx="178">
                  <c:v>40.992731005207844</c:v>
                </c:pt>
                <c:pt idx="179">
                  <c:v>40.867333768539709</c:v>
                </c:pt>
                <c:pt idx="180">
                  <c:v>40.741901052526622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59.445988890675814</c:v>
                </c:pt>
                <c:pt idx="1">
                  <c:v>59.553414234206997</c:v>
                </c:pt>
                <c:pt idx="2">
                  <c:v>59.660398643040288</c:v>
                </c:pt>
                <c:pt idx="3">
                  <c:v>59.76681121505753</c:v>
                </c:pt>
                <c:pt idx="4">
                  <c:v>59.872502594405844</c:v>
                </c:pt>
                <c:pt idx="5">
                  <c:v>59.977303282075368</c:v>
                </c:pt>
                <c:pt idx="6">
                  <c:v>60.08102192638416</c:v>
                </c:pt>
                <c:pt idx="7">
                  <c:v>60.183443626891972</c:v>
                </c:pt>
                <c:pt idx="8">
                  <c:v>60.284328293673859</c:v>
                </c:pt>
                <c:pt idx="9">
                  <c:v>60.383409113132359</c:v>
                </c:pt>
                <c:pt idx="10">
                  <c:v>60.48039118142151</c:v>
                </c:pt>
                <c:pt idx="11">
                  <c:v>60.574950376791641</c:v>
                </c:pt>
                <c:pt idx="12">
                  <c:v>60.666732552303849</c:v>
                </c:pt>
                <c:pt idx="13">
                  <c:v>60.755353139810758</c:v>
                </c:pt>
                <c:pt idx="14">
                  <c:v>60.840397264099799</c:v>
                </c:pt>
                <c:pt idx="15">
                  <c:v>60.921420471716644</c:v>
                </c:pt>
                <c:pt idx="16">
                  <c:v>60.997950181152838</c:v>
                </c:pt>
                <c:pt idx="17">
                  <c:v>61.069487958601364</c:v>
                </c:pt>
                <c:pt idx="18">
                  <c:v>61.135512715118921</c:v>
                </c:pt>
                <c:pt idx="19">
                  <c:v>61.19548490560026</c:v>
                </c:pt>
                <c:pt idx="20">
                  <c:v>61.248851786471036</c:v>
                </c:pt>
                <c:pt idx="21">
                  <c:v>61.295053756791759</c:v>
                </c:pt>
                <c:pt idx="22">
                  <c:v>61.333531766420251</c:v>
                </c:pt>
                <c:pt idx="23">
                  <c:v>61.363735725601465</c:v>
                </c:pt>
                <c:pt idx="24">
                  <c:v>61.385133794316921</c:v>
                </c:pt>
                <c:pt idx="25">
                  <c:v>61.397222369388537</c:v>
                </c:pt>
                <c:pt idx="26">
                  <c:v>61.399536526143997</c:v>
                </c:pt>
                <c:pt idx="27">
                  <c:v>61.39166061375542</c:v>
                </c:pt>
                <c:pt idx="28">
                  <c:v>61.373238654131193</c:v>
                </c:pt>
                <c:pt idx="29">
                  <c:v>61.343984158676086</c:v>
                </c:pt>
                <c:pt idx="30">
                  <c:v>61.303688960242376</c:v>
                </c:pt>
                <c:pt idx="31">
                  <c:v>61.252230663162734</c:v>
                </c:pt>
                <c:pt idx="32">
                  <c:v>61.189578344864152</c:v>
                </c:pt>
                <c:pt idx="33">
                  <c:v>61.115796198644517</c:v>
                </c:pt>
                <c:pt idx="34">
                  <c:v>61.03104488683438</c:v>
                </c:pt>
                <c:pt idx="35">
                  <c:v>60.935580472437458</c:v>
                </c:pt>
                <c:pt idx="36">
                  <c:v>60.829750908971427</c:v>
                </c:pt>
                <c:pt idx="37">
                  <c:v>60.71399018458083</c:v>
                </c:pt>
                <c:pt idx="38">
                  <c:v>60.588810328777633</c:v>
                </c:pt>
                <c:pt idx="39">
                  <c:v>60.454791589813013</c:v>
                </c:pt>
                <c:pt idx="40">
                  <c:v>60.312571170281345</c:v>
                </c:pt>
                <c:pt idx="41">
                  <c:v>60.162830962655207</c:v>
                </c:pt>
                <c:pt idx="42">
                  <c:v>60.006284752094935</c:v>
                </c:pt>
                <c:pt idx="43">
                  <c:v>59.843665350799533</c:v>
                </c:pt>
                <c:pt idx="44">
                  <c:v>59.675712098646272</c:v>
                </c:pt>
                <c:pt idx="45">
                  <c:v>59.503159113263884</c:v>
                </c:pt>
                <c:pt idx="46">
                  <c:v>59.326724604796162</c:v>
                </c:pt>
                <c:pt idx="47">
                  <c:v>59.147101492917272</c:v>
                </c:pt>
                <c:pt idx="48">
                  <c:v>58.96494948259302</c:v>
                </c:pt>
                <c:pt idx="49">
                  <c:v>58.780888676421839</c:v>
                </c:pt>
                <c:pt idx="50">
                  <c:v>58.595494729823862</c:v>
                </c:pt>
                <c:pt idx="51">
                  <c:v>58.40929549422809</c:v>
                </c:pt>
                <c:pt idx="52">
                  <c:v>58.222769044706432</c:v>
                </c:pt>
                <c:pt idx="53">
                  <c:v>58.036342952908285</c:v>
                </c:pt>
                <c:pt idx="54">
                  <c:v>57.850394643275465</c:v>
                </c:pt>
                <c:pt idx="55">
                  <c:v>57.665252659178336</c:v>
                </c:pt>
                <c:pt idx="56">
                  <c:v>57.481198664097121</c:v>
                </c:pt>
                <c:pt idx="57">
                  <c:v>57.298470009301852</c:v>
                </c:pt>
                <c:pt idx="58">
                  <c:v>57.117262711636961</c:v>
                </c:pt>
                <c:pt idx="59">
                  <c:v>56.937734701083301</c:v>
                </c:pt>
                <c:pt idx="60">
                  <c:v>56.760009216069776</c:v>
                </c:pt>
                <c:pt idx="61">
                  <c:v>56.584178243640274</c:v>
                </c:pt>
                <c:pt idx="62">
                  <c:v>56.41030592045567</c:v>
                </c:pt>
                <c:pt idx="63">
                  <c:v>56.238431828426251</c:v>
                </c:pt>
                <c:pt idx="64">
                  <c:v>56.068574134993263</c:v>
                </c:pt>
                <c:pt idx="65">
                  <c:v>55.900732542397812</c:v>
                </c:pt>
                <c:pt idx="66">
                  <c:v>55.734891022561392</c:v>
                </c:pt>
                <c:pt idx="67">
                  <c:v>55.571020324459397</c:v>
                </c:pt>
                <c:pt idx="68">
                  <c:v>55.409080249198496</c:v>
                </c:pt>
                <c:pt idx="69">
                  <c:v>55.249021694574516</c:v>
                </c:pt>
                <c:pt idx="70">
                  <c:v>55.090788475890193</c:v>
                </c:pt>
                <c:pt idx="71">
                  <c:v>54.934318933463615</c:v>
                </c:pt>
                <c:pt idx="72">
                  <c:v>54.77954733977397</c:v>
                </c:pt>
                <c:pt idx="73">
                  <c:v>54.626405120771594</c:v>
                </c:pt>
                <c:pt idx="74">
                  <c:v>54.474821906709529</c:v>
                </c:pt>
                <c:pt idx="75">
                  <c:v>54.324726428096476</c:v>
                </c:pt>
                <c:pt idx="76">
                  <c:v>54.176047272167771</c:v>
                </c:pt>
                <c:pt idx="77">
                  <c:v>54.028713514739728</c:v>
                </c:pt>
                <c:pt idx="78">
                  <c:v>53.882655241551646</c:v>
                </c:pt>
                <c:pt idx="79">
                  <c:v>53.737803972289782</c:v>
                </c:pt>
                <c:pt idx="80">
                  <c:v>53.594092999488474</c:v>
                </c:pt>
                <c:pt idx="81">
                  <c:v>53.451457653468289</c:v>
                </c:pt>
                <c:pt idx="82">
                  <c:v>53.309835503431955</c:v>
                </c:pt>
                <c:pt idx="83">
                  <c:v>53.169166503826972</c:v>
                </c:pt>
                <c:pt idx="84">
                  <c:v>53.029393094114859</c:v>
                </c:pt>
                <c:pt idx="85">
                  <c:v>52.890460259176344</c:v>
                </c:pt>
                <c:pt idx="86">
                  <c:v>52.752315556734679</c:v>
                </c:pt>
                <c:pt idx="87">
                  <c:v>52.614909117401588</c:v>
                </c:pt>
                <c:pt idx="88">
                  <c:v>52.478193622241669</c:v>
                </c:pt>
                <c:pt idx="89">
                  <c:v>52.342124262110737</c:v>
                </c:pt>
                <c:pt idx="90">
                  <c:v>52.206658682449465</c:v>
                </c:pt>
                <c:pt idx="91">
                  <c:v>52.071756916700934</c:v>
                </c:pt>
                <c:pt idx="92">
                  <c:v>51.937381311066893</c:v>
                </c:pt>
                <c:pt idx="93">
                  <c:v>51.803496442916035</c:v>
                </c:pt>
                <c:pt idx="94">
                  <c:v>51.670069034806176</c:v>
                </c:pt>
                <c:pt idx="95">
                  <c:v>51.537067865774027</c:v>
                </c:pt>
                <c:pt idx="96">
                  <c:v>51.404463681278159</c:v>
                </c:pt>
                <c:pt idx="97">
                  <c:v>51.272229102948465</c:v>
                </c:pt>
                <c:pt idx="98">
                  <c:v>51.140338539094728</c:v>
                </c:pt>
                <c:pt idx="99">
                  <c:v>51.008768096753506</c:v>
                </c:pt>
                <c:pt idx="100">
                  <c:v>50.87749549590491</c:v>
                </c:pt>
                <c:pt idx="101">
                  <c:v>50.74649998636356</c:v>
                </c:pt>
                <c:pt idx="102">
                  <c:v>50.615762267740202</c:v>
                </c:pt>
                <c:pt idx="103">
                  <c:v>50.485264412778527</c:v>
                </c:pt>
                <c:pt idx="104">
                  <c:v>50.354989794293481</c:v>
                </c:pt>
                <c:pt idx="105">
                  <c:v>50.224923015871262</c:v>
                </c:pt>
                <c:pt idx="106">
                  <c:v>50.095049846434506</c:v>
                </c:pt>
                <c:pt idx="107">
                  <c:v>49.965357158727734</c:v>
                </c:pt>
                <c:pt idx="108">
                  <c:v>49.835832871736343</c:v>
                </c:pt>
                <c:pt idx="109">
                  <c:v>49.706465897014908</c:v>
                </c:pt>
                <c:pt idx="110">
                  <c:v>49.577246088867902</c:v>
                </c:pt>
                <c:pt idx="111">
                  <c:v>49.448164198293675</c:v>
                </c:pt>
                <c:pt idx="112">
                  <c:v>49.319211830573337</c:v>
                </c:pt>
                <c:pt idx="113">
                  <c:v>49.190381406354838</c:v>
                </c:pt>
                <c:pt idx="114">
                  <c:v>49.061666126051399</c:v>
                </c:pt>
                <c:pt idx="115">
                  <c:v>48.933059937338982</c:v>
                </c:pt>
                <c:pt idx="116">
                  <c:v>48.804557505500085</c:v>
                </c:pt>
                <c:pt idx="117">
                  <c:v>48.67615418631938</c:v>
                </c:pt>
                <c:pt idx="118">
                  <c:v>48.547846001190422</c:v>
                </c:pt>
                <c:pt idx="119">
                  <c:v>48.419629614040737</c:v>
                </c:pt>
                <c:pt idx="120">
                  <c:v>48.291502309625443</c:v>
                </c:pt>
                <c:pt idx="121">
                  <c:v>48.163461972677759</c:v>
                </c:pt>
                <c:pt idx="122">
                  <c:v>48.03550706733823</c:v>
                </c:pt>
                <c:pt idx="123">
                  <c:v>47.907636616215989</c:v>
                </c:pt>
                <c:pt idx="124">
                  <c:v>47.779850178366708</c:v>
                </c:pt>
                <c:pt idx="125">
                  <c:v>47.652147825406232</c:v>
                </c:pt>
                <c:pt idx="126">
                  <c:v>47.524530114922086</c:v>
                </c:pt>
                <c:pt idx="127">
                  <c:v>47.39699806030108</c:v>
                </c:pt>
                <c:pt idx="128">
                  <c:v>47.269553096069245</c:v>
                </c:pt>
                <c:pt idx="129">
                  <c:v>47.142197037846202</c:v>
                </c:pt>
                <c:pt idx="130">
                  <c:v>47.014932036061985</c:v>
                </c:pt>
                <c:pt idx="131">
                  <c:v>46.887760522675947</c:v>
                </c:pt>
                <c:pt idx="132">
                  <c:v>46.76068515028873</c:v>
                </c:pt>
                <c:pt idx="133">
                  <c:v>46.633708723252106</c:v>
                </c:pt>
                <c:pt idx="134">
                  <c:v>46.506834120669694</c:v>
                </c:pt>
                <c:pt idx="135">
                  <c:v>46.380064211539775</c:v>
                </c:pt>
                <c:pt idx="136">
                  <c:v>46.253401762722007</c:v>
                </c:pt>
                <c:pt idx="137">
                  <c:v>46.126849340898197</c:v>
                </c:pt>
                <c:pt idx="138">
                  <c:v>46.000409210228007</c:v>
                </c:pt>
                <c:pt idx="139">
                  <c:v>45.87408322794527</c:v>
                </c:pt>
                <c:pt idx="140">
                  <c:v>45.747872740664874</c:v>
                </c:pt>
                <c:pt idx="141">
                  <c:v>45.621778484631079</c:v>
                </c:pt>
                <c:pt idx="142">
                  <c:v>45.495800493488971</c:v>
                </c:pt>
                <c:pt idx="143">
                  <c:v>45.369938017354656</c:v>
                </c:pt>
                <c:pt idx="144">
                  <c:v>45.24418945695313</c:v>
                </c:pt>
                <c:pt idx="145">
                  <c:v>45.11855231635468</c:v>
                </c:pt>
                <c:pt idx="146">
                  <c:v>44.993023177353507</c:v>
                </c:pt>
                <c:pt idx="147">
                  <c:v>44.867597697802353</c:v>
                </c:pt>
                <c:pt idx="148">
                  <c:v>44.742270635271183</c:v>
                </c:pt>
                <c:pt idx="149">
                  <c:v>44.617035896289046</c:v>
                </c:pt>
                <c:pt idx="150">
                  <c:v>44.491886610229074</c:v>
                </c:pt>
                <c:pt idx="151">
                  <c:v>44.366815225692747</c:v>
                </c:pt>
                <c:pt idx="152">
                  <c:v>44.241813626135588</c:v>
                </c:pt>
                <c:pt idx="153">
                  <c:v>44.11687326053864</c:v>
                </c:pt>
                <c:pt idx="154">
                  <c:v>43.991985284244052</c:v>
                </c:pt>
                <c:pt idx="155">
                  <c:v>43.867140704687607</c:v>
                </c:pt>
                <c:pt idx="156">
                  <c:v>43.742330526701323</c:v>
                </c:pt>
                <c:pt idx="157">
                  <c:v>43.617545892315427</c:v>
                </c:pt>
                <c:pt idx="158">
                  <c:v>43.49277821052722</c:v>
                </c:pt>
                <c:pt idx="159">
                  <c:v>43.368019273266569</c:v>
                </c:pt>
                <c:pt idx="160">
                  <c:v>43.243261354700181</c:v>
                </c:pt>
                <c:pt idx="161">
                  <c:v>43.118497292003752</c:v>
                </c:pt>
                <c:pt idx="162">
                  <c:v>42.993720546713462</c:v>
                </c:pt>
                <c:pt idx="163">
                  <c:v>42.868925246684192</c:v>
                </c:pt>
                <c:pt idx="164">
                  <c:v>42.744106209476705</c:v>
                </c:pt>
                <c:pt idx="165">
                  <c:v>42.619258948639064</c:v>
                </c:pt>
                <c:pt idx="166">
                  <c:v>42.494379664820414</c:v>
                </c:pt>
                <c:pt idx="167">
                  <c:v>42.369465223958159</c:v>
                </c:pt>
                <c:pt idx="168">
                  <c:v>42.244513124924268</c:v>
                </c:pt>
                <c:pt idx="169">
                  <c:v>42.119521459023879</c:v>
                </c:pt>
                <c:pt idx="170">
                  <c:v>41.994488863635439</c:v>
                </c:pt>
                <c:pt idx="171">
                  <c:v>41.869414472095251</c:v>
                </c:pt>
                <c:pt idx="172">
                  <c:v>41.744297861686633</c:v>
                </c:pt>
                <c:pt idx="173">
                  <c:v>41.619139001321564</c:v>
                </c:pt>
                <c:pt idx="174">
                  <c:v>41.493938200218707</c:v>
                </c:pt>
                <c:pt idx="175">
                  <c:v>41.368696058606005</c:v>
                </c:pt>
                <c:pt idx="176">
                  <c:v>41.243413421217056</c:v>
                </c:pt>
                <c:pt idx="177">
                  <c:v>41.118091334118951</c:v>
                </c:pt>
                <c:pt idx="178">
                  <c:v>40.992731005207844</c:v>
                </c:pt>
                <c:pt idx="179">
                  <c:v>40.867333768539709</c:v>
                </c:pt>
                <c:pt idx="180">
                  <c:v>40.741901052526622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57.576000000000001</c:v>
                </c:pt>
                <c:pt idx="1">
                  <c:v>58.542000000000002</c:v>
                </c:pt>
                <c:pt idx="2">
                  <c:v>56.271000000000001</c:v>
                </c:pt>
                <c:pt idx="3">
                  <c:v>56.423999999999999</c:v>
                </c:pt>
                <c:pt idx="4">
                  <c:v>58.322000000000003</c:v>
                </c:pt>
                <c:pt idx="5">
                  <c:v>60.168999999999997</c:v>
                </c:pt>
                <c:pt idx="6">
                  <c:v>58.982999999999997</c:v>
                </c:pt>
                <c:pt idx="7">
                  <c:v>57.898000000000003</c:v>
                </c:pt>
                <c:pt idx="8">
                  <c:v>57.712000000000003</c:v>
                </c:pt>
                <c:pt idx="9">
                  <c:v>54.067999999999998</c:v>
                </c:pt>
                <c:pt idx="10">
                  <c:v>56.814</c:v>
                </c:pt>
                <c:pt idx="11">
                  <c:v>57.948999999999998</c:v>
                </c:pt>
                <c:pt idx="12">
                  <c:v>56.898000000000003</c:v>
                </c:pt>
                <c:pt idx="13">
                  <c:v>55.237000000000002</c:v>
                </c:pt>
                <c:pt idx="14">
                  <c:v>59.186</c:v>
                </c:pt>
                <c:pt idx="15">
                  <c:v>55.898000000000003</c:v>
                </c:pt>
                <c:pt idx="16">
                  <c:v>57.168999999999997</c:v>
                </c:pt>
                <c:pt idx="17">
                  <c:v>57.695</c:v>
                </c:pt>
                <c:pt idx="18">
                  <c:v>53.982999999999997</c:v>
                </c:pt>
                <c:pt idx="19">
                  <c:v>56.796999999999997</c:v>
                </c:pt>
                <c:pt idx="20">
                  <c:v>57.322000000000003</c:v>
                </c:pt>
                <c:pt idx="21">
                  <c:v>57.168999999999997</c:v>
                </c:pt>
                <c:pt idx="22">
                  <c:v>58.119</c:v>
                </c:pt>
                <c:pt idx="23">
                  <c:v>58.982999999999997</c:v>
                </c:pt>
                <c:pt idx="24">
                  <c:v>57.441000000000003</c:v>
                </c:pt>
                <c:pt idx="25">
                  <c:v>59.542000000000002</c:v>
                </c:pt>
                <c:pt idx="26">
                  <c:v>59.356000000000002</c:v>
                </c:pt>
                <c:pt idx="27">
                  <c:v>57.661000000000001</c:v>
                </c:pt>
                <c:pt idx="28">
                  <c:v>58.847000000000001</c:v>
                </c:pt>
                <c:pt idx="29">
                  <c:v>63.322000000000003</c:v>
                </c:pt>
                <c:pt idx="30">
                  <c:v>60.457999999999998</c:v>
                </c:pt>
                <c:pt idx="31">
                  <c:v>60.203000000000003</c:v>
                </c:pt>
                <c:pt idx="32">
                  <c:v>64.22</c:v>
                </c:pt>
                <c:pt idx="33">
                  <c:v>61.406999999999996</c:v>
                </c:pt>
                <c:pt idx="34">
                  <c:v>64.271000000000001</c:v>
                </c:pt>
                <c:pt idx="35">
                  <c:v>63.677999999999997</c:v>
                </c:pt>
                <c:pt idx="36">
                  <c:v>65.796999999999997</c:v>
                </c:pt>
                <c:pt idx="37">
                  <c:v>65.305000000000007</c:v>
                </c:pt>
                <c:pt idx="38">
                  <c:v>67.322000000000003</c:v>
                </c:pt>
                <c:pt idx="39">
                  <c:v>67.355999999999995</c:v>
                </c:pt>
                <c:pt idx="40">
                  <c:v>66.051000000000002</c:v>
                </c:pt>
                <c:pt idx="41">
                  <c:v>70.203000000000003</c:v>
                </c:pt>
                <c:pt idx="42">
                  <c:v>73.441000000000003</c:v>
                </c:pt>
                <c:pt idx="43">
                  <c:v>82.051000000000002</c:v>
                </c:pt>
                <c:pt idx="44">
                  <c:v>88.846999999999994</c:v>
                </c:pt>
                <c:pt idx="45">
                  <c:v>103.542</c:v>
                </c:pt>
                <c:pt idx="46">
                  <c:v>118.42400000000001</c:v>
                </c:pt>
                <c:pt idx="47">
                  <c:v>129.57599999999999</c:v>
                </c:pt>
                <c:pt idx="48">
                  <c:v>142.47499999999999</c:v>
                </c:pt>
                <c:pt idx="49">
                  <c:v>149.30500000000001</c:v>
                </c:pt>
                <c:pt idx="50">
                  <c:v>158.898</c:v>
                </c:pt>
                <c:pt idx="51">
                  <c:v>159</c:v>
                </c:pt>
                <c:pt idx="52">
                  <c:v>154.18600000000001</c:v>
                </c:pt>
                <c:pt idx="53">
                  <c:v>143.93199999999999</c:v>
                </c:pt>
                <c:pt idx="54">
                  <c:v>125.288</c:v>
                </c:pt>
                <c:pt idx="55">
                  <c:v>99.424000000000007</c:v>
                </c:pt>
                <c:pt idx="56">
                  <c:v>77.846999999999994</c:v>
                </c:pt>
                <c:pt idx="57">
                  <c:v>64.626999999999995</c:v>
                </c:pt>
                <c:pt idx="58">
                  <c:v>56.085000000000001</c:v>
                </c:pt>
                <c:pt idx="59">
                  <c:v>56.152999999999999</c:v>
                </c:pt>
                <c:pt idx="60">
                  <c:v>55.814</c:v>
                </c:pt>
                <c:pt idx="61">
                  <c:v>54.881</c:v>
                </c:pt>
                <c:pt idx="62">
                  <c:v>55.762999999999998</c:v>
                </c:pt>
                <c:pt idx="63">
                  <c:v>56.101999999999997</c:v>
                </c:pt>
                <c:pt idx="64">
                  <c:v>58.119</c:v>
                </c:pt>
                <c:pt idx="65">
                  <c:v>60.237000000000002</c:v>
                </c:pt>
                <c:pt idx="66">
                  <c:v>58.932000000000002</c:v>
                </c:pt>
                <c:pt idx="67">
                  <c:v>62.762999999999998</c:v>
                </c:pt>
                <c:pt idx="68">
                  <c:v>64.831000000000003</c:v>
                </c:pt>
                <c:pt idx="69">
                  <c:v>68.406999999999996</c:v>
                </c:pt>
                <c:pt idx="70">
                  <c:v>75.728999999999999</c:v>
                </c:pt>
                <c:pt idx="71">
                  <c:v>85.168999999999997</c:v>
                </c:pt>
                <c:pt idx="72">
                  <c:v>96.831000000000003</c:v>
                </c:pt>
                <c:pt idx="73">
                  <c:v>104.678</c:v>
                </c:pt>
                <c:pt idx="74">
                  <c:v>109.949</c:v>
                </c:pt>
                <c:pt idx="75">
                  <c:v>115.288</c:v>
                </c:pt>
                <c:pt idx="76">
                  <c:v>113.068</c:v>
                </c:pt>
                <c:pt idx="77">
                  <c:v>109.35599999999999</c:v>
                </c:pt>
                <c:pt idx="78">
                  <c:v>97.932000000000002</c:v>
                </c:pt>
                <c:pt idx="79">
                  <c:v>84.694999999999993</c:v>
                </c:pt>
                <c:pt idx="80">
                  <c:v>68.271000000000001</c:v>
                </c:pt>
                <c:pt idx="81">
                  <c:v>57.491999999999997</c:v>
                </c:pt>
                <c:pt idx="82">
                  <c:v>53.338999999999999</c:v>
                </c:pt>
                <c:pt idx="83">
                  <c:v>52.033999999999999</c:v>
                </c:pt>
                <c:pt idx="84">
                  <c:v>49.423999999999999</c:v>
                </c:pt>
                <c:pt idx="85">
                  <c:v>52.168999999999997</c:v>
                </c:pt>
                <c:pt idx="86">
                  <c:v>50.847000000000001</c:v>
                </c:pt>
                <c:pt idx="87">
                  <c:v>50.287999999999997</c:v>
                </c:pt>
                <c:pt idx="88">
                  <c:v>50.78</c:v>
                </c:pt>
                <c:pt idx="89">
                  <c:v>51.558999999999997</c:v>
                </c:pt>
                <c:pt idx="90">
                  <c:v>51.119</c:v>
                </c:pt>
                <c:pt idx="91">
                  <c:v>54.542000000000002</c:v>
                </c:pt>
                <c:pt idx="92">
                  <c:v>53.051000000000002</c:v>
                </c:pt>
                <c:pt idx="93">
                  <c:v>51.881</c:v>
                </c:pt>
                <c:pt idx="94">
                  <c:v>51.067999999999998</c:v>
                </c:pt>
                <c:pt idx="95">
                  <c:v>51.677999999999997</c:v>
                </c:pt>
                <c:pt idx="96">
                  <c:v>48.508000000000003</c:v>
                </c:pt>
                <c:pt idx="97">
                  <c:v>53.067999999999998</c:v>
                </c:pt>
                <c:pt idx="98">
                  <c:v>51.932000000000002</c:v>
                </c:pt>
                <c:pt idx="99">
                  <c:v>51.372999999999998</c:v>
                </c:pt>
                <c:pt idx="100">
                  <c:v>52.168999999999997</c:v>
                </c:pt>
                <c:pt idx="101">
                  <c:v>53.051000000000002</c:v>
                </c:pt>
                <c:pt idx="102">
                  <c:v>50.746000000000002</c:v>
                </c:pt>
                <c:pt idx="103">
                  <c:v>52.542000000000002</c:v>
                </c:pt>
                <c:pt idx="104">
                  <c:v>53.423999999999999</c:v>
                </c:pt>
                <c:pt idx="105">
                  <c:v>55.593000000000004</c:v>
                </c:pt>
                <c:pt idx="106">
                  <c:v>52.491999999999997</c:v>
                </c:pt>
                <c:pt idx="107">
                  <c:v>57.101999999999997</c:v>
                </c:pt>
                <c:pt idx="108">
                  <c:v>59.847000000000001</c:v>
                </c:pt>
                <c:pt idx="109">
                  <c:v>63.847000000000001</c:v>
                </c:pt>
                <c:pt idx="110">
                  <c:v>70.22</c:v>
                </c:pt>
                <c:pt idx="111">
                  <c:v>78.271000000000001</c:v>
                </c:pt>
                <c:pt idx="112">
                  <c:v>86.186000000000007</c:v>
                </c:pt>
                <c:pt idx="113">
                  <c:v>95.965999999999994</c:v>
                </c:pt>
                <c:pt idx="114">
                  <c:v>107.458</c:v>
                </c:pt>
                <c:pt idx="115">
                  <c:v>115.61</c:v>
                </c:pt>
                <c:pt idx="116">
                  <c:v>116.84699999999999</c:v>
                </c:pt>
                <c:pt idx="117">
                  <c:v>121.712</c:v>
                </c:pt>
                <c:pt idx="118">
                  <c:v>120.441</c:v>
                </c:pt>
                <c:pt idx="119">
                  <c:v>117.881</c:v>
                </c:pt>
                <c:pt idx="120">
                  <c:v>113.76300000000001</c:v>
                </c:pt>
                <c:pt idx="121">
                  <c:v>102.271</c:v>
                </c:pt>
                <c:pt idx="122">
                  <c:v>89.236999999999995</c:v>
                </c:pt>
                <c:pt idx="123">
                  <c:v>74.948999999999998</c:v>
                </c:pt>
                <c:pt idx="124">
                  <c:v>62.712000000000003</c:v>
                </c:pt>
                <c:pt idx="125">
                  <c:v>52.796999999999997</c:v>
                </c:pt>
                <c:pt idx="126">
                  <c:v>47.085000000000001</c:v>
                </c:pt>
                <c:pt idx="127">
                  <c:v>44.982999999999997</c:v>
                </c:pt>
                <c:pt idx="128">
                  <c:v>46.661000000000001</c:v>
                </c:pt>
                <c:pt idx="129">
                  <c:v>48.491999999999997</c:v>
                </c:pt>
                <c:pt idx="130">
                  <c:v>47.152999999999999</c:v>
                </c:pt>
                <c:pt idx="131">
                  <c:v>46.271000000000001</c:v>
                </c:pt>
                <c:pt idx="132">
                  <c:v>46.746000000000002</c:v>
                </c:pt>
                <c:pt idx="133">
                  <c:v>47.119</c:v>
                </c:pt>
                <c:pt idx="134">
                  <c:v>47.322000000000003</c:v>
                </c:pt>
                <c:pt idx="135">
                  <c:v>46.39</c:v>
                </c:pt>
                <c:pt idx="136">
                  <c:v>46.406999999999996</c:v>
                </c:pt>
                <c:pt idx="137">
                  <c:v>47.643999999999998</c:v>
                </c:pt>
                <c:pt idx="138">
                  <c:v>49.932000000000002</c:v>
                </c:pt>
                <c:pt idx="139">
                  <c:v>49.695</c:v>
                </c:pt>
                <c:pt idx="140">
                  <c:v>50.067999999999998</c:v>
                </c:pt>
                <c:pt idx="141">
                  <c:v>54.152999999999999</c:v>
                </c:pt>
                <c:pt idx="142">
                  <c:v>55.61</c:v>
                </c:pt>
                <c:pt idx="143">
                  <c:v>60.643999999999998</c:v>
                </c:pt>
                <c:pt idx="144">
                  <c:v>64.525000000000006</c:v>
                </c:pt>
                <c:pt idx="145">
                  <c:v>71.78</c:v>
                </c:pt>
                <c:pt idx="146">
                  <c:v>73.712000000000003</c:v>
                </c:pt>
                <c:pt idx="147">
                  <c:v>77.406999999999996</c:v>
                </c:pt>
                <c:pt idx="148">
                  <c:v>82.254000000000005</c:v>
                </c:pt>
                <c:pt idx="149">
                  <c:v>82.39</c:v>
                </c:pt>
                <c:pt idx="150">
                  <c:v>82.694999999999993</c:v>
                </c:pt>
                <c:pt idx="151">
                  <c:v>80.897999999999996</c:v>
                </c:pt>
                <c:pt idx="152">
                  <c:v>75.626999999999995</c:v>
                </c:pt>
                <c:pt idx="153">
                  <c:v>69.507999999999996</c:v>
                </c:pt>
                <c:pt idx="154">
                  <c:v>65.406999999999996</c:v>
                </c:pt>
                <c:pt idx="155">
                  <c:v>56.253999999999998</c:v>
                </c:pt>
                <c:pt idx="156">
                  <c:v>51.237000000000002</c:v>
                </c:pt>
                <c:pt idx="157">
                  <c:v>46.356000000000002</c:v>
                </c:pt>
                <c:pt idx="158">
                  <c:v>45.593000000000004</c:v>
                </c:pt>
                <c:pt idx="159">
                  <c:v>43.067999999999998</c:v>
                </c:pt>
                <c:pt idx="160">
                  <c:v>41.186</c:v>
                </c:pt>
                <c:pt idx="161">
                  <c:v>43.457999999999998</c:v>
                </c:pt>
                <c:pt idx="162">
                  <c:v>42.305</c:v>
                </c:pt>
                <c:pt idx="163">
                  <c:v>43.576000000000001</c:v>
                </c:pt>
                <c:pt idx="164">
                  <c:v>41.491999999999997</c:v>
                </c:pt>
                <c:pt idx="165">
                  <c:v>39.831000000000003</c:v>
                </c:pt>
                <c:pt idx="166">
                  <c:v>40.78</c:v>
                </c:pt>
                <c:pt idx="167">
                  <c:v>40.372999999999998</c:v>
                </c:pt>
                <c:pt idx="168">
                  <c:v>41.695</c:v>
                </c:pt>
                <c:pt idx="169">
                  <c:v>41.119</c:v>
                </c:pt>
                <c:pt idx="170">
                  <c:v>40.237000000000002</c:v>
                </c:pt>
                <c:pt idx="171">
                  <c:v>39.948999999999998</c:v>
                </c:pt>
                <c:pt idx="172">
                  <c:v>40</c:v>
                </c:pt>
                <c:pt idx="173">
                  <c:v>40.542000000000002</c:v>
                </c:pt>
                <c:pt idx="174">
                  <c:v>39.168999999999997</c:v>
                </c:pt>
                <c:pt idx="175">
                  <c:v>41.253999999999998</c:v>
                </c:pt>
                <c:pt idx="176">
                  <c:v>40.406999999999996</c:v>
                </c:pt>
                <c:pt idx="177">
                  <c:v>38.186</c:v>
                </c:pt>
                <c:pt idx="178">
                  <c:v>40.78</c:v>
                </c:pt>
                <c:pt idx="179">
                  <c:v>39.168999999999997</c:v>
                </c:pt>
                <c:pt idx="180">
                  <c:v>39.168999999999997</c:v>
                </c:pt>
                <c:pt idx="181">
                  <c:v>39.101999999999997</c:v>
                </c:pt>
                <c:pt idx="182">
                  <c:v>39.966000000000001</c:v>
                </c:pt>
                <c:pt idx="183">
                  <c:v>40.881</c:v>
                </c:pt>
                <c:pt idx="184">
                  <c:v>37.932000000000002</c:v>
                </c:pt>
                <c:pt idx="185">
                  <c:v>40.168999999999997</c:v>
                </c:pt>
                <c:pt idx="186">
                  <c:v>36.847000000000001</c:v>
                </c:pt>
                <c:pt idx="187">
                  <c:v>40.168999999999997</c:v>
                </c:pt>
                <c:pt idx="188">
                  <c:v>37.746000000000002</c:v>
                </c:pt>
                <c:pt idx="189">
                  <c:v>41.322000000000003</c:v>
                </c:pt>
                <c:pt idx="190">
                  <c:v>40.762999999999998</c:v>
                </c:pt>
                <c:pt idx="191">
                  <c:v>41.558999999999997</c:v>
                </c:pt>
                <c:pt idx="192">
                  <c:v>39.152999999999999</c:v>
                </c:pt>
                <c:pt idx="193">
                  <c:v>38.948999999999998</c:v>
                </c:pt>
                <c:pt idx="194">
                  <c:v>40.728999999999999</c:v>
                </c:pt>
                <c:pt idx="195">
                  <c:v>39.677999999999997</c:v>
                </c:pt>
                <c:pt idx="196">
                  <c:v>37.762999999999998</c:v>
                </c:pt>
                <c:pt idx="197">
                  <c:v>39.948999999999998</c:v>
                </c:pt>
                <c:pt idx="198">
                  <c:v>40.017000000000003</c:v>
                </c:pt>
                <c:pt idx="199">
                  <c:v>38.695</c:v>
                </c:pt>
                <c:pt idx="200">
                  <c:v>38.322000000000003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54.783220289370519</c:v>
                </c:pt>
                <c:pt idx="9">
                  <c:v>55.110202075062837</c:v>
                </c:pt>
                <c:pt idx="10">
                  <c:v>55.435065564907639</c:v>
                </c:pt>
                <c:pt idx="11">
                  <c:v>55.757419890282897</c:v>
                </c:pt>
                <c:pt idx="12">
                  <c:v>56.076829069869845</c:v>
                </c:pt>
                <c:pt idx="13">
                  <c:v>56.392809193510168</c:v>
                </c:pt>
                <c:pt idx="14">
                  <c:v>56.704825875380067</c:v>
                </c:pt>
                <c:pt idx="15">
                  <c:v>57.012292100632465</c:v>
                </c:pt>
                <c:pt idx="16">
                  <c:v>57.314566611484445</c:v>
                </c:pt>
                <c:pt idx="17">
                  <c:v>57.610953005171183</c:v>
                </c:pt>
                <c:pt idx="18">
                  <c:v>57.900699753877113</c:v>
                </c:pt>
                <c:pt idx="19">
                  <c:v>58.183001422233346</c:v>
                </c:pt>
                <c:pt idx="20">
                  <c:v>58.457001489192997</c:v>
                </c:pt>
                <c:pt idx="21">
                  <c:v>58.721797459477536</c:v>
                </c:pt>
                <c:pt idx="22">
                  <c:v>58.976449539738773</c:v>
                </c:pt>
                <c:pt idx="23">
                  <c:v>59.219995368917459</c:v>
                </c:pt>
                <c:pt idx="24">
                  <c:v>59.451475690050053</c:v>
                </c:pt>
                <c:pt idx="25">
                  <c:v>59.66998036404955</c:v>
                </c:pt>
                <c:pt idx="26">
                  <c:v>59.874732186876194</c:v>
                </c:pt>
                <c:pt idx="27">
                  <c:v>60.065239562862494</c:v>
                </c:pt>
                <c:pt idx="28">
                  <c:v>60.24157056795535</c:v>
                </c:pt>
                <c:pt idx="29">
                  <c:v>60.404832412039575</c:v>
                </c:pt>
                <c:pt idx="30">
                  <c:v>60.55798226179239</c:v>
                </c:pt>
                <c:pt idx="31">
                  <c:v>60.70714435546094</c:v>
                </c:pt>
                <c:pt idx="32">
                  <c:v>60.863653735148844</c:v>
                </c:pt>
                <c:pt idx="33">
                  <c:v>61.047067641439583</c:v>
                </c:pt>
                <c:pt idx="34">
                  <c:v>61.289348119808878</c:v>
                </c:pt>
                <c:pt idx="35">
                  <c:v>61.640279797365423</c:v>
                </c:pt>
                <c:pt idx="36">
                  <c:v>62.173900077524117</c:v>
                </c:pt>
                <c:pt idx="37">
                  <c:v>62.99525747921664</c:v>
                </c:pt>
                <c:pt idx="38">
                  <c:v>64.246194080668985</c:v>
                </c:pt>
                <c:pt idx="39">
                  <c:v>66.108160064537557</c:v>
                </c:pt>
                <c:pt idx="40">
                  <c:v>68.799494773028584</c:v>
                </c:pt>
                <c:pt idx="41">
                  <c:v>72.564416195007198</c:v>
                </c:pt>
                <c:pt idx="42">
                  <c:v>77.651446583577794</c:v>
                </c:pt>
                <c:pt idx="43">
                  <c:v>84.280371746980407</c:v>
                </c:pt>
                <c:pt idx="44">
                  <c:v>92.598929966782904</c:v>
                </c:pt>
                <c:pt idx="45">
                  <c:v>102.63203472163291</c:v>
                </c:pt>
                <c:pt idx="46">
                  <c:v>114.22369158525743</c:v>
                </c:pt>
                <c:pt idx="47">
                  <c:v>126.95824425343267</c:v>
                </c:pt>
                <c:pt idx="48">
                  <c:v>140.02435904158349</c:v>
                </c:pt>
                <c:pt idx="49">
                  <c:v>151.99388675678193</c:v>
                </c:pt>
                <c:pt idx="50">
                  <c:v>160.62319827642008</c:v>
                </c:pt>
                <c:pt idx="51">
                  <c:v>163.05596778316414</c:v>
                </c:pt>
                <c:pt idx="52">
                  <c:v>156.87420268936538</c:v>
                </c:pt>
                <c:pt idx="53">
                  <c:v>141.79289003230608</c:v>
                </c:pt>
                <c:pt idx="54">
                  <c:v>120.7070951713889</c:v>
                </c:pt>
                <c:pt idx="55">
                  <c:v>98.736135627649261</c:v>
                </c:pt>
                <c:pt idx="56">
                  <c:v>80.61891161471425</c:v>
                </c:pt>
                <c:pt idx="57">
                  <c:v>68.535983095356499</c:v>
                </c:pt>
                <c:pt idx="58">
                  <c:v>61.946550371132773</c:v>
                </c:pt>
                <c:pt idx="59">
                  <c:v>58.98830771003496</c:v>
                </c:pt>
                <c:pt idx="60">
                  <c:v>57.909968970235767</c:v>
                </c:pt>
                <c:pt idx="61">
                  <c:v>57.6629004990887</c:v>
                </c:pt>
                <c:pt idx="62">
                  <c:v>57.815217881534203</c:v>
                </c:pt>
                <c:pt idx="63">
                  <c:v>58.277707705594906</c:v>
                </c:pt>
                <c:pt idx="64">
                  <c:v>59.109315505048237</c:v>
                </c:pt>
                <c:pt idx="65">
                  <c:v>60.428649397240001</c:v>
                </c:pt>
                <c:pt idx="66">
                  <c:v>62.379670471684065</c:v>
                </c:pt>
                <c:pt idx="67">
                  <c:v>65.111823001047611</c:v>
                </c:pt>
                <c:pt idx="68">
                  <c:v>68.758239035162816</c:v>
                </c:pt>
                <c:pt idx="69">
                  <c:v>73.408466791073067</c:v>
                </c:pt>
                <c:pt idx="70">
                  <c:v>79.077765981697496</c:v>
                </c:pt>
                <c:pt idx="71">
                  <c:v>85.677742429938704</c:v>
                </c:pt>
                <c:pt idx="72">
                  <c:v>92.992429419244829</c:v>
                </c:pt>
                <c:pt idx="73">
                  <c:v>100.64852307660783</c:v>
                </c:pt>
                <c:pt idx="74">
                  <c:v>108.00833641073868</c:v>
                </c:pt>
                <c:pt idx="75">
                  <c:v>113.83763846681421</c:v>
                </c:pt>
                <c:pt idx="76">
                  <c:v>115.85577375089234</c:v>
                </c:pt>
                <c:pt idx="77">
                  <c:v>111.20864228441843</c:v>
                </c:pt>
                <c:pt idx="78">
                  <c:v>98.962250677070472</c:v>
                </c:pt>
                <c:pt idx="79">
                  <c:v>82.549661409797153</c:v>
                </c:pt>
                <c:pt idx="80">
                  <c:v>67.978322003015435</c:v>
                </c:pt>
                <c:pt idx="81">
                  <c:v>58.94273035654308</c:v>
                </c:pt>
                <c:pt idx="82">
                  <c:v>54.935457515934438</c:v>
                </c:pt>
                <c:pt idx="83">
                  <c:v>53.607593969616545</c:v>
                </c:pt>
                <c:pt idx="84">
                  <c:v>53.215667114165598</c:v>
                </c:pt>
                <c:pt idx="85">
                  <c:v>53.047614609481982</c:v>
                </c:pt>
                <c:pt idx="86">
                  <c:v>52.918106812081398</c:v>
                </c:pt>
                <c:pt idx="87">
                  <c:v>52.794732892649812</c:v>
                </c:pt>
                <c:pt idx="88">
                  <c:v>52.673517434857224</c:v>
                </c:pt>
                <c:pt idx="89">
                  <c:v>52.554042004605485</c:v>
                </c:pt>
                <c:pt idx="90">
                  <c:v>52.436217327066238</c:v>
                </c:pt>
                <c:pt idx="91">
                  <c:v>52.320022432436836</c:v>
                </c:pt>
                <c:pt idx="92">
                  <c:v>52.205534378177681</c:v>
                </c:pt>
                <c:pt idx="93">
                  <c:v>52.093016878269495</c:v>
                </c:pt>
                <c:pt idx="94">
                  <c:v>51.983084181174014</c:v>
                </c:pt>
                <c:pt idx="95">
                  <c:v>51.876990235558708</c:v>
                </c:pt>
                <c:pt idx="96">
                  <c:v>51.777118568732028</c:v>
                </c:pt>
                <c:pt idx="97">
                  <c:v>51.687777489424633</c:v>
                </c:pt>
                <c:pt idx="98">
                  <c:v>51.616433472946319</c:v>
                </c:pt>
                <c:pt idx="99">
                  <c:v>51.575532069373089</c:v>
                </c:pt>
                <c:pt idx="100">
                  <c:v>51.585042851859669</c:v>
                </c:pt>
                <c:pt idx="101">
                  <c:v>51.6757991244001</c:v>
                </c:pt>
                <c:pt idx="102">
                  <c:v>51.89355842055798</c:v>
                </c:pt>
                <c:pt idx="103">
                  <c:v>52.303466516843891</c:v>
                </c:pt>
                <c:pt idx="104">
                  <c:v>52.994265248811494</c:v>
                </c:pt>
                <c:pt idx="105">
                  <c:v>54.081176808194108</c:v>
                </c:pt>
                <c:pt idx="106">
                  <c:v>55.70600405182504</c:v>
                </c:pt>
                <c:pt idx="107">
                  <c:v>58.032728501650823</c:v>
                </c:pt>
                <c:pt idx="108">
                  <c:v>61.236887918272082</c:v>
                </c:pt>
                <c:pt idx="109">
                  <c:v>65.487300836512347</c:v>
                </c:pt>
                <c:pt idx="110">
                  <c:v>70.919057400260215</c:v>
                </c:pt>
                <c:pt idx="111">
                  <c:v>77.596586675918502</c:v>
                </c:pt>
                <c:pt idx="112">
                  <c:v>85.464658916575573</c:v>
                </c:pt>
                <c:pt idx="113">
                  <c:v>94.28466981587971</c:v>
                </c:pt>
                <c:pt idx="114">
                  <c:v>103.55847090759404</c:v>
                </c:pt>
                <c:pt idx="115">
                  <c:v>112.46008704522021</c:v>
                </c:pt>
                <c:pt idx="116">
                  <c:v>119.82808374231449</c:v>
                </c:pt>
                <c:pt idx="117">
                  <c:v>124.29721375076588</c:v>
                </c:pt>
                <c:pt idx="118">
                  <c:v>124.62256758698715</c:v>
                </c:pt>
                <c:pt idx="119">
                  <c:v>120.14156103176194</c:v>
                </c:pt>
                <c:pt idx="120">
                  <c:v>111.17222699081499</c:v>
                </c:pt>
                <c:pt idx="121">
                  <c:v>99.087007000321037</c:v>
                </c:pt>
                <c:pt idx="122">
                  <c:v>85.935328353364639</c:v>
                </c:pt>
                <c:pt idx="123">
                  <c:v>73.762259126068543</c:v>
                </c:pt>
                <c:pt idx="124">
                  <c:v>63.974548301328532</c:v>
                </c:pt>
                <c:pt idx="125">
                  <c:v>57.063369259606866</c:v>
                </c:pt>
                <c:pt idx="126">
                  <c:v>52.744444998822857</c:v>
                </c:pt>
                <c:pt idx="127">
                  <c:v>50.33350900347304</c:v>
                </c:pt>
                <c:pt idx="128">
                  <c:v>49.109461988375251</c:v>
                </c:pt>
                <c:pt idx="129">
                  <c:v>48.519835472757798</c:v>
                </c:pt>
                <c:pt idx="130">
                  <c:v>48.224260090900636</c:v>
                </c:pt>
                <c:pt idx="131">
                  <c:v>48.047754787331513</c:v>
                </c:pt>
                <c:pt idx="132">
                  <c:v>47.914728643006605</c:v>
                </c:pt>
                <c:pt idx="133">
                  <c:v>47.799822987486515</c:v>
                </c:pt>
                <c:pt idx="134">
                  <c:v>47.702161707407043</c:v>
                </c:pt>
                <c:pt idx="135">
                  <c:v>47.637117950906109</c:v>
                </c:pt>
                <c:pt idx="136">
                  <c:v>47.638727393291546</c:v>
                </c:pt>
                <c:pt idx="137">
                  <c:v>47.768121578375712</c:v>
                </c:pt>
                <c:pt idx="138">
                  <c:v>48.124297329685831</c:v>
                </c:pt>
                <c:pt idx="139">
                  <c:v>48.852185250292287</c:v>
                </c:pt>
                <c:pt idx="140">
                  <c:v>50.140329121903541</c:v>
                </c:pt>
                <c:pt idx="141">
                  <c:v>52.19878981345056</c:v>
                </c:pt>
                <c:pt idx="142">
                  <c:v>55.210144803753849</c:v>
                </c:pt>
                <c:pt idx="143">
                  <c:v>59.255084176292321</c:v>
                </c:pt>
                <c:pt idx="144">
                  <c:v>64.228628809671562</c:v>
                </c:pt>
                <c:pt idx="145">
                  <c:v>69.778104716459524</c:v>
                </c:pt>
                <c:pt idx="146">
                  <c:v>75.300247058278046</c:v>
                </c:pt>
                <c:pt idx="147">
                  <c:v>80.023301924662348</c:v>
                </c:pt>
                <c:pt idx="148">
                  <c:v>83.169537930646328</c:v>
                </c:pt>
                <c:pt idx="149">
                  <c:v>84.155159871114407</c:v>
                </c:pt>
                <c:pt idx="150">
                  <c:v>82.758223966483769</c:v>
                </c:pt>
                <c:pt idx="151">
                  <c:v>79.188528599895463</c:v>
                </c:pt>
                <c:pt idx="152">
                  <c:v>74.029432291688707</c:v>
                </c:pt>
                <c:pt idx="153">
                  <c:v>68.073749015321738</c:v>
                </c:pt>
                <c:pt idx="154">
                  <c:v>62.117448774144748</c:v>
                </c:pt>
                <c:pt idx="155">
                  <c:v>56.785102446023082</c:v>
                </c:pt>
                <c:pt idx="156">
                  <c:v>52.437709457032511</c:v>
                </c:pt>
                <c:pt idx="157">
                  <c:v>49.172846444878601</c:v>
                </c:pt>
                <c:pt idx="158">
                  <c:v>46.891440181300361</c:v>
                </c:pt>
                <c:pt idx="159">
                  <c:v>45.389851254952298</c:v>
                </c:pt>
                <c:pt idx="160">
                  <c:v>44.441420182445938</c:v>
                </c:pt>
                <c:pt idx="161">
                  <c:v>43.848762924161377</c:v>
                </c:pt>
                <c:pt idx="162">
                  <c:v>43.465351368995385</c:v>
                </c:pt>
                <c:pt idx="163">
                  <c:v>43.195198172480673</c:v>
                </c:pt>
                <c:pt idx="164">
                  <c:v>42.981832902040196</c:v>
                </c:pt>
                <c:pt idx="165">
                  <c:v>42.795117176867457</c:v>
                </c:pt>
                <c:pt idx="166">
                  <c:v>42.620371209632609</c:v>
                </c:pt>
                <c:pt idx="167">
                  <c:v>42.451048786492827</c:v>
                </c:pt>
                <c:pt idx="168">
                  <c:v>42.28447659011816</c:v>
                </c:pt>
                <c:pt idx="169">
                  <c:v>42.119658609549738</c:v>
                </c:pt>
                <c:pt idx="170">
                  <c:v>41.956259501395863</c:v>
                </c:pt>
                <c:pt idx="171">
                  <c:v>41.794178119902305</c:v>
                </c:pt>
                <c:pt idx="172">
                  <c:v>41.633384845047615</c:v>
                </c:pt>
                <c:pt idx="173">
                  <c:v>41.473865349671279</c:v>
                </c:pt>
                <c:pt idx="174">
                  <c:v>41.315603395739245</c:v>
                </c:pt>
                <c:pt idx="175">
                  <c:v>41.158576675173876</c:v>
                </c:pt>
                <c:pt idx="176">
                  <c:v>41.002756604708892</c:v>
                </c:pt>
                <c:pt idx="177">
                  <c:v>40.84810916911831</c:v>
                </c:pt>
                <c:pt idx="178">
                  <c:v>40.694595959040321</c:v>
                </c:pt>
                <c:pt idx="179">
                  <c:v>40.542175171629069</c:v>
                </c:pt>
                <c:pt idx="180">
                  <c:v>40.390802516584891</c:v>
                </c:pt>
                <c:pt idx="181">
                  <c:v>40.240432016479211</c:v>
                </c:pt>
                <c:pt idx="182">
                  <c:v>40.091016702826352</c:v>
                </c:pt>
                <c:pt idx="183">
                  <c:v>39.942509213315233</c:v>
                </c:pt>
                <c:pt idx="184">
                  <c:v>39.794862297249367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54.783220289365723</c:v>
                </c:pt>
                <c:pt idx="9">
                  <c:v>55.110202075044569</c:v>
                </c:pt>
                <c:pt idx="10">
                  <c:v>55.435065564840116</c:v>
                </c:pt>
                <c:pt idx="11">
                  <c:v>55.757419890040566</c:v>
                </c:pt>
                <c:pt idx="12">
                  <c:v>56.07682906902545</c:v>
                </c:pt>
                <c:pt idx="13">
                  <c:v>56.392809190653487</c:v>
                </c:pt>
                <c:pt idx="14">
                  <c:v>56.704825865996582</c:v>
                </c:pt>
                <c:pt idx="15">
                  <c:v>57.012292070706287</c:v>
                </c:pt>
                <c:pt idx="16">
                  <c:v>57.314566518817792</c:v>
                </c:pt>
                <c:pt idx="17">
                  <c:v>57.610952726571547</c:v>
                </c:pt>
                <c:pt idx="18">
                  <c:v>57.900698940630036</c:v>
                </c:pt>
                <c:pt idx="19">
                  <c:v>58.182999117347734</c:v>
                </c:pt>
                <c:pt idx="20">
                  <c:v>58.456995146683312</c:v>
                </c:pt>
                <c:pt idx="21">
                  <c:v>58.721780513844472</c:v>
                </c:pt>
                <c:pt idx="22">
                  <c:v>58.97640558159415</c:v>
                </c:pt>
                <c:pt idx="23">
                  <c:v>59.219884654085462</c:v>
                </c:pt>
                <c:pt idx="24">
                  <c:v>59.451204947101949</c:v>
                </c:pt>
                <c:pt idx="25">
                  <c:v>59.66933753810256</c:v>
                </c:pt>
                <c:pt idx="26">
                  <c:v>59.873250301748755</c:v>
                </c:pt>
                <c:pt idx="27">
                  <c:v>60.061922752994207</c:v>
                </c:pt>
                <c:pt idx="28">
                  <c:v>60.234362622180342</c:v>
                </c:pt>
                <c:pt idx="29">
                  <c:v>60.389623878454813</c:v>
                </c:pt>
                <c:pt idx="30">
                  <c:v>60.526825804611647</c:v>
                </c:pt>
                <c:pt idx="31">
                  <c:v>60.645172615322799</c:v>
                </c:pt>
                <c:pt idx="32">
                  <c:v>60.743973010334223</c:v>
                </c:pt>
                <c:pt idx="33">
                  <c:v>60.822658974062172</c:v>
                </c:pt>
                <c:pt idx="34">
                  <c:v>60.880803082688921</c:v>
                </c:pt>
                <c:pt idx="35">
                  <c:v>60.91813356782388</c:v>
                </c:pt>
                <c:pt idx="36">
                  <c:v>60.934546418375668</c:v>
                </c:pt>
                <c:pt idx="37">
                  <c:v>60.930113882498709</c:v>
                </c:pt>
                <c:pt idx="38">
                  <c:v>60.905088858254778</c:v>
                </c:pt>
                <c:pt idx="39">
                  <c:v>60.859904829359401</c:v>
                </c:pt>
                <c:pt idx="40">
                  <c:v>60.795171201093183</c:v>
                </c:pt>
                <c:pt idx="41">
                  <c:v>60.711664107543299</c:v>
                </c:pt>
                <c:pt idx="42">
                  <c:v>60.610312978865522</c:v>
                </c:pt>
                <c:pt idx="43">
                  <c:v>60.492183359627141</c:v>
                </c:pt>
                <c:pt idx="44">
                  <c:v>60.358456641088601</c:v>
                </c:pt>
                <c:pt idx="45">
                  <c:v>60.21040749896811</c:v>
                </c:pt>
                <c:pt idx="46">
                  <c:v>60.04937990547981</c:v>
                </c:pt>
                <c:pt idx="47">
                  <c:v>59.876762606872788</c:v>
                </c:pt>
                <c:pt idx="48">
                  <c:v>59.693964927014584</c:v>
                </c:pt>
                <c:pt idx="49">
                  <c:v>59.50239367996187</c:v>
                </c:pt>
                <c:pt idx="50">
                  <c:v>59.303431859625597</c:v>
                </c:pt>
                <c:pt idx="51">
                  <c:v>59.098419634368632</c:v>
                </c:pt>
                <c:pt idx="52">
                  <c:v>58.888638021168518</c:v>
                </c:pt>
                <c:pt idx="53">
                  <c:v>58.675295459703314</c:v>
                </c:pt>
                <c:pt idx="54">
                  <c:v>58.459517361580495</c:v>
                </c:pt>
                <c:pt idx="55">
                  <c:v>58.242338581792744</c:v>
                </c:pt>
                <c:pt idx="56">
                  <c:v>58.024698653566077</c:v>
                </c:pt>
                <c:pt idx="57">
                  <c:v>57.807439546685103</c:v>
                </c:pt>
                <c:pt idx="58">
                  <c:v>57.591305653441779</c:v>
                </c:pt>
                <c:pt idx="59">
                  <c:v>57.37694567402643</c:v>
                </c:pt>
                <c:pt idx="60">
                  <c:v>57.16491606162149</c:v>
                </c:pt>
                <c:pt idx="61">
                  <c:v>56.955685693051727</c:v>
                </c:pt>
                <c:pt idx="62">
                  <c:v>56.749641449669646</c:v>
                </c:pt>
                <c:pt idx="63">
                  <c:v>56.54709442135551</c:v>
                </c:pt>
                <c:pt idx="64">
                  <c:v>56.348286480573613</c:v>
                </c:pt>
                <c:pt idx="65">
                  <c:v>56.153397010339198</c:v>
                </c:pt>
                <c:pt idx="66">
                  <c:v>55.962549607283876</c:v>
                </c:pt>
                <c:pt idx="67">
                  <c:v>55.775818616924454</c:v>
                </c:pt>
                <c:pt idx="68">
                  <c:v>55.593235391453113</c:v>
                </c:pt>
                <c:pt idx="69">
                  <c:v>55.414794190068314</c:v>
                </c:pt>
                <c:pt idx="70">
                  <c:v>55.240457667645536</c:v>
                </c:pt>
                <c:pt idx="71">
                  <c:v>55.070161919300979</c:v>
                </c:pt>
                <c:pt idx="72">
                  <c:v>54.90382106625168</c:v>
                </c:pt>
                <c:pt idx="73">
                  <c:v>54.741331382599022</c:v>
                </c:pt>
                <c:pt idx="74">
                  <c:v>54.582574973628091</c:v>
                </c:pt>
                <c:pt idx="75">
                  <c:v>54.427423024337351</c:v>
                </c:pt>
                <c:pt idx="76">
                  <c:v>54.275738642619366</c:v>
                </c:pt>
                <c:pt idx="77">
                  <c:v>54.12737932521442</c:v>
                </c:pt>
                <c:pt idx="78">
                  <c:v>53.982199076636931</c:v>
                </c:pt>
                <c:pt idx="79">
                  <c:v>53.840050212072079</c:v>
                </c:pt>
                <c:pt idx="80">
                  <c:v>53.700784875053692</c:v>
                </c:pt>
                <c:pt idx="81">
                  <c:v>53.564256299818361</c:v>
                </c:pt>
                <c:pt idx="82">
                  <c:v>53.430319846795612</c:v>
                </c:pt>
                <c:pt idx="83">
                  <c:v>53.298833837910969</c:v>
                </c:pt>
                <c:pt idx="84">
                  <c:v>53.169660216385104</c:v>
                </c:pt>
                <c:pt idx="85">
                  <c:v>53.042665053614641</c:v>
                </c:pt>
                <c:pt idx="86">
                  <c:v>52.917718923599352</c:v>
                </c:pt>
                <c:pt idx="87">
                  <c:v>52.794697163297656</c:v>
                </c:pt>
                <c:pt idx="88">
                  <c:v>52.673480035287689</c:v>
                </c:pt>
                <c:pt idx="89">
                  <c:v>52.553952807217179</c:v>
                </c:pt>
                <c:pt idx="90">
                  <c:v>52.436005760755698</c:v>
                </c:pt>
                <c:pt idx="91">
                  <c:v>52.319534141131292</c:v>
                </c:pt>
                <c:pt idx="92">
                  <c:v>52.204438056839614</c:v>
                </c:pt>
                <c:pt idx="93">
                  <c:v>52.090622337759221</c:v>
                </c:pt>
                <c:pt idx="94">
                  <c:v>51.977996358685125</c:v>
                </c:pt>
                <c:pt idx="95">
                  <c:v>51.866473834198644</c:v>
                </c:pt>
                <c:pt idx="96">
                  <c:v>51.75597258981611</c:v>
                </c:pt>
                <c:pt idx="97">
                  <c:v>51.646414313495541</c:v>
                </c:pt>
                <c:pt idx="98">
                  <c:v>51.537724290817856</c:v>
                </c:pt>
                <c:pt idx="99">
                  <c:v>51.429831126492068</c:v>
                </c:pt>
                <c:pt idx="100">
                  <c:v>51.32266645425247</c:v>
                </c:pt>
                <c:pt idx="101">
                  <c:v>51.216164636715106</c:v>
                </c:pt>
                <c:pt idx="102">
                  <c:v>51.110262456334155</c:v>
                </c:pt>
                <c:pt idx="103">
                  <c:v>51.004898798241292</c:v>
                </c:pt>
                <c:pt idx="104">
                  <c:v>50.900014325462223</c:v>
                </c:pt>
                <c:pt idx="105">
                  <c:v>50.795551146777441</c:v>
                </c:pt>
                <c:pt idx="106">
                  <c:v>50.691452477335034</c:v>
                </c:pt>
                <c:pt idx="107">
                  <c:v>50.587662292026749</c:v>
                </c:pt>
                <c:pt idx="108">
                  <c:v>50.484124971612786</c:v>
                </c:pt>
                <c:pt idx="109">
                  <c:v>50.380784941626082</c:v>
                </c:pt>
                <c:pt idx="110">
                  <c:v>50.277586304212505</c:v>
                </c:pt>
                <c:pt idx="111">
                  <c:v>50.174472463274761</c:v>
                </c:pt>
                <c:pt idx="112">
                  <c:v>50.071385743595414</c:v>
                </c:pt>
                <c:pt idx="113">
                  <c:v>49.968267005028558</c:v>
                </c:pt>
                <c:pt idx="114">
                  <c:v>49.86505525338108</c:v>
                </c:pt>
                <c:pt idx="115">
                  <c:v>49.761687250266924</c:v>
                </c:pt>
                <c:pt idx="116">
                  <c:v>49.658097125020781</c:v>
                </c:pt>
                <c:pt idx="117">
                  <c:v>49.554215992714369</c:v>
                </c:pt>
                <c:pt idx="118">
                  <c:v>49.449971583435428</c:v>
                </c:pt>
                <c:pt idx="119">
                  <c:v>49.345287889271361</c:v>
                </c:pt>
                <c:pt idx="120">
                  <c:v>49.240084836884435</c:v>
                </c:pt>
                <c:pt idx="121">
                  <c:v>49.134277995161121</c:v>
                </c:pt>
                <c:pt idx="122">
                  <c:v>49.02777832914267</c:v>
                </c:pt>
                <c:pt idx="123">
                  <c:v>48.920492013256435</c:v>
                </c:pt>
                <c:pt idx="124">
                  <c:v>48.812320318711762</c:v>
                </c:pt>
                <c:pt idx="125">
                  <c:v>48.703159591715554</c:v>
                </c:pt>
                <c:pt idx="126">
                  <c:v>48.59290134079383</c:v>
                </c:pt>
                <c:pt idx="127">
                  <c:v>48.481432452836188</c:v>
                </c:pt>
                <c:pt idx="128">
                  <c:v>48.368635558339612</c:v>
                </c:pt>
                <c:pt idx="129">
                  <c:v>48.254389566515272</c:v>
                </c:pt>
                <c:pt idx="130">
                  <c:v>48.138570390210027</c:v>
                </c:pt>
                <c:pt idx="131">
                  <c:v>48.021051878739307</c:v>
                </c:pt>
                <c:pt idx="132">
                  <c:v>47.901706973484714</c:v>
                </c:pt>
                <c:pt idx="133">
                  <c:v>47.780409096251262</c:v>
                </c:pt>
                <c:pt idx="134">
                  <c:v>47.657033773728159</c:v>
                </c:pt>
                <c:pt idx="135">
                  <c:v>47.531460492855224</c:v>
                </c:pt>
                <c:pt idx="136">
                  <c:v>47.403574771489048</c:v>
                </c:pt>
                <c:pt idx="137">
                  <c:v>47.273270416671593</c:v>
                </c:pt>
                <c:pt idx="138">
                  <c:v>47.140451929407938</c:v>
                </c:pt>
                <c:pt idx="139">
                  <c:v>47.005037000758392</c:v>
                </c:pt>
                <c:pt idx="140">
                  <c:v>46.866959030068045</c:v>
                </c:pt>
                <c:pt idx="141">
                  <c:v>46.726169583326261</c:v>
                </c:pt>
                <c:pt idx="142">
                  <c:v>46.58264069915657</c:v>
                </c:pt>
                <c:pt idx="143">
                  <c:v>46.43636694303791</c:v>
                </c:pt>
                <c:pt idx="144">
                  <c:v>46.287367108252681</c:v>
                </c:pt>
                <c:pt idx="145">
                  <c:v>46.135685465748516</c:v>
                </c:pt>
                <c:pt idx="146">
                  <c:v>45.981392475239737</c:v>
                </c:pt>
                <c:pt idx="147">
                  <c:v>45.824584886619064</c:v>
                </c:pt>
                <c:pt idx="148">
                  <c:v>45.665385183658941</c:v>
                </c:pt>
                <c:pt idx="149">
                  <c:v>45.503940349975686</c:v>
                </c:pt>
                <c:pt idx="150">
                  <c:v>45.340419968624701</c:v>
                </c:pt>
                <c:pt idx="151">
                  <c:v>45.175013699326357</c:v>
                </c:pt>
                <c:pt idx="152">
                  <c:v>45.007928208747032</c:v>
                </c:pt>
                <c:pt idx="153">
                  <c:v>44.839383657006799</c:v>
                </c:pt>
                <c:pt idx="154">
                  <c:v>44.669609865439142</c:v>
                </c:pt>
                <c:pt idx="155">
                  <c:v>44.498842304875353</c:v>
                </c:pt>
                <c:pt idx="156">
                  <c:v>44.327318049358254</c:v>
                </c:pt>
                <c:pt idx="157">
                  <c:v>44.155271836998445</c:v>
                </c:pt>
                <c:pt idx="158">
                  <c:v>43.98293236827076</c:v>
                </c:pt>
                <c:pt idx="159">
                  <c:v>43.810518953703998</c:v>
                </c:pt>
                <c:pt idx="160">
                  <c:v>43.63823859945893</c:v>
                </c:pt>
                <c:pt idx="161">
                  <c:v>43.466283592817064</c:v>
                </c:pt>
                <c:pt idx="162">
                  <c:v>43.294829622256771</c:v>
                </c:pt>
                <c:pt idx="163">
                  <c:v>43.124034440538914</c:v>
                </c:pt>
                <c:pt idx="164">
                  <c:v>42.954037055679194</c:v>
                </c:pt>
                <c:pt idx="165">
                  <c:v>42.784957415017431</c:v>
                </c:pt>
                <c:pt idx="166">
                  <c:v>42.61689653248591</c:v>
                </c:pt>
                <c:pt idx="167">
                  <c:v>42.449936998846688</c:v>
                </c:pt>
                <c:pt idx="168">
                  <c:v>42.284143808932534</c:v>
                </c:pt>
                <c:pt idx="169">
                  <c:v>42.119565438305784</c:v>
                </c:pt>
                <c:pt idx="170">
                  <c:v>41.956235103566115</c:v>
                </c:pt>
                <c:pt idx="171">
                  <c:v>41.794172145015956</c:v>
                </c:pt>
                <c:pt idx="172">
                  <c:v>41.633383476742395</c:v>
                </c:pt>
                <c:pt idx="173">
                  <c:v>41.473865056663293</c:v>
                </c:pt>
                <c:pt idx="174">
                  <c:v>41.315603337072822</c:v>
                </c:pt>
                <c:pt idx="175">
                  <c:v>41.158576664191756</c:v>
                </c:pt>
                <c:pt idx="176">
                  <c:v>41.002756602786938</c:v>
                </c:pt>
                <c:pt idx="177">
                  <c:v>40.848109168803866</c:v>
                </c:pt>
                <c:pt idx="178">
                  <c:v>40.694595958992231</c:v>
                </c:pt>
                <c:pt idx="179">
                  <c:v>40.542175171622191</c:v>
                </c:pt>
                <c:pt idx="180">
                  <c:v>40.390802516583975</c:v>
                </c:pt>
                <c:pt idx="181">
                  <c:v>40.240432016479097</c:v>
                </c:pt>
                <c:pt idx="182">
                  <c:v>40.091016702826337</c:v>
                </c:pt>
                <c:pt idx="183">
                  <c:v>39.942509213315233</c:v>
                </c:pt>
                <c:pt idx="184">
                  <c:v>39.794862297249367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59.444000000000003</c:v>
                </c:pt>
                <c:pt idx="1">
                  <c:v>62.406999999999996</c:v>
                </c:pt>
                <c:pt idx="2">
                  <c:v>58.889000000000003</c:v>
                </c:pt>
                <c:pt idx="3">
                  <c:v>61.481000000000002</c:v>
                </c:pt>
                <c:pt idx="4">
                  <c:v>62.222000000000001</c:v>
                </c:pt>
                <c:pt idx="5">
                  <c:v>65</c:v>
                </c:pt>
                <c:pt idx="6">
                  <c:v>64.814999999999998</c:v>
                </c:pt>
                <c:pt idx="7">
                  <c:v>64.073999999999998</c:v>
                </c:pt>
                <c:pt idx="8">
                  <c:v>62.222000000000001</c:v>
                </c:pt>
                <c:pt idx="9">
                  <c:v>66.111000000000004</c:v>
                </c:pt>
                <c:pt idx="10">
                  <c:v>65.555999999999997</c:v>
                </c:pt>
                <c:pt idx="11">
                  <c:v>66.480999999999995</c:v>
                </c:pt>
                <c:pt idx="12">
                  <c:v>64.259</c:v>
                </c:pt>
                <c:pt idx="13">
                  <c:v>62.406999999999996</c:v>
                </c:pt>
                <c:pt idx="14">
                  <c:v>63.332999999999998</c:v>
                </c:pt>
                <c:pt idx="15">
                  <c:v>65</c:v>
                </c:pt>
                <c:pt idx="16">
                  <c:v>67.221999999999994</c:v>
                </c:pt>
                <c:pt idx="17">
                  <c:v>62.222000000000001</c:v>
                </c:pt>
                <c:pt idx="18">
                  <c:v>64.63</c:v>
                </c:pt>
                <c:pt idx="19">
                  <c:v>62.593000000000004</c:v>
                </c:pt>
                <c:pt idx="20">
                  <c:v>66.480999999999995</c:v>
                </c:pt>
                <c:pt idx="21">
                  <c:v>66.296000000000006</c:v>
                </c:pt>
                <c:pt idx="22">
                  <c:v>64.073999999999998</c:v>
                </c:pt>
                <c:pt idx="23">
                  <c:v>63.704000000000001</c:v>
                </c:pt>
                <c:pt idx="24">
                  <c:v>66.111000000000004</c:v>
                </c:pt>
                <c:pt idx="25">
                  <c:v>69.444000000000003</c:v>
                </c:pt>
                <c:pt idx="26">
                  <c:v>69.259</c:v>
                </c:pt>
                <c:pt idx="27">
                  <c:v>71.111000000000004</c:v>
                </c:pt>
                <c:pt idx="28">
                  <c:v>68.519000000000005</c:v>
                </c:pt>
                <c:pt idx="29">
                  <c:v>68.147999999999996</c:v>
                </c:pt>
                <c:pt idx="30">
                  <c:v>69.073999999999998</c:v>
                </c:pt>
                <c:pt idx="31">
                  <c:v>68.703999999999994</c:v>
                </c:pt>
                <c:pt idx="32">
                  <c:v>74.444000000000003</c:v>
                </c:pt>
                <c:pt idx="33">
                  <c:v>72.037000000000006</c:v>
                </c:pt>
                <c:pt idx="34">
                  <c:v>70.555999999999997</c:v>
                </c:pt>
                <c:pt idx="35">
                  <c:v>70.555999999999997</c:v>
                </c:pt>
                <c:pt idx="36">
                  <c:v>70.741</c:v>
                </c:pt>
                <c:pt idx="37">
                  <c:v>73.888999999999996</c:v>
                </c:pt>
                <c:pt idx="38">
                  <c:v>79.073999999999998</c:v>
                </c:pt>
                <c:pt idx="39">
                  <c:v>82.962999999999994</c:v>
                </c:pt>
                <c:pt idx="40">
                  <c:v>94.444000000000003</c:v>
                </c:pt>
                <c:pt idx="41">
                  <c:v>101.667</c:v>
                </c:pt>
                <c:pt idx="42">
                  <c:v>117.407</c:v>
                </c:pt>
                <c:pt idx="43">
                  <c:v>129.07400000000001</c:v>
                </c:pt>
                <c:pt idx="44">
                  <c:v>144.44399999999999</c:v>
                </c:pt>
                <c:pt idx="45">
                  <c:v>157.40700000000001</c:v>
                </c:pt>
                <c:pt idx="46">
                  <c:v>175.185</c:v>
                </c:pt>
                <c:pt idx="47">
                  <c:v>183.51900000000001</c:v>
                </c:pt>
                <c:pt idx="48">
                  <c:v>194.44399999999999</c:v>
                </c:pt>
                <c:pt idx="49">
                  <c:v>204.44399999999999</c:v>
                </c:pt>
                <c:pt idx="50">
                  <c:v>201.29599999999999</c:v>
                </c:pt>
                <c:pt idx="51">
                  <c:v>203.70400000000001</c:v>
                </c:pt>
                <c:pt idx="52">
                  <c:v>195.74100000000001</c:v>
                </c:pt>
                <c:pt idx="53">
                  <c:v>186.852</c:v>
                </c:pt>
                <c:pt idx="54">
                  <c:v>167.96299999999999</c:v>
                </c:pt>
                <c:pt idx="55">
                  <c:v>136.852</c:v>
                </c:pt>
                <c:pt idx="56">
                  <c:v>115.556</c:v>
                </c:pt>
                <c:pt idx="57">
                  <c:v>89.63</c:v>
                </c:pt>
                <c:pt idx="58">
                  <c:v>67.778000000000006</c:v>
                </c:pt>
                <c:pt idx="59">
                  <c:v>63.148000000000003</c:v>
                </c:pt>
                <c:pt idx="60">
                  <c:v>62.406999999999996</c:v>
                </c:pt>
                <c:pt idx="61">
                  <c:v>62.593000000000004</c:v>
                </c:pt>
                <c:pt idx="62">
                  <c:v>64.444000000000003</c:v>
                </c:pt>
                <c:pt idx="63">
                  <c:v>67.406999999999996</c:v>
                </c:pt>
                <c:pt idx="64">
                  <c:v>65.555999999999997</c:v>
                </c:pt>
                <c:pt idx="65">
                  <c:v>71.296000000000006</c:v>
                </c:pt>
                <c:pt idx="66">
                  <c:v>72.778000000000006</c:v>
                </c:pt>
                <c:pt idx="67">
                  <c:v>84.444000000000003</c:v>
                </c:pt>
                <c:pt idx="68">
                  <c:v>93.888999999999996</c:v>
                </c:pt>
                <c:pt idx="69">
                  <c:v>107.96299999999999</c:v>
                </c:pt>
                <c:pt idx="70">
                  <c:v>120.556</c:v>
                </c:pt>
                <c:pt idx="71">
                  <c:v>123.51900000000001</c:v>
                </c:pt>
                <c:pt idx="72">
                  <c:v>135.92599999999999</c:v>
                </c:pt>
                <c:pt idx="73">
                  <c:v>144.25899999999999</c:v>
                </c:pt>
                <c:pt idx="74">
                  <c:v>148.148</c:v>
                </c:pt>
                <c:pt idx="75">
                  <c:v>151.29599999999999</c:v>
                </c:pt>
                <c:pt idx="76">
                  <c:v>148.88900000000001</c:v>
                </c:pt>
                <c:pt idx="77">
                  <c:v>139.25899999999999</c:v>
                </c:pt>
                <c:pt idx="78">
                  <c:v>130.92599999999999</c:v>
                </c:pt>
                <c:pt idx="79">
                  <c:v>116.852</c:v>
                </c:pt>
                <c:pt idx="80">
                  <c:v>100.185</c:v>
                </c:pt>
                <c:pt idx="81">
                  <c:v>78.888999999999996</c:v>
                </c:pt>
                <c:pt idx="82">
                  <c:v>65.37</c:v>
                </c:pt>
                <c:pt idx="83">
                  <c:v>59.814999999999998</c:v>
                </c:pt>
                <c:pt idx="84">
                  <c:v>52.406999999999996</c:v>
                </c:pt>
                <c:pt idx="85">
                  <c:v>56.110999999999997</c:v>
                </c:pt>
                <c:pt idx="86">
                  <c:v>52.777999999999999</c:v>
                </c:pt>
                <c:pt idx="87">
                  <c:v>54.444000000000003</c:v>
                </c:pt>
                <c:pt idx="88">
                  <c:v>54.259</c:v>
                </c:pt>
                <c:pt idx="89">
                  <c:v>53.148000000000003</c:v>
                </c:pt>
                <c:pt idx="90">
                  <c:v>49.814999999999998</c:v>
                </c:pt>
                <c:pt idx="91">
                  <c:v>49.814999999999998</c:v>
                </c:pt>
                <c:pt idx="92">
                  <c:v>54.814999999999998</c:v>
                </c:pt>
                <c:pt idx="93">
                  <c:v>55.555999999999997</c:v>
                </c:pt>
                <c:pt idx="94">
                  <c:v>54.63</c:v>
                </c:pt>
                <c:pt idx="95">
                  <c:v>52.593000000000004</c:v>
                </c:pt>
                <c:pt idx="96">
                  <c:v>54.444000000000003</c:v>
                </c:pt>
                <c:pt idx="97">
                  <c:v>54.814999999999998</c:v>
                </c:pt>
                <c:pt idx="98">
                  <c:v>51.851999999999997</c:v>
                </c:pt>
                <c:pt idx="99">
                  <c:v>52.406999999999996</c:v>
                </c:pt>
                <c:pt idx="100">
                  <c:v>55.555999999999997</c:v>
                </c:pt>
                <c:pt idx="101">
                  <c:v>52.777999999999999</c:v>
                </c:pt>
                <c:pt idx="102">
                  <c:v>50.741</c:v>
                </c:pt>
                <c:pt idx="103">
                  <c:v>49.63</c:v>
                </c:pt>
                <c:pt idx="104">
                  <c:v>50.926000000000002</c:v>
                </c:pt>
                <c:pt idx="105">
                  <c:v>52.777999999999999</c:v>
                </c:pt>
                <c:pt idx="106">
                  <c:v>47.777999999999999</c:v>
                </c:pt>
                <c:pt idx="107">
                  <c:v>50.926000000000002</c:v>
                </c:pt>
                <c:pt idx="108">
                  <c:v>50.555999999999997</c:v>
                </c:pt>
                <c:pt idx="109">
                  <c:v>50</c:v>
                </c:pt>
                <c:pt idx="110">
                  <c:v>50.185000000000002</c:v>
                </c:pt>
                <c:pt idx="111">
                  <c:v>51.110999999999997</c:v>
                </c:pt>
                <c:pt idx="112">
                  <c:v>53.518999999999998</c:v>
                </c:pt>
                <c:pt idx="113">
                  <c:v>50.185000000000002</c:v>
                </c:pt>
                <c:pt idx="114">
                  <c:v>46.851999999999997</c:v>
                </c:pt>
                <c:pt idx="115">
                  <c:v>50.37</c:v>
                </c:pt>
                <c:pt idx="116">
                  <c:v>53.704000000000001</c:v>
                </c:pt>
                <c:pt idx="117">
                  <c:v>47.777999999999999</c:v>
                </c:pt>
                <c:pt idx="118">
                  <c:v>45.741</c:v>
                </c:pt>
                <c:pt idx="119">
                  <c:v>47.036999999999999</c:v>
                </c:pt>
                <c:pt idx="120">
                  <c:v>49.444000000000003</c:v>
                </c:pt>
                <c:pt idx="121">
                  <c:v>49.073999999999998</c:v>
                </c:pt>
                <c:pt idx="122">
                  <c:v>49.444000000000003</c:v>
                </c:pt>
                <c:pt idx="123">
                  <c:v>48.148000000000003</c:v>
                </c:pt>
                <c:pt idx="124">
                  <c:v>47.222000000000001</c:v>
                </c:pt>
                <c:pt idx="125">
                  <c:v>46.851999999999997</c:v>
                </c:pt>
                <c:pt idx="126">
                  <c:v>50.926000000000002</c:v>
                </c:pt>
                <c:pt idx="127">
                  <c:v>47.036999999999999</c:v>
                </c:pt>
                <c:pt idx="128">
                  <c:v>47.777999999999999</c:v>
                </c:pt>
                <c:pt idx="129">
                  <c:v>50.37</c:v>
                </c:pt>
                <c:pt idx="130">
                  <c:v>48.332999999999998</c:v>
                </c:pt>
                <c:pt idx="131">
                  <c:v>47.406999999999996</c:v>
                </c:pt>
                <c:pt idx="132">
                  <c:v>46.481000000000002</c:v>
                </c:pt>
                <c:pt idx="133">
                  <c:v>45.741</c:v>
                </c:pt>
                <c:pt idx="134">
                  <c:v>46.667000000000002</c:v>
                </c:pt>
                <c:pt idx="135">
                  <c:v>45.926000000000002</c:v>
                </c:pt>
                <c:pt idx="136">
                  <c:v>45.37</c:v>
                </c:pt>
                <c:pt idx="137">
                  <c:v>45.741</c:v>
                </c:pt>
                <c:pt idx="138">
                  <c:v>45.555999999999997</c:v>
                </c:pt>
                <c:pt idx="139">
                  <c:v>45.555999999999997</c:v>
                </c:pt>
                <c:pt idx="140">
                  <c:v>42.406999999999996</c:v>
                </c:pt>
                <c:pt idx="141">
                  <c:v>49.073999999999998</c:v>
                </c:pt>
                <c:pt idx="142">
                  <c:v>45.741</c:v>
                </c:pt>
                <c:pt idx="143">
                  <c:v>46.667000000000002</c:v>
                </c:pt>
                <c:pt idx="144">
                  <c:v>47.963000000000001</c:v>
                </c:pt>
                <c:pt idx="145">
                  <c:v>46.481000000000002</c:v>
                </c:pt>
                <c:pt idx="146">
                  <c:v>46.481000000000002</c:v>
                </c:pt>
                <c:pt idx="147">
                  <c:v>45.555999999999997</c:v>
                </c:pt>
                <c:pt idx="148">
                  <c:v>47.036999999999999</c:v>
                </c:pt>
                <c:pt idx="149">
                  <c:v>41.851999999999997</c:v>
                </c:pt>
                <c:pt idx="150">
                  <c:v>47.963000000000001</c:v>
                </c:pt>
                <c:pt idx="151">
                  <c:v>45.926000000000002</c:v>
                </c:pt>
                <c:pt idx="152">
                  <c:v>42.406999999999996</c:v>
                </c:pt>
                <c:pt idx="153">
                  <c:v>46.851999999999997</c:v>
                </c:pt>
                <c:pt idx="154">
                  <c:v>45.741</c:v>
                </c:pt>
                <c:pt idx="155">
                  <c:v>47.593000000000004</c:v>
                </c:pt>
                <c:pt idx="156">
                  <c:v>43.148000000000003</c:v>
                </c:pt>
                <c:pt idx="157">
                  <c:v>46.110999999999997</c:v>
                </c:pt>
                <c:pt idx="158">
                  <c:v>45.555999999999997</c:v>
                </c:pt>
                <c:pt idx="159">
                  <c:v>45.185000000000002</c:v>
                </c:pt>
                <c:pt idx="160">
                  <c:v>43.518999999999998</c:v>
                </c:pt>
                <c:pt idx="161">
                  <c:v>41.481000000000002</c:v>
                </c:pt>
                <c:pt idx="162">
                  <c:v>44.63</c:v>
                </c:pt>
                <c:pt idx="163">
                  <c:v>43.704000000000001</c:v>
                </c:pt>
                <c:pt idx="164">
                  <c:v>41.295999999999999</c:v>
                </c:pt>
                <c:pt idx="165">
                  <c:v>44.073999999999998</c:v>
                </c:pt>
                <c:pt idx="166">
                  <c:v>42.406999999999996</c:v>
                </c:pt>
                <c:pt idx="167">
                  <c:v>42.222000000000001</c:v>
                </c:pt>
                <c:pt idx="168">
                  <c:v>45.185000000000002</c:v>
                </c:pt>
                <c:pt idx="169">
                  <c:v>40.926000000000002</c:v>
                </c:pt>
                <c:pt idx="170">
                  <c:v>43.148000000000003</c:v>
                </c:pt>
                <c:pt idx="171">
                  <c:v>43.704000000000001</c:v>
                </c:pt>
                <c:pt idx="172">
                  <c:v>43.704000000000001</c:v>
                </c:pt>
                <c:pt idx="173">
                  <c:v>43.889000000000003</c:v>
                </c:pt>
                <c:pt idx="174">
                  <c:v>41.481000000000002</c:v>
                </c:pt>
                <c:pt idx="175">
                  <c:v>41.851999999999997</c:v>
                </c:pt>
                <c:pt idx="176">
                  <c:v>44.63</c:v>
                </c:pt>
                <c:pt idx="177">
                  <c:v>44.259</c:v>
                </c:pt>
                <c:pt idx="178">
                  <c:v>40</c:v>
                </c:pt>
                <c:pt idx="179">
                  <c:v>43.889000000000003</c:v>
                </c:pt>
                <c:pt idx="180">
                  <c:v>45.185000000000002</c:v>
                </c:pt>
                <c:pt idx="181">
                  <c:v>44.259</c:v>
                </c:pt>
                <c:pt idx="182">
                  <c:v>43.889000000000003</c:v>
                </c:pt>
                <c:pt idx="183">
                  <c:v>40.926000000000002</c:v>
                </c:pt>
                <c:pt idx="184">
                  <c:v>45.185000000000002</c:v>
                </c:pt>
                <c:pt idx="185">
                  <c:v>41.110999999999997</c:v>
                </c:pt>
                <c:pt idx="186">
                  <c:v>42.963000000000001</c:v>
                </c:pt>
                <c:pt idx="187">
                  <c:v>45</c:v>
                </c:pt>
                <c:pt idx="188">
                  <c:v>41.851999999999997</c:v>
                </c:pt>
                <c:pt idx="189">
                  <c:v>42.777999999999999</c:v>
                </c:pt>
                <c:pt idx="190">
                  <c:v>43.704000000000001</c:v>
                </c:pt>
                <c:pt idx="191">
                  <c:v>39.814999999999998</c:v>
                </c:pt>
                <c:pt idx="192">
                  <c:v>43.889000000000003</c:v>
                </c:pt>
                <c:pt idx="193">
                  <c:v>45</c:v>
                </c:pt>
                <c:pt idx="194">
                  <c:v>44.63</c:v>
                </c:pt>
                <c:pt idx="195">
                  <c:v>44.814999999999998</c:v>
                </c:pt>
                <c:pt idx="196">
                  <c:v>41.110999999999997</c:v>
                </c:pt>
                <c:pt idx="197">
                  <c:v>41.851999999999997</c:v>
                </c:pt>
                <c:pt idx="198">
                  <c:v>44.259</c:v>
                </c:pt>
                <c:pt idx="199">
                  <c:v>45.741</c:v>
                </c:pt>
                <c:pt idx="200">
                  <c:v>40.926000000000002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61.09680374152915</c:v>
                </c:pt>
                <c:pt idx="1">
                  <c:v>61.383962173667385</c:v>
                </c:pt>
                <c:pt idx="2">
                  <c:v>61.669837167541772</c:v>
                </c:pt>
                <c:pt idx="3">
                  <c:v>61.954158937144769</c:v>
                </c:pt>
                <c:pt idx="4">
                  <c:v>62.236622683090104</c:v>
                </c:pt>
                <c:pt idx="5">
                  <c:v>62.516885527581344</c:v>
                </c:pt>
                <c:pt idx="6">
                  <c:v>62.794563424305437</c:v>
                </c:pt>
                <c:pt idx="7">
                  <c:v>63.069228110406414</c:v>
                </c:pt>
                <c:pt idx="8">
                  <c:v>63.340404190149847</c:v>
                </c:pt>
                <c:pt idx="9">
                  <c:v>63.607566471146775</c:v>
                </c:pt>
                <c:pt idx="10">
                  <c:v>63.87013772009071</c:v>
                </c:pt>
                <c:pt idx="11">
                  <c:v>64.127487076565245</c:v>
                </c:pt>
                <c:pt idx="12">
                  <c:v>64.378929479060844</c:v>
                </c:pt>
                <c:pt idx="13">
                  <c:v>64.623726647730194</c:v>
                </c:pt>
                <c:pt idx="14">
                  <c:v>64.861090483309468</c:v>
                </c:pt>
                <c:pt idx="15">
                  <c:v>65.090190258026666</c:v>
                </c:pt>
                <c:pt idx="16">
                  <c:v>65.310165806336883</c:v>
                </c:pt>
                <c:pt idx="17">
                  <c:v>65.520150231818064</c:v>
                </c:pt>
                <c:pt idx="18">
                  <c:v>65.719307644892979</c:v>
                </c:pt>
                <c:pt idx="19">
                  <c:v>65.906894396029799</c:v>
                </c:pt>
                <c:pt idx="20">
                  <c:v>66.082356457947128</c:v>
                </c:pt>
                <c:pt idx="21">
                  <c:v>66.245481296825929</c:v>
                </c:pt>
                <c:pt idx="22">
                  <c:v>66.396629888814772</c:v>
                </c:pt>
                <c:pt idx="23">
                  <c:v>66.537083337024683</c:v>
                </c:pt>
                <c:pt idx="24">
                  <c:v>66.669548189236039</c:v>
                </c:pt>
                <c:pt idx="25">
                  <c:v>66.798873669827046</c:v>
                </c:pt>
                <c:pt idx="26">
                  <c:v>66.933040249747705</c:v>
                </c:pt>
                <c:pt idx="27">
                  <c:v>67.084478746317473</c:v>
                </c:pt>
                <c:pt idx="28">
                  <c:v>67.271767779059147</c:v>
                </c:pt>
                <c:pt idx="29">
                  <c:v>67.521729413523545</c:v>
                </c:pt>
                <c:pt idx="30">
                  <c:v>67.871892719581425</c:v>
                </c:pt>
                <c:pt idx="31">
                  <c:v>68.373218656256583</c:v>
                </c:pt>
                <c:pt idx="32">
                  <c:v>69.092876357261389</c:v>
                </c:pt>
                <c:pt idx="33">
                  <c:v>70.116735210415783</c:v>
                </c:pt>
                <c:pt idx="34">
                  <c:v>71.551101359207792</c:v>
                </c:pt>
                <c:pt idx="35">
                  <c:v>73.523102533159232</c:v>
                </c:pt>
                <c:pt idx="36">
                  <c:v>76.179041120862195</c:v>
                </c:pt>
                <c:pt idx="37">
                  <c:v>79.680027694311249</c:v>
                </c:pt>
                <c:pt idx="38">
                  <c:v>84.194311579399439</c:v>
                </c:pt>
                <c:pt idx="39">
                  <c:v>89.885968497324427</c:v>
                </c:pt>
                <c:pt idx="40">
                  <c:v>96.899991149648642</c:v>
                </c:pt>
                <c:pt idx="41">
                  <c:v>105.34430673966705</c:v>
                </c:pt>
                <c:pt idx="42">
                  <c:v>115.26963921501891</c:v>
                </c:pt>
                <c:pt idx="43">
                  <c:v>126.64798323133799</c:v>
                </c:pt>
                <c:pt idx="44">
                  <c:v>139.34882468557907</c:v>
                </c:pt>
                <c:pt idx="45">
                  <c:v>153.10794567090826</c:v>
                </c:pt>
                <c:pt idx="46">
                  <c:v>167.47708783400438</c:v>
                </c:pt>
                <c:pt idx="47">
                  <c:v>181.74020514878063</c:v>
                </c:pt>
                <c:pt idx="48">
                  <c:v>194.79911118917116</c:v>
                </c:pt>
                <c:pt idx="49">
                  <c:v>205.08422293144329</c:v>
                </c:pt>
                <c:pt idx="50">
                  <c:v>210.6213920293971</c:v>
                </c:pt>
                <c:pt idx="51">
                  <c:v>209.41010920771907</c:v>
                </c:pt>
                <c:pt idx="52">
                  <c:v>200.14062789973892</c:v>
                </c:pt>
                <c:pt idx="53">
                  <c:v>182.99465695777027</c:v>
                </c:pt>
                <c:pt idx="54">
                  <c:v>160.03605754922535</c:v>
                </c:pt>
                <c:pt idx="55">
                  <c:v>134.79234841679175</c:v>
                </c:pt>
                <c:pt idx="56">
                  <c:v>111.10814446736248</c:v>
                </c:pt>
                <c:pt idx="57">
                  <c:v>91.868955631898558</c:v>
                </c:pt>
                <c:pt idx="58">
                  <c:v>78.287072254311752</c:v>
                </c:pt>
                <c:pt idx="59">
                  <c:v>70.023551049189095</c:v>
                </c:pt>
                <c:pt idx="60">
                  <c:v>65.874915481718332</c:v>
                </c:pt>
                <c:pt idx="61">
                  <c:v>64.518568378285096</c:v>
                </c:pt>
                <c:pt idx="62">
                  <c:v>64.967376436086127</c:v>
                </c:pt>
                <c:pt idx="63">
                  <c:v>66.682872502493169</c:v>
                </c:pt>
                <c:pt idx="64">
                  <c:v>69.482769422057231</c:v>
                </c:pt>
                <c:pt idx="65">
                  <c:v>73.393266220853405</c:v>
                </c:pt>
                <c:pt idx="66">
                  <c:v>78.525944545790935</c:v>
                </c:pt>
                <c:pt idx="67">
                  <c:v>84.993847510674456</c:v>
                </c:pt>
                <c:pt idx="68">
                  <c:v>92.852550027736342</c:v>
                </c:pt>
                <c:pt idx="69">
                  <c:v>102.048405509959</c:v>
                </c:pt>
                <c:pt idx="70">
                  <c:v>112.36032834320496</c:v>
                </c:pt>
                <c:pt idx="71">
                  <c:v>123.32767569743825</c:v>
                </c:pt>
                <c:pt idx="72">
                  <c:v>134.17095952499119</c:v>
                </c:pt>
                <c:pt idx="73">
                  <c:v>143.74198814434337</c:v>
                </c:pt>
                <c:pt idx="74">
                  <c:v>150.57798910251188</c:v>
                </c:pt>
                <c:pt idx="75">
                  <c:v>153.14389164555351</c:v>
                </c:pt>
                <c:pt idx="76">
                  <c:v>150.27932257442973</c:v>
                </c:pt>
                <c:pt idx="77">
                  <c:v>141.71805847212039</c:v>
                </c:pt>
                <c:pt idx="78">
                  <c:v>128.4095042917906</c:v>
                </c:pt>
                <c:pt idx="79">
                  <c:v>112.38937137255755</c:v>
                </c:pt>
                <c:pt idx="80">
                  <c:v>96.17479297069471</c:v>
                </c:pt>
                <c:pt idx="81">
                  <c:v>81.958934429602223</c:v>
                </c:pt>
                <c:pt idx="82">
                  <c:v>71.011857383842397</c:v>
                </c:pt>
                <c:pt idx="83">
                  <c:v>63.545406207301568</c:v>
                </c:pt>
                <c:pt idx="84">
                  <c:v>59.000166568059093</c:v>
                </c:pt>
                <c:pt idx="85">
                  <c:v>56.501184619796895</c:v>
                </c:pt>
                <c:pt idx="86">
                  <c:v>55.228862246171957</c:v>
                </c:pt>
                <c:pt idx="87">
                  <c:v>54.594348059549198</c:v>
                </c:pt>
                <c:pt idx="88">
                  <c:v>54.249990409377681</c:v>
                </c:pt>
                <c:pt idx="89">
                  <c:v>54.022028886158985</c:v>
                </c:pt>
                <c:pt idx="90">
                  <c:v>53.835756476502397</c:v>
                </c:pt>
                <c:pt idx="91">
                  <c:v>53.663260585791264</c:v>
                </c:pt>
                <c:pt idx="92">
                  <c:v>53.495398724947734</c:v>
                </c:pt>
                <c:pt idx="93">
                  <c:v>53.329508989899267</c:v>
                </c:pt>
                <c:pt idx="94">
                  <c:v>53.164873872163369</c:v>
                </c:pt>
                <c:pt idx="95">
                  <c:v>53.001288175290512</c:v>
                </c:pt>
                <c:pt idx="96">
                  <c:v>52.83866840722164</c:v>
                </c:pt>
                <c:pt idx="97">
                  <c:v>52.676960072294179</c:v>
                </c:pt>
                <c:pt idx="98">
                  <c:v>52.516118391237377</c:v>
                </c:pt>
                <c:pt idx="99">
                  <c:v>52.356104736317512</c:v>
                </c:pt>
                <c:pt idx="100">
                  <c:v>52.196886008805059</c:v>
                </c:pt>
                <c:pt idx="101">
                  <c:v>52.038434507297076</c:v>
                </c:pt>
                <c:pt idx="102">
                  <c:v>51.88072787587064</c:v>
                </c:pt>
                <c:pt idx="103">
                  <c:v>51.723749070237595</c:v>
                </c:pt>
                <c:pt idx="104">
                  <c:v>51.567486331541488</c:v>
                </c:pt>
                <c:pt idx="105">
                  <c:v>51.411933163395624</c:v>
                </c:pt>
                <c:pt idx="106">
                  <c:v>51.257088307604874</c:v>
                </c:pt>
                <c:pt idx="107">
                  <c:v>51.102955713095575</c:v>
                </c:pt>
                <c:pt idx="108">
                  <c:v>50.949544491540266</c:v>
                </c:pt>
                <c:pt idx="109">
                  <c:v>50.796868852100062</c:v>
                </c:pt>
                <c:pt idx="110">
                  <c:v>50.644948006658133</c:v>
                </c:pt>
                <c:pt idx="111">
                  <c:v>50.493806035938206</c:v>
                </c:pt>
                <c:pt idx="112">
                  <c:v>50.343471706077217</c:v>
                </c:pt>
                <c:pt idx="113">
                  <c:v>50.19397822475819</c:v>
                </c:pt>
                <c:pt idx="114">
                  <c:v>50.045362926755061</c:v>
                </c:pt>
                <c:pt idx="115">
                  <c:v>49.897666884876557</c:v>
                </c:pt>
                <c:pt idx="116">
                  <c:v>49.750934473558232</c:v>
                </c:pt>
                <c:pt idx="117">
                  <c:v>49.605213052002213</c:v>
                </c:pt>
                <c:pt idx="118">
                  <c:v>49.460553488449627</c:v>
                </c:pt>
                <c:pt idx="119">
                  <c:v>49.317014184582938</c:v>
                </c:pt>
                <c:pt idx="120">
                  <c:v>49.174677122526397</c:v>
                </c:pt>
                <c:pt idx="121">
                  <c:v>49.033699499392277</c:v>
                </c:pt>
                <c:pt idx="122">
                  <c:v>48.89445591836936</c:v>
                </c:pt>
                <c:pt idx="123">
                  <c:v>48.757874382453643</c:v>
                </c:pt>
                <c:pt idx="124">
                  <c:v>48.626104029346266</c:v>
                </c:pt>
                <c:pt idx="125">
                  <c:v>48.503577158641022</c:v>
                </c:pt>
                <c:pt idx="126">
                  <c:v>48.39818275529376</c:v>
                </c:pt>
                <c:pt idx="127">
                  <c:v>48.321572403374176</c:v>
                </c:pt>
                <c:pt idx="128">
                  <c:v>48.286900385928043</c:v>
                </c:pt>
                <c:pt idx="129">
                  <c:v>48.302547268426274</c:v>
                </c:pt>
                <c:pt idx="130">
                  <c:v>48.362732371011411</c:v>
                </c:pt>
                <c:pt idx="131">
                  <c:v>48.440032431850533</c:v>
                </c:pt>
                <c:pt idx="132">
                  <c:v>48.487405677465894</c:v>
                </c:pt>
                <c:pt idx="133">
                  <c:v>48.453856617594852</c:v>
                </c:pt>
                <c:pt idx="134">
                  <c:v>48.308053054713376</c:v>
                </c:pt>
                <c:pt idx="135">
                  <c:v>48.055427747139817</c:v>
                </c:pt>
                <c:pt idx="136">
                  <c:v>47.736217162132924</c:v>
                </c:pt>
                <c:pt idx="137">
                  <c:v>47.405167657912521</c:v>
                </c:pt>
                <c:pt idx="138">
                  <c:v>47.106864273582595</c:v>
                </c:pt>
                <c:pt idx="139">
                  <c:v>46.861828096447759</c:v>
                </c:pt>
                <c:pt idx="140">
                  <c:v>46.668071313010508</c:v>
                </c:pt>
                <c:pt idx="141">
                  <c:v>46.511744158881321</c:v>
                </c:pt>
                <c:pt idx="142">
                  <c:v>46.377632458634523</c:v>
                </c:pt>
                <c:pt idx="143">
                  <c:v>46.254596405465023</c:v>
                </c:pt>
                <c:pt idx="144">
                  <c:v>46.136301423919988</c:v>
                </c:pt>
                <c:pt idx="145">
                  <c:v>46.019783286278553</c:v>
                </c:pt>
                <c:pt idx="146">
                  <c:v>45.903849824242407</c:v>
                </c:pt>
                <c:pt idx="147">
                  <c:v>45.788058482698723</c:v>
                </c:pt>
                <c:pt idx="148">
                  <c:v>45.672232225867361</c:v>
                </c:pt>
                <c:pt idx="149">
                  <c:v>45.556277121250652</c:v>
                </c:pt>
                <c:pt idx="150">
                  <c:v>45.440125840562025</c:v>
                </c:pt>
                <c:pt idx="151">
                  <c:v>45.323722973385138</c:v>
                </c:pt>
                <c:pt idx="152">
                  <c:v>45.207021674027615</c:v>
                </c:pt>
                <c:pt idx="153">
                  <c:v>45.089982800377854</c:v>
                </c:pt>
                <c:pt idx="154">
                  <c:v>44.972574447705128</c:v>
                </c:pt>
                <c:pt idx="155">
                  <c:v>44.854771478264723</c:v>
                </c:pt>
                <c:pt idx="156">
                  <c:v>44.736554999898793</c:v>
                </c:pt>
                <c:pt idx="157">
                  <c:v>44.61791180632774</c:v>
                </c:pt>
                <c:pt idx="158">
                  <c:v>44.498833798109054</c:v>
                </c:pt>
                <c:pt idx="159">
                  <c:v>44.379317401268295</c:v>
                </c:pt>
                <c:pt idx="160">
                  <c:v>44.259362997568104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61.096803740765154</c:v>
                </c:pt>
                <c:pt idx="1">
                  <c:v>61.383962171672792</c:v>
                </c:pt>
                <c:pt idx="2">
                  <c:v>61.66983716242671</c:v>
                </c:pt>
                <c:pt idx="3">
                  <c:v>61.95415892425985</c:v>
                </c:pt>
                <c:pt idx="4">
                  <c:v>62.236622651208052</c:v>
                </c:pt>
                <c:pt idx="5">
                  <c:v>62.516885450091515</c:v>
                </c:pt>
                <c:pt idx="6">
                  <c:v>62.794563239303194</c:v>
                </c:pt>
                <c:pt idx="7">
                  <c:v>63.069227676552927</c:v>
                </c:pt>
                <c:pt idx="8">
                  <c:v>63.340403190741384</c:v>
                </c:pt>
                <c:pt idx="9">
                  <c:v>63.60756420974991</c:v>
                </c:pt>
                <c:pt idx="10">
                  <c:v>63.870132693837277</c:v>
                </c:pt>
                <c:pt idx="11">
                  <c:v>64.127476103048963</c:v>
                </c:pt>
                <c:pt idx="12">
                  <c:v>64.378905945856062</c:v>
                </c:pt>
                <c:pt idx="13">
                  <c:v>64.623677074163311</c:v>
                </c:pt>
                <c:pt idx="14">
                  <c:v>64.860987905577005</c:v>
                </c:pt>
                <c:pt idx="15">
                  <c:v>65.089981765806797</c:v>
                </c:pt>
                <c:pt idx="16">
                  <c:v>65.309749550396248</c:v>
                </c:pt>
                <c:pt idx="17">
                  <c:v>65.519333903488672</c:v>
                </c:pt>
                <c:pt idx="18">
                  <c:v>65.717735099740182</c:v>
                </c:pt>
                <c:pt idx="19">
                  <c:v>65.903918791489659</c:v>
                </c:pt>
                <c:pt idx="20">
                  <c:v>66.076825744809156</c:v>
                </c:pt>
                <c:pt idx="21">
                  <c:v>66.235383633495857</c:v>
                </c:pt>
                <c:pt idx="22">
                  <c:v>66.378520888670963</c:v>
                </c:pt>
                <c:pt idx="23">
                  <c:v>66.505182513827918</c:v>
                </c:pt>
                <c:pt idx="24">
                  <c:v>66.614347672852361</c:v>
                </c:pt>
                <c:pt idx="25">
                  <c:v>66.705048745428186</c:v>
                </c:pt>
                <c:pt idx="26">
                  <c:v>66.77639142597927</c:v>
                </c:pt>
                <c:pt idx="27">
                  <c:v>66.827575326371942</c:v>
                </c:pt>
                <c:pt idx="28">
                  <c:v>66.857914438052077</c:v>
                </c:pt>
                <c:pt idx="29">
                  <c:v>66.866856726086866</c:v>
                </c:pt>
                <c:pt idx="30">
                  <c:v>66.854002075747061</c:v>
                </c:pt>
                <c:pt idx="31">
                  <c:v>66.819117800762697</c:v>
                </c:pt>
                <c:pt idx="32">
                  <c:v>66.762150957908659</c:v>
                </c:pt>
                <c:pt idx="33">
                  <c:v>66.683236798400912</c:v>
                </c:pt>
                <c:pt idx="34">
                  <c:v>66.582702821665691</c:v>
                </c:pt>
                <c:pt idx="35">
                  <c:v>66.461068075570694</c:v>
                </c:pt>
                <c:pt idx="36">
                  <c:v>66.319037558707578</c:v>
                </c:pt>
                <c:pt idx="37">
                  <c:v>66.157491810427473</c:v>
                </c:pt>
                <c:pt idx="38">
                  <c:v>65.977472006140601</c:v>
                </c:pt>
                <c:pt idx="39">
                  <c:v>65.780161091199062</c:v>
                </c:pt>
                <c:pt idx="40">
                  <c:v>65.566861669960304</c:v>
                </c:pt>
                <c:pt idx="41">
                  <c:v>65.338971503855191</c:v>
                </c:pt>
                <c:pt idx="42">
                  <c:v>65.097957554389254</c:v>
                </c:pt>
                <c:pt idx="43">
                  <c:v>64.845329530222628</c:v>
                </c:pt>
                <c:pt idx="44">
                  <c:v>64.5826138634785</c:v>
                </c:pt>
                <c:pt idx="45">
                  <c:v>64.311328955796654</c:v>
                </c:pt>
                <c:pt idx="46">
                  <c:v>64.032962409751946</c:v>
                </c:pt>
                <c:pt idx="47">
                  <c:v>63.748950808825349</c:v>
                </c:pt>
                <c:pt idx="48">
                  <c:v>63.460662442681304</c:v>
                </c:pt>
                <c:pt idx="49">
                  <c:v>63.169383206964966</c:v>
                </c:pt>
                <c:pt idx="50">
                  <c:v>62.876305749313836</c:v>
                </c:pt>
                <c:pt idx="51">
                  <c:v>62.582521794367658</c:v>
                </c:pt>
                <c:pt idx="52">
                  <c:v>62.289017465975824</c:v>
                </c:pt>
                <c:pt idx="53">
                  <c:v>61.996671337407292</c:v>
                </c:pt>
                <c:pt idx="54">
                  <c:v>61.706254880502833</c:v>
                </c:pt>
                <c:pt idx="55">
                  <c:v>61.41843495068013</c:v>
                </c:pt>
                <c:pt idx="56">
                  <c:v>61.1337779333792</c:v>
                </c:pt>
                <c:pt idx="57">
                  <c:v>60.852755184929897</c:v>
                </c:pt>
                <c:pt idx="58">
                  <c:v>60.575749422609285</c:v>
                </c:pt>
                <c:pt idx="59">
                  <c:v>60.303061750585904</c:v>
                </c:pt>
                <c:pt idx="60">
                  <c:v>60.034919046647865</c:v>
                </c:pt>
                <c:pt idx="61">
                  <c:v>59.771481475768688</c:v>
                </c:pt>
                <c:pt idx="62">
                  <c:v>59.512849938013339</c:v>
                </c:pt>
                <c:pt idx="63">
                  <c:v>59.259073298016673</c:v>
                </c:pt>
                <c:pt idx="64">
                  <c:v>59.010155279877502</c:v>
                </c:pt>
                <c:pt idx="65">
                  <c:v>58.766060943936651</c:v>
                </c:pt>
                <c:pt idx="66">
                  <c:v>58.526722690116443</c:v>
                </c:pt>
                <c:pt idx="67">
                  <c:v>58.292045756200274</c:v>
                </c:pt>
                <c:pt idx="68">
                  <c:v>58.06191319878279</c:v>
                </c:pt>
                <c:pt idx="69">
                  <c:v>57.836190359945192</c:v>
                </c:pt>
                <c:pt idx="70">
                  <c:v>57.614728834432242</c:v>
                </c:pt>
                <c:pt idx="71">
                  <c:v>57.397369960698462</c:v>
                </c:pt>
                <c:pt idx="72">
                  <c:v>57.183947865132595</c:v>
                </c:pt>
                <c:pt idx="73">
                  <c:v>56.974292092523164</c:v>
                </c:pt>
                <c:pt idx="74">
                  <c:v>56.768229857822433</c:v>
                </c:pt>
                <c:pt idx="75">
                  <c:v>56.565587954879227</c:v>
                </c:pt>
                <c:pt idx="76">
                  <c:v>56.36619435737579</c:v>
                </c:pt>
                <c:pt idx="77">
                  <c:v>56.16987954599778</c:v>
                </c:pt>
                <c:pt idx="78">
                  <c:v>55.976477594122485</c:v>
                </c:pt>
                <c:pt idx="79">
                  <c:v>55.785827042214954</c:v>
                </c:pt>
                <c:pt idx="80">
                  <c:v>55.597771588825161</c:v>
                </c:pt>
                <c:pt idx="81">
                  <c:v>55.412160623694433</c:v>
                </c:pt>
                <c:pt idx="82">
                  <c:v>55.228849626095339</c:v>
                </c:pt>
                <c:pt idx="83">
                  <c:v>55.047700449206921</c:v>
                </c:pt>
                <c:pt idx="84">
                  <c:v>54.868581509112424</c:v>
                </c:pt>
                <c:pt idx="85">
                  <c:v>54.691367894926678</c:v>
                </c:pt>
                <c:pt idx="86">
                  <c:v>54.51594141463265</c:v>
                </c:pt>
                <c:pt idx="87">
                  <c:v>54.342190589438559</c:v>
                </c:pt>
                <c:pt idx="88">
                  <c:v>54.170010607858174</c:v>
                </c:pt>
                <c:pt idx="89">
                  <c:v>53.999303249263143</c:v>
                </c:pt>
                <c:pt idx="90">
                  <c:v>53.829976785348009</c:v>
                </c:pt>
                <c:pt idx="91">
                  <c:v>53.661945866775461</c:v>
                </c:pt>
                <c:pt idx="92">
                  <c:v>53.495131401216533</c:v>
                </c:pt>
                <c:pt idx="93">
                  <c:v>53.329460428054759</c:v>
                </c:pt>
                <c:pt idx="94">
                  <c:v>53.164865994167847</c:v>
                </c:pt>
                <c:pt idx="95">
                  <c:v>53.001287034420635</c:v>
                </c:pt>
                <c:pt idx="96">
                  <c:v>52.838668259781507</c:v>
                </c:pt>
                <c:pt idx="97">
                  <c:v>52.676960055294821</c:v>
                </c:pt>
                <c:pt idx="98">
                  <c:v>52.516118389489222</c:v>
                </c:pt>
                <c:pt idx="99">
                  <c:v>52.356104736157199</c:v>
                </c:pt>
                <c:pt idx="100">
                  <c:v>52.19688600879195</c:v>
                </c:pt>
                <c:pt idx="101">
                  <c:v>52.038434507296124</c:v>
                </c:pt>
                <c:pt idx="102">
                  <c:v>51.880727875870576</c:v>
                </c:pt>
                <c:pt idx="103">
                  <c:v>51.723749070237588</c:v>
                </c:pt>
                <c:pt idx="104">
                  <c:v>51.567486331541488</c:v>
                </c:pt>
                <c:pt idx="105">
                  <c:v>51.411933163395624</c:v>
                </c:pt>
                <c:pt idx="106">
                  <c:v>51.257088307604874</c:v>
                </c:pt>
                <c:pt idx="107">
                  <c:v>51.102955713095575</c:v>
                </c:pt>
                <c:pt idx="108">
                  <c:v>50.949544491540259</c:v>
                </c:pt>
                <c:pt idx="109">
                  <c:v>50.79686885209999</c:v>
                </c:pt>
                <c:pt idx="110">
                  <c:v>50.644948006657366</c:v>
                </c:pt>
                <c:pt idx="111">
                  <c:v>50.493806035930831</c:v>
                </c:pt>
                <c:pt idx="112">
                  <c:v>50.343471706012799</c:v>
                </c:pt>
                <c:pt idx="113">
                  <c:v>50.193978224245946</c:v>
                </c:pt>
                <c:pt idx="114">
                  <c:v>50.045362923045047</c:v>
                </c:pt>
                <c:pt idx="115">
                  <c:v>49.897666860402666</c:v>
                </c:pt>
                <c:pt idx="116">
                  <c:v>49.750934326511988</c:v>
                </c:pt>
                <c:pt idx="117">
                  <c:v>49.605212247328517</c:v>
                </c:pt>
                <c:pt idx="118">
                  <c:v>49.460549478093569</c:v>
                </c:pt>
                <c:pt idx="119">
                  <c:v>49.316995982954815</c:v>
                </c:pt>
                <c:pt idx="120">
                  <c:v>49.174601900897564</c:v>
                </c:pt>
                <c:pt idx="121">
                  <c:v>49.033416503241611</c:v>
                </c:pt>
                <c:pt idx="122">
                  <c:v>48.893487053875809</c:v>
                </c:pt>
                <c:pt idx="123">
                  <c:v>48.754857590012435</c:v>
                </c:pt>
                <c:pt idx="124">
                  <c:v>48.61756764825045</c:v>
                </c:pt>
                <c:pt idx="125">
                  <c:v>48.481650967732882</c:v>
                </c:pt>
                <c:pt idx="126">
                  <c:v>48.34713420865819</c:v>
                </c:pt>
                <c:pt idx="127">
                  <c:v>48.214035729775247</c:v>
                </c:pt>
                <c:pt idx="128">
                  <c:v>48.082364472142729</c:v>
                </c:pt>
                <c:pt idx="129">
                  <c:v>47.952118997784453</c:v>
                </c:pt>
                <c:pt idx="130">
                  <c:v>47.823286730445233</c:v>
                </c:pt>
                <c:pt idx="131">
                  <c:v>47.695843441146209</c:v>
                </c:pt>
                <c:pt idx="132">
                  <c:v>47.569753013595658</c:v>
                </c:pt>
                <c:pt idx="133">
                  <c:v>47.444967513963334</c:v>
                </c:pt>
                <c:pt idx="134">
                  <c:v>47.321427576603</c:v>
                </c:pt>
                <c:pt idx="135">
                  <c:v>47.199063102819387</c:v>
                </c:pt>
                <c:pt idx="136">
                  <c:v>47.077794254741157</c:v>
                </c:pt>
                <c:pt idx="137">
                  <c:v>46.957532711915505</c:v>
                </c:pt>
                <c:pt idx="138">
                  <c:v>46.838183145505326</c:v>
                </c:pt>
                <c:pt idx="139">
                  <c:v>46.719644854938394</c:v>
                </c:pt>
                <c:pt idx="140">
                  <c:v>46.601813505273583</c:v>
                </c:pt>
                <c:pt idx="141">
                  <c:v>46.484582900829182</c:v>
                </c:pt>
                <c:pt idx="142">
                  <c:v>46.367846731819931</c:v>
                </c:pt>
                <c:pt idx="143">
                  <c:v>46.251500235572678</c:v>
                </c:pt>
                <c:pt idx="144">
                  <c:v>46.135441721741117</c:v>
                </c:pt>
                <c:pt idx="145">
                  <c:v>46.01957392100757</c:v>
                </c:pt>
                <c:pt idx="146">
                  <c:v>45.903805128126763</c:v>
                </c:pt>
                <c:pt idx="147">
                  <c:v>45.788050121910906</c:v>
                </c:pt>
                <c:pt idx="148">
                  <c:v>45.672230856041978</c:v>
                </c:pt>
                <c:pt idx="149">
                  <c:v>45.556276924745838</c:v>
                </c:pt>
                <c:pt idx="150">
                  <c:v>45.440125815888081</c:v>
                </c:pt>
                <c:pt idx="151">
                  <c:v>45.323722970674041</c:v>
                </c:pt>
                <c:pt idx="152">
                  <c:v>45.207021673767009</c:v>
                </c:pt>
                <c:pt idx="153">
                  <c:v>45.089982800355941</c:v>
                </c:pt>
                <c:pt idx="154">
                  <c:v>44.972574447703515</c:v>
                </c:pt>
                <c:pt idx="155">
                  <c:v>44.854771478264617</c:v>
                </c:pt>
                <c:pt idx="156">
                  <c:v>44.736554999898786</c:v>
                </c:pt>
                <c:pt idx="157">
                  <c:v>44.61791180632774</c:v>
                </c:pt>
                <c:pt idx="158">
                  <c:v>44.498833798109054</c:v>
                </c:pt>
                <c:pt idx="159">
                  <c:v>44.379317401268295</c:v>
                </c:pt>
                <c:pt idx="160">
                  <c:v>44.259362997568104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63.898000000000003</c:v>
                </c:pt>
                <c:pt idx="1">
                  <c:v>64.915000000000006</c:v>
                </c:pt>
                <c:pt idx="2">
                  <c:v>62.119</c:v>
                </c:pt>
                <c:pt idx="3">
                  <c:v>62.542000000000002</c:v>
                </c:pt>
                <c:pt idx="4">
                  <c:v>62.372999999999998</c:v>
                </c:pt>
                <c:pt idx="5">
                  <c:v>64.745999999999995</c:v>
                </c:pt>
                <c:pt idx="6">
                  <c:v>64.153000000000006</c:v>
                </c:pt>
                <c:pt idx="7">
                  <c:v>64.831000000000003</c:v>
                </c:pt>
                <c:pt idx="8">
                  <c:v>66.948999999999998</c:v>
                </c:pt>
                <c:pt idx="9">
                  <c:v>66.78</c:v>
                </c:pt>
                <c:pt idx="10">
                  <c:v>63.643999999999998</c:v>
                </c:pt>
                <c:pt idx="11">
                  <c:v>65.168999999999997</c:v>
                </c:pt>
                <c:pt idx="12">
                  <c:v>65.677999999999997</c:v>
                </c:pt>
                <c:pt idx="13">
                  <c:v>66.441000000000003</c:v>
                </c:pt>
                <c:pt idx="14">
                  <c:v>67.034000000000006</c:v>
                </c:pt>
                <c:pt idx="15">
                  <c:v>66.78</c:v>
                </c:pt>
                <c:pt idx="16">
                  <c:v>67.796999999999997</c:v>
                </c:pt>
                <c:pt idx="17">
                  <c:v>67.796999999999997</c:v>
                </c:pt>
                <c:pt idx="18">
                  <c:v>69.745999999999995</c:v>
                </c:pt>
                <c:pt idx="19">
                  <c:v>69.067999999999998</c:v>
                </c:pt>
                <c:pt idx="20">
                  <c:v>69.406999999999996</c:v>
                </c:pt>
                <c:pt idx="21">
                  <c:v>70.424000000000007</c:v>
                </c:pt>
                <c:pt idx="22">
                  <c:v>68.813999999999993</c:v>
                </c:pt>
                <c:pt idx="23">
                  <c:v>71.525000000000006</c:v>
                </c:pt>
                <c:pt idx="24">
                  <c:v>71.016999999999996</c:v>
                </c:pt>
                <c:pt idx="25">
                  <c:v>70.677999999999997</c:v>
                </c:pt>
                <c:pt idx="26">
                  <c:v>72.542000000000002</c:v>
                </c:pt>
                <c:pt idx="27">
                  <c:v>75.763000000000005</c:v>
                </c:pt>
                <c:pt idx="28">
                  <c:v>76.61</c:v>
                </c:pt>
                <c:pt idx="29">
                  <c:v>78.813999999999993</c:v>
                </c:pt>
                <c:pt idx="30">
                  <c:v>78.135999999999996</c:v>
                </c:pt>
                <c:pt idx="31">
                  <c:v>79.153000000000006</c:v>
                </c:pt>
                <c:pt idx="32">
                  <c:v>79.153000000000006</c:v>
                </c:pt>
                <c:pt idx="33">
                  <c:v>81.355999999999995</c:v>
                </c:pt>
                <c:pt idx="34">
                  <c:v>83.728999999999999</c:v>
                </c:pt>
                <c:pt idx="35">
                  <c:v>86.441000000000003</c:v>
                </c:pt>
                <c:pt idx="36">
                  <c:v>91.525000000000006</c:v>
                </c:pt>
                <c:pt idx="37">
                  <c:v>96.016999999999996</c:v>
                </c:pt>
                <c:pt idx="38">
                  <c:v>102.288</c:v>
                </c:pt>
                <c:pt idx="39">
                  <c:v>110.76300000000001</c:v>
                </c:pt>
                <c:pt idx="40">
                  <c:v>121.78</c:v>
                </c:pt>
                <c:pt idx="41">
                  <c:v>137.881</c:v>
                </c:pt>
                <c:pt idx="42">
                  <c:v>151.69499999999999</c:v>
                </c:pt>
                <c:pt idx="43">
                  <c:v>165.50800000000001</c:v>
                </c:pt>
                <c:pt idx="44">
                  <c:v>182.881</c:v>
                </c:pt>
                <c:pt idx="45">
                  <c:v>194.83099999999999</c:v>
                </c:pt>
                <c:pt idx="46">
                  <c:v>207.458</c:v>
                </c:pt>
                <c:pt idx="47">
                  <c:v>218.559</c:v>
                </c:pt>
                <c:pt idx="48">
                  <c:v>227.03399999999999</c:v>
                </c:pt>
                <c:pt idx="49">
                  <c:v>231.61</c:v>
                </c:pt>
                <c:pt idx="50">
                  <c:v>232.96600000000001</c:v>
                </c:pt>
                <c:pt idx="51">
                  <c:v>232.119</c:v>
                </c:pt>
                <c:pt idx="52">
                  <c:v>225.59299999999999</c:v>
                </c:pt>
                <c:pt idx="53">
                  <c:v>213.559</c:v>
                </c:pt>
                <c:pt idx="54">
                  <c:v>193.64400000000001</c:v>
                </c:pt>
                <c:pt idx="55">
                  <c:v>155.42400000000001</c:v>
                </c:pt>
                <c:pt idx="56">
                  <c:v>110.339</c:v>
                </c:pt>
                <c:pt idx="57">
                  <c:v>78.39</c:v>
                </c:pt>
                <c:pt idx="58">
                  <c:v>70.084999999999994</c:v>
                </c:pt>
                <c:pt idx="59">
                  <c:v>71.441000000000003</c:v>
                </c:pt>
                <c:pt idx="60">
                  <c:v>70.593000000000004</c:v>
                </c:pt>
                <c:pt idx="61">
                  <c:v>70.168999999999997</c:v>
                </c:pt>
                <c:pt idx="62">
                  <c:v>72.119</c:v>
                </c:pt>
                <c:pt idx="63">
                  <c:v>78.897999999999996</c:v>
                </c:pt>
                <c:pt idx="64">
                  <c:v>79.745999999999995</c:v>
                </c:pt>
                <c:pt idx="65">
                  <c:v>89.915000000000006</c:v>
                </c:pt>
                <c:pt idx="66">
                  <c:v>97.373000000000005</c:v>
                </c:pt>
                <c:pt idx="67">
                  <c:v>105.254</c:v>
                </c:pt>
                <c:pt idx="68">
                  <c:v>119.661</c:v>
                </c:pt>
                <c:pt idx="69">
                  <c:v>128.983</c:v>
                </c:pt>
                <c:pt idx="70">
                  <c:v>141.441</c:v>
                </c:pt>
                <c:pt idx="71">
                  <c:v>151.017</c:v>
                </c:pt>
                <c:pt idx="72">
                  <c:v>160.59299999999999</c:v>
                </c:pt>
                <c:pt idx="73">
                  <c:v>165.76300000000001</c:v>
                </c:pt>
                <c:pt idx="74">
                  <c:v>169.83099999999999</c:v>
                </c:pt>
                <c:pt idx="75">
                  <c:v>171.35599999999999</c:v>
                </c:pt>
                <c:pt idx="76">
                  <c:v>167.71199999999999</c:v>
                </c:pt>
                <c:pt idx="77">
                  <c:v>161.18600000000001</c:v>
                </c:pt>
                <c:pt idx="78">
                  <c:v>146.102</c:v>
                </c:pt>
                <c:pt idx="79">
                  <c:v>118.898</c:v>
                </c:pt>
                <c:pt idx="80">
                  <c:v>81.864000000000004</c:v>
                </c:pt>
                <c:pt idx="81">
                  <c:v>63.475000000000001</c:v>
                </c:pt>
                <c:pt idx="82">
                  <c:v>55.932000000000002</c:v>
                </c:pt>
                <c:pt idx="83">
                  <c:v>53.982999999999997</c:v>
                </c:pt>
                <c:pt idx="84">
                  <c:v>52.712000000000003</c:v>
                </c:pt>
                <c:pt idx="85">
                  <c:v>52.542000000000002</c:v>
                </c:pt>
                <c:pt idx="86">
                  <c:v>55.338999999999999</c:v>
                </c:pt>
                <c:pt idx="87">
                  <c:v>53.814</c:v>
                </c:pt>
                <c:pt idx="88">
                  <c:v>53.814</c:v>
                </c:pt>
                <c:pt idx="89">
                  <c:v>51.78</c:v>
                </c:pt>
                <c:pt idx="90">
                  <c:v>52.881</c:v>
                </c:pt>
                <c:pt idx="91">
                  <c:v>51.441000000000003</c:v>
                </c:pt>
                <c:pt idx="92">
                  <c:v>53.305</c:v>
                </c:pt>
                <c:pt idx="93">
                  <c:v>52.542000000000002</c:v>
                </c:pt>
                <c:pt idx="94">
                  <c:v>52.542000000000002</c:v>
                </c:pt>
                <c:pt idx="95">
                  <c:v>50.593000000000004</c:v>
                </c:pt>
                <c:pt idx="96">
                  <c:v>51.441000000000003</c:v>
                </c:pt>
                <c:pt idx="97">
                  <c:v>53.898000000000003</c:v>
                </c:pt>
                <c:pt idx="98">
                  <c:v>52.881</c:v>
                </c:pt>
                <c:pt idx="99">
                  <c:v>52.119</c:v>
                </c:pt>
                <c:pt idx="100">
                  <c:v>52.796999999999997</c:v>
                </c:pt>
                <c:pt idx="101">
                  <c:v>52.627000000000002</c:v>
                </c:pt>
                <c:pt idx="102">
                  <c:v>51.441000000000003</c:v>
                </c:pt>
                <c:pt idx="103">
                  <c:v>50.847000000000001</c:v>
                </c:pt>
                <c:pt idx="104">
                  <c:v>54.746000000000002</c:v>
                </c:pt>
                <c:pt idx="105">
                  <c:v>50.677999999999997</c:v>
                </c:pt>
                <c:pt idx="106">
                  <c:v>50.593000000000004</c:v>
                </c:pt>
                <c:pt idx="107">
                  <c:v>52.119</c:v>
                </c:pt>
                <c:pt idx="108">
                  <c:v>52.712000000000003</c:v>
                </c:pt>
                <c:pt idx="109">
                  <c:v>50.338999999999999</c:v>
                </c:pt>
                <c:pt idx="110">
                  <c:v>51.863999999999997</c:v>
                </c:pt>
                <c:pt idx="111">
                  <c:v>50.085000000000001</c:v>
                </c:pt>
                <c:pt idx="112">
                  <c:v>53.475000000000001</c:v>
                </c:pt>
                <c:pt idx="113">
                  <c:v>52.203000000000003</c:v>
                </c:pt>
                <c:pt idx="114">
                  <c:v>52.119</c:v>
                </c:pt>
                <c:pt idx="115">
                  <c:v>50.338999999999999</c:v>
                </c:pt>
                <c:pt idx="116">
                  <c:v>51.101999999999997</c:v>
                </c:pt>
                <c:pt idx="117">
                  <c:v>51.356000000000002</c:v>
                </c:pt>
                <c:pt idx="118">
                  <c:v>51.948999999999998</c:v>
                </c:pt>
                <c:pt idx="119">
                  <c:v>49.576000000000001</c:v>
                </c:pt>
                <c:pt idx="120">
                  <c:v>48.558999999999997</c:v>
                </c:pt>
                <c:pt idx="121">
                  <c:v>47.457999999999998</c:v>
                </c:pt>
                <c:pt idx="122">
                  <c:v>48.136000000000003</c:v>
                </c:pt>
                <c:pt idx="123">
                  <c:v>47.881</c:v>
                </c:pt>
                <c:pt idx="124">
                  <c:v>46.524999999999999</c:v>
                </c:pt>
                <c:pt idx="125">
                  <c:v>46.78</c:v>
                </c:pt>
                <c:pt idx="126">
                  <c:v>46.524999999999999</c:v>
                </c:pt>
                <c:pt idx="127">
                  <c:v>46.271000000000001</c:v>
                </c:pt>
                <c:pt idx="128">
                  <c:v>45.932000000000002</c:v>
                </c:pt>
                <c:pt idx="129">
                  <c:v>44.576000000000001</c:v>
                </c:pt>
                <c:pt idx="130">
                  <c:v>45.508000000000003</c:v>
                </c:pt>
                <c:pt idx="131">
                  <c:v>45.762999999999998</c:v>
                </c:pt>
                <c:pt idx="132">
                  <c:v>45.168999999999997</c:v>
                </c:pt>
                <c:pt idx="133">
                  <c:v>43.814</c:v>
                </c:pt>
                <c:pt idx="134">
                  <c:v>40</c:v>
                </c:pt>
                <c:pt idx="135">
                  <c:v>45.593000000000004</c:v>
                </c:pt>
                <c:pt idx="136">
                  <c:v>45.847000000000001</c:v>
                </c:pt>
                <c:pt idx="137">
                  <c:v>47.119</c:v>
                </c:pt>
                <c:pt idx="138">
                  <c:v>45.338999999999999</c:v>
                </c:pt>
                <c:pt idx="139">
                  <c:v>45.677999999999997</c:v>
                </c:pt>
                <c:pt idx="140">
                  <c:v>45.085000000000001</c:v>
                </c:pt>
                <c:pt idx="141">
                  <c:v>45.423999999999999</c:v>
                </c:pt>
                <c:pt idx="142">
                  <c:v>44.322000000000003</c:v>
                </c:pt>
                <c:pt idx="143">
                  <c:v>44.152999999999999</c:v>
                </c:pt>
                <c:pt idx="144">
                  <c:v>44.067999999999998</c:v>
                </c:pt>
                <c:pt idx="145">
                  <c:v>47.287999999999997</c:v>
                </c:pt>
                <c:pt idx="146">
                  <c:v>47.542000000000002</c:v>
                </c:pt>
                <c:pt idx="147">
                  <c:v>43.982999999999997</c:v>
                </c:pt>
                <c:pt idx="148">
                  <c:v>45.085000000000001</c:v>
                </c:pt>
                <c:pt idx="149">
                  <c:v>42.712000000000003</c:v>
                </c:pt>
                <c:pt idx="150">
                  <c:v>42.966000000000001</c:v>
                </c:pt>
                <c:pt idx="151">
                  <c:v>41.863999999999997</c:v>
                </c:pt>
                <c:pt idx="152">
                  <c:v>47.372999999999998</c:v>
                </c:pt>
                <c:pt idx="153">
                  <c:v>41.524999999999999</c:v>
                </c:pt>
                <c:pt idx="154">
                  <c:v>44.746000000000002</c:v>
                </c:pt>
                <c:pt idx="155">
                  <c:v>46.441000000000003</c:v>
                </c:pt>
                <c:pt idx="156">
                  <c:v>45</c:v>
                </c:pt>
                <c:pt idx="157">
                  <c:v>43.39</c:v>
                </c:pt>
                <c:pt idx="158">
                  <c:v>42.372999999999998</c:v>
                </c:pt>
                <c:pt idx="159">
                  <c:v>40.085000000000001</c:v>
                </c:pt>
                <c:pt idx="160">
                  <c:v>44.067999999999998</c:v>
                </c:pt>
                <c:pt idx="161">
                  <c:v>39.831000000000003</c:v>
                </c:pt>
                <c:pt idx="162">
                  <c:v>42.881</c:v>
                </c:pt>
                <c:pt idx="163">
                  <c:v>42.457999999999998</c:v>
                </c:pt>
                <c:pt idx="164">
                  <c:v>40.593000000000004</c:v>
                </c:pt>
                <c:pt idx="165">
                  <c:v>41.524999999999999</c:v>
                </c:pt>
                <c:pt idx="166">
                  <c:v>42.203000000000003</c:v>
                </c:pt>
                <c:pt idx="167">
                  <c:v>41.61</c:v>
                </c:pt>
                <c:pt idx="168">
                  <c:v>40.508000000000003</c:v>
                </c:pt>
                <c:pt idx="169">
                  <c:v>41.948999999999998</c:v>
                </c:pt>
                <c:pt idx="170">
                  <c:v>39.406999999999996</c:v>
                </c:pt>
                <c:pt idx="171">
                  <c:v>43.136000000000003</c:v>
                </c:pt>
                <c:pt idx="172">
                  <c:v>41.524999999999999</c:v>
                </c:pt>
                <c:pt idx="173">
                  <c:v>40.508000000000003</c:v>
                </c:pt>
                <c:pt idx="174">
                  <c:v>41.78</c:v>
                </c:pt>
                <c:pt idx="175">
                  <c:v>40.847000000000001</c:v>
                </c:pt>
                <c:pt idx="176">
                  <c:v>44.322000000000003</c:v>
                </c:pt>
                <c:pt idx="177">
                  <c:v>40.847000000000001</c:v>
                </c:pt>
                <c:pt idx="178">
                  <c:v>40</c:v>
                </c:pt>
                <c:pt idx="179">
                  <c:v>41.101999999999997</c:v>
                </c:pt>
                <c:pt idx="180">
                  <c:v>40.253999999999998</c:v>
                </c:pt>
                <c:pt idx="181">
                  <c:v>44.152999999999999</c:v>
                </c:pt>
                <c:pt idx="182">
                  <c:v>42.287999999999997</c:v>
                </c:pt>
                <c:pt idx="183">
                  <c:v>39.914999999999999</c:v>
                </c:pt>
                <c:pt idx="184">
                  <c:v>42.203000000000003</c:v>
                </c:pt>
                <c:pt idx="185">
                  <c:v>41.101999999999997</c:v>
                </c:pt>
                <c:pt idx="186">
                  <c:v>39.322000000000003</c:v>
                </c:pt>
                <c:pt idx="187">
                  <c:v>40.932000000000002</c:v>
                </c:pt>
                <c:pt idx="188">
                  <c:v>40.508000000000003</c:v>
                </c:pt>
                <c:pt idx="189">
                  <c:v>40.677999999999997</c:v>
                </c:pt>
                <c:pt idx="190">
                  <c:v>40.847000000000001</c:v>
                </c:pt>
                <c:pt idx="191">
                  <c:v>39.831000000000003</c:v>
                </c:pt>
                <c:pt idx="192">
                  <c:v>42.287999999999997</c:v>
                </c:pt>
                <c:pt idx="193">
                  <c:v>40.593000000000004</c:v>
                </c:pt>
                <c:pt idx="194">
                  <c:v>42.119</c:v>
                </c:pt>
                <c:pt idx="195">
                  <c:v>39.914999999999999</c:v>
                </c:pt>
                <c:pt idx="196">
                  <c:v>43.982999999999997</c:v>
                </c:pt>
                <c:pt idx="197">
                  <c:v>41.441000000000003</c:v>
                </c:pt>
                <c:pt idx="198">
                  <c:v>43.051000000000002</c:v>
                </c:pt>
                <c:pt idx="199">
                  <c:v>38.814</c:v>
                </c:pt>
                <c:pt idx="200">
                  <c:v>41.186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61.623171305188436</c:v>
                </c:pt>
                <c:pt idx="1">
                  <c:v>62.105598667967485</c:v>
                </c:pt>
                <c:pt idx="2">
                  <c:v>62.584910540148023</c:v>
                </c:pt>
                <c:pt idx="3">
                  <c:v>63.060529395213656</c:v>
                </c:pt>
                <c:pt idx="4">
                  <c:v>63.531810757238432</c:v>
                </c:pt>
                <c:pt idx="5">
                  <c:v>63.998039449173127</c:v>
                </c:pt>
                <c:pt idx="6">
                  <c:v>64.458426740567958</c:v>
                </c:pt>
                <c:pt idx="7">
                  <c:v>64.912108939961357</c:v>
                </c:pt>
                <c:pt idx="8">
                  <c:v>65.358148216296826</c:v>
                </c:pt>
                <c:pt idx="9">
                  <c:v>65.795536773973907</c:v>
                </c:pt>
                <c:pt idx="10">
                  <c:v>66.223205984092985</c:v>
                </c:pt>
                <c:pt idx="11">
                  <c:v>66.640042734608244</c:v>
                </c:pt>
                <c:pt idx="12">
                  <c:v>67.044916155106804</c:v>
                </c:pt>
                <c:pt idx="13">
                  <c:v>67.436719050166928</c:v>
                </c:pt>
                <c:pt idx="14">
                  <c:v>67.814429884515775</c:v>
                </c:pt>
                <c:pt idx="15">
                  <c:v>68.177203029294006</c:v>
                </c:pt>
                <c:pt idx="16">
                  <c:v>68.524497187810425</c:v>
                </c:pt>
                <c:pt idx="17">
                  <c:v>68.856254391683407</c:v>
                </c:pt>
                <c:pt idx="18">
                  <c:v>69.173144517175459</c:v>
                </c:pt>
                <c:pt idx="19">
                  <c:v>69.476892607583963</c:v>
                </c:pt>
                <c:pt idx="20">
                  <c:v>69.770707926921745</c:v>
                </c:pt>
                <c:pt idx="21">
                  <c:v>70.059833952514467</c:v>
                </c:pt>
                <c:pt idx="22">
                  <c:v>70.352236592593243</c:v>
                </c:pt>
                <c:pt idx="23">
                  <c:v>70.659442790563389</c:v>
                </c:pt>
                <c:pt idx="24">
                  <c:v>70.997532282804812</c:v>
                </c:pt>
                <c:pt idx="25">
                  <c:v>71.388270618231061</c:v>
                </c:pt>
                <c:pt idx="26">
                  <c:v>71.86035091305628</c:v>
                </c:pt>
                <c:pt idx="27">
                  <c:v>72.450685035872667</c:v>
                </c:pt>
                <c:pt idx="28">
                  <c:v>73.205652672086103</c:v>
                </c:pt>
                <c:pt idx="29">
                  <c:v>74.182180813673398</c:v>
                </c:pt>
                <c:pt idx="30">
                  <c:v>75.448489830556909</c:v>
                </c:pt>
                <c:pt idx="31">
                  <c:v>77.084310018287397</c:v>
                </c:pt>
                <c:pt idx="32">
                  <c:v>79.180350308052624</c:v>
                </c:pt>
                <c:pt idx="33">
                  <c:v>81.836795485287226</c:v>
                </c:pt>
                <c:pt idx="34">
                  <c:v>85.16062675929706</c:v>
                </c:pt>
                <c:pt idx="35">
                  <c:v>89.261608929729363</c:v>
                </c:pt>
                <c:pt idx="36">
                  <c:v>94.246869611691622</c:v>
                </c:pt>
                <c:pt idx="37">
                  <c:v>100.21411241093564</c:v>
                </c:pt>
                <c:pt idx="38">
                  <c:v>107.24365229930987</c:v>
                </c:pt>
                <c:pt idx="39">
                  <c:v>115.38962800040906</c:v>
                </c:pt>
                <c:pt idx="40">
                  <c:v>124.670917714279</c:v>
                </c:pt>
                <c:pt idx="41">
                  <c:v>135.06244104006865</c:v>
                </c:pt>
                <c:pt idx="42">
                  <c:v>146.48764829778926</c:v>
                </c:pt>
                <c:pt idx="43">
                  <c:v>158.81305052784634</c:v>
                </c:pt>
                <c:pt idx="44">
                  <c:v>171.84556045989197</c:v>
                </c:pt>
                <c:pt idx="45">
                  <c:v>185.33283172864824</c:v>
                </c:pt>
                <c:pt idx="46">
                  <c:v>198.96385861036435</c:v>
                </c:pt>
                <c:pt idx="47">
                  <c:v>212.35533185848786</c:v>
                </c:pt>
                <c:pt idx="48">
                  <c:v>224.97624241803453</c:v>
                </c:pt>
                <c:pt idx="49">
                  <c:v>235.9147648313953</c:v>
                </c:pt>
                <c:pt idx="50">
                  <c:v>243.42665978593476</c:v>
                </c:pt>
                <c:pt idx="51">
                  <c:v>244.52913764036623</c:v>
                </c:pt>
                <c:pt idx="52">
                  <c:v>235.46386483492429</c:v>
                </c:pt>
                <c:pt idx="53">
                  <c:v>213.78033847848261</c:v>
                </c:pt>
                <c:pt idx="54">
                  <c:v>181.15182039294663</c:v>
                </c:pt>
                <c:pt idx="55">
                  <c:v>144.13961240387084</c:v>
                </c:pt>
                <c:pt idx="56">
                  <c:v>111.16656843366232</c:v>
                </c:pt>
                <c:pt idx="57">
                  <c:v>87.890785478349201</c:v>
                </c:pt>
                <c:pt idx="58">
                  <c:v>75.040022070088384</c:v>
                </c:pt>
                <c:pt idx="59">
                  <c:v>69.922629352890155</c:v>
                </c:pt>
                <c:pt idx="60">
                  <c:v>69.257225429970106</c:v>
                </c:pt>
                <c:pt idx="61">
                  <c:v>70.837624991044365</c:v>
                </c:pt>
                <c:pt idx="62">
                  <c:v>73.666662967894865</c:v>
                </c:pt>
                <c:pt idx="63">
                  <c:v>77.455851270951101</c:v>
                </c:pt>
                <c:pt idx="64">
                  <c:v>82.192102060424915</c:v>
                </c:pt>
                <c:pt idx="65">
                  <c:v>87.924930481789232</c:v>
                </c:pt>
                <c:pt idx="66">
                  <c:v>94.688083482165368</c:v>
                </c:pt>
                <c:pt idx="67">
                  <c:v>102.47124383182422</c:v>
                </c:pt>
                <c:pt idx="68">
                  <c:v>111.20606667892108</c:v>
                </c:pt>
                <c:pt idx="69">
                  <c:v>120.7574602083546</c:v>
                </c:pt>
                <c:pt idx="70">
                  <c:v>130.91888408816561</c:v>
                </c:pt>
                <c:pt idx="71">
                  <c:v>141.40888404699641</c:v>
                </c:pt>
                <c:pt idx="72">
                  <c:v>151.8524022063886</c:v>
                </c:pt>
                <c:pt idx="73">
                  <c:v>161.6933260828211</c:v>
                </c:pt>
                <c:pt idx="74">
                  <c:v>169.94451633495424</c:v>
                </c:pt>
                <c:pt idx="75">
                  <c:v>174.7793231344063</c:v>
                </c:pt>
                <c:pt idx="76">
                  <c:v>173.39622448030354</c:v>
                </c:pt>
                <c:pt idx="77">
                  <c:v>163.02296382862073</c:v>
                </c:pt>
                <c:pt idx="78">
                  <c:v>143.22578992206945</c:v>
                </c:pt>
                <c:pt idx="79">
                  <c:v>117.66184336555604</c:v>
                </c:pt>
                <c:pt idx="80">
                  <c:v>92.783833850190121</c:v>
                </c:pt>
                <c:pt idx="81">
                  <c:v>73.983455058802534</c:v>
                </c:pt>
                <c:pt idx="82">
                  <c:v>62.806463076202881</c:v>
                </c:pt>
                <c:pt idx="83">
                  <c:v>57.509381278096207</c:v>
                </c:pt>
                <c:pt idx="84">
                  <c:v>55.439177969723282</c:v>
                </c:pt>
                <c:pt idx="85">
                  <c:v>54.691269740535489</c:v>
                </c:pt>
                <c:pt idx="86">
                  <c:v>54.357502505406487</c:v>
                </c:pt>
                <c:pt idx="87">
                  <c:v>54.124887751738321</c:v>
                </c:pt>
                <c:pt idx="88">
                  <c:v>53.912636336348655</c:v>
                </c:pt>
                <c:pt idx="89">
                  <c:v>53.704783566927709</c:v>
                </c:pt>
                <c:pt idx="90">
                  <c:v>53.498820729810717</c:v>
                </c:pt>
                <c:pt idx="91">
                  <c:v>53.294362545351575</c:v>
                </c:pt>
                <c:pt idx="92">
                  <c:v>53.091287663798077</c:v>
                </c:pt>
                <c:pt idx="93">
                  <c:v>52.889508840779875</c:v>
                </c:pt>
                <c:pt idx="94">
                  <c:v>52.688954431416768</c:v>
                </c:pt>
                <c:pt idx="95">
                  <c:v>52.489573934172334</c:v>
                </c:pt>
                <c:pt idx="96">
                  <c:v>52.29135130037438</c:v>
                </c:pt>
                <c:pt idx="97">
                  <c:v>52.094328436121494</c:v>
                </c:pt>
                <c:pt idx="98">
                  <c:v>51.898643903645564</c:v>
                </c:pt>
                <c:pt idx="99">
                  <c:v>51.704592511003845</c:v>
                </c:pt>
                <c:pt idx="100">
                  <c:v>51.512710437929719</c:v>
                </c:pt>
                <c:pt idx="101">
                  <c:v>51.323886473210202</c:v>
                </c:pt>
                <c:pt idx="102">
                  <c:v>51.139491447097718</c:v>
                </c:pt>
                <c:pt idx="103">
                  <c:v>50.961504313325428</c:v>
                </c:pt>
                <c:pt idx="104">
                  <c:v>50.792595371790974</c:v>
                </c:pt>
                <c:pt idx="105">
                  <c:v>50.63610762528306</c:v>
                </c:pt>
                <c:pt idx="106">
                  <c:v>50.49586042779805</c:v>
                </c:pt>
                <c:pt idx="107">
                  <c:v>50.375689470468743</c:v>
                </c:pt>
                <c:pt idx="108">
                  <c:v>50.278638204837328</c:v>
                </c:pt>
                <c:pt idx="109">
                  <c:v>50.205741423589615</c:v>
                </c:pt>
                <c:pt idx="110">
                  <c:v>50.154431922886239</c:v>
                </c:pt>
                <c:pt idx="111">
                  <c:v>50.116826551093453</c:v>
                </c:pt>
                <c:pt idx="112">
                  <c:v>50.078547751708314</c:v>
                </c:pt>
                <c:pt idx="113">
                  <c:v>50.01916809010347</c:v>
                </c:pt>
                <c:pt idx="114">
                  <c:v>49.915389240442089</c:v>
                </c:pt>
                <c:pt idx="115">
                  <c:v>49.747150162978855</c:v>
                </c:pt>
                <c:pt idx="116">
                  <c:v>49.504997332004237</c:v>
                </c:pt>
                <c:pt idx="117">
                  <c:v>49.195303398389129</c:v>
                </c:pt>
                <c:pt idx="118">
                  <c:v>48.839964915260623</c:v>
                </c:pt>
                <c:pt idx="119">
                  <c:v>48.469782993033007</c:v>
                </c:pt>
                <c:pt idx="120">
                  <c:v>48.114417568977785</c:v>
                </c:pt>
                <c:pt idx="121">
                  <c:v>47.793852718655636</c:v>
                </c:pt>
                <c:pt idx="122">
                  <c:v>47.515091499616936</c:v>
                </c:pt>
                <c:pt idx="123">
                  <c:v>47.274389989756152</c:v>
                </c:pt>
                <c:pt idx="124">
                  <c:v>47.062433236571479</c:v>
                </c:pt>
                <c:pt idx="125">
                  <c:v>46.869255860688931</c:v>
                </c:pt>
                <c:pt idx="126">
                  <c:v>46.687080195195414</c:v>
                </c:pt>
                <c:pt idx="127">
                  <c:v>46.511009560220671</c:v>
                </c:pt>
                <c:pt idx="128">
                  <c:v>46.338476013542071</c:v>
                </c:pt>
                <c:pt idx="129">
                  <c:v>46.168362967164867</c:v>
                </c:pt>
                <c:pt idx="130">
                  <c:v>46.000305177440858</c:v>
                </c:pt>
                <c:pt idx="131">
                  <c:v>45.834287315721966</c:v>
                </c:pt>
                <c:pt idx="132">
                  <c:v>45.67048818365884</c:v>
                </c:pt>
                <c:pt idx="133">
                  <c:v>45.509304860004697</c:v>
                </c:pt>
                <c:pt idx="134">
                  <c:v>45.351544457507167</c:v>
                </c:pt>
                <c:pt idx="135">
                  <c:v>45.198824291863652</c:v>
                </c:pt>
                <c:pt idx="136">
                  <c:v>45.054230799218416</c:v>
                </c:pt>
                <c:pt idx="137">
                  <c:v>44.92320743684057</c:v>
                </c:pt>
                <c:pt idx="138">
                  <c:v>44.814425535954207</c:v>
                </c:pt>
                <c:pt idx="139">
                  <c:v>44.740044471282289</c:v>
                </c:pt>
                <c:pt idx="140">
                  <c:v>44.714433192300824</c:v>
                </c:pt>
                <c:pt idx="141">
                  <c:v>44.750440434329342</c:v>
                </c:pt>
                <c:pt idx="142">
                  <c:v>44.853078400324044</c:v>
                </c:pt>
                <c:pt idx="143">
                  <c:v>45.012147178408469</c:v>
                </c:pt>
                <c:pt idx="144">
                  <c:v>45.197250955550203</c:v>
                </c:pt>
                <c:pt idx="145">
                  <c:v>45.359408818791735</c:v>
                </c:pt>
                <c:pt idx="146">
                  <c:v>45.441604119942582</c:v>
                </c:pt>
                <c:pt idx="147">
                  <c:v>45.396149518620618</c:v>
                </c:pt>
                <c:pt idx="148">
                  <c:v>45.201966175225813</c:v>
                </c:pt>
                <c:pt idx="149">
                  <c:v>44.873297158074223</c:v>
                </c:pt>
                <c:pt idx="150">
                  <c:v>44.454956872147044</c:v>
                </c:pt>
                <c:pt idx="151">
                  <c:v>44.006223859309351</c:v>
                </c:pt>
                <c:pt idx="152">
                  <c:v>43.581344826160006</c:v>
                </c:pt>
                <c:pt idx="153">
                  <c:v>43.215480630176835</c:v>
                </c:pt>
                <c:pt idx="154">
                  <c:v>42.920714485084069</c:v>
                </c:pt>
                <c:pt idx="155">
                  <c:v>42.690897131428549</c:v>
                </c:pt>
                <c:pt idx="156">
                  <c:v>42.51047629339979</c:v>
                </c:pt>
                <c:pt idx="157">
                  <c:v>42.362471282422931</c:v>
                </c:pt>
                <c:pt idx="158">
                  <c:v>42.23311706460747</c:v>
                </c:pt>
                <c:pt idx="159">
                  <c:v>42.113202263646073</c:v>
                </c:pt>
                <c:pt idx="160">
                  <c:v>41.997412738055957</c:v>
                </c:pt>
                <c:pt idx="161">
                  <c:v>41.88303119518784</c:v>
                </c:pt>
                <c:pt idx="162">
                  <c:v>41.768788951211569</c:v>
                </c:pt>
                <c:pt idx="163">
                  <c:v>41.65411833555391</c:v>
                </c:pt>
                <c:pt idx="164">
                  <c:v>41.53875483939904</c:v>
                </c:pt>
                <c:pt idx="165">
                  <c:v>41.422556734463164</c:v>
                </c:pt>
                <c:pt idx="166">
                  <c:v>41.305433686705335</c:v>
                </c:pt>
                <c:pt idx="167">
                  <c:v>41.187321448584385</c:v>
                </c:pt>
                <c:pt idx="168">
                  <c:v>41.068173330781946</c:v>
                </c:pt>
                <c:pt idx="169">
                  <c:v>40.94795698070174</c:v>
                </c:pt>
                <c:pt idx="170">
                  <c:v>40.826652614645347</c:v>
                </c:pt>
                <c:pt idx="171">
                  <c:v>40.704251593291488</c:v>
                </c:pt>
                <c:pt idx="172">
                  <c:v>40.580755077996997</c:v>
                </c:pt>
                <c:pt idx="173">
                  <c:v>40.456172730644582</c:v>
                </c:pt>
                <c:pt idx="174">
                  <c:v>40.330521468459132</c:v>
                </c:pt>
                <c:pt idx="175">
                  <c:v>40.203824290512131</c:v>
                </c:pt>
                <c:pt idx="176">
                  <c:v>40.076109188996803</c:v>
                </c:pt>
                <c:pt idx="177">
                  <c:v>39.947408153637824</c:v>
                </c:pt>
                <c:pt idx="178">
                  <c:v>39.817756273381846</c:v>
                </c:pt>
                <c:pt idx="179">
                  <c:v>39.687190936057107</c:v>
                </c:pt>
                <c:pt idx="180">
                  <c:v>39.555751123981864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61.623169523248571</c:v>
                </c:pt>
                <c:pt idx="1">
                  <c:v>62.10559516256702</c:v>
                </c:pt>
                <c:pt idx="2">
                  <c:v>62.584903730439031</c:v>
                </c:pt>
                <c:pt idx="3">
                  <c:v>63.060516331526145</c:v>
                </c:pt>
                <c:pt idx="4">
                  <c:v>63.531786008712857</c:v>
                </c:pt>
                <c:pt idx="5">
                  <c:v>63.997993149364653</c:v>
                </c:pt>
                <c:pt idx="6">
                  <c:v>64.458341203299881</c:v>
                </c:pt>
                <c:pt idx="7">
                  <c:v>64.911952884894731</c:v>
                </c:pt>
                <c:pt idx="8">
                  <c:v>65.357867060729092</c:v>
                </c:pt>
                <c:pt idx="9">
                  <c:v>65.795036553089119</c:v>
                </c:pt>
                <c:pt idx="10">
                  <c:v>66.222327116868286</c:v>
                </c:pt>
                <c:pt idx="11">
                  <c:v>66.638517870878601</c:v>
                </c:pt>
                <c:pt idx="12">
                  <c:v>67.04230348174687</c:v>
                </c:pt>
                <c:pt idx="13">
                  <c:v>67.432298406426455</c:v>
                </c:pt>
                <c:pt idx="14">
                  <c:v>67.807043494542881</c:v>
                </c:pt>
                <c:pt idx="15">
                  <c:v>68.165015230767864</c:v>
                </c:pt>
                <c:pt idx="16">
                  <c:v>68.504637856702885</c:v>
                </c:pt>
                <c:pt idx="17">
                  <c:v>68.824298548302224</c:v>
                </c:pt>
                <c:pt idx="18">
                  <c:v>69.12236573649993</c:v>
                </c:pt>
                <c:pt idx="19">
                  <c:v>69.397210544636977</c:v>
                </c:pt>
                <c:pt idx="20">
                  <c:v>69.647231177652031</c:v>
                </c:pt>
                <c:pt idx="21">
                  <c:v>69.870879938366372</c:v>
                </c:pt>
                <c:pt idx="22">
                  <c:v>70.06669237191231</c:v>
                </c:pt>
                <c:pt idx="23">
                  <c:v>70.233317859711335</c:v>
                </c:pt>
                <c:pt idx="24">
                  <c:v>70.369550811419657</c:v>
                </c:pt>
                <c:pt idx="25">
                  <c:v>70.474361451083254</c:v>
                </c:pt>
                <c:pt idx="26">
                  <c:v>70.546925077631968</c:v>
                </c:pt>
                <c:pt idx="27">
                  <c:v>70.586648614689253</c:v>
                </c:pt>
                <c:pt idx="28">
                  <c:v>70.593193263291056</c:v>
                </c:pt>
                <c:pt idx="29">
                  <c:v>70.566492142372155</c:v>
                </c:pt>
                <c:pt idx="30">
                  <c:v>70.506761949106433</c:v>
                </c:pt>
                <c:pt idx="31">
                  <c:v>70.414507890916795</c:v>
                </c:pt>
                <c:pt idx="32">
                  <c:v>70.290521422532464</c:v>
                </c:pt>
                <c:pt idx="33">
                  <c:v>70.13587064742245</c:v>
                </c:pt>
                <c:pt idx="34">
                  <c:v>69.951883590485664</c:v>
                </c:pt>
                <c:pt idx="35">
                  <c:v>69.740124892103111</c:v>
                </c:pt>
                <c:pt idx="36">
                  <c:v>69.502366786281144</c:v>
                </c:pt>
                <c:pt idx="37">
                  <c:v>69.240555483914392</c:v>
                </c:pt>
                <c:pt idx="38">
                  <c:v>68.956774267623572</c:v>
                </c:pt>
                <c:pt idx="39">
                  <c:v>68.653204705723624</c:v>
                </c:pt>
                <c:pt idx="40">
                  <c:v>68.332087406267902</c:v>
                </c:pt>
                <c:pt idx="41">
                  <c:v>67.995683662366943</c:v>
                </c:pt>
                <c:pt idx="42">
                  <c:v>67.646239198569717</c:v>
                </c:pt>
                <c:pt idx="43">
                  <c:v>67.285951031567492</c:v>
                </c:pt>
                <c:pt idx="44">
                  <c:v>66.916938226232077</c:v>
                </c:pt>
                <c:pt idx="45">
                  <c:v>66.541217079999157</c:v>
                </c:pt>
                <c:pt idx="46">
                  <c:v>66.160681023370785</c:v>
                </c:pt>
                <c:pt idx="47">
                  <c:v>65.777085297361907</c:v>
                </c:pt>
                <c:pt idx="48">
                  <c:v>65.392036271649758</c:v>
                </c:pt>
                <c:pt idx="49">
                  <c:v>65.006985107313554</c:v>
                </c:pt>
                <c:pt idx="50">
                  <c:v>64.623225348590779</c:v>
                </c:pt>
                <c:pt idx="51">
                  <c:v>64.241893948690347</c:v>
                </c:pt>
                <c:pt idx="52">
                  <c:v>63.863975192303542</c:v>
                </c:pt>
                <c:pt idx="53">
                  <c:v>63.49030696706582</c:v>
                </c:pt>
                <c:pt idx="54">
                  <c:v>63.121588851820256</c:v>
                </c:pt>
                <c:pt idx="55">
                  <c:v>62.758391524772257</c:v>
                </c:pt>
                <c:pt idx="56">
                  <c:v>62.401167043389826</c:v>
                </c:pt>
                <c:pt idx="57">
                  <c:v>62.050259604717809</c:v>
                </c:pt>
                <c:pt idx="58">
                  <c:v>61.705916455013011</c:v>
                </c:pt>
                <c:pt idx="59">
                  <c:v>61.368298677605615</c:v>
                </c:pt>
                <c:pt idx="60">
                  <c:v>61.037491644925495</c:v>
                </c:pt>
                <c:pt idx="61">
                  <c:v>60.713514972844301</c:v>
                </c:pt>
                <c:pt idx="62">
                  <c:v>60.396331861757943</c:v>
                </c:pt>
                <c:pt idx="63">
                  <c:v>60.085857748657432</c:v>
                </c:pt>
                <c:pt idx="64">
                  <c:v>59.781968227757147</c:v>
                </c:pt>
                <c:pt idx="65">
                  <c:v>59.484506224349445</c:v>
                </c:pt>
                <c:pt idx="66">
                  <c:v>59.193288427933282</c:v>
                </c:pt>
                <c:pt idx="67">
                  <c:v>58.908111006950875</c:v>
                </c:pt>
                <c:pt idx="68">
                  <c:v>58.628754639347108</c:v>
                </c:pt>
                <c:pt idx="69">
                  <c:v>58.354988901328554</c:v>
                </c:pt>
                <c:pt idx="70">
                  <c:v>58.086576061803939</c:v>
                </c:pt>
                <c:pt idx="71">
                  <c:v>57.823274332635741</c:v>
                </c:pt>
                <c:pt idx="72">
                  <c:v>57.564840625560677</c:v>
                </c:pt>
                <c:pt idx="73">
                  <c:v>57.311032865907094</c:v>
                </c:pt>
                <c:pt idx="74">
                  <c:v>57.061611911441062</c:v>
                </c:pt>
                <c:pt idx="75">
                  <c:v>56.816343122133588</c:v>
                </c:pt>
                <c:pt idx="76">
                  <c:v>56.574997623618806</c:v>
                </c:pt>
                <c:pt idx="77">
                  <c:v>56.337353303816613</c:v>
                </c:pt>
                <c:pt idx="78">
                  <c:v>56.103195578779442</c:v>
                </c:pt>
                <c:pt idx="79">
                  <c:v>55.872317960416254</c:v>
                </c:pt>
                <c:pt idx="80">
                  <c:v>55.644522455431698</c:v>
                </c:pt>
                <c:pt idx="81">
                  <c:v>55.419619821659694</c:v>
                </c:pt>
                <c:pt idx="82">
                  <c:v>55.197429705005248</c:v>
                </c:pt>
                <c:pt idx="83">
                  <c:v>54.977780677465155</c:v>
                </c:pt>
                <c:pt idx="84">
                  <c:v>54.760510194183134</c:v>
                </c:pt>
                <c:pt idx="85">
                  <c:v>54.545464485216328</c:v>
                </c:pt>
                <c:pt idx="86">
                  <c:v>54.332498395637664</c:v>
                </c:pt>
                <c:pt idx="87">
                  <c:v>54.121475185767785</c:v>
                </c:pt>
                <c:pt idx="88">
                  <c:v>53.912266301705145</c:v>
                </c:pt>
                <c:pt idx="89">
                  <c:v>53.704751124890869</c:v>
                </c:pt>
                <c:pt idx="90">
                  <c:v>53.498816708190816</c:v>
                </c:pt>
                <c:pt idx="91">
                  <c:v>53.294357504883514</c:v>
                </c:pt>
                <c:pt idx="92">
                  <c:v>53.091275095995698</c:v>
                </c:pt>
                <c:pt idx="93">
                  <c:v>52.889477920611</c:v>
                </c:pt>
                <c:pt idx="94">
                  <c:v>52.68888101307774</c:v>
                </c:pt>
                <c:pt idx="95">
                  <c:v>52.489405750444604</c:v>
                </c:pt>
                <c:pt idx="96">
                  <c:v>52.290979612947012</c:v>
                </c:pt>
                <c:pt idx="97">
                  <c:v>52.09353595993867</c:v>
                </c:pt>
                <c:pt idx="98">
                  <c:v>51.897013823301755</c:v>
                </c:pt>
                <c:pt idx="99">
                  <c:v>51.701357720064685</c:v>
                </c:pt>
                <c:pt idx="100">
                  <c:v>51.50651748569878</c:v>
                </c:pt>
                <c:pt idx="101">
                  <c:v>51.312448129344176</c:v>
                </c:pt>
                <c:pt idx="102">
                  <c:v>51.119109712021412</c:v>
                </c:pt>
                <c:pt idx="103">
                  <c:v>50.926467248710331</c:v>
                </c:pt>
                <c:pt idx="104">
                  <c:v>50.734490635010289</c:v>
                </c:pt>
                <c:pt idx="105">
                  <c:v>50.543154598927934</c:v>
                </c:pt>
                <c:pt idx="106">
                  <c:v>50.352438678158229</c:v>
                </c:pt>
                <c:pt idx="107">
                  <c:v>50.16232722302238</c:v>
                </c:pt>
                <c:pt idx="108">
                  <c:v>49.972809424988654</c:v>
                </c:pt>
                <c:pt idx="109">
                  <c:v>49.783879370418305</c:v>
                </c:pt>
                <c:pt idx="110">
                  <c:v>49.595536118834282</c:v>
                </c:pt>
                <c:pt idx="111">
                  <c:v>49.407783804590323</c:v>
                </c:pt>
                <c:pt idx="112">
                  <c:v>49.220631760308862</c:v>
                </c:pt>
                <c:pt idx="113">
                  <c:v>49.034094659840378</c:v>
                </c:pt>
                <c:pt idx="114">
                  <c:v>48.848192677760572</c:v>
                </c:pt>
                <c:pt idx="115">
                  <c:v>48.662951661549343</c:v>
                </c:pt>
                <c:pt idx="116">
                  <c:v>48.478403311574837</c:v>
                </c:pt>
                <c:pt idx="117">
                  <c:v>48.294585362827391</c:v>
                </c:pt>
                <c:pt idx="118">
                  <c:v>48.11154176100689</c:v>
                </c:pt>
                <c:pt idx="119">
                  <c:v>47.929322824068329</c:v>
                </c:pt>
                <c:pt idx="120">
                  <c:v>47.747985378684938</c:v>
                </c:pt>
                <c:pt idx="121">
                  <c:v>47.567592859327434</c:v>
                </c:pt>
                <c:pt idx="122">
                  <c:v>47.388215355822368</c:v>
                </c:pt>
                <c:pt idx="123">
                  <c:v>47.209929593413534</c:v>
                </c:pt>
                <c:pt idx="124">
                  <c:v>47.032818827595605</c:v>
                </c:pt>
                <c:pt idx="125">
                  <c:v>46.856972634442734</c:v>
                </c:pt>
                <c:pt idx="126">
                  <c:v>46.682486575966657</c:v>
                </c:pt>
                <c:pt idx="127">
                  <c:v>46.509461719394423</c:v>
                </c:pt>
                <c:pt idx="128">
                  <c:v>46.338003989365617</c:v>
                </c:pt>
                <c:pt idx="129">
                  <c:v>46.168223333150465</c:v>
                </c:pt>
                <c:pt idx="130">
                  <c:v>46.000232681327738</c:v>
                </c:pt>
                <c:pt idx="131">
                  <c:v>45.834146690173149</c:v>
                </c:pt>
                <c:pt idx="132">
                  <c:v>45.670080257504523</c:v>
                </c:pt>
                <c:pt idx="133">
                  <c:v>45.508146811050125</c:v>
                </c:pt>
                <c:pt idx="134">
                  <c:v>45.348456377599078</c:v>
                </c:pt>
                <c:pt idx="135">
                  <c:v>45.191113452162902</c:v>
                </c:pt>
                <c:pt idx="136">
                  <c:v>45.036214698855964</c:v>
                </c:pt>
                <c:pt idx="137">
                  <c:v>44.883846528714855</c:v>
                </c:pt>
                <c:pt idx="138">
                  <c:v>44.734082613526077</c:v>
                </c:pt>
                <c:pt idx="139">
                  <c:v>44.586981408004632</c:v>
                </c:pt>
                <c:pt idx="140">
                  <c:v>44.442583764274801</c:v>
                </c:pt>
                <c:pt idx="141">
                  <c:v>44.300910731347031</c:v>
                </c:pt>
                <c:pt idx="142">
                  <c:v>44.161961636956391</c:v>
                </c:pt>
                <c:pt idx="143">
                  <c:v>44.025712548649111</c:v>
                </c:pt>
                <c:pt idx="144">
                  <c:v>43.892115204567524</c:v>
                </c:pt>
                <c:pt idx="145">
                  <c:v>43.761096491602615</c:v>
                </c:pt>
                <c:pt idx="146">
                  <c:v>43.632558529604324</c:v>
                </c:pt>
                <c:pt idx="147">
                  <c:v>43.506379395917051</c:v>
                </c:pt>
                <c:pt idx="148">
                  <c:v>43.382414495994439</c:v>
                </c:pt>
                <c:pt idx="149">
                  <c:v>43.260498555120556</c:v>
                </c:pt>
                <c:pt idx="150">
                  <c:v>43.140448175556216</c:v>
                </c:pt>
                <c:pt idx="151">
                  <c:v>43.022064875104618</c:v>
                </c:pt>
                <c:pt idx="152">
                  <c:v>42.905138499390937</c:v>
                </c:pt>
                <c:pt idx="153">
                  <c:v>42.789450882934631</c:v>
                </c:pt>
                <c:pt idx="154">
                  <c:v>42.674779624629466</c:v>
                </c:pt>
                <c:pt idx="155">
                  <c:v>42.560901842075616</c:v>
                </c:pt>
                <c:pt idx="156">
                  <c:v>42.447597776103251</c:v>
                </c:pt>
                <c:pt idx="157">
                  <c:v>42.334654130854126</c:v>
                </c:pt>
                <c:pt idx="158">
                  <c:v>42.221867054444154</c:v>
                </c:pt>
                <c:pt idx="159">
                  <c:v>42.109044688654521</c:v>
                </c:pt>
                <c:pt idx="160">
                  <c:v>41.996009241290189</c:v>
                </c:pt>
                <c:pt idx="161">
                  <c:v>41.882598559881842</c:v>
                </c:pt>
                <c:pt idx="162">
                  <c:v>41.768667208628806</c:v>
                </c:pt>
                <c:pt idx="163">
                  <c:v>41.654087070605392</c:v>
                </c:pt>
                <c:pt idx="164">
                  <c:v>41.538747513441244</c:v>
                </c:pt>
                <c:pt idx="165">
                  <c:v>41.422555168541024</c:v>
                </c:pt>
                <c:pt idx="166">
                  <c:v>41.3054333814298</c:v>
                </c:pt>
                <c:pt idx="167">
                  <c:v>41.187321394314949</c:v>
                </c:pt>
                <c:pt idx="168">
                  <c:v>41.068173321985796</c:v>
                </c:pt>
                <c:pt idx="169">
                  <c:v>40.947956979402036</c:v>
                </c:pt>
                <c:pt idx="170">
                  <c:v>40.826652614470298</c:v>
                </c:pt>
                <c:pt idx="171">
                  <c:v>40.704251593270001</c:v>
                </c:pt>
                <c:pt idx="172">
                  <c:v>40.580755077994596</c:v>
                </c:pt>
                <c:pt idx="173">
                  <c:v>40.45617273064434</c:v>
                </c:pt>
                <c:pt idx="174">
                  <c:v>40.330521468459111</c:v>
                </c:pt>
                <c:pt idx="175">
                  <c:v>40.203824290512131</c:v>
                </c:pt>
                <c:pt idx="176">
                  <c:v>40.076109188996803</c:v>
                </c:pt>
                <c:pt idx="177">
                  <c:v>39.947408153637824</c:v>
                </c:pt>
                <c:pt idx="178">
                  <c:v>39.817756273381846</c:v>
                </c:pt>
                <c:pt idx="179">
                  <c:v>39.687190936057107</c:v>
                </c:pt>
                <c:pt idx="180">
                  <c:v>39.555751123981864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62.966000000000001</c:v>
                </c:pt>
                <c:pt idx="1">
                  <c:v>64.915000000000006</c:v>
                </c:pt>
                <c:pt idx="2">
                  <c:v>64.661000000000001</c:v>
                </c:pt>
                <c:pt idx="3">
                  <c:v>61.863999999999997</c:v>
                </c:pt>
                <c:pt idx="4">
                  <c:v>65.763000000000005</c:v>
                </c:pt>
                <c:pt idx="5">
                  <c:v>66.61</c:v>
                </c:pt>
                <c:pt idx="6">
                  <c:v>67.119</c:v>
                </c:pt>
                <c:pt idx="7">
                  <c:v>66.271000000000001</c:v>
                </c:pt>
                <c:pt idx="8">
                  <c:v>68.813999999999993</c:v>
                </c:pt>
                <c:pt idx="9">
                  <c:v>67.119</c:v>
                </c:pt>
                <c:pt idx="10">
                  <c:v>69.067999999999998</c:v>
                </c:pt>
                <c:pt idx="11">
                  <c:v>70.507999999999996</c:v>
                </c:pt>
                <c:pt idx="12">
                  <c:v>70.593000000000004</c:v>
                </c:pt>
                <c:pt idx="13">
                  <c:v>68.558999999999997</c:v>
                </c:pt>
                <c:pt idx="14">
                  <c:v>68.22</c:v>
                </c:pt>
                <c:pt idx="15">
                  <c:v>69.236999999999995</c:v>
                </c:pt>
                <c:pt idx="16">
                  <c:v>68.558999999999997</c:v>
                </c:pt>
                <c:pt idx="17">
                  <c:v>66.525000000000006</c:v>
                </c:pt>
                <c:pt idx="18">
                  <c:v>69.406999999999996</c:v>
                </c:pt>
                <c:pt idx="19">
                  <c:v>70.424000000000007</c:v>
                </c:pt>
                <c:pt idx="20">
                  <c:v>70.507999999999996</c:v>
                </c:pt>
                <c:pt idx="21">
                  <c:v>68.728999999999999</c:v>
                </c:pt>
                <c:pt idx="22">
                  <c:v>70.084999999999994</c:v>
                </c:pt>
                <c:pt idx="23">
                  <c:v>69.745999999999995</c:v>
                </c:pt>
                <c:pt idx="24">
                  <c:v>71.271000000000001</c:v>
                </c:pt>
                <c:pt idx="25">
                  <c:v>72.119</c:v>
                </c:pt>
                <c:pt idx="26">
                  <c:v>74.575999999999993</c:v>
                </c:pt>
                <c:pt idx="27">
                  <c:v>74.575999999999993</c:v>
                </c:pt>
                <c:pt idx="28">
                  <c:v>74.575999999999993</c:v>
                </c:pt>
                <c:pt idx="29">
                  <c:v>75.424000000000007</c:v>
                </c:pt>
                <c:pt idx="30">
                  <c:v>73.135999999999996</c:v>
                </c:pt>
                <c:pt idx="31">
                  <c:v>77.373000000000005</c:v>
                </c:pt>
                <c:pt idx="32">
                  <c:v>76.694999999999993</c:v>
                </c:pt>
                <c:pt idx="33">
                  <c:v>79.067999999999998</c:v>
                </c:pt>
                <c:pt idx="34">
                  <c:v>81.694999999999993</c:v>
                </c:pt>
                <c:pt idx="35">
                  <c:v>82.965999999999994</c:v>
                </c:pt>
                <c:pt idx="36">
                  <c:v>85.763000000000005</c:v>
                </c:pt>
                <c:pt idx="37">
                  <c:v>90.846999999999994</c:v>
                </c:pt>
                <c:pt idx="38">
                  <c:v>98.813999999999993</c:v>
                </c:pt>
                <c:pt idx="39">
                  <c:v>106.864</c:v>
                </c:pt>
                <c:pt idx="40">
                  <c:v>117.119</c:v>
                </c:pt>
                <c:pt idx="41">
                  <c:v>129.74600000000001</c:v>
                </c:pt>
                <c:pt idx="42">
                  <c:v>142.62700000000001</c:v>
                </c:pt>
                <c:pt idx="43">
                  <c:v>157.203</c:v>
                </c:pt>
                <c:pt idx="44">
                  <c:v>168.81399999999999</c:v>
                </c:pt>
                <c:pt idx="45">
                  <c:v>183.983</c:v>
                </c:pt>
                <c:pt idx="46">
                  <c:v>195.84700000000001</c:v>
                </c:pt>
                <c:pt idx="47">
                  <c:v>205.84700000000001</c:v>
                </c:pt>
                <c:pt idx="48">
                  <c:v>217.37299999999999</c:v>
                </c:pt>
                <c:pt idx="49">
                  <c:v>223.47499999999999</c:v>
                </c:pt>
                <c:pt idx="50">
                  <c:v>228.22</c:v>
                </c:pt>
                <c:pt idx="51">
                  <c:v>230.42400000000001</c:v>
                </c:pt>
                <c:pt idx="52">
                  <c:v>229.91499999999999</c:v>
                </c:pt>
                <c:pt idx="53">
                  <c:v>229.322</c:v>
                </c:pt>
                <c:pt idx="54">
                  <c:v>223.559</c:v>
                </c:pt>
                <c:pt idx="55">
                  <c:v>216.27099999999999</c:v>
                </c:pt>
                <c:pt idx="56">
                  <c:v>202.797</c:v>
                </c:pt>
                <c:pt idx="57">
                  <c:v>182.03399999999999</c:v>
                </c:pt>
                <c:pt idx="58">
                  <c:v>153.64400000000001</c:v>
                </c:pt>
                <c:pt idx="59">
                  <c:v>122.881</c:v>
                </c:pt>
                <c:pt idx="60">
                  <c:v>94.322000000000003</c:v>
                </c:pt>
                <c:pt idx="61">
                  <c:v>75.763000000000005</c:v>
                </c:pt>
                <c:pt idx="62">
                  <c:v>67.796999999999997</c:v>
                </c:pt>
                <c:pt idx="63">
                  <c:v>67.712000000000003</c:v>
                </c:pt>
                <c:pt idx="64">
                  <c:v>72.712000000000003</c:v>
                </c:pt>
                <c:pt idx="65">
                  <c:v>75.677999999999997</c:v>
                </c:pt>
                <c:pt idx="66">
                  <c:v>81.016999999999996</c:v>
                </c:pt>
                <c:pt idx="67">
                  <c:v>85.084999999999994</c:v>
                </c:pt>
                <c:pt idx="68">
                  <c:v>96.016999999999996</c:v>
                </c:pt>
                <c:pt idx="69">
                  <c:v>103.983</c:v>
                </c:pt>
                <c:pt idx="70">
                  <c:v>113.47499999999999</c:v>
                </c:pt>
                <c:pt idx="71">
                  <c:v>124.831</c:v>
                </c:pt>
                <c:pt idx="72">
                  <c:v>134.40700000000001</c:v>
                </c:pt>
                <c:pt idx="73">
                  <c:v>142.881</c:v>
                </c:pt>
                <c:pt idx="74">
                  <c:v>151.18600000000001</c:v>
                </c:pt>
                <c:pt idx="75">
                  <c:v>158.898</c:v>
                </c:pt>
                <c:pt idx="76">
                  <c:v>165</c:v>
                </c:pt>
                <c:pt idx="77">
                  <c:v>167.28800000000001</c:v>
                </c:pt>
                <c:pt idx="78">
                  <c:v>168.39</c:v>
                </c:pt>
                <c:pt idx="79">
                  <c:v>168.136</c:v>
                </c:pt>
                <c:pt idx="80">
                  <c:v>162.797</c:v>
                </c:pt>
                <c:pt idx="81">
                  <c:v>156.102</c:v>
                </c:pt>
                <c:pt idx="82">
                  <c:v>143.22</c:v>
                </c:pt>
                <c:pt idx="83">
                  <c:v>119.661</c:v>
                </c:pt>
                <c:pt idx="84">
                  <c:v>94.067999999999998</c:v>
                </c:pt>
                <c:pt idx="85">
                  <c:v>73.813999999999993</c:v>
                </c:pt>
                <c:pt idx="86">
                  <c:v>62.542000000000002</c:v>
                </c:pt>
                <c:pt idx="87">
                  <c:v>57.033999999999999</c:v>
                </c:pt>
                <c:pt idx="88">
                  <c:v>55.168999999999997</c:v>
                </c:pt>
                <c:pt idx="89">
                  <c:v>52.372999999999998</c:v>
                </c:pt>
                <c:pt idx="90">
                  <c:v>54.576000000000001</c:v>
                </c:pt>
                <c:pt idx="91">
                  <c:v>51.695</c:v>
                </c:pt>
                <c:pt idx="92">
                  <c:v>53.051000000000002</c:v>
                </c:pt>
                <c:pt idx="93">
                  <c:v>55.593000000000004</c:v>
                </c:pt>
                <c:pt idx="94">
                  <c:v>55.508000000000003</c:v>
                </c:pt>
                <c:pt idx="95">
                  <c:v>52.966000000000001</c:v>
                </c:pt>
                <c:pt idx="96">
                  <c:v>53.814</c:v>
                </c:pt>
                <c:pt idx="97">
                  <c:v>53.136000000000003</c:v>
                </c:pt>
                <c:pt idx="98">
                  <c:v>55.168999999999997</c:v>
                </c:pt>
                <c:pt idx="99">
                  <c:v>56.271000000000001</c:v>
                </c:pt>
                <c:pt idx="100">
                  <c:v>55</c:v>
                </c:pt>
                <c:pt idx="101">
                  <c:v>53.728999999999999</c:v>
                </c:pt>
                <c:pt idx="102">
                  <c:v>54.746000000000002</c:v>
                </c:pt>
                <c:pt idx="103">
                  <c:v>55.508000000000003</c:v>
                </c:pt>
                <c:pt idx="104">
                  <c:v>53.898000000000003</c:v>
                </c:pt>
                <c:pt idx="105">
                  <c:v>52.627000000000002</c:v>
                </c:pt>
                <c:pt idx="106">
                  <c:v>53.728999999999999</c:v>
                </c:pt>
                <c:pt idx="107">
                  <c:v>51.186</c:v>
                </c:pt>
                <c:pt idx="108">
                  <c:v>54.152999999999999</c:v>
                </c:pt>
                <c:pt idx="109">
                  <c:v>50.253999999999998</c:v>
                </c:pt>
                <c:pt idx="110">
                  <c:v>52.712000000000003</c:v>
                </c:pt>
                <c:pt idx="111">
                  <c:v>53.475000000000001</c:v>
                </c:pt>
                <c:pt idx="112">
                  <c:v>54.322000000000003</c:v>
                </c:pt>
                <c:pt idx="113">
                  <c:v>54.322000000000003</c:v>
                </c:pt>
                <c:pt idx="114">
                  <c:v>53.558999999999997</c:v>
                </c:pt>
                <c:pt idx="115">
                  <c:v>53.558999999999997</c:v>
                </c:pt>
                <c:pt idx="116">
                  <c:v>54.237000000000002</c:v>
                </c:pt>
                <c:pt idx="117">
                  <c:v>54.406999999999996</c:v>
                </c:pt>
                <c:pt idx="118">
                  <c:v>56.101999999999997</c:v>
                </c:pt>
                <c:pt idx="119">
                  <c:v>53.22</c:v>
                </c:pt>
                <c:pt idx="120">
                  <c:v>55.253999999999998</c:v>
                </c:pt>
                <c:pt idx="121">
                  <c:v>50.847000000000001</c:v>
                </c:pt>
                <c:pt idx="122">
                  <c:v>48.728999999999999</c:v>
                </c:pt>
                <c:pt idx="123">
                  <c:v>48.136000000000003</c:v>
                </c:pt>
                <c:pt idx="124">
                  <c:v>51.441000000000003</c:v>
                </c:pt>
                <c:pt idx="125">
                  <c:v>49.322000000000003</c:v>
                </c:pt>
                <c:pt idx="126">
                  <c:v>47.966000000000001</c:v>
                </c:pt>
                <c:pt idx="127">
                  <c:v>48.051000000000002</c:v>
                </c:pt>
                <c:pt idx="128">
                  <c:v>47.372999999999998</c:v>
                </c:pt>
                <c:pt idx="129">
                  <c:v>47.033999999999999</c:v>
                </c:pt>
                <c:pt idx="130">
                  <c:v>46.271000000000001</c:v>
                </c:pt>
                <c:pt idx="131">
                  <c:v>46.948999999999998</c:v>
                </c:pt>
                <c:pt idx="132">
                  <c:v>46.78</c:v>
                </c:pt>
                <c:pt idx="133">
                  <c:v>47.881</c:v>
                </c:pt>
                <c:pt idx="134">
                  <c:v>45.253999999999998</c:v>
                </c:pt>
                <c:pt idx="135">
                  <c:v>47.287999999999997</c:v>
                </c:pt>
                <c:pt idx="136">
                  <c:v>48.136000000000003</c:v>
                </c:pt>
                <c:pt idx="137">
                  <c:v>44.491999999999997</c:v>
                </c:pt>
                <c:pt idx="138">
                  <c:v>47.203000000000003</c:v>
                </c:pt>
                <c:pt idx="139">
                  <c:v>46.61</c:v>
                </c:pt>
                <c:pt idx="140">
                  <c:v>45.847000000000001</c:v>
                </c:pt>
                <c:pt idx="141">
                  <c:v>45.847000000000001</c:v>
                </c:pt>
                <c:pt idx="142">
                  <c:v>45.847000000000001</c:v>
                </c:pt>
                <c:pt idx="143">
                  <c:v>46.186</c:v>
                </c:pt>
                <c:pt idx="144">
                  <c:v>45.253999999999998</c:v>
                </c:pt>
                <c:pt idx="145">
                  <c:v>46.948999999999998</c:v>
                </c:pt>
                <c:pt idx="146">
                  <c:v>46.863999999999997</c:v>
                </c:pt>
                <c:pt idx="147">
                  <c:v>47.542000000000002</c:v>
                </c:pt>
                <c:pt idx="148">
                  <c:v>50.168999999999997</c:v>
                </c:pt>
                <c:pt idx="149">
                  <c:v>47.542000000000002</c:v>
                </c:pt>
                <c:pt idx="150">
                  <c:v>46.863999999999997</c:v>
                </c:pt>
                <c:pt idx="151">
                  <c:v>44.831000000000003</c:v>
                </c:pt>
                <c:pt idx="152">
                  <c:v>44.831000000000003</c:v>
                </c:pt>
                <c:pt idx="153">
                  <c:v>45.677999999999997</c:v>
                </c:pt>
                <c:pt idx="154">
                  <c:v>42.033999999999999</c:v>
                </c:pt>
                <c:pt idx="155">
                  <c:v>44.914999999999999</c:v>
                </c:pt>
                <c:pt idx="156">
                  <c:v>45.338999999999999</c:v>
                </c:pt>
                <c:pt idx="157">
                  <c:v>43.558999999999997</c:v>
                </c:pt>
                <c:pt idx="158">
                  <c:v>44.576000000000001</c:v>
                </c:pt>
                <c:pt idx="159">
                  <c:v>44.831000000000003</c:v>
                </c:pt>
                <c:pt idx="160">
                  <c:v>44.491999999999997</c:v>
                </c:pt>
                <c:pt idx="161">
                  <c:v>44.831000000000003</c:v>
                </c:pt>
                <c:pt idx="162">
                  <c:v>45.338999999999999</c:v>
                </c:pt>
                <c:pt idx="163">
                  <c:v>44.237000000000002</c:v>
                </c:pt>
                <c:pt idx="164">
                  <c:v>45</c:v>
                </c:pt>
                <c:pt idx="165">
                  <c:v>43.475000000000001</c:v>
                </c:pt>
                <c:pt idx="166">
                  <c:v>45</c:v>
                </c:pt>
                <c:pt idx="167">
                  <c:v>42.287999999999997</c:v>
                </c:pt>
                <c:pt idx="168">
                  <c:v>45.593000000000004</c:v>
                </c:pt>
                <c:pt idx="169">
                  <c:v>45.593000000000004</c:v>
                </c:pt>
                <c:pt idx="170">
                  <c:v>45</c:v>
                </c:pt>
                <c:pt idx="171">
                  <c:v>44.576000000000001</c:v>
                </c:pt>
                <c:pt idx="172">
                  <c:v>41.78</c:v>
                </c:pt>
                <c:pt idx="173">
                  <c:v>44.322000000000003</c:v>
                </c:pt>
                <c:pt idx="174">
                  <c:v>44.661000000000001</c:v>
                </c:pt>
                <c:pt idx="175">
                  <c:v>42.033999999999999</c:v>
                </c:pt>
                <c:pt idx="176">
                  <c:v>46.101999999999997</c:v>
                </c:pt>
                <c:pt idx="177">
                  <c:v>43.558999999999997</c:v>
                </c:pt>
                <c:pt idx="178">
                  <c:v>41.61</c:v>
                </c:pt>
                <c:pt idx="179">
                  <c:v>42.287999999999997</c:v>
                </c:pt>
                <c:pt idx="180">
                  <c:v>43.305</c:v>
                </c:pt>
                <c:pt idx="181">
                  <c:v>40.338999999999999</c:v>
                </c:pt>
                <c:pt idx="182">
                  <c:v>43.305</c:v>
                </c:pt>
                <c:pt idx="183">
                  <c:v>40.762999999999998</c:v>
                </c:pt>
                <c:pt idx="184">
                  <c:v>42.966000000000001</c:v>
                </c:pt>
                <c:pt idx="185">
                  <c:v>42.457999999999998</c:v>
                </c:pt>
                <c:pt idx="186">
                  <c:v>43.558999999999997</c:v>
                </c:pt>
                <c:pt idx="187">
                  <c:v>44.576000000000001</c:v>
                </c:pt>
                <c:pt idx="188">
                  <c:v>41.101999999999997</c:v>
                </c:pt>
                <c:pt idx="189">
                  <c:v>40.423999999999999</c:v>
                </c:pt>
                <c:pt idx="190">
                  <c:v>41.101999999999997</c:v>
                </c:pt>
                <c:pt idx="191">
                  <c:v>42.372999999999998</c:v>
                </c:pt>
                <c:pt idx="192">
                  <c:v>41.524999999999999</c:v>
                </c:pt>
                <c:pt idx="193">
                  <c:v>45.847000000000001</c:v>
                </c:pt>
                <c:pt idx="194">
                  <c:v>41.441000000000003</c:v>
                </c:pt>
                <c:pt idx="195">
                  <c:v>39.661000000000001</c:v>
                </c:pt>
                <c:pt idx="196">
                  <c:v>43.22</c:v>
                </c:pt>
                <c:pt idx="197">
                  <c:v>41.101999999999997</c:v>
                </c:pt>
                <c:pt idx="198">
                  <c:v>42.033999999999999</c:v>
                </c:pt>
                <c:pt idx="199">
                  <c:v>43.22</c:v>
                </c:pt>
                <c:pt idx="200">
                  <c:v>44.746000000000002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64.527344001624215</c:v>
                </c:pt>
                <c:pt idx="1">
                  <c:v>64.861824035101677</c:v>
                </c:pt>
                <c:pt idx="2">
                  <c:v>65.194031185109282</c:v>
                </c:pt>
                <c:pt idx="3">
                  <c:v>65.523530566745251</c:v>
                </c:pt>
                <c:pt idx="4">
                  <c:v>65.849840150043747</c:v>
                </c:pt>
                <c:pt idx="5">
                  <c:v>66.172430413790039</c:v>
                </c:pt>
                <c:pt idx="6">
                  <c:v>66.490725901686801</c:v>
                </c:pt>
                <c:pt idx="7">
                  <c:v>66.804109572118747</c:v>
                </c:pt>
                <c:pt idx="8">
                  <c:v>67.111931151219849</c:v>
                </c:pt>
                <c:pt idx="9">
                  <c:v>67.413521108214738</c:v>
                </c:pt>
                <c:pt idx="10">
                  <c:v>67.708212386904506</c:v>
                </c:pt>
                <c:pt idx="11">
                  <c:v>67.995372659208087</c:v>
                </c:pt>
                <c:pt idx="12">
                  <c:v>68.274450620386204</c:v>
                </c:pt>
                <c:pt idx="13">
                  <c:v>68.545040713527882</c:v>
                </c:pt>
                <c:pt idx="14">
                  <c:v>68.806971627353832</c:v>
                </c:pt>
                <c:pt idx="15">
                  <c:v>69.060424904982241</c:v>
                </c:pt>
                <c:pt idx="16">
                  <c:v>69.306090946872629</c:v>
                </c:pt>
                <c:pt idx="17">
                  <c:v>69.545370462134386</c:v>
                </c:pt>
                <c:pt idx="18">
                  <c:v>69.780629844682167</c:v>
                </c:pt>
                <c:pt idx="19">
                  <c:v>70.015518800287978</c:v>
                </c:pt>
                <c:pt idx="20">
                  <c:v>70.255357556689262</c:v>
                </c:pt>
                <c:pt idx="21">
                  <c:v>70.507598845790639</c:v>
                </c:pt>
                <c:pt idx="22">
                  <c:v>70.782366236116246</c:v>
                </c:pt>
                <c:pt idx="23">
                  <c:v>71.093065018564943</c:v>
                </c:pt>
                <c:pt idx="24">
                  <c:v>71.457054482723962</c:v>
                </c:pt>
                <c:pt idx="25">
                  <c:v>71.896360967922845</c:v>
                </c:pt>
                <c:pt idx="26">
                  <c:v>72.438399634337969</c:v>
                </c:pt>
                <c:pt idx="27">
                  <c:v>73.116659844202928</c:v>
                </c:pt>
                <c:pt idx="28">
                  <c:v>73.971295070834785</c:v>
                </c:pt>
                <c:pt idx="29">
                  <c:v>75.049544434603533</c:v>
                </c:pt>
                <c:pt idx="30">
                  <c:v>76.405900749954341</c:v>
                </c:pt>
                <c:pt idx="31">
                  <c:v>78.101931144056891</c:v>
                </c:pt>
                <c:pt idx="32">
                  <c:v>80.205652900946532</c:v>
                </c:pt>
                <c:pt idx="33">
                  <c:v>82.790371291022424</c:v>
                </c:pt>
                <c:pt idx="34">
                  <c:v>85.932899699546766</c:v>
                </c:pt>
                <c:pt idx="35">
                  <c:v>89.711106860011924</c:v>
                </c:pt>
                <c:pt idx="36">
                  <c:v>94.200772163528441</c:v>
                </c:pt>
                <c:pt idx="37">
                  <c:v>99.471777527162402</c:v>
                </c:pt>
                <c:pt idx="38">
                  <c:v>105.58372151241934</c:v>
                </c:pt>
                <c:pt idx="39">
                  <c:v>112.58110509494266</c:v>
                </c:pt>
                <c:pt idx="40">
                  <c:v>120.48830356892911</c:v>
                </c:pt>
                <c:pt idx="41">
                  <c:v>129.30459687902933</c:v>
                </c:pt>
                <c:pt idx="42">
                  <c:v>138.99956267960187</c:v>
                </c:pt>
                <c:pt idx="43">
                  <c:v>149.5090935645932</c:v>
                </c:pt>
                <c:pt idx="44">
                  <c:v>160.73205108217689</c:v>
                </c:pt>
                <c:pt idx="45">
                  <c:v>172.52681393285127</c:v>
                </c:pt>
                <c:pt idx="46">
                  <c:v>184.70520467091856</c:v>
                </c:pt>
                <c:pt idx="47">
                  <c:v>197.01806709053417</c:v>
                </c:pt>
                <c:pt idx="48">
                  <c:v>209.12292809919001</c:v>
                </c:pt>
                <c:pt idx="49">
                  <c:v>220.52378142206044</c:v>
                </c:pt>
                <c:pt idx="50">
                  <c:v>230.48434448943306</c:v>
                </c:pt>
                <c:pt idx="51">
                  <c:v>237.94691340745828</c:v>
                </c:pt>
                <c:pt idx="52">
                  <c:v>241.53306894595775</c:v>
                </c:pt>
                <c:pt idx="53">
                  <c:v>239.72655638860533</c:v>
                </c:pt>
                <c:pt idx="54">
                  <c:v>231.29148563160692</c:v>
                </c:pt>
                <c:pt idx="55">
                  <c:v>215.83960872086104</c:v>
                </c:pt>
                <c:pt idx="56">
                  <c:v>194.29393189386022</c:v>
                </c:pt>
                <c:pt idx="57">
                  <c:v>168.94261405042468</c:v>
                </c:pt>
                <c:pt idx="58">
                  <c:v>142.93903556363156</c:v>
                </c:pt>
                <c:pt idx="59">
                  <c:v>119.41664334331895</c:v>
                </c:pt>
                <c:pt idx="60">
                  <c:v>100.63074534756237</c:v>
                </c:pt>
                <c:pt idx="61">
                  <c:v>87.520649140567002</c:v>
                </c:pt>
                <c:pt idx="62">
                  <c:v>79.819781795289103</c:v>
                </c:pt>
                <c:pt idx="63">
                  <c:v>76.537758639710205</c:v>
                </c:pt>
                <c:pt idx="64">
                  <c:v>76.504497005505073</c:v>
                </c:pt>
                <c:pt idx="65">
                  <c:v>78.742227747948206</c:v>
                </c:pt>
                <c:pt idx="66">
                  <c:v>82.60138987271435</c:v>
                </c:pt>
                <c:pt idx="67">
                  <c:v>87.725704030136313</c:v>
                </c:pt>
                <c:pt idx="68">
                  <c:v>93.947550900716976</c:v>
                </c:pt>
                <c:pt idx="69">
                  <c:v>101.18548137968789</c:v>
                </c:pt>
                <c:pt idx="70">
                  <c:v>109.37202677631412</c:v>
                </c:pt>
                <c:pt idx="71">
                  <c:v>118.41148769164693</c:v>
                </c:pt>
                <c:pt idx="72">
                  <c:v>128.156882635876</c:v>
                </c:pt>
                <c:pt idx="73">
                  <c:v>138.39304713676535</c:v>
                </c:pt>
                <c:pt idx="74">
                  <c:v>148.80976115027715</c:v>
                </c:pt>
                <c:pt idx="75">
                  <c:v>158.9434145995541</c:v>
                </c:pt>
                <c:pt idx="76">
                  <c:v>168.07083818840155</c:v>
                </c:pt>
                <c:pt idx="77">
                  <c:v>175.08068780562613</c:v>
                </c:pt>
                <c:pt idx="78">
                  <c:v>178.43724076162562</c:v>
                </c:pt>
                <c:pt idx="79">
                  <c:v>176.42747788199671</c:v>
                </c:pt>
                <c:pt idx="80">
                  <c:v>167.80295126619859</c:v>
                </c:pt>
                <c:pt idx="81">
                  <c:v>152.6157611448597</c:v>
                </c:pt>
                <c:pt idx="82">
                  <c:v>132.70228913234803</c:v>
                </c:pt>
                <c:pt idx="83">
                  <c:v>111.30149972749305</c:v>
                </c:pt>
                <c:pt idx="84">
                  <c:v>91.861237272007742</c:v>
                </c:pt>
                <c:pt idx="85">
                  <c:v>76.739087843872795</c:v>
                </c:pt>
                <c:pt idx="86">
                  <c:v>66.591706939818465</c:v>
                </c:pt>
                <c:pt idx="87">
                  <c:v>60.676312549979855</c:v>
                </c:pt>
                <c:pt idx="88">
                  <c:v>57.642622788298247</c:v>
                </c:pt>
                <c:pt idx="89">
                  <c:v>56.230745697043709</c:v>
                </c:pt>
                <c:pt idx="90">
                  <c:v>55.585563538099024</c:v>
                </c:pt>
                <c:pt idx="91">
                  <c:v>55.247852419652773</c:v>
                </c:pt>
                <c:pt idx="92">
                  <c:v>55.015629736602364</c:v>
                </c:pt>
                <c:pt idx="93">
                  <c:v>54.814816067412323</c:v>
                </c:pt>
                <c:pt idx="94">
                  <c:v>54.622501794334624</c:v>
                </c:pt>
                <c:pt idx="95">
                  <c:v>54.432660448278767</c:v>
                </c:pt>
                <c:pt idx="96">
                  <c:v>54.243936614805577</c:v>
                </c:pt>
                <c:pt idx="97">
                  <c:v>54.056093067629973</c:v>
                </c:pt>
                <c:pt idx="98">
                  <c:v>53.869172518985664</c:v>
                </c:pt>
                <c:pt idx="99">
                  <c:v>53.683370583579304</c:v>
                </c:pt>
                <c:pt idx="100">
                  <c:v>53.499086841122455</c:v>
                </c:pt>
                <c:pt idx="101">
                  <c:v>53.317046185943383</c:v>
                </c:pt>
                <c:pt idx="102">
                  <c:v>53.138480665227931</c:v>
                </c:pt>
                <c:pt idx="103">
                  <c:v>52.96537588234532</c:v>
                </c:pt>
                <c:pt idx="104">
                  <c:v>52.800776774528842</c:v>
                </c:pt>
                <c:pt idx="105">
                  <c:v>52.649126058122597</c:v>
                </c:pt>
                <c:pt idx="106">
                  <c:v>52.516576569701769</c:v>
                </c:pt>
                <c:pt idx="107">
                  <c:v>52.411179023958411</c:v>
                </c:pt>
                <c:pt idx="108">
                  <c:v>52.342805528143366</c:v>
                </c:pt>
                <c:pt idx="109">
                  <c:v>52.322634675595701</c:v>
                </c:pt>
                <c:pt idx="110">
                  <c:v>52.362003544198792</c:v>
                </c:pt>
                <c:pt idx="111">
                  <c:v>52.47043321629188</c:v>
                </c:pt>
                <c:pt idx="112">
                  <c:v>52.652680472733124</c:v>
                </c:pt>
                <c:pt idx="113">
                  <c:v>52.904828048800091</c:v>
                </c:pt>
                <c:pt idx="114">
                  <c:v>53.209829910434529</c:v>
                </c:pt>
                <c:pt idx="115">
                  <c:v>53.533691101273561</c:v>
                </c:pt>
                <c:pt idx="116">
                  <c:v>53.824450755274867</c:v>
                </c:pt>
                <c:pt idx="117">
                  <c:v>54.016704760352368</c:v>
                </c:pt>
                <c:pt idx="118">
                  <c:v>54.043480601287314</c:v>
                </c:pt>
                <c:pt idx="119">
                  <c:v>53.854178878164696</c:v>
                </c:pt>
                <c:pt idx="120">
                  <c:v>53.432931958361742</c:v>
                </c:pt>
                <c:pt idx="121">
                  <c:v>52.808915328391159</c:v>
                </c:pt>
                <c:pt idx="122">
                  <c:v>52.051905738723811</c:v>
                </c:pt>
                <c:pt idx="123">
                  <c:v>51.253031170407283</c:v>
                </c:pt>
                <c:pt idx="124">
                  <c:v>50.49850302878108</c:v>
                </c:pt>
                <c:pt idx="125">
                  <c:v>49.84779864562568</c:v>
                </c:pt>
                <c:pt idx="126">
                  <c:v>49.324665986761659</c:v>
                </c:pt>
                <c:pt idx="127">
                  <c:v>48.921873215587951</c:v>
                </c:pt>
                <c:pt idx="128">
                  <c:v>48.61408588073072</c:v>
                </c:pt>
                <c:pt idx="129">
                  <c:v>48.371335547119969</c:v>
                </c:pt>
                <c:pt idx="130">
                  <c:v>48.168019033985821</c:v>
                </c:pt>
                <c:pt idx="131">
                  <c:v>47.986328731617114</c:v>
                </c:pt>
                <c:pt idx="132">
                  <c:v>47.815747908033693</c:v>
                </c:pt>
                <c:pt idx="133">
                  <c:v>47.650913101866387</c:v>
                </c:pt>
                <c:pt idx="134">
                  <c:v>47.489464896313947</c:v>
                </c:pt>
                <c:pt idx="135">
                  <c:v>47.330544868297764</c:v>
                </c:pt>
                <c:pt idx="136">
                  <c:v>47.173960525999838</c:v>
                </c:pt>
                <c:pt idx="137">
                  <c:v>47.019810671623205</c:v>
                </c:pt>
                <c:pt idx="138">
                  <c:v>46.868373910520539</c:v>
                </c:pt>
                <c:pt idx="139">
                  <c:v>46.720145288665975</c:v>
                </c:pt>
                <c:pt idx="140">
                  <c:v>46.575973029083187</c:v>
                </c:pt>
                <c:pt idx="141">
                  <c:v>46.437272078958202</c:v>
                </c:pt>
                <c:pt idx="142">
                  <c:v>46.306270180125672</c:v>
                </c:pt>
                <c:pt idx="143">
                  <c:v>46.186180432912337</c:v>
                </c:pt>
                <c:pt idx="144">
                  <c:v>46.081113016840085</c:v>
                </c:pt>
                <c:pt idx="145">
                  <c:v>45.995489900991103</c:v>
                </c:pt>
                <c:pt idx="146">
                  <c:v>45.932791376445685</c:v>
                </c:pt>
                <c:pt idx="147">
                  <c:v>45.893712724710909</c:v>
                </c:pt>
                <c:pt idx="148">
                  <c:v>45.874224799178215</c:v>
                </c:pt>
                <c:pt idx="149">
                  <c:v>45.864436585078792</c:v>
                </c:pt>
                <c:pt idx="150">
                  <c:v>45.849241901020214</c:v>
                </c:pt>
                <c:pt idx="151">
                  <c:v>45.811235607170566</c:v>
                </c:pt>
                <c:pt idx="152">
                  <c:v>45.735355749601887</c:v>
                </c:pt>
                <c:pt idx="153">
                  <c:v>45.613630598502887</c:v>
                </c:pt>
                <c:pt idx="154">
                  <c:v>45.447989422356478</c:v>
                </c:pt>
                <c:pt idx="155">
                  <c:v>45.249764956215316</c:v>
                </c:pt>
                <c:pt idx="156">
                  <c:v>45.036021697700519</c:v>
                </c:pt>
                <c:pt idx="157">
                  <c:v>44.824328381474459</c:v>
                </c:pt>
                <c:pt idx="158">
                  <c:v>44.628172426509089</c:v>
                </c:pt>
                <c:pt idx="159">
                  <c:v>44.45461610094015</c:v>
                </c:pt>
                <c:pt idx="160">
                  <c:v>44.304510296012658</c:v>
                </c:pt>
                <c:pt idx="161">
                  <c:v>44.174441408009713</c:v>
                </c:pt>
                <c:pt idx="162">
                  <c:v>44.059152020777319</c:v>
                </c:pt>
                <c:pt idx="163">
                  <c:v>43.953451530850188</c:v>
                </c:pt>
                <c:pt idx="164">
                  <c:v>43.85322943577161</c:v>
                </c:pt>
                <c:pt idx="165">
                  <c:v>43.755687326841468</c:v>
                </c:pt>
                <c:pt idx="166">
                  <c:v>43.659124470638062</c:v>
                </c:pt>
                <c:pt idx="167">
                  <c:v>43.562586692928903</c:v>
                </c:pt>
                <c:pt idx="168">
                  <c:v>43.465558113959133</c:v>
                </c:pt>
                <c:pt idx="169">
                  <c:v>43.36775380142457</c:v>
                </c:pt>
                <c:pt idx="170">
                  <c:v>43.269003179524638</c:v>
                </c:pt>
                <c:pt idx="171">
                  <c:v>43.169193019098522</c:v>
                </c:pt>
                <c:pt idx="172">
                  <c:v>43.06824244191813</c:v>
                </c:pt>
                <c:pt idx="173">
                  <c:v>42.96609260816286</c:v>
                </c:pt>
                <c:pt idx="174">
                  <c:v>42.862702258850945</c:v>
                </c:pt>
                <c:pt idx="175">
                  <c:v>42.758045301525549</c:v>
                </c:pt>
                <c:pt idx="176">
                  <c:v>42.652109023216397</c:v>
                </c:pt>
                <c:pt idx="177">
                  <c:v>42.544892484458551</c:v>
                </c:pt>
                <c:pt idx="178">
                  <c:v>42.436404986392432</c:v>
                </c:pt>
                <c:pt idx="179">
                  <c:v>42.32666460325008</c:v>
                </c:pt>
                <c:pt idx="180">
                  <c:v>42.215696795035932</c:v>
                </c:pt>
                <c:pt idx="181">
                  <c:v>42.103533115728339</c:v>
                </c:pt>
                <c:pt idx="182">
                  <c:v>41.990210027856676</c:v>
                </c:pt>
                <c:pt idx="183">
                  <c:v>41.875767829426742</c:v>
                </c:pt>
                <c:pt idx="184">
                  <c:v>41.760249694952648</c:v>
                </c:pt>
                <c:pt idx="185">
                  <c:v>41.64370082898472</c:v>
                </c:pt>
                <c:pt idx="186">
                  <c:v>41.526167727963639</c:v>
                </c:pt>
                <c:pt idx="187">
                  <c:v>41.407697544385236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64.52731676710772</c:v>
                </c:pt>
                <c:pt idx="1">
                  <c:v>64.861776711164978</c:v>
                </c:pt>
                <c:pt idx="2">
                  <c:v>65.193949754031337</c:v>
                </c:pt>
                <c:pt idx="3">
                  <c:v>65.523391812069576</c:v>
                </c:pt>
                <c:pt idx="4">
                  <c:v>65.849606022131084</c:v>
                </c:pt>
                <c:pt idx="5">
                  <c:v>66.172039206550025</c:v>
                </c:pt>
                <c:pt idx="6">
                  <c:v>66.490078597080156</c:v>
                </c:pt>
                <c:pt idx="7">
                  <c:v>66.80304895499232</c:v>
                </c:pt>
                <c:pt idx="8">
                  <c:v>67.110210247008709</c:v>
                </c:pt>
                <c:pt idx="9">
                  <c:v>67.410756058891053</c:v>
                </c:pt>
                <c:pt idx="10">
                  <c:v>67.703812949002881</c:v>
                </c:pt>
                <c:pt idx="11">
                  <c:v>67.988440961338327</c:v>
                </c:pt>
                <c:pt idx="12">
                  <c:v>68.263635529294049</c:v>
                </c:pt>
                <c:pt idx="13">
                  <c:v>68.528331005469312</c:v>
                </c:pt>
                <c:pt idx="14">
                  <c:v>68.781406046374869</c:v>
                </c:pt>
                <c:pt idx="15">
                  <c:v>69.021691061384061</c:v>
                </c:pt>
                <c:pt idx="16">
                  <c:v>69.247977899959494</c:v>
                </c:pt>
                <c:pt idx="17">
                  <c:v>69.459031897946957</c:v>
                </c:pt>
                <c:pt idx="18">
                  <c:v>69.653606331128159</c:v>
                </c:pt>
                <c:pt idx="19">
                  <c:v>69.83045923203737</c:v>
                </c:pt>
                <c:pt idx="20">
                  <c:v>69.988372415628291</c:v>
                </c:pt>
                <c:pt idx="21">
                  <c:v>70.126172434038793</c:v>
                </c:pt>
                <c:pt idx="22">
                  <c:v>70.242753045929774</c:v>
                </c:pt>
                <c:pt idx="23">
                  <c:v>70.337098649384657</c:v>
                </c:pt>
                <c:pt idx="24">
                  <c:v>70.408307998841437</c:v>
                </c:pt>
                <c:pt idx="25">
                  <c:v>70.455617417107362</c:v>
                </c:pt>
                <c:pt idx="26">
                  <c:v>70.478422634822849</c:v>
                </c:pt>
                <c:pt idx="27">
                  <c:v>70.476298352789087</c:v>
                </c:pt>
                <c:pt idx="28">
                  <c:v>70.449014636327959</c:v>
                </c:pt>
                <c:pt idx="29">
                  <c:v>70.396549320893882</c:v>
                </c:pt>
                <c:pt idx="30">
                  <c:v>70.319095735540131</c:v>
                </c:pt>
                <c:pt idx="31">
                  <c:v>70.217065231296672</c:v>
                </c:pt>
                <c:pt idx="32">
                  <c:v>70.091084225346378</c:v>
                </c:pt>
                <c:pt idx="33">
                  <c:v>69.941985724538213</c:v>
                </c:pt>
                <c:pt idx="34">
                  <c:v>69.770795555117544</c:v>
                </c:pt>
                <c:pt idx="35">
                  <c:v>69.578713779709872</c:v>
                </c:pt>
                <c:pt idx="36">
                  <c:v>69.367092008117964</c:v>
                </c:pt>
                <c:pt idx="37">
                  <c:v>69.137407488512338</c:v>
                </c:pt>
                <c:pt idx="38">
                  <c:v>68.891234987657882</c:v>
                </c:pt>
                <c:pt idx="39">
                  <c:v>68.63021752612201</c:v>
                </c:pt>
                <c:pt idx="40">
                  <c:v>68.356037026266179</c:v>
                </c:pt>
                <c:pt idx="41">
                  <c:v>68.07038586235646</c:v>
                </c:pt>
                <c:pt idx="42">
                  <c:v>67.774940183252994</c:v>
                </c:pt>
                <c:pt idx="43">
                  <c:v>67.47133572207791</c:v>
                </c:pt>
                <c:pt idx="44">
                  <c:v>67.161146628837628</c:v>
                </c:pt>
                <c:pt idx="45">
                  <c:v>66.845867675941875</c:v>
                </c:pt>
                <c:pt idx="46">
                  <c:v>66.5269000061882</c:v>
                </c:pt>
                <c:pt idx="47">
                  <c:v>66.205540428839839</c:v>
                </c:pt>
                <c:pt idx="48">
                  <c:v>65.882974129630028</c:v>
                </c:pt>
                <c:pt idx="49">
                  <c:v>65.560270549406326</c:v>
                </c:pt>
                <c:pt idx="50">
                  <c:v>65.238382105253422</c:v>
                </c:pt>
                <c:pt idx="51">
                  <c:v>64.918145376400503</c:v>
                </c:pt>
                <c:pt idx="52">
                  <c:v>64.600284352263159</c:v>
                </c:pt>
                <c:pt idx="53">
                  <c:v>64.285415337615873</c:v>
                </c:pt>
                <c:pt idx="54">
                  <c:v>63.974053125551087</c:v>
                </c:pt>
                <c:pt idx="55">
                  <c:v>63.666618077864293</c:v>
                </c:pt>
                <c:pt idx="56">
                  <c:v>63.363443790387116</c:v>
                </c:pt>
                <c:pt idx="57">
                  <c:v>63.064785063680873</c:v>
                </c:pt>
                <c:pt idx="58">
                  <c:v>62.770825944169161</c:v>
                </c:pt>
                <c:pt idx="59">
                  <c:v>62.481687644709581</c:v>
                </c:pt>
                <c:pt idx="60">
                  <c:v>62.197436194948082</c:v>
                </c:pt>
                <c:pt idx="61">
                  <c:v>61.918089709342873</c:v>
                </c:pt>
                <c:pt idx="62">
                  <c:v>61.643625193792111</c:v>
                </c:pt>
                <c:pt idx="63">
                  <c:v>61.373984840064473</c:v>
                </c:pt>
                <c:pt idx="64">
                  <c:v>61.109081780747637</c:v>
                </c:pt>
                <c:pt idx="65">
                  <c:v>60.848805296446194</c:v>
                </c:pt>
                <c:pt idx="66">
                  <c:v>60.593025481875046</c:v>
                </c:pt>
                <c:pt idx="67">
                  <c:v>60.34159738877959</c:v>
                </c:pt>
                <c:pt idx="68">
                  <c:v>60.09436467177845</c:v>
                </c:pt>
                <c:pt idx="69">
                  <c:v>59.85116276876645</c:v>
                </c:pt>
                <c:pt idx="70">
                  <c:v>59.61182165091293</c:v>
                </c:pt>
                <c:pt idx="71">
                  <c:v>59.376168178969863</c:v>
                </c:pt>
                <c:pt idx="72">
                  <c:v>59.144028102948724</c:v>
                </c:pt>
                <c:pt idx="73">
                  <c:v>58.915227741561296</c:v>
                </c:pt>
                <c:pt idx="74">
                  <c:v>58.689595376420655</c:v>
                </c:pt>
                <c:pt idx="75">
                  <c:v>58.466962394093912</c:v>
                </c:pt>
                <c:pt idx="76">
                  <c:v>58.247164206868256</c:v>
                </c:pt>
                <c:pt idx="77">
                  <c:v>58.030040980680404</c:v>
                </c:pt>
                <c:pt idx="78">
                  <c:v>57.815438196179663</c:v>
                </c:pt>
                <c:pt idx="79">
                  <c:v>57.603207066427402</c:v>
                </c:pt>
                <c:pt idx="80">
                  <c:v>57.393204832343017</c:v>
                </c:pt>
                <c:pt idx="81">
                  <c:v>57.185294954729905</c:v>
                </c:pt>
                <c:pt idx="82">
                  <c:v>56.979347219582408</c:v>
                </c:pt>
                <c:pt idx="83">
                  <c:v>56.775237771401699</c:v>
                </c:pt>
                <c:pt idx="84">
                  <c:v>56.572849087443885</c:v>
                </c:pt>
                <c:pt idx="85">
                  <c:v>56.372069904186219</c:v>
                </c:pt>
                <c:pt idx="86">
                  <c:v>56.172795105825905</c:v>
                </c:pt>
                <c:pt idx="87">
                  <c:v>55.974925583311752</c:v>
                </c:pt>
                <c:pt idx="88">
                  <c:v>55.778368071243406</c:v>
                </c:pt>
                <c:pt idx="89">
                  <c:v>55.583034968946727</c:v>
                </c:pt>
                <c:pt idx="90">
                  <c:v>55.388844151134073</c:v>
                </c:pt>
                <c:pt idx="91">
                  <c:v>55.195718772776132</c:v>
                </c:pt>
                <c:pt idx="92">
                  <c:v>55.003587072133946</c:v>
                </c:pt>
                <c:pt idx="93">
                  <c:v>54.812382175318454</c:v>
                </c:pt>
                <c:pt idx="94">
                  <c:v>54.622041905246675</c:v>
                </c:pt>
                <c:pt idx="95">
                  <c:v>54.432508597443174</c:v>
                </c:pt>
                <c:pt idx="96">
                  <c:v>54.243728924780221</c:v>
                </c:pt>
                <c:pt idx="97">
                  <c:v>54.055653732955761</c:v>
                </c:pt>
                <c:pt idx="98">
                  <c:v>53.868237888263891</c:v>
                </c:pt>
                <c:pt idx="99">
                  <c:v>53.681440139015344</c:v>
                </c:pt>
                <c:pt idx="100">
                  <c:v>53.49522299180471</c:v>
                </c:pt>
                <c:pt idx="101">
                  <c:v>53.309552603695359</c:v>
                </c:pt>
                <c:pt idx="102">
                  <c:v>53.124398691293301</c:v>
                </c:pt>
                <c:pt idx="103">
                  <c:v>52.939734457603635</c:v>
                </c:pt>
                <c:pt idx="104">
                  <c:v>52.755536537503303</c:v>
                </c:pt>
                <c:pt idx="105">
                  <c:v>52.571784962613819</c:v>
                </c:pt>
                <c:pt idx="106">
                  <c:v>52.388463146315075</c:v>
                </c:pt>
                <c:pt idx="107">
                  <c:v>52.205557889597557</c:v>
                </c:pt>
                <c:pt idx="108">
                  <c:v>52.02305940840116</c:v>
                </c:pt>
                <c:pt idx="109">
                  <c:v>51.840961383026539</c:v>
                </c:pt>
                <c:pt idx="110">
                  <c:v>51.659261030120653</c:v>
                </c:pt>
                <c:pt idx="111">
                  <c:v>51.477959197627015</c:v>
                </c:pt>
                <c:pt idx="112">
                  <c:v>51.297060482937511</c:v>
                </c:pt>
                <c:pt idx="113">
                  <c:v>51.116573374282353</c:v>
                </c:pt>
                <c:pt idx="114">
                  <c:v>50.936510415129717</c:v>
                </c:pt>
                <c:pt idx="115">
                  <c:v>50.756888391027232</c:v>
                </c:pt>
                <c:pt idx="116">
                  <c:v>50.577728537887161</c:v>
                </c:pt>
                <c:pt idx="117">
                  <c:v>50.399056770180657</c:v>
                </c:pt>
                <c:pt idx="118">
                  <c:v>50.220903926846916</c:v>
                </c:pt>
                <c:pt idx="119">
                  <c:v>50.043306031923279</c:v>
                </c:pt>
                <c:pt idx="120">
                  <c:v>49.866304565947573</c:v>
                </c:pt>
                <c:pt idx="121">
                  <c:v>49.68994674305636</c:v>
                </c:pt>
                <c:pt idx="122">
                  <c:v>49.514285787395266</c:v>
                </c:pt>
                <c:pt idx="123">
                  <c:v>49.339381200959544</c:v>
                </c:pt>
                <c:pt idx="124">
                  <c:v>49.165299013300157</c:v>
                </c:pt>
                <c:pt idx="125">
                  <c:v>48.99211200167278</c:v>
                </c:pt>
                <c:pt idx="126">
                  <c:v>48.819899868203059</c:v>
                </c:pt>
                <c:pt idx="127">
                  <c:v>48.648749358537536</c:v>
                </c:pt>
                <c:pt idx="128">
                  <c:v>48.478754304314847</c:v>
                </c:pt>
                <c:pt idx="129">
                  <c:v>48.310015569724868</c:v>
                </c:pt>
                <c:pt idx="130">
                  <c:v>48.14264088055377</c:v>
                </c:pt>
                <c:pt idx="131">
                  <c:v>47.976744512607183</c:v>
                </c:pt>
                <c:pt idx="132">
                  <c:v>47.812446815461598</c:v>
                </c:pt>
                <c:pt idx="133">
                  <c:v>47.649873547355639</c:v>
                </c:pt>
                <c:pt idx="134">
                  <c:v>47.48915499795983</c:v>
                </c:pt>
                <c:pt idx="135">
                  <c:v>47.330424878040041</c:v>
                </c:pt>
                <c:pt idx="136">
                  <c:v>47.173818958935627</c:v>
                </c:pt>
                <c:pt idx="137">
                  <c:v>47.019473450559325</c:v>
                </c:pt>
                <c:pt idx="138">
                  <c:v>46.867523114485081</c:v>
                </c:pt>
                <c:pt idx="139">
                  <c:v>46.718099118707457</c:v>
                </c:pt>
                <c:pt idx="140">
                  <c:v>46.571326652776079</c:v>
                </c:pt>
                <c:pt idx="141">
                  <c:v>46.427322335978211</c:v>
                </c:pt>
                <c:pt idx="142">
                  <c:v>46.286191466583638</c:v>
                </c:pt>
                <c:pt idx="143">
                  <c:v>46.148025176145296</c:v>
                </c:pt>
                <c:pt idx="144">
                  <c:v>46.012897568480689</c:v>
                </c:pt>
                <c:pt idx="145">
                  <c:v>45.88086293703347</c:v>
                </c:pt>
                <c:pt idx="146">
                  <c:v>45.751953165472557</c:v>
                </c:pt>
                <c:pt idx="147">
                  <c:v>45.626175423218996</c:v>
                </c:pt>
                <c:pt idx="148">
                  <c:v>45.503510268795694</c:v>
                </c:pt>
                <c:pt idx="149">
                  <c:v>45.383910268430725</c:v>
                </c:pt>
                <c:pt idx="150">
                  <c:v>45.267299224611421</c:v>
                </c:pt>
                <c:pt idx="151">
                  <c:v>45.153572089268842</c:v>
                </c:pt>
                <c:pt idx="152">
                  <c:v>45.042595609637829</c:v>
                </c:pt>
                <c:pt idx="153">
                  <c:v>44.934209722965413</c:v>
                </c:pt>
                <c:pt idx="154">
                  <c:v>44.828229681142169</c:v>
                </c:pt>
                <c:pt idx="155">
                  <c:v>44.724448850499584</c:v>
                </c:pt>
                <c:pt idx="156">
                  <c:v>44.622642098175447</c:v>
                </c:pt>
                <c:pt idx="157">
                  <c:v>44.522569647264703</c:v>
                </c:pt>
                <c:pt idx="158">
                  <c:v>44.423981260751567</c:v>
                </c:pt>
                <c:pt idx="159">
                  <c:v>44.326620600642535</c:v>
                </c:pt>
                <c:pt idx="160">
                  <c:v>44.230229604665951</c:v>
                </c:pt>
                <c:pt idx="161">
                  <c:v>44.134552728358173</c:v>
                </c:pt>
                <c:pt idx="162">
                  <c:v>44.039340914455387</c:v>
                </c:pt>
                <c:pt idx="163">
                  <c:v>43.944355172679394</c:v>
                </c:pt>
                <c:pt idx="164">
                  <c:v>43.849369679177506</c:v>
                </c:pt>
                <c:pt idx="165">
                  <c:v>43.754174333750001</c:v>
                </c:pt>
                <c:pt idx="166">
                  <c:v>43.658576742296837</c:v>
                </c:pt>
                <c:pt idx="167">
                  <c:v>43.562403619608688</c:v>
                </c:pt>
                <c:pt idx="168">
                  <c:v>43.465501632093208</c:v>
                </c:pt>
                <c:pt idx="169">
                  <c:v>43.36773772014687</c:v>
                </c:pt>
                <c:pt idx="170">
                  <c:v>43.268998955050662</c:v>
                </c:pt>
                <c:pt idx="171">
                  <c:v>43.169191995365111</c:v>
                </c:pt>
                <c:pt idx="172">
                  <c:v>43.068242213098948</c:v>
                </c:pt>
                <c:pt idx="173">
                  <c:v>42.966092560997275</c:v>
                </c:pt>
                <c:pt idx="174">
                  <c:v>42.862702249886425</c:v>
                </c:pt>
                <c:pt idx="175">
                  <c:v>42.758045299954659</c:v>
                </c:pt>
                <c:pt idx="176">
                  <c:v>42.652109022962634</c:v>
                </c:pt>
                <c:pt idx="177">
                  <c:v>42.544892484420764</c:v>
                </c:pt>
                <c:pt idx="178">
                  <c:v>42.436404986387245</c:v>
                </c:pt>
                <c:pt idx="179">
                  <c:v>42.326664603249426</c:v>
                </c:pt>
                <c:pt idx="180">
                  <c:v>42.215696795035853</c:v>
                </c:pt>
                <c:pt idx="181">
                  <c:v>42.103533115728332</c:v>
                </c:pt>
                <c:pt idx="182">
                  <c:v>41.990210027856676</c:v>
                </c:pt>
                <c:pt idx="183">
                  <c:v>41.875767829426742</c:v>
                </c:pt>
                <c:pt idx="184">
                  <c:v>41.760249694952648</c:v>
                </c:pt>
                <c:pt idx="185">
                  <c:v>41.64370082898472</c:v>
                </c:pt>
                <c:pt idx="186">
                  <c:v>41.526167727963639</c:v>
                </c:pt>
                <c:pt idx="187">
                  <c:v>41.407697544385236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61.948999999999998</c:v>
                </c:pt>
                <c:pt idx="1">
                  <c:v>61.78</c:v>
                </c:pt>
                <c:pt idx="2">
                  <c:v>62.627000000000002</c:v>
                </c:pt>
                <c:pt idx="3">
                  <c:v>61.186</c:v>
                </c:pt>
                <c:pt idx="4">
                  <c:v>64.153000000000006</c:v>
                </c:pt>
                <c:pt idx="5">
                  <c:v>62.203000000000003</c:v>
                </c:pt>
                <c:pt idx="6">
                  <c:v>64.915000000000006</c:v>
                </c:pt>
                <c:pt idx="7">
                  <c:v>63.728999999999999</c:v>
                </c:pt>
                <c:pt idx="8">
                  <c:v>65.677999999999997</c:v>
                </c:pt>
                <c:pt idx="9">
                  <c:v>62.627000000000002</c:v>
                </c:pt>
                <c:pt idx="10">
                  <c:v>63.475000000000001</c:v>
                </c:pt>
                <c:pt idx="11">
                  <c:v>62.881</c:v>
                </c:pt>
                <c:pt idx="12">
                  <c:v>64.492000000000004</c:v>
                </c:pt>
                <c:pt idx="13">
                  <c:v>66.864000000000004</c:v>
                </c:pt>
                <c:pt idx="14">
                  <c:v>66.441000000000003</c:v>
                </c:pt>
                <c:pt idx="15">
                  <c:v>66.78</c:v>
                </c:pt>
                <c:pt idx="16">
                  <c:v>65.677999999999997</c:v>
                </c:pt>
                <c:pt idx="17">
                  <c:v>67.542000000000002</c:v>
                </c:pt>
                <c:pt idx="18">
                  <c:v>66.441000000000003</c:v>
                </c:pt>
                <c:pt idx="19">
                  <c:v>68.135999999999996</c:v>
                </c:pt>
                <c:pt idx="20">
                  <c:v>67.796999999999997</c:v>
                </c:pt>
                <c:pt idx="21">
                  <c:v>67.881</c:v>
                </c:pt>
                <c:pt idx="22">
                  <c:v>68.558999999999997</c:v>
                </c:pt>
                <c:pt idx="23">
                  <c:v>68.051000000000002</c:v>
                </c:pt>
                <c:pt idx="24">
                  <c:v>68.305000000000007</c:v>
                </c:pt>
                <c:pt idx="25">
                  <c:v>72.119</c:v>
                </c:pt>
                <c:pt idx="26">
                  <c:v>68.39</c:v>
                </c:pt>
                <c:pt idx="27">
                  <c:v>69.067999999999998</c:v>
                </c:pt>
                <c:pt idx="28">
                  <c:v>69.406999999999996</c:v>
                </c:pt>
                <c:pt idx="29">
                  <c:v>70.254000000000005</c:v>
                </c:pt>
                <c:pt idx="30">
                  <c:v>73.39</c:v>
                </c:pt>
                <c:pt idx="31">
                  <c:v>73.897999999999996</c:v>
                </c:pt>
                <c:pt idx="32">
                  <c:v>75.507999999999996</c:v>
                </c:pt>
                <c:pt idx="33">
                  <c:v>77.542000000000002</c:v>
                </c:pt>
                <c:pt idx="34">
                  <c:v>77.203000000000003</c:v>
                </c:pt>
                <c:pt idx="35">
                  <c:v>81.525000000000006</c:v>
                </c:pt>
                <c:pt idx="36">
                  <c:v>83.897999999999996</c:v>
                </c:pt>
                <c:pt idx="37">
                  <c:v>88.135999999999996</c:v>
                </c:pt>
                <c:pt idx="38">
                  <c:v>93.983000000000004</c:v>
                </c:pt>
                <c:pt idx="39">
                  <c:v>100.169</c:v>
                </c:pt>
                <c:pt idx="40">
                  <c:v>107.203</c:v>
                </c:pt>
                <c:pt idx="41">
                  <c:v>119.746</c:v>
                </c:pt>
                <c:pt idx="42">
                  <c:v>132.62700000000001</c:v>
                </c:pt>
                <c:pt idx="43">
                  <c:v>148.22</c:v>
                </c:pt>
                <c:pt idx="44">
                  <c:v>162.881</c:v>
                </c:pt>
                <c:pt idx="45">
                  <c:v>178.47499999999999</c:v>
                </c:pt>
                <c:pt idx="46">
                  <c:v>192.03399999999999</c:v>
                </c:pt>
                <c:pt idx="47">
                  <c:v>203.559</c:v>
                </c:pt>
                <c:pt idx="48">
                  <c:v>215.678</c:v>
                </c:pt>
                <c:pt idx="49">
                  <c:v>222.03399999999999</c:v>
                </c:pt>
                <c:pt idx="50">
                  <c:v>224.83099999999999</c:v>
                </c:pt>
                <c:pt idx="51">
                  <c:v>226.27099999999999</c:v>
                </c:pt>
                <c:pt idx="52">
                  <c:v>220.50800000000001</c:v>
                </c:pt>
                <c:pt idx="53">
                  <c:v>208.64400000000001</c:v>
                </c:pt>
                <c:pt idx="54">
                  <c:v>182.28800000000001</c:v>
                </c:pt>
                <c:pt idx="55">
                  <c:v>142.03399999999999</c:v>
                </c:pt>
                <c:pt idx="56">
                  <c:v>107.119</c:v>
                </c:pt>
                <c:pt idx="57">
                  <c:v>82.965999999999994</c:v>
                </c:pt>
                <c:pt idx="58">
                  <c:v>68.22</c:v>
                </c:pt>
                <c:pt idx="59">
                  <c:v>64.915000000000006</c:v>
                </c:pt>
                <c:pt idx="60">
                  <c:v>66.78</c:v>
                </c:pt>
                <c:pt idx="61">
                  <c:v>66.948999999999998</c:v>
                </c:pt>
                <c:pt idx="62">
                  <c:v>68.983000000000004</c:v>
                </c:pt>
                <c:pt idx="63">
                  <c:v>71.864000000000004</c:v>
                </c:pt>
                <c:pt idx="64">
                  <c:v>77.457999999999998</c:v>
                </c:pt>
                <c:pt idx="65">
                  <c:v>81.78</c:v>
                </c:pt>
                <c:pt idx="66">
                  <c:v>87.796999999999997</c:v>
                </c:pt>
                <c:pt idx="67">
                  <c:v>100.169</c:v>
                </c:pt>
                <c:pt idx="68">
                  <c:v>107.458</c:v>
                </c:pt>
                <c:pt idx="69">
                  <c:v>120.169</c:v>
                </c:pt>
                <c:pt idx="70">
                  <c:v>129.15299999999999</c:v>
                </c:pt>
                <c:pt idx="71">
                  <c:v>140.93199999999999</c:v>
                </c:pt>
                <c:pt idx="72">
                  <c:v>148.559</c:v>
                </c:pt>
                <c:pt idx="73">
                  <c:v>157.96600000000001</c:v>
                </c:pt>
                <c:pt idx="74">
                  <c:v>162.797</c:v>
                </c:pt>
                <c:pt idx="75">
                  <c:v>164.91499999999999</c:v>
                </c:pt>
                <c:pt idx="76">
                  <c:v>159.49199999999999</c:v>
                </c:pt>
                <c:pt idx="77">
                  <c:v>148.64400000000001</c:v>
                </c:pt>
                <c:pt idx="78">
                  <c:v>124.91500000000001</c:v>
                </c:pt>
                <c:pt idx="79">
                  <c:v>99.831000000000003</c:v>
                </c:pt>
                <c:pt idx="80">
                  <c:v>79.661000000000001</c:v>
                </c:pt>
                <c:pt idx="81">
                  <c:v>66.355999999999995</c:v>
                </c:pt>
                <c:pt idx="82">
                  <c:v>56.948999999999998</c:v>
                </c:pt>
                <c:pt idx="83">
                  <c:v>55.508000000000003</c:v>
                </c:pt>
                <c:pt idx="84">
                  <c:v>54.406999999999996</c:v>
                </c:pt>
                <c:pt idx="85">
                  <c:v>55.847000000000001</c:v>
                </c:pt>
                <c:pt idx="86">
                  <c:v>53.051000000000002</c:v>
                </c:pt>
                <c:pt idx="87">
                  <c:v>52.627000000000002</c:v>
                </c:pt>
                <c:pt idx="88">
                  <c:v>52.119</c:v>
                </c:pt>
                <c:pt idx="89">
                  <c:v>51.017000000000003</c:v>
                </c:pt>
                <c:pt idx="90">
                  <c:v>55.508000000000003</c:v>
                </c:pt>
                <c:pt idx="91">
                  <c:v>55.593000000000004</c:v>
                </c:pt>
                <c:pt idx="92">
                  <c:v>54.067999999999998</c:v>
                </c:pt>
                <c:pt idx="93">
                  <c:v>52.542000000000002</c:v>
                </c:pt>
                <c:pt idx="94">
                  <c:v>54.491999999999997</c:v>
                </c:pt>
                <c:pt idx="95">
                  <c:v>52.796999999999997</c:v>
                </c:pt>
                <c:pt idx="96">
                  <c:v>54.661000000000001</c:v>
                </c:pt>
                <c:pt idx="97">
                  <c:v>54.237000000000002</c:v>
                </c:pt>
                <c:pt idx="98">
                  <c:v>53.814</c:v>
                </c:pt>
                <c:pt idx="99">
                  <c:v>51.948999999999998</c:v>
                </c:pt>
                <c:pt idx="100">
                  <c:v>51.61</c:v>
                </c:pt>
                <c:pt idx="101">
                  <c:v>54.067999999999998</c:v>
                </c:pt>
                <c:pt idx="102">
                  <c:v>53.22</c:v>
                </c:pt>
                <c:pt idx="103">
                  <c:v>50.593000000000004</c:v>
                </c:pt>
                <c:pt idx="104">
                  <c:v>54.576000000000001</c:v>
                </c:pt>
                <c:pt idx="105">
                  <c:v>54.746000000000002</c:v>
                </c:pt>
                <c:pt idx="106">
                  <c:v>52.119</c:v>
                </c:pt>
                <c:pt idx="107">
                  <c:v>51.441000000000003</c:v>
                </c:pt>
                <c:pt idx="108">
                  <c:v>49.576000000000001</c:v>
                </c:pt>
                <c:pt idx="109">
                  <c:v>55.338999999999999</c:v>
                </c:pt>
                <c:pt idx="110">
                  <c:v>55.847000000000001</c:v>
                </c:pt>
                <c:pt idx="111">
                  <c:v>57.627000000000002</c:v>
                </c:pt>
                <c:pt idx="112">
                  <c:v>56.441000000000003</c:v>
                </c:pt>
                <c:pt idx="113">
                  <c:v>60</c:v>
                </c:pt>
                <c:pt idx="114">
                  <c:v>55.932000000000002</c:v>
                </c:pt>
                <c:pt idx="115">
                  <c:v>58.39</c:v>
                </c:pt>
                <c:pt idx="116">
                  <c:v>53.982999999999997</c:v>
                </c:pt>
                <c:pt idx="117">
                  <c:v>52.712000000000003</c:v>
                </c:pt>
                <c:pt idx="118">
                  <c:v>50</c:v>
                </c:pt>
                <c:pt idx="119">
                  <c:v>48.898000000000003</c:v>
                </c:pt>
                <c:pt idx="120">
                  <c:v>48.558999999999997</c:v>
                </c:pt>
                <c:pt idx="121">
                  <c:v>46.441000000000003</c:v>
                </c:pt>
                <c:pt idx="122">
                  <c:v>48.305</c:v>
                </c:pt>
                <c:pt idx="123">
                  <c:v>45.593000000000004</c:v>
                </c:pt>
                <c:pt idx="124">
                  <c:v>46.863999999999997</c:v>
                </c:pt>
                <c:pt idx="125">
                  <c:v>47.033999999999999</c:v>
                </c:pt>
                <c:pt idx="126">
                  <c:v>49.491999999999997</c:v>
                </c:pt>
                <c:pt idx="127">
                  <c:v>46.356000000000002</c:v>
                </c:pt>
                <c:pt idx="128">
                  <c:v>47.966000000000001</c:v>
                </c:pt>
                <c:pt idx="129">
                  <c:v>45.932000000000002</c:v>
                </c:pt>
                <c:pt idx="130">
                  <c:v>48.558999999999997</c:v>
                </c:pt>
                <c:pt idx="131">
                  <c:v>45.338999999999999</c:v>
                </c:pt>
                <c:pt idx="132">
                  <c:v>46.441000000000003</c:v>
                </c:pt>
                <c:pt idx="133">
                  <c:v>44.914999999999999</c:v>
                </c:pt>
                <c:pt idx="134">
                  <c:v>43.814</c:v>
                </c:pt>
                <c:pt idx="135">
                  <c:v>47.033999999999999</c:v>
                </c:pt>
                <c:pt idx="136">
                  <c:v>47.542000000000002</c:v>
                </c:pt>
                <c:pt idx="137">
                  <c:v>47.372999999999998</c:v>
                </c:pt>
                <c:pt idx="138">
                  <c:v>47.287999999999997</c:v>
                </c:pt>
                <c:pt idx="139">
                  <c:v>44.237000000000002</c:v>
                </c:pt>
                <c:pt idx="140">
                  <c:v>45.168999999999997</c:v>
                </c:pt>
                <c:pt idx="141">
                  <c:v>45.168999999999997</c:v>
                </c:pt>
                <c:pt idx="142">
                  <c:v>46.441000000000003</c:v>
                </c:pt>
                <c:pt idx="143">
                  <c:v>47.372999999999998</c:v>
                </c:pt>
                <c:pt idx="144">
                  <c:v>50.085000000000001</c:v>
                </c:pt>
                <c:pt idx="145">
                  <c:v>48.22</c:v>
                </c:pt>
                <c:pt idx="146">
                  <c:v>47.457999999999998</c:v>
                </c:pt>
                <c:pt idx="147">
                  <c:v>44.491999999999997</c:v>
                </c:pt>
                <c:pt idx="148">
                  <c:v>47.457999999999998</c:v>
                </c:pt>
                <c:pt idx="149">
                  <c:v>42.881</c:v>
                </c:pt>
                <c:pt idx="150">
                  <c:v>42.627000000000002</c:v>
                </c:pt>
                <c:pt idx="151">
                  <c:v>45.423999999999999</c:v>
                </c:pt>
                <c:pt idx="152">
                  <c:v>41.017000000000003</c:v>
                </c:pt>
                <c:pt idx="153">
                  <c:v>41.524999999999999</c:v>
                </c:pt>
                <c:pt idx="154">
                  <c:v>43.728999999999999</c:v>
                </c:pt>
                <c:pt idx="155">
                  <c:v>43.136000000000003</c:v>
                </c:pt>
                <c:pt idx="156">
                  <c:v>43.051000000000002</c:v>
                </c:pt>
                <c:pt idx="157">
                  <c:v>44.406999999999996</c:v>
                </c:pt>
                <c:pt idx="158">
                  <c:v>42.881</c:v>
                </c:pt>
                <c:pt idx="159">
                  <c:v>41.61</c:v>
                </c:pt>
                <c:pt idx="160">
                  <c:v>45.762999999999998</c:v>
                </c:pt>
                <c:pt idx="161">
                  <c:v>42.287999999999997</c:v>
                </c:pt>
                <c:pt idx="162">
                  <c:v>45.168999999999997</c:v>
                </c:pt>
                <c:pt idx="163">
                  <c:v>42.881</c:v>
                </c:pt>
                <c:pt idx="164">
                  <c:v>44.322000000000003</c:v>
                </c:pt>
                <c:pt idx="165">
                  <c:v>44.237000000000002</c:v>
                </c:pt>
                <c:pt idx="166">
                  <c:v>43.643999999999998</c:v>
                </c:pt>
                <c:pt idx="167">
                  <c:v>46.356000000000002</c:v>
                </c:pt>
                <c:pt idx="168">
                  <c:v>47.542000000000002</c:v>
                </c:pt>
                <c:pt idx="169">
                  <c:v>47.712000000000003</c:v>
                </c:pt>
                <c:pt idx="170">
                  <c:v>46.695</c:v>
                </c:pt>
                <c:pt idx="171">
                  <c:v>46.017000000000003</c:v>
                </c:pt>
                <c:pt idx="172">
                  <c:v>42.372999999999998</c:v>
                </c:pt>
                <c:pt idx="173">
                  <c:v>40.762999999999998</c:v>
                </c:pt>
                <c:pt idx="174">
                  <c:v>44.152999999999999</c:v>
                </c:pt>
                <c:pt idx="175">
                  <c:v>44.746000000000002</c:v>
                </c:pt>
                <c:pt idx="176">
                  <c:v>41.948999999999998</c:v>
                </c:pt>
                <c:pt idx="177">
                  <c:v>42.627000000000002</c:v>
                </c:pt>
                <c:pt idx="178">
                  <c:v>43.39</c:v>
                </c:pt>
                <c:pt idx="179">
                  <c:v>41.441000000000003</c:v>
                </c:pt>
                <c:pt idx="180">
                  <c:v>43.814</c:v>
                </c:pt>
                <c:pt idx="181">
                  <c:v>40.423999999999999</c:v>
                </c:pt>
                <c:pt idx="182">
                  <c:v>43.22</c:v>
                </c:pt>
                <c:pt idx="183">
                  <c:v>43.22</c:v>
                </c:pt>
                <c:pt idx="184">
                  <c:v>40.932000000000002</c:v>
                </c:pt>
                <c:pt idx="185">
                  <c:v>40.932000000000002</c:v>
                </c:pt>
                <c:pt idx="186">
                  <c:v>41.524999999999999</c:v>
                </c:pt>
                <c:pt idx="187">
                  <c:v>39.746000000000002</c:v>
                </c:pt>
                <c:pt idx="188">
                  <c:v>41.695</c:v>
                </c:pt>
                <c:pt idx="189">
                  <c:v>43.051000000000002</c:v>
                </c:pt>
                <c:pt idx="190">
                  <c:v>41.441000000000003</c:v>
                </c:pt>
                <c:pt idx="191">
                  <c:v>42.372999999999998</c:v>
                </c:pt>
                <c:pt idx="192">
                  <c:v>43.898000000000003</c:v>
                </c:pt>
                <c:pt idx="193">
                  <c:v>41.61</c:v>
                </c:pt>
                <c:pt idx="194">
                  <c:v>41.863999999999997</c:v>
                </c:pt>
                <c:pt idx="195">
                  <c:v>40.508000000000003</c:v>
                </c:pt>
                <c:pt idx="196">
                  <c:v>40.168999999999997</c:v>
                </c:pt>
                <c:pt idx="197">
                  <c:v>40.847000000000001</c:v>
                </c:pt>
                <c:pt idx="198">
                  <c:v>43.22</c:v>
                </c:pt>
                <c:pt idx="199">
                  <c:v>42.287999999999997</c:v>
                </c:pt>
                <c:pt idx="200">
                  <c:v>41.017000000000003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61.504276334283972</c:v>
                </c:pt>
                <c:pt idx="1">
                  <c:v>61.864103748548231</c:v>
                </c:pt>
                <c:pt idx="2">
                  <c:v>62.222328620600543</c:v>
                </c:pt>
                <c:pt idx="3">
                  <c:v>62.578584832868501</c:v>
                </c:pt>
                <c:pt idx="4">
                  <c:v>62.932458943500571</c:v>
                </c:pt>
                <c:pt idx="5">
                  <c:v>63.283486486551347</c:v>
                </c:pt>
                <c:pt idx="6">
                  <c:v>63.631148475594095</c:v>
                </c:pt>
                <c:pt idx="7">
                  <c:v>63.974868322752457</c:v>
                </c:pt>
                <c:pt idx="8">
                  <c:v>64.31400948557021</c:v>
                </c:pt>
                <c:pt idx="9">
                  <c:v>64.647874306048962</c:v>
                </c:pt>
                <c:pt idx="10">
                  <c:v>64.975704735976862</c:v>
                </c:pt>
                <c:pt idx="11">
                  <c:v>65.29668598788605</c:v>
                </c:pt>
                <c:pt idx="12">
                  <c:v>65.609954662989608</c:v>
                </c:pt>
                <c:pt idx="13">
                  <c:v>65.914613653443126</c:v>
                </c:pt>
                <c:pt idx="14">
                  <c:v>66.20975717928215</c:v>
                </c:pt>
                <c:pt idx="15">
                  <c:v>66.4945107956014</c:v>
                </c:pt>
                <c:pt idx="16">
                  <c:v>66.768093190513994</c:v>
                </c:pt>
                <c:pt idx="17">
                  <c:v>67.029909170234106</c:v>
                </c:pt>
                <c:pt idx="18">
                  <c:v>67.2796864281365</c:v>
                </c:pt>
                <c:pt idx="19">
                  <c:v>67.517672461707136</c:v>
                </c:pt>
                <c:pt idx="20">
                  <c:v>67.744912125725222</c:v>
                </c:pt>
                <c:pt idx="21">
                  <c:v>67.96363036175579</c:v>
                </c:pt>
                <c:pt idx="22">
                  <c:v>68.17774790045145</c:v>
                </c:pt>
                <c:pt idx="23">
                  <c:v>68.393559121120958</c:v>
                </c:pt>
                <c:pt idx="24">
                  <c:v>68.620599328167188</c:v>
                </c:pt>
                <c:pt idx="25">
                  <c:v>68.872721696982026</c:v>
                </c:pt>
                <c:pt idx="26">
                  <c:v>69.169390104001636</c:v>
                </c:pt>
                <c:pt idx="27">
                  <c:v>69.537171131998534</c:v>
                </c:pt>
                <c:pt idx="28">
                  <c:v>70.01137538574423</c:v>
                </c:pt>
                <c:pt idx="29">
                  <c:v>70.637754569436552</c:v>
                </c:pt>
                <c:pt idx="30">
                  <c:v>71.474107940803549</c:v>
                </c:pt>
                <c:pt idx="31">
                  <c:v>72.591593411035859</c:v>
                </c:pt>
                <c:pt idx="32">
                  <c:v>74.07548104842374</c:v>
                </c:pt>
                <c:pt idx="33">
                  <c:v>76.025039199783265</c:v>
                </c:pt>
                <c:pt idx="34">
                  <c:v>78.552217354964696</c:v>
                </c:pt>
                <c:pt idx="35">
                  <c:v>81.778797989164204</c:v>
                </c:pt>
                <c:pt idx="36">
                  <c:v>85.831744114414178</c:v>
                </c:pt>
                <c:pt idx="37">
                  <c:v>90.836579367359818</c:v>
                </c:pt>
                <c:pt idx="38">
                  <c:v>96.908806632307716</c:v>
                </c:pt>
                <c:pt idx="39">
                  <c:v>104.14359455675583</c:v>
                </c:pt>
                <c:pt idx="40">
                  <c:v>112.60422369349226</c:v>
                </c:pt>
                <c:pt idx="41">
                  <c:v>122.31005936324132</c:v>
                </c:pt>
                <c:pt idx="42">
                  <c:v>133.22507052318198</c:v>
                </c:pt>
                <c:pt idx="43">
                  <c:v>145.24809376749386</c:v>
                </c:pt>
                <c:pt idx="44">
                  <c:v>158.20604009902635</c:v>
                </c:pt>
                <c:pt idx="45">
                  <c:v>171.85058566595848</c:v>
                </c:pt>
                <c:pt idx="46">
                  <c:v>185.85547397308258</c:v>
                </c:pt>
                <c:pt idx="47">
                  <c:v>199.79878701337472</c:v>
                </c:pt>
                <c:pt idx="48">
                  <c:v>213.08209104722187</c:v>
                </c:pt>
                <c:pt idx="49">
                  <c:v>224.69884786636291</c:v>
                </c:pt>
                <c:pt idx="50">
                  <c:v>232.81906523282092</c:v>
                </c:pt>
                <c:pt idx="51">
                  <c:v>234.47763027241837</c:v>
                </c:pt>
                <c:pt idx="52">
                  <c:v>226.12712646049528</c:v>
                </c:pt>
                <c:pt idx="53">
                  <c:v>205.63729381174471</c:v>
                </c:pt>
                <c:pt idx="54">
                  <c:v>174.79954527564487</c:v>
                </c:pt>
                <c:pt idx="55">
                  <c:v>139.84659724140212</c:v>
                </c:pt>
                <c:pt idx="56">
                  <c:v>108.60358764081498</c:v>
                </c:pt>
                <c:pt idx="57">
                  <c:v>86.323071384841796</c:v>
                </c:pt>
                <c:pt idx="58">
                  <c:v>73.756288041282914</c:v>
                </c:pt>
                <c:pt idx="59">
                  <c:v>68.494362167682525</c:v>
                </c:pt>
                <c:pt idx="60">
                  <c:v>67.518983934999341</c:v>
                </c:pt>
                <c:pt idx="61">
                  <c:v>68.756857112676428</c:v>
                </c:pt>
                <c:pt idx="62">
                  <c:v>71.254908169438949</c:v>
                </c:pt>
                <c:pt idx="63">
                  <c:v>74.743057094600857</c:v>
                </c:pt>
                <c:pt idx="64">
                  <c:v>79.228143784809674</c:v>
                </c:pt>
                <c:pt idx="65">
                  <c:v>84.78246138626011</c:v>
                </c:pt>
                <c:pt idx="66">
                  <c:v>91.459307962001773</c:v>
                </c:pt>
                <c:pt idx="67">
                  <c:v>99.258422715775993</c:v>
                </c:pt>
                <c:pt idx="68">
                  <c:v>108.10670191546961</c:v>
                </c:pt>
                <c:pt idx="69">
                  <c:v>117.84499804443593</c:v>
                </c:pt>
                <c:pt idx="70">
                  <c:v>128.21766772636414</c:v>
                </c:pt>
                <c:pt idx="71">
                  <c:v>138.85161756300866</c:v>
                </c:pt>
                <c:pt idx="72">
                  <c:v>149.18114898866386</c:v>
                </c:pt>
                <c:pt idx="73">
                  <c:v>158.24236773794129</c:v>
                </c:pt>
                <c:pt idx="74">
                  <c:v>164.3377977620741</c:v>
                </c:pt>
                <c:pt idx="75">
                  <c:v>164.91026296328525</c:v>
                </c:pt>
                <c:pt idx="76">
                  <c:v>157.33320915994503</c:v>
                </c:pt>
                <c:pt idx="77">
                  <c:v>140.83987396755384</c:v>
                </c:pt>
                <c:pt idx="78">
                  <c:v>118.20189397837042</c:v>
                </c:pt>
                <c:pt idx="79">
                  <c:v>95.00663011627779</c:v>
                </c:pt>
                <c:pt idx="80">
                  <c:v>76.502187332976746</c:v>
                </c:pt>
                <c:pt idx="81">
                  <c:v>64.81941153463994</c:v>
                </c:pt>
                <c:pt idx="82">
                  <c:v>58.909107643442589</c:v>
                </c:pt>
                <c:pt idx="83">
                  <c:v>56.451911062696325</c:v>
                </c:pt>
                <c:pt idx="84">
                  <c:v>55.541880064567522</c:v>
                </c:pt>
                <c:pt idx="85">
                  <c:v>55.164694590788315</c:v>
                </c:pt>
                <c:pt idx="86">
                  <c:v>54.93111365520366</c:v>
                </c:pt>
                <c:pt idx="87">
                  <c:v>54.728855869324718</c:v>
                </c:pt>
                <c:pt idx="88">
                  <c:v>54.533020605038843</c:v>
                </c:pt>
                <c:pt idx="89">
                  <c:v>54.339257852244053</c:v>
                </c:pt>
                <c:pt idx="90">
                  <c:v>54.146908280690532</c:v>
                </c:pt>
                <c:pt idx="91">
                  <c:v>53.955832056086557</c:v>
                </c:pt>
                <c:pt idx="92">
                  <c:v>53.765958241169656</c:v>
                </c:pt>
                <c:pt idx="93">
                  <c:v>53.577245026924714</c:v>
                </c:pt>
                <c:pt idx="94">
                  <c:v>53.389698705882722</c:v>
                </c:pt>
                <c:pt idx="95">
                  <c:v>53.203421424768798</c:v>
                </c:pt>
                <c:pt idx="96">
                  <c:v>53.018704168721293</c:v>
                </c:pt>
                <c:pt idx="97">
                  <c:v>52.836195387215525</c:v>
                </c:pt>
                <c:pt idx="98">
                  <c:v>52.657185972197439</c:v>
                </c:pt>
                <c:pt idx="99">
                  <c:v>52.484054645949648</c:v>
                </c:pt>
                <c:pt idx="100">
                  <c:v>52.320903600000904</c:v>
                </c:pt>
                <c:pt idx="101">
                  <c:v>52.174368405461067</c:v>
                </c:pt>
                <c:pt idx="102">
                  <c:v>52.054496519411046</c:v>
                </c:pt>
                <c:pt idx="103">
                  <c:v>51.975453435109102</c:v>
                </c:pt>
                <c:pt idx="104">
                  <c:v>51.955652151426776</c:v>
                </c:pt>
                <c:pt idx="105">
                  <c:v>52.016746773186789</c:v>
                </c:pt>
                <c:pt idx="106">
                  <c:v>52.180826834230302</c:v>
                </c:pt>
                <c:pt idx="107">
                  <c:v>52.465138911340169</c:v>
                </c:pt>
                <c:pt idx="108">
                  <c:v>52.873864155252363</c:v>
                </c:pt>
                <c:pt idx="109">
                  <c:v>53.387267519968027</c:v>
                </c:pt>
                <c:pt idx="110">
                  <c:v>53.950571857828947</c:v>
                </c:pt>
                <c:pt idx="111">
                  <c:v>54.468417842016642</c:v>
                </c:pt>
                <c:pt idx="112">
                  <c:v>54.81384203362439</c:v>
                </c:pt>
                <c:pt idx="113">
                  <c:v>54.858582403914674</c:v>
                </c:pt>
                <c:pt idx="114">
                  <c:v>54.520211764032062</c:v>
                </c:pt>
                <c:pt idx="115">
                  <c:v>53.805207026528294</c:v>
                </c:pt>
                <c:pt idx="116">
                  <c:v>52.819813295439239</c:v>
                </c:pt>
                <c:pt idx="117">
                  <c:v>51.734958574748759</c:v>
                </c:pt>
                <c:pt idx="118">
                  <c:v>50.721282278476302</c:v>
                </c:pt>
                <c:pt idx="119">
                  <c:v>49.891112325865151</c:v>
                </c:pt>
                <c:pt idx="120">
                  <c:v>49.277112312475232</c:v>
                </c:pt>
                <c:pt idx="121">
                  <c:v>48.849704314730062</c:v>
                </c:pt>
                <c:pt idx="122">
                  <c:v>48.552303345571623</c:v>
                </c:pt>
                <c:pt idx="123">
                  <c:v>48.330974546951872</c:v>
                </c:pt>
                <c:pt idx="124">
                  <c:v>48.148064575309242</c:v>
                </c:pt>
                <c:pt idx="125">
                  <c:v>47.982561755553121</c:v>
                </c:pt>
                <c:pt idx="126">
                  <c:v>47.824786437433389</c:v>
                </c:pt>
                <c:pt idx="127">
                  <c:v>47.671033360989846</c:v>
                </c:pt>
                <c:pt idx="128">
                  <c:v>47.520171643252191</c:v>
                </c:pt>
                <c:pt idx="129">
                  <c:v>47.372019446030691</c:v>
                </c:pt>
                <c:pt idx="130">
                  <c:v>47.226759755119616</c:v>
                </c:pt>
                <c:pt idx="131">
                  <c:v>47.08488469077772</c:v>
                </c:pt>
                <c:pt idx="132">
                  <c:v>46.947500958334935</c:v>
                </c:pt>
                <c:pt idx="133">
                  <c:v>46.817078069698276</c:v>
                </c:pt>
                <c:pt idx="134">
                  <c:v>46.698828573070649</c:v>
                </c:pt>
                <c:pt idx="135">
                  <c:v>46.602789323796813</c:v>
                </c:pt>
                <c:pt idx="136">
                  <c:v>46.546156457364823</c:v>
                </c:pt>
                <c:pt idx="137">
                  <c:v>46.554426646633992</c:v>
                </c:pt>
                <c:pt idx="138">
                  <c:v>46.65875883609931</c:v>
                </c:pt>
                <c:pt idx="139">
                  <c:v>46.886780841517634</c:v>
                </c:pt>
                <c:pt idx="140">
                  <c:v>47.246346523572832</c:v>
                </c:pt>
                <c:pt idx="141">
                  <c:v>47.707040779253397</c:v>
                </c:pt>
                <c:pt idx="142">
                  <c:v>48.190166156311179</c:v>
                </c:pt>
                <c:pt idx="143">
                  <c:v>48.579114791465685</c:v>
                </c:pt>
                <c:pt idx="144">
                  <c:v>48.753776255290418</c:v>
                </c:pt>
                <c:pt idx="145">
                  <c:v>48.637091085265837</c:v>
                </c:pt>
                <c:pt idx="146">
                  <c:v>48.22971204034117</c:v>
                </c:pt>
                <c:pt idx="147">
                  <c:v>47.611675059138946</c:v>
                </c:pt>
                <c:pt idx="148">
                  <c:v>46.90885999127989</c:v>
                </c:pt>
                <c:pt idx="149">
                  <c:v>46.2434751638514</c:v>
                </c:pt>
                <c:pt idx="150">
                  <c:v>45.69536013157316</c:v>
                </c:pt>
                <c:pt idx="151">
                  <c:v>45.29011228057572</c:v>
                </c:pt>
                <c:pt idx="152">
                  <c:v>45.011564093129074</c:v>
                </c:pt>
                <c:pt idx="153">
                  <c:v>44.824367505188206</c:v>
                </c:pt>
                <c:pt idx="154">
                  <c:v>44.692944037930914</c:v>
                </c:pt>
                <c:pt idx="155">
                  <c:v>44.590898725407477</c:v>
                </c:pt>
                <c:pt idx="156">
                  <c:v>44.502283319272898</c:v>
                </c:pt>
                <c:pt idx="157">
                  <c:v>44.418908184923318</c:v>
                </c:pt>
                <c:pt idx="158">
                  <c:v>44.337089573559041</c:v>
                </c:pt>
                <c:pt idx="159">
                  <c:v>44.255316831597412</c:v>
                </c:pt>
                <c:pt idx="160">
                  <c:v>44.172979032837766</c:v>
                </c:pt>
                <c:pt idx="161">
                  <c:v>44.089796601795726</c:v>
                </c:pt>
                <c:pt idx="162">
                  <c:v>44.005606964175556</c:v>
                </c:pt>
                <c:pt idx="163">
                  <c:v>43.920294709735018</c:v>
                </c:pt>
                <c:pt idx="164">
                  <c:v>43.833771229754063</c:v>
                </c:pt>
                <c:pt idx="165">
                  <c:v>43.745968738294501</c:v>
                </c:pt>
                <c:pt idx="166">
                  <c:v>43.656837818110944</c:v>
                </c:pt>
                <c:pt idx="167">
                  <c:v>43.566345652220846</c:v>
                </c:pt>
                <c:pt idx="168">
                  <c:v>43.474474334610562</c:v>
                </c:pt>
                <c:pt idx="169">
                  <c:v>43.381219180383333</c:v>
                </c:pt>
                <c:pt idx="170">
                  <c:v>43.286587057282759</c:v>
                </c:pt>
                <c:pt idx="171">
                  <c:v>43.190594771396071</c:v>
                </c:pt>
                <c:pt idx="172">
                  <c:v>43.093267534378811</c:v>
                </c:pt>
                <c:pt idx="173">
                  <c:v>42.994637532146108</c:v>
                </c:pt>
                <c:pt idx="174">
                  <c:v>42.89474260815804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61.504276199851383</c:v>
                </c:pt>
                <c:pt idx="1">
                  <c:v>61.864103458292178</c:v>
                </c:pt>
                <c:pt idx="2">
                  <c:v>62.222328002796239</c:v>
                </c:pt>
                <c:pt idx="3">
                  <c:v>62.578583536544663</c:v>
                </c:pt>
                <c:pt idx="4">
                  <c:v>62.932456262054828</c:v>
                </c:pt>
                <c:pt idx="5">
                  <c:v>63.283481018690594</c:v>
                </c:pt>
                <c:pt idx="6">
                  <c:v>63.631137484047443</c:v>
                </c:pt>
                <c:pt idx="7">
                  <c:v>63.974846540986022</c:v>
                </c:pt>
                <c:pt idx="8">
                  <c:v>64.313966933537202</c:v>
                </c:pt>
                <c:pt idx="9">
                  <c:v>64.647792357652548</c:v>
                </c:pt>
                <c:pt idx="10">
                  <c:v>64.975549156060666</c:v>
                </c:pt>
                <c:pt idx="11">
                  <c:v>65.296394809231572</c:v>
                </c:pt>
                <c:pt idx="12">
                  <c:v>65.609417435206268</c:v>
                </c:pt>
                <c:pt idx="13">
                  <c:v>65.913636527998818</c:v>
                </c:pt>
                <c:pt idx="14">
                  <c:v>66.208005175221615</c:v>
                </c:pt>
                <c:pt idx="15">
                  <c:v>66.491413997996645</c:v>
                </c:pt>
                <c:pt idx="16">
                  <c:v>66.762697047335237</c:v>
                </c:pt>
                <c:pt idx="17">
                  <c:v>67.020639868175635</c:v>
                </c:pt>
                <c:pt idx="18">
                  <c:v>67.263989902523747</c:v>
                </c:pt>
                <c:pt idx="19">
                  <c:v>67.491469344501951</c:v>
                </c:pt>
                <c:pt idx="20">
                  <c:v>67.701790481320572</c:v>
                </c:pt>
                <c:pt idx="21">
                  <c:v>67.89367345528656</c:v>
                </c:pt>
                <c:pt idx="22">
                  <c:v>68.065866264728086</c:v>
                </c:pt>
                <c:pt idx="23">
                  <c:v>68.217166689978555</c:v>
                </c:pt>
                <c:pt idx="24">
                  <c:v>68.34644569045453</c:v>
                </c:pt>
                <c:pt idx="25">
                  <c:v>68.452671678767359</c:v>
                </c:pt>
                <c:pt idx="26">
                  <c:v>68.53493494807752</c:v>
                </c:pt>
                <c:pt idx="27">
                  <c:v>68.592471421192457</c:v>
                </c:pt>
                <c:pt idx="28">
                  <c:v>68.624684816205004</c:v>
                </c:pt>
                <c:pt idx="29">
                  <c:v>68.631166294805865</c:v>
                </c:pt>
                <c:pt idx="30">
                  <c:v>68.611710684447331</c:v>
                </c:pt>
                <c:pt idx="31">
                  <c:v>68.566328449197542</c:v>
                </c:pt>
                <c:pt idx="32">
                  <c:v>68.495252726427864</c:v>
                </c:pt>
                <c:pt idx="33">
                  <c:v>68.398940941901017</c:v>
                </c:pt>
                <c:pt idx="34">
                  <c:v>68.278070753320819</c:v>
                </c:pt>
                <c:pt idx="35">
                  <c:v>68.133530336118213</c:v>
                </c:pt>
                <c:pt idx="36">
                  <c:v>67.96640329599515</c:v>
                </c:pt>
                <c:pt idx="37">
                  <c:v>67.777948749983764</c:v>
                </c:pt>
                <c:pt idx="38">
                  <c:v>67.569577341856203</c:v>
                </c:pt>
                <c:pt idx="39">
                  <c:v>67.342824132065871</c:v>
                </c:pt>
                <c:pt idx="40">
                  <c:v>67.099319415294858</c:v>
                </c:pt>
                <c:pt idx="41">
                  <c:v>66.840758564378049</c:v>
                </c:pt>
                <c:pt idx="42">
                  <c:v>66.568871978415757</c:v>
                </c:pt>
                <c:pt idx="43">
                  <c:v>66.285396131617787</c:v>
                </c:pt>
                <c:pt idx="44">
                  <c:v>65.992046588843181</c:v>
                </c:pt>
                <c:pt idx="45">
                  <c:v>65.690493687957357</c:v>
                </c:pt>
                <c:pt idx="46">
                  <c:v>65.382341403356293</c:v>
                </c:pt>
                <c:pt idx="47">
                  <c:v>65.069109714248413</c:v>
                </c:pt>
                <c:pt idx="48">
                  <c:v>64.752220618716294</c:v>
                </c:pt>
                <c:pt idx="49">
                  <c:v>64.432987770662066</c:v>
                </c:pt>
                <c:pt idx="50">
                  <c:v>64.112609578736908</c:v>
                </c:pt>
                <c:pt idx="51">
                  <c:v>63.792165498283282</c:v>
                </c:pt>
                <c:pt idx="52">
                  <c:v>63.472615170246399</c:v>
                </c:pt>
                <c:pt idx="53">
                  <c:v>63.154800013587547</c:v>
                </c:pt>
                <c:pt idx="54">
                  <c:v>62.839446856831408</c:v>
                </c:pt>
                <c:pt idx="55">
                  <c:v>62.527173195761229</c:v>
                </c:pt>
                <c:pt idx="56">
                  <c:v>62.218493683187475</c:v>
                </c:pt>
                <c:pt idx="57">
                  <c:v>61.913827488379368</c:v>
                </c:pt>
                <c:pt idx="58">
                  <c:v>61.613506203726459</c:v>
                </c:pt>
                <c:pt idx="59">
                  <c:v>61.317782020627646</c:v>
                </c:pt>
                <c:pt idx="60">
                  <c:v>61.026835942318073</c:v>
                </c:pt>
                <c:pt idx="61">
                  <c:v>60.740785845900696</c:v>
                </c:pt>
                <c:pt idx="62">
                  <c:v>60.459694247495399</c:v>
                </c:pt>
                <c:pt idx="63">
                  <c:v>60.183575662017333</c:v>
                </c:pt>
                <c:pt idx="64">
                  <c:v>59.912403482018071</c:v>
                </c:pt>
                <c:pt idx="65">
                  <c:v>59.646116328046908</c:v>
                </c:pt>
                <c:pt idx="66">
                  <c:v>59.38462384619465</c:v>
                </c:pt>
                <c:pt idx="67">
                  <c:v>59.127811947156609</c:v>
                </c:pt>
                <c:pt idx="68">
                  <c:v>58.875547495720042</c:v>
                </c:pt>
                <c:pt idx="69">
                  <c:v>58.627682470535134</c:v>
                </c:pt>
                <c:pt idx="70">
                  <c:v>58.384057621887834</c:v>
                </c:pt>
                <c:pt idx="71">
                  <c:v>58.144505660463388</c:v>
                </c:pt>
                <c:pt idx="72">
                  <c:v>57.908854013250597</c:v>
                </c:pt>
                <c:pt idx="73">
                  <c:v>57.676927184215764</c:v>
                </c:pt>
                <c:pt idx="74">
                  <c:v>57.448548757554143</c:v>
                </c:pt>
                <c:pt idx="75">
                  <c:v>57.223543080526717</c:v>
                </c:pt>
                <c:pt idx="76">
                  <c:v>57.001736661384932</c:v>
                </c:pt>
                <c:pt idx="77">
                  <c:v>56.782959315897166</c:v>
                </c:pt>
                <c:pt idx="78">
                  <c:v>56.567045093698574</c:v>
                </c:pt>
                <c:pt idx="79">
                  <c:v>56.353833013229774</c:v>
                </c:pt>
                <c:pt idx="80">
                  <c:v>56.143167631519724</c:v>
                </c:pt>
                <c:pt idx="81">
                  <c:v>55.934899472582636</c:v>
                </c:pt>
                <c:pt idx="82">
                  <c:v>55.728885335798992</c:v>
                </c:pt>
                <c:pt idx="83">
                  <c:v>55.524988503374367</c:v>
                </c:pt>
                <c:pt idx="84">
                  <c:v>55.323078863844742</c:v>
                </c:pt>
                <c:pt idx="85">
                  <c:v>55.123032966637744</c:v>
                </c:pt>
                <c:pt idx="86">
                  <c:v>54.924734020911195</c:v>
                </c:pt>
                <c:pt idx="87">
                  <c:v>54.728071850275462</c:v>
                </c:pt>
                <c:pt idx="88">
                  <c:v>54.532942813557703</c:v>
                </c:pt>
                <c:pt idx="89">
                  <c:v>54.339249700478462</c:v>
                </c:pt>
                <c:pt idx="90">
                  <c:v>54.146901609972907</c:v>
                </c:pt>
                <c:pt idx="91">
                  <c:v>53.955813817890004</c:v>
                </c:pt>
                <c:pt idx="92">
                  <c:v>53.765907639930639</c:v>
                </c:pt>
                <c:pt idx="93">
                  <c:v>53.577110294928062</c:v>
                </c:pt>
                <c:pt idx="94">
                  <c:v>53.389354772919212</c:v>
                </c:pt>
                <c:pt idx="95">
                  <c:v>53.202579711889904</c:v>
                </c:pt>
                <c:pt idx="96">
                  <c:v>53.016729286590525</c:v>
                </c:pt>
                <c:pt idx="97">
                  <c:v>52.83175311239804</c:v>
                </c:pt>
                <c:pt idx="98">
                  <c:v>52.647606166834485</c:v>
                </c:pt>
                <c:pt idx="99">
                  <c:v>52.464248731028825</c:v>
                </c:pt>
                <c:pt idx="100">
                  <c:v>52.281646353117893</c:v>
                </c:pt>
                <c:pt idx="101">
                  <c:v>52.099769835309004</c:v>
                </c:pt>
                <c:pt idx="102">
                  <c:v>51.918595246061081</c:v>
                </c:pt>
                <c:pt idx="103">
                  <c:v>51.738103958568317</c:v>
                </c:pt>
                <c:pt idx="104">
                  <c:v>51.558282716436949</c:v>
                </c:pt>
                <c:pt idx="105">
                  <c:v>51.379123727116749</c:v>
                </c:pt>
                <c:pt idx="106">
                  <c:v>51.2006247832675</c:v>
                </c:pt>
                <c:pt idx="107">
                  <c:v>51.022789411790171</c:v>
                </c:pt>
                <c:pt idx="108">
                  <c:v>50.845627049713876</c:v>
                </c:pt>
                <c:pt idx="109">
                  <c:v>50.669153245483081</c:v>
                </c:pt>
                <c:pt idx="110">
                  <c:v>50.493389883414984</c:v>
                </c:pt>
                <c:pt idx="111">
                  <c:v>50.318365428172527</c:v>
                </c:pt>
                <c:pt idx="112">
                  <c:v>50.144115185006612</c:v>
                </c:pt>
                <c:pt idx="113">
                  <c:v>49.970681570240366</c:v>
                </c:pt>
                <c:pt idx="114">
                  <c:v>49.798114384987528</c:v>
                </c:pt>
                <c:pt idx="115">
                  <c:v>49.626471083404759</c:v>
                </c:pt>
                <c:pt idx="116">
                  <c:v>49.455817024875934</c:v>
                </c:pt>
                <c:pt idx="117">
                  <c:v>49.286225697426474</c:v>
                </c:pt>
                <c:pt idx="118">
                  <c:v>49.117778897395816</c:v>
                </c:pt>
                <c:pt idx="119">
                  <c:v>48.950566848007092</c:v>
                </c:pt>
                <c:pt idx="120">
                  <c:v>48.784688237039411</c:v>
                </c:pt>
                <c:pt idx="121">
                  <c:v>48.62025015143842</c:v>
                </c:pt>
                <c:pt idx="122">
                  <c:v>48.457367884538201</c:v>
                </c:pt>
                <c:pt idx="123">
                  <c:v>48.296164589795922</c:v>
                </c:pt>
                <c:pt idx="124">
                  <c:v>48.136770753785605</c:v>
                </c:pt>
                <c:pt idx="125">
                  <c:v>47.979323460923254</c:v>
                </c:pt>
                <c:pt idx="126">
                  <c:v>47.823965423300436</c:v>
                </c:pt>
                <c:pt idx="127">
                  <c:v>47.67084375140643</c:v>
                </c:pt>
                <c:pt idx="128">
                  <c:v>47.520108445736305</c:v>
                </c:pt>
                <c:pt idx="129">
                  <c:v>47.371910595605158</c:v>
                </c:pt>
                <c:pt idx="130">
                  <c:v>47.226400280135778</c:v>
                </c:pt>
                <c:pt idx="131">
                  <c:v>47.083724177470906</c:v>
                </c:pt>
                <c:pt idx="132">
                  <c:v>46.944022901725177</c:v>
                </c:pt>
                <c:pt idx="133">
                  <c:v>46.807428102772832</c:v>
                </c:pt>
                <c:pt idx="134">
                  <c:v>46.674059381138562</c:v>
                </c:pt>
                <c:pt idx="135">
                  <c:v>46.544021088217008</c:v>
                </c:pt>
                <c:pt idx="136">
                  <c:v>46.417399099695558</c:v>
                </c:pt>
                <c:pt idx="137">
                  <c:v>46.294257666051536</c:v>
                </c:pt>
                <c:pt idx="138">
                  <c:v>46.174636456814973</c:v>
                </c:pt>
                <c:pt idx="139">
                  <c:v>46.05854792335434</c:v>
                </c:pt>
                <c:pt idx="140">
                  <c:v>45.945975106778313</c:v>
                </c:pt>
                <c:pt idx="141">
                  <c:v>45.836870011970056</c:v>
                </c:pt>
                <c:pt idx="142">
                  <c:v>45.731152655076727</c:v>
                </c:pt>
                <c:pt idx="143">
                  <c:v>45.628710869917079</c:v>
                </c:pt>
                <c:pt idx="144">
                  <c:v>45.529400929452024</c:v>
                </c:pt>
                <c:pt idx="145">
                  <c:v>45.43304900318963</c:v>
                </c:pt>
                <c:pt idx="146">
                  <c:v>45.339453432387089</c:v>
                </c:pt>
                <c:pt idx="147">
                  <c:v>45.24838776492745</c:v>
                </c:pt>
                <c:pt idx="148">
                  <c:v>45.15960445382138</c:v>
                </c:pt>
                <c:pt idx="149">
                  <c:v>45.072839090393998</c:v>
                </c:pt>
                <c:pt idx="150">
                  <c:v>44.987815017955512</c:v>
                </c:pt>
                <c:pt idx="151">
                  <c:v>44.9042481560315</c:v>
                </c:pt>
                <c:pt idx="152">
                  <c:v>44.821851860058807</c:v>
                </c:pt>
                <c:pt idx="153">
                  <c:v>44.740341646867563</c:v>
                </c:pt>
                <c:pt idx="154">
                  <c:v>44.659439631348597</c:v>
                </c:pt>
                <c:pt idx="155">
                  <c:v>44.578878542733712</c:v>
                </c:pt>
                <c:pt idx="156">
                  <c:v>44.498405217620601</c:v>
                </c:pt>
                <c:pt idx="157">
                  <c:v>44.417783498713192</c:v>
                </c:pt>
                <c:pt idx="158">
                  <c:v>44.336796500692806</c:v>
                </c:pt>
                <c:pt idx="159">
                  <c:v>44.255248235424027</c:v>
                </c:pt>
                <c:pt idx="160">
                  <c:v>44.172964616014276</c:v>
                </c:pt>
                <c:pt idx="161">
                  <c:v>44.089793881818778</c:v>
                </c:pt>
                <c:pt idx="162">
                  <c:v>44.005606503621543</c:v>
                </c:pt>
                <c:pt idx="163">
                  <c:v>43.920294639763561</c:v>
                </c:pt>
                <c:pt idx="164">
                  <c:v>43.833771220217287</c:v>
                </c:pt>
                <c:pt idx="165">
                  <c:v>43.745968737128642</c:v>
                </c:pt>
                <c:pt idx="166">
                  <c:v>43.656837817983124</c:v>
                </c:pt>
                <c:pt idx="167">
                  <c:v>43.566345652208284</c:v>
                </c:pt>
                <c:pt idx="168">
                  <c:v>43.474474334609454</c:v>
                </c:pt>
                <c:pt idx="169">
                  <c:v>43.381219180383248</c:v>
                </c:pt>
                <c:pt idx="170">
                  <c:v>43.286587057282752</c:v>
                </c:pt>
                <c:pt idx="171">
                  <c:v>43.190594771396071</c:v>
                </c:pt>
                <c:pt idx="172">
                  <c:v>43.093267534378811</c:v>
                </c:pt>
                <c:pt idx="173">
                  <c:v>42.994637532146108</c:v>
                </c:pt>
                <c:pt idx="174">
                  <c:v>42.89474260815804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66.61</c:v>
                </c:pt>
                <c:pt idx="1">
                  <c:v>65.168999999999997</c:v>
                </c:pt>
                <c:pt idx="2">
                  <c:v>63.305</c:v>
                </c:pt>
                <c:pt idx="3">
                  <c:v>64.575999999999993</c:v>
                </c:pt>
                <c:pt idx="4">
                  <c:v>63.558999999999997</c:v>
                </c:pt>
                <c:pt idx="5">
                  <c:v>64.067999999999998</c:v>
                </c:pt>
                <c:pt idx="6">
                  <c:v>62.033999999999999</c:v>
                </c:pt>
                <c:pt idx="7">
                  <c:v>65.593000000000004</c:v>
                </c:pt>
                <c:pt idx="8">
                  <c:v>66.016999999999996</c:v>
                </c:pt>
                <c:pt idx="9">
                  <c:v>64.661000000000001</c:v>
                </c:pt>
                <c:pt idx="10">
                  <c:v>67.712000000000003</c:v>
                </c:pt>
                <c:pt idx="11">
                  <c:v>65.593000000000004</c:v>
                </c:pt>
                <c:pt idx="12">
                  <c:v>64.831000000000003</c:v>
                </c:pt>
                <c:pt idx="13">
                  <c:v>66.355999999999995</c:v>
                </c:pt>
                <c:pt idx="14">
                  <c:v>69.406999999999996</c:v>
                </c:pt>
                <c:pt idx="15">
                  <c:v>65.424000000000007</c:v>
                </c:pt>
                <c:pt idx="16">
                  <c:v>67.287999999999997</c:v>
                </c:pt>
                <c:pt idx="17">
                  <c:v>67.796999999999997</c:v>
                </c:pt>
                <c:pt idx="18">
                  <c:v>66.78</c:v>
                </c:pt>
                <c:pt idx="19">
                  <c:v>67.712000000000003</c:v>
                </c:pt>
                <c:pt idx="20">
                  <c:v>67.881</c:v>
                </c:pt>
                <c:pt idx="21">
                  <c:v>68.305000000000007</c:v>
                </c:pt>
                <c:pt idx="22">
                  <c:v>71.102000000000004</c:v>
                </c:pt>
                <c:pt idx="23">
                  <c:v>67.712000000000003</c:v>
                </c:pt>
                <c:pt idx="24">
                  <c:v>68.474999999999994</c:v>
                </c:pt>
                <c:pt idx="25">
                  <c:v>71.78</c:v>
                </c:pt>
                <c:pt idx="26">
                  <c:v>68.305000000000007</c:v>
                </c:pt>
                <c:pt idx="27">
                  <c:v>71.694999999999993</c:v>
                </c:pt>
                <c:pt idx="28">
                  <c:v>70.763000000000005</c:v>
                </c:pt>
                <c:pt idx="29">
                  <c:v>70.932000000000002</c:v>
                </c:pt>
                <c:pt idx="30">
                  <c:v>72.542000000000002</c:v>
                </c:pt>
                <c:pt idx="31">
                  <c:v>74.153000000000006</c:v>
                </c:pt>
                <c:pt idx="32">
                  <c:v>75.593000000000004</c:v>
                </c:pt>
                <c:pt idx="33">
                  <c:v>76.525000000000006</c:v>
                </c:pt>
                <c:pt idx="34">
                  <c:v>81.948999999999998</c:v>
                </c:pt>
                <c:pt idx="35">
                  <c:v>81.694999999999993</c:v>
                </c:pt>
                <c:pt idx="36">
                  <c:v>85.254000000000005</c:v>
                </c:pt>
                <c:pt idx="37">
                  <c:v>92.373000000000005</c:v>
                </c:pt>
                <c:pt idx="38">
                  <c:v>95</c:v>
                </c:pt>
                <c:pt idx="39">
                  <c:v>102.797</c:v>
                </c:pt>
                <c:pt idx="40">
                  <c:v>114.23699999999999</c:v>
                </c:pt>
                <c:pt idx="41">
                  <c:v>127.119</c:v>
                </c:pt>
                <c:pt idx="42">
                  <c:v>141.78</c:v>
                </c:pt>
                <c:pt idx="43">
                  <c:v>157.881</c:v>
                </c:pt>
                <c:pt idx="44">
                  <c:v>173.64400000000001</c:v>
                </c:pt>
                <c:pt idx="45">
                  <c:v>188.136</c:v>
                </c:pt>
                <c:pt idx="46">
                  <c:v>200.84700000000001</c:v>
                </c:pt>
                <c:pt idx="47">
                  <c:v>215.08500000000001</c:v>
                </c:pt>
                <c:pt idx="48">
                  <c:v>223.898</c:v>
                </c:pt>
                <c:pt idx="49">
                  <c:v>231.017</c:v>
                </c:pt>
                <c:pt idx="50">
                  <c:v>234.49199999999999</c:v>
                </c:pt>
                <c:pt idx="51">
                  <c:v>234.23699999999999</c:v>
                </c:pt>
                <c:pt idx="52">
                  <c:v>231.78</c:v>
                </c:pt>
                <c:pt idx="53">
                  <c:v>220.25399999999999</c:v>
                </c:pt>
                <c:pt idx="54">
                  <c:v>190.93199999999999</c:v>
                </c:pt>
                <c:pt idx="55">
                  <c:v>142.71199999999999</c:v>
                </c:pt>
                <c:pt idx="56">
                  <c:v>97.626999999999995</c:v>
                </c:pt>
                <c:pt idx="57">
                  <c:v>76.355999999999995</c:v>
                </c:pt>
                <c:pt idx="58">
                  <c:v>67.542000000000002</c:v>
                </c:pt>
                <c:pt idx="59">
                  <c:v>66.271000000000001</c:v>
                </c:pt>
                <c:pt idx="60">
                  <c:v>67.287999999999997</c:v>
                </c:pt>
                <c:pt idx="61">
                  <c:v>67.373000000000005</c:v>
                </c:pt>
                <c:pt idx="62">
                  <c:v>69.575999999999993</c:v>
                </c:pt>
                <c:pt idx="63">
                  <c:v>72.373000000000005</c:v>
                </c:pt>
                <c:pt idx="64">
                  <c:v>75.593000000000004</c:v>
                </c:pt>
                <c:pt idx="65">
                  <c:v>83.897999999999996</c:v>
                </c:pt>
                <c:pt idx="66">
                  <c:v>88.983000000000004</c:v>
                </c:pt>
                <c:pt idx="67">
                  <c:v>99.322000000000003</c:v>
                </c:pt>
                <c:pt idx="68">
                  <c:v>110.84699999999999</c:v>
                </c:pt>
                <c:pt idx="69">
                  <c:v>123.22</c:v>
                </c:pt>
                <c:pt idx="70">
                  <c:v>134.40700000000001</c:v>
                </c:pt>
                <c:pt idx="71">
                  <c:v>145.59299999999999</c:v>
                </c:pt>
                <c:pt idx="72">
                  <c:v>156.35599999999999</c:v>
                </c:pt>
                <c:pt idx="73">
                  <c:v>165</c:v>
                </c:pt>
                <c:pt idx="74">
                  <c:v>170.76300000000001</c:v>
                </c:pt>
                <c:pt idx="75">
                  <c:v>175.339</c:v>
                </c:pt>
                <c:pt idx="76">
                  <c:v>175.59299999999999</c:v>
                </c:pt>
                <c:pt idx="77">
                  <c:v>164.06800000000001</c:v>
                </c:pt>
                <c:pt idx="78">
                  <c:v>140.339</c:v>
                </c:pt>
                <c:pt idx="79">
                  <c:v>106.271</c:v>
                </c:pt>
                <c:pt idx="80">
                  <c:v>75.932000000000002</c:v>
                </c:pt>
                <c:pt idx="81">
                  <c:v>58.475000000000001</c:v>
                </c:pt>
                <c:pt idx="82">
                  <c:v>59.152999999999999</c:v>
                </c:pt>
                <c:pt idx="83">
                  <c:v>54.322000000000003</c:v>
                </c:pt>
                <c:pt idx="84">
                  <c:v>57.287999999999997</c:v>
                </c:pt>
                <c:pt idx="85">
                  <c:v>56.356000000000002</c:v>
                </c:pt>
                <c:pt idx="86">
                  <c:v>54.576000000000001</c:v>
                </c:pt>
                <c:pt idx="87">
                  <c:v>57.119</c:v>
                </c:pt>
                <c:pt idx="88">
                  <c:v>56.101999999999997</c:v>
                </c:pt>
                <c:pt idx="89">
                  <c:v>55.847000000000001</c:v>
                </c:pt>
                <c:pt idx="90">
                  <c:v>56.441000000000003</c:v>
                </c:pt>
                <c:pt idx="91">
                  <c:v>54.661000000000001</c:v>
                </c:pt>
                <c:pt idx="92">
                  <c:v>56.61</c:v>
                </c:pt>
                <c:pt idx="93">
                  <c:v>54.576000000000001</c:v>
                </c:pt>
                <c:pt idx="94">
                  <c:v>55.253999999999998</c:v>
                </c:pt>
                <c:pt idx="95">
                  <c:v>55</c:v>
                </c:pt>
                <c:pt idx="96">
                  <c:v>55.593000000000004</c:v>
                </c:pt>
                <c:pt idx="97">
                  <c:v>55.847000000000001</c:v>
                </c:pt>
                <c:pt idx="98">
                  <c:v>58.898000000000003</c:v>
                </c:pt>
                <c:pt idx="99">
                  <c:v>55.253999999999998</c:v>
                </c:pt>
                <c:pt idx="100">
                  <c:v>55.423999999999999</c:v>
                </c:pt>
                <c:pt idx="101">
                  <c:v>57.457999999999998</c:v>
                </c:pt>
                <c:pt idx="102">
                  <c:v>55.168999999999997</c:v>
                </c:pt>
                <c:pt idx="103">
                  <c:v>55.085000000000001</c:v>
                </c:pt>
                <c:pt idx="104">
                  <c:v>53.136000000000003</c:v>
                </c:pt>
                <c:pt idx="105">
                  <c:v>53.39</c:v>
                </c:pt>
                <c:pt idx="106">
                  <c:v>55.168999999999997</c:v>
                </c:pt>
                <c:pt idx="107">
                  <c:v>56.271000000000001</c:v>
                </c:pt>
                <c:pt idx="108">
                  <c:v>55.932000000000002</c:v>
                </c:pt>
                <c:pt idx="109">
                  <c:v>56.78</c:v>
                </c:pt>
                <c:pt idx="110">
                  <c:v>58.475000000000001</c:v>
                </c:pt>
                <c:pt idx="111">
                  <c:v>59.746000000000002</c:v>
                </c:pt>
                <c:pt idx="112">
                  <c:v>63.814</c:v>
                </c:pt>
                <c:pt idx="113">
                  <c:v>64.153000000000006</c:v>
                </c:pt>
                <c:pt idx="114">
                  <c:v>61.61</c:v>
                </c:pt>
                <c:pt idx="115">
                  <c:v>63.22</c:v>
                </c:pt>
                <c:pt idx="116">
                  <c:v>60.168999999999997</c:v>
                </c:pt>
                <c:pt idx="117">
                  <c:v>59.237000000000002</c:v>
                </c:pt>
                <c:pt idx="118">
                  <c:v>57.881</c:v>
                </c:pt>
                <c:pt idx="119">
                  <c:v>54.067999999999998</c:v>
                </c:pt>
                <c:pt idx="120">
                  <c:v>52.457999999999998</c:v>
                </c:pt>
                <c:pt idx="121">
                  <c:v>52.712000000000003</c:v>
                </c:pt>
                <c:pt idx="122">
                  <c:v>50.677999999999997</c:v>
                </c:pt>
                <c:pt idx="123">
                  <c:v>51.863999999999997</c:v>
                </c:pt>
                <c:pt idx="124">
                  <c:v>51.101999999999997</c:v>
                </c:pt>
                <c:pt idx="125">
                  <c:v>51.524999999999999</c:v>
                </c:pt>
                <c:pt idx="126">
                  <c:v>51.863999999999997</c:v>
                </c:pt>
                <c:pt idx="127">
                  <c:v>49.491999999999997</c:v>
                </c:pt>
                <c:pt idx="128">
                  <c:v>49.576000000000001</c:v>
                </c:pt>
                <c:pt idx="129">
                  <c:v>49.237000000000002</c:v>
                </c:pt>
                <c:pt idx="130">
                  <c:v>49.152999999999999</c:v>
                </c:pt>
                <c:pt idx="131">
                  <c:v>49.406999999999996</c:v>
                </c:pt>
                <c:pt idx="132">
                  <c:v>50.168999999999997</c:v>
                </c:pt>
                <c:pt idx="133">
                  <c:v>48.051000000000002</c:v>
                </c:pt>
                <c:pt idx="134">
                  <c:v>50</c:v>
                </c:pt>
                <c:pt idx="135">
                  <c:v>47.119</c:v>
                </c:pt>
                <c:pt idx="136">
                  <c:v>50.508000000000003</c:v>
                </c:pt>
                <c:pt idx="137">
                  <c:v>48.475000000000001</c:v>
                </c:pt>
                <c:pt idx="138">
                  <c:v>48.643999999999998</c:v>
                </c:pt>
                <c:pt idx="139">
                  <c:v>48.22</c:v>
                </c:pt>
                <c:pt idx="140">
                  <c:v>51.101999999999997</c:v>
                </c:pt>
                <c:pt idx="141">
                  <c:v>50.762999999999998</c:v>
                </c:pt>
                <c:pt idx="142">
                  <c:v>50.085000000000001</c:v>
                </c:pt>
                <c:pt idx="143">
                  <c:v>55.508000000000003</c:v>
                </c:pt>
                <c:pt idx="144">
                  <c:v>51.017000000000003</c:v>
                </c:pt>
                <c:pt idx="145">
                  <c:v>50.085000000000001</c:v>
                </c:pt>
                <c:pt idx="146">
                  <c:v>55.168999999999997</c:v>
                </c:pt>
                <c:pt idx="147">
                  <c:v>53.136000000000003</c:v>
                </c:pt>
                <c:pt idx="148">
                  <c:v>50.253999999999998</c:v>
                </c:pt>
                <c:pt idx="149">
                  <c:v>47.457999999999998</c:v>
                </c:pt>
                <c:pt idx="150">
                  <c:v>47.966000000000001</c:v>
                </c:pt>
                <c:pt idx="151">
                  <c:v>48.136000000000003</c:v>
                </c:pt>
                <c:pt idx="152">
                  <c:v>46.271000000000001</c:v>
                </c:pt>
                <c:pt idx="153">
                  <c:v>47.881</c:v>
                </c:pt>
                <c:pt idx="154">
                  <c:v>46.61</c:v>
                </c:pt>
                <c:pt idx="155">
                  <c:v>44.322000000000003</c:v>
                </c:pt>
                <c:pt idx="156">
                  <c:v>46.524999999999999</c:v>
                </c:pt>
                <c:pt idx="157">
                  <c:v>46.441000000000003</c:v>
                </c:pt>
                <c:pt idx="158">
                  <c:v>47.287999999999997</c:v>
                </c:pt>
                <c:pt idx="159">
                  <c:v>48.728999999999999</c:v>
                </c:pt>
                <c:pt idx="160">
                  <c:v>47.203000000000003</c:v>
                </c:pt>
                <c:pt idx="161">
                  <c:v>44.661000000000001</c:v>
                </c:pt>
                <c:pt idx="162">
                  <c:v>47.287999999999997</c:v>
                </c:pt>
                <c:pt idx="163">
                  <c:v>47.203000000000003</c:v>
                </c:pt>
                <c:pt idx="164">
                  <c:v>45.168999999999997</c:v>
                </c:pt>
                <c:pt idx="165">
                  <c:v>43.39</c:v>
                </c:pt>
                <c:pt idx="166">
                  <c:v>45.593000000000004</c:v>
                </c:pt>
                <c:pt idx="167">
                  <c:v>46.356000000000002</c:v>
                </c:pt>
                <c:pt idx="168">
                  <c:v>45.168999999999997</c:v>
                </c:pt>
                <c:pt idx="169">
                  <c:v>45.762999999999998</c:v>
                </c:pt>
                <c:pt idx="170">
                  <c:v>47.119</c:v>
                </c:pt>
                <c:pt idx="171">
                  <c:v>46.695</c:v>
                </c:pt>
                <c:pt idx="172">
                  <c:v>46.017000000000003</c:v>
                </c:pt>
                <c:pt idx="173">
                  <c:v>45.932000000000002</c:v>
                </c:pt>
                <c:pt idx="174">
                  <c:v>45.338999999999999</c:v>
                </c:pt>
                <c:pt idx="175">
                  <c:v>44.831000000000003</c:v>
                </c:pt>
                <c:pt idx="176">
                  <c:v>44.661000000000001</c:v>
                </c:pt>
                <c:pt idx="177">
                  <c:v>46.356000000000002</c:v>
                </c:pt>
                <c:pt idx="178">
                  <c:v>44.491999999999997</c:v>
                </c:pt>
                <c:pt idx="179">
                  <c:v>46.101999999999997</c:v>
                </c:pt>
                <c:pt idx="180">
                  <c:v>45.253999999999998</c:v>
                </c:pt>
                <c:pt idx="181">
                  <c:v>43.305</c:v>
                </c:pt>
                <c:pt idx="182">
                  <c:v>43.982999999999997</c:v>
                </c:pt>
                <c:pt idx="183">
                  <c:v>45.168999999999997</c:v>
                </c:pt>
                <c:pt idx="184">
                  <c:v>44.576000000000001</c:v>
                </c:pt>
                <c:pt idx="185">
                  <c:v>45.338999999999999</c:v>
                </c:pt>
                <c:pt idx="186">
                  <c:v>41.78</c:v>
                </c:pt>
                <c:pt idx="187">
                  <c:v>43.475000000000001</c:v>
                </c:pt>
                <c:pt idx="188">
                  <c:v>44.661000000000001</c:v>
                </c:pt>
                <c:pt idx="189">
                  <c:v>40.847000000000001</c:v>
                </c:pt>
                <c:pt idx="190">
                  <c:v>43.22</c:v>
                </c:pt>
                <c:pt idx="191">
                  <c:v>43.643999999999998</c:v>
                </c:pt>
                <c:pt idx="192">
                  <c:v>44.237000000000002</c:v>
                </c:pt>
                <c:pt idx="193">
                  <c:v>41.61</c:v>
                </c:pt>
                <c:pt idx="194">
                  <c:v>43.136000000000003</c:v>
                </c:pt>
                <c:pt idx="195">
                  <c:v>43.643999999999998</c:v>
                </c:pt>
                <c:pt idx="196">
                  <c:v>42.372999999999998</c:v>
                </c:pt>
                <c:pt idx="197">
                  <c:v>44.491999999999997</c:v>
                </c:pt>
                <c:pt idx="198">
                  <c:v>41.695</c:v>
                </c:pt>
                <c:pt idx="199">
                  <c:v>42.796999999999997</c:v>
                </c:pt>
                <c:pt idx="200">
                  <c:v>42.457999999999998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63.365794422055068</c:v>
                </c:pt>
                <c:pt idx="1">
                  <c:v>63.662860762925966</c:v>
                </c:pt>
                <c:pt idx="2">
                  <c:v>63.958446853803416</c:v>
                </c:pt>
                <c:pt idx="3">
                  <c:v>64.25222911163263</c:v>
                </c:pt>
                <c:pt idx="4">
                  <c:v>64.543842975505527</c:v>
                </c:pt>
                <c:pt idx="5">
                  <c:v>64.832879887826877</c:v>
                </c:pt>
                <c:pt idx="6">
                  <c:v>65.118884546642818</c:v>
                </c:pt>
                <c:pt idx="7">
                  <c:v>65.401352665767376</c:v>
                </c:pt>
                <c:pt idx="8">
                  <c:v>65.679729597561945</c:v>
                </c:pt>
                <c:pt idx="9">
                  <c:v>65.953410352825784</c:v>
                </c:pt>
                <c:pt idx="10">
                  <c:v>66.22174182340143</c:v>
                </c:pt>
                <c:pt idx="11">
                  <c:v>66.484028417641483</c:v>
                </c:pt>
                <c:pt idx="12">
                  <c:v>66.739542912524129</c:v>
                </c:pt>
                <c:pt idx="13">
                  <c:v>66.987545179515436</c:v>
                </c:pt>
                <c:pt idx="14">
                  <c:v>67.227312638127259</c:v>
                </c:pt>
                <c:pt idx="15">
                  <c:v>67.458187922733956</c:v>
                </c:pt>
                <c:pt idx="16">
                  <c:v>67.679651400333015</c:v>
                </c:pt>
                <c:pt idx="17">
                  <c:v>67.891428907598737</c:v>
                </c:pt>
                <c:pt idx="18">
                  <c:v>68.093648381014575</c:v>
                </c:pt>
                <c:pt idx="19">
                  <c:v>68.287062821415716</c:v>
                </c:pt>
                <c:pt idx="20">
                  <c:v>68.473360983488888</c:v>
                </c:pt>
                <c:pt idx="21">
                  <c:v>68.655590797873174</c:v>
                </c:pt>
                <c:pt idx="22">
                  <c:v>68.838723009714215</c:v>
                </c:pt>
                <c:pt idx="23">
                  <c:v>69.030382708414564</c:v>
                </c:pt>
                <c:pt idx="24">
                  <c:v>69.241772852642541</c:v>
                </c:pt>
                <c:pt idx="25">
                  <c:v>69.4888048307281</c:v>
                </c:pt>
                <c:pt idx="26">
                  <c:v>69.793434729414415</c:v>
                </c:pt>
                <c:pt idx="27">
                  <c:v>70.185178724170271</c:v>
                </c:pt>
                <c:pt idx="28">
                  <c:v>70.702745907856894</c:v>
                </c:pt>
                <c:pt idx="29">
                  <c:v>71.395682169575096</c:v>
                </c:pt>
                <c:pt idx="30">
                  <c:v>72.325866390105105</c:v>
                </c:pt>
                <c:pt idx="31">
                  <c:v>73.568644448441844</c:v>
                </c:pt>
                <c:pt idx="32">
                  <c:v>75.213334098400537</c:v>
                </c:pt>
                <c:pt idx="33">
                  <c:v>77.362793924981133</c:v>
                </c:pt>
                <c:pt idx="34">
                  <c:v>80.131733483524869</c:v>
                </c:pt>
                <c:pt idx="35">
                  <c:v>83.643461221299376</c:v>
                </c:pt>
                <c:pt idx="36">
                  <c:v>88.024832616048528</c:v>
                </c:pt>
                <c:pt idx="37">
                  <c:v>93.399280425034718</c:v>
                </c:pt>
                <c:pt idx="38">
                  <c:v>99.877983336896207</c:v>
                </c:pt>
                <c:pt idx="39">
                  <c:v>107.54945173501871</c:v>
                </c:pt>
                <c:pt idx="40">
                  <c:v>116.46806309235505</c:v>
                </c:pt>
                <c:pt idx="41">
                  <c:v>126.64233830227343</c:v>
                </c:pt>
                <c:pt idx="42">
                  <c:v>138.0239794882178</c:v>
                </c:pt>
                <c:pt idx="43">
                  <c:v>150.49885049629268</c:v>
                </c:pt>
                <c:pt idx="44">
                  <c:v>163.88113328498383</c:v>
                </c:pt>
                <c:pt idx="45">
                  <c:v>177.91177197586572</c:v>
                </c:pt>
                <c:pt idx="46">
                  <c:v>192.26161793202641</c:v>
                </c:pt>
                <c:pt idx="47">
                  <c:v>206.53543549868894</c:v>
                </c:pt>
                <c:pt idx="48">
                  <c:v>220.25048211677688</c:v>
                </c:pt>
                <c:pt idx="49">
                  <c:v>232.68558041900346</c:v>
                </c:pt>
                <c:pt idx="50">
                  <c:v>242.37423256739496</c:v>
                </c:pt>
                <c:pt idx="51">
                  <c:v>246.18688158328828</c:v>
                </c:pt>
                <c:pt idx="52">
                  <c:v>239.03135886561256</c:v>
                </c:pt>
                <c:pt idx="53">
                  <c:v>216.34249407877942</c:v>
                </c:pt>
                <c:pt idx="54">
                  <c:v>179.27670541883512</c:v>
                </c:pt>
                <c:pt idx="55">
                  <c:v>137.09828282212044</c:v>
                </c:pt>
                <c:pt idx="56">
                  <c:v>101.82998157048104</c:v>
                </c:pt>
                <c:pt idx="57">
                  <c:v>79.923664027459054</c:v>
                </c:pt>
                <c:pt idx="58">
                  <c:v>69.986365014292673</c:v>
                </c:pt>
                <c:pt idx="59">
                  <c:v>67.127955960979023</c:v>
                </c:pt>
                <c:pt idx="60">
                  <c:v>67.437392510060775</c:v>
                </c:pt>
                <c:pt idx="61">
                  <c:v>69.121124876202259</c:v>
                </c:pt>
                <c:pt idx="62">
                  <c:v>71.702477833791988</c:v>
                </c:pt>
                <c:pt idx="63">
                  <c:v>75.192128759996251</c:v>
                </c:pt>
                <c:pt idx="64">
                  <c:v>79.715857951360675</c:v>
                </c:pt>
                <c:pt idx="65">
                  <c:v>85.400561002141032</c:v>
                </c:pt>
                <c:pt idx="66">
                  <c:v>92.336840644091694</c:v>
                </c:pt>
                <c:pt idx="67">
                  <c:v>100.55562373036403</c:v>
                </c:pt>
                <c:pt idx="68">
                  <c:v>110.00751476419796</c:v>
                </c:pt>
                <c:pt idx="69">
                  <c:v>120.54591663652945</c:v>
                </c:pt>
                <c:pt idx="70">
                  <c:v>131.91690855853693</c:v>
                </c:pt>
                <c:pt idx="71">
                  <c:v>143.75782573442979</c:v>
                </c:pt>
                <c:pt idx="72">
                  <c:v>155.59611203194601</c:v>
                </c:pt>
                <c:pt idx="73">
                  <c:v>166.78190481869242</c:v>
                </c:pt>
                <c:pt idx="74">
                  <c:v>176.11462447885316</c:v>
                </c:pt>
                <c:pt idx="75">
                  <c:v>180.87999049649585</c:v>
                </c:pt>
                <c:pt idx="76">
                  <c:v>176.19284148381877</c:v>
                </c:pt>
                <c:pt idx="77">
                  <c:v>157.63358848037899</c:v>
                </c:pt>
                <c:pt idx="78">
                  <c:v>127.41690978819416</c:v>
                </c:pt>
                <c:pt idx="79">
                  <c:v>95.980654143379496</c:v>
                </c:pt>
                <c:pt idx="80">
                  <c:v>73.665302051947208</c:v>
                </c:pt>
                <c:pt idx="81">
                  <c:v>62.632588126561004</c:v>
                </c:pt>
                <c:pt idx="82">
                  <c:v>58.749340326506726</c:v>
                </c:pt>
                <c:pt idx="83">
                  <c:v>57.689592650077032</c:v>
                </c:pt>
                <c:pt idx="84">
                  <c:v>57.366396367772346</c:v>
                </c:pt>
                <c:pt idx="85">
                  <c:v>57.174102740773598</c:v>
                </c:pt>
                <c:pt idx="86">
                  <c:v>56.998837250704902</c:v>
                </c:pt>
                <c:pt idx="87">
                  <c:v>56.826224443885067</c:v>
                </c:pt>
                <c:pt idx="88">
                  <c:v>56.654959091096387</c:v>
                </c:pt>
                <c:pt idx="89">
                  <c:v>56.484887307994939</c:v>
                </c:pt>
                <c:pt idx="90">
                  <c:v>56.315929055975943</c:v>
                </c:pt>
                <c:pt idx="91">
                  <c:v>56.148013722502846</c:v>
                </c:pt>
                <c:pt idx="92">
                  <c:v>55.981080300812366</c:v>
                </c:pt>
                <c:pt idx="93">
                  <c:v>55.815084897119398</c:v>
                </c:pt>
                <c:pt idx="94">
                  <c:v>55.650019256386031</c:v>
                </c:pt>
                <c:pt idx="95">
                  <c:v>55.485953178374643</c:v>
                </c:pt>
                <c:pt idx="96">
                  <c:v>55.323125734133306</c:v>
                </c:pt>
                <c:pt idx="97">
                  <c:v>55.162129335146609</c:v>
                </c:pt>
                <c:pt idx="98">
                  <c:v>55.004257219988673</c:v>
                </c:pt>
                <c:pt idx="99">
                  <c:v>54.852114164548617</c:v>
                </c:pt>
                <c:pt idx="100">
                  <c:v>54.710608392385851</c:v>
                </c:pt>
                <c:pt idx="101">
                  <c:v>54.588423170868118</c:v>
                </c:pt>
                <c:pt idx="102">
                  <c:v>54.499971142436912</c:v>
                </c:pt>
                <c:pt idx="103">
                  <c:v>54.467624196816153</c:v>
                </c:pt>
                <c:pt idx="104">
                  <c:v>54.523670736502766</c:v>
                </c:pt>
                <c:pt idx="105">
                  <c:v>54.711015493289494</c:v>
                </c:pt>
                <c:pt idx="106">
                  <c:v>55.081199092360386</c:v>
                </c:pt>
                <c:pt idx="107">
                  <c:v>55.687996821482081</c:v>
                </c:pt>
                <c:pt idx="108">
                  <c:v>56.574780628037061</c:v>
                </c:pt>
                <c:pt idx="109">
                  <c:v>57.754285403929167</c:v>
                </c:pt>
                <c:pt idx="110">
                  <c:v>59.181372171370803</c:v>
                </c:pt>
                <c:pt idx="111">
                  <c:v>60.724670331339013</c:v>
                </c:pt>
                <c:pt idx="112">
                  <c:v>62.152387390857683</c:v>
                </c:pt>
                <c:pt idx="113">
                  <c:v>63.155949554756603</c:v>
                </c:pt>
                <c:pt idx="114">
                  <c:v>63.429098026032854</c:v>
                </c:pt>
                <c:pt idx="115">
                  <c:v>62.788579527793409</c:v>
                </c:pt>
                <c:pt idx="116">
                  <c:v>61.278456811824441</c:v>
                </c:pt>
                <c:pt idx="117">
                  <c:v>59.184519295264899</c:v>
                </c:pt>
                <c:pt idx="118">
                  <c:v>56.930615220417039</c:v>
                </c:pt>
                <c:pt idx="119">
                  <c:v>54.910337909261955</c:v>
                </c:pt>
                <c:pt idx="120">
                  <c:v>53.353889979468285</c:v>
                </c:pt>
                <c:pt idx="121">
                  <c:v>52.297258787842836</c:v>
                </c:pt>
                <c:pt idx="122">
                  <c:v>51.642998667782614</c:v>
                </c:pt>
                <c:pt idx="123">
                  <c:v>51.250385618748226</c:v>
                </c:pt>
                <c:pt idx="124">
                  <c:v>50.999699054068159</c:v>
                </c:pt>
                <c:pt idx="125">
                  <c:v>50.814435367788782</c:v>
                </c:pt>
                <c:pt idx="126">
                  <c:v>50.655278878358089</c:v>
                </c:pt>
                <c:pt idx="127">
                  <c:v>50.505505499646162</c:v>
                </c:pt>
                <c:pt idx="128">
                  <c:v>50.359154213817909</c:v>
                </c:pt>
                <c:pt idx="129">
                  <c:v>50.21446259024404</c:v>
                </c:pt>
                <c:pt idx="130">
                  <c:v>50.071068394132901</c:v>
                </c:pt>
                <c:pt idx="131">
                  <c:v>49.929110880749221</c:v>
                </c:pt>
                <c:pt idx="132">
                  <c:v>49.789178867705353</c:v>
                </c:pt>
                <c:pt idx="133">
                  <c:v>49.6527931070246</c:v>
                </c:pt>
                <c:pt idx="134">
                  <c:v>49.523531405311736</c:v>
                </c:pt>
                <c:pt idx="135">
                  <c:v>49.409028177632422</c:v>
                </c:pt>
                <c:pt idx="136">
                  <c:v>49.323802859207539</c:v>
                </c:pt>
                <c:pt idx="137">
                  <c:v>49.291974565099785</c:v>
                </c:pt>
                <c:pt idx="138">
                  <c:v>49.347415351350946</c:v>
                </c:pt>
                <c:pt idx="139">
                  <c:v>49.527594049458138</c:v>
                </c:pt>
                <c:pt idx="140">
                  <c:v>49.858143047040429</c:v>
                </c:pt>
                <c:pt idx="141">
                  <c:v>50.329973338176707</c:v>
                </c:pt>
                <c:pt idx="142">
                  <c:v>50.878937403744629</c:v>
                </c:pt>
                <c:pt idx="143">
                  <c:v>51.384151628834275</c:v>
                </c:pt>
                <c:pt idx="144">
                  <c:v>51.697012230801256</c:v>
                </c:pt>
                <c:pt idx="145">
                  <c:v>51.695756724652306</c:v>
                </c:pt>
                <c:pt idx="146">
                  <c:v>51.33965106845379</c:v>
                </c:pt>
                <c:pt idx="147">
                  <c:v>50.690350551223084</c:v>
                </c:pt>
                <c:pt idx="148">
                  <c:v>49.88545439248864</c:v>
                </c:pt>
                <c:pt idx="149">
                  <c:v>49.079676928956097</c:v>
                </c:pt>
                <c:pt idx="150">
                  <c:v>48.388219793718314</c:v>
                </c:pt>
                <c:pt idx="151">
                  <c:v>47.860408299382641</c:v>
                </c:pt>
                <c:pt idx="152">
                  <c:v>47.487902165664174</c:v>
                </c:pt>
                <c:pt idx="153">
                  <c:v>47.23164122636642</c:v>
                </c:pt>
                <c:pt idx="154">
                  <c:v>47.047882163962171</c:v>
                </c:pt>
                <c:pt idx="155">
                  <c:v>46.902741108741225</c:v>
                </c:pt>
                <c:pt idx="156">
                  <c:v>46.775381682035999</c:v>
                </c:pt>
                <c:pt idx="157">
                  <c:v>46.655114690472764</c:v>
                </c:pt>
                <c:pt idx="158">
                  <c:v>46.537241377301754</c:v>
                </c:pt>
                <c:pt idx="159">
                  <c:v>46.419949445388539</c:v>
                </c:pt>
                <c:pt idx="160">
                  <c:v>46.302600427819776</c:v>
                </c:pt>
                <c:pt idx="161">
                  <c:v>46.184968470839642</c:v>
                </c:pt>
                <c:pt idx="162">
                  <c:v>46.066957639344395</c:v>
                </c:pt>
                <c:pt idx="163">
                  <c:v>45.948512372906428</c:v>
                </c:pt>
                <c:pt idx="164">
                  <c:v>45.829592823219315</c:v>
                </c:pt>
                <c:pt idx="165">
                  <c:v>45.710168651037975</c:v>
                </c:pt>
                <c:pt idx="166">
                  <c:v>45.590217292423738</c:v>
                </c:pt>
                <c:pt idx="167">
                  <c:v>45.469723128660632</c:v>
                </c:pt>
                <c:pt idx="168">
                  <c:v>45.348676794367329</c:v>
                </c:pt>
                <c:pt idx="169">
                  <c:v>45.227074495958384</c:v>
                </c:pt>
                <c:pt idx="170">
                  <c:v>45.104917335010633</c:v>
                </c:pt>
                <c:pt idx="171">
                  <c:v>44.982210648867309</c:v>
                </c:pt>
                <c:pt idx="172">
                  <c:v>44.85896338044148</c:v>
                </c:pt>
                <c:pt idx="173">
                  <c:v>44.735187486315652</c:v>
                </c:pt>
                <c:pt idx="174">
                  <c:v>44.610897389370606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63.365794197152184</c:v>
                </c:pt>
                <c:pt idx="1">
                  <c:v>63.662860285516722</c:v>
                </c:pt>
                <c:pt idx="2">
                  <c:v>63.958445854468707</c:v>
                </c:pt>
                <c:pt idx="3">
                  <c:v>64.252227048840481</c:v>
                </c:pt>
                <c:pt idx="4">
                  <c:v>64.543838776713955</c:v>
                </c:pt>
                <c:pt idx="5">
                  <c:v>64.832871459963002</c:v>
                </c:pt>
                <c:pt idx="6">
                  <c:v>65.118867865144523</c:v>
                </c:pt>
                <c:pt idx="7">
                  <c:v>65.401320106325812</c:v>
                </c:pt>
                <c:pt idx="8">
                  <c:v>65.679666929943807</c:v>
                </c:pt>
                <c:pt idx="9">
                  <c:v>65.953291411225408</c:v>
                </c:pt>
                <c:pt idx="10">
                  <c:v>66.221519211327546</c:v>
                </c:pt>
                <c:pt idx="11">
                  <c:v>66.483617563184922</c:v>
                </c:pt>
                <c:pt idx="12">
                  <c:v>66.738795170761691</c:v>
                </c:pt>
                <c:pt idx="13">
                  <c:v>66.986203219360661</c:v>
                </c:pt>
                <c:pt idx="14">
                  <c:v>67.224937701893879</c:v>
                </c:pt>
                <c:pt idx="15">
                  <c:v>67.454043265362273</c:v>
                </c:pt>
                <c:pt idx="16">
                  <c:v>67.672518770858275</c:v>
                </c:pt>
                <c:pt idx="17">
                  <c:v>67.879324736833112</c:v>
                </c:pt>
                <c:pt idx="18">
                  <c:v>68.073392797024937</c:v>
                </c:pt>
                <c:pt idx="19">
                  <c:v>68.25363724969867</c:v>
                </c:pt>
                <c:pt idx="20">
                  <c:v>68.418968702936141</c:v>
                </c:pt>
                <c:pt idx="21">
                  <c:v>68.568309732072279</c:v>
                </c:pt>
                <c:pt idx="22">
                  <c:v>68.700612361995653</c:v>
                </c:pt>
                <c:pt idx="23">
                  <c:v>68.814877072734944</c:v>
                </c:pt>
                <c:pt idx="24">
                  <c:v>68.910172907303533</c:v>
                </c:pt>
                <c:pt idx="25">
                  <c:v>68.985658143807697</c:v>
                </c:pt>
                <c:pt idx="26">
                  <c:v>69.040600888506134</c:v>
                </c:pt>
                <c:pt idx="27">
                  <c:v>69.074398862891741</c:v>
                </c:pt>
                <c:pt idx="28">
                  <c:v>69.086597605987237</c:v>
                </c:pt>
                <c:pt idx="29">
                  <c:v>69.076906301783197</c:v>
                </c:pt>
                <c:pt idx="30">
                  <c:v>69.045210477625062</c:v>
                </c:pt>
                <c:pt idx="31">
                  <c:v>68.99158090539224</c:v>
                </c:pt>
                <c:pt idx="32">
                  <c:v>68.916278172177684</c:v>
                </c:pt>
                <c:pt idx="33">
                  <c:v>68.819752564774362</c:v>
                </c:pt>
                <c:pt idx="34">
                  <c:v>68.702639121940251</c:v>
                </c:pt>
                <c:pt idx="35">
                  <c:v>68.565747935714711</c:v>
                </c:pt>
                <c:pt idx="36">
                  <c:v>68.410050011189796</c:v>
                </c:pt>
                <c:pt idx="37">
                  <c:v>68.236659205691979</c:v>
                </c:pt>
                <c:pt idx="38">
                  <c:v>68.046810947213942</c:v>
                </c:pt>
                <c:pt idx="39">
                  <c:v>67.841838565166128</c:v>
                </c:pt>
                <c:pt idx="40">
                  <c:v>67.623148145567782</c:v>
                </c:pt>
                <c:pt idx="41">
                  <c:v>67.392192844368282</c:v>
                </c:pt>
                <c:pt idx="42">
                  <c:v>67.150447558666684</c:v>
                </c:pt>
                <c:pt idx="43">
                  <c:v>66.899384772862177</c:v>
                </c:pt>
                <c:pt idx="44">
                  <c:v>66.640452275481252</c:v>
                </c:pt>
                <c:pt idx="45">
                  <c:v>66.375053295006211</c:v>
                </c:pt>
                <c:pt idx="46">
                  <c:v>66.10452944254672</c:v>
                </c:pt>
                <c:pt idx="47">
                  <c:v>65.830146688018331</c:v>
                </c:pt>
                <c:pt idx="48">
                  <c:v>65.553084445202046</c:v>
                </c:pt>
                <c:pt idx="49">
                  <c:v>65.274427707772972</c:v>
                </c:pt>
                <c:pt idx="50">
                  <c:v>64.995162068449545</c:v>
                </c:pt>
                <c:pt idx="51">
                  <c:v>64.716171369462089</c:v>
                </c:pt>
                <c:pt idx="52">
                  <c:v>64.43823767481274</c:v>
                </c:pt>
                <c:pt idx="53">
                  <c:v>64.162043221636779</c:v>
                </c:pt>
                <c:pt idx="54">
                  <c:v>63.888173996377759</c:v>
                </c:pt>
                <c:pt idx="55">
                  <c:v>63.617124587665238</c:v>
                </c:pt>
                <c:pt idx="56">
                  <c:v>63.349303987639843</c:v>
                </c:pt>
                <c:pt idx="57">
                  <c:v>63.085042043000065</c:v>
                </c:pt>
                <c:pt idx="58">
                  <c:v>62.824596292595942</c:v>
                </c:pt>
                <c:pt idx="59">
                  <c:v>62.5681589668512</c:v>
                </c:pt>
                <c:pt idx="60">
                  <c:v>62.315863963143158</c:v>
                </c:pt>
                <c:pt idx="61">
                  <c:v>62.067793648612671</c:v>
                </c:pt>
                <c:pt idx="62">
                  <c:v>61.823985376388841</c:v>
                </c:pt>
                <c:pt idx="63">
                  <c:v>61.584437632065608</c:v>
                </c:pt>
                <c:pt idx="64">
                  <c:v>61.349115754040312</c:v>
                </c:pt>
                <c:pt idx="65">
                  <c:v>61.117957193916304</c:v>
                </c:pt>
                <c:pt idx="66">
                  <c:v>60.890876301712481</c:v>
                </c:pt>
                <c:pt idx="67">
                  <c:v>60.667768635401515</c:v>
                </c:pt>
                <c:pt idx="68">
                  <c:v>60.448514805699418</c:v>
                </c:pt>
                <c:pt idx="69">
                  <c:v>60.232983875483413</c:v>
                </c:pt>
                <c:pt idx="70">
                  <c:v>60.021036339164894</c:v>
                </c:pt>
                <c:pt idx="71">
                  <c:v>59.812526711217096</c:v>
                </c:pt>
                <c:pt idx="72">
                  <c:v>59.607305755247609</c:v>
                </c:pt>
                <c:pt idx="73">
                  <c:v>59.405222385869017</c:v>
                </c:pt>
                <c:pt idx="74">
                  <c:v>59.206125275465283</c:v>
                </c:pt>
                <c:pt idx="75">
                  <c:v>59.009864197038759</c:v>
                </c:pt>
                <c:pt idx="76">
                  <c:v>58.816291132872507</c:v>
                </c:pt>
                <c:pt idx="77">
                  <c:v>58.625261176931602</c:v>
                </c:pt>
                <c:pt idx="78">
                  <c:v>58.43663325689878</c:v>
                </c:pt>
                <c:pt idx="79">
                  <c:v>58.250270699603149</c:v>
                </c:pt>
                <c:pt idx="80">
                  <c:v>58.066041661442156</c:v>
                </c:pt>
                <c:pt idx="81">
                  <c:v>57.883819443277403</c:v>
                </c:pt>
                <c:pt idx="82">
                  <c:v>57.703482707249329</c:v>
                </c:pt>
                <c:pt idx="83">
                  <c:v>57.524915611034835</c:v>
                </c:pt>
                <c:pt idx="84">
                  <c:v>57.34800787328323</c:v>
                </c:pt>
                <c:pt idx="85">
                  <c:v>57.172654782321146</c:v>
                </c:pt>
                <c:pt idx="86">
                  <c:v>56.998757158717858</c:v>
                </c:pt>
                <c:pt idx="87">
                  <c:v>56.826221280949639</c:v>
                </c:pt>
                <c:pt idx="88">
                  <c:v>56.654958782187968</c:v>
                </c:pt>
                <c:pt idx="89">
                  <c:v>56.484886525157322</c:v>
                </c:pt>
                <c:pt idx="90">
                  <c:v>56.315926461052413</c:v>
                </c:pt>
                <c:pt idx="91">
                  <c:v>56.148005477664505</c:v>
                </c:pt>
                <c:pt idx="92">
                  <c:v>55.981055241131116</c:v>
                </c:pt>
                <c:pt idx="93">
                  <c:v>55.815012035082923</c:v>
                </c:pt>
                <c:pt idx="94">
                  <c:v>55.64981660040619</c:v>
                </c:pt>
                <c:pt idx="95">
                  <c:v>55.485413978359752</c:v>
                </c:pt>
                <c:pt idx="96">
                  <c:v>55.32175335937184</c:v>
                </c:pt>
                <c:pt idx="97">
                  <c:v>55.158787939487034</c:v>
                </c:pt>
                <c:pt idx="98">
                  <c:v>54.996474786127465</c:v>
                </c:pt>
                <c:pt idx="99">
                  <c:v>54.834774714568198</c:v>
                </c:pt>
                <c:pt idx="100">
                  <c:v>54.67365217629645</c:v>
                </c:pt>
                <c:pt idx="101">
                  <c:v>54.513075160220666</c:v>
                </c:pt>
                <c:pt idx="102">
                  <c:v>54.353015107511133</c:v>
                </c:pt>
                <c:pt idx="103">
                  <c:v>54.19344684068205</c:v>
                </c:pt>
                <c:pt idx="104">
                  <c:v>54.034348507357279</c:v>
                </c:pt>
                <c:pt idx="105">
                  <c:v>53.87570153899275</c:v>
                </c:pt>
                <c:pt idx="106">
                  <c:v>53.717490624648022</c:v>
                </c:pt>
                <c:pt idx="107">
                  <c:v>53.559703699701217</c:v>
                </c:pt>
                <c:pt idx="108">
                  <c:v>53.40233194917645</c:v>
                </c:pt>
                <c:pt idx="109">
                  <c:v>53.245369825092418</c:v>
                </c:pt>
                <c:pt idx="110">
                  <c:v>53.088815076935795</c:v>
                </c:pt>
                <c:pt idx="111">
                  <c:v>52.932668794005366</c:v>
                </c:pt>
                <c:pt idx="112">
                  <c:v>52.776935457952391</c:v>
                </c:pt>
                <c:pt idx="113">
                  <c:v>52.621623003352731</c:v>
                </c:pt>
                <c:pt idx="114">
                  <c:v>52.466742883578497</c:v>
                </c:pt>
                <c:pt idx="115">
                  <c:v>52.312310138588508</c:v>
                </c:pt>
                <c:pt idx="116">
                  <c:v>52.15834346052327</c:v>
                </c:pt>
                <c:pt idx="117">
                  <c:v>52.004865252177282</c:v>
                </c:pt>
                <c:pt idx="118">
                  <c:v>51.851901672534929</c:v>
                </c:pt>
                <c:pt idx="119">
                  <c:v>51.699482662614905</c:v>
                </c:pt>
                <c:pt idx="120">
                  <c:v>51.54764194389648</c:v>
                </c:pt>
                <c:pt idx="121">
                  <c:v>51.396416980638421</c:v>
                </c:pt>
                <c:pt idx="122">
                  <c:v>51.245848896499226</c:v>
                </c:pt>
                <c:pt idx="123">
                  <c:v>51.095982335094206</c:v>
                </c:pt>
                <c:pt idx="124">
                  <c:v>50.946865253563935</c:v>
                </c:pt>
                <c:pt idx="125">
                  <c:v>50.798548637981966</c:v>
                </c:pt>
                <c:pt idx="126">
                  <c:v>50.651086129611613</c:v>
                </c:pt>
                <c:pt idx="127">
                  <c:v>50.50453355175803</c:v>
                </c:pt>
                <c:pt idx="128">
                  <c:v>50.358948328381935</c:v>
                </c:pt>
                <c:pt idx="129">
                  <c:v>50.214388787866731</c:v>
                </c:pt>
                <c:pt idx="130">
                  <c:v>50.070913348462454</c:v>
                </c:pt>
                <c:pt idx="131">
                  <c:v>49.928579586030672</c:v>
                </c:pt>
                <c:pt idx="132">
                  <c:v>49.787443189788682</c:v>
                </c:pt>
                <c:pt idx="133">
                  <c:v>49.647556817726098</c:v>
                </c:pt>
                <c:pt idx="134">
                  <c:v>49.508968870070568</c:v>
                </c:pt>
                <c:pt idx="135">
                  <c:v>49.371722206331071</c:v>
                </c:pt>
                <c:pt idx="136">
                  <c:v>49.235852838647062</c:v>
                </c:pt>
                <c:pt idx="137">
                  <c:v>49.101388640916845</c:v>
                </c:pt>
                <c:pt idx="138">
                  <c:v>48.968348118873173</c:v>
                </c:pt>
                <c:pt idx="139">
                  <c:v>48.836739290291398</c:v>
                </c:pt>
                <c:pt idx="140">
                  <c:v>48.706558726232707</c:v>
                </c:pt>
                <c:pt idx="141">
                  <c:v>48.577790803119882</c:v>
                </c:pt>
                <c:pt idx="142">
                  <c:v>48.450407211149582</c:v>
                </c:pt>
                <c:pt idx="143">
                  <c:v>48.324366756943022</c:v>
                </c:pt>
                <c:pt idx="144">
                  <c:v>48.199615487594151</c:v>
                </c:pt>
                <c:pt idx="145">
                  <c:v>48.07608714988131</c:v>
                </c:pt>
                <c:pt idx="146">
                  <c:v>47.953703983155762</c:v>
                </c:pt>
                <c:pt idx="147">
                  <c:v>47.83237782835112</c:v>
                </c:pt>
                <c:pt idx="148">
                  <c:v>47.712011519864006</c:v>
                </c:pt>
                <c:pt idx="149">
                  <c:v>47.592500512961038</c:v>
                </c:pt>
                <c:pt idx="150">
                  <c:v>47.473734687983544</c:v>
                </c:pt>
                <c:pt idx="151">
                  <c:v>47.355600264831182</c:v>
                </c:pt>
                <c:pt idx="152">
                  <c:v>47.237981757554095</c:v>
                </c:pt>
                <c:pt idx="153">
                  <c:v>47.120763899529535</c:v>
                </c:pt>
                <c:pt idx="154">
                  <c:v>47.003833474408417</c:v>
                </c:pt>
                <c:pt idx="155">
                  <c:v>46.887080996207445</c:v>
                </c:pt>
                <c:pt idx="156">
                  <c:v>46.77040219274874</c:v>
                </c:pt>
                <c:pt idx="157">
                  <c:v>46.653699259114525</c:v>
                </c:pt>
                <c:pt idx="158">
                  <c:v>46.536881860858557</c:v>
                </c:pt>
                <c:pt idx="159">
                  <c:v>46.419867879438925</c:v>
                </c:pt>
                <c:pt idx="160">
                  <c:v>46.302583903905372</c:v>
                </c:pt>
                <c:pt idx="161">
                  <c:v>46.184965482695993</c:v>
                </c:pt>
                <c:pt idx="162">
                  <c:v>46.066957157108249</c:v>
                </c:pt>
                <c:pt idx="163">
                  <c:v>45.948512303470253</c:v>
                </c:pt>
                <c:pt idx="164">
                  <c:v>45.829592814300881</c:v>
                </c:pt>
                <c:pt idx="165">
                  <c:v>45.710168650016357</c:v>
                </c:pt>
                <c:pt idx="166">
                  <c:v>45.59021729231938</c:v>
                </c:pt>
                <c:pt idx="167">
                  <c:v>45.469723128651125</c:v>
                </c:pt>
                <c:pt idx="168">
                  <c:v>45.348676794366554</c:v>
                </c:pt>
                <c:pt idx="169">
                  <c:v>45.227074495958327</c:v>
                </c:pt>
                <c:pt idx="170">
                  <c:v>45.104917335010626</c:v>
                </c:pt>
                <c:pt idx="171">
                  <c:v>44.982210648867309</c:v>
                </c:pt>
                <c:pt idx="172">
                  <c:v>44.85896338044148</c:v>
                </c:pt>
                <c:pt idx="173">
                  <c:v>44.735187486315652</c:v>
                </c:pt>
                <c:pt idx="174">
                  <c:v>44.610897389370606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66.864000000000004</c:v>
                </c:pt>
                <c:pt idx="1">
                  <c:v>68.558999999999997</c:v>
                </c:pt>
                <c:pt idx="2">
                  <c:v>65.763000000000005</c:v>
                </c:pt>
                <c:pt idx="3">
                  <c:v>67.287999999999997</c:v>
                </c:pt>
                <c:pt idx="4">
                  <c:v>66.525000000000006</c:v>
                </c:pt>
                <c:pt idx="5">
                  <c:v>65.424000000000007</c:v>
                </c:pt>
                <c:pt idx="6">
                  <c:v>64.406999999999996</c:v>
                </c:pt>
                <c:pt idx="7">
                  <c:v>65.424000000000007</c:v>
                </c:pt>
                <c:pt idx="8">
                  <c:v>65</c:v>
                </c:pt>
                <c:pt idx="9">
                  <c:v>66.694999999999993</c:v>
                </c:pt>
                <c:pt idx="10">
                  <c:v>66.441000000000003</c:v>
                </c:pt>
                <c:pt idx="11">
                  <c:v>68.813999999999993</c:v>
                </c:pt>
                <c:pt idx="12">
                  <c:v>68.39</c:v>
                </c:pt>
                <c:pt idx="13">
                  <c:v>68.558999999999997</c:v>
                </c:pt>
                <c:pt idx="14">
                  <c:v>68.558999999999997</c:v>
                </c:pt>
                <c:pt idx="15">
                  <c:v>69.661000000000001</c:v>
                </c:pt>
                <c:pt idx="16">
                  <c:v>67.796999999999997</c:v>
                </c:pt>
                <c:pt idx="17">
                  <c:v>67.626999999999995</c:v>
                </c:pt>
                <c:pt idx="18">
                  <c:v>67.542000000000002</c:v>
                </c:pt>
                <c:pt idx="19">
                  <c:v>69.153000000000006</c:v>
                </c:pt>
                <c:pt idx="20">
                  <c:v>69.575999999999993</c:v>
                </c:pt>
                <c:pt idx="21">
                  <c:v>67.034000000000006</c:v>
                </c:pt>
                <c:pt idx="22">
                  <c:v>69.745999999999995</c:v>
                </c:pt>
                <c:pt idx="23">
                  <c:v>70.168999999999997</c:v>
                </c:pt>
                <c:pt idx="24">
                  <c:v>71.61</c:v>
                </c:pt>
                <c:pt idx="25">
                  <c:v>71.186000000000007</c:v>
                </c:pt>
                <c:pt idx="26">
                  <c:v>71.271000000000001</c:v>
                </c:pt>
                <c:pt idx="27">
                  <c:v>72.373000000000005</c:v>
                </c:pt>
                <c:pt idx="28">
                  <c:v>71.271000000000001</c:v>
                </c:pt>
                <c:pt idx="29">
                  <c:v>73.813999999999993</c:v>
                </c:pt>
                <c:pt idx="30">
                  <c:v>75.507999999999996</c:v>
                </c:pt>
                <c:pt idx="31">
                  <c:v>79.575999999999993</c:v>
                </c:pt>
                <c:pt idx="32">
                  <c:v>77.203000000000003</c:v>
                </c:pt>
                <c:pt idx="33">
                  <c:v>78.813999999999993</c:v>
                </c:pt>
                <c:pt idx="34">
                  <c:v>81.525000000000006</c:v>
                </c:pt>
                <c:pt idx="35">
                  <c:v>82.796999999999997</c:v>
                </c:pt>
                <c:pt idx="36">
                  <c:v>84.492000000000004</c:v>
                </c:pt>
                <c:pt idx="37">
                  <c:v>85.593000000000004</c:v>
                </c:pt>
                <c:pt idx="38">
                  <c:v>93.305000000000007</c:v>
                </c:pt>
                <c:pt idx="39">
                  <c:v>100.339</c:v>
                </c:pt>
                <c:pt idx="40">
                  <c:v>113.559</c:v>
                </c:pt>
                <c:pt idx="41">
                  <c:v>130.16900000000001</c:v>
                </c:pt>
                <c:pt idx="42">
                  <c:v>148.559</c:v>
                </c:pt>
                <c:pt idx="43">
                  <c:v>166.94900000000001</c:v>
                </c:pt>
                <c:pt idx="44">
                  <c:v>182.797</c:v>
                </c:pt>
                <c:pt idx="45">
                  <c:v>200.76300000000001</c:v>
                </c:pt>
                <c:pt idx="46">
                  <c:v>212.28800000000001</c:v>
                </c:pt>
                <c:pt idx="47">
                  <c:v>221.94900000000001</c:v>
                </c:pt>
                <c:pt idx="48">
                  <c:v>229.83099999999999</c:v>
                </c:pt>
                <c:pt idx="49">
                  <c:v>233.64400000000001</c:v>
                </c:pt>
                <c:pt idx="50">
                  <c:v>235.50800000000001</c:v>
                </c:pt>
                <c:pt idx="51">
                  <c:v>233.05099999999999</c:v>
                </c:pt>
                <c:pt idx="52">
                  <c:v>228.64400000000001</c:v>
                </c:pt>
                <c:pt idx="53">
                  <c:v>214.40700000000001</c:v>
                </c:pt>
                <c:pt idx="54">
                  <c:v>188.898</c:v>
                </c:pt>
                <c:pt idx="55">
                  <c:v>138.81399999999999</c:v>
                </c:pt>
                <c:pt idx="56">
                  <c:v>91.441000000000003</c:v>
                </c:pt>
                <c:pt idx="57">
                  <c:v>73.39</c:v>
                </c:pt>
                <c:pt idx="58">
                  <c:v>70</c:v>
                </c:pt>
                <c:pt idx="59">
                  <c:v>69.236999999999995</c:v>
                </c:pt>
                <c:pt idx="60">
                  <c:v>69.236999999999995</c:v>
                </c:pt>
                <c:pt idx="61">
                  <c:v>69.406999999999996</c:v>
                </c:pt>
                <c:pt idx="62">
                  <c:v>68.897999999999996</c:v>
                </c:pt>
                <c:pt idx="63">
                  <c:v>69.831000000000003</c:v>
                </c:pt>
                <c:pt idx="64">
                  <c:v>74.492000000000004</c:v>
                </c:pt>
                <c:pt idx="65">
                  <c:v>81.948999999999998</c:v>
                </c:pt>
                <c:pt idx="66">
                  <c:v>88.474999999999994</c:v>
                </c:pt>
                <c:pt idx="67">
                  <c:v>102.373</c:v>
                </c:pt>
                <c:pt idx="68">
                  <c:v>115.254</c:v>
                </c:pt>
                <c:pt idx="69">
                  <c:v>127.881</c:v>
                </c:pt>
                <c:pt idx="70">
                  <c:v>139.91499999999999</c:v>
                </c:pt>
                <c:pt idx="71">
                  <c:v>151.18600000000001</c:v>
                </c:pt>
                <c:pt idx="72">
                  <c:v>159.15299999999999</c:v>
                </c:pt>
                <c:pt idx="73">
                  <c:v>167.458</c:v>
                </c:pt>
                <c:pt idx="74">
                  <c:v>171.78</c:v>
                </c:pt>
                <c:pt idx="75">
                  <c:v>173.39</c:v>
                </c:pt>
                <c:pt idx="76">
                  <c:v>172.203</c:v>
                </c:pt>
                <c:pt idx="77">
                  <c:v>164.15299999999999</c:v>
                </c:pt>
                <c:pt idx="78">
                  <c:v>146.017</c:v>
                </c:pt>
                <c:pt idx="79">
                  <c:v>114.91500000000001</c:v>
                </c:pt>
                <c:pt idx="80">
                  <c:v>80.593000000000004</c:v>
                </c:pt>
                <c:pt idx="81">
                  <c:v>62.712000000000003</c:v>
                </c:pt>
                <c:pt idx="82">
                  <c:v>58.814</c:v>
                </c:pt>
                <c:pt idx="83">
                  <c:v>59.067999999999998</c:v>
                </c:pt>
                <c:pt idx="84">
                  <c:v>56.186</c:v>
                </c:pt>
                <c:pt idx="85">
                  <c:v>59.322000000000003</c:v>
                </c:pt>
                <c:pt idx="86">
                  <c:v>53.305</c:v>
                </c:pt>
                <c:pt idx="87">
                  <c:v>53.982999999999997</c:v>
                </c:pt>
                <c:pt idx="88">
                  <c:v>59.406999999999996</c:v>
                </c:pt>
                <c:pt idx="89">
                  <c:v>56.356000000000002</c:v>
                </c:pt>
                <c:pt idx="90">
                  <c:v>59.576000000000001</c:v>
                </c:pt>
                <c:pt idx="91">
                  <c:v>56.524999999999999</c:v>
                </c:pt>
                <c:pt idx="92">
                  <c:v>57.033999999999999</c:v>
                </c:pt>
                <c:pt idx="93">
                  <c:v>58.898000000000003</c:v>
                </c:pt>
                <c:pt idx="94">
                  <c:v>58.814</c:v>
                </c:pt>
                <c:pt idx="95">
                  <c:v>58.898000000000003</c:v>
                </c:pt>
                <c:pt idx="96">
                  <c:v>59.661000000000001</c:v>
                </c:pt>
                <c:pt idx="97">
                  <c:v>56.356000000000002</c:v>
                </c:pt>
                <c:pt idx="98">
                  <c:v>56.524999999999999</c:v>
                </c:pt>
                <c:pt idx="99">
                  <c:v>57.119</c:v>
                </c:pt>
                <c:pt idx="100">
                  <c:v>58.305</c:v>
                </c:pt>
                <c:pt idx="101">
                  <c:v>59.914999999999999</c:v>
                </c:pt>
                <c:pt idx="102">
                  <c:v>58.39</c:v>
                </c:pt>
                <c:pt idx="103">
                  <c:v>55</c:v>
                </c:pt>
                <c:pt idx="104">
                  <c:v>56.017000000000003</c:v>
                </c:pt>
                <c:pt idx="105">
                  <c:v>54.322000000000003</c:v>
                </c:pt>
                <c:pt idx="106">
                  <c:v>54.831000000000003</c:v>
                </c:pt>
                <c:pt idx="107">
                  <c:v>58.22</c:v>
                </c:pt>
                <c:pt idx="108">
                  <c:v>56.695</c:v>
                </c:pt>
                <c:pt idx="109">
                  <c:v>58.22</c:v>
                </c:pt>
                <c:pt idx="110">
                  <c:v>58.39</c:v>
                </c:pt>
                <c:pt idx="111">
                  <c:v>62.627000000000002</c:v>
                </c:pt>
                <c:pt idx="112">
                  <c:v>64.492000000000004</c:v>
                </c:pt>
                <c:pt idx="113">
                  <c:v>67.796999999999997</c:v>
                </c:pt>
                <c:pt idx="114">
                  <c:v>67.287999999999997</c:v>
                </c:pt>
                <c:pt idx="115">
                  <c:v>69.153000000000006</c:v>
                </c:pt>
                <c:pt idx="116">
                  <c:v>64.661000000000001</c:v>
                </c:pt>
                <c:pt idx="117">
                  <c:v>60.168999999999997</c:v>
                </c:pt>
                <c:pt idx="118">
                  <c:v>55.762999999999998</c:v>
                </c:pt>
                <c:pt idx="119">
                  <c:v>54.831000000000003</c:v>
                </c:pt>
                <c:pt idx="120">
                  <c:v>52.966000000000001</c:v>
                </c:pt>
                <c:pt idx="121">
                  <c:v>52.881</c:v>
                </c:pt>
                <c:pt idx="122">
                  <c:v>50.932000000000002</c:v>
                </c:pt>
                <c:pt idx="123">
                  <c:v>53.305</c:v>
                </c:pt>
                <c:pt idx="124">
                  <c:v>53.136000000000003</c:v>
                </c:pt>
                <c:pt idx="125">
                  <c:v>53.39</c:v>
                </c:pt>
                <c:pt idx="126">
                  <c:v>52.203000000000003</c:v>
                </c:pt>
                <c:pt idx="127">
                  <c:v>51.863999999999997</c:v>
                </c:pt>
                <c:pt idx="128">
                  <c:v>51.186</c:v>
                </c:pt>
                <c:pt idx="129">
                  <c:v>49.406999999999996</c:v>
                </c:pt>
                <c:pt idx="130">
                  <c:v>50.338999999999999</c:v>
                </c:pt>
                <c:pt idx="131">
                  <c:v>49.914999999999999</c:v>
                </c:pt>
                <c:pt idx="132">
                  <c:v>51.78</c:v>
                </c:pt>
                <c:pt idx="133">
                  <c:v>50.762999999999998</c:v>
                </c:pt>
                <c:pt idx="134">
                  <c:v>46.863999999999997</c:v>
                </c:pt>
                <c:pt idx="135">
                  <c:v>50.593000000000004</c:v>
                </c:pt>
                <c:pt idx="136">
                  <c:v>49.067999999999998</c:v>
                </c:pt>
                <c:pt idx="137">
                  <c:v>49.237000000000002</c:v>
                </c:pt>
                <c:pt idx="138">
                  <c:v>51.948999999999998</c:v>
                </c:pt>
                <c:pt idx="139">
                  <c:v>51.78</c:v>
                </c:pt>
                <c:pt idx="140">
                  <c:v>50.847000000000001</c:v>
                </c:pt>
                <c:pt idx="141">
                  <c:v>52.627000000000002</c:v>
                </c:pt>
                <c:pt idx="142">
                  <c:v>53.982999999999997</c:v>
                </c:pt>
                <c:pt idx="143">
                  <c:v>54.576000000000001</c:v>
                </c:pt>
                <c:pt idx="144">
                  <c:v>56.948999999999998</c:v>
                </c:pt>
                <c:pt idx="145">
                  <c:v>55.677999999999997</c:v>
                </c:pt>
                <c:pt idx="146">
                  <c:v>54.067999999999998</c:v>
                </c:pt>
                <c:pt idx="147">
                  <c:v>54.831000000000003</c:v>
                </c:pt>
                <c:pt idx="148">
                  <c:v>51.863999999999997</c:v>
                </c:pt>
                <c:pt idx="149">
                  <c:v>53.136000000000003</c:v>
                </c:pt>
                <c:pt idx="150">
                  <c:v>48.558999999999997</c:v>
                </c:pt>
                <c:pt idx="151">
                  <c:v>49.237000000000002</c:v>
                </c:pt>
                <c:pt idx="152">
                  <c:v>47.966000000000001</c:v>
                </c:pt>
                <c:pt idx="153">
                  <c:v>49.237000000000002</c:v>
                </c:pt>
                <c:pt idx="154">
                  <c:v>50.253999999999998</c:v>
                </c:pt>
                <c:pt idx="155">
                  <c:v>45.847000000000001</c:v>
                </c:pt>
                <c:pt idx="156">
                  <c:v>47.287999999999997</c:v>
                </c:pt>
                <c:pt idx="157">
                  <c:v>46.186</c:v>
                </c:pt>
                <c:pt idx="158">
                  <c:v>46.61</c:v>
                </c:pt>
                <c:pt idx="159">
                  <c:v>46.441000000000003</c:v>
                </c:pt>
                <c:pt idx="160">
                  <c:v>45.508000000000003</c:v>
                </c:pt>
                <c:pt idx="161">
                  <c:v>45.762999999999998</c:v>
                </c:pt>
                <c:pt idx="162">
                  <c:v>48.305</c:v>
                </c:pt>
                <c:pt idx="163">
                  <c:v>46.441000000000003</c:v>
                </c:pt>
                <c:pt idx="164">
                  <c:v>46.524999999999999</c:v>
                </c:pt>
                <c:pt idx="165">
                  <c:v>45.677999999999997</c:v>
                </c:pt>
                <c:pt idx="166">
                  <c:v>46.271000000000001</c:v>
                </c:pt>
                <c:pt idx="167">
                  <c:v>46.017000000000003</c:v>
                </c:pt>
                <c:pt idx="168">
                  <c:v>43.643999999999998</c:v>
                </c:pt>
                <c:pt idx="169">
                  <c:v>44.406999999999996</c:v>
                </c:pt>
                <c:pt idx="170">
                  <c:v>47.627000000000002</c:v>
                </c:pt>
                <c:pt idx="171">
                  <c:v>46.524999999999999</c:v>
                </c:pt>
                <c:pt idx="172">
                  <c:v>47.033999999999999</c:v>
                </c:pt>
                <c:pt idx="173">
                  <c:v>43.558999999999997</c:v>
                </c:pt>
                <c:pt idx="174">
                  <c:v>45.253999999999998</c:v>
                </c:pt>
                <c:pt idx="175">
                  <c:v>44.661000000000001</c:v>
                </c:pt>
                <c:pt idx="176">
                  <c:v>44.406999999999996</c:v>
                </c:pt>
                <c:pt idx="177">
                  <c:v>46.017000000000003</c:v>
                </c:pt>
                <c:pt idx="178">
                  <c:v>45</c:v>
                </c:pt>
                <c:pt idx="179">
                  <c:v>43.22</c:v>
                </c:pt>
                <c:pt idx="180">
                  <c:v>46.524999999999999</c:v>
                </c:pt>
                <c:pt idx="181">
                  <c:v>44.831000000000003</c:v>
                </c:pt>
                <c:pt idx="182">
                  <c:v>39.914999999999999</c:v>
                </c:pt>
                <c:pt idx="183">
                  <c:v>45.338999999999999</c:v>
                </c:pt>
                <c:pt idx="184">
                  <c:v>47.542000000000002</c:v>
                </c:pt>
                <c:pt idx="185">
                  <c:v>44.491999999999997</c:v>
                </c:pt>
                <c:pt idx="186">
                  <c:v>44.914999999999999</c:v>
                </c:pt>
                <c:pt idx="187">
                  <c:v>45.338999999999999</c:v>
                </c:pt>
                <c:pt idx="188">
                  <c:v>44.746000000000002</c:v>
                </c:pt>
                <c:pt idx="189">
                  <c:v>43.728999999999999</c:v>
                </c:pt>
                <c:pt idx="190">
                  <c:v>44.576000000000001</c:v>
                </c:pt>
                <c:pt idx="191">
                  <c:v>44.746000000000002</c:v>
                </c:pt>
                <c:pt idx="192">
                  <c:v>44.406999999999996</c:v>
                </c:pt>
                <c:pt idx="193">
                  <c:v>44.576000000000001</c:v>
                </c:pt>
                <c:pt idx="194">
                  <c:v>45.168999999999997</c:v>
                </c:pt>
                <c:pt idx="195">
                  <c:v>43.728999999999999</c:v>
                </c:pt>
                <c:pt idx="196">
                  <c:v>42.287999999999997</c:v>
                </c:pt>
                <c:pt idx="197">
                  <c:v>44.067999999999998</c:v>
                </c:pt>
                <c:pt idx="198">
                  <c:v>46.017000000000003</c:v>
                </c:pt>
                <c:pt idx="199">
                  <c:v>44.067999999999998</c:v>
                </c:pt>
                <c:pt idx="200">
                  <c:v>43.305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64.84657666978697</c:v>
                </c:pt>
                <c:pt idx="1">
                  <c:v>65.160302851417043</c:v>
                </c:pt>
                <c:pt idx="2">
                  <c:v>65.473056416316396</c:v>
                </c:pt>
                <c:pt idx="3">
                  <c:v>65.78454169519415</c:v>
                </c:pt>
                <c:pt idx="4">
                  <c:v>66.094421906298024</c:v>
                </c:pt>
                <c:pt idx="5">
                  <c:v>66.402315713052175</c:v>
                </c:pt>
                <c:pt idx="6">
                  <c:v>66.707793930139374</c:v>
                </c:pt>
                <c:pt idx="7">
                  <c:v>67.010376572428939</c:v>
                </c:pt>
                <c:pt idx="8">
                  <c:v>67.309530540899388</c:v>
                </c:pt>
                <c:pt idx="9">
                  <c:v>67.604668393887266</c:v>
                </c:pt>
                <c:pt idx="10">
                  <c:v>67.89514888992197</c:v>
                </c:pt>
                <c:pt idx="11">
                  <c:v>68.180280352436213</c:v>
                </c:pt>
                <c:pt idx="12">
                  <c:v>68.459328455728198</c:v>
                </c:pt>
                <c:pt idx="13">
                  <c:v>68.731530844145468</c:v>
                </c:pt>
                <c:pt idx="14">
                  <c:v>68.996122171448874</c:v>
                </c:pt>
                <c:pt idx="15">
                  <c:v>69.252374800782391</c:v>
                </c:pt>
                <c:pt idx="16">
                  <c:v>69.49966266056451</c:v>
                </c:pt>
                <c:pt idx="17">
                  <c:v>69.737558716596595</c:v>
                </c:pt>
                <c:pt idx="18">
                  <c:v>69.965980254323654</c:v>
                </c:pt>
                <c:pt idx="19">
                  <c:v>70.185400622307853</c:v>
                </c:pt>
                <c:pt idx="20">
                  <c:v>70.397151047298792</c:v>
                </c:pt>
                <c:pt idx="21">
                  <c:v>70.603841107823328</c:v>
                </c:pt>
                <c:pt idx="22">
                  <c:v>70.809930605789773</c:v>
                </c:pt>
                <c:pt idx="23">
                  <c:v>71.022487628625754</c:v>
                </c:pt>
                <c:pt idx="24">
                  <c:v>71.252165803467889</c:v>
                </c:pt>
                <c:pt idx="25">
                  <c:v>71.514425943981323</c:v>
                </c:pt>
                <c:pt idx="26">
                  <c:v>71.831011064250262</c:v>
                </c:pt>
                <c:pt idx="27">
                  <c:v>72.231656753096388</c:v>
                </c:pt>
                <c:pt idx="28">
                  <c:v>72.755979439602172</c:v>
                </c:pt>
                <c:pt idx="29">
                  <c:v>73.455432699594226</c:v>
                </c:pt>
                <c:pt idx="30">
                  <c:v>74.395158096105817</c:v>
                </c:pt>
                <c:pt idx="31">
                  <c:v>75.655486603713967</c:v>
                </c:pt>
                <c:pt idx="32">
                  <c:v>77.332777328207982</c:v>
                </c:pt>
                <c:pt idx="33">
                  <c:v>79.539223402891892</c:v>
                </c:pt>
                <c:pt idx="34">
                  <c:v>82.401224966020024</c:v>
                </c:pt>
                <c:pt idx="35">
                  <c:v>86.055941851052026</c:v>
                </c:pt>
                <c:pt idx="36">
                  <c:v>90.645709051742315</c:v>
                </c:pt>
                <c:pt idx="37">
                  <c:v>96.310137166728225</c:v>
                </c:pt>
                <c:pt idx="38">
                  <c:v>103.17593136407707</c:v>
                </c:pt>
                <c:pt idx="39">
                  <c:v>111.34473857097873</c:v>
                </c:pt>
                <c:pt idx="40">
                  <c:v>120.87965306687028</c:v>
                </c:pt>
                <c:pt idx="41">
                  <c:v>131.79134110019692</c:v>
                </c:pt>
                <c:pt idx="42">
                  <c:v>144.02503696322546</c:v>
                </c:pt>
                <c:pt idx="43">
                  <c:v>157.44983598125049</c:v>
                </c:pt>
                <c:pt idx="44">
                  <c:v>171.85151309401851</c:v>
                </c:pt>
                <c:pt idx="45">
                  <c:v>186.92842351720321</c:v>
                </c:pt>
                <c:pt idx="46">
                  <c:v>202.28286827871528</c:v>
                </c:pt>
                <c:pt idx="47">
                  <c:v>217.37850866442957</c:v>
                </c:pt>
                <c:pt idx="48">
                  <c:v>231.39405501046028</c:v>
                </c:pt>
                <c:pt idx="49">
                  <c:v>242.89254206691541</c:v>
                </c:pt>
                <c:pt idx="50">
                  <c:v>249.39150131737932</c:v>
                </c:pt>
                <c:pt idx="51">
                  <c:v>247.35413502789763</c:v>
                </c:pt>
                <c:pt idx="52">
                  <c:v>233.40831783340241</c:v>
                </c:pt>
                <c:pt idx="53">
                  <c:v>206.82560703276357</c:v>
                </c:pt>
                <c:pt idx="54">
                  <c:v>171.50019931246922</c:v>
                </c:pt>
                <c:pt idx="55">
                  <c:v>135.03936227027435</c:v>
                </c:pt>
                <c:pt idx="56">
                  <c:v>104.93585897738446</c:v>
                </c:pt>
                <c:pt idx="57">
                  <c:v>84.898544762552319</c:v>
                </c:pt>
                <c:pt idx="58">
                  <c:v>74.234781811354779</c:v>
                </c:pt>
                <c:pt idx="59">
                  <c:v>69.957518254335781</c:v>
                </c:pt>
                <c:pt idx="60">
                  <c:v>69.170209412680876</c:v>
                </c:pt>
                <c:pt idx="61">
                  <c:v>70.124093106196185</c:v>
                </c:pt>
                <c:pt idx="62">
                  <c:v>72.105873932298067</c:v>
                </c:pt>
                <c:pt idx="63">
                  <c:v>74.968932900306953</c:v>
                </c:pt>
                <c:pt idx="64">
                  <c:v>78.786253205569594</c:v>
                </c:pt>
                <c:pt idx="65">
                  <c:v>83.685601236919524</c:v>
                </c:pt>
                <c:pt idx="66">
                  <c:v>89.783850063312883</c:v>
                </c:pt>
                <c:pt idx="67">
                  <c:v>97.155329254972173</c:v>
                </c:pt>
                <c:pt idx="68">
                  <c:v>105.80865878520299</c:v>
                </c:pt>
                <c:pt idx="69">
                  <c:v>115.66688953729273</c:v>
                </c:pt>
                <c:pt idx="70">
                  <c:v>126.55234424090439</c:v>
                </c:pt>
                <c:pt idx="71">
                  <c:v>138.17830583271987</c:v>
                </c:pt>
                <c:pt idx="72">
                  <c:v>150.14378311996586</c:v>
                </c:pt>
                <c:pt idx="73">
                  <c:v>161.89689652256916</c:v>
                </c:pt>
                <c:pt idx="74">
                  <c:v>172.54311924577232</c:v>
                </c:pt>
                <c:pt idx="75">
                  <c:v>180.30492108609889</c:v>
                </c:pt>
                <c:pt idx="76">
                  <c:v>181.85281698228158</c:v>
                </c:pt>
                <c:pt idx="77">
                  <c:v>172.92225801261756</c:v>
                </c:pt>
                <c:pt idx="78">
                  <c:v>151.67472643081845</c:v>
                </c:pt>
                <c:pt idx="79">
                  <c:v>122.45882039852586</c:v>
                </c:pt>
                <c:pt idx="80">
                  <c:v>94.416097636844015</c:v>
                </c:pt>
                <c:pt idx="81">
                  <c:v>74.825635895039881</c:v>
                </c:pt>
                <c:pt idx="82">
                  <c:v>64.699242355487158</c:v>
                </c:pt>
                <c:pt idx="83">
                  <c:v>60.747996772154792</c:v>
                </c:pt>
                <c:pt idx="84">
                  <c:v>59.501859518735408</c:v>
                </c:pt>
                <c:pt idx="85">
                  <c:v>59.08984302824171</c:v>
                </c:pt>
                <c:pt idx="86">
                  <c:v>58.863411811643935</c:v>
                </c:pt>
                <c:pt idx="87">
                  <c:v>58.667913335968869</c:v>
                </c:pt>
                <c:pt idx="88">
                  <c:v>58.477163594965361</c:v>
                </c:pt>
                <c:pt idx="89">
                  <c:v>58.287910511822297</c:v>
                </c:pt>
                <c:pt idx="90">
                  <c:v>58.099798414405662</c:v>
                </c:pt>
                <c:pt idx="91">
                  <c:v>57.912740300903408</c:v>
                </c:pt>
                <c:pt idx="92">
                  <c:v>57.726677381473031</c:v>
                </c:pt>
                <c:pt idx="93">
                  <c:v>57.541573115154186</c:v>
                </c:pt>
                <c:pt idx="94">
                  <c:v>57.357437415166558</c:v>
                </c:pt>
                <c:pt idx="95">
                  <c:v>57.174383234465353</c:v>
                </c:pt>
                <c:pt idx="96">
                  <c:v>56.992747172017054</c:v>
                </c:pt>
                <c:pt idx="97">
                  <c:v>56.813330720625878</c:v>
                </c:pt>
                <c:pt idx="98">
                  <c:v>56.637851851330275</c:v>
                </c:pt>
                <c:pt idx="99">
                  <c:v>56.469732069073842</c:v>
                </c:pt>
                <c:pt idx="100">
                  <c:v>56.315363992602549</c:v>
                </c:pt>
                <c:pt idx="101">
                  <c:v>56.185975350204117</c:v>
                </c:pt>
                <c:pt idx="102">
                  <c:v>56.100079887911711</c:v>
                </c:pt>
                <c:pt idx="103">
                  <c:v>56.08623782343026</c:v>
                </c:pt>
                <c:pt idx="104">
                  <c:v>56.185422100621338</c:v>
                </c:pt>
                <c:pt idx="105">
                  <c:v>56.451749098034142</c:v>
                </c:pt>
                <c:pt idx="106">
                  <c:v>56.949801929078959</c:v>
                </c:pt>
                <c:pt idx="107">
                  <c:v>57.746398397583974</c:v>
                </c:pt>
                <c:pt idx="108">
                  <c:v>58.894583552824301</c:v>
                </c:pt>
                <c:pt idx="109">
                  <c:v>60.408231705667077</c:v>
                </c:pt>
                <c:pt idx="110">
                  <c:v>62.228142728385293</c:v>
                </c:pt>
                <c:pt idx="111">
                  <c:v>64.187173984099786</c:v>
                </c:pt>
                <c:pt idx="112">
                  <c:v>65.993572359433188</c:v>
                </c:pt>
                <c:pt idx="113">
                  <c:v>67.261682354242126</c:v>
                </c:pt>
                <c:pt idx="114">
                  <c:v>67.61114614432239</c:v>
                </c:pt>
                <c:pt idx="115">
                  <c:v>66.81654640075638</c:v>
                </c:pt>
                <c:pt idx="116">
                  <c:v>64.935565424480004</c:v>
                </c:pt>
                <c:pt idx="117">
                  <c:v>62.325568998641131</c:v>
                </c:pt>
                <c:pt idx="118">
                  <c:v>59.514761182309783</c:v>
                </c:pt>
                <c:pt idx="119">
                  <c:v>56.993974329095693</c:v>
                </c:pt>
                <c:pt idx="120">
                  <c:v>55.051710951765386</c:v>
                </c:pt>
                <c:pt idx="121">
                  <c:v>53.735118818914231</c:v>
                </c:pt>
                <c:pt idx="122">
                  <c:v>52.924348590184763</c:v>
                </c:pt>
                <c:pt idx="123">
                  <c:v>52.444129796167609</c:v>
                </c:pt>
                <c:pt idx="124">
                  <c:v>52.144190774194477</c:v>
                </c:pt>
                <c:pt idx="125">
                  <c:v>51.927767117005452</c:v>
                </c:pt>
                <c:pt idx="126">
                  <c:v>51.744710691815058</c:v>
                </c:pt>
                <c:pt idx="127">
                  <c:v>51.57348150625247</c:v>
                </c:pt>
                <c:pt idx="128">
                  <c:v>51.406309109669138</c:v>
                </c:pt>
                <c:pt idx="129">
                  <c:v>51.240857252530517</c:v>
                </c:pt>
                <c:pt idx="130">
                  <c:v>51.076639857553246</c:v>
                </c:pt>
                <c:pt idx="131">
                  <c:v>50.913891938511981</c:v>
                </c:pt>
                <c:pt idx="132">
                  <c:v>50.753607700559755</c:v>
                </c:pt>
                <c:pt idx="133">
                  <c:v>50.598434454666709</c:v>
                </c:pt>
                <c:pt idx="134">
                  <c:v>50.454712673596092</c:v>
                </c:pt>
                <c:pt idx="135">
                  <c:v>50.336148681845458</c:v>
                </c:pt>
                <c:pt idx="136">
                  <c:v>50.2691456766293</c:v>
                </c:pt>
                <c:pt idx="137">
                  <c:v>50.298241482893978</c:v>
                </c:pt>
                <c:pt idx="138">
                  <c:v>50.487317270266416</c:v>
                </c:pt>
                <c:pt idx="139">
                  <c:v>50.909566911476723</c:v>
                </c:pt>
                <c:pt idx="140">
                  <c:v>51.620009379157445</c:v>
                </c:pt>
                <c:pt idx="141">
                  <c:v>52.612448021103788</c:v>
                </c:pt>
                <c:pt idx="142">
                  <c:v>53.777940579780434</c:v>
                </c:pt>
                <c:pt idx="143">
                  <c:v>54.894900033729066</c:v>
                </c:pt>
                <c:pt idx="144">
                  <c:v>55.676490556099097</c:v>
                </c:pt>
                <c:pt idx="145">
                  <c:v>55.871128378368979</c:v>
                </c:pt>
                <c:pt idx="146">
                  <c:v>55.371252100054384</c:v>
                </c:pt>
                <c:pt idx="147">
                  <c:v>54.267208219735153</c:v>
                </c:pt>
                <c:pt idx="148">
                  <c:v>52.809958505823005</c:v>
                </c:pt>
                <c:pt idx="149">
                  <c:v>51.30340448346228</c:v>
                </c:pt>
                <c:pt idx="150">
                  <c:v>49.989844214685313</c:v>
                </c:pt>
                <c:pt idx="151">
                  <c:v>48.987495616340212</c:v>
                </c:pt>
                <c:pt idx="152">
                  <c:v>48.296462632476988</c:v>
                </c:pt>
                <c:pt idx="153">
                  <c:v>47.847395587568009</c:v>
                </c:pt>
                <c:pt idx="154">
                  <c:v>47.554190984645658</c:v>
                </c:pt>
                <c:pt idx="155">
                  <c:v>47.346542390182897</c:v>
                </c:pt>
                <c:pt idx="156">
                  <c:v>47.179490466301338</c:v>
                </c:pt>
                <c:pt idx="157">
                  <c:v>47.029204030975094</c:v>
                </c:pt>
                <c:pt idx="158">
                  <c:v>46.884924011854309</c:v>
                </c:pt>
                <c:pt idx="159">
                  <c:v>46.742437929524691</c:v>
                </c:pt>
                <c:pt idx="160">
                  <c:v>46.600285828856691</c:v>
                </c:pt>
                <c:pt idx="161">
                  <c:v>46.45800005138986</c:v>
                </c:pt>
                <c:pt idx="162">
                  <c:v>46.315425792790414</c:v>
                </c:pt>
                <c:pt idx="163">
                  <c:v>46.172498098582913</c:v>
                </c:pt>
                <c:pt idx="164">
                  <c:v>46.029178687486812</c:v>
                </c:pt>
                <c:pt idx="165">
                  <c:v>45.885440173953995</c:v>
                </c:pt>
                <c:pt idx="166">
                  <c:v>45.741262324483102</c:v>
                </c:pt>
                <c:pt idx="167">
                  <c:v>45.596630930441442</c:v>
                </c:pt>
                <c:pt idx="168">
                  <c:v>45.45153715749916</c:v>
                </c:pt>
                <c:pt idx="169">
                  <c:v>45.305976962921719</c:v>
                </c:pt>
                <c:pt idx="170">
                  <c:v>45.159950523739198</c:v>
                </c:pt>
                <c:pt idx="171">
                  <c:v>45.013461678571652</c:v>
                </c:pt>
                <c:pt idx="172">
                  <c:v>44.866517392573051</c:v>
                </c:pt>
                <c:pt idx="173">
                  <c:v>44.719127253463611</c:v>
                </c:pt>
                <c:pt idx="174">
                  <c:v>44.571303004271726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64.84657656407191</c:v>
                </c:pt>
                <c:pt idx="1">
                  <c:v>65.1603026192345</c:v>
                </c:pt>
                <c:pt idx="2">
                  <c:v>65.473055913823131</c:v>
                </c:pt>
                <c:pt idx="3">
                  <c:v>65.784540623578806</c:v>
                </c:pt>
                <c:pt idx="4">
                  <c:v>66.094419654364302</c:v>
                </c:pt>
                <c:pt idx="5">
                  <c:v>66.402311049892504</c:v>
                </c:pt>
                <c:pt idx="6">
                  <c:v>66.707784415047897</c:v>
                </c:pt>
                <c:pt idx="7">
                  <c:v>67.010357440725116</c:v>
                </c:pt>
                <c:pt idx="8">
                  <c:v>67.309492635390583</c:v>
                </c:pt>
                <c:pt idx="9">
                  <c:v>67.60459438923678</c:v>
                </c:pt>
                <c:pt idx="10">
                  <c:v>67.895006518214601</c:v>
                </c:pt>
                <c:pt idx="11">
                  <c:v>68.180010456481895</c:v>
                </c:pt>
                <c:pt idx="12">
                  <c:v>68.458824285663184</c:v>
                </c:pt>
                <c:pt idx="13">
                  <c:v>68.730602806192834</c:v>
                </c:pt>
                <c:pt idx="14">
                  <c:v>68.99443886797917</c:v>
                </c:pt>
                <c:pt idx="15">
                  <c:v>69.249366182433064</c:v>
                </c:pt>
                <c:pt idx="16">
                  <c:v>69.49436383306913</c:v>
                </c:pt>
                <c:pt idx="17">
                  <c:v>69.728362684838004</c:v>
                </c:pt>
                <c:pt idx="18">
                  <c:v>69.950253860625992</c:v>
                </c:pt>
                <c:pt idx="19">
                  <c:v>70.158899404901774</c:v>
                </c:pt>
                <c:pt idx="20">
                  <c:v>70.353145187973297</c:v>
                </c:pt>
                <c:pt idx="21">
                  <c:v>70.531836019524377</c:v>
                </c:pt>
                <c:pt idx="22">
                  <c:v>70.693832838316013</c:v>
                </c:pt>
                <c:pt idx="23">
                  <c:v>70.838031729262227</c:v>
                </c:pt>
                <c:pt idx="24">
                  <c:v>70.963384394661674</c:v>
                </c:pt>
                <c:pt idx="25">
                  <c:v>71.068919580374612</c:v>
                </c:pt>
                <c:pt idx="26">
                  <c:v>71.153764839170563</c:v>
                </c:pt>
                <c:pt idx="27">
                  <c:v>71.217167912609426</c:v>
                </c:pt>
                <c:pt idx="28">
                  <c:v>71.258516940340257</c:v>
                </c:pt>
                <c:pt idx="29">
                  <c:v>71.277358671620703</c:v>
                </c:pt>
                <c:pt idx="30">
                  <c:v>71.273413866243843</c:v>
                </c:pt>
                <c:pt idx="31">
                  <c:v>71.246589135800107</c:v>
                </c:pt>
                <c:pt idx="32">
                  <c:v>71.196984591976118</c:v>
                </c:pt>
                <c:pt idx="33">
                  <c:v>71.124896832230604</c:v>
                </c:pt>
                <c:pt idx="34">
                  <c:v>71.030816995616121</c:v>
                </c:pt>
                <c:pt idx="35">
                  <c:v>70.915423849341821</c:v>
                </c:pt>
                <c:pt idx="36">
                  <c:v>70.779572103402003</c:v>
                </c:pt>
                <c:pt idx="37">
                  <c:v>70.624276378327622</c:v>
                </c:pt>
                <c:pt idx="38">
                  <c:v>70.450691452508693</c:v>
                </c:pt>
                <c:pt idx="39">
                  <c:v>70.260089575711277</c:v>
                </c:pt>
                <c:pt idx="40">
                  <c:v>70.053835743564363</c:v>
                </c:pt>
                <c:pt idx="41">
                  <c:v>69.833361878214461</c:v>
                </c:pt>
                <c:pt idx="42">
                  <c:v>69.600140852779333</c:v>
                </c:pt>
                <c:pt idx="43">
                  <c:v>69.355661236513058</c:v>
                </c:pt>
                <c:pt idx="44">
                  <c:v>69.101403532708915</c:v>
                </c:pt>
                <c:pt idx="45">
                  <c:v>68.838818544103304</c:v>
                </c:pt>
                <c:pt idx="46">
                  <c:v>68.569308343980623</c:v>
                </c:pt>
                <c:pt idx="47">
                  <c:v>68.294210168231771</c:v>
                </c:pt>
                <c:pt idx="48">
                  <c:v>68.014783385822255</c:v>
                </c:pt>
                <c:pt idx="49">
                  <c:v>67.732199561786857</c:v>
                </c:pt>
                <c:pt idx="50">
                  <c:v>67.447535504601035</c:v>
                </c:pt>
                <c:pt idx="51">
                  <c:v>67.161769092431925</c:v>
                </c:pt>
                <c:pt idx="52">
                  <c:v>66.875777601639456</c:v>
                </c:pt>
                <c:pt idx="53">
                  <c:v>66.590338215153594</c:v>
                </c:pt>
                <c:pt idx="54">
                  <c:v>66.306130365590079</c:v>
                </c:pt>
                <c:pt idx="55">
                  <c:v>66.023739564748354</c:v>
                </c:pt>
                <c:pt idx="56">
                  <c:v>65.743662383519393</c:v>
                </c:pt>
                <c:pt idx="57">
                  <c:v>65.466312270192248</c:v>
                </c:pt>
                <c:pt idx="58">
                  <c:v>65.192025926898097</c:v>
                </c:pt>
                <c:pt idx="59">
                  <c:v>64.921070000134932</c:v>
                </c:pt>
                <c:pt idx="60">
                  <c:v>64.653647879203859</c:v>
                </c:pt>
                <c:pt idx="61">
                  <c:v>64.389906433796327</c:v>
                </c:pt>
                <c:pt idx="62">
                  <c:v>64.129942557315559</c:v>
                </c:pt>
                <c:pt idx="63">
                  <c:v>63.873809414735753</c:v>
                </c:pt>
                <c:pt idx="64">
                  <c:v>63.62152232228194</c:v>
                </c:pt>
                <c:pt idx="65">
                  <c:v>63.37306421068768</c:v>
                </c:pt>
                <c:pt idx="66">
                  <c:v>63.128390644261714</c:v>
                </c:pt>
                <c:pt idx="67">
                  <c:v>62.887434384663372</c:v>
                </c:pt>
                <c:pt idx="68">
                  <c:v>62.650109501470574</c:v>
                </c:pt>
                <c:pt idx="69">
                  <c:v>62.416315041710277</c:v>
                </c:pt>
                <c:pt idx="70">
                  <c:v>62.185938277933083</c:v>
                </c:pt>
                <c:pt idx="71">
                  <c:v>61.958857559564692</c:v>
                </c:pt>
                <c:pt idx="72">
                  <c:v>61.734944795558782</c:v>
                </c:pt>
                <c:pt idx="73">
                  <c:v>61.514067598168452</c:v>
                </c:pt>
                <c:pt idx="74">
                  <c:v>61.296091118269459</c:v>
                </c:pt>
                <c:pt idx="75">
                  <c:v>61.080879602387959</c:v>
                </c:pt>
                <c:pt idx="76">
                  <c:v>60.868297700640312</c:v>
                </c:pt>
                <c:pt idx="77">
                  <c:v>60.658211553380681</c:v>
                </c:pt>
                <c:pt idx="78">
                  <c:v>60.450489682629588</c:v>
                </c:pt>
                <c:pt idx="79">
                  <c:v>60.245003712449744</c:v>
                </c:pt>
                <c:pt idx="80">
                  <c:v>60.04162894044137</c:v>
                </c:pt>
                <c:pt idx="81">
                  <c:v>59.840244780523477</c:v>
                </c:pt>
                <c:pt idx="82">
                  <c:v>59.640735095202366</c:v>
                </c:pt>
                <c:pt idx="83">
                  <c:v>59.442988433645752</c:v>
                </c:pt>
                <c:pt idx="84">
                  <c:v>59.246898190104027</c:v>
                </c:pt>
                <c:pt idx="85">
                  <c:v>59.052362695566664</c:v>
                </c:pt>
                <c:pt idx="86">
                  <c:v>58.859285254020882</c:v>
                </c:pt>
                <c:pt idx="87">
                  <c:v>58.667574133291794</c:v>
                </c:pt>
                <c:pt idx="88">
                  <c:v>58.477142519189599</c:v>
                </c:pt>
                <c:pt idx="89">
                  <c:v>58.28790844056379</c:v>
                </c:pt>
                <c:pt idx="90">
                  <c:v>58.099794671859954</c:v>
                </c:pt>
                <c:pt idx="91">
                  <c:v>57.912728618885176</c:v>
                </c:pt>
                <c:pt idx="92">
                  <c:v>57.726642192702826</c:v>
                </c:pt>
                <c:pt idx="93">
                  <c:v>57.541471675888729</c:v>
                </c:pt>
                <c:pt idx="94">
                  <c:v>57.35715758477869</c:v>
                </c:pt>
                <c:pt idx="95">
                  <c:v>57.173644530813078</c:v>
                </c:pt>
                <c:pt idx="96">
                  <c:v>56.990881083629752</c:v>
                </c:pt>
                <c:pt idx="97">
                  <c:v>56.808819638162241</c:v>
                </c:pt>
                <c:pt idx="98">
                  <c:v>56.627416287659294</c:v>
                </c:pt>
                <c:pt idx="99">
                  <c:v>56.446630704245806</c:v>
                </c:pt>
                <c:pt idx="100">
                  <c:v>56.2664260283874</c:v>
                </c:pt>
                <c:pt idx="101">
                  <c:v>56.08676876839381</c:v>
                </c:pt>
                <c:pt idx="102">
                  <c:v>55.907628710892723</c:v>
                </c:pt>
                <c:pt idx="103">
                  <c:v>55.728978843020194</c:v>
                </c:pt>
                <c:pt idx="104">
                  <c:v>55.550795286897632</c:v>
                </c:pt>
                <c:pt idx="105">
                  <c:v>55.373057246793422</c:v>
                </c:pt>
                <c:pt idx="106">
                  <c:v>55.195746969191227</c:v>
                </c:pt>
                <c:pt idx="107">
                  <c:v>55.018849715801032</c:v>
                </c:pt>
                <c:pt idx="108">
                  <c:v>54.842353749343978</c:v>
                </c:pt>
                <c:pt idx="109">
                  <c:v>54.666250331711993</c:v>
                </c:pt>
                <c:pt idx="110">
                  <c:v>54.49053373383888</c:v>
                </c:pt>
                <c:pt idx="111">
                  <c:v>54.315201256314197</c:v>
                </c:pt>
                <c:pt idx="112">
                  <c:v>54.140253259416099</c:v>
                </c:pt>
                <c:pt idx="113">
                  <c:v>53.965693200828127</c:v>
                </c:pt>
                <c:pt idx="114">
                  <c:v>53.791527678830782</c:v>
                </c:pt>
                <c:pt idx="115">
                  <c:v>53.617766478217234</c:v>
                </c:pt>
                <c:pt idx="116">
                  <c:v>53.444422615571717</c:v>
                </c:pt>
                <c:pt idx="117">
                  <c:v>53.271512379869883</c:v>
                </c:pt>
                <c:pt idx="118">
                  <c:v>53.099055363620025</c:v>
                </c:pt>
                <c:pt idx="119">
                  <c:v>52.927074478973189</c:v>
                </c:pt>
                <c:pt idx="120">
                  <c:v>52.755595952411753</c:v>
                </c:pt>
                <c:pt idx="121">
                  <c:v>52.584649290808173</c:v>
                </c:pt>
                <c:pt idx="122">
                  <c:v>52.414267210871166</c:v>
                </c:pt>
                <c:pt idx="123">
                  <c:v>52.244485523320719</c:v>
                </c:pt>
                <c:pt idx="124">
                  <c:v>52.075342962623722</c:v>
                </c:pt>
                <c:pt idx="125">
                  <c:v>51.906880952861655</c:v>
                </c:pt>
                <c:pt idx="126">
                  <c:v>51.739143300387298</c:v>
                </c:pt>
                <c:pt idx="127">
                  <c:v>51.572175804460862</c:v>
                </c:pt>
                <c:pt idx="128">
                  <c:v>51.406025778149193</c:v>
                </c:pt>
                <c:pt idx="129">
                  <c:v>51.240741473527088</c:v>
                </c:pt>
                <c:pt idx="130">
                  <c:v>51.076371407726398</c:v>
                </c:pt>
                <c:pt idx="131">
                  <c:v>50.912963589697661</c:v>
                </c:pt>
                <c:pt idx="132">
                  <c:v>50.75056465169061</c:v>
                </c:pt>
                <c:pt idx="133">
                  <c:v>50.589218894377858</c:v>
                </c:pt>
                <c:pt idx="134">
                  <c:v>50.428967260107356</c:v>
                </c:pt>
                <c:pt idx="135">
                  <c:v>50.269846254755535</c:v>
                </c:pt>
                <c:pt idx="136">
                  <c:v>50.111886844742294</c:v>
                </c:pt>
                <c:pt idx="137">
                  <c:v>49.955113361550531</c:v>
                </c:pt>
                <c:pt idx="138">
                  <c:v>49.799542451077542</c:v>
                </c:pt>
                <c:pt idx="139">
                  <c:v>49.645182108803056</c:v>
                </c:pt>
                <c:pt idx="140">
                  <c:v>49.492030843564173</c:v>
                </c:pt>
                <c:pt idx="141">
                  <c:v>49.340077012217073</c:v>
                </c:pt>
                <c:pt idx="142">
                  <c:v>49.189298364309963</c:v>
                </c:pt>
                <c:pt idx="143">
                  <c:v>49.03966182994786</c:v>
                </c:pt>
                <c:pt idx="144">
                  <c:v>48.891123575399604</c:v>
                </c:pt>
                <c:pt idx="145">
                  <c:v>48.743629340047036</c:v>
                </c:pt>
                <c:pt idx="146">
                  <c:v>48.59711505563434</c:v>
                </c:pt>
                <c:pt idx="147">
                  <c:v>48.451507735288374</c:v>
                </c:pt>
                <c:pt idx="148">
                  <c:v>48.306726606440222</c:v>
                </c:pt>
                <c:pt idx="149">
                  <c:v>48.162684449615924</c:v>
                </c:pt>
                <c:pt idx="150">
                  <c:v>48.01928909504305</c:v>
                </c:pt>
                <c:pt idx="151">
                  <c:v>47.876445021917689</c:v>
                </c:pt>
                <c:pt idx="152">
                  <c:v>47.734055001506654</c:v>
                </c:pt>
                <c:pt idx="153">
                  <c:v>47.592021725208298</c:v>
                </c:pt>
                <c:pt idx="154">
                  <c:v>47.450249362120324</c:v>
                </c:pt>
                <c:pt idx="155">
                  <c:v>47.30864499711565</c:v>
                </c:pt>
                <c:pt idx="156">
                  <c:v>47.167119909228724</c:v>
                </c:pt>
                <c:pt idx="157">
                  <c:v>47.025590660478969</c:v>
                </c:pt>
                <c:pt idx="158">
                  <c:v>46.883979976236361</c:v>
                </c:pt>
                <c:pt idx="159">
                  <c:v>46.742217409042311</c:v>
                </c:pt>
                <c:pt idx="160">
                  <c:v>46.600239787737181</c:v>
                </c:pt>
                <c:pt idx="161">
                  <c:v>46.457991462282408</c:v>
                </c:pt>
                <c:pt idx="162">
                  <c:v>46.31542436146259</c:v>
                </c:pt>
                <c:pt idx="163">
                  <c:v>46.172497885565186</c:v>
                </c:pt>
                <c:pt idx="164">
                  <c:v>46.029178659180339</c:v>
                </c:pt>
                <c:pt idx="165">
                  <c:v>45.885440170596098</c:v>
                </c:pt>
                <c:pt idx="166">
                  <c:v>45.741262324127568</c:v>
                </c:pt>
                <c:pt idx="167">
                  <c:v>45.596630930407848</c:v>
                </c:pt>
                <c:pt idx="168">
                  <c:v>45.451537157496325</c:v>
                </c:pt>
                <c:pt idx="169">
                  <c:v>45.305976962921505</c:v>
                </c:pt>
                <c:pt idx="170">
                  <c:v>45.159950523739184</c:v>
                </c:pt>
                <c:pt idx="171">
                  <c:v>45.013461678571652</c:v>
                </c:pt>
                <c:pt idx="172">
                  <c:v>44.866517392573051</c:v>
                </c:pt>
                <c:pt idx="173">
                  <c:v>44.719127253463611</c:v>
                </c:pt>
                <c:pt idx="174">
                  <c:v>44.571303004271726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68.22</c:v>
                </c:pt>
                <c:pt idx="1">
                  <c:v>67.457999999999998</c:v>
                </c:pt>
                <c:pt idx="2">
                  <c:v>67.034000000000006</c:v>
                </c:pt>
                <c:pt idx="3">
                  <c:v>68.983000000000004</c:v>
                </c:pt>
                <c:pt idx="4">
                  <c:v>65.084999999999994</c:v>
                </c:pt>
                <c:pt idx="5">
                  <c:v>68.728999999999999</c:v>
                </c:pt>
                <c:pt idx="6">
                  <c:v>68.813999999999993</c:v>
                </c:pt>
                <c:pt idx="7">
                  <c:v>66.441000000000003</c:v>
                </c:pt>
                <c:pt idx="8">
                  <c:v>68.644000000000005</c:v>
                </c:pt>
                <c:pt idx="9">
                  <c:v>68.39</c:v>
                </c:pt>
                <c:pt idx="10">
                  <c:v>66.525000000000006</c:v>
                </c:pt>
                <c:pt idx="11">
                  <c:v>67.965999999999994</c:v>
                </c:pt>
                <c:pt idx="12">
                  <c:v>69.575999999999993</c:v>
                </c:pt>
                <c:pt idx="13">
                  <c:v>67.373000000000005</c:v>
                </c:pt>
                <c:pt idx="14">
                  <c:v>68.897999999999996</c:v>
                </c:pt>
                <c:pt idx="15">
                  <c:v>68.474999999999994</c:v>
                </c:pt>
                <c:pt idx="16">
                  <c:v>67.796999999999997</c:v>
                </c:pt>
                <c:pt idx="17">
                  <c:v>67.373000000000005</c:v>
                </c:pt>
                <c:pt idx="18">
                  <c:v>68.474999999999994</c:v>
                </c:pt>
                <c:pt idx="19">
                  <c:v>68.558999999999997</c:v>
                </c:pt>
                <c:pt idx="20">
                  <c:v>69.492000000000004</c:v>
                </c:pt>
                <c:pt idx="21">
                  <c:v>71.271000000000001</c:v>
                </c:pt>
                <c:pt idx="22">
                  <c:v>70</c:v>
                </c:pt>
                <c:pt idx="23">
                  <c:v>68.644000000000005</c:v>
                </c:pt>
                <c:pt idx="24">
                  <c:v>68.051000000000002</c:v>
                </c:pt>
                <c:pt idx="25">
                  <c:v>71.355999999999995</c:v>
                </c:pt>
                <c:pt idx="26">
                  <c:v>70.932000000000002</c:v>
                </c:pt>
                <c:pt idx="27">
                  <c:v>70.168999999999997</c:v>
                </c:pt>
                <c:pt idx="28">
                  <c:v>70.424000000000007</c:v>
                </c:pt>
                <c:pt idx="29">
                  <c:v>71.355999999999995</c:v>
                </c:pt>
                <c:pt idx="30">
                  <c:v>72.203000000000003</c:v>
                </c:pt>
                <c:pt idx="31">
                  <c:v>71.61</c:v>
                </c:pt>
                <c:pt idx="32">
                  <c:v>74.745999999999995</c:v>
                </c:pt>
                <c:pt idx="33">
                  <c:v>73.051000000000002</c:v>
                </c:pt>
                <c:pt idx="34">
                  <c:v>77.287999999999997</c:v>
                </c:pt>
                <c:pt idx="35">
                  <c:v>77.542000000000002</c:v>
                </c:pt>
                <c:pt idx="36">
                  <c:v>80.424000000000007</c:v>
                </c:pt>
                <c:pt idx="37">
                  <c:v>81.948999999999998</c:v>
                </c:pt>
                <c:pt idx="38">
                  <c:v>88.728999999999999</c:v>
                </c:pt>
                <c:pt idx="39">
                  <c:v>94.236999999999995</c:v>
                </c:pt>
                <c:pt idx="40">
                  <c:v>105.169</c:v>
                </c:pt>
                <c:pt idx="41">
                  <c:v>112.712</c:v>
                </c:pt>
                <c:pt idx="42">
                  <c:v>129.57599999999999</c:v>
                </c:pt>
                <c:pt idx="43">
                  <c:v>147.542</c:v>
                </c:pt>
                <c:pt idx="44">
                  <c:v>164.57599999999999</c:v>
                </c:pt>
                <c:pt idx="45">
                  <c:v>183.30500000000001</c:v>
                </c:pt>
                <c:pt idx="46">
                  <c:v>196.35599999999999</c:v>
                </c:pt>
                <c:pt idx="47">
                  <c:v>210.84700000000001</c:v>
                </c:pt>
                <c:pt idx="48">
                  <c:v>221.441</c:v>
                </c:pt>
                <c:pt idx="49">
                  <c:v>228.898</c:v>
                </c:pt>
                <c:pt idx="50">
                  <c:v>233.64400000000001</c:v>
                </c:pt>
                <c:pt idx="51">
                  <c:v>233.64400000000001</c:v>
                </c:pt>
                <c:pt idx="52">
                  <c:v>228.898</c:v>
                </c:pt>
                <c:pt idx="53">
                  <c:v>220.42400000000001</c:v>
                </c:pt>
                <c:pt idx="54">
                  <c:v>198.898</c:v>
                </c:pt>
                <c:pt idx="55">
                  <c:v>164.74600000000001</c:v>
                </c:pt>
                <c:pt idx="56">
                  <c:v>116.52500000000001</c:v>
                </c:pt>
                <c:pt idx="57">
                  <c:v>79.153000000000006</c:v>
                </c:pt>
                <c:pt idx="58">
                  <c:v>69.831000000000003</c:v>
                </c:pt>
                <c:pt idx="59">
                  <c:v>68.474999999999994</c:v>
                </c:pt>
                <c:pt idx="60">
                  <c:v>66.441000000000003</c:v>
                </c:pt>
                <c:pt idx="61">
                  <c:v>69.153000000000006</c:v>
                </c:pt>
                <c:pt idx="62">
                  <c:v>67.965999999999994</c:v>
                </c:pt>
                <c:pt idx="63">
                  <c:v>72.373000000000005</c:v>
                </c:pt>
                <c:pt idx="64">
                  <c:v>75.763000000000005</c:v>
                </c:pt>
                <c:pt idx="65">
                  <c:v>81.694999999999993</c:v>
                </c:pt>
                <c:pt idx="66">
                  <c:v>86.102000000000004</c:v>
                </c:pt>
                <c:pt idx="67">
                  <c:v>97.287999999999997</c:v>
                </c:pt>
                <c:pt idx="68">
                  <c:v>109.661</c:v>
                </c:pt>
                <c:pt idx="69">
                  <c:v>119.492</c:v>
                </c:pt>
                <c:pt idx="70">
                  <c:v>132.797</c:v>
                </c:pt>
                <c:pt idx="71">
                  <c:v>142.203</c:v>
                </c:pt>
                <c:pt idx="72">
                  <c:v>152.96600000000001</c:v>
                </c:pt>
                <c:pt idx="73">
                  <c:v>160.339</c:v>
                </c:pt>
                <c:pt idx="74">
                  <c:v>167.542</c:v>
                </c:pt>
                <c:pt idx="75">
                  <c:v>168.559</c:v>
                </c:pt>
                <c:pt idx="76">
                  <c:v>168.30500000000001</c:v>
                </c:pt>
                <c:pt idx="77">
                  <c:v>162.881</c:v>
                </c:pt>
                <c:pt idx="78">
                  <c:v>145.42400000000001</c:v>
                </c:pt>
                <c:pt idx="79">
                  <c:v>118.30500000000001</c:v>
                </c:pt>
                <c:pt idx="80">
                  <c:v>86.78</c:v>
                </c:pt>
                <c:pt idx="81">
                  <c:v>65.168999999999997</c:v>
                </c:pt>
                <c:pt idx="82">
                  <c:v>59.322000000000003</c:v>
                </c:pt>
                <c:pt idx="83">
                  <c:v>55.593000000000004</c:v>
                </c:pt>
                <c:pt idx="84">
                  <c:v>56.61</c:v>
                </c:pt>
                <c:pt idx="85">
                  <c:v>55.168999999999997</c:v>
                </c:pt>
                <c:pt idx="86">
                  <c:v>56.101999999999997</c:v>
                </c:pt>
                <c:pt idx="87">
                  <c:v>56.78</c:v>
                </c:pt>
                <c:pt idx="88">
                  <c:v>56.863999999999997</c:v>
                </c:pt>
                <c:pt idx="89">
                  <c:v>56.61</c:v>
                </c:pt>
                <c:pt idx="90">
                  <c:v>53.475000000000001</c:v>
                </c:pt>
                <c:pt idx="91">
                  <c:v>56.017000000000003</c:v>
                </c:pt>
                <c:pt idx="92">
                  <c:v>58.136000000000003</c:v>
                </c:pt>
                <c:pt idx="93">
                  <c:v>58.22</c:v>
                </c:pt>
                <c:pt idx="94">
                  <c:v>56.441000000000003</c:v>
                </c:pt>
                <c:pt idx="95">
                  <c:v>56.695</c:v>
                </c:pt>
                <c:pt idx="96">
                  <c:v>57.796999999999997</c:v>
                </c:pt>
                <c:pt idx="97">
                  <c:v>57.203000000000003</c:v>
                </c:pt>
                <c:pt idx="98">
                  <c:v>55.847000000000001</c:v>
                </c:pt>
                <c:pt idx="99">
                  <c:v>55.253999999999998</c:v>
                </c:pt>
                <c:pt idx="100">
                  <c:v>58.22</c:v>
                </c:pt>
                <c:pt idx="101">
                  <c:v>56.356000000000002</c:v>
                </c:pt>
                <c:pt idx="102">
                  <c:v>54.576000000000001</c:v>
                </c:pt>
                <c:pt idx="103">
                  <c:v>58.22</c:v>
                </c:pt>
                <c:pt idx="104">
                  <c:v>55.677999999999997</c:v>
                </c:pt>
                <c:pt idx="105">
                  <c:v>54.831000000000003</c:v>
                </c:pt>
                <c:pt idx="106">
                  <c:v>59.576000000000001</c:v>
                </c:pt>
                <c:pt idx="107">
                  <c:v>56.524999999999999</c:v>
                </c:pt>
                <c:pt idx="108">
                  <c:v>56.524999999999999</c:v>
                </c:pt>
                <c:pt idx="109">
                  <c:v>59.661000000000001</c:v>
                </c:pt>
                <c:pt idx="110">
                  <c:v>59.746000000000002</c:v>
                </c:pt>
                <c:pt idx="111">
                  <c:v>64.745999999999995</c:v>
                </c:pt>
                <c:pt idx="112">
                  <c:v>65.932000000000002</c:v>
                </c:pt>
                <c:pt idx="113">
                  <c:v>67.965999999999994</c:v>
                </c:pt>
                <c:pt idx="114">
                  <c:v>68.983000000000004</c:v>
                </c:pt>
                <c:pt idx="115">
                  <c:v>66.61</c:v>
                </c:pt>
                <c:pt idx="116">
                  <c:v>65.084999999999994</c:v>
                </c:pt>
                <c:pt idx="117">
                  <c:v>61.271000000000001</c:v>
                </c:pt>
                <c:pt idx="118">
                  <c:v>61.863999999999997</c:v>
                </c:pt>
                <c:pt idx="119">
                  <c:v>57.287999999999997</c:v>
                </c:pt>
                <c:pt idx="120">
                  <c:v>54.831000000000003</c:v>
                </c:pt>
                <c:pt idx="121">
                  <c:v>52.881</c:v>
                </c:pt>
                <c:pt idx="122">
                  <c:v>51.186</c:v>
                </c:pt>
                <c:pt idx="123">
                  <c:v>49.152999999999999</c:v>
                </c:pt>
                <c:pt idx="124">
                  <c:v>53.051000000000002</c:v>
                </c:pt>
                <c:pt idx="125">
                  <c:v>51.524999999999999</c:v>
                </c:pt>
                <c:pt idx="126">
                  <c:v>54.491999999999997</c:v>
                </c:pt>
                <c:pt idx="127">
                  <c:v>49.576000000000001</c:v>
                </c:pt>
                <c:pt idx="128">
                  <c:v>49.237000000000002</c:v>
                </c:pt>
                <c:pt idx="129">
                  <c:v>51.186</c:v>
                </c:pt>
                <c:pt idx="130">
                  <c:v>52.457999999999998</c:v>
                </c:pt>
                <c:pt idx="131">
                  <c:v>49.491999999999997</c:v>
                </c:pt>
                <c:pt idx="132">
                  <c:v>49.914999999999999</c:v>
                </c:pt>
                <c:pt idx="133">
                  <c:v>48.814</c:v>
                </c:pt>
                <c:pt idx="134">
                  <c:v>48.305</c:v>
                </c:pt>
                <c:pt idx="135">
                  <c:v>51.61</c:v>
                </c:pt>
                <c:pt idx="136">
                  <c:v>50.847000000000001</c:v>
                </c:pt>
                <c:pt idx="137">
                  <c:v>53.051000000000002</c:v>
                </c:pt>
                <c:pt idx="138">
                  <c:v>50</c:v>
                </c:pt>
                <c:pt idx="139">
                  <c:v>49.746000000000002</c:v>
                </c:pt>
                <c:pt idx="140">
                  <c:v>50.168999999999997</c:v>
                </c:pt>
                <c:pt idx="141">
                  <c:v>49.746000000000002</c:v>
                </c:pt>
                <c:pt idx="142">
                  <c:v>55.593000000000004</c:v>
                </c:pt>
                <c:pt idx="143">
                  <c:v>55.762999999999998</c:v>
                </c:pt>
                <c:pt idx="144">
                  <c:v>57.627000000000002</c:v>
                </c:pt>
                <c:pt idx="145">
                  <c:v>54.914999999999999</c:v>
                </c:pt>
                <c:pt idx="146">
                  <c:v>56.017000000000003</c:v>
                </c:pt>
                <c:pt idx="147">
                  <c:v>55.085000000000001</c:v>
                </c:pt>
                <c:pt idx="148">
                  <c:v>53.051000000000002</c:v>
                </c:pt>
                <c:pt idx="149">
                  <c:v>49.914999999999999</c:v>
                </c:pt>
                <c:pt idx="150">
                  <c:v>48.22</c:v>
                </c:pt>
                <c:pt idx="151">
                  <c:v>48.136000000000003</c:v>
                </c:pt>
                <c:pt idx="152">
                  <c:v>46.948999999999998</c:v>
                </c:pt>
                <c:pt idx="153">
                  <c:v>46.441000000000003</c:v>
                </c:pt>
                <c:pt idx="154">
                  <c:v>47.457999999999998</c:v>
                </c:pt>
                <c:pt idx="155">
                  <c:v>48.898000000000003</c:v>
                </c:pt>
                <c:pt idx="156">
                  <c:v>45.932000000000002</c:v>
                </c:pt>
                <c:pt idx="157">
                  <c:v>48.39</c:v>
                </c:pt>
                <c:pt idx="158">
                  <c:v>45.593000000000004</c:v>
                </c:pt>
                <c:pt idx="159">
                  <c:v>48.558999999999997</c:v>
                </c:pt>
                <c:pt idx="160">
                  <c:v>46.948999999999998</c:v>
                </c:pt>
                <c:pt idx="161">
                  <c:v>46.695</c:v>
                </c:pt>
                <c:pt idx="162">
                  <c:v>45.168999999999997</c:v>
                </c:pt>
                <c:pt idx="163">
                  <c:v>46.017000000000003</c:v>
                </c:pt>
                <c:pt idx="164">
                  <c:v>44.914999999999999</c:v>
                </c:pt>
                <c:pt idx="165">
                  <c:v>44.576000000000001</c:v>
                </c:pt>
                <c:pt idx="166">
                  <c:v>44.914999999999999</c:v>
                </c:pt>
                <c:pt idx="167">
                  <c:v>46.441000000000003</c:v>
                </c:pt>
                <c:pt idx="168">
                  <c:v>44.152999999999999</c:v>
                </c:pt>
                <c:pt idx="169">
                  <c:v>43.051000000000002</c:v>
                </c:pt>
                <c:pt idx="170">
                  <c:v>43.982999999999997</c:v>
                </c:pt>
                <c:pt idx="171">
                  <c:v>46.61</c:v>
                </c:pt>
                <c:pt idx="172">
                  <c:v>45.677999999999997</c:v>
                </c:pt>
                <c:pt idx="173">
                  <c:v>43.982999999999997</c:v>
                </c:pt>
                <c:pt idx="174">
                  <c:v>45.593000000000004</c:v>
                </c:pt>
                <c:pt idx="175">
                  <c:v>44.067999999999998</c:v>
                </c:pt>
                <c:pt idx="176">
                  <c:v>44.406999999999996</c:v>
                </c:pt>
                <c:pt idx="177">
                  <c:v>47.287999999999997</c:v>
                </c:pt>
                <c:pt idx="178">
                  <c:v>44.746000000000002</c:v>
                </c:pt>
                <c:pt idx="179">
                  <c:v>45.423999999999999</c:v>
                </c:pt>
                <c:pt idx="180">
                  <c:v>46.017000000000003</c:v>
                </c:pt>
                <c:pt idx="181">
                  <c:v>43.643999999999998</c:v>
                </c:pt>
                <c:pt idx="182">
                  <c:v>44.152999999999999</c:v>
                </c:pt>
                <c:pt idx="183">
                  <c:v>43.22</c:v>
                </c:pt>
                <c:pt idx="184">
                  <c:v>44.831000000000003</c:v>
                </c:pt>
                <c:pt idx="185">
                  <c:v>41.441000000000003</c:v>
                </c:pt>
                <c:pt idx="186">
                  <c:v>42.287999999999997</c:v>
                </c:pt>
                <c:pt idx="187">
                  <c:v>43.643999999999998</c:v>
                </c:pt>
                <c:pt idx="188">
                  <c:v>42.203000000000003</c:v>
                </c:pt>
                <c:pt idx="189">
                  <c:v>42.033999999999999</c:v>
                </c:pt>
                <c:pt idx="190">
                  <c:v>42.966000000000001</c:v>
                </c:pt>
                <c:pt idx="191">
                  <c:v>43.814</c:v>
                </c:pt>
                <c:pt idx="192">
                  <c:v>41.017000000000003</c:v>
                </c:pt>
                <c:pt idx="193">
                  <c:v>44.661000000000001</c:v>
                </c:pt>
                <c:pt idx="194">
                  <c:v>43.305</c:v>
                </c:pt>
                <c:pt idx="195">
                  <c:v>45.253999999999998</c:v>
                </c:pt>
                <c:pt idx="196">
                  <c:v>41.441000000000003</c:v>
                </c:pt>
                <c:pt idx="197">
                  <c:v>42.966000000000001</c:v>
                </c:pt>
                <c:pt idx="198">
                  <c:v>44.831000000000003</c:v>
                </c:pt>
                <c:pt idx="199">
                  <c:v>44.661000000000001</c:v>
                </c:pt>
                <c:pt idx="200">
                  <c:v>42.966000000000001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66.704930141471209</c:v>
                </c:pt>
                <c:pt idx="1">
                  <c:v>66.861106471395516</c:v>
                </c:pt>
                <c:pt idx="2">
                  <c:v>67.015814733583497</c:v>
                </c:pt>
                <c:pt idx="3">
                  <c:v>67.168809242236108</c:v>
                </c:pt>
                <c:pt idx="4">
                  <c:v>67.319815866858121</c:v>
                </c:pt>
                <c:pt idx="5">
                  <c:v>67.468530026758131</c:v>
                </c:pt>
                <c:pt idx="6">
                  <c:v>67.614614835233354</c:v>
                </c:pt>
                <c:pt idx="7">
                  <c:v>67.757699522923133</c:v>
                </c:pt>
                <c:pt idx="8">
                  <c:v>67.897378334485339</c:v>
                </c:pt>
                <c:pt idx="9">
                  <c:v>68.033210194416938</c:v>
                </c:pt>
                <c:pt idx="10">
                  <c:v>68.164719597863112</c:v>
                </c:pt>
                <c:pt idx="11">
                  <c:v>68.29139943245508</c:v>
                </c:pt>
                <c:pt idx="12">
                  <c:v>68.412716823343416</c:v>
                </c:pt>
                <c:pt idx="13">
                  <c:v>68.528123678886814</c:v>
                </c:pt>
                <c:pt idx="14">
                  <c:v>68.637074482295802</c:v>
                </c:pt>
                <c:pt idx="15">
                  <c:v>68.739055128687198</c:v>
                </c:pt>
                <c:pt idx="16">
                  <c:v>68.833628367080237</c:v>
                </c:pt>
                <c:pt idx="17">
                  <c:v>68.920503795768269</c:v>
                </c:pt>
                <c:pt idx="18">
                  <c:v>68.999643479078429</c:v>
                </c:pt>
                <c:pt idx="19">
                  <c:v>69.071418144515988</c:v>
                </c:pt>
                <c:pt idx="20">
                  <c:v>69.136833502699005</c:v>
                </c:pt>
                <c:pt idx="21">
                  <c:v>69.19785123247037</c:v>
                </c:pt>
                <c:pt idx="22">
                  <c:v>69.25783402663285</c:v>
                </c:pt>
                <c:pt idx="23">
                  <c:v>69.322147856845277</c:v>
                </c:pt>
                <c:pt idx="24">
                  <c:v>69.39895589572231</c:v>
                </c:pt>
                <c:pt idx="25">
                  <c:v>69.500235467984325</c:v>
                </c:pt>
                <c:pt idx="26">
                  <c:v>69.643039735787653</c:v>
                </c:pt>
                <c:pt idx="27">
                  <c:v>69.851007121163846</c:v>
                </c:pt>
                <c:pt idx="28">
                  <c:v>70.15609150041098</c:v>
                </c:pt>
                <c:pt idx="29">
                  <c:v>70.600443515301748</c:v>
                </c:pt>
                <c:pt idx="30">
                  <c:v>71.238317980737264</c:v>
                </c:pt>
                <c:pt idx="31">
                  <c:v>72.137816682006488</c:v>
                </c:pt>
                <c:pt idx="32">
                  <c:v>73.382205243328116</c:v>
                </c:pt>
                <c:pt idx="33">
                  <c:v>75.070476110061264</c:v>
                </c:pt>
                <c:pt idx="34">
                  <c:v>77.316779358757145</c:v>
                </c:pt>
                <c:pt idx="35">
                  <c:v>80.248324003443386</c:v>
                </c:pt>
                <c:pt idx="36">
                  <c:v>84.001380591589083</c:v>
                </c:pt>
                <c:pt idx="37">
                  <c:v>88.715105356975869</c:v>
                </c:pt>
                <c:pt idx="38">
                  <c:v>94.523066157319391</c:v>
                </c:pt>
                <c:pt idx="39">
                  <c:v>101.54258140144151</c:v>
                </c:pt>
                <c:pt idx="40">
                  <c:v>109.86227397039437</c:v>
                </c:pt>
                <c:pt idx="41">
                  <c:v>119.52856801252868</c:v>
                </c:pt>
                <c:pt idx="42">
                  <c:v>130.5321792961401</c:v>
                </c:pt>
                <c:pt idx="43">
                  <c:v>142.79591907373032</c:v>
                </c:pt>
                <c:pt idx="44">
                  <c:v>156.16527047217491</c:v>
                </c:pt>
                <c:pt idx="45">
                  <c:v>170.40295959017797</c:v>
                </c:pt>
                <c:pt idx="46">
                  <c:v>185.18690998225057</c:v>
                </c:pt>
                <c:pt idx="47">
                  <c:v>200.10256674928698</c:v>
                </c:pt>
                <c:pt idx="48">
                  <c:v>214.59318864824303</c:v>
                </c:pt>
                <c:pt idx="49">
                  <c:v>227.77870107810227</c:v>
                </c:pt>
                <c:pt idx="50">
                  <c:v>238.04300287752304</c:v>
                </c:pt>
                <c:pt idx="51">
                  <c:v>242.53342461422753</c:v>
                </c:pt>
                <c:pt idx="52">
                  <c:v>237.31239118071477</c:v>
                </c:pt>
                <c:pt idx="53">
                  <c:v>219.14677162484458</c:v>
                </c:pt>
                <c:pt idx="54">
                  <c:v>188.55910788614312</c:v>
                </c:pt>
                <c:pt idx="55">
                  <c:v>151.42708050247691</c:v>
                </c:pt>
                <c:pt idx="56">
                  <c:v>116.58026544574176</c:v>
                </c:pt>
                <c:pt idx="57">
                  <c:v>90.827159249038843</c:v>
                </c:pt>
                <c:pt idx="58">
                  <c:v>75.872647787715835</c:v>
                </c:pt>
                <c:pt idx="59">
                  <c:v>69.327253519462587</c:v>
                </c:pt>
                <c:pt idx="60">
                  <c:v>67.726831945646751</c:v>
                </c:pt>
                <c:pt idx="61">
                  <c:v>68.597488103320742</c:v>
                </c:pt>
                <c:pt idx="62">
                  <c:v>70.792450557328536</c:v>
                </c:pt>
                <c:pt idx="63">
                  <c:v>73.994010046037431</c:v>
                </c:pt>
                <c:pt idx="64">
                  <c:v>78.224458366501949</c:v>
                </c:pt>
                <c:pt idx="65">
                  <c:v>83.593333538067355</c:v>
                </c:pt>
                <c:pt idx="66">
                  <c:v>90.198778243788482</c:v>
                </c:pt>
                <c:pt idx="67">
                  <c:v>98.086623477837605</c:v>
                </c:pt>
                <c:pt idx="68">
                  <c:v>107.2252772876985</c:v>
                </c:pt>
                <c:pt idx="69">
                  <c:v>117.48668328794032</c:v>
                </c:pt>
                <c:pt idx="70">
                  <c:v>128.633822272636</c:v>
                </c:pt>
                <c:pt idx="71">
                  <c:v>140.31444410172858</c:v>
                </c:pt>
                <c:pt idx="72">
                  <c:v>152.04287579295556</c:v>
                </c:pt>
                <c:pt idx="73">
                  <c:v>163.08606656980837</c:v>
                </c:pt>
                <c:pt idx="74">
                  <c:v>172.06698486707097</c:v>
                </c:pt>
                <c:pt idx="75">
                  <c:v>176.26956993461476</c:v>
                </c:pt>
                <c:pt idx="76">
                  <c:v>171.6025077485225</c:v>
                </c:pt>
                <c:pt idx="77">
                  <c:v>154.98554850266288</c:v>
                </c:pt>
                <c:pt idx="78">
                  <c:v>128.46681485208779</c:v>
                </c:pt>
                <c:pt idx="79">
                  <c:v>99.987058541914891</c:v>
                </c:pt>
                <c:pt idx="80">
                  <c:v>77.976758964511276</c:v>
                </c:pt>
                <c:pt idx="81">
                  <c:v>65.476774752164943</c:v>
                </c:pt>
                <c:pt idx="82">
                  <c:v>60.181420251392289</c:v>
                </c:pt>
                <c:pt idx="83">
                  <c:v>58.442076091601578</c:v>
                </c:pt>
                <c:pt idx="84">
                  <c:v>57.922518106377503</c:v>
                </c:pt>
                <c:pt idx="85">
                  <c:v>57.702182249964665</c:v>
                </c:pt>
                <c:pt idx="86">
                  <c:v>57.535713947629048</c:v>
                </c:pt>
                <c:pt idx="87">
                  <c:v>57.377137414834714</c:v>
                </c:pt>
                <c:pt idx="88">
                  <c:v>57.220230952088365</c:v>
                </c:pt>
                <c:pt idx="89">
                  <c:v>57.064328410765441</c:v>
                </c:pt>
                <c:pt idx="90">
                  <c:v>56.90932193058137</c:v>
                </c:pt>
                <c:pt idx="91">
                  <c:v>56.755149420069905</c:v>
                </c:pt>
                <c:pt idx="92">
                  <c:v>56.601760162348121</c:v>
                </c:pt>
                <c:pt idx="93">
                  <c:v>56.449121889935078</c:v>
                </c:pt>
                <c:pt idx="94">
                  <c:v>56.297243387045228</c:v>
                </c:pt>
                <c:pt idx="95">
                  <c:v>56.146227501932621</c:v>
                </c:pt>
                <c:pt idx="96">
                  <c:v>55.996387436459997</c:v>
                </c:pt>
                <c:pt idx="97">
                  <c:v>55.848485889772654</c:v>
                </c:pt>
                <c:pt idx="98">
                  <c:v>55.704194745609485</c:v>
                </c:pt>
                <c:pt idx="99">
                  <c:v>55.566917096220649</c:v>
                </c:pt>
                <c:pt idx="100">
                  <c:v>55.443144930096544</c:v>
                </c:pt>
                <c:pt idx="101">
                  <c:v>55.344506964699605</c:v>
                </c:pt>
                <c:pt idx="102">
                  <c:v>55.290535014608615</c:v>
                </c:pt>
                <c:pt idx="103">
                  <c:v>55.311883004174007</c:v>
                </c:pt>
                <c:pt idx="104">
                  <c:v>55.453239955923785</c:v>
                </c:pt>
                <c:pt idx="105">
                  <c:v>55.774531525764196</c:v>
                </c:pt>
                <c:pt idx="106">
                  <c:v>56.34834155886869</c:v>
                </c:pt>
                <c:pt idx="107">
                  <c:v>57.250991361435133</c:v>
                </c:pt>
                <c:pt idx="108">
                  <c:v>58.544576863729105</c:v>
                </c:pt>
                <c:pt idx="109">
                  <c:v>60.247906268268203</c:v>
                </c:pt>
                <c:pt idx="110">
                  <c:v>62.297126500163543</c:v>
                </c:pt>
                <c:pt idx="111">
                  <c:v>64.504662564633804</c:v>
                </c:pt>
                <c:pt idx="112">
                  <c:v>66.539135050153277</c:v>
                </c:pt>
                <c:pt idx="113">
                  <c:v>67.961305040961179</c:v>
                </c:pt>
                <c:pt idx="114">
                  <c:v>68.341370137349216</c:v>
                </c:pt>
                <c:pt idx="115">
                  <c:v>67.434796377406414</c:v>
                </c:pt>
                <c:pt idx="116">
                  <c:v>65.328458573876517</c:v>
                </c:pt>
                <c:pt idx="117">
                  <c:v>62.449830251233564</c:v>
                </c:pt>
                <c:pt idx="118">
                  <c:v>59.405241970578942</c:v>
                </c:pt>
                <c:pt idx="119">
                  <c:v>56.734941069363039</c:v>
                </c:pt>
                <c:pt idx="120">
                  <c:v>54.732853610198134</c:v>
                </c:pt>
                <c:pt idx="121">
                  <c:v>53.419786928609597</c:v>
                </c:pt>
                <c:pt idx="122">
                  <c:v>52.642070862238683</c:v>
                </c:pt>
                <c:pt idx="123">
                  <c:v>52.200497408122139</c:v>
                </c:pt>
                <c:pt idx="124">
                  <c:v>51.934470303565227</c:v>
                </c:pt>
                <c:pt idx="125">
                  <c:v>51.745780238736572</c:v>
                </c:pt>
                <c:pt idx="126">
                  <c:v>51.586011511941336</c:v>
                </c:pt>
                <c:pt idx="127">
                  <c:v>51.435387509274157</c:v>
                </c:pt>
                <c:pt idx="128">
                  <c:v>51.287117179468432</c:v>
                </c:pt>
                <c:pt idx="129">
                  <c:v>51.139250524941644</c:v>
                </c:pt>
                <c:pt idx="130">
                  <c:v>50.991438783298804</c:v>
                </c:pt>
                <c:pt idx="131">
                  <c:v>50.844081363628362</c:v>
                </c:pt>
                <c:pt idx="132">
                  <c:v>50.698666810607534</c:v>
                </c:pt>
                <c:pt idx="133">
                  <c:v>50.559191540218237</c:v>
                </c:pt>
                <c:pt idx="134">
                  <c:v>50.435141853140564</c:v>
                </c:pt>
                <c:pt idx="135">
                  <c:v>50.346560527286968</c:v>
                </c:pt>
                <c:pt idx="136">
                  <c:v>50.330750471652117</c:v>
                </c:pt>
                <c:pt idx="137">
                  <c:v>50.447652583675193</c:v>
                </c:pt>
                <c:pt idx="138">
                  <c:v>50.777230016495487</c:v>
                </c:pt>
                <c:pt idx="139">
                  <c:v>51.399919216693803</c:v>
                </c:pt>
                <c:pt idx="140">
                  <c:v>52.355323145137007</c:v>
                </c:pt>
                <c:pt idx="141">
                  <c:v>53.588488818090696</c:v>
                </c:pt>
                <c:pt idx="142">
                  <c:v>54.9127510225075</c:v>
                </c:pt>
                <c:pt idx="143">
                  <c:v>56.026998863817241</c:v>
                </c:pt>
                <c:pt idx="144">
                  <c:v>56.60527089525084</c:v>
                </c:pt>
                <c:pt idx="145">
                  <c:v>56.429378964337531</c:v>
                </c:pt>
                <c:pt idx="146">
                  <c:v>55.493177456373047</c:v>
                </c:pt>
                <c:pt idx="147">
                  <c:v>54.011346968227485</c:v>
                </c:pt>
                <c:pt idx="148">
                  <c:v>52.323331329510765</c:v>
                </c:pt>
                <c:pt idx="149">
                  <c:v>50.751284193397801</c:v>
                </c:pt>
                <c:pt idx="150">
                  <c:v>49.493771807670534</c:v>
                </c:pt>
                <c:pt idx="151">
                  <c:v>48.600467270962916</c:v>
                </c:pt>
                <c:pt idx="152">
                  <c:v>48.014887537369155</c:v>
                </c:pt>
                <c:pt idx="153">
                  <c:v>47.639594693607471</c:v>
                </c:pt>
                <c:pt idx="154">
                  <c:v>47.385136292000333</c:v>
                </c:pt>
                <c:pt idx="155">
                  <c:v>47.190190634609458</c:v>
                </c:pt>
                <c:pt idx="156">
                  <c:v>47.020651943128698</c:v>
                </c:pt>
                <c:pt idx="157">
                  <c:v>46.860598299948997</c:v>
                </c:pt>
                <c:pt idx="158">
                  <c:v>46.70368467868974</c:v>
                </c:pt>
                <c:pt idx="159">
                  <c:v>46.547736375576974</c:v>
                </c:pt>
                <c:pt idx="160">
                  <c:v>46.392114863109597</c:v>
                </c:pt>
                <c:pt idx="161">
                  <c:v>46.236665743607027</c:v>
                </c:pt>
                <c:pt idx="162">
                  <c:v>46.081365130218259</c:v>
                </c:pt>
                <c:pt idx="163">
                  <c:v>45.926218154027133</c:v>
                </c:pt>
                <c:pt idx="164">
                  <c:v>45.771233925203887</c:v>
                </c:pt>
                <c:pt idx="165">
                  <c:v>45.616420280881371</c:v>
                </c:pt>
                <c:pt idx="166">
                  <c:v>45.461782955957268</c:v>
                </c:pt>
                <c:pt idx="167">
                  <c:v>45.307325620089095</c:v>
                </c:pt>
                <c:pt idx="168">
                  <c:v>45.153050067233011</c:v>
                </c:pt>
                <c:pt idx="169">
                  <c:v>44.998956429187821</c:v>
                </c:pt>
                <c:pt idx="170">
                  <c:v>44.845043389129202</c:v>
                </c:pt>
                <c:pt idx="171">
                  <c:v>44.691308388139525</c:v>
                </c:pt>
                <c:pt idx="172">
                  <c:v>44.537747820960981</c:v>
                </c:pt>
                <c:pt idx="173">
                  <c:v>44.384357218449331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66.704930088074207</c:v>
                </c:pt>
                <c:pt idx="1">
                  <c:v>66.86110635239281</c:v>
                </c:pt>
                <c:pt idx="2">
                  <c:v>67.015814472270051</c:v>
                </c:pt>
                <c:pt idx="3">
                  <c:v>67.168808676867613</c:v>
                </c:pt>
                <c:pt idx="4">
                  <c:v>67.319814661637977</c:v>
                </c:pt>
                <c:pt idx="5">
                  <c:v>67.468527495327152</c:v>
                </c:pt>
                <c:pt idx="6">
                  <c:v>67.614609596446542</c:v>
                </c:pt>
                <c:pt idx="7">
                  <c:v>67.757688840733309</c:v>
                </c:pt>
                <c:pt idx="8">
                  <c:v>67.897356873246522</c:v>
                </c:pt>
                <c:pt idx="9">
                  <c:v>68.033167711511254</c:v>
                </c:pt>
                <c:pt idx="10">
                  <c:v>68.164636739076442</c:v>
                </c:pt>
                <c:pt idx="11">
                  <c:v>68.291240201369533</c:v>
                </c:pt>
                <c:pt idx="12">
                  <c:v>68.412415326983989</c:v>
                </c:pt>
                <c:pt idx="13">
                  <c:v>68.527561206483981</c:v>
                </c:pt>
                <c:pt idx="14">
                  <c:v>68.636040566201203</c:v>
                </c:pt>
                <c:pt idx="15">
                  <c:v>68.737182574892955</c:v>
                </c:pt>
                <c:pt idx="16">
                  <c:v>68.830286814956182</c:v>
                </c:pt>
                <c:pt idx="17">
                  <c:v>68.914628535540004</c:v>
                </c:pt>
                <c:pt idx="18">
                  <c:v>68.989465280854674</c:v>
                </c:pt>
                <c:pt idx="19">
                  <c:v>69.054044951999018</c:v>
                </c:pt>
                <c:pt idx="20">
                  <c:v>69.107615313974293</c:v>
                </c:pt>
                <c:pt idx="21">
                  <c:v>69.149434901206448</c:v>
                </c:pt>
                <c:pt idx="22">
                  <c:v>69.178785205829811</c:v>
                </c:pt>
                <c:pt idx="23">
                  <c:v>69.19498395534923</c:v>
                </c:pt>
                <c:pt idx="24">
                  <c:v>69.197399203585121</c:v>
                </c:pt>
                <c:pt idx="25">
                  <c:v>69.185463875846452</c:v>
                </c:pt>
                <c:pt idx="26">
                  <c:v>69.158690332099383</c:v>
                </c:pt>
                <c:pt idx="27">
                  <c:v>69.116684447380166</c:v>
                </c:pt>
                <c:pt idx="28">
                  <c:v>69.059158664006262</c:v>
                </c:pt>
                <c:pt idx="29">
                  <c:v>68.985943452008669</c:v>
                </c:pt>
                <c:pt idx="30">
                  <c:v>68.896996628096133</c:v>
                </c:pt>
                <c:pt idx="31">
                  <c:v>68.792410032699721</c:v>
                </c:pt>
                <c:pt idx="32">
                  <c:v>68.672413149705292</c:v>
                </c:pt>
                <c:pt idx="33">
                  <c:v>68.537373371511805</c:v>
                </c:pt>
                <c:pt idx="34">
                  <c:v>68.387792756784634</c:v>
                </c:pt>
                <c:pt idx="35">
                  <c:v>68.224301290377653</c:v>
                </c:pt>
                <c:pt idx="36">
                  <c:v>68.047646822783591</c:v>
                </c:pt>
                <c:pt idx="37">
                  <c:v>67.858682027454378</c:v>
                </c:pt>
                <c:pt idx="38">
                  <c:v>67.658348856000572</c:v>
                </c:pt>
                <c:pt idx="39">
                  <c:v>67.447661082887194</c:v>
                </c:pt>
                <c:pt idx="40">
                  <c:v>67.227685604892187</c:v>
                </c:pt>
                <c:pt idx="41">
                  <c:v>66.99952319203841</c:v>
                </c:pt>
                <c:pt idx="42">
                  <c:v>66.764289375677279</c:v>
                </c:pt>
                <c:pt idx="43">
                  <c:v>66.523096109391261</c:v>
                </c:pt>
                <c:pt idx="44">
                  <c:v>66.277034756018551</c:v>
                </c:pt>
                <c:pt idx="45">
                  <c:v>66.02716084816349</c:v>
                </c:pt>
                <c:pt idx="46">
                  <c:v>65.774480949850485</c:v>
                </c:pt>
                <c:pt idx="47">
                  <c:v>65.519941823246512</c:v>
                </c:pt>
                <c:pt idx="48">
                  <c:v>65.264421985345976</c:v>
                </c:pt>
                <c:pt idx="49">
                  <c:v>65.008725632233819</c:v>
                </c:pt>
                <c:pt idx="50">
                  <c:v>64.75357881801034</c:v>
                </c:pt>
                <c:pt idx="51">
                  <c:v>64.499627704530653</c:v>
                </c:pt>
                <c:pt idx="52">
                  <c:v>64.247438647663444</c:v>
                </c:pt>
                <c:pt idx="53">
                  <c:v>63.997499855033517</c:v>
                </c:pt>
                <c:pt idx="54">
                  <c:v>63.750224337179986</c:v>
                </c:pt>
                <c:pt idx="55">
                  <c:v>63.505953875939731</c:v>
                </c:pt>
                <c:pt idx="56">
                  <c:v>63.264963747482447</c:v>
                </c:pt>
                <c:pt idx="57">
                  <c:v>63.027467959555302</c:v>
                </c:pt>
                <c:pt idx="58">
                  <c:v>62.793624790140626</c:v>
                </c:pt>
                <c:pt idx="59">
                  <c:v>62.563542445261938</c:v>
                </c:pt>
                <c:pt idx="60">
                  <c:v>62.337284684936826</c:v>
                </c:pt>
                <c:pt idx="61">
                  <c:v>62.114876296611314</c:v>
                </c:pt>
                <c:pt idx="62">
                  <c:v>61.896308323633072</c:v>
                </c:pt>
                <c:pt idx="63">
                  <c:v>61.681542981666517</c:v>
                </c:pt>
                <c:pt idx="64">
                  <c:v>61.47051821801066</c:v>
                </c:pt>
                <c:pt idx="65">
                  <c:v>61.263151887418609</c:v>
                </c:pt>
                <c:pt idx="66">
                  <c:v>61.059345533310875</c:v>
                </c:pt>
                <c:pt idx="67">
                  <c:v>60.858987775442749</c:v>
                </c:pt>
                <c:pt idx="68">
                  <c:v>60.661957314435973</c:v>
                </c:pt>
                <c:pt idx="69">
                  <c:v>60.468125570471528</c:v>
                </c:pt>
                <c:pt idx="70">
                  <c:v>60.277358978232499</c:v>
                </c:pt>
                <c:pt idx="71">
                  <c:v>60.089520963239565</c:v>
                </c:pt>
                <c:pt idx="72">
                  <c:v>59.904473626374383</c:v>
                </c:pt>
                <c:pt idx="73">
                  <c:v>59.72207916393257</c:v>
                </c:pt>
                <c:pt idx="74">
                  <c:v>59.542201050254597</c:v>
                </c:pt>
                <c:pt idx="75">
                  <c:v>59.364705009067237</c:v>
                </c:pt>
                <c:pt idx="76">
                  <c:v>59.189459798318531</c:v>
                </c:pt>
                <c:pt idx="77">
                  <c:v>59.016337831653416</c:v>
                </c:pt>
                <c:pt idx="78">
                  <c:v>58.845215657874668</c:v>
                </c:pt>
                <c:pt idx="79">
                  <c:v>58.675974317858092</c:v>
                </c:pt>
                <c:pt idx="80">
                  <c:v>58.508499596510283</c:v>
                </c:pt>
                <c:pt idx="81">
                  <c:v>58.34268218552436</c:v>
                </c:pt>
                <c:pt idx="82">
                  <c:v>58.178417770937621</c:v>
                </c:pt>
                <c:pt idx="83">
                  <c:v>58.015607057852087</c:v>
                </c:pt>
                <c:pt idx="84">
                  <c:v>57.854155743153505</c:v>
                </c:pt>
                <c:pt idx="85">
                  <c:v>57.69397444566934</c:v>
                </c:pt>
                <c:pt idx="86">
                  <c:v>57.534978601937603</c:v>
                </c:pt>
                <c:pt idx="87">
                  <c:v>57.37708833461727</c:v>
                </c:pt>
                <c:pt idx="88">
                  <c:v>57.220228299550584</c:v>
                </c:pt>
                <c:pt idx="89">
                  <c:v>57.064327516580569</c:v>
                </c:pt>
                <c:pt idx="90">
                  <c:v>56.909319188426842</c:v>
                </c:pt>
                <c:pt idx="91">
                  <c:v>56.75514051121872</c:v>
                </c:pt>
                <c:pt idx="92">
                  <c:v>56.601732479669401</c:v>
                </c:pt>
                <c:pt idx="93">
                  <c:v>56.449039689340012</c:v>
                </c:pt>
                <c:pt idx="94">
                  <c:v>56.29701013797763</c:v>
                </c:pt>
                <c:pt idx="95">
                  <c:v>56.145595027512215</c:v>
                </c:pt>
                <c:pt idx="96">
                  <c:v>55.994748567953692</c:v>
                </c:pt>
                <c:pt idx="97">
                  <c:v>55.844427784138411</c:v>
                </c:pt>
                <c:pt idx="98">
                  <c:v>55.694592326025486</c:v>
                </c:pt>
                <c:pt idx="99">
                  <c:v>55.545204283036433</c:v>
                </c:pt>
                <c:pt idx="100">
                  <c:v>55.396228002758036</c:v>
                </c:pt>
                <c:pt idx="101">
                  <c:v>55.247629914187705</c:v>
                </c:pt>
                <c:pt idx="102">
                  <c:v>55.099378355588549</c:v>
                </c:pt>
                <c:pt idx="103">
                  <c:v>54.95144340693539</c:v>
                </c:pt>
                <c:pt idx="104">
                  <c:v>54.803796726871475</c:v>
                </c:pt>
                <c:pt idx="105">
                  <c:v>54.656411394058345</c:v>
                </c:pt>
                <c:pt idx="106">
                  <c:v>54.509261752785278</c:v>
                </c:pt>
                <c:pt idx="107">
                  <c:v>54.362323262712593</c:v>
                </c:pt>
                <c:pt idx="108">
                  <c:v>54.21557235265287</c:v>
                </c:pt>
                <c:pt idx="109">
                  <c:v>54.068986278347829</c:v>
                </c:pt>
                <c:pt idx="110">
                  <c:v>53.922542984276745</c:v>
                </c:pt>
                <c:pt idx="111">
                  <c:v>53.776220969636391</c:v>
                </c:pt>
                <c:pt idx="112">
                  <c:v>53.629999158763411</c:v>
                </c:pt>
                <c:pt idx="113">
                  <c:v>53.483856776430137</c:v>
                </c:pt>
                <c:pt idx="114">
                  <c:v>53.33777322863353</c:v>
                </c:pt>
                <c:pt idx="115">
                  <c:v>53.191727989715993</c:v>
                </c:pt>
                <c:pt idx="116">
                  <c:v>53.045700496904296</c:v>
                </c:pt>
                <c:pt idx="117">
                  <c:v>52.899670053627389</c:v>
                </c:pt>
                <c:pt idx="118">
                  <c:v>52.753615743270544</c:v>
                </c:pt>
                <c:pt idx="119">
                  <c:v>52.607516355335733</c:v>
                </c:pt>
                <c:pt idx="120">
                  <c:v>52.461350326295609</c:v>
                </c:pt>
                <c:pt idx="121">
                  <c:v>52.315095697736524</c:v>
                </c:pt>
                <c:pt idx="122">
                  <c:v>52.168730094667033</c:v>
                </c:pt>
                <c:pt idx="123">
                  <c:v>52.02223072709679</c:v>
                </c:pt>
                <c:pt idx="124">
                  <c:v>51.875574418138079</c:v>
                </c:pt>
                <c:pt idx="125">
                  <c:v>51.728737661915261</c:v>
                </c:pt>
                <c:pt idx="126">
                  <c:v>51.581696714446217</c:v>
                </c:pt>
                <c:pt idx="127">
                  <c:v>51.43442772034566</c:v>
                </c:pt>
                <c:pt idx="128">
                  <c:v>51.286906877650921</c:v>
                </c:pt>
                <c:pt idx="129">
                  <c:v>51.139110642252241</c:v>
                </c:pt>
                <c:pt idx="130">
                  <c:v>50.991015972292267</c:v>
                </c:pt>
                <c:pt idx="131">
                  <c:v>50.842600611472506</c:v>
                </c:pt>
                <c:pt idx="132">
                  <c:v>50.693843408475963</c:v>
                </c:pt>
                <c:pt idx="133">
                  <c:v>50.544724667720189</c:v>
                </c:pt>
                <c:pt idx="134">
                  <c:v>50.39522652446432</c:v>
                </c:pt>
                <c:pt idx="135">
                  <c:v>50.245333335011871</c:v>
                </c:pt>
                <c:pt idx="136">
                  <c:v>50.095032070518329</c:v>
                </c:pt>
                <c:pt idx="137">
                  <c:v>49.944312700906217</c:v>
                </c:pt>
                <c:pt idx="138">
                  <c:v>49.793168553799816</c:v>
                </c:pt>
                <c:pt idx="139">
                  <c:v>49.641596632424154</c:v>
                </c:pt>
                <c:pt idx="140">
                  <c:v>49.489597876250023</c:v>
                </c:pt>
                <c:pt idx="141">
                  <c:v>49.337177348959159</c:v>
                </c:pt>
                <c:pt idx="142">
                  <c:v>49.184344340135567</c:v>
                </c:pt>
                <c:pt idx="143">
                  <c:v>49.031112369960617</c:v>
                </c:pt>
                <c:pt idx="144">
                  <c:v>48.877499090004925</c:v>
                </c:pt>
                <c:pt idx="145">
                  <c:v>48.723526077769407</c:v>
                </c:pt>
                <c:pt idx="146">
                  <c:v>48.569218527644516</c:v>
                </c:pt>
                <c:pt idx="147">
                  <c:v>48.414604846071825</c:v>
                </c:pt>
                <c:pt idx="148">
                  <c:v>48.259716163518632</c:v>
                </c:pt>
                <c:pt idx="149">
                  <c:v>48.104585780033474</c:v>
                </c:pt>
                <c:pt idx="150">
                  <c:v>47.949248564310864</c:v>
                </c:pt>
                <c:pt idx="151">
                  <c:v>47.793740328119156</c:v>
                </c:pt>
                <c:pt idx="152">
                  <c:v>47.638097198513165</c:v>
                </c:pt>
                <c:pt idx="153">
                  <c:v>47.482355009467852</c:v>
                </c:pt>
                <c:pt idx="154">
                  <c:v>47.326548732554201</c:v>
                </c:pt>
                <c:pt idx="155">
                  <c:v>47.170711963261319</c:v>
                </c:pt>
                <c:pt idx="156">
                  <c:v>47.014876475842584</c:v>
                </c:pt>
                <c:pt idx="157">
                  <c:v>46.859071855457451</c:v>
                </c:pt>
                <c:pt idx="158">
                  <c:v>46.70332521221745</c:v>
                </c:pt>
                <c:pt idx="159">
                  <c:v>46.547660977811994</c:v>
                </c:pt>
                <c:pt idx="160">
                  <c:v>46.392100781918259</c:v>
                </c:pt>
                <c:pt idx="161">
                  <c:v>46.23666340274562</c:v>
                </c:pt>
                <c:pt idx="162">
                  <c:v>46.081364783915355</c:v>
                </c:pt>
                <c:pt idx="163">
                  <c:v>45.926218108446349</c:v>
                </c:pt>
                <c:pt idx="164">
                  <c:v>45.771233919867285</c:v>
                </c:pt>
                <c:pt idx="165">
                  <c:v>45.616420280325691</c:v>
                </c:pt>
                <c:pt idx="166">
                  <c:v>45.461782955905818</c:v>
                </c:pt>
                <c:pt idx="167">
                  <c:v>45.30732562008486</c:v>
                </c:pt>
                <c:pt idx="168">
                  <c:v>45.153050067232698</c:v>
                </c:pt>
                <c:pt idx="169">
                  <c:v>44.9989564291878</c:v>
                </c:pt>
                <c:pt idx="170">
                  <c:v>44.845043389129202</c:v>
                </c:pt>
                <c:pt idx="171">
                  <c:v>44.691308388139525</c:v>
                </c:pt>
                <c:pt idx="172">
                  <c:v>44.537747820960981</c:v>
                </c:pt>
                <c:pt idx="173">
                  <c:v>44.384357218449331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69.322000000000003</c:v>
                </c:pt>
                <c:pt idx="1">
                  <c:v>69.322000000000003</c:v>
                </c:pt>
                <c:pt idx="2">
                  <c:v>70.168999999999997</c:v>
                </c:pt>
                <c:pt idx="3">
                  <c:v>70</c:v>
                </c:pt>
                <c:pt idx="4">
                  <c:v>69.575999999999993</c:v>
                </c:pt>
                <c:pt idx="5">
                  <c:v>71.016999999999996</c:v>
                </c:pt>
                <c:pt idx="6">
                  <c:v>70.424000000000007</c:v>
                </c:pt>
                <c:pt idx="7">
                  <c:v>68.644000000000005</c:v>
                </c:pt>
                <c:pt idx="8">
                  <c:v>70.168999999999997</c:v>
                </c:pt>
                <c:pt idx="9">
                  <c:v>72.034000000000006</c:v>
                </c:pt>
                <c:pt idx="10">
                  <c:v>72.796999999999997</c:v>
                </c:pt>
                <c:pt idx="11">
                  <c:v>73.22</c:v>
                </c:pt>
                <c:pt idx="12">
                  <c:v>71.78</c:v>
                </c:pt>
                <c:pt idx="13">
                  <c:v>71.441000000000003</c:v>
                </c:pt>
                <c:pt idx="14">
                  <c:v>69.406999999999996</c:v>
                </c:pt>
                <c:pt idx="15">
                  <c:v>71.355999999999995</c:v>
                </c:pt>
                <c:pt idx="16">
                  <c:v>70.846999999999994</c:v>
                </c:pt>
                <c:pt idx="17">
                  <c:v>71.78</c:v>
                </c:pt>
                <c:pt idx="18">
                  <c:v>70.168999999999997</c:v>
                </c:pt>
                <c:pt idx="19">
                  <c:v>73.558999999999997</c:v>
                </c:pt>
                <c:pt idx="20">
                  <c:v>72.203000000000003</c:v>
                </c:pt>
                <c:pt idx="21">
                  <c:v>71.525000000000006</c:v>
                </c:pt>
                <c:pt idx="22">
                  <c:v>71.694999999999993</c:v>
                </c:pt>
                <c:pt idx="23">
                  <c:v>72.119</c:v>
                </c:pt>
                <c:pt idx="24">
                  <c:v>73.728999999999999</c:v>
                </c:pt>
                <c:pt idx="25">
                  <c:v>73.39</c:v>
                </c:pt>
                <c:pt idx="26">
                  <c:v>75.338999999999999</c:v>
                </c:pt>
                <c:pt idx="27">
                  <c:v>74.406999999999996</c:v>
                </c:pt>
                <c:pt idx="28">
                  <c:v>74.067999999999998</c:v>
                </c:pt>
                <c:pt idx="29">
                  <c:v>75.424000000000007</c:v>
                </c:pt>
                <c:pt idx="30">
                  <c:v>77.034000000000006</c:v>
                </c:pt>
                <c:pt idx="31">
                  <c:v>74.831000000000003</c:v>
                </c:pt>
                <c:pt idx="32">
                  <c:v>80.593000000000004</c:v>
                </c:pt>
                <c:pt idx="33">
                  <c:v>81.355999999999995</c:v>
                </c:pt>
                <c:pt idx="34">
                  <c:v>82.119</c:v>
                </c:pt>
                <c:pt idx="35">
                  <c:v>84.322000000000003</c:v>
                </c:pt>
                <c:pt idx="36">
                  <c:v>84.406999999999996</c:v>
                </c:pt>
                <c:pt idx="37">
                  <c:v>87.457999999999998</c:v>
                </c:pt>
                <c:pt idx="38">
                  <c:v>92.542000000000002</c:v>
                </c:pt>
                <c:pt idx="39">
                  <c:v>100.84699999999999</c:v>
                </c:pt>
                <c:pt idx="40">
                  <c:v>113.559</c:v>
                </c:pt>
                <c:pt idx="41">
                  <c:v>128.30500000000001</c:v>
                </c:pt>
                <c:pt idx="42">
                  <c:v>143.72900000000001</c:v>
                </c:pt>
                <c:pt idx="43">
                  <c:v>161.69499999999999</c:v>
                </c:pt>
                <c:pt idx="44">
                  <c:v>177.203</c:v>
                </c:pt>
                <c:pt idx="45">
                  <c:v>190.16900000000001</c:v>
                </c:pt>
                <c:pt idx="46">
                  <c:v>205.59299999999999</c:v>
                </c:pt>
                <c:pt idx="47">
                  <c:v>216.61</c:v>
                </c:pt>
                <c:pt idx="48">
                  <c:v>224.91499999999999</c:v>
                </c:pt>
                <c:pt idx="49">
                  <c:v>230.339</c:v>
                </c:pt>
                <c:pt idx="50">
                  <c:v>231.52500000000001</c:v>
                </c:pt>
                <c:pt idx="51">
                  <c:v>227.797</c:v>
                </c:pt>
                <c:pt idx="52">
                  <c:v>219.49199999999999</c:v>
                </c:pt>
                <c:pt idx="53">
                  <c:v>196.69499999999999</c:v>
                </c:pt>
                <c:pt idx="54">
                  <c:v>159.23699999999999</c:v>
                </c:pt>
                <c:pt idx="55">
                  <c:v>110.678</c:v>
                </c:pt>
                <c:pt idx="56">
                  <c:v>76.525000000000006</c:v>
                </c:pt>
                <c:pt idx="57">
                  <c:v>72.034000000000006</c:v>
                </c:pt>
                <c:pt idx="58">
                  <c:v>70.338999999999999</c:v>
                </c:pt>
                <c:pt idx="59">
                  <c:v>71.102000000000004</c:v>
                </c:pt>
                <c:pt idx="60">
                  <c:v>71.441000000000003</c:v>
                </c:pt>
                <c:pt idx="61">
                  <c:v>71.525000000000006</c:v>
                </c:pt>
                <c:pt idx="62">
                  <c:v>73.051000000000002</c:v>
                </c:pt>
                <c:pt idx="63">
                  <c:v>74.153000000000006</c:v>
                </c:pt>
                <c:pt idx="64">
                  <c:v>79.831000000000003</c:v>
                </c:pt>
                <c:pt idx="65">
                  <c:v>85.932000000000002</c:v>
                </c:pt>
                <c:pt idx="66">
                  <c:v>91.694999999999993</c:v>
                </c:pt>
                <c:pt idx="67">
                  <c:v>102.119</c:v>
                </c:pt>
                <c:pt idx="68">
                  <c:v>114.492</c:v>
                </c:pt>
                <c:pt idx="69">
                  <c:v>127.373</c:v>
                </c:pt>
                <c:pt idx="70">
                  <c:v>138.47499999999999</c:v>
                </c:pt>
                <c:pt idx="71">
                  <c:v>146.441</c:v>
                </c:pt>
                <c:pt idx="72">
                  <c:v>156.52500000000001</c:v>
                </c:pt>
                <c:pt idx="73">
                  <c:v>163.05099999999999</c:v>
                </c:pt>
                <c:pt idx="74">
                  <c:v>164.23699999999999</c:v>
                </c:pt>
                <c:pt idx="75">
                  <c:v>164.83099999999999</c:v>
                </c:pt>
                <c:pt idx="76">
                  <c:v>154.74600000000001</c:v>
                </c:pt>
                <c:pt idx="77">
                  <c:v>137.28800000000001</c:v>
                </c:pt>
                <c:pt idx="78">
                  <c:v>103.47499999999999</c:v>
                </c:pt>
                <c:pt idx="79">
                  <c:v>75.254000000000005</c:v>
                </c:pt>
                <c:pt idx="80">
                  <c:v>59.491999999999997</c:v>
                </c:pt>
                <c:pt idx="81">
                  <c:v>57.881</c:v>
                </c:pt>
                <c:pt idx="82">
                  <c:v>57.119</c:v>
                </c:pt>
                <c:pt idx="83">
                  <c:v>56.78</c:v>
                </c:pt>
                <c:pt idx="84">
                  <c:v>56.356000000000002</c:v>
                </c:pt>
                <c:pt idx="85">
                  <c:v>55</c:v>
                </c:pt>
                <c:pt idx="86">
                  <c:v>54.491999999999997</c:v>
                </c:pt>
                <c:pt idx="87">
                  <c:v>55.253999999999998</c:v>
                </c:pt>
                <c:pt idx="88">
                  <c:v>57.287999999999997</c:v>
                </c:pt>
                <c:pt idx="89">
                  <c:v>54.831000000000003</c:v>
                </c:pt>
                <c:pt idx="90">
                  <c:v>56.271000000000001</c:v>
                </c:pt>
                <c:pt idx="91">
                  <c:v>56.101999999999997</c:v>
                </c:pt>
                <c:pt idx="92">
                  <c:v>54.152999999999999</c:v>
                </c:pt>
                <c:pt idx="93">
                  <c:v>56.101999999999997</c:v>
                </c:pt>
                <c:pt idx="94">
                  <c:v>55.253999999999998</c:v>
                </c:pt>
                <c:pt idx="95">
                  <c:v>53.305</c:v>
                </c:pt>
                <c:pt idx="96">
                  <c:v>54.491999999999997</c:v>
                </c:pt>
                <c:pt idx="97">
                  <c:v>56.948999999999998</c:v>
                </c:pt>
                <c:pt idx="98">
                  <c:v>54.576000000000001</c:v>
                </c:pt>
                <c:pt idx="99">
                  <c:v>56.863999999999997</c:v>
                </c:pt>
                <c:pt idx="100">
                  <c:v>55.932000000000002</c:v>
                </c:pt>
                <c:pt idx="101">
                  <c:v>54.914999999999999</c:v>
                </c:pt>
                <c:pt idx="102">
                  <c:v>54.831000000000003</c:v>
                </c:pt>
                <c:pt idx="103">
                  <c:v>53.558999999999997</c:v>
                </c:pt>
                <c:pt idx="104">
                  <c:v>53.728999999999999</c:v>
                </c:pt>
                <c:pt idx="105">
                  <c:v>53.558999999999997</c:v>
                </c:pt>
                <c:pt idx="106">
                  <c:v>55.168999999999997</c:v>
                </c:pt>
                <c:pt idx="107">
                  <c:v>57.033999999999999</c:v>
                </c:pt>
                <c:pt idx="108">
                  <c:v>59.067999999999998</c:v>
                </c:pt>
                <c:pt idx="109">
                  <c:v>61.948999999999998</c:v>
                </c:pt>
                <c:pt idx="110">
                  <c:v>63.136000000000003</c:v>
                </c:pt>
                <c:pt idx="111">
                  <c:v>66.78</c:v>
                </c:pt>
                <c:pt idx="112">
                  <c:v>68.39</c:v>
                </c:pt>
                <c:pt idx="113">
                  <c:v>68.39</c:v>
                </c:pt>
                <c:pt idx="114">
                  <c:v>66.016999999999996</c:v>
                </c:pt>
                <c:pt idx="115">
                  <c:v>65.084999999999994</c:v>
                </c:pt>
                <c:pt idx="116">
                  <c:v>58.39</c:v>
                </c:pt>
                <c:pt idx="117">
                  <c:v>57.881</c:v>
                </c:pt>
                <c:pt idx="118">
                  <c:v>52.119</c:v>
                </c:pt>
                <c:pt idx="119">
                  <c:v>52.033999999999999</c:v>
                </c:pt>
                <c:pt idx="120">
                  <c:v>50.677999999999997</c:v>
                </c:pt>
                <c:pt idx="121">
                  <c:v>51.017000000000003</c:v>
                </c:pt>
                <c:pt idx="122">
                  <c:v>50.677999999999997</c:v>
                </c:pt>
                <c:pt idx="123">
                  <c:v>51.356000000000002</c:v>
                </c:pt>
                <c:pt idx="124">
                  <c:v>47.966000000000001</c:v>
                </c:pt>
                <c:pt idx="125">
                  <c:v>48.051000000000002</c:v>
                </c:pt>
                <c:pt idx="126">
                  <c:v>49.152999999999999</c:v>
                </c:pt>
                <c:pt idx="127">
                  <c:v>49.576000000000001</c:v>
                </c:pt>
                <c:pt idx="128">
                  <c:v>48.051000000000002</c:v>
                </c:pt>
                <c:pt idx="129">
                  <c:v>49.237000000000002</c:v>
                </c:pt>
                <c:pt idx="130">
                  <c:v>47.457999999999998</c:v>
                </c:pt>
                <c:pt idx="131">
                  <c:v>46.101999999999997</c:v>
                </c:pt>
                <c:pt idx="132">
                  <c:v>48.475000000000001</c:v>
                </c:pt>
                <c:pt idx="133">
                  <c:v>48.051000000000002</c:v>
                </c:pt>
                <c:pt idx="134">
                  <c:v>47.372999999999998</c:v>
                </c:pt>
                <c:pt idx="135">
                  <c:v>47.457999999999998</c:v>
                </c:pt>
                <c:pt idx="136">
                  <c:v>48.898000000000003</c:v>
                </c:pt>
                <c:pt idx="137">
                  <c:v>48.643999999999998</c:v>
                </c:pt>
                <c:pt idx="138">
                  <c:v>48.982999999999997</c:v>
                </c:pt>
                <c:pt idx="139">
                  <c:v>49.576000000000001</c:v>
                </c:pt>
                <c:pt idx="140">
                  <c:v>52.203000000000003</c:v>
                </c:pt>
                <c:pt idx="141">
                  <c:v>53.305</c:v>
                </c:pt>
                <c:pt idx="142">
                  <c:v>53.643999999999998</c:v>
                </c:pt>
                <c:pt idx="143">
                  <c:v>54.491999999999997</c:v>
                </c:pt>
                <c:pt idx="144">
                  <c:v>51.356000000000002</c:v>
                </c:pt>
                <c:pt idx="145">
                  <c:v>50.593000000000004</c:v>
                </c:pt>
                <c:pt idx="146">
                  <c:v>48.475000000000001</c:v>
                </c:pt>
                <c:pt idx="147">
                  <c:v>48.558999999999997</c:v>
                </c:pt>
                <c:pt idx="148">
                  <c:v>42.542000000000002</c:v>
                </c:pt>
                <c:pt idx="149">
                  <c:v>45.085000000000001</c:v>
                </c:pt>
                <c:pt idx="150">
                  <c:v>44.831000000000003</c:v>
                </c:pt>
                <c:pt idx="151">
                  <c:v>43.728999999999999</c:v>
                </c:pt>
                <c:pt idx="152">
                  <c:v>46.356000000000002</c:v>
                </c:pt>
                <c:pt idx="153">
                  <c:v>46.948999999999998</c:v>
                </c:pt>
                <c:pt idx="154">
                  <c:v>48.136000000000003</c:v>
                </c:pt>
                <c:pt idx="155">
                  <c:v>44.322000000000003</c:v>
                </c:pt>
                <c:pt idx="156">
                  <c:v>45.508000000000003</c:v>
                </c:pt>
                <c:pt idx="157">
                  <c:v>44.067999999999998</c:v>
                </c:pt>
                <c:pt idx="158">
                  <c:v>42.372999999999998</c:v>
                </c:pt>
                <c:pt idx="159">
                  <c:v>43.643999999999998</c:v>
                </c:pt>
                <c:pt idx="160">
                  <c:v>42.372999999999998</c:v>
                </c:pt>
                <c:pt idx="161">
                  <c:v>41.524999999999999</c:v>
                </c:pt>
                <c:pt idx="162">
                  <c:v>46.524999999999999</c:v>
                </c:pt>
                <c:pt idx="163">
                  <c:v>43.558999999999997</c:v>
                </c:pt>
                <c:pt idx="164">
                  <c:v>43.136000000000003</c:v>
                </c:pt>
                <c:pt idx="165">
                  <c:v>42.119</c:v>
                </c:pt>
                <c:pt idx="166">
                  <c:v>44.491999999999997</c:v>
                </c:pt>
                <c:pt idx="167">
                  <c:v>46.017000000000003</c:v>
                </c:pt>
                <c:pt idx="168">
                  <c:v>42.796999999999997</c:v>
                </c:pt>
                <c:pt idx="169">
                  <c:v>41.948999999999998</c:v>
                </c:pt>
                <c:pt idx="170">
                  <c:v>39.152999999999999</c:v>
                </c:pt>
                <c:pt idx="171">
                  <c:v>42.627000000000002</c:v>
                </c:pt>
                <c:pt idx="172">
                  <c:v>40.677999999999997</c:v>
                </c:pt>
                <c:pt idx="173">
                  <c:v>42.542000000000002</c:v>
                </c:pt>
                <c:pt idx="174">
                  <c:v>40.677999999999997</c:v>
                </c:pt>
                <c:pt idx="175">
                  <c:v>44.576000000000001</c:v>
                </c:pt>
                <c:pt idx="176">
                  <c:v>42.372999999999998</c:v>
                </c:pt>
                <c:pt idx="177">
                  <c:v>40.593000000000004</c:v>
                </c:pt>
                <c:pt idx="178">
                  <c:v>43.22</c:v>
                </c:pt>
                <c:pt idx="179">
                  <c:v>45.847000000000001</c:v>
                </c:pt>
                <c:pt idx="180">
                  <c:v>41.863999999999997</c:v>
                </c:pt>
                <c:pt idx="181">
                  <c:v>43.051000000000002</c:v>
                </c:pt>
                <c:pt idx="182">
                  <c:v>40.847000000000001</c:v>
                </c:pt>
                <c:pt idx="183">
                  <c:v>42.881</c:v>
                </c:pt>
                <c:pt idx="184">
                  <c:v>41.356000000000002</c:v>
                </c:pt>
                <c:pt idx="185">
                  <c:v>41.441000000000003</c:v>
                </c:pt>
                <c:pt idx="186">
                  <c:v>39.237000000000002</c:v>
                </c:pt>
                <c:pt idx="187">
                  <c:v>43.305</c:v>
                </c:pt>
                <c:pt idx="188">
                  <c:v>41.441000000000003</c:v>
                </c:pt>
                <c:pt idx="189">
                  <c:v>40.253999999999998</c:v>
                </c:pt>
                <c:pt idx="190">
                  <c:v>41.61</c:v>
                </c:pt>
                <c:pt idx="191">
                  <c:v>40.847000000000001</c:v>
                </c:pt>
                <c:pt idx="192">
                  <c:v>41.271000000000001</c:v>
                </c:pt>
                <c:pt idx="193">
                  <c:v>41.695</c:v>
                </c:pt>
                <c:pt idx="194">
                  <c:v>40.085000000000001</c:v>
                </c:pt>
                <c:pt idx="195">
                  <c:v>42.119</c:v>
                </c:pt>
                <c:pt idx="196">
                  <c:v>40</c:v>
                </c:pt>
                <c:pt idx="197">
                  <c:v>40.423999999999999</c:v>
                </c:pt>
                <c:pt idx="198">
                  <c:v>42.119</c:v>
                </c:pt>
                <c:pt idx="199">
                  <c:v>41.524999999999999</c:v>
                </c:pt>
                <c:pt idx="200">
                  <c:v>42.627000000000002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68.994399752524743</c:v>
                </c:pt>
                <c:pt idx="1">
                  <c:v>69.204102018491881</c:v>
                </c:pt>
                <c:pt idx="2">
                  <c:v>69.411698172424934</c:v>
                </c:pt>
                <c:pt idx="3">
                  <c:v>69.616842461799806</c:v>
                </c:pt>
                <c:pt idx="4">
                  <c:v>69.819149777657572</c:v>
                </c:pt>
                <c:pt idx="5">
                  <c:v>70.018192982435409</c:v>
                </c:pt>
                <c:pt idx="6">
                  <c:v>70.213500448272114</c:v>
                </c:pt>
                <c:pt idx="7">
                  <c:v>70.404553965210823</c:v>
                </c:pt>
                <c:pt idx="8">
                  <c:v>70.590787251234985</c:v>
                </c:pt>
                <c:pt idx="9">
                  <c:v>70.771585409430884</c:v>
                </c:pt>
                <c:pt idx="10">
                  <c:v>70.946285856246732</c:v>
                </c:pt>
                <c:pt idx="11">
                  <c:v>71.114181525887858</c:v>
                </c:pt>
                <c:pt idx="12">
                  <c:v>71.274527593483143</c:v>
                </c:pt>
                <c:pt idx="13">
                  <c:v>71.426553629622674</c:v>
                </c:pt>
                <c:pt idx="14">
                  <c:v>71.569484102393318</c:v>
                </c:pt>
                <c:pt idx="15">
                  <c:v>71.702571607310944</c:v>
                </c:pt>
                <c:pt idx="16">
                  <c:v>71.825149278181982</c:v>
                </c:pt>
                <c:pt idx="17">
                  <c:v>71.936711664955951</c:v>
                </c:pt>
                <c:pt idx="18">
                  <c:v>72.037037082770041</c:v>
                </c:pt>
                <c:pt idx="19">
                  <c:v>72.126369084333348</c:v>
                </c:pt>
                <c:pt idx="20">
                  <c:v>72.205680172767913</c:v>
                </c:pt>
                <c:pt idx="21">
                  <c:v>72.277046781806376</c:v>
                </c:pt>
                <c:pt idx="22">
                  <c:v>72.344170154205727</c:v>
                </c:pt>
                <c:pt idx="23">
                  <c:v>72.413081800566133</c:v>
                </c:pt>
                <c:pt idx="24">
                  <c:v>72.493072891729099</c:v>
                </c:pt>
                <c:pt idx="25">
                  <c:v>72.597881814227705</c:v>
                </c:pt>
                <c:pt idx="26">
                  <c:v>72.747160328765602</c:v>
                </c:pt>
                <c:pt idx="27">
                  <c:v>72.968213311918021</c:v>
                </c:pt>
                <c:pt idx="28">
                  <c:v>73.297967353257746</c:v>
                </c:pt>
                <c:pt idx="29">
                  <c:v>73.785068175375386</c:v>
                </c:pt>
                <c:pt idx="30">
                  <c:v>74.491936813988062</c:v>
                </c:pt>
                <c:pt idx="31">
                  <c:v>75.496533870846406</c:v>
                </c:pt>
                <c:pt idx="32">
                  <c:v>76.893498187697872</c:v>
                </c:pt>
                <c:pt idx="33">
                  <c:v>78.794253744343166</c:v>
                </c:pt>
                <c:pt idx="34">
                  <c:v>81.325633290053915</c:v>
                </c:pt>
                <c:pt idx="35">
                  <c:v>84.626568548152761</c:v>
                </c:pt>
                <c:pt idx="36">
                  <c:v>88.842463930546046</c:v>
                </c:pt>
                <c:pt idx="37">
                  <c:v>94.117018578114511</c:v>
                </c:pt>
                <c:pt idx="38">
                  <c:v>100.58149651925463</c:v>
                </c:pt>
                <c:pt idx="39">
                  <c:v>108.34175996964193</c:v>
                </c:pt>
                <c:pt idx="40">
                  <c:v>117.46375300754114</c:v>
                </c:pt>
                <c:pt idx="41">
                  <c:v>127.95851140685522</c:v>
                </c:pt>
                <c:pt idx="42">
                  <c:v>139.76812342158135</c:v>
                </c:pt>
                <c:pt idx="43">
                  <c:v>152.75430675794888</c:v>
                </c:pt>
                <c:pt idx="44">
                  <c:v>166.69127812617631</c:v>
                </c:pt>
                <c:pt idx="45">
                  <c:v>181.26381518889255</c:v>
                </c:pt>
                <c:pt idx="46">
                  <c:v>196.06667614218006</c:v>
                </c:pt>
                <c:pt idx="47">
                  <c:v>210.58032688820703</c:v>
                </c:pt>
                <c:pt idx="48">
                  <c:v>224.0358807162055</c:v>
                </c:pt>
                <c:pt idx="49">
                  <c:v>235.00431499958384</c:v>
                </c:pt>
                <c:pt idx="50">
                  <c:v>240.69957763685403</c:v>
                </c:pt>
                <c:pt idx="51">
                  <c:v>236.74785461113879</c:v>
                </c:pt>
                <c:pt idx="52">
                  <c:v>218.95914057130057</c:v>
                </c:pt>
                <c:pt idx="53">
                  <c:v>187.26666947567301</c:v>
                </c:pt>
                <c:pt idx="54">
                  <c:v>148.29630096758495</c:v>
                </c:pt>
                <c:pt idx="55">
                  <c:v>112.43524111861086</c:v>
                </c:pt>
                <c:pt idx="56">
                  <c:v>87.219034916027312</c:v>
                </c:pt>
                <c:pt idx="57">
                  <c:v>73.670197361960064</c:v>
                </c:pt>
                <c:pt idx="58">
                  <c:v>68.318517842155416</c:v>
                </c:pt>
                <c:pt idx="59">
                  <c:v>67.208612634134312</c:v>
                </c:pt>
                <c:pt idx="60">
                  <c:v>67.965813026814658</c:v>
                </c:pt>
                <c:pt idx="61">
                  <c:v>69.692494688082562</c:v>
                </c:pt>
                <c:pt idx="62">
                  <c:v>72.227886824955121</c:v>
                </c:pt>
                <c:pt idx="63">
                  <c:v>75.655619343165739</c:v>
                </c:pt>
                <c:pt idx="64">
                  <c:v>80.108391268763313</c:v>
                </c:pt>
                <c:pt idx="65">
                  <c:v>85.70421821105073</c:v>
                </c:pt>
                <c:pt idx="66">
                  <c:v>92.517453032331701</c:v>
                </c:pt>
                <c:pt idx="67">
                  <c:v>100.55587627597035</c:v>
                </c:pt>
                <c:pt idx="68">
                  <c:v>109.74031237414037</c:v>
                </c:pt>
                <c:pt idx="69">
                  <c:v>119.88921280322916</c:v>
                </c:pt>
                <c:pt idx="70">
                  <c:v>130.71135686014111</c:v>
                </c:pt>
                <c:pt idx="71">
                  <c:v>141.80635665736597</c:v>
                </c:pt>
                <c:pt idx="72">
                  <c:v>152.64698797626278</c:v>
                </c:pt>
                <c:pt idx="73">
                  <c:v>162.40482725643227</c:v>
                </c:pt>
                <c:pt idx="74">
                  <c:v>169.28960782750093</c:v>
                </c:pt>
                <c:pt idx="75">
                  <c:v>169.50950534196699</c:v>
                </c:pt>
                <c:pt idx="76">
                  <c:v>158.01836088366611</c:v>
                </c:pt>
                <c:pt idx="77">
                  <c:v>133.56366890199658</c:v>
                </c:pt>
                <c:pt idx="78">
                  <c:v>103.40174132410614</c:v>
                </c:pt>
                <c:pt idx="79">
                  <c:v>78.73408054773229</c:v>
                </c:pt>
                <c:pt idx="80">
                  <c:v>64.920234361727196</c:v>
                </c:pt>
                <c:pt idx="81">
                  <c:v>59.508966621594269</c:v>
                </c:pt>
                <c:pt idx="82">
                  <c:v>57.926248575570561</c:v>
                </c:pt>
                <c:pt idx="83">
                  <c:v>57.464385402688308</c:v>
                </c:pt>
                <c:pt idx="84">
                  <c:v>57.221359913795311</c:v>
                </c:pt>
                <c:pt idx="85">
                  <c:v>57.00834668437448</c:v>
                </c:pt>
                <c:pt idx="86">
                  <c:v>56.799379789667618</c:v>
                </c:pt>
                <c:pt idx="87">
                  <c:v>56.591990629850237</c:v>
                </c:pt>
                <c:pt idx="88">
                  <c:v>56.385937987920983</c:v>
                </c:pt>
                <c:pt idx="89">
                  <c:v>56.181127549923076</c:v>
                </c:pt>
                <c:pt idx="90">
                  <c:v>55.977478863346718</c:v>
                </c:pt>
                <c:pt idx="91">
                  <c:v>55.774923322516479</c:v>
                </c:pt>
                <c:pt idx="92">
                  <c:v>55.573414348637137</c:v>
                </c:pt>
                <c:pt idx="93">
                  <c:v>55.372953477672517</c:v>
                </c:pt>
                <c:pt idx="94">
                  <c:v>55.173651826243621</c:v>
                </c:pt>
                <c:pt idx="95">
                  <c:v>54.975865759674491</c:v>
                </c:pt>
                <c:pt idx="96">
                  <c:v>54.78047712908905</c:v>
                </c:pt>
                <c:pt idx="97">
                  <c:v>54.589433259681137</c:v>
                </c:pt>
                <c:pt idx="98">
                  <c:v>54.406712619133899</c:v>
                </c:pt>
                <c:pt idx="99">
                  <c:v>54.239915095540958</c:v>
                </c:pt>
                <c:pt idx="100">
                  <c:v>54.10264392567688</c:v>
                </c:pt>
                <c:pt idx="101">
                  <c:v>54.017680505647938</c:v>
                </c:pt>
                <c:pt idx="102">
                  <c:v>54.020583377258959</c:v>
                </c:pt>
                <c:pt idx="103">
                  <c:v>54.162741860610737</c:v>
                </c:pt>
                <c:pt idx="104">
                  <c:v>54.51215197616969</c:v>
                </c:pt>
                <c:pt idx="105">
                  <c:v>55.149434490334713</c:v>
                </c:pt>
                <c:pt idx="106">
                  <c:v>56.156102618440748</c:v>
                </c:pt>
                <c:pt idx="107">
                  <c:v>57.592048631536152</c:v>
                </c:pt>
                <c:pt idx="108">
                  <c:v>59.460313214285868</c:v>
                </c:pt>
                <c:pt idx="109">
                  <c:v>61.661489088026173</c:v>
                </c:pt>
                <c:pt idx="110">
                  <c:v>63.950952833109952</c:v>
                </c:pt>
                <c:pt idx="111">
                  <c:v>65.929240678308702</c:v>
                </c:pt>
                <c:pt idx="112">
                  <c:v>67.106021880918604</c:v>
                </c:pt>
                <c:pt idx="113">
                  <c:v>67.055413828036947</c:v>
                </c:pt>
                <c:pt idx="114">
                  <c:v>65.614212295667713</c:v>
                </c:pt>
                <c:pt idx="115">
                  <c:v>63.006885948902998</c:v>
                </c:pt>
                <c:pt idx="116">
                  <c:v>59.790677460401383</c:v>
                </c:pt>
                <c:pt idx="117">
                  <c:v>56.62754108420723</c:v>
                </c:pt>
                <c:pt idx="118">
                  <c:v>54.019721678846246</c:v>
                </c:pt>
                <c:pt idx="119">
                  <c:v>52.167585867052203</c:v>
                </c:pt>
                <c:pt idx="120">
                  <c:v>51.002531609053072</c:v>
                </c:pt>
                <c:pt idx="121">
                  <c:v>50.322823503667735</c:v>
                </c:pt>
                <c:pt idx="122">
                  <c:v>49.923030459581298</c:v>
                </c:pt>
                <c:pt idx="123">
                  <c:v>49.658163037682165</c:v>
                </c:pt>
                <c:pt idx="124">
                  <c:v>49.448506325035673</c:v>
                </c:pt>
                <c:pt idx="125">
                  <c:v>49.258423218109179</c:v>
                </c:pt>
                <c:pt idx="126">
                  <c:v>49.074703868692708</c:v>
                </c:pt>
                <c:pt idx="127">
                  <c:v>48.89328904249259</c:v>
                </c:pt>
                <c:pt idx="128">
                  <c:v>48.713281075219371</c:v>
                </c:pt>
                <c:pt idx="129">
                  <c:v>48.534990315078382</c:v>
                </c:pt>
                <c:pt idx="130">
                  <c:v>48.359941944976967</c:v>
                </c:pt>
                <c:pt idx="131">
                  <c:v>48.192275207973672</c:v>
                </c:pt>
                <c:pt idx="132">
                  <c:v>48.041913435476914</c:v>
                </c:pt>
                <c:pt idx="133">
                  <c:v>47.930078745761307</c:v>
                </c:pt>
                <c:pt idx="134">
                  <c:v>47.896723162568414</c:v>
                </c:pt>
                <c:pt idx="135">
                  <c:v>48.00663576586372</c:v>
                </c:pt>
                <c:pt idx="136">
                  <c:v>48.346728564980495</c:v>
                </c:pt>
                <c:pt idx="137">
                  <c:v>49.004311372707683</c:v>
                </c:pt>
                <c:pt idx="138">
                  <c:v>50.020854649979661</c:v>
                </c:pt>
                <c:pt idx="139">
                  <c:v>51.332145431119443</c:v>
                </c:pt>
                <c:pt idx="140">
                  <c:v>52.728351847064573</c:v>
                </c:pt>
                <c:pt idx="141">
                  <c:v>53.876968588635684</c:v>
                </c:pt>
                <c:pt idx="142">
                  <c:v>54.426976344179444</c:v>
                </c:pt>
                <c:pt idx="143">
                  <c:v>54.157224023890407</c:v>
                </c:pt>
                <c:pt idx="144">
                  <c:v>53.085837919177031</c:v>
                </c:pt>
                <c:pt idx="145">
                  <c:v>51.467761103221562</c:v>
                </c:pt>
                <c:pt idx="146">
                  <c:v>49.677936527049923</c:v>
                </c:pt>
                <c:pt idx="147">
                  <c:v>48.053411754910201</c:v>
                </c:pt>
                <c:pt idx="148">
                  <c:v>46.785618801623237</c:v>
                </c:pt>
                <c:pt idx="149">
                  <c:v>45.905574160823377</c:v>
                </c:pt>
                <c:pt idx="150">
                  <c:v>45.339096184890387</c:v>
                </c:pt>
                <c:pt idx="151">
                  <c:v>44.97863563655806</c:v>
                </c:pt>
                <c:pt idx="152">
                  <c:v>44.732046792547386</c:v>
                </c:pt>
                <c:pt idx="153">
                  <c:v>44.539333881903104</c:v>
                </c:pt>
                <c:pt idx="154">
                  <c:v>44.368637273299761</c:v>
                </c:pt>
                <c:pt idx="155">
                  <c:v>44.205717174041965</c:v>
                </c:pt>
                <c:pt idx="156">
                  <c:v>44.04511299968302</c:v>
                </c:pt>
                <c:pt idx="157">
                  <c:v>43.884993149904375</c:v>
                </c:pt>
                <c:pt idx="158">
                  <c:v>43.724799079949939</c:v>
                </c:pt>
                <c:pt idx="159">
                  <c:v>43.564358540543715</c:v>
                </c:pt>
                <c:pt idx="160">
                  <c:v>43.403604386389013</c:v>
                </c:pt>
                <c:pt idx="161">
                  <c:v>43.242498301798491</c:v>
                </c:pt>
                <c:pt idx="162">
                  <c:v>43.081012765907801</c:v>
                </c:pt>
                <c:pt idx="163">
                  <c:v>42.919127081897855</c:v>
                </c:pt>
                <c:pt idx="164">
                  <c:v>42.756826292974608</c:v>
                </c:pt>
                <c:pt idx="165">
                  <c:v>42.594100587950606</c:v>
                </c:pt>
                <c:pt idx="166">
                  <c:v>42.430944766810093</c:v>
                </c:pt>
                <c:pt idx="167">
                  <c:v>42.267357710897848</c:v>
                </c:pt>
                <c:pt idx="168">
                  <c:v>42.103341861550874</c:v>
                </c:pt>
                <c:pt idx="169">
                  <c:v>41.938902716992061</c:v>
                </c:pt>
                <c:pt idx="170">
                  <c:v>41.774048355728418</c:v>
                </c:pt>
                <c:pt idx="171">
                  <c:v>41.608788992400491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68.994399712013092</c:v>
                </c:pt>
                <c:pt idx="1">
                  <c:v>69.204101925982101</c:v>
                </c:pt>
                <c:pt idx="2">
                  <c:v>69.411697964437479</c:v>
                </c:pt>
                <c:pt idx="3">
                  <c:v>69.616842001407122</c:v>
                </c:pt>
                <c:pt idx="4">
                  <c:v>69.819148774286717</c:v>
                </c:pt>
                <c:pt idx="5">
                  <c:v>70.018190829473525</c:v>
                </c:pt>
                <c:pt idx="6">
                  <c:v>70.213495899931402</c:v>
                </c:pt>
                <c:pt idx="7">
                  <c:v>70.404544504768737</c:v>
                </c:pt>
                <c:pt idx="8">
                  <c:v>70.590767877575445</c:v>
                </c:pt>
                <c:pt idx="9">
                  <c:v>70.771546347501896</c:v>
                </c:pt>
                <c:pt idx="10">
                  <c:v>70.946208314157232</c:v>
                </c:pt>
                <c:pt idx="11">
                  <c:v>71.11402997338817</c:v>
                </c:pt>
                <c:pt idx="12">
                  <c:v>71.274235964623855</c:v>
                </c:pt>
                <c:pt idx="13">
                  <c:v>71.426001120205058</c:v>
                </c:pt>
                <c:pt idx="14">
                  <c:v>71.568453501150614</c:v>
                </c:pt>
                <c:pt idx="15">
                  <c:v>71.700678900132132</c:v>
                </c:pt>
                <c:pt idx="16">
                  <c:v>71.821726978887739</c:v>
                </c:pt>
                <c:pt idx="17">
                  <c:v>71.930619181803763</c:v>
                </c:pt>
                <c:pt idx="18">
                  <c:v>72.026358528064591</c:v>
                </c:pt>
                <c:pt idx="19">
                  <c:v>72.10794133026549</c:v>
                </c:pt>
                <c:pt idx="20">
                  <c:v>72.174370817165681</c:v>
                </c:pt>
                <c:pt idx="21">
                  <c:v>72.224672552948036</c:v>
                </c:pt>
                <c:pt idx="22">
                  <c:v>72.257911447022011</c:v>
                </c:pt>
                <c:pt idx="23">
                  <c:v>72.273210040830961</c:v>
                </c:pt>
                <c:pt idx="24">
                  <c:v>72.269767646885597</c:v>
                </c:pt>
                <c:pt idx="25">
                  <c:v>72.246879807637498</c:v>
                </c:pt>
                <c:pt idx="26">
                  <c:v>72.203957446517265</c:v>
                </c:pt>
                <c:pt idx="27">
                  <c:v>72.140545009955318</c:v>
                </c:pt>
                <c:pt idx="28">
                  <c:v>72.056336856862259</c:v>
                </c:pt>
                <c:pt idx="29">
                  <c:v>71.951191149101589</c:v>
                </c:pt>
                <c:pt idx="30">
                  <c:v>71.825140538880802</c:v>
                </c:pt>
                <c:pt idx="31">
                  <c:v>71.678399039283136</c:v>
                </c:pt>
                <c:pt idx="32">
                  <c:v>71.511364600757432</c:v>
                </c:pt>
                <c:pt idx="33">
                  <c:v>71.324617093104109</c:v>
                </c:pt>
                <c:pt idx="34">
                  <c:v>71.118911598797965</c:v>
                </c:pt>
                <c:pt idx="35">
                  <c:v>70.895167145230587</c:v>
                </c:pt>
                <c:pt idx="36">
                  <c:v>70.654451224244653</c:v>
                </c:pt>
                <c:pt idx="37">
                  <c:v>70.397960650239824</c:v>
                </c:pt>
                <c:pt idx="38">
                  <c:v>70.126999477573122</c:v>
                </c:pt>
                <c:pt idx="39">
                  <c:v>69.842954821444096</c:v>
                </c:pt>
                <c:pt idx="40">
                  <c:v>69.547271495862105</c:v>
                </c:pt>
                <c:pt idx="41">
                  <c:v>69.241426394711468</c:v>
                </c:pt>
                <c:pt idx="42">
                  <c:v>68.926903499671596</c:v>
                </c:pt>
                <c:pt idx="43">
                  <c:v>68.605170308751099</c:v>
                </c:pt>
                <c:pt idx="44">
                  <c:v>68.277656351934368</c:v>
                </c:pt>
                <c:pt idx="45">
                  <c:v>67.945734308482386</c:v>
                </c:pt>
                <c:pt idx="46">
                  <c:v>67.610704076949446</c:v>
                </c:pt>
                <c:pt idx="47">
                  <c:v>67.273779986362186</c:v>
                </c:pt>
                <c:pt idx="48">
                  <c:v>66.936081185799068</c:v>
                </c:pt>
                <c:pt idx="49">
                  <c:v>66.59862511780257</c:v>
                </c:pt>
                <c:pt idx="50">
                  <c:v>66.262323873815589</c:v>
                </c:pt>
                <c:pt idx="51">
                  <c:v>65.927983149555118</c:v>
                </c:pt>
                <c:pt idx="52">
                  <c:v>65.596303464891648</c:v>
                </c:pt>
                <c:pt idx="53">
                  <c:v>65.267883284448899</c:v>
                </c:pt>
                <c:pt idx="54">
                  <c:v>64.943223668497339</c:v>
                </c:pt>
                <c:pt idx="55">
                  <c:v>64.622734094753909</c:v>
                </c:pt>
                <c:pt idx="56">
                  <c:v>64.306739116115239</c:v>
                </c:pt>
                <c:pt idx="57">
                  <c:v>63.99548555298108</c:v>
                </c:pt>
                <c:pt idx="58">
                  <c:v>63.689149957912008</c:v>
                </c:pt>
                <c:pt idx="59">
                  <c:v>63.387846131737597</c:v>
                </c:pt>
                <c:pt idx="60">
                  <c:v>63.091632511362711</c:v>
                </c:pt>
                <c:pt idx="61">
                  <c:v>62.800519288537679</c:v>
                </c:pt>
                <c:pt idx="62">
                  <c:v>62.514475154485247</c:v>
                </c:pt>
                <c:pt idx="63">
                  <c:v>62.233433596752917</c:v>
                </c:pt>
                <c:pt idx="64">
                  <c:v>61.957298701638472</c:v>
                </c:pt>
                <c:pt idx="65">
                  <c:v>61.685950437998692</c:v>
                </c:pt>
                <c:pt idx="66">
                  <c:v>61.419249416401868</c:v>
                </c:pt>
                <c:pt idx="67">
                  <c:v>61.157041131784197</c:v>
                </c:pt>
                <c:pt idx="68">
                  <c:v>60.899159708465113</c:v>
                </c:pt>
                <c:pt idx="69">
                  <c:v>60.645431174049513</c:v>
                </c:pt>
                <c:pt idx="70">
                  <c:v>60.395676293885025</c:v>
                </c:pt>
                <c:pt idx="71">
                  <c:v>60.149713000804809</c:v>
                </c:pt>
                <c:pt idx="72">
                  <c:v>59.907358456298638</c:v>
                </c:pt>
                <c:pt idx="73">
                  <c:v>59.668430779382874</c:v>
                </c:pt>
                <c:pt idx="74">
                  <c:v>59.432750478609016</c:v>
                </c:pt>
                <c:pt idx="75">
                  <c:v>59.200141621125653</c:v>
                </c:pt>
                <c:pt idx="76">
                  <c:v>58.970432770714879</c:v>
                </c:pt>
                <c:pt idx="77">
                  <c:v>58.743457724435359</c:v>
                </c:pt>
                <c:pt idx="78">
                  <c:v>58.519056075063048</c:v>
                </c:pt>
                <c:pt idx="79">
                  <c:v>58.297073624031583</c:v>
                </c:pt>
                <c:pt idx="80">
                  <c:v>58.077362667118358</c:v>
                </c:pt>
                <c:pt idx="81">
                  <c:v>57.859782172755565</c:v>
                </c:pt>
                <c:pt idx="82">
                  <c:v>57.6441978706074</c:v>
                </c:pt>
                <c:pt idx="83">
                  <c:v>57.43048226596953</c:v>
                </c:pt>
                <c:pt idx="84">
                  <c:v>57.218514593628527</c:v>
                </c:pt>
                <c:pt idx="85">
                  <c:v>57.008180723072527</c:v>
                </c:pt>
                <c:pt idx="86">
                  <c:v>56.799373025368475</c:v>
                </c:pt>
                <c:pt idx="87">
                  <c:v>56.591990210611073</c:v>
                </c:pt>
                <c:pt idx="88">
                  <c:v>56.385937143595655</c:v>
                </c:pt>
                <c:pt idx="89">
                  <c:v>56.181124644260173</c:v>
                </c:pt>
                <c:pt idx="90">
                  <c:v>55.977469278470537</c:v>
                </c:pt>
                <c:pt idx="91">
                  <c:v>55.774893143875019</c:v>
                </c:pt>
                <c:pt idx="92">
                  <c:v>55.573323654816861</c:v>
                </c:pt>
                <c:pt idx="93">
                  <c:v>55.372693329656059</c:v>
                </c:pt>
                <c:pt idx="94">
                  <c:v>55.17293958330179</c:v>
                </c:pt>
                <c:pt idx="95">
                  <c:v>54.974004527284237</c:v>
                </c:pt>
                <c:pt idx="96">
                  <c:v>54.775834779287997</c:v>
                </c:pt>
                <c:pt idx="97">
                  <c:v>54.578381283720837</c:v>
                </c:pt>
                <c:pt idx="98">
                  <c:v>54.381599144589437</c:v>
                </c:pt>
                <c:pt idx="99">
                  <c:v>54.185447471691823</c:v>
                </c:pt>
                <c:pt idx="100">
                  <c:v>53.989889240903779</c:v>
                </c:pt>
                <c:pt idx="101">
                  <c:v>53.794891169127482</c:v>
                </c:pt>
                <c:pt idx="102">
                  <c:v>53.600423604275313</c:v>
                </c:pt>
                <c:pt idx="103">
                  <c:v>53.406460430473587</c:v>
                </c:pt>
                <c:pt idx="104">
                  <c:v>53.212978988481474</c:v>
                </c:pt>
                <c:pt idx="105">
                  <c:v>53.019960011121995</c:v>
                </c:pt>
                <c:pt idx="106">
                  <c:v>52.827387573306353</c:v>
                </c:pt>
                <c:pt idx="107">
                  <c:v>52.635249055992816</c:v>
                </c:pt>
                <c:pt idx="108">
                  <c:v>52.443535123147839</c:v>
                </c:pt>
                <c:pt idx="109">
                  <c:v>52.25223971046357</c:v>
                </c:pt>
                <c:pt idx="110">
                  <c:v>52.061360024223426</c:v>
                </c:pt>
                <c:pt idx="111">
                  <c:v>51.87089654829164</c:v>
                </c:pt>
                <c:pt idx="112">
                  <c:v>51.680853056725773</c:v>
                </c:pt>
                <c:pt idx="113">
                  <c:v>51.491236628972658</c:v>
                </c:pt>
                <c:pt idx="114">
                  <c:v>51.302057664005808</c:v>
                </c:pt>
                <c:pt idx="115">
                  <c:v>51.113329889101088</c:v>
                </c:pt>
                <c:pt idx="116">
                  <c:v>50.925070358236567</c:v>
                </c:pt>
                <c:pt idx="117">
                  <c:v>50.737299434357212</c:v>
                </c:pt>
                <c:pt idx="118">
                  <c:v>50.55004074899152</c:v>
                </c:pt>
                <c:pt idx="119">
                  <c:v>50.363321131978708</c:v>
                </c:pt>
                <c:pt idx="120">
                  <c:v>50.177170503409066</c:v>
                </c:pt>
                <c:pt idx="121">
                  <c:v>49.991621719355251</c:v>
                </c:pt>
                <c:pt idx="122">
                  <c:v>49.806710362649575</c:v>
                </c:pt>
                <c:pt idx="123">
                  <c:v>49.622474469929223</c:v>
                </c:pt>
                <c:pt idx="124">
                  <c:v>49.438954186517165</c:v>
                </c:pt>
                <c:pt idx="125">
                  <c:v>49.256191341536542</c:v>
                </c:pt>
                <c:pt idx="126">
                  <c:v>49.074228937065229</c:v>
                </c:pt>
                <c:pt idx="127">
                  <c:v>48.89311054721604</c:v>
                </c:pt>
                <c:pt idx="128">
                  <c:v>48.712879625840756</c:v>
                </c:pt>
                <c:pt idx="129">
                  <c:v>48.533578725132145</c:v>
                </c:pt>
                <c:pt idx="130">
                  <c:v>48.355248631712769</c:v>
                </c:pt>
                <c:pt idx="131">
                  <c:v>48.17792743175908</c:v>
                </c:pt>
                <c:pt idx="132">
                  <c:v>48.001649522139203</c:v>
                </c:pt>
                <c:pt idx="133">
                  <c:v>47.826444590179491</c:v>
                </c:pt>
                <c:pt idx="134">
                  <c:v>47.652336590162882</c:v>
                </c:pt>
                <c:pt idx="135">
                  <c:v>47.479342749574315</c:v>
                </c:pt>
                <c:pt idx="136">
                  <c:v>47.307472641960651</c:v>
                </c:pt>
                <c:pt idx="137">
                  <c:v>47.136727365574338</c:v>
                </c:pt>
                <c:pt idx="138">
                  <c:v>46.96709886726623</c:v>
                </c:pt>
                <c:pt idx="139">
                  <c:v>46.79856944903041</c:v>
                </c:pt>
                <c:pt idx="140">
                  <c:v>46.631111489986843</c:v>
                </c:pt>
                <c:pt idx="141">
                  <c:v>46.464687409427555</c:v>
                </c:pt>
                <c:pt idx="142">
                  <c:v>46.299249887107138</c:v>
                </c:pt>
                <c:pt idx="143">
                  <c:v>46.134742345725741</c:v>
                </c:pt>
                <c:pt idx="144">
                  <c:v>45.97109968825643</c:v>
                </c:pt>
                <c:pt idx="145">
                  <c:v>45.808249270287419</c:v>
                </c:pt>
                <c:pt idx="146">
                  <c:v>45.646112075836228</c:v>
                </c:pt>
                <c:pt idx="147">
                  <c:v>45.484604055070974</c:v>
                </c:pt>
                <c:pt idx="148">
                  <c:v>45.323637574830208</c:v>
                </c:pt>
                <c:pt idx="149">
                  <c:v>45.163122928333308</c:v>
                </c:pt>
                <c:pt idx="150">
                  <c:v>45.002969849293784</c:v>
                </c:pt>
                <c:pt idx="151">
                  <c:v>44.843088977760722</c:v>
                </c:pt>
                <c:pt idx="152">
                  <c:v>44.683393230091724</c:v>
                </c:pt>
                <c:pt idx="153">
                  <c:v>44.523799032943707</c:v>
                </c:pt>
                <c:pt idx="154">
                  <c:v>44.364227390324771</c:v>
                </c:pt>
                <c:pt idx="155">
                  <c:v>44.204604762783667</c:v>
                </c:pt>
                <c:pt idx="156">
                  <c:v>44.044863747937939</c:v>
                </c:pt>
                <c:pt idx="157">
                  <c:v>43.884943561064873</c:v>
                </c:pt>
                <c:pt idx="158">
                  <c:v>43.724790322853671</c:v>
                </c:pt>
                <c:pt idx="159">
                  <c:v>43.564357168269645</c:v>
                </c:pt>
                <c:pt idx="160">
                  <c:v>43.403604195617021</c:v>
                </c:pt>
                <c:pt idx="161">
                  <c:v>43.242498278276052</c:v>
                </c:pt>
                <c:pt idx="162">
                  <c:v>43.081012763335892</c:v>
                </c:pt>
                <c:pt idx="163">
                  <c:v>42.919127081648533</c:v>
                </c:pt>
                <c:pt idx="164">
                  <c:v>42.756826292953185</c:v>
                </c:pt>
                <c:pt idx="165">
                  <c:v>42.594100587948972</c:v>
                </c:pt>
                <c:pt idx="166">
                  <c:v>42.430944766809979</c:v>
                </c:pt>
                <c:pt idx="167">
                  <c:v>42.267357710897841</c:v>
                </c:pt>
                <c:pt idx="168">
                  <c:v>42.103341861550874</c:v>
                </c:pt>
                <c:pt idx="169">
                  <c:v>41.938902716992061</c:v>
                </c:pt>
                <c:pt idx="170">
                  <c:v>41.774048355728418</c:v>
                </c:pt>
                <c:pt idx="171">
                  <c:v>41.608788992400491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67.712000000000003</c:v>
                </c:pt>
                <c:pt idx="1">
                  <c:v>67.965999999999994</c:v>
                </c:pt>
                <c:pt idx="2">
                  <c:v>67.965999999999994</c:v>
                </c:pt>
                <c:pt idx="3">
                  <c:v>67.119</c:v>
                </c:pt>
                <c:pt idx="4">
                  <c:v>69.236999999999995</c:v>
                </c:pt>
                <c:pt idx="5">
                  <c:v>68.644000000000005</c:v>
                </c:pt>
                <c:pt idx="6">
                  <c:v>67.287999999999997</c:v>
                </c:pt>
                <c:pt idx="7">
                  <c:v>68.135999999999996</c:v>
                </c:pt>
                <c:pt idx="8">
                  <c:v>67.457999999999998</c:v>
                </c:pt>
                <c:pt idx="9">
                  <c:v>68.728999999999999</c:v>
                </c:pt>
                <c:pt idx="10">
                  <c:v>69.745999999999995</c:v>
                </c:pt>
                <c:pt idx="11">
                  <c:v>66.271000000000001</c:v>
                </c:pt>
                <c:pt idx="12">
                  <c:v>66.864000000000004</c:v>
                </c:pt>
                <c:pt idx="13">
                  <c:v>67.034000000000006</c:v>
                </c:pt>
                <c:pt idx="14">
                  <c:v>67.796999999999997</c:v>
                </c:pt>
                <c:pt idx="15">
                  <c:v>69.492000000000004</c:v>
                </c:pt>
                <c:pt idx="16">
                  <c:v>69.831000000000003</c:v>
                </c:pt>
                <c:pt idx="17">
                  <c:v>68.051000000000002</c:v>
                </c:pt>
                <c:pt idx="18">
                  <c:v>66.948999999999998</c:v>
                </c:pt>
                <c:pt idx="19">
                  <c:v>67.542000000000002</c:v>
                </c:pt>
                <c:pt idx="20">
                  <c:v>68.983000000000004</c:v>
                </c:pt>
                <c:pt idx="21">
                  <c:v>67.626999999999995</c:v>
                </c:pt>
                <c:pt idx="22">
                  <c:v>70.677999999999997</c:v>
                </c:pt>
                <c:pt idx="23">
                  <c:v>70.338999999999999</c:v>
                </c:pt>
                <c:pt idx="24">
                  <c:v>67.796999999999997</c:v>
                </c:pt>
                <c:pt idx="25">
                  <c:v>69.406999999999996</c:v>
                </c:pt>
                <c:pt idx="26">
                  <c:v>69.406999999999996</c:v>
                </c:pt>
                <c:pt idx="27">
                  <c:v>71.61</c:v>
                </c:pt>
                <c:pt idx="28">
                  <c:v>71.271000000000001</c:v>
                </c:pt>
                <c:pt idx="29">
                  <c:v>72.203000000000003</c:v>
                </c:pt>
                <c:pt idx="30">
                  <c:v>74.153000000000006</c:v>
                </c:pt>
                <c:pt idx="31">
                  <c:v>74.322000000000003</c:v>
                </c:pt>
                <c:pt idx="32">
                  <c:v>76.441000000000003</c:v>
                </c:pt>
                <c:pt idx="33">
                  <c:v>77.373000000000005</c:v>
                </c:pt>
                <c:pt idx="34">
                  <c:v>78.051000000000002</c:v>
                </c:pt>
                <c:pt idx="35">
                  <c:v>77.203000000000003</c:v>
                </c:pt>
                <c:pt idx="36">
                  <c:v>80.254000000000005</c:v>
                </c:pt>
                <c:pt idx="37">
                  <c:v>78.897999999999996</c:v>
                </c:pt>
                <c:pt idx="38">
                  <c:v>81.102000000000004</c:v>
                </c:pt>
                <c:pt idx="39">
                  <c:v>84.406999999999996</c:v>
                </c:pt>
                <c:pt idx="40">
                  <c:v>93.22</c:v>
                </c:pt>
                <c:pt idx="41">
                  <c:v>105.76300000000001</c:v>
                </c:pt>
                <c:pt idx="42">
                  <c:v>120.593</c:v>
                </c:pt>
                <c:pt idx="43">
                  <c:v>140.42400000000001</c:v>
                </c:pt>
                <c:pt idx="44">
                  <c:v>160.42400000000001</c:v>
                </c:pt>
                <c:pt idx="45">
                  <c:v>176.102</c:v>
                </c:pt>
                <c:pt idx="46">
                  <c:v>193.559</c:v>
                </c:pt>
                <c:pt idx="47">
                  <c:v>207.71199999999999</c:v>
                </c:pt>
                <c:pt idx="48">
                  <c:v>217.37299999999999</c:v>
                </c:pt>
                <c:pt idx="49">
                  <c:v>225.76300000000001</c:v>
                </c:pt>
                <c:pt idx="50">
                  <c:v>231.102</c:v>
                </c:pt>
                <c:pt idx="51">
                  <c:v>232.28800000000001</c:v>
                </c:pt>
                <c:pt idx="52">
                  <c:v>228.22</c:v>
                </c:pt>
                <c:pt idx="53">
                  <c:v>217.542</c:v>
                </c:pt>
                <c:pt idx="54">
                  <c:v>198.47499999999999</c:v>
                </c:pt>
                <c:pt idx="55">
                  <c:v>162.881</c:v>
                </c:pt>
                <c:pt idx="56">
                  <c:v>117.288</c:v>
                </c:pt>
                <c:pt idx="57">
                  <c:v>80.084999999999994</c:v>
                </c:pt>
                <c:pt idx="58">
                  <c:v>69.322000000000003</c:v>
                </c:pt>
                <c:pt idx="59">
                  <c:v>66.78</c:v>
                </c:pt>
                <c:pt idx="60">
                  <c:v>69.492000000000004</c:v>
                </c:pt>
                <c:pt idx="61">
                  <c:v>67.965999999999994</c:v>
                </c:pt>
                <c:pt idx="62">
                  <c:v>66.948999999999998</c:v>
                </c:pt>
                <c:pt idx="63">
                  <c:v>69.153000000000006</c:v>
                </c:pt>
                <c:pt idx="64">
                  <c:v>71.61</c:v>
                </c:pt>
                <c:pt idx="65">
                  <c:v>79.322000000000003</c:v>
                </c:pt>
                <c:pt idx="66">
                  <c:v>82.626999999999995</c:v>
                </c:pt>
                <c:pt idx="67">
                  <c:v>96.78</c:v>
                </c:pt>
                <c:pt idx="68">
                  <c:v>107.458</c:v>
                </c:pt>
                <c:pt idx="69">
                  <c:v>119.57599999999999</c:v>
                </c:pt>
                <c:pt idx="70">
                  <c:v>131.61000000000001</c:v>
                </c:pt>
                <c:pt idx="71">
                  <c:v>143.47499999999999</c:v>
                </c:pt>
                <c:pt idx="72">
                  <c:v>150.59299999999999</c:v>
                </c:pt>
                <c:pt idx="73">
                  <c:v>159.57599999999999</c:v>
                </c:pt>
                <c:pt idx="74">
                  <c:v>164.57599999999999</c:v>
                </c:pt>
                <c:pt idx="75">
                  <c:v>165.678</c:v>
                </c:pt>
                <c:pt idx="76">
                  <c:v>164.40700000000001</c:v>
                </c:pt>
                <c:pt idx="77">
                  <c:v>153.559</c:v>
                </c:pt>
                <c:pt idx="78">
                  <c:v>131.27099999999999</c:v>
                </c:pt>
                <c:pt idx="79">
                  <c:v>99.831000000000003</c:v>
                </c:pt>
                <c:pt idx="80">
                  <c:v>69.575999999999993</c:v>
                </c:pt>
                <c:pt idx="81">
                  <c:v>59.831000000000003</c:v>
                </c:pt>
                <c:pt idx="82">
                  <c:v>58.814</c:v>
                </c:pt>
                <c:pt idx="83">
                  <c:v>56.695</c:v>
                </c:pt>
                <c:pt idx="84">
                  <c:v>57.627000000000002</c:v>
                </c:pt>
                <c:pt idx="85">
                  <c:v>59.831000000000003</c:v>
                </c:pt>
                <c:pt idx="86">
                  <c:v>59.661000000000001</c:v>
                </c:pt>
                <c:pt idx="87">
                  <c:v>59.322000000000003</c:v>
                </c:pt>
                <c:pt idx="88">
                  <c:v>57.627000000000002</c:v>
                </c:pt>
                <c:pt idx="89">
                  <c:v>56.863999999999997</c:v>
                </c:pt>
                <c:pt idx="90">
                  <c:v>60.085000000000001</c:v>
                </c:pt>
                <c:pt idx="91">
                  <c:v>58.22</c:v>
                </c:pt>
                <c:pt idx="92">
                  <c:v>60.762999999999998</c:v>
                </c:pt>
                <c:pt idx="93">
                  <c:v>58.22</c:v>
                </c:pt>
                <c:pt idx="94">
                  <c:v>57.966000000000001</c:v>
                </c:pt>
                <c:pt idx="95">
                  <c:v>58.22</c:v>
                </c:pt>
                <c:pt idx="96">
                  <c:v>58.558999999999997</c:v>
                </c:pt>
                <c:pt idx="97">
                  <c:v>61.948999999999998</c:v>
                </c:pt>
                <c:pt idx="98">
                  <c:v>57.712000000000003</c:v>
                </c:pt>
                <c:pt idx="99">
                  <c:v>58.136000000000003</c:v>
                </c:pt>
                <c:pt idx="100">
                  <c:v>57.457999999999998</c:v>
                </c:pt>
                <c:pt idx="101">
                  <c:v>58.898000000000003</c:v>
                </c:pt>
                <c:pt idx="102">
                  <c:v>56.524999999999999</c:v>
                </c:pt>
                <c:pt idx="103">
                  <c:v>58.982999999999997</c:v>
                </c:pt>
                <c:pt idx="104">
                  <c:v>56.695</c:v>
                </c:pt>
                <c:pt idx="105">
                  <c:v>57.542000000000002</c:v>
                </c:pt>
                <c:pt idx="106">
                  <c:v>59.576000000000001</c:v>
                </c:pt>
                <c:pt idx="107">
                  <c:v>58.558999999999997</c:v>
                </c:pt>
                <c:pt idx="108">
                  <c:v>62.119</c:v>
                </c:pt>
                <c:pt idx="109">
                  <c:v>66.948999999999998</c:v>
                </c:pt>
                <c:pt idx="110">
                  <c:v>67.712000000000003</c:v>
                </c:pt>
                <c:pt idx="111">
                  <c:v>71.271000000000001</c:v>
                </c:pt>
                <c:pt idx="112">
                  <c:v>72.542000000000002</c:v>
                </c:pt>
                <c:pt idx="113">
                  <c:v>73.135999999999996</c:v>
                </c:pt>
                <c:pt idx="114">
                  <c:v>68.305000000000007</c:v>
                </c:pt>
                <c:pt idx="115">
                  <c:v>67.457999999999998</c:v>
                </c:pt>
                <c:pt idx="116">
                  <c:v>60.168999999999997</c:v>
                </c:pt>
                <c:pt idx="117">
                  <c:v>57.372999999999998</c:v>
                </c:pt>
                <c:pt idx="118">
                  <c:v>55.338999999999999</c:v>
                </c:pt>
                <c:pt idx="119">
                  <c:v>52.033999999999999</c:v>
                </c:pt>
                <c:pt idx="120">
                  <c:v>49.661000000000001</c:v>
                </c:pt>
                <c:pt idx="121">
                  <c:v>49.914999999999999</c:v>
                </c:pt>
                <c:pt idx="122">
                  <c:v>49.831000000000003</c:v>
                </c:pt>
                <c:pt idx="123">
                  <c:v>47.881</c:v>
                </c:pt>
                <c:pt idx="124">
                  <c:v>48.475000000000001</c:v>
                </c:pt>
                <c:pt idx="125">
                  <c:v>48.475000000000001</c:v>
                </c:pt>
                <c:pt idx="126">
                  <c:v>50.508000000000003</c:v>
                </c:pt>
                <c:pt idx="127">
                  <c:v>49.746000000000002</c:v>
                </c:pt>
                <c:pt idx="128">
                  <c:v>50.168999999999997</c:v>
                </c:pt>
                <c:pt idx="129">
                  <c:v>47.966000000000001</c:v>
                </c:pt>
                <c:pt idx="130">
                  <c:v>47.627000000000002</c:v>
                </c:pt>
                <c:pt idx="131">
                  <c:v>45.168999999999997</c:v>
                </c:pt>
                <c:pt idx="132">
                  <c:v>46.441000000000003</c:v>
                </c:pt>
                <c:pt idx="133">
                  <c:v>47.372999999999998</c:v>
                </c:pt>
                <c:pt idx="134">
                  <c:v>48.643999999999998</c:v>
                </c:pt>
                <c:pt idx="135">
                  <c:v>49.491999999999997</c:v>
                </c:pt>
                <c:pt idx="136">
                  <c:v>50.762999999999998</c:v>
                </c:pt>
                <c:pt idx="137">
                  <c:v>48.814</c:v>
                </c:pt>
                <c:pt idx="138">
                  <c:v>50.085000000000001</c:v>
                </c:pt>
                <c:pt idx="139">
                  <c:v>51.271000000000001</c:v>
                </c:pt>
                <c:pt idx="140">
                  <c:v>57.119</c:v>
                </c:pt>
                <c:pt idx="141">
                  <c:v>54.576000000000001</c:v>
                </c:pt>
                <c:pt idx="142">
                  <c:v>56.863999999999997</c:v>
                </c:pt>
                <c:pt idx="143">
                  <c:v>55.932000000000002</c:v>
                </c:pt>
                <c:pt idx="144">
                  <c:v>53.643999999999998</c:v>
                </c:pt>
                <c:pt idx="145">
                  <c:v>52.457999999999998</c:v>
                </c:pt>
                <c:pt idx="146">
                  <c:v>50</c:v>
                </c:pt>
                <c:pt idx="147">
                  <c:v>47.203000000000003</c:v>
                </c:pt>
                <c:pt idx="148">
                  <c:v>46.78</c:v>
                </c:pt>
                <c:pt idx="149">
                  <c:v>45.168999999999997</c:v>
                </c:pt>
                <c:pt idx="150">
                  <c:v>44.661000000000001</c:v>
                </c:pt>
                <c:pt idx="151">
                  <c:v>45.423999999999999</c:v>
                </c:pt>
                <c:pt idx="152">
                  <c:v>45.338999999999999</c:v>
                </c:pt>
                <c:pt idx="153">
                  <c:v>45.085000000000001</c:v>
                </c:pt>
                <c:pt idx="154">
                  <c:v>45.762999999999998</c:v>
                </c:pt>
                <c:pt idx="155">
                  <c:v>44.831000000000003</c:v>
                </c:pt>
                <c:pt idx="156">
                  <c:v>44.067999999999998</c:v>
                </c:pt>
                <c:pt idx="157">
                  <c:v>44.491999999999997</c:v>
                </c:pt>
                <c:pt idx="158">
                  <c:v>45.168999999999997</c:v>
                </c:pt>
                <c:pt idx="159">
                  <c:v>44.406999999999996</c:v>
                </c:pt>
                <c:pt idx="160">
                  <c:v>43.814</c:v>
                </c:pt>
                <c:pt idx="161">
                  <c:v>43.475000000000001</c:v>
                </c:pt>
                <c:pt idx="162">
                  <c:v>43.814</c:v>
                </c:pt>
                <c:pt idx="163">
                  <c:v>43.22</c:v>
                </c:pt>
                <c:pt idx="164">
                  <c:v>44.491999999999997</c:v>
                </c:pt>
                <c:pt idx="165">
                  <c:v>44.406999999999996</c:v>
                </c:pt>
                <c:pt idx="166">
                  <c:v>42.627000000000002</c:v>
                </c:pt>
                <c:pt idx="167">
                  <c:v>44.746000000000002</c:v>
                </c:pt>
                <c:pt idx="168">
                  <c:v>43.22</c:v>
                </c:pt>
                <c:pt idx="169">
                  <c:v>44.746000000000002</c:v>
                </c:pt>
                <c:pt idx="170">
                  <c:v>43.22</c:v>
                </c:pt>
                <c:pt idx="171">
                  <c:v>43.558999999999997</c:v>
                </c:pt>
                <c:pt idx="172">
                  <c:v>42.712000000000003</c:v>
                </c:pt>
                <c:pt idx="173">
                  <c:v>43.475000000000001</c:v>
                </c:pt>
                <c:pt idx="174">
                  <c:v>42.712000000000003</c:v>
                </c:pt>
                <c:pt idx="175">
                  <c:v>43.475000000000001</c:v>
                </c:pt>
                <c:pt idx="176">
                  <c:v>42.881</c:v>
                </c:pt>
                <c:pt idx="177">
                  <c:v>43.136000000000003</c:v>
                </c:pt>
                <c:pt idx="178">
                  <c:v>42.627000000000002</c:v>
                </c:pt>
                <c:pt idx="179">
                  <c:v>40.932000000000002</c:v>
                </c:pt>
                <c:pt idx="180">
                  <c:v>41.948999999999998</c:v>
                </c:pt>
                <c:pt idx="181">
                  <c:v>44.152999999999999</c:v>
                </c:pt>
                <c:pt idx="182">
                  <c:v>43.475000000000001</c:v>
                </c:pt>
                <c:pt idx="183">
                  <c:v>41.271000000000001</c:v>
                </c:pt>
                <c:pt idx="184">
                  <c:v>41.441000000000003</c:v>
                </c:pt>
                <c:pt idx="185">
                  <c:v>40.762999999999998</c:v>
                </c:pt>
                <c:pt idx="186">
                  <c:v>41.948999999999998</c:v>
                </c:pt>
                <c:pt idx="187">
                  <c:v>42.542000000000002</c:v>
                </c:pt>
                <c:pt idx="188">
                  <c:v>39.576000000000001</c:v>
                </c:pt>
                <c:pt idx="189">
                  <c:v>40.168999999999997</c:v>
                </c:pt>
                <c:pt idx="190">
                  <c:v>41.356000000000002</c:v>
                </c:pt>
                <c:pt idx="191">
                  <c:v>41.356000000000002</c:v>
                </c:pt>
                <c:pt idx="192">
                  <c:v>42.372999999999998</c:v>
                </c:pt>
                <c:pt idx="193">
                  <c:v>38.982999999999997</c:v>
                </c:pt>
                <c:pt idx="194">
                  <c:v>40.677999999999997</c:v>
                </c:pt>
                <c:pt idx="195">
                  <c:v>40.593000000000004</c:v>
                </c:pt>
                <c:pt idx="196">
                  <c:v>40.085000000000001</c:v>
                </c:pt>
                <c:pt idx="197">
                  <c:v>39.746000000000002</c:v>
                </c:pt>
                <c:pt idx="198">
                  <c:v>42.627000000000002</c:v>
                </c:pt>
                <c:pt idx="199">
                  <c:v>41.78</c:v>
                </c:pt>
                <c:pt idx="200">
                  <c:v>39.322000000000003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66.518168301276916</c:v>
                </c:pt>
                <c:pt idx="1">
                  <c:v>66.774881081110564</c:v>
                </c:pt>
                <c:pt idx="2">
                  <c:v>67.032837016957842</c:v>
                </c:pt>
                <c:pt idx="3">
                  <c:v>67.291948686492162</c:v>
                </c:pt>
                <c:pt idx="4">
                  <c:v>67.552102037138653</c:v>
                </c:pt>
                <c:pt idx="5">
                  <c:v>67.813152790695838</c:v>
                </c:pt>
                <c:pt idx="6">
                  <c:v>68.074922606740571</c:v>
                </c:pt>
                <c:pt idx="7">
                  <c:v>68.337195042871599</c:v>
                </c:pt>
                <c:pt idx="8">
                  <c:v>68.599711375115291</c:v>
                </c:pt>
                <c:pt idx="9">
                  <c:v>68.862166380183254</c:v>
                </c:pt>
                <c:pt idx="10">
                  <c:v>69.124204241392093</c:v>
                </c:pt>
                <c:pt idx="11">
                  <c:v>69.385414836556393</c:v>
                </c:pt>
                <c:pt idx="12">
                  <c:v>69.64533082316261</c:v>
                </c:pt>
                <c:pt idx="13">
                  <c:v>69.903426192218632</c:v>
                </c:pt>
                <c:pt idx="14">
                  <c:v>70.159117377054358</c:v>
                </c:pt>
                <c:pt idx="15">
                  <c:v>70.411768665847262</c:v>
                </c:pt>
                <c:pt idx="16">
                  <c:v>70.660704703135892</c:v>
                </c:pt>
                <c:pt idx="17">
                  <c:v>70.905234446547354</c:v>
                </c:pt>
                <c:pt idx="18">
                  <c:v>71.144693285636507</c:v>
                </c:pt>
                <c:pt idx="19">
                  <c:v>71.378513378388135</c:v>
                </c:pt>
                <c:pt idx="20">
                  <c:v>71.606336866035718</c:v>
                </c:pt>
                <c:pt idx="21">
                  <c:v>71.828192672490289</c:v>
                </c:pt>
                <c:pt idx="22">
                  <c:v>72.044765094132259</c:v>
                </c:pt>
                <c:pt idx="23">
                  <c:v>72.257791027104332</c:v>
                </c:pt>
                <c:pt idx="24">
                  <c:v>72.470631627318269</c:v>
                </c:pt>
                <c:pt idx="25">
                  <c:v>72.689071874142954</c:v>
                </c:pt>
                <c:pt idx="26">
                  <c:v>72.922405393229184</c:v>
                </c:pt>
                <c:pt idx="27">
                  <c:v>73.184858432404795</c:v>
                </c:pt>
                <c:pt idx="28">
                  <c:v>73.497391594382208</c:v>
                </c:pt>
                <c:pt idx="29">
                  <c:v>73.889885829344124</c:v>
                </c:pt>
                <c:pt idx="30">
                  <c:v>74.403665650756508</c:v>
                </c:pt>
                <c:pt idx="31">
                  <c:v>75.094234604478274</c:v>
                </c:pt>
                <c:pt idx="32">
                  <c:v>76.033996137167534</c:v>
                </c:pt>
                <c:pt idx="33">
                  <c:v>77.314612914194953</c:v>
                </c:pt>
                <c:pt idx="34">
                  <c:v>79.04853202599115</c:v>
                </c:pt>
                <c:pt idx="35">
                  <c:v>81.369092889250609</c:v>
                </c:pt>
                <c:pt idx="36">
                  <c:v>84.428566645996867</c:v>
                </c:pt>
                <c:pt idx="37">
                  <c:v>88.393482586459371</c:v>
                </c:pt>
                <c:pt idx="38">
                  <c:v>93.436710051318059</c:v>
                </c:pt>
                <c:pt idx="39">
                  <c:v>99.726007087957811</c:v>
                </c:pt>
                <c:pt idx="40">
                  <c:v>107.40912736426768</c:v>
                </c:pt>
                <c:pt idx="41">
                  <c:v>116.59607791397131</c:v>
                </c:pt>
                <c:pt idx="42">
                  <c:v>127.33969581493318</c:v>
                </c:pt>
                <c:pt idx="43">
                  <c:v>139.61627999800302</c:v>
                </c:pt>
                <c:pt idx="44">
                  <c:v>153.30841915674637</c:v>
                </c:pt>
                <c:pt idx="45">
                  <c:v>168.19190613278357</c:v>
                </c:pt>
                <c:pt idx="46">
                  <c:v>183.92574304929221</c:v>
                </c:pt>
                <c:pt idx="47">
                  <c:v>200.03240680822321</c:v>
                </c:pt>
                <c:pt idx="48">
                  <c:v>215.82385747723998</c:v>
                </c:pt>
                <c:pt idx="49">
                  <c:v>230.18526264871844</c:v>
                </c:pt>
                <c:pt idx="50">
                  <c:v>241.16615849138012</c:v>
                </c:pt>
                <c:pt idx="51">
                  <c:v>245.62886831329996</c:v>
                </c:pt>
                <c:pt idx="52">
                  <c:v>239.70741029153757</c:v>
                </c:pt>
                <c:pt idx="53">
                  <c:v>220.76821543260428</c:v>
                </c:pt>
                <c:pt idx="54">
                  <c:v>190.10535293703899</c:v>
                </c:pt>
                <c:pt idx="55">
                  <c:v>153.84375307461929</c:v>
                </c:pt>
                <c:pt idx="56">
                  <c:v>120.29620678425931</c:v>
                </c:pt>
                <c:pt idx="57">
                  <c:v>95.530148408078759</c:v>
                </c:pt>
                <c:pt idx="58">
                  <c:v>80.922363721885091</c:v>
                </c:pt>
                <c:pt idx="59">
                  <c:v>74.227014334685165</c:v>
                </c:pt>
                <c:pt idx="60">
                  <c:v>72.25059969347474</c:v>
                </c:pt>
                <c:pt idx="61">
                  <c:v>72.674470106685177</c:v>
                </c:pt>
                <c:pt idx="62">
                  <c:v>74.387814611528341</c:v>
                </c:pt>
                <c:pt idx="63">
                  <c:v>77.06766759760157</c:v>
                </c:pt>
                <c:pt idx="64">
                  <c:v>80.735008266665929</c:v>
                </c:pt>
                <c:pt idx="65">
                  <c:v>85.510158904679997</c:v>
                </c:pt>
                <c:pt idx="66">
                  <c:v>91.510290940639123</c:v>
                </c:pt>
                <c:pt idx="67">
                  <c:v>98.804072840619256</c:v>
                </c:pt>
                <c:pt idx="68">
                  <c:v>107.38274319836916</c:v>
                </c:pt>
                <c:pt idx="69">
                  <c:v>117.13734306292451</c:v>
                </c:pt>
                <c:pt idx="70">
                  <c:v>127.84300675269873</c:v>
                </c:pt>
                <c:pt idx="71">
                  <c:v>139.15312514616477</c:v>
                </c:pt>
                <c:pt idx="72">
                  <c:v>150.59841862648136</c:v>
                </c:pt>
                <c:pt idx="73">
                  <c:v>161.53416192545032</c:v>
                </c:pt>
                <c:pt idx="74">
                  <c:v>170.80222025159372</c:v>
                </c:pt>
                <c:pt idx="75">
                  <c:v>175.77199701058046</c:v>
                </c:pt>
                <c:pt idx="76">
                  <c:v>171.57971041620885</c:v>
                </c:pt>
                <c:pt idx="77">
                  <c:v>153.75436250741484</c:v>
                </c:pt>
                <c:pt idx="78">
                  <c:v>124.66356152745988</c:v>
                </c:pt>
                <c:pt idx="79">
                  <c:v>94.981796759449708</c:v>
                </c:pt>
                <c:pt idx="80">
                  <c:v>74.689975895178918</c:v>
                </c:pt>
                <c:pt idx="81">
                  <c:v>65.164465925909596</c:v>
                </c:pt>
                <c:pt idx="82">
                  <c:v>61.97106653673837</c:v>
                </c:pt>
                <c:pt idx="83">
                  <c:v>61.066747425492821</c:v>
                </c:pt>
                <c:pt idx="84">
                  <c:v>60.699980942097774</c:v>
                </c:pt>
                <c:pt idx="85">
                  <c:v>60.417895565832175</c:v>
                </c:pt>
                <c:pt idx="86">
                  <c:v>60.1457194128471</c:v>
                </c:pt>
                <c:pt idx="87">
                  <c:v>59.875295031087575</c:v>
                </c:pt>
                <c:pt idx="88">
                  <c:v>59.605980425366653</c:v>
                </c:pt>
                <c:pt idx="89">
                  <c:v>59.337693374396565</c:v>
                </c:pt>
                <c:pt idx="90">
                  <c:v>59.070383383274788</c:v>
                </c:pt>
                <c:pt idx="91">
                  <c:v>58.804008564350902</c:v>
                </c:pt>
                <c:pt idx="92">
                  <c:v>58.538543983127987</c:v>
                </c:pt>
                <c:pt idx="93">
                  <c:v>58.274005416684737</c:v>
                </c:pt>
                <c:pt idx="94">
                  <c:v>58.010507387529174</c:v>
                </c:pt>
                <c:pt idx="95">
                  <c:v>57.74839638322937</c:v>
                </c:pt>
                <c:pt idx="96">
                  <c:v>57.488537178880733</c:v>
                </c:pt>
                <c:pt idx="97">
                  <c:v>57.232886558657249</c:v>
                </c:pt>
                <c:pt idx="98">
                  <c:v>56.985559471244528</c:v>
                </c:pt>
                <c:pt idx="99">
                  <c:v>56.754652893600095</c:v>
                </c:pt>
                <c:pt idx="100">
                  <c:v>56.555085414705957</c:v>
                </c:pt>
                <c:pt idx="101">
                  <c:v>56.412543036071135</c:v>
                </c:pt>
                <c:pt idx="102">
                  <c:v>56.368186471145926</c:v>
                </c:pt>
                <c:pt idx="103">
                  <c:v>56.483008195340055</c:v>
                </c:pt>
                <c:pt idx="104">
                  <c:v>56.839689019149155</c:v>
                </c:pt>
                <c:pt idx="105">
                  <c:v>57.538720556709208</c:v>
                </c:pt>
                <c:pt idx="106">
                  <c:v>58.684752043457024</c:v>
                </c:pt>
                <c:pt idx="107">
                  <c:v>60.35892404976542</c:v>
                </c:pt>
                <c:pt idx="108">
                  <c:v>62.574171914407614</c:v>
                </c:pt>
                <c:pt idx="109">
                  <c:v>65.215779334761834</c:v>
                </c:pt>
                <c:pt idx="110">
                  <c:v>67.983650620750836</c:v>
                </c:pt>
                <c:pt idx="111">
                  <c:v>70.376374215621667</c:v>
                </c:pt>
                <c:pt idx="112">
                  <c:v>71.772554272475702</c:v>
                </c:pt>
                <c:pt idx="113">
                  <c:v>71.635088002259877</c:v>
                </c:pt>
                <c:pt idx="114">
                  <c:v>69.772357431277257</c:v>
                </c:pt>
                <c:pt idx="115">
                  <c:v>66.496422490727397</c:v>
                </c:pt>
                <c:pt idx="116">
                  <c:v>62.535793575004782</c:v>
                </c:pt>
                <c:pt idx="117">
                  <c:v>58.723303760335192</c:v>
                </c:pt>
                <c:pt idx="118">
                  <c:v>55.655356956063599</c:v>
                </c:pt>
                <c:pt idx="119">
                  <c:v>53.531692961702063</c:v>
                </c:pt>
                <c:pt idx="120">
                  <c:v>52.225675697278938</c:v>
                </c:pt>
                <c:pt idx="121">
                  <c:v>51.470740464403711</c:v>
                </c:pt>
                <c:pt idx="122">
                  <c:v>51.018464682402993</c:v>
                </c:pt>
                <c:pt idx="123">
                  <c:v>50.704903214779065</c:v>
                </c:pt>
                <c:pt idx="124">
                  <c:v>50.445566823254524</c:v>
                </c:pt>
                <c:pt idx="125">
                  <c:v>50.205158527470694</c:v>
                </c:pt>
                <c:pt idx="126">
                  <c:v>49.971539887205594</c:v>
                </c:pt>
                <c:pt idx="127">
                  <c:v>49.741310108486914</c:v>
                </c:pt>
                <c:pt idx="128">
                  <c:v>49.513834046213873</c:v>
                </c:pt>
                <c:pt idx="129">
                  <c:v>49.289421948406691</c:v>
                </c:pt>
                <c:pt idx="130">
                  <c:v>49.069311501350818</c:v>
                </c:pt>
                <c:pt idx="131">
                  <c:v>48.856885046580032</c:v>
                </c:pt>
                <c:pt idx="132">
                  <c:v>48.660613386809331</c:v>
                </c:pt>
                <c:pt idx="133">
                  <c:v>48.499608886638114</c:v>
                </c:pt>
                <c:pt idx="134">
                  <c:v>48.411955319076533</c:v>
                </c:pt>
                <c:pt idx="135">
                  <c:v>48.463233708273471</c:v>
                </c:pt>
                <c:pt idx="136">
                  <c:v>48.747637324189085</c:v>
                </c:pt>
                <c:pt idx="137">
                  <c:v>49.369402566676193</c:v>
                </c:pt>
                <c:pt idx="138">
                  <c:v>50.394779089337561</c:v>
                </c:pt>
                <c:pt idx="139">
                  <c:v>51.781636113743353</c:v>
                </c:pt>
                <c:pt idx="140">
                  <c:v>53.322179777704683</c:v>
                </c:pt>
                <c:pt idx="141">
                  <c:v>54.652569054348987</c:v>
                </c:pt>
                <c:pt idx="142">
                  <c:v>55.36179752398241</c:v>
                </c:pt>
                <c:pt idx="143">
                  <c:v>55.166668675979651</c:v>
                </c:pt>
                <c:pt idx="144">
                  <c:v>54.054815315927087</c:v>
                </c:pt>
                <c:pt idx="145">
                  <c:v>52.298610824304944</c:v>
                </c:pt>
                <c:pt idx="146">
                  <c:v>50.325261491912059</c:v>
                </c:pt>
                <c:pt idx="147">
                  <c:v>48.527677696810144</c:v>
                </c:pt>
                <c:pt idx="148">
                  <c:v>47.130919168235515</c:v>
                </c:pt>
                <c:pt idx="149">
                  <c:v>46.171433017472715</c:v>
                </c:pt>
                <c:pt idx="150">
                  <c:v>45.56264970103215</c:v>
                </c:pt>
                <c:pt idx="151">
                  <c:v>45.180713955929818</c:v>
                </c:pt>
                <c:pt idx="152">
                  <c:v>44.921480817359594</c:v>
                </c:pt>
                <c:pt idx="153">
                  <c:v>44.718735734953675</c:v>
                </c:pt>
                <c:pt idx="154">
                  <c:v>44.538288753590201</c:v>
                </c:pt>
                <c:pt idx="155">
                  <c:v>44.365314686665194</c:v>
                </c:pt>
                <c:pt idx="156">
                  <c:v>44.194277859106627</c:v>
                </c:pt>
                <c:pt idx="157">
                  <c:v>44.023328692879545</c:v>
                </c:pt>
                <c:pt idx="158">
                  <c:v>43.851859302945307</c:v>
                </c:pt>
                <c:pt idx="159">
                  <c:v>43.679628994820447</c:v>
                </c:pt>
                <c:pt idx="160">
                  <c:v>43.506501643034426</c:v>
                </c:pt>
                <c:pt idx="161">
                  <c:v>43.33237824630865</c:v>
                </c:pt>
                <c:pt idx="162">
                  <c:v>43.157181469785968</c:v>
                </c:pt>
                <c:pt idx="163">
                  <c:v>42.980851806079883</c:v>
                </c:pt>
                <c:pt idx="164">
                  <c:v>42.803345854271882</c:v>
                </c:pt>
                <c:pt idx="165">
                  <c:v>42.624634857623342</c:v>
                </c:pt>
                <c:pt idx="166">
                  <c:v>42.444703225523099</c:v>
                </c:pt>
                <c:pt idx="167">
                  <c:v>42.263547038971382</c:v>
                </c:pt>
                <c:pt idx="168">
                  <c:v>42.081172573408544</c:v>
                </c:pt>
                <c:pt idx="169">
                  <c:v>41.897594870195825</c:v>
                </c:pt>
                <c:pt idx="170">
                  <c:v>41.71283638106776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66.518168299337461</c:v>
                </c:pt>
                <c:pt idx="1">
                  <c:v>66.774881076224858</c:v>
                </c:pt>
                <c:pt idx="2">
                  <c:v>67.032837004859061</c:v>
                </c:pt>
                <c:pt idx="3">
                  <c:v>67.29194865703974</c:v>
                </c:pt>
                <c:pt idx="4">
                  <c:v>67.552101966658753</c:v>
                </c:pt>
                <c:pt idx="5">
                  <c:v>67.813152624899544</c:v>
                </c:pt>
                <c:pt idx="6">
                  <c:v>68.074922223342924</c:v>
                </c:pt>
                <c:pt idx="7">
                  <c:v>68.337194171327866</c:v>
                </c:pt>
                <c:pt idx="8">
                  <c:v>68.599709427540915</c:v>
                </c:pt>
                <c:pt idx="9">
                  <c:v>68.862162101954183</c:v>
                </c:pt>
                <c:pt idx="10">
                  <c:v>69.124195002941605</c:v>
                </c:pt>
                <c:pt idx="11">
                  <c:v>69.385395225573689</c:v>
                </c:pt>
                <c:pt idx="12">
                  <c:v>69.645289900423307</c:v>
                </c:pt>
                <c:pt idx="13">
                  <c:v>69.903342247156246</c:v>
                </c:pt>
                <c:pt idx="14">
                  <c:v>70.158948102868123</c:v>
                </c:pt>
                <c:pt idx="15">
                  <c:v>70.41143312033698</c:v>
                </c:pt>
                <c:pt idx="16">
                  <c:v>70.660050854459627</c:v>
                </c:pt>
                <c:pt idx="17">
                  <c:v>70.903981974088936</c:v>
                </c:pt>
                <c:pt idx="18">
                  <c:v>71.142334848854205</c:v>
                </c:pt>
                <c:pt idx="19">
                  <c:v>71.374147763583693</c:v>
                </c:pt>
                <c:pt idx="20">
                  <c:v>71.598393003749436</c:v>
                </c:pt>
                <c:pt idx="21">
                  <c:v>71.813983031060488</c:v>
                </c:pt>
                <c:pt idx="22">
                  <c:v>72.019778926441575</c:v>
                </c:pt>
                <c:pt idx="23">
                  <c:v>72.214601216372813</c:v>
                </c:pt>
                <c:pt idx="24">
                  <c:v>72.397243117291552</c:v>
                </c:pt>
                <c:pt idx="25">
                  <c:v>72.566486132388221</c:v>
                </c:pt>
                <c:pt idx="26">
                  <c:v>72.721117818502577</c:v>
                </c:pt>
                <c:pt idx="27">
                  <c:v>72.859951412928723</c:v>
                </c:pt>
                <c:pt idx="28">
                  <c:v>72.981846877938565</c:v>
                </c:pt>
                <c:pt idx="29">
                  <c:v>73.08573279382172</c:v>
                </c:pt>
                <c:pt idx="30">
                  <c:v>73.170628419677712</c:v>
                </c:pt>
                <c:pt idx="31">
                  <c:v>73.235665156015941</c:v>
                </c:pt>
                <c:pt idx="32">
                  <c:v>73.280106594709878</c:v>
                </c:pt>
                <c:pt idx="33">
                  <c:v>73.303366338362764</c:v>
                </c:pt>
                <c:pt idx="34">
                  <c:v>73.30502281786292</c:v>
                </c:pt>
                <c:pt idx="35">
                  <c:v>73.284830434853234</c:v>
                </c:pt>
                <c:pt idx="36">
                  <c:v>73.242726501274944</c:v>
                </c:pt>
                <c:pt idx="37">
                  <c:v>73.178833632591022</c:v>
                </c:pt>
                <c:pt idx="38">
                  <c:v>73.093457462138645</c:v>
                </c:pt>
                <c:pt idx="39">
                  <c:v>72.98707976579216</c:v>
                </c:pt>
                <c:pt idx="40">
                  <c:v>72.860347301965433</c:v>
                </c:pt>
                <c:pt idx="41">
                  <c:v>72.714056865756376</c:v>
                </c:pt>
                <c:pt idx="42">
                  <c:v>72.549137213897509</c:v>
                </c:pt>
                <c:pt idx="43">
                  <c:v>72.36662862904933</c:v>
                </c:pt>
                <c:pt idx="44">
                  <c:v>72.167660952428818</c:v>
                </c:pt>
                <c:pt idx="45">
                  <c:v>71.953430922275516</c:v>
                </c:pt>
                <c:pt idx="46">
                  <c:v>71.725179616208749</c:v>
                </c:pt>
                <c:pt idx="47">
                  <c:v>71.484170715761707</c:v>
                </c:pt>
                <c:pt idx="48">
                  <c:v>71.231670201372808</c:v>
                </c:pt>
                <c:pt idx="49">
                  <c:v>70.968927957080652</c:v>
                </c:pt>
                <c:pt idx="50">
                  <c:v>70.697161627199009</c:v>
                </c:pt>
                <c:pt idx="51">
                  <c:v>70.417542932298275</c:v>
                </c:pt>
                <c:pt idx="52">
                  <c:v>70.131186526995776</c:v>
                </c:pt>
                <c:pt idx="53">
                  <c:v>69.83914137324193</c:v>
                </c:pt>
                <c:pt idx="54">
                  <c:v>69.542384513577886</c:v>
                </c:pt>
                <c:pt idx="55">
                  <c:v>69.241817060704804</c:v>
                </c:pt>
                <c:pt idx="56">
                  <c:v>68.938262172364531</c:v>
                </c:pt>
                <c:pt idx="57">
                  <c:v>68.632464752346451</c:v>
                </c:pt>
                <c:pt idx="58">
                  <c:v>68.325092606896888</c:v>
                </c:pt>
                <c:pt idx="59">
                  <c:v>68.016738787906306</c:v>
                </c:pt>
                <c:pt idx="60">
                  <c:v>67.707924866859855</c:v>
                </c:pt>
                <c:pt idx="61">
                  <c:v>67.399104903648634</c:v>
                </c:pt>
                <c:pt idx="62">
                  <c:v>67.090669899252234</c:v>
                </c:pt>
                <c:pt idx="63">
                  <c:v>66.782952548728275</c:v>
                </c:pt>
                <c:pt idx="64">
                  <c:v>66.476232139035062</c:v>
                </c:pt>
                <c:pt idx="65">
                  <c:v>66.170739463573085</c:v>
                </c:pt>
                <c:pt idx="66">
                  <c:v>65.866661650964204</c:v>
                </c:pt>
                <c:pt idx="67">
                  <c:v>65.564146828853723</c:v>
                </c:pt>
                <c:pt idx="68">
                  <c:v>65.263308564067557</c:v>
                </c:pt>
                <c:pt idx="69">
                  <c:v>64.964230038156558</c:v>
                </c:pt>
                <c:pt idx="70">
                  <c:v>64.666967932252234</c:v>
                </c:pt>
                <c:pt idx="71">
                  <c:v>64.371556007401111</c:v>
                </c:pt>
                <c:pt idx="72">
                  <c:v>64.07800837636492</c:v>
                </c:pt>
                <c:pt idx="73">
                  <c:v>63.786322470543809</c:v>
                </c:pt>
                <c:pt idx="74">
                  <c:v>63.496481711484236</c:v>
                </c:pt>
                <c:pt idx="75">
                  <c:v>63.208457900653485</c:v>
                </c:pt>
                <c:pt idx="76">
                  <c:v>62.922213344066321</c:v>
                </c:pt>
                <c:pt idx="77">
                  <c:v>62.637702730179662</c:v>
                </c:pt>
                <c:pt idx="78">
                  <c:v>62.354874780444483</c:v>
                </c:pt>
                <c:pt idx="79">
                  <c:v>62.073673692208892</c:v>
                </c:pt>
                <c:pt idx="80">
                  <c:v>61.794040393463284</c:v>
                </c:pt>
                <c:pt idx="81">
                  <c:v>61.51591362834035</c:v>
                </c:pt>
                <c:pt idx="82">
                  <c:v>61.239230891441551</c:v>
                </c:pt>
                <c:pt idx="83">
                  <c:v>60.963929228044748</c:v>
                </c:pt>
                <c:pt idx="84">
                  <c:v>60.689945916126725</c:v>
                </c:pt>
                <c:pt idx="85">
                  <c:v>60.41721904496341</c:v>
                </c:pt>
                <c:pt idx="86">
                  <c:v>60.145688003892786</c:v>
                </c:pt>
                <c:pt idx="87">
                  <c:v>59.875293893669713</c:v>
                </c:pt>
                <c:pt idx="88">
                  <c:v>59.605979871732622</c:v>
                </c:pt>
                <c:pt idx="89">
                  <c:v>59.337691441651828</c:v>
                </c:pt>
                <c:pt idx="90">
                  <c:v>59.070376696049244</c:v>
                </c:pt>
                <c:pt idx="91">
                  <c:v>58.803986521372529</c:v>
                </c:pt>
                <c:pt idx="92">
                  <c:v>58.538474772076299</c:v>
                </c:pt>
                <c:pt idx="93">
                  <c:v>58.273798421004798</c:v>
                </c:pt>
                <c:pt idx="94">
                  <c:v>58.009917692083583</c:v>
                </c:pt>
                <c:pt idx="95">
                  <c:v>57.746796180804417</c:v>
                </c:pt>
                <c:pt idx="96">
                  <c:v>57.484400967422225</c:v>
                </c:pt>
                <c:pt idx="97">
                  <c:v>57.222702727267468</c:v>
                </c:pt>
                <c:pt idx="98">
                  <c:v>56.961675842102444</c:v>
                </c:pt>
                <c:pt idx="99">
                  <c:v>56.701298516005764</c:v>
                </c:pt>
                <c:pt idx="100">
                  <c:v>56.441552898845877</c:v>
                </c:pt>
                <c:pt idx="101">
                  <c:v>56.18242521998792</c:v>
                </c:pt>
                <c:pt idx="102">
                  <c:v>55.923905934458041</c:v>
                </c:pt>
                <c:pt idx="103">
                  <c:v>55.66598988335015</c:v>
                </c:pt>
                <c:pt idx="104">
                  <c:v>55.408676469786222</c:v>
                </c:pt>
                <c:pt idx="105">
                  <c:v>55.15196985121846</c:v>
                </c:pt>
                <c:pt idx="106">
                  <c:v>54.895879148270048</c:v>
                </c:pt>
                <c:pt idx="107">
                  <c:v>54.640418669634215</c:v>
                </c:pt>
                <c:pt idx="108">
                  <c:v>54.385608151768864</c:v>
                </c:pt>
                <c:pt idx="109">
                  <c:v>54.131473011217295</c:v>
                </c:pt>
                <c:pt idx="110">
                  <c:v>53.878044606336317</c:v>
                </c:pt>
                <c:pt idx="111">
                  <c:v>53.625360504003751</c:v>
                </c:pt>
                <c:pt idx="112">
                  <c:v>53.373464745495269</c:v>
                </c:pt>
                <c:pt idx="113">
                  <c:v>53.122408104157969</c:v>
                </c:pt>
                <c:pt idx="114">
                  <c:v>52.872248325762833</c:v>
                </c:pt>
                <c:pt idx="115">
                  <c:v>52.623050340504349</c:v>
                </c:pt>
                <c:pt idx="116">
                  <c:v>52.37488643355487</c:v>
                </c:pt>
                <c:pt idx="117">
                  <c:v>52.12783635892194</c:v>
                </c:pt>
                <c:pt idx="118">
                  <c:v>51.881987379163398</c:v>
                </c:pt>
                <c:pt idx="119">
                  <c:v>51.637434211387564</c:v>
                </c:pt>
                <c:pt idx="120">
                  <c:v>51.394278858029637</c:v>
                </c:pt>
                <c:pt idx="121">
                  <c:v>51.152630299317678</c:v>
                </c:pt>
                <c:pt idx="122">
                  <c:v>50.912604023322096</c:v>
                </c:pt>
                <c:pt idx="123">
                  <c:v>50.67432136925904</c:v>
                </c:pt>
                <c:pt idx="124">
                  <c:v>50.437908660554712</c:v>
                </c:pt>
                <c:pt idx="125">
                  <c:v>50.203496106359296</c:v>
                </c:pt>
                <c:pt idx="126">
                  <c:v>49.971216454005614</c:v>
                </c:pt>
                <c:pt idx="127">
                  <c:v>49.741203380595366</c:v>
                </c:pt>
                <c:pt idx="128">
                  <c:v>49.513589619656884</c:v>
                </c:pt>
                <c:pt idx="129">
                  <c:v>49.288504828745005</c:v>
                </c:pt>
                <c:pt idx="130">
                  <c:v>49.066073215891613</c:v>
                </c:pt>
                <c:pt idx="131">
                  <c:v>48.84641095671725</c:v>
                </c:pt>
                <c:pt idx="132">
                  <c:v>48.629623449306656</c:v>
                </c:pt>
                <c:pt idx="133">
                  <c:v>48.415802469904321</c:v>
                </c:pt>
                <c:pt idx="134">
                  <c:v>48.20502330811906</c:v>
                </c:pt>
                <c:pt idx="135">
                  <c:v>47.997341974437489</c:v>
                </c:pt>
                <c:pt idx="136">
                  <c:v>47.792792584074178</c:v>
                </c:pt>
                <c:pt idx="137">
                  <c:v>47.591385028135207</c:v>
                </c:pt>
                <c:pt idx="138">
                  <c:v>47.393103044435961</c:v>
                </c:pt>
                <c:pt idx="139">
                  <c:v>47.197902795058937</c:v>
                </c:pt>
                <c:pt idx="140">
                  <c:v>47.005712045263508</c:v>
                </c:pt>
                <c:pt idx="141">
                  <c:v>46.816430018647154</c:v>
                </c:pt>
                <c:pt idx="142">
                  <c:v>46.629927977170908</c:v>
                </c:pt>
                <c:pt idx="143">
                  <c:v>46.44605054316235</c:v>
                </c:pt>
                <c:pt idx="144">
                  <c:v>46.264617745695006</c:v>
                </c:pt>
                <c:pt idx="145">
                  <c:v>46.085427738277701</c:v>
                </c:pt>
                <c:pt idx="146">
                  <c:v>45.908260101269292</c:v>
                </c:pt>
                <c:pt idx="147">
                  <c:v>45.732879613496678</c:v>
                </c:pt>
                <c:pt idx="148">
                  <c:v>45.55904035547691</c:v>
                </c:pt>
                <c:pt idx="149">
                  <c:v>45.386489993087451</c:v>
                </c:pt>
                <c:pt idx="150">
                  <c:v>45.214974086356101</c:v>
                </c:pt>
                <c:pt idx="151">
                  <c:v>45.044240273240732</c:v>
                </c:pt>
                <c:pt idx="152">
                  <c:v>44.87404219198794</c:v>
                </c:pt>
                <c:pt idx="153">
                  <c:v>44.704143026350209</c:v>
                </c:pt>
                <c:pt idx="154">
                  <c:v>44.534318583570737</c:v>
                </c:pt>
                <c:pt idx="155">
                  <c:v>44.364359843353583</c:v>
                </c:pt>
                <c:pt idx="156">
                  <c:v>44.194074944788575</c:v>
                </c:pt>
                <c:pt idx="157">
                  <c:v>44.023290605403432</c:v>
                </c:pt>
                <c:pt idx="158">
                  <c:v>43.851852990577655</c:v>
                </c:pt>
                <c:pt idx="159">
                  <c:v>43.679628071373024</c:v>
                </c:pt>
                <c:pt idx="160">
                  <c:v>43.50650152382071</c:v>
                </c:pt>
                <c:pt idx="161">
                  <c:v>43.332378232730775</c:v>
                </c:pt>
                <c:pt idx="162">
                  <c:v>43.157181468421896</c:v>
                </c:pt>
                <c:pt idx="163">
                  <c:v>42.980851805959027</c:v>
                </c:pt>
                <c:pt idx="164">
                  <c:v>42.803345854262439</c:v>
                </c:pt>
                <c:pt idx="165">
                  <c:v>42.624634857622688</c:v>
                </c:pt>
                <c:pt idx="166">
                  <c:v>42.444703225523057</c:v>
                </c:pt>
                <c:pt idx="167">
                  <c:v>42.263547038971382</c:v>
                </c:pt>
                <c:pt idx="168">
                  <c:v>42.081172573408544</c:v>
                </c:pt>
                <c:pt idx="169">
                  <c:v>41.897594870195825</c:v>
                </c:pt>
                <c:pt idx="170">
                  <c:v>41.71283638106776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67.881</c:v>
                </c:pt>
                <c:pt idx="1">
                  <c:v>66.694999999999993</c:v>
                </c:pt>
                <c:pt idx="2">
                  <c:v>67.287999999999997</c:v>
                </c:pt>
                <c:pt idx="3">
                  <c:v>67.034000000000006</c:v>
                </c:pt>
                <c:pt idx="4">
                  <c:v>67.881</c:v>
                </c:pt>
                <c:pt idx="5">
                  <c:v>68.644000000000005</c:v>
                </c:pt>
                <c:pt idx="6">
                  <c:v>67.712000000000003</c:v>
                </c:pt>
                <c:pt idx="7">
                  <c:v>68.135999999999996</c:v>
                </c:pt>
                <c:pt idx="8">
                  <c:v>63.898000000000003</c:v>
                </c:pt>
                <c:pt idx="9">
                  <c:v>67.542000000000002</c:v>
                </c:pt>
                <c:pt idx="10">
                  <c:v>67.796999999999997</c:v>
                </c:pt>
                <c:pt idx="11">
                  <c:v>68.474999999999994</c:v>
                </c:pt>
                <c:pt idx="12">
                  <c:v>66.441000000000003</c:v>
                </c:pt>
                <c:pt idx="13">
                  <c:v>67.712000000000003</c:v>
                </c:pt>
                <c:pt idx="14">
                  <c:v>68.135999999999996</c:v>
                </c:pt>
                <c:pt idx="15">
                  <c:v>70.932000000000002</c:v>
                </c:pt>
                <c:pt idx="16">
                  <c:v>68.305000000000007</c:v>
                </c:pt>
                <c:pt idx="17">
                  <c:v>69.661000000000001</c:v>
                </c:pt>
                <c:pt idx="18">
                  <c:v>66.186000000000007</c:v>
                </c:pt>
                <c:pt idx="19">
                  <c:v>67.881</c:v>
                </c:pt>
                <c:pt idx="20">
                  <c:v>67.287999999999997</c:v>
                </c:pt>
                <c:pt idx="21">
                  <c:v>66.355999999999995</c:v>
                </c:pt>
                <c:pt idx="22">
                  <c:v>69.745999999999995</c:v>
                </c:pt>
                <c:pt idx="23">
                  <c:v>69.661000000000001</c:v>
                </c:pt>
                <c:pt idx="24">
                  <c:v>66.441000000000003</c:v>
                </c:pt>
                <c:pt idx="25">
                  <c:v>70.168999999999997</c:v>
                </c:pt>
                <c:pt idx="26">
                  <c:v>67.542000000000002</c:v>
                </c:pt>
                <c:pt idx="27">
                  <c:v>68.897999999999996</c:v>
                </c:pt>
                <c:pt idx="28">
                  <c:v>70.338999999999999</c:v>
                </c:pt>
                <c:pt idx="29">
                  <c:v>70.424000000000007</c:v>
                </c:pt>
                <c:pt idx="30">
                  <c:v>69.236999999999995</c:v>
                </c:pt>
                <c:pt idx="31">
                  <c:v>72.965999999999994</c:v>
                </c:pt>
                <c:pt idx="32">
                  <c:v>72.287999999999997</c:v>
                </c:pt>
                <c:pt idx="33">
                  <c:v>72.034000000000006</c:v>
                </c:pt>
                <c:pt idx="34">
                  <c:v>71.864000000000004</c:v>
                </c:pt>
                <c:pt idx="35">
                  <c:v>78.135999999999996</c:v>
                </c:pt>
                <c:pt idx="36">
                  <c:v>81.016999999999996</c:v>
                </c:pt>
                <c:pt idx="37">
                  <c:v>85.254000000000005</c:v>
                </c:pt>
                <c:pt idx="38">
                  <c:v>91.016999999999996</c:v>
                </c:pt>
                <c:pt idx="39">
                  <c:v>97.457999999999998</c:v>
                </c:pt>
                <c:pt idx="40">
                  <c:v>101.441</c:v>
                </c:pt>
                <c:pt idx="41">
                  <c:v>110.593</c:v>
                </c:pt>
                <c:pt idx="42">
                  <c:v>122.203</c:v>
                </c:pt>
                <c:pt idx="43">
                  <c:v>136.35599999999999</c:v>
                </c:pt>
                <c:pt idx="44">
                  <c:v>155</c:v>
                </c:pt>
                <c:pt idx="45">
                  <c:v>172.458</c:v>
                </c:pt>
                <c:pt idx="46">
                  <c:v>187.62700000000001</c:v>
                </c:pt>
                <c:pt idx="47">
                  <c:v>199.23699999999999</c:v>
                </c:pt>
                <c:pt idx="48">
                  <c:v>212.03399999999999</c:v>
                </c:pt>
                <c:pt idx="49">
                  <c:v>220.08500000000001</c:v>
                </c:pt>
                <c:pt idx="50">
                  <c:v>224.15299999999999</c:v>
                </c:pt>
                <c:pt idx="51">
                  <c:v>226.102</c:v>
                </c:pt>
                <c:pt idx="52">
                  <c:v>222.458</c:v>
                </c:pt>
                <c:pt idx="53">
                  <c:v>213.81399999999999</c:v>
                </c:pt>
                <c:pt idx="54">
                  <c:v>195.25399999999999</c:v>
                </c:pt>
                <c:pt idx="55">
                  <c:v>166.52500000000001</c:v>
                </c:pt>
                <c:pt idx="56">
                  <c:v>124.407</c:v>
                </c:pt>
                <c:pt idx="57">
                  <c:v>86.355999999999995</c:v>
                </c:pt>
                <c:pt idx="58">
                  <c:v>70.846999999999994</c:v>
                </c:pt>
                <c:pt idx="59">
                  <c:v>65.424000000000007</c:v>
                </c:pt>
                <c:pt idx="60">
                  <c:v>64.575999999999993</c:v>
                </c:pt>
                <c:pt idx="61">
                  <c:v>65.763000000000005</c:v>
                </c:pt>
                <c:pt idx="62">
                  <c:v>69.322000000000003</c:v>
                </c:pt>
                <c:pt idx="63">
                  <c:v>73.728999999999999</c:v>
                </c:pt>
                <c:pt idx="64">
                  <c:v>78.474999999999994</c:v>
                </c:pt>
                <c:pt idx="65">
                  <c:v>82.287999999999997</c:v>
                </c:pt>
                <c:pt idx="66">
                  <c:v>86.355999999999995</c:v>
                </c:pt>
                <c:pt idx="67">
                  <c:v>95.084999999999994</c:v>
                </c:pt>
                <c:pt idx="68">
                  <c:v>106.18600000000001</c:v>
                </c:pt>
                <c:pt idx="69">
                  <c:v>117.458</c:v>
                </c:pt>
                <c:pt idx="70">
                  <c:v>127.288</c:v>
                </c:pt>
                <c:pt idx="71">
                  <c:v>140.42400000000001</c:v>
                </c:pt>
                <c:pt idx="72">
                  <c:v>149.74600000000001</c:v>
                </c:pt>
                <c:pt idx="73">
                  <c:v>156.441</c:v>
                </c:pt>
                <c:pt idx="74">
                  <c:v>161.27099999999999</c:v>
                </c:pt>
                <c:pt idx="75">
                  <c:v>164.23699999999999</c:v>
                </c:pt>
                <c:pt idx="76">
                  <c:v>162.71199999999999</c:v>
                </c:pt>
                <c:pt idx="77">
                  <c:v>152.203</c:v>
                </c:pt>
                <c:pt idx="78">
                  <c:v>131.864</c:v>
                </c:pt>
                <c:pt idx="79">
                  <c:v>100.508</c:v>
                </c:pt>
                <c:pt idx="80">
                  <c:v>75.168999999999997</c:v>
                </c:pt>
                <c:pt idx="81">
                  <c:v>60.423999999999999</c:v>
                </c:pt>
                <c:pt idx="82">
                  <c:v>59.152999999999999</c:v>
                </c:pt>
                <c:pt idx="83">
                  <c:v>57.033999999999999</c:v>
                </c:pt>
                <c:pt idx="84">
                  <c:v>56.186</c:v>
                </c:pt>
                <c:pt idx="85">
                  <c:v>57.542000000000002</c:v>
                </c:pt>
                <c:pt idx="86">
                  <c:v>57.119</c:v>
                </c:pt>
                <c:pt idx="87">
                  <c:v>57.881</c:v>
                </c:pt>
                <c:pt idx="88">
                  <c:v>55.593000000000004</c:v>
                </c:pt>
                <c:pt idx="89">
                  <c:v>56.441000000000003</c:v>
                </c:pt>
                <c:pt idx="90">
                  <c:v>57.796999999999997</c:v>
                </c:pt>
                <c:pt idx="91">
                  <c:v>55.168999999999997</c:v>
                </c:pt>
                <c:pt idx="92">
                  <c:v>58.643999999999998</c:v>
                </c:pt>
                <c:pt idx="93">
                  <c:v>53.305</c:v>
                </c:pt>
                <c:pt idx="94">
                  <c:v>58.136000000000003</c:v>
                </c:pt>
                <c:pt idx="95">
                  <c:v>55.677999999999997</c:v>
                </c:pt>
                <c:pt idx="96">
                  <c:v>55.593000000000004</c:v>
                </c:pt>
                <c:pt idx="97">
                  <c:v>56.863999999999997</c:v>
                </c:pt>
                <c:pt idx="98">
                  <c:v>56.78</c:v>
                </c:pt>
                <c:pt idx="99">
                  <c:v>56.695</c:v>
                </c:pt>
                <c:pt idx="100">
                  <c:v>55.932000000000002</c:v>
                </c:pt>
                <c:pt idx="101">
                  <c:v>56.863999999999997</c:v>
                </c:pt>
                <c:pt idx="102">
                  <c:v>55.085000000000001</c:v>
                </c:pt>
                <c:pt idx="103">
                  <c:v>55.932000000000002</c:v>
                </c:pt>
                <c:pt idx="104">
                  <c:v>56.695</c:v>
                </c:pt>
                <c:pt idx="105">
                  <c:v>52.119</c:v>
                </c:pt>
                <c:pt idx="106">
                  <c:v>60.932000000000002</c:v>
                </c:pt>
                <c:pt idx="107">
                  <c:v>61.948999999999998</c:v>
                </c:pt>
                <c:pt idx="108">
                  <c:v>62.203000000000003</c:v>
                </c:pt>
                <c:pt idx="109">
                  <c:v>64.915000000000006</c:v>
                </c:pt>
                <c:pt idx="110">
                  <c:v>67.796999999999997</c:v>
                </c:pt>
                <c:pt idx="111">
                  <c:v>70.932000000000002</c:v>
                </c:pt>
                <c:pt idx="112">
                  <c:v>75.424000000000007</c:v>
                </c:pt>
                <c:pt idx="113">
                  <c:v>74.067999999999998</c:v>
                </c:pt>
                <c:pt idx="114">
                  <c:v>71.016999999999996</c:v>
                </c:pt>
                <c:pt idx="115">
                  <c:v>67.796999999999997</c:v>
                </c:pt>
                <c:pt idx="116">
                  <c:v>64.492000000000004</c:v>
                </c:pt>
                <c:pt idx="117">
                  <c:v>59.914999999999999</c:v>
                </c:pt>
                <c:pt idx="118">
                  <c:v>57.033999999999999</c:v>
                </c:pt>
                <c:pt idx="119">
                  <c:v>50.253999999999998</c:v>
                </c:pt>
                <c:pt idx="120">
                  <c:v>50.677999999999997</c:v>
                </c:pt>
                <c:pt idx="121">
                  <c:v>51.271000000000001</c:v>
                </c:pt>
                <c:pt idx="122">
                  <c:v>51.695</c:v>
                </c:pt>
                <c:pt idx="123">
                  <c:v>51.271000000000001</c:v>
                </c:pt>
                <c:pt idx="124">
                  <c:v>50.847000000000001</c:v>
                </c:pt>
                <c:pt idx="125">
                  <c:v>50.423999999999999</c:v>
                </c:pt>
                <c:pt idx="126">
                  <c:v>50.253999999999998</c:v>
                </c:pt>
                <c:pt idx="127">
                  <c:v>49.831000000000003</c:v>
                </c:pt>
                <c:pt idx="128">
                  <c:v>47.542000000000002</c:v>
                </c:pt>
                <c:pt idx="129">
                  <c:v>48.814</c:v>
                </c:pt>
                <c:pt idx="130">
                  <c:v>48.814</c:v>
                </c:pt>
                <c:pt idx="131">
                  <c:v>48.643999999999998</c:v>
                </c:pt>
                <c:pt idx="132">
                  <c:v>48.22</c:v>
                </c:pt>
                <c:pt idx="133">
                  <c:v>50.932000000000002</c:v>
                </c:pt>
                <c:pt idx="134">
                  <c:v>50.085000000000001</c:v>
                </c:pt>
                <c:pt idx="135">
                  <c:v>47.119</c:v>
                </c:pt>
                <c:pt idx="136">
                  <c:v>49.491999999999997</c:v>
                </c:pt>
                <c:pt idx="137">
                  <c:v>50.508000000000003</c:v>
                </c:pt>
                <c:pt idx="138">
                  <c:v>48.558999999999997</c:v>
                </c:pt>
                <c:pt idx="139">
                  <c:v>53.643999999999998</c:v>
                </c:pt>
                <c:pt idx="140">
                  <c:v>56.017000000000003</c:v>
                </c:pt>
                <c:pt idx="141">
                  <c:v>56.863999999999997</c:v>
                </c:pt>
                <c:pt idx="142">
                  <c:v>58.305</c:v>
                </c:pt>
                <c:pt idx="143">
                  <c:v>57.627000000000002</c:v>
                </c:pt>
                <c:pt idx="144">
                  <c:v>56.863999999999997</c:v>
                </c:pt>
                <c:pt idx="145">
                  <c:v>52.966000000000001</c:v>
                </c:pt>
                <c:pt idx="146">
                  <c:v>49.322000000000003</c:v>
                </c:pt>
                <c:pt idx="147">
                  <c:v>46.186</c:v>
                </c:pt>
                <c:pt idx="148">
                  <c:v>44.322000000000003</c:v>
                </c:pt>
                <c:pt idx="149">
                  <c:v>45.932000000000002</c:v>
                </c:pt>
                <c:pt idx="150">
                  <c:v>43.051000000000002</c:v>
                </c:pt>
                <c:pt idx="151">
                  <c:v>45</c:v>
                </c:pt>
                <c:pt idx="152">
                  <c:v>44.746000000000002</c:v>
                </c:pt>
                <c:pt idx="153">
                  <c:v>46.101999999999997</c:v>
                </c:pt>
                <c:pt idx="154">
                  <c:v>45.253999999999998</c:v>
                </c:pt>
                <c:pt idx="155">
                  <c:v>44.746000000000002</c:v>
                </c:pt>
                <c:pt idx="156">
                  <c:v>45.847000000000001</c:v>
                </c:pt>
                <c:pt idx="157">
                  <c:v>44.576000000000001</c:v>
                </c:pt>
                <c:pt idx="158">
                  <c:v>47.119</c:v>
                </c:pt>
                <c:pt idx="159">
                  <c:v>45.168999999999997</c:v>
                </c:pt>
                <c:pt idx="160">
                  <c:v>45.508000000000003</c:v>
                </c:pt>
                <c:pt idx="161">
                  <c:v>42.627000000000002</c:v>
                </c:pt>
                <c:pt idx="162">
                  <c:v>44.067999999999998</c:v>
                </c:pt>
                <c:pt idx="163">
                  <c:v>42.203000000000003</c:v>
                </c:pt>
                <c:pt idx="164">
                  <c:v>45.253999999999998</c:v>
                </c:pt>
                <c:pt idx="165">
                  <c:v>42.457999999999998</c:v>
                </c:pt>
                <c:pt idx="166">
                  <c:v>42.627000000000002</c:v>
                </c:pt>
                <c:pt idx="167">
                  <c:v>43.558999999999997</c:v>
                </c:pt>
                <c:pt idx="168">
                  <c:v>43.558999999999997</c:v>
                </c:pt>
                <c:pt idx="169">
                  <c:v>43.475000000000001</c:v>
                </c:pt>
                <c:pt idx="170">
                  <c:v>45.168999999999997</c:v>
                </c:pt>
                <c:pt idx="171">
                  <c:v>43.558999999999997</c:v>
                </c:pt>
                <c:pt idx="172">
                  <c:v>43.051000000000002</c:v>
                </c:pt>
                <c:pt idx="173">
                  <c:v>42.881</c:v>
                </c:pt>
                <c:pt idx="174">
                  <c:v>43.39</c:v>
                </c:pt>
                <c:pt idx="175">
                  <c:v>42.796999999999997</c:v>
                </c:pt>
                <c:pt idx="176">
                  <c:v>44.152999999999999</c:v>
                </c:pt>
                <c:pt idx="177">
                  <c:v>43.136000000000003</c:v>
                </c:pt>
                <c:pt idx="178">
                  <c:v>43.22</c:v>
                </c:pt>
                <c:pt idx="179">
                  <c:v>41.186</c:v>
                </c:pt>
                <c:pt idx="180">
                  <c:v>43.898000000000003</c:v>
                </c:pt>
                <c:pt idx="181">
                  <c:v>44.576000000000001</c:v>
                </c:pt>
                <c:pt idx="182">
                  <c:v>40.932000000000002</c:v>
                </c:pt>
                <c:pt idx="183">
                  <c:v>41.61</c:v>
                </c:pt>
                <c:pt idx="184">
                  <c:v>43.051000000000002</c:v>
                </c:pt>
                <c:pt idx="185">
                  <c:v>43.051000000000002</c:v>
                </c:pt>
                <c:pt idx="186">
                  <c:v>40.932000000000002</c:v>
                </c:pt>
                <c:pt idx="187">
                  <c:v>42.033999999999999</c:v>
                </c:pt>
                <c:pt idx="188">
                  <c:v>41.441000000000003</c:v>
                </c:pt>
                <c:pt idx="189">
                  <c:v>43.22</c:v>
                </c:pt>
                <c:pt idx="190">
                  <c:v>40.338999999999999</c:v>
                </c:pt>
                <c:pt idx="191">
                  <c:v>40.085000000000001</c:v>
                </c:pt>
                <c:pt idx="192">
                  <c:v>42.457999999999998</c:v>
                </c:pt>
                <c:pt idx="193">
                  <c:v>41.78</c:v>
                </c:pt>
                <c:pt idx="194">
                  <c:v>42.712000000000003</c:v>
                </c:pt>
                <c:pt idx="195">
                  <c:v>42.203000000000003</c:v>
                </c:pt>
                <c:pt idx="196">
                  <c:v>41.78</c:v>
                </c:pt>
                <c:pt idx="197">
                  <c:v>40.168999999999997</c:v>
                </c:pt>
                <c:pt idx="198">
                  <c:v>40.932000000000002</c:v>
                </c:pt>
                <c:pt idx="199">
                  <c:v>39.322000000000003</c:v>
                </c:pt>
                <c:pt idx="200">
                  <c:v>41.863999999999997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66.82752709853284</c:v>
                </c:pt>
                <c:pt idx="1">
                  <c:v>66.95696223456963</c:v>
                </c:pt>
                <c:pt idx="2">
                  <c:v>67.086268778468821</c:v>
                </c:pt>
                <c:pt idx="3">
                  <c:v>67.215308020414625</c:v>
                </c:pt>
                <c:pt idx="4">
                  <c:v>67.343918659964061</c:v>
                </c:pt>
                <c:pt idx="5">
                  <c:v>67.471914561977698</c:v>
                </c:pt>
                <c:pt idx="6">
                  <c:v>67.59908250534761</c:v>
                </c:pt>
                <c:pt idx="7">
                  <c:v>67.725180013019155</c:v>
                </c:pt>
                <c:pt idx="8">
                  <c:v>67.849933402923398</c:v>
                </c:pt>
                <c:pt idx="9">
                  <c:v>67.973036280865998</c:v>
                </c:pt>
                <c:pt idx="10">
                  <c:v>68.094148826253985</c:v>
                </c:pt>
                <c:pt idx="11">
                  <c:v>68.212898427265344</c:v>
                </c:pt>
                <c:pt idx="12">
                  <c:v>68.328882544063333</c:v>
                </c:pt>
                <c:pt idx="13">
                  <c:v>68.441675174113385</c:v>
                </c:pt>
                <c:pt idx="14">
                  <c:v>68.550839040116685</c:v>
                </c:pt>
                <c:pt idx="15">
                  <c:v>68.655946718369492</c:v>
                </c:pt>
                <c:pt idx="16">
                  <c:v>68.756615493791145</c:v>
                </c:pt>
                <c:pt idx="17">
                  <c:v>68.852562899583546</c:v>
                </c:pt>
                <c:pt idx="18">
                  <c:v>68.943692799129579</c:v>
                </c:pt>
                <c:pt idx="19">
                  <c:v>69.030225578008157</c:v>
                </c:pt>
                <c:pt idx="20">
                  <c:v>69.112890522224873</c:v>
                </c:pt>
                <c:pt idx="21">
                  <c:v>69.193203582604326</c:v>
                </c:pt>
                <c:pt idx="22">
                  <c:v>69.273859020100957</c:v>
                </c:pt>
                <c:pt idx="23">
                  <c:v>69.359268083919588</c:v>
                </c:pt>
                <c:pt idx="24">
                  <c:v>69.456280629706598</c:v>
                </c:pt>
                <c:pt idx="25">
                  <c:v>69.57512466823998</c:v>
                </c:pt>
                <c:pt idx="26">
                  <c:v>69.730592000035102</c:v>
                </c:pt>
                <c:pt idx="27">
                  <c:v>69.943482776541856</c:v>
                </c:pt>
                <c:pt idx="28">
                  <c:v>70.242295490692527</c:v>
                </c:pt>
                <c:pt idx="29">
                  <c:v>70.665109547790479</c:v>
                </c:pt>
                <c:pt idx="30">
                  <c:v>71.261554491263979</c:v>
                </c:pt>
                <c:pt idx="31">
                  <c:v>72.094694581818729</c:v>
                </c:pt>
                <c:pt idx="32">
                  <c:v>73.242584167127802</c:v>
                </c:pt>
                <c:pt idx="33">
                  <c:v>74.799176182013369</c:v>
                </c:pt>
                <c:pt idx="34">
                  <c:v>76.874205054747634</c:v>
                </c:pt>
                <c:pt idx="35">
                  <c:v>79.591631403830888</c:v>
                </c:pt>
                <c:pt idx="36">
                  <c:v>83.086246111149407</c:v>
                </c:pt>
                <c:pt idx="37">
                  <c:v>87.49810183740199</c:v>
                </c:pt>
                <c:pt idx="38">
                  <c:v>92.964582860035463</c:v>
                </c:pt>
                <c:pt idx="39">
                  <c:v>99.610143322993679</c:v>
                </c:pt>
                <c:pt idx="40">
                  <c:v>107.53403200539313</c:v>
                </c:pt>
                <c:pt idx="41">
                  <c:v>116.7966567540435</c:v>
                </c:pt>
                <c:pt idx="42">
                  <c:v>127.40558712158794</c:v>
                </c:pt>
                <c:pt idx="43">
                  <c:v>139.30249820654038</c:v>
                </c:pt>
                <c:pt idx="44">
                  <c:v>152.35254175709539</c:v>
                </c:pt>
                <c:pt idx="45">
                  <c:v>166.33744751657636</c:v>
                </c:pt>
                <c:pt idx="46">
                  <c:v>180.95197624078682</c:v>
                </c:pt>
                <c:pt idx="47">
                  <c:v>195.79577745347808</c:v>
                </c:pt>
                <c:pt idx="48">
                  <c:v>210.32869226775281</c:v>
                </c:pt>
                <c:pt idx="49">
                  <c:v>223.71170452932122</c:v>
                </c:pt>
                <c:pt idx="50">
                  <c:v>234.44424532994631</c:v>
                </c:pt>
                <c:pt idx="51">
                  <c:v>239.9074707448078</c:v>
                </c:pt>
                <c:pt idx="52">
                  <c:v>236.42937174184979</c:v>
                </c:pt>
                <c:pt idx="53">
                  <c:v>220.75839274960711</c:v>
                </c:pt>
                <c:pt idx="54">
                  <c:v>192.79318809167995</c:v>
                </c:pt>
                <c:pt idx="55">
                  <c:v>157.36505568908277</c:v>
                </c:pt>
                <c:pt idx="56">
                  <c:v>122.59898982230848</c:v>
                </c:pt>
                <c:pt idx="57">
                  <c:v>95.524187688835184</c:v>
                </c:pt>
                <c:pt idx="58">
                  <c:v>78.712589289954465</c:v>
                </c:pt>
                <c:pt idx="59">
                  <c:v>70.521108273474908</c:v>
                </c:pt>
                <c:pt idx="60">
                  <c:v>67.70080569618996</c:v>
                </c:pt>
                <c:pt idx="61">
                  <c:v>67.613173969075589</c:v>
                </c:pt>
                <c:pt idx="62">
                  <c:v>68.876591045668434</c:v>
                </c:pt>
                <c:pt idx="63">
                  <c:v>71.022372537312549</c:v>
                </c:pt>
                <c:pt idx="64">
                  <c:v>74.010757829385909</c:v>
                </c:pt>
                <c:pt idx="65">
                  <c:v>77.943669216377089</c:v>
                </c:pt>
                <c:pt idx="66">
                  <c:v>82.945199131069032</c:v>
                </c:pt>
                <c:pt idx="67">
                  <c:v>89.114701282349031</c:v>
                </c:pt>
                <c:pt idx="68">
                  <c:v>96.500487243208312</c:v>
                </c:pt>
                <c:pt idx="69">
                  <c:v>105.07838578377277</c:v>
                </c:pt>
                <c:pt idx="70">
                  <c:v>114.73378594775048</c:v>
                </c:pt>
                <c:pt idx="71">
                  <c:v>125.24949818670845</c:v>
                </c:pt>
                <c:pt idx="72">
                  <c:v>136.30065448854313</c:v>
                </c:pt>
                <c:pt idx="73">
                  <c:v>147.44527618997782</c:v>
                </c:pt>
                <c:pt idx="74">
                  <c:v>158.0441975197453</c:v>
                </c:pt>
                <c:pt idx="75">
                  <c:v>166.92554087986673</c:v>
                </c:pt>
                <c:pt idx="76">
                  <c:v>171.67068272153526</c:v>
                </c:pt>
                <c:pt idx="77">
                  <c:v>168.2935461846867</c:v>
                </c:pt>
                <c:pt idx="78">
                  <c:v>153.26976468754788</c:v>
                </c:pt>
                <c:pt idx="79">
                  <c:v>127.90052488167869</c:v>
                </c:pt>
                <c:pt idx="80">
                  <c:v>99.854133499336442</c:v>
                </c:pt>
                <c:pt idx="81">
                  <c:v>77.921231317310927</c:v>
                </c:pt>
                <c:pt idx="82">
                  <c:v>65.502458534610994</c:v>
                </c:pt>
                <c:pt idx="83">
                  <c:v>60.319227688289338</c:v>
                </c:pt>
                <c:pt idx="84">
                  <c:v>58.641702663368292</c:v>
                </c:pt>
                <c:pt idx="85">
                  <c:v>58.123933603550988</c:v>
                </c:pt>
                <c:pt idx="86">
                  <c:v>57.876022368184209</c:v>
                </c:pt>
                <c:pt idx="87">
                  <c:v>57.673402467810078</c:v>
                </c:pt>
                <c:pt idx="88">
                  <c:v>57.476858220771348</c:v>
                </c:pt>
                <c:pt idx="89">
                  <c:v>57.281526307373746</c:v>
                </c:pt>
                <c:pt idx="90">
                  <c:v>57.086942389739555</c:v>
                </c:pt>
                <c:pt idx="91">
                  <c:v>56.893048481528815</c:v>
                </c:pt>
                <c:pt idx="92">
                  <c:v>56.699836943451963</c:v>
                </c:pt>
                <c:pt idx="93">
                  <c:v>56.507360598585464</c:v>
                </c:pt>
                <c:pt idx="94">
                  <c:v>56.315810652100012</c:v>
                </c:pt>
                <c:pt idx="95">
                  <c:v>56.125688227734273</c:v>
                </c:pt>
                <c:pt idx="96">
                  <c:v>55.938153780174297</c:v>
                </c:pt>
                <c:pt idx="97">
                  <c:v>55.755692236079334</c:v>
                </c:pt>
                <c:pt idx="98">
                  <c:v>55.583290371022073</c:v>
                </c:pt>
                <c:pt idx="99">
                  <c:v>55.430360010206428</c:v>
                </c:pt>
                <c:pt idx="100">
                  <c:v>55.313602329140345</c:v>
                </c:pt>
                <c:pt idx="101">
                  <c:v>55.260816776934263</c:v>
                </c:pt>
                <c:pt idx="102">
                  <c:v>55.315233724241047</c:v>
                </c:pt>
                <c:pt idx="103">
                  <c:v>55.539261512285684</c:v>
                </c:pt>
                <c:pt idx="104">
                  <c:v>56.01566046390267</c:v>
                </c:pt>
                <c:pt idx="105">
                  <c:v>56.843284610201607</c:v>
                </c:pt>
                <c:pt idx="106">
                  <c:v>58.123914652397389</c:v>
                </c:pt>
                <c:pt idx="107">
                  <c:v>59.936599754173976</c:v>
                </c:pt>
                <c:pt idx="108">
                  <c:v>62.296986003817295</c:v>
                </c:pt>
                <c:pt idx="109">
                  <c:v>65.103456734582153</c:v>
                </c:pt>
                <c:pt idx="110">
                  <c:v>68.083347226744536</c:v>
                </c:pt>
                <c:pt idx="111">
                  <c:v>70.771856390825278</c:v>
                </c:pt>
                <c:pt idx="112">
                  <c:v>72.571131391195792</c:v>
                </c:pt>
                <c:pt idx="113">
                  <c:v>72.918950558974473</c:v>
                </c:pt>
                <c:pt idx="114">
                  <c:v>71.527016229125763</c:v>
                </c:pt>
                <c:pt idx="115">
                  <c:v>68.563496634636508</c:v>
                </c:pt>
                <c:pt idx="116">
                  <c:v>64.640738903845218</c:v>
                </c:pt>
                <c:pt idx="117">
                  <c:v>60.578967154464586</c:v>
                </c:pt>
                <c:pt idx="118">
                  <c:v>57.077946102157178</c:v>
                </c:pt>
                <c:pt idx="119">
                  <c:v>54.493481222518717</c:v>
                </c:pt>
                <c:pt idx="120">
                  <c:v>52.822545865605974</c:v>
                </c:pt>
                <c:pt idx="121">
                  <c:v>51.845608320944905</c:v>
                </c:pt>
                <c:pt idx="122">
                  <c:v>51.296748012293016</c:v>
                </c:pt>
                <c:pt idx="123">
                  <c:v>50.968196667200132</c:v>
                </c:pt>
                <c:pt idx="124">
                  <c:v>50.73568134898639</c:v>
                </c:pt>
                <c:pt idx="125">
                  <c:v>50.539069759723958</c:v>
                </c:pt>
                <c:pt idx="126">
                  <c:v>50.35426243454431</c:v>
                </c:pt>
                <c:pt idx="127">
                  <c:v>50.173295918893338</c:v>
                </c:pt>
                <c:pt idx="128">
                  <c:v>49.99445537089148</c:v>
                </c:pt>
                <c:pt idx="129">
                  <c:v>49.818964121455238</c:v>
                </c:pt>
                <c:pt idx="130">
                  <c:v>49.651404872394167</c:v>
                </c:pt>
                <c:pt idx="131">
                  <c:v>49.502883854063526</c:v>
                </c:pt>
                <c:pt idx="132">
                  <c:v>49.39694942244293</c:v>
                </c:pt>
                <c:pt idx="133">
                  <c:v>49.377607950531292</c:v>
                </c:pt>
                <c:pt idx="134">
                  <c:v>49.515987670552306</c:v>
                </c:pt>
                <c:pt idx="135">
                  <c:v>49.907813681631922</c:v>
                </c:pt>
                <c:pt idx="136">
                  <c:v>50.65095895784782</c:v>
                </c:pt>
                <c:pt idx="137">
                  <c:v>51.796816635780786</c:v>
                </c:pt>
                <c:pt idx="138">
                  <c:v>53.285722028488642</c:v>
                </c:pt>
                <c:pt idx="139">
                  <c:v>54.900257630891012</c:v>
                </c:pt>
                <c:pt idx="140">
                  <c:v>56.282074627668393</c:v>
                </c:pt>
                <c:pt idx="141">
                  <c:v>57.035796727821236</c:v>
                </c:pt>
                <c:pt idx="142">
                  <c:v>56.887864738431254</c:v>
                </c:pt>
                <c:pt idx="143">
                  <c:v>55.816086526556226</c:v>
                </c:pt>
                <c:pt idx="144">
                  <c:v>54.067228551995306</c:v>
                </c:pt>
                <c:pt idx="145">
                  <c:v>52.046859027703817</c:v>
                </c:pt>
                <c:pt idx="146">
                  <c:v>50.148721056888427</c:v>
                </c:pt>
                <c:pt idx="147">
                  <c:v>48.62235762109092</c:v>
                </c:pt>
                <c:pt idx="148">
                  <c:v>47.537010101127599</c:v>
                </c:pt>
                <c:pt idx="149">
                  <c:v>46.829735454427222</c:v>
                </c:pt>
                <c:pt idx="150">
                  <c:v>46.383859250224091</c:v>
                </c:pt>
                <c:pt idx="151">
                  <c:v>46.089788846601003</c:v>
                </c:pt>
                <c:pt idx="152">
                  <c:v>45.87124156810323</c:v>
                </c:pt>
                <c:pt idx="153">
                  <c:v>45.685231772569814</c:v>
                </c:pt>
                <c:pt idx="154">
                  <c:v>45.511427247296361</c:v>
                </c:pt>
                <c:pt idx="155">
                  <c:v>45.341596976116371</c:v>
                </c:pt>
                <c:pt idx="156">
                  <c:v>45.172848526755857</c:v>
                </c:pt>
                <c:pt idx="157">
                  <c:v>45.004283453993409</c:v>
                </c:pt>
                <c:pt idx="158">
                  <c:v>44.835644006730313</c:v>
                </c:pt>
                <c:pt idx="159">
                  <c:v>44.666852643558947</c:v>
                </c:pt>
                <c:pt idx="160">
                  <c:v>44.497878150081718</c:v>
                </c:pt>
                <c:pt idx="161">
                  <c:v>44.328701964145445</c:v>
                </c:pt>
                <c:pt idx="162">
                  <c:v>44.159310680923632</c:v>
                </c:pt>
                <c:pt idx="163">
                  <c:v>43.989694425724501</c:v>
                </c:pt>
                <c:pt idx="164">
                  <c:v>43.819846352152403</c:v>
                </c:pt>
                <c:pt idx="165">
                  <c:v>43.64976231975978</c:v>
                </c:pt>
                <c:pt idx="166">
                  <c:v>43.479440594128782</c:v>
                </c:pt>
                <c:pt idx="167">
                  <c:v>43.308881552314034</c:v>
                </c:pt>
                <c:pt idx="168">
                  <c:v>43.138087396956081</c:v>
                </c:pt>
                <c:pt idx="169">
                  <c:v>42.967061883818069</c:v>
                </c:pt>
                <c:pt idx="170">
                  <c:v>42.795810066452255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66.827527066813076</c:v>
                </c:pt>
                <c:pt idx="1">
                  <c:v>66.956962162742016</c:v>
                </c:pt>
                <c:pt idx="2">
                  <c:v>67.086268618251452</c:v>
                </c:pt>
                <c:pt idx="3">
                  <c:v>67.215307668380646</c:v>
                </c:pt>
                <c:pt idx="4">
                  <c:v>67.343917898031862</c:v>
                </c:pt>
                <c:pt idx="5">
                  <c:v>67.471912937533247</c:v>
                </c:pt>
                <c:pt idx="6">
                  <c:v>67.599079093809877</c:v>
                </c:pt>
                <c:pt idx="7">
                  <c:v>67.725172955496632</c:v>
                </c:pt>
                <c:pt idx="8">
                  <c:v>67.849919021192846</c:v>
                </c:pt>
                <c:pt idx="9">
                  <c:v>67.973007412194278</c:v>
                </c:pt>
                <c:pt idx="10">
                  <c:v>68.094091744246768</c:v>
                </c:pt>
                <c:pt idx="11">
                  <c:v>68.212787246809484</c:v>
                </c:pt>
                <c:pt idx="12">
                  <c:v>68.328669232477381</c:v>
                </c:pt>
                <c:pt idx="13">
                  <c:v>68.441272032881187</c:v>
                </c:pt>
                <c:pt idx="14">
                  <c:v>68.550088529615806</c:v>
                </c:pt>
                <c:pt idx="15">
                  <c:v>68.654570418377602</c:v>
                </c:pt>
                <c:pt idx="16">
                  <c:v>68.754129350124941</c:v>
                </c:pt>
                <c:pt idx="17">
                  <c:v>68.848139093152085</c:v>
                </c:pt>
                <c:pt idx="18">
                  <c:v>68.935938852814175</c:v>
                </c:pt>
                <c:pt idx="19">
                  <c:v>69.016837869619451</c:v>
                </c:pt>
                <c:pt idx="20">
                  <c:v>69.090121390054009</c:v>
                </c:pt>
                <c:pt idx="21">
                  <c:v>69.155058066763658</c:v>
                </c:pt>
                <c:pt idx="22">
                  <c:v>69.210908795159312</c:v>
                </c:pt>
                <c:pt idx="23">
                  <c:v>69.256936932590349</c:v>
                </c:pt>
                <c:pt idx="24">
                  <c:v>69.292419775510012</c:v>
                </c:pt>
                <c:pt idx="25">
                  <c:v>69.316661092370182</c:v>
                </c:pt>
                <c:pt idx="26">
                  <c:v>69.329004429488251</c:v>
                </c:pt>
                <c:pt idx="27">
                  <c:v>69.328846829202007</c:v>
                </c:pt>
                <c:pt idx="28">
                  <c:v>69.315652530581431</c:v>
                </c:pt>
                <c:pt idx="29">
                  <c:v>69.288966169557327</c:v>
                </c:pt>
                <c:pt idx="30">
                  <c:v>69.248424964100252</c:v>
                </c:pt>
                <c:pt idx="31">
                  <c:v>69.193769366600264</c:v>
                </c:pt>
                <c:pt idx="32">
                  <c:v>69.124851693628159</c:v>
                </c:pt>
                <c:pt idx="33">
                  <c:v>69.041642304091923</c:v>
                </c:pt>
                <c:pt idx="34">
                  <c:v>68.944232988766828</c:v>
                </c:pt>
                <c:pt idx="35">
                  <c:v>68.832837352508847</c:v>
                </c:pt>
                <c:pt idx="36">
                  <c:v>68.707788107555189</c:v>
                </c:pt>
                <c:pt idx="37">
                  <c:v>68.569531342396317</c:v>
                </c:pt>
                <c:pt idx="38">
                  <c:v>68.418617974806921</c:v>
                </c:pt>
                <c:pt idx="39">
                  <c:v>68.255692728794045</c:v>
                </c:pt>
                <c:pt idx="40">
                  <c:v>68.08148108371195</c:v>
                </c:pt>
                <c:pt idx="41">
                  <c:v>67.896774722131155</c:v>
                </c:pt>
                <c:pt idx="42">
                  <c:v>67.702416046750884</c:v>
                </c:pt>
                <c:pt idx="43">
                  <c:v>67.49928234456435</c:v>
                </c:pt>
                <c:pt idx="44">
                  <c:v>67.288270150684397</c:v>
                </c:pt>
                <c:pt idx="45">
                  <c:v>67.070280309508064</c:v>
                </c:pt>
                <c:pt idx="46">
                  <c:v>66.846204153981859</c:v>
                </c:pt>
                <c:pt idx="47">
                  <c:v>66.616911132419631</c:v>
                </c:pt>
                <c:pt idx="48">
                  <c:v>66.383238114549471</c:v>
                </c:pt>
                <c:pt idx="49">
                  <c:v>66.145980511523035</c:v>
                </c:pt>
                <c:pt idx="50">
                  <c:v>65.905885254581065</c:v>
                </c:pt>
                <c:pt idx="51">
                  <c:v>65.663645598448369</c:v>
                </c:pt>
                <c:pt idx="52">
                  <c:v>65.419897651177422</c:v>
                </c:pt>
                <c:pt idx="53">
                  <c:v>65.175218483331449</c:v>
                </c:pt>
                <c:pt idx="54">
                  <c:v>64.930125636004277</c:v>
                </c:pt>
                <c:pt idx="55">
                  <c:v>64.685077828071002</c:v>
                </c:pt>
                <c:pt idx="56">
                  <c:v>64.440476656392107</c:v>
                </c:pt>
                <c:pt idx="57">
                  <c:v>64.196669086197062</c:v>
                </c:pt>
                <c:pt idx="58">
                  <c:v>63.953950540167682</c:v>
                </c:pt>
                <c:pt idx="59">
                  <c:v>63.712568411522852</c:v>
                </c:pt>
                <c:pt idx="60">
                  <c:v>63.472725846602138</c:v>
                </c:pt>
                <c:pt idx="61">
                  <c:v>63.234585664295267</c:v>
                </c:pt>
                <c:pt idx="62">
                  <c:v>62.998274301758514</c:v>
                </c:pt>
                <c:pt idx="63">
                  <c:v>62.763885697135251</c:v>
                </c:pt>
                <c:pt idx="64">
                  <c:v>62.531485039715264</c:v>
                </c:pt>
                <c:pt idx="65">
                  <c:v>62.30111233566069</c:v>
                </c:pt>
                <c:pt idx="66">
                  <c:v>62.072785752857236</c:v>
                </c:pt>
                <c:pt idx="67">
                  <c:v>61.846504721554979</c:v>
                </c:pt>
                <c:pt idx="68">
                  <c:v>61.62225277830894</c:v>
                </c:pt>
                <c:pt idx="69">
                  <c:v>61.400000149468752</c:v>
                </c:pt>
                <c:pt idx="70">
                  <c:v>61.179706077306435</c:v>
                </c:pt>
                <c:pt idx="71">
                  <c:v>60.961320897044324</c:v>
                </c:pt>
                <c:pt idx="72">
                  <c:v>60.744787876793175</c:v>
                </c:pt>
                <c:pt idx="73">
                  <c:v>60.530044834966546</c:v>
                </c:pt>
                <c:pt idx="74">
                  <c:v>60.317025551319787</c:v>
                </c:pt>
                <c:pt idx="75">
                  <c:v>60.10566098856593</c:v>
                </c:pt>
                <c:pt idx="76">
                  <c:v>59.895880341718602</c:v>
                </c:pt>
                <c:pt idx="77">
                  <c:v>59.687611932050586</c:v>
                </c:pt>
                <c:pt idx="78">
                  <c:v>59.480783961959787</c:v>
                </c:pt>
                <c:pt idx="79">
                  <c:v>59.275325146202718</c:v>
                </c:pt>
                <c:pt idx="80">
                  <c:v>59.07116523397216</c:v>
                </c:pt>
                <c:pt idx="81">
                  <c:v>58.868235435224172</c:v>
                </c:pt>
                <c:pt idx="82">
                  <c:v>58.66646876355103</c:v>
                </c:pt>
                <c:pt idx="83">
                  <c:v>58.465800306788026</c:v>
                </c:pt>
                <c:pt idx="84">
                  <c:v>58.266167435461554</c:v>
                </c:pt>
                <c:pt idx="85">
                  <c:v>58.06750995815333</c:v>
                </c:pt>
                <c:pt idx="86">
                  <c:v>57.869770231883045</c:v>
                </c:pt>
                <c:pt idx="87">
                  <c:v>57.672893234707878</c:v>
                </c:pt>
                <c:pt idx="88">
                  <c:v>57.476826606906123</c:v>
                </c:pt>
                <c:pt idx="89">
                  <c:v>57.281520666353636</c:v>
                </c:pt>
                <c:pt idx="90">
                  <c:v>57.086928403015953</c:v>
                </c:pt>
                <c:pt idx="91">
                  <c:v>56.893005456862085</c:v>
                </c:pt>
                <c:pt idx="92">
                  <c:v>56.699710082954354</c:v>
                </c:pt>
                <c:pt idx="93">
                  <c:v>56.507003106978267</c:v>
                </c:pt>
                <c:pt idx="94">
                  <c:v>56.314847874040723</c:v>
                </c:pt>
                <c:pt idx="95">
                  <c:v>56.123210193180675</c:v>
                </c:pt>
                <c:pt idx="96">
                  <c:v>55.932058279696278</c:v>
                </c:pt>
                <c:pt idx="97">
                  <c:v>55.741362697092313</c:v>
                </c:pt>
                <c:pt idx="98">
                  <c:v>55.551096300185705</c:v>
                </c:pt>
                <c:pt idx="99">
                  <c:v>55.361234180669385</c:v>
                </c:pt>
                <c:pt idx="100">
                  <c:v>55.171753616221935</c:v>
                </c:pt>
                <c:pt idx="101">
                  <c:v>54.982634024054221</c:v>
                </c:pt>
                <c:pt idx="102">
                  <c:v>54.793856919603741</c:v>
                </c:pt>
                <c:pt idx="103">
                  <c:v>54.6054058809125</c:v>
                </c:pt>
                <c:pt idx="104">
                  <c:v>54.417266519054756</c:v>
                </c:pt>
                <c:pt idx="105">
                  <c:v>54.22942645480763</c:v>
                </c:pt>
                <c:pt idx="106">
                  <c:v>54.041875301577221</c:v>
                </c:pt>
                <c:pt idx="107">
                  <c:v>53.854604654401285</c:v>
                </c:pt>
                <c:pt idx="108">
                  <c:v>53.667608084637799</c:v>
                </c:pt>
                <c:pt idx="109">
                  <c:v>53.48088113971717</c:v>
                </c:pt>
                <c:pt idx="110">
                  <c:v>53.294421347075478</c:v>
                </c:pt>
                <c:pt idx="111">
                  <c:v>53.10822822109624</c:v>
                </c:pt>
                <c:pt idx="112">
                  <c:v>52.92230327156453</c:v>
                </c:pt>
                <c:pt idx="113">
                  <c:v>52.736650011779297</c:v>
                </c:pt>
                <c:pt idx="114">
                  <c:v>52.551273964079648</c:v>
                </c:pt>
                <c:pt idx="115">
                  <c:v>52.366182660119591</c:v>
                </c:pt>
                <c:pt idx="116">
                  <c:v>52.181385632785677</c:v>
                </c:pt>
                <c:pt idx="117">
                  <c:v>51.996894396201462</c:v>
                </c:pt>
                <c:pt idx="118">
                  <c:v>51.812722409821674</c:v>
                </c:pt>
                <c:pt idx="119">
                  <c:v>51.628885022213254</c:v>
                </c:pt>
                <c:pt idx="120">
                  <c:v>51.445399389778409</c:v>
                </c:pt>
                <c:pt idx="121">
                  <c:v>51.262284365440372</c:v>
                </c:pt>
                <c:pt idx="122">
                  <c:v>51.079560352228185</c:v>
                </c:pt>
                <c:pt idx="123">
                  <c:v>50.897249116818415</c:v>
                </c:pt>
                <c:pt idx="124">
                  <c:v>50.715373558475662</c:v>
                </c:pt>
                <c:pt idx="125">
                  <c:v>50.5339574295364</c:v>
                </c:pt>
                <c:pt idx="126">
                  <c:v>50.353025004657496</c:v>
                </c:pt>
                <c:pt idx="127">
                  <c:v>50.172600697542201</c:v>
                </c:pt>
                <c:pt idx="128">
                  <c:v>49.99270862578652</c:v>
                </c:pt>
                <c:pt idx="129">
                  <c:v>49.813372126851618</c:v>
                </c:pt>
                <c:pt idx="130">
                  <c:v>49.634613230922369</c:v>
                </c:pt>
                <c:pt idx="131">
                  <c:v>49.456452099469296</c:v>
                </c:pt>
                <c:pt idx="132">
                  <c:v>49.278906441552891</c:v>
                </c:pt>
                <c:pt idx="133">
                  <c:v>49.101990923106726</c:v>
                </c:pt>
                <c:pt idx="134">
                  <c:v>48.925716587369948</c:v>
                </c:pt>
                <c:pt idx="135">
                  <c:v>48.750090307043124</c:v>
                </c:pt>
                <c:pt idx="136">
                  <c:v>48.575114290327477</c:v>
                </c:pt>
                <c:pt idx="137">
                  <c:v>48.400785663511058</c:v>
                </c:pt>
                <c:pt idx="138">
                  <c:v>48.227096151962542</c:v>
                </c:pt>
                <c:pt idx="139">
                  <c:v>48.054031879149235</c:v>
                </c:pt>
                <c:pt idx="140">
                  <c:v>47.881573299584844</c:v>
                </c:pt>
                <c:pt idx="141">
                  <c:v>47.709695276543755</c:v>
                </c:pt>
                <c:pt idx="142">
                  <c:v>47.538367309206834</c:v>
                </c:pt>
                <c:pt idx="143">
                  <c:v>47.367553907008215</c:v>
                </c:pt>
                <c:pt idx="144">
                  <c:v>47.197215101820021</c:v>
                </c:pt>
                <c:pt idx="145">
                  <c:v>47.027307081776669</c:v>
                </c:pt>
                <c:pt idx="146">
                  <c:v>46.857782924541468</c:v>
                </c:pt>
                <c:pt idx="147">
                  <c:v>46.688593403123662</c:v>
                </c:pt>
                <c:pt idx="148">
                  <c:v>46.519687834322781</c:v>
                </c:pt>
                <c:pt idx="149">
                  <c:v>46.35101493870765</c:v>
                </c:pt>
                <c:pt idx="150">
                  <c:v>46.18252368175591</c:v>
                </c:pt>
                <c:pt idx="151">
                  <c:v>46.01416406824108</c:v>
                </c:pt>
                <c:pt idx="152">
                  <c:v>45.845887865869301</c:v>
                </c:pt>
                <c:pt idx="153">
                  <c:v>45.677649239141907</c:v>
                </c:pt>
                <c:pt idx="154">
                  <c:v>45.509405280006959</c:v>
                </c:pt>
                <c:pt idx="155">
                  <c:v>45.341116427611063</c:v>
                </c:pt>
                <c:pt idx="156">
                  <c:v>45.172746774966356</c:v>
                </c:pt>
                <c:pt idx="157">
                  <c:v>45.004264265272866</c:v>
                </c:pt>
                <c:pt idx="158">
                  <c:v>44.835640784749017</c:v>
                </c:pt>
                <c:pt idx="159">
                  <c:v>44.666852161986924</c:v>
                </c:pt>
                <c:pt idx="160">
                  <c:v>44.497878086025494</c:v>
                </c:pt>
                <c:pt idx="161">
                  <c:v>44.328701956564302</c:v>
                </c:pt>
                <c:pt idx="162">
                  <c:v>44.159310680125451</c:v>
                </c:pt>
                <c:pt idx="163">
                  <c:v>43.989694425649752</c:v>
                </c:pt>
                <c:pt idx="164">
                  <c:v>43.819846352146179</c:v>
                </c:pt>
                <c:pt idx="165">
                  <c:v>43.649762319759319</c:v>
                </c:pt>
                <c:pt idx="166">
                  <c:v>43.479440594128754</c:v>
                </c:pt>
                <c:pt idx="167">
                  <c:v>43.308881552314034</c:v>
                </c:pt>
                <c:pt idx="168">
                  <c:v>43.138087396956081</c:v>
                </c:pt>
                <c:pt idx="169">
                  <c:v>42.967061883818069</c:v>
                </c:pt>
                <c:pt idx="170">
                  <c:v>42.795810066452255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68.983000000000004</c:v>
                </c:pt>
                <c:pt idx="1">
                  <c:v>67.203000000000003</c:v>
                </c:pt>
                <c:pt idx="2">
                  <c:v>68.644000000000005</c:v>
                </c:pt>
                <c:pt idx="3">
                  <c:v>64.661000000000001</c:v>
                </c:pt>
                <c:pt idx="4">
                  <c:v>65.593000000000004</c:v>
                </c:pt>
                <c:pt idx="5">
                  <c:v>66.78</c:v>
                </c:pt>
                <c:pt idx="6">
                  <c:v>68.813999999999993</c:v>
                </c:pt>
                <c:pt idx="7">
                  <c:v>65.507999999999996</c:v>
                </c:pt>
                <c:pt idx="8">
                  <c:v>66.186000000000007</c:v>
                </c:pt>
                <c:pt idx="9">
                  <c:v>66.78</c:v>
                </c:pt>
                <c:pt idx="10">
                  <c:v>67.712000000000003</c:v>
                </c:pt>
                <c:pt idx="11">
                  <c:v>67.626999999999995</c:v>
                </c:pt>
                <c:pt idx="12">
                  <c:v>65.254000000000005</c:v>
                </c:pt>
                <c:pt idx="13">
                  <c:v>67.712000000000003</c:v>
                </c:pt>
                <c:pt idx="14">
                  <c:v>67.712000000000003</c:v>
                </c:pt>
                <c:pt idx="15">
                  <c:v>67.712000000000003</c:v>
                </c:pt>
                <c:pt idx="16">
                  <c:v>65.168999999999997</c:v>
                </c:pt>
                <c:pt idx="17">
                  <c:v>68.813999999999993</c:v>
                </c:pt>
                <c:pt idx="18">
                  <c:v>66.271000000000001</c:v>
                </c:pt>
                <c:pt idx="19">
                  <c:v>68.39</c:v>
                </c:pt>
                <c:pt idx="20">
                  <c:v>66.441000000000003</c:v>
                </c:pt>
                <c:pt idx="21">
                  <c:v>66.948999999999998</c:v>
                </c:pt>
                <c:pt idx="22">
                  <c:v>68.897999999999996</c:v>
                </c:pt>
                <c:pt idx="23">
                  <c:v>69.831000000000003</c:v>
                </c:pt>
                <c:pt idx="24">
                  <c:v>68.728999999999999</c:v>
                </c:pt>
                <c:pt idx="25">
                  <c:v>69.492000000000004</c:v>
                </c:pt>
                <c:pt idx="26">
                  <c:v>69.915000000000006</c:v>
                </c:pt>
                <c:pt idx="27">
                  <c:v>68.983000000000004</c:v>
                </c:pt>
                <c:pt idx="28">
                  <c:v>66.271000000000001</c:v>
                </c:pt>
                <c:pt idx="29">
                  <c:v>65.846999999999994</c:v>
                </c:pt>
                <c:pt idx="30">
                  <c:v>67.034000000000006</c:v>
                </c:pt>
                <c:pt idx="31">
                  <c:v>68.051000000000002</c:v>
                </c:pt>
                <c:pt idx="32">
                  <c:v>67.287999999999997</c:v>
                </c:pt>
                <c:pt idx="33">
                  <c:v>68.135999999999996</c:v>
                </c:pt>
                <c:pt idx="34">
                  <c:v>69.153000000000006</c:v>
                </c:pt>
                <c:pt idx="35">
                  <c:v>71.864000000000004</c:v>
                </c:pt>
                <c:pt idx="36">
                  <c:v>70.593000000000004</c:v>
                </c:pt>
                <c:pt idx="37">
                  <c:v>72.542000000000002</c:v>
                </c:pt>
                <c:pt idx="38">
                  <c:v>77.457999999999998</c:v>
                </c:pt>
                <c:pt idx="39">
                  <c:v>83.22</c:v>
                </c:pt>
                <c:pt idx="40">
                  <c:v>92.542000000000002</c:v>
                </c:pt>
                <c:pt idx="41">
                  <c:v>104.746</c:v>
                </c:pt>
                <c:pt idx="42">
                  <c:v>125.169</c:v>
                </c:pt>
                <c:pt idx="43">
                  <c:v>142.881</c:v>
                </c:pt>
                <c:pt idx="44">
                  <c:v>161.94900000000001</c:v>
                </c:pt>
                <c:pt idx="45">
                  <c:v>178.983</c:v>
                </c:pt>
                <c:pt idx="46">
                  <c:v>196.35599999999999</c:v>
                </c:pt>
                <c:pt idx="47">
                  <c:v>209.322</c:v>
                </c:pt>
                <c:pt idx="48">
                  <c:v>220.678</c:v>
                </c:pt>
                <c:pt idx="49">
                  <c:v>228.22</c:v>
                </c:pt>
                <c:pt idx="50">
                  <c:v>230.339</c:v>
                </c:pt>
                <c:pt idx="51">
                  <c:v>233.64400000000001</c:v>
                </c:pt>
                <c:pt idx="52">
                  <c:v>231.94900000000001</c:v>
                </c:pt>
                <c:pt idx="53">
                  <c:v>225.76300000000001</c:v>
                </c:pt>
                <c:pt idx="54">
                  <c:v>209.91499999999999</c:v>
                </c:pt>
                <c:pt idx="55">
                  <c:v>181.52500000000001</c:v>
                </c:pt>
                <c:pt idx="56">
                  <c:v>137.458</c:v>
                </c:pt>
                <c:pt idx="57">
                  <c:v>89.575999999999993</c:v>
                </c:pt>
                <c:pt idx="58">
                  <c:v>69.153000000000006</c:v>
                </c:pt>
                <c:pt idx="59">
                  <c:v>64.745999999999995</c:v>
                </c:pt>
                <c:pt idx="60">
                  <c:v>65.254000000000005</c:v>
                </c:pt>
                <c:pt idx="61">
                  <c:v>64.322000000000003</c:v>
                </c:pt>
                <c:pt idx="62">
                  <c:v>67.712000000000003</c:v>
                </c:pt>
                <c:pt idx="63">
                  <c:v>69.575999999999993</c:v>
                </c:pt>
                <c:pt idx="64">
                  <c:v>71.525000000000006</c:v>
                </c:pt>
                <c:pt idx="65">
                  <c:v>77.796999999999997</c:v>
                </c:pt>
                <c:pt idx="66">
                  <c:v>88.728999999999999</c:v>
                </c:pt>
                <c:pt idx="67">
                  <c:v>100.254</c:v>
                </c:pt>
                <c:pt idx="68">
                  <c:v>109.746</c:v>
                </c:pt>
                <c:pt idx="69">
                  <c:v>124.57599999999999</c:v>
                </c:pt>
                <c:pt idx="70">
                  <c:v>136.864</c:v>
                </c:pt>
                <c:pt idx="71">
                  <c:v>146.864</c:v>
                </c:pt>
                <c:pt idx="72">
                  <c:v>156.69499999999999</c:v>
                </c:pt>
                <c:pt idx="73">
                  <c:v>164.91499999999999</c:v>
                </c:pt>
                <c:pt idx="74">
                  <c:v>169.40700000000001</c:v>
                </c:pt>
                <c:pt idx="75">
                  <c:v>171.864</c:v>
                </c:pt>
                <c:pt idx="76">
                  <c:v>168.39</c:v>
                </c:pt>
                <c:pt idx="77">
                  <c:v>160.08500000000001</c:v>
                </c:pt>
                <c:pt idx="78">
                  <c:v>142.37299999999999</c:v>
                </c:pt>
                <c:pt idx="79">
                  <c:v>111.271</c:v>
                </c:pt>
                <c:pt idx="80">
                  <c:v>77.796999999999997</c:v>
                </c:pt>
                <c:pt idx="81">
                  <c:v>59.576000000000001</c:v>
                </c:pt>
                <c:pt idx="82">
                  <c:v>57.287999999999997</c:v>
                </c:pt>
                <c:pt idx="83">
                  <c:v>54.914999999999999</c:v>
                </c:pt>
                <c:pt idx="84">
                  <c:v>57.119</c:v>
                </c:pt>
                <c:pt idx="85">
                  <c:v>57.796999999999997</c:v>
                </c:pt>
                <c:pt idx="86">
                  <c:v>58.558999999999997</c:v>
                </c:pt>
                <c:pt idx="87">
                  <c:v>57.881</c:v>
                </c:pt>
                <c:pt idx="88">
                  <c:v>55.932000000000002</c:v>
                </c:pt>
                <c:pt idx="89">
                  <c:v>56.78</c:v>
                </c:pt>
                <c:pt idx="90">
                  <c:v>56.017000000000003</c:v>
                </c:pt>
                <c:pt idx="91">
                  <c:v>56.524999999999999</c:v>
                </c:pt>
                <c:pt idx="92">
                  <c:v>58.814</c:v>
                </c:pt>
                <c:pt idx="93">
                  <c:v>56.863999999999997</c:v>
                </c:pt>
                <c:pt idx="94">
                  <c:v>58.051000000000002</c:v>
                </c:pt>
                <c:pt idx="95">
                  <c:v>55.338999999999999</c:v>
                </c:pt>
                <c:pt idx="96">
                  <c:v>55.762999999999998</c:v>
                </c:pt>
                <c:pt idx="97">
                  <c:v>57.203000000000003</c:v>
                </c:pt>
                <c:pt idx="98">
                  <c:v>54.491999999999997</c:v>
                </c:pt>
                <c:pt idx="99">
                  <c:v>54.576000000000001</c:v>
                </c:pt>
                <c:pt idx="100">
                  <c:v>56.186</c:v>
                </c:pt>
                <c:pt idx="101">
                  <c:v>57.119</c:v>
                </c:pt>
                <c:pt idx="102">
                  <c:v>52.033999999999999</c:v>
                </c:pt>
                <c:pt idx="103">
                  <c:v>55.168999999999997</c:v>
                </c:pt>
                <c:pt idx="104">
                  <c:v>55.932000000000002</c:v>
                </c:pt>
                <c:pt idx="105">
                  <c:v>55.253999999999998</c:v>
                </c:pt>
                <c:pt idx="106">
                  <c:v>58.898000000000003</c:v>
                </c:pt>
                <c:pt idx="107">
                  <c:v>61.61</c:v>
                </c:pt>
                <c:pt idx="108">
                  <c:v>62.033999999999999</c:v>
                </c:pt>
                <c:pt idx="109">
                  <c:v>65.677999999999997</c:v>
                </c:pt>
                <c:pt idx="110">
                  <c:v>72.881</c:v>
                </c:pt>
                <c:pt idx="111">
                  <c:v>73.897999999999996</c:v>
                </c:pt>
                <c:pt idx="112">
                  <c:v>75</c:v>
                </c:pt>
                <c:pt idx="113">
                  <c:v>77.457999999999998</c:v>
                </c:pt>
                <c:pt idx="114">
                  <c:v>75.763000000000005</c:v>
                </c:pt>
                <c:pt idx="115">
                  <c:v>71.694999999999993</c:v>
                </c:pt>
                <c:pt idx="116">
                  <c:v>65.254000000000005</c:v>
                </c:pt>
                <c:pt idx="117">
                  <c:v>61.695</c:v>
                </c:pt>
                <c:pt idx="118">
                  <c:v>56.863999999999997</c:v>
                </c:pt>
                <c:pt idx="119">
                  <c:v>53.982999999999997</c:v>
                </c:pt>
                <c:pt idx="120">
                  <c:v>51.441000000000003</c:v>
                </c:pt>
                <c:pt idx="121">
                  <c:v>50.677999999999997</c:v>
                </c:pt>
                <c:pt idx="122">
                  <c:v>50.762999999999998</c:v>
                </c:pt>
                <c:pt idx="123">
                  <c:v>52.033999999999999</c:v>
                </c:pt>
                <c:pt idx="124">
                  <c:v>52.203000000000003</c:v>
                </c:pt>
                <c:pt idx="125">
                  <c:v>52.033999999999999</c:v>
                </c:pt>
                <c:pt idx="126">
                  <c:v>49.237000000000002</c:v>
                </c:pt>
                <c:pt idx="127">
                  <c:v>49.152999999999999</c:v>
                </c:pt>
                <c:pt idx="128">
                  <c:v>48.643999999999998</c:v>
                </c:pt>
                <c:pt idx="129">
                  <c:v>50</c:v>
                </c:pt>
                <c:pt idx="130">
                  <c:v>49.152999999999999</c:v>
                </c:pt>
                <c:pt idx="131">
                  <c:v>45.338999999999999</c:v>
                </c:pt>
                <c:pt idx="132">
                  <c:v>49.491999999999997</c:v>
                </c:pt>
                <c:pt idx="133">
                  <c:v>48.22</c:v>
                </c:pt>
                <c:pt idx="134">
                  <c:v>46.524999999999999</c:v>
                </c:pt>
                <c:pt idx="135">
                  <c:v>50</c:v>
                </c:pt>
                <c:pt idx="136">
                  <c:v>49.831000000000003</c:v>
                </c:pt>
                <c:pt idx="137">
                  <c:v>49.661000000000001</c:v>
                </c:pt>
                <c:pt idx="138">
                  <c:v>53.643999999999998</c:v>
                </c:pt>
                <c:pt idx="139">
                  <c:v>54.661000000000001</c:v>
                </c:pt>
                <c:pt idx="140">
                  <c:v>55.932000000000002</c:v>
                </c:pt>
                <c:pt idx="141">
                  <c:v>56.101999999999997</c:v>
                </c:pt>
                <c:pt idx="142">
                  <c:v>58.643999999999998</c:v>
                </c:pt>
                <c:pt idx="143">
                  <c:v>59.322000000000003</c:v>
                </c:pt>
                <c:pt idx="144">
                  <c:v>59.914999999999999</c:v>
                </c:pt>
                <c:pt idx="145">
                  <c:v>57.287999999999997</c:v>
                </c:pt>
                <c:pt idx="146">
                  <c:v>53.728999999999999</c:v>
                </c:pt>
                <c:pt idx="147">
                  <c:v>51.441000000000003</c:v>
                </c:pt>
                <c:pt idx="148">
                  <c:v>48.728999999999999</c:v>
                </c:pt>
                <c:pt idx="149">
                  <c:v>47.119</c:v>
                </c:pt>
                <c:pt idx="150">
                  <c:v>48.39</c:v>
                </c:pt>
                <c:pt idx="151">
                  <c:v>46.017000000000003</c:v>
                </c:pt>
                <c:pt idx="152">
                  <c:v>44.322000000000003</c:v>
                </c:pt>
                <c:pt idx="153">
                  <c:v>44.322000000000003</c:v>
                </c:pt>
                <c:pt idx="154">
                  <c:v>44.914999999999999</c:v>
                </c:pt>
                <c:pt idx="155">
                  <c:v>44.491999999999997</c:v>
                </c:pt>
                <c:pt idx="156">
                  <c:v>45.338999999999999</c:v>
                </c:pt>
                <c:pt idx="157">
                  <c:v>44.914999999999999</c:v>
                </c:pt>
                <c:pt idx="158">
                  <c:v>43.728999999999999</c:v>
                </c:pt>
                <c:pt idx="159">
                  <c:v>44.237000000000002</c:v>
                </c:pt>
                <c:pt idx="160">
                  <c:v>47.287999999999997</c:v>
                </c:pt>
                <c:pt idx="161">
                  <c:v>44.406999999999996</c:v>
                </c:pt>
                <c:pt idx="162">
                  <c:v>43.475000000000001</c:v>
                </c:pt>
                <c:pt idx="163">
                  <c:v>43.136000000000003</c:v>
                </c:pt>
                <c:pt idx="164">
                  <c:v>43.814</c:v>
                </c:pt>
                <c:pt idx="165">
                  <c:v>45.253999999999998</c:v>
                </c:pt>
                <c:pt idx="166">
                  <c:v>45.677999999999997</c:v>
                </c:pt>
                <c:pt idx="167">
                  <c:v>41.695</c:v>
                </c:pt>
                <c:pt idx="168">
                  <c:v>41.441000000000003</c:v>
                </c:pt>
                <c:pt idx="169">
                  <c:v>42.119</c:v>
                </c:pt>
                <c:pt idx="170">
                  <c:v>42.457999999999998</c:v>
                </c:pt>
                <c:pt idx="171">
                  <c:v>41.524999999999999</c:v>
                </c:pt>
                <c:pt idx="172">
                  <c:v>42.287999999999997</c:v>
                </c:pt>
                <c:pt idx="173">
                  <c:v>42.881</c:v>
                </c:pt>
                <c:pt idx="174">
                  <c:v>43.898000000000003</c:v>
                </c:pt>
                <c:pt idx="175">
                  <c:v>44.576000000000001</c:v>
                </c:pt>
                <c:pt idx="176">
                  <c:v>43.558999999999997</c:v>
                </c:pt>
                <c:pt idx="177">
                  <c:v>44.322000000000003</c:v>
                </c:pt>
                <c:pt idx="178">
                  <c:v>43.814</c:v>
                </c:pt>
                <c:pt idx="179">
                  <c:v>40.593000000000004</c:v>
                </c:pt>
                <c:pt idx="180">
                  <c:v>43.475000000000001</c:v>
                </c:pt>
                <c:pt idx="181">
                  <c:v>43.814</c:v>
                </c:pt>
                <c:pt idx="182">
                  <c:v>43.643999999999998</c:v>
                </c:pt>
                <c:pt idx="183">
                  <c:v>43.051000000000002</c:v>
                </c:pt>
                <c:pt idx="184">
                  <c:v>42.372999999999998</c:v>
                </c:pt>
                <c:pt idx="185">
                  <c:v>40.932000000000002</c:v>
                </c:pt>
                <c:pt idx="186">
                  <c:v>41.695</c:v>
                </c:pt>
                <c:pt idx="187">
                  <c:v>40.253999999999998</c:v>
                </c:pt>
                <c:pt idx="188">
                  <c:v>41.186</c:v>
                </c:pt>
                <c:pt idx="189">
                  <c:v>40.338999999999999</c:v>
                </c:pt>
                <c:pt idx="190">
                  <c:v>39.746000000000002</c:v>
                </c:pt>
                <c:pt idx="191">
                  <c:v>43.136000000000003</c:v>
                </c:pt>
                <c:pt idx="192">
                  <c:v>41.695</c:v>
                </c:pt>
                <c:pt idx="193">
                  <c:v>40.677999999999997</c:v>
                </c:pt>
                <c:pt idx="194">
                  <c:v>40.593000000000004</c:v>
                </c:pt>
                <c:pt idx="195">
                  <c:v>42.712000000000003</c:v>
                </c:pt>
                <c:pt idx="196">
                  <c:v>41.948999999999998</c:v>
                </c:pt>
                <c:pt idx="197">
                  <c:v>40.508000000000003</c:v>
                </c:pt>
                <c:pt idx="198">
                  <c:v>39.831000000000003</c:v>
                </c:pt>
                <c:pt idx="199">
                  <c:v>41.271000000000001</c:v>
                </c:pt>
                <c:pt idx="200">
                  <c:v>43.136000000000003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67.105733389855374</c:v>
                </c:pt>
                <c:pt idx="1">
                  <c:v>67.166416814717678</c:v>
                </c:pt>
                <c:pt idx="2">
                  <c:v>67.22783179060761</c:v>
                </c:pt>
                <c:pt idx="3">
                  <c:v>67.289940871638223</c:v>
                </c:pt>
                <c:pt idx="4">
                  <c:v>67.352693389525811</c:v>
                </c:pt>
                <c:pt idx="5">
                  <c:v>67.416023619681923</c:v>
                </c:pt>
                <c:pt idx="6">
                  <c:v>67.479848831792751</c:v>
                </c:pt>
                <c:pt idx="7">
                  <c:v>67.544067257126457</c:v>
                </c:pt>
                <c:pt idx="8">
                  <c:v>67.608556029930369</c:v>
                </c:pt>
                <c:pt idx="9">
                  <c:v>67.673169201975497</c:v>
                </c:pt>
                <c:pt idx="10">
                  <c:v>67.737735999018327</c:v>
                </c:pt>
                <c:pt idx="11">
                  <c:v>67.802059604397783</c:v>
                </c:pt>
                <c:pt idx="12">
                  <c:v>67.865916947915835</c:v>
                </c:pt>
                <c:pt idx="13">
                  <c:v>67.929060293343397</c:v>
                </c:pt>
                <c:pt idx="14">
                  <c:v>67.991221923292699</c:v>
                </c:pt>
                <c:pt idx="15">
                  <c:v>68.052124012569351</c:v>
                </c:pt>
                <c:pt idx="16">
                  <c:v>68.111496991808394</c:v>
                </c:pt>
                <c:pt idx="17">
                  <c:v>68.169111500272905</c:v>
                </c:pt>
                <c:pt idx="18">
                  <c:v>68.224831609221027</c:v>
                </c:pt>
                <c:pt idx="19">
                  <c:v>68.278700575592751</c:v>
                </c:pt>
                <c:pt idx="20">
                  <c:v>68.331075140341511</c:v>
                </c:pt>
                <c:pt idx="21">
                  <c:v>68.382830396236827</c:v>
                </c:pt>
                <c:pt idx="22">
                  <c:v>68.435664388989821</c:v>
                </c:pt>
                <c:pt idx="23">
                  <c:v>68.49253940607656</c:v>
                </c:pt>
                <c:pt idx="24">
                  <c:v>68.558304354255043</c:v>
                </c:pt>
                <c:pt idx="25">
                  <c:v>68.640548046638969</c:v>
                </c:pt>
                <c:pt idx="26">
                  <c:v>68.750734119973075</c:v>
                </c:pt>
                <c:pt idx="27">
                  <c:v>68.9056613695343</c:v>
                </c:pt>
                <c:pt idx="28">
                  <c:v>69.129274579479727</c:v>
                </c:pt>
                <c:pt idx="29">
                  <c:v>69.45481633999961</c:v>
                </c:pt>
                <c:pt idx="30">
                  <c:v>69.927256442035485</c:v>
                </c:pt>
                <c:pt idx="31">
                  <c:v>70.605860623349727</c:v>
                </c:pt>
                <c:pt idx="32">
                  <c:v>71.56666637098273</c:v>
                </c:pt>
                <c:pt idx="33">
                  <c:v>72.904526568784917</c:v>
                </c:pt>
                <c:pt idx="34">
                  <c:v>74.734274316665477</c:v>
                </c:pt>
                <c:pt idx="35">
                  <c:v>77.190472820030081</c:v>
                </c:pt>
                <c:pt idx="36">
                  <c:v>80.425166818832679</c:v>
                </c:pt>
                <c:pt idx="37">
                  <c:v>84.603073386544693</c:v>
                </c:pt>
                <c:pt idx="38">
                  <c:v>89.893765331000878</c:v>
                </c:pt>
                <c:pt idx="39">
                  <c:v>96.460627691750474</c:v>
                </c:pt>
                <c:pt idx="40">
                  <c:v>104.44671072718633</c:v>
                </c:pt>
                <c:pt idx="41">
                  <c:v>113.9580450063428</c:v>
                </c:pt>
                <c:pt idx="42">
                  <c:v>125.04548527805265</c:v>
                </c:pt>
                <c:pt idx="43">
                  <c:v>137.68664160597467</c:v>
                </c:pt>
                <c:pt idx="44">
                  <c:v>151.76981804492718</c:v>
                </c:pt>
                <c:pt idx="45">
                  <c:v>167.0817555636302</c:v>
                </c:pt>
                <c:pt idx="46">
                  <c:v>183.29893060738809</c:v>
                </c:pt>
                <c:pt idx="47">
                  <c:v>199.9733247585543</c:v>
                </c:pt>
                <c:pt idx="48">
                  <c:v>216.47802296709196</c:v>
                </c:pt>
                <c:pt idx="49">
                  <c:v>231.83527520379556</c:v>
                </c:pt>
                <c:pt idx="50">
                  <c:v>244.35264401683918</c:v>
                </c:pt>
                <c:pt idx="51">
                  <c:v>251.20387871406621</c:v>
                </c:pt>
                <c:pt idx="52">
                  <c:v>248.56218744513572</c:v>
                </c:pt>
                <c:pt idx="53">
                  <c:v>233.09179342867279</c:v>
                </c:pt>
                <c:pt idx="54">
                  <c:v>204.60164429454127</c:v>
                </c:pt>
                <c:pt idx="55">
                  <c:v>167.80382390655734</c:v>
                </c:pt>
                <c:pt idx="56">
                  <c:v>130.85979538569106</c:v>
                </c:pt>
                <c:pt idx="57">
                  <c:v>101.19523124228434</c:v>
                </c:pt>
                <c:pt idx="58">
                  <c:v>82.011424061871381</c:v>
                </c:pt>
                <c:pt idx="59">
                  <c:v>72.134232861773</c:v>
                </c:pt>
                <c:pt idx="60">
                  <c:v>68.394290348422231</c:v>
                </c:pt>
                <c:pt idx="61">
                  <c:v>67.961176227525939</c:v>
                </c:pt>
                <c:pt idx="62">
                  <c:v>69.232490137550855</c:v>
                </c:pt>
                <c:pt idx="63">
                  <c:v>71.620667094296692</c:v>
                </c:pt>
                <c:pt idx="64">
                  <c:v>75.067965269513437</c:v>
                </c:pt>
                <c:pt idx="65">
                  <c:v>79.712489669395026</c:v>
                </c:pt>
                <c:pt idx="66">
                  <c:v>85.730490166145955</c:v>
                </c:pt>
                <c:pt idx="67">
                  <c:v>93.266456323877307</c:v>
                </c:pt>
                <c:pt idx="68">
                  <c:v>102.39099178316849</c:v>
                </c:pt>
                <c:pt idx="69">
                  <c:v>113.06566449617566</c:v>
                </c:pt>
                <c:pt idx="70">
                  <c:v>125.11101826072615</c:v>
                </c:pt>
                <c:pt idx="71">
                  <c:v>138.17119240732268</c:v>
                </c:pt>
                <c:pt idx="72">
                  <c:v>151.64477663369397</c:v>
                </c:pt>
                <c:pt idx="73">
                  <c:v>164.51475899420748</c:v>
                </c:pt>
                <c:pt idx="74">
                  <c:v>175.0385492401843</c:v>
                </c:pt>
                <c:pt idx="75">
                  <c:v>180.5076956730951</c:v>
                </c:pt>
                <c:pt idx="76">
                  <c:v>177.70199008848255</c:v>
                </c:pt>
                <c:pt idx="77">
                  <c:v>164.56904060938405</c:v>
                </c:pt>
                <c:pt idx="78">
                  <c:v>142.37697564879306</c:v>
                </c:pt>
                <c:pt idx="79">
                  <c:v>116.19137934595291</c:v>
                </c:pt>
                <c:pt idx="80">
                  <c:v>92.446352638590795</c:v>
                </c:pt>
                <c:pt idx="81">
                  <c:v>75.404582043422153</c:v>
                </c:pt>
                <c:pt idx="82">
                  <c:v>65.588457809126652</c:v>
                </c:pt>
                <c:pt idx="83">
                  <c:v>60.98331514524061</c:v>
                </c:pt>
                <c:pt idx="84">
                  <c:v>59.158291108338709</c:v>
                </c:pt>
                <c:pt idx="85">
                  <c:v>58.472191994618598</c:v>
                </c:pt>
                <c:pt idx="86">
                  <c:v>58.150990394814301</c:v>
                </c:pt>
                <c:pt idx="87">
                  <c:v>57.922355923483252</c:v>
                </c:pt>
                <c:pt idx="88">
                  <c:v>57.712689168325646</c:v>
                </c:pt>
                <c:pt idx="89">
                  <c:v>57.506458193384006</c:v>
                </c:pt>
                <c:pt idx="90">
                  <c:v>57.301065189458569</c:v>
                </c:pt>
                <c:pt idx="91">
                  <c:v>57.096149471209912</c:v>
                </c:pt>
                <c:pt idx="92">
                  <c:v>56.891658215266339</c:v>
                </c:pt>
                <c:pt idx="93">
                  <c:v>56.687583949339327</c:v>
                </c:pt>
                <c:pt idx="94">
                  <c:v>56.483956940548879</c:v>
                </c:pt>
                <c:pt idx="95">
                  <c:v>56.280900299342775</c:v>
                </c:pt>
                <c:pt idx="96">
                  <c:v>56.078771071239295</c:v>
                </c:pt>
                <c:pt idx="97">
                  <c:v>55.878483144048282</c:v>
                </c:pt>
                <c:pt idx="98">
                  <c:v>55.682193479152311</c:v>
                </c:pt>
                <c:pt idx="99">
                  <c:v>55.494651330091862</c:v>
                </c:pt>
                <c:pt idx="100">
                  <c:v>55.325635801606715</c:v>
                </c:pt>
                <c:pt idx="101">
                  <c:v>55.193960607092485</c:v>
                </c:pt>
                <c:pt idx="102">
                  <c:v>55.13335479207722</c:v>
                </c:pt>
                <c:pt idx="103">
                  <c:v>55.199930073238868</c:v>
                </c:pt>
                <c:pt idx="104">
                  <c:v>55.479751144164474</c:v>
                </c:pt>
                <c:pt idx="105">
                  <c:v>56.093260212279247</c:v>
                </c:pt>
                <c:pt idx="106">
                  <c:v>57.191317297699946</c:v>
                </c:pt>
                <c:pt idx="107">
                  <c:v>58.935995450598512</c:v>
                </c:pt>
                <c:pt idx="108">
                  <c:v>61.458656177670058</c:v>
                </c:pt>
                <c:pt idx="109">
                  <c:v>64.789521090572748</c:v>
                </c:pt>
                <c:pt idx="110">
                  <c:v>68.761415075076997</c:v>
                </c:pt>
                <c:pt idx="111">
                  <c:v>72.914443326536485</c:v>
                </c:pt>
                <c:pt idx="112">
                  <c:v>76.470089950673113</c:v>
                </c:pt>
                <c:pt idx="113">
                  <c:v>78.47074220283892</c:v>
                </c:pt>
                <c:pt idx="114">
                  <c:v>78.124639725650312</c:v>
                </c:pt>
                <c:pt idx="115">
                  <c:v>75.228685136840923</c:v>
                </c:pt>
                <c:pt idx="116">
                  <c:v>70.384144338656711</c:v>
                </c:pt>
                <c:pt idx="117">
                  <c:v>64.784088459221735</c:v>
                </c:pt>
                <c:pt idx="118">
                  <c:v>59.665030741309621</c:v>
                </c:pt>
                <c:pt idx="119">
                  <c:v>55.793900282753825</c:v>
                </c:pt>
                <c:pt idx="120">
                  <c:v>53.308347861176834</c:v>
                </c:pt>
                <c:pt idx="121">
                  <c:v>51.911824424561352</c:v>
                </c:pt>
                <c:pt idx="122">
                  <c:v>51.183997217537204</c:v>
                </c:pt>
                <c:pt idx="123">
                  <c:v>50.789130475190817</c:v>
                </c:pt>
                <c:pt idx="124">
                  <c:v>50.531294789457455</c:v>
                </c:pt>
                <c:pt idx="125">
                  <c:v>50.320761863470672</c:v>
                </c:pt>
                <c:pt idx="126">
                  <c:v>50.124291826109697</c:v>
                </c:pt>
                <c:pt idx="127">
                  <c:v>49.93178472478111</c:v>
                </c:pt>
                <c:pt idx="128">
                  <c:v>49.74075416461605</c:v>
                </c:pt>
                <c:pt idx="129">
                  <c:v>49.55087278455315</c:v>
                </c:pt>
                <c:pt idx="130">
                  <c:v>49.362725262527427</c:v>
                </c:pt>
                <c:pt idx="131">
                  <c:v>49.17843757306094</c:v>
                </c:pt>
                <c:pt idx="132">
                  <c:v>49.00420470705015</c:v>
                </c:pt>
                <c:pt idx="133">
                  <c:v>48.856103231918851</c:v>
                </c:pt>
                <c:pt idx="134">
                  <c:v>48.770964974928248</c:v>
                </c:pt>
                <c:pt idx="135">
                  <c:v>48.822187854576711</c:v>
                </c:pt>
                <c:pt idx="136">
                  <c:v>49.134079684867523</c:v>
                </c:pt>
                <c:pt idx="137">
                  <c:v>49.877773308116822</c:v>
                </c:pt>
                <c:pt idx="138">
                  <c:v>51.224197203380513</c:v>
                </c:pt>
                <c:pt idx="139">
                  <c:v>53.240850645038769</c:v>
                </c:pt>
                <c:pt idx="140">
                  <c:v>55.761420145856881</c:v>
                </c:pt>
                <c:pt idx="141">
                  <c:v>58.313832612307486</c:v>
                </c:pt>
                <c:pt idx="142">
                  <c:v>60.207001737871877</c:v>
                </c:pt>
                <c:pt idx="143">
                  <c:v>60.796389695790253</c:v>
                </c:pt>
                <c:pt idx="144">
                  <c:v>59.802723379685659</c:v>
                </c:pt>
                <c:pt idx="145">
                  <c:v>57.473590385144604</c:v>
                </c:pt>
                <c:pt idx="146">
                  <c:v>54.462845990159543</c:v>
                </c:pt>
                <c:pt idx="147">
                  <c:v>51.507111865005243</c:v>
                </c:pt>
                <c:pt idx="148">
                  <c:v>49.118419290560233</c:v>
                </c:pt>
                <c:pt idx="149">
                  <c:v>47.46542453994681</c:v>
                </c:pt>
                <c:pt idx="150">
                  <c:v>46.450184670474492</c:v>
                </c:pt>
                <c:pt idx="151">
                  <c:v>45.865593137644431</c:v>
                </c:pt>
                <c:pt idx="152">
                  <c:v>45.519354082456097</c:v>
                </c:pt>
                <c:pt idx="153">
                  <c:v>45.283809089864796</c:v>
                </c:pt>
                <c:pt idx="154">
                  <c:v>45.091946089709552</c:v>
                </c:pt>
                <c:pt idx="155">
                  <c:v>44.914819182900352</c:v>
                </c:pt>
                <c:pt idx="156">
                  <c:v>44.741916243379904</c:v>
                </c:pt>
                <c:pt idx="157">
                  <c:v>44.569971065074732</c:v>
                </c:pt>
                <c:pt idx="158">
                  <c:v>44.398088901063453</c:v>
                </c:pt>
                <c:pt idx="159">
                  <c:v>44.226032939788098</c:v>
                </c:pt>
                <c:pt idx="160">
                  <c:v>44.053725448498824</c:v>
                </c:pt>
                <c:pt idx="161">
                  <c:v>43.881125601753958</c:v>
                </c:pt>
                <c:pt idx="162">
                  <c:v>43.708203927363243</c:v>
                </c:pt>
                <c:pt idx="163">
                  <c:v>43.534937511075832</c:v>
                </c:pt>
                <c:pt idx="164">
                  <c:v>43.361308939095245</c:v>
                </c:pt>
                <c:pt idx="165">
                  <c:v>43.187305782629331</c:v>
                </c:pt>
                <c:pt idx="166">
                  <c:v>43.012920128844115</c:v>
                </c:pt>
                <c:pt idx="167">
                  <c:v>42.838148104784452</c:v>
                </c:pt>
                <c:pt idx="168">
                  <c:v>42.662989400335803</c:v>
                </c:pt>
                <c:pt idx="169">
                  <c:v>42.487446801088119</c:v>
                </c:pt>
                <c:pt idx="170">
                  <c:v>42.311525740192643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67.105733384575771</c:v>
                </c:pt>
                <c:pt idx="1">
                  <c:v>67.166416801938709</c:v>
                </c:pt>
                <c:pt idx="2">
                  <c:v>67.227831760176088</c:v>
                </c:pt>
                <c:pt idx="3">
                  <c:v>67.28994080033921</c:v>
                </c:pt>
                <c:pt idx="4">
                  <c:v>67.352693225173567</c:v>
                </c:pt>
                <c:pt idx="5">
                  <c:v>67.416023246947006</c:v>
                </c:pt>
                <c:pt idx="6">
                  <c:v>67.479848000111744</c:v>
                </c:pt>
                <c:pt idx="7">
                  <c:v>67.544065431357708</c:v>
                </c:pt>
                <c:pt idx="8">
                  <c:v>67.608552086564899</c:v>
                </c:pt>
                <c:pt idx="9">
                  <c:v>67.673160822428031</c:v>
                </c:pt>
                <c:pt idx="10">
                  <c:v>67.737718480136763</c:v>
                </c:pt>
                <c:pt idx="11">
                  <c:v>67.802023569403019</c:v>
                </c:pt>
                <c:pt idx="12">
                  <c:v>67.865844023186582</c:v>
                </c:pt>
                <c:pt idx="13">
                  <c:v>67.928915096403728</c:v>
                </c:pt>
                <c:pt idx="14">
                  <c:v>67.990937495274309</c:v>
                </c:pt>
                <c:pt idx="15">
                  <c:v>68.051575837142138</c:v>
                </c:pt>
                <c:pt idx="16">
                  <c:v>68.110457552761389</c:v>
                </c:pt>
                <c:pt idx="17">
                  <c:v>68.167172353123419</c:v>
                </c:pt>
                <c:pt idx="18">
                  <c:v>68.221272389652995</c:v>
                </c:pt>
                <c:pt idx="19">
                  <c:v>68.272273238614886</c:v>
                </c:pt>
                <c:pt idx="20">
                  <c:v>68.319655836332188</c:v>
                </c:pt>
                <c:pt idx="21">
                  <c:v>68.362869479850474</c:v>
                </c:pt>
                <c:pt idx="22">
                  <c:v>68.401335986683975</c:v>
                </c:pt>
                <c:pt idx="23">
                  <c:v>68.43445507632336</c:v>
                </c:pt>
                <c:pt idx="24">
                  <c:v>68.461610994924712</c:v>
                </c:pt>
                <c:pt idx="25">
                  <c:v>68.482180353488801</c:v>
                </c:pt>
                <c:pt idx="26">
                  <c:v>68.495541090323272</c:v>
                </c:pt>
                <c:pt idx="27">
                  <c:v>68.501082403200243</c:v>
                </c:pt>
                <c:pt idx="28">
                  <c:v>68.498215429042602</c:v>
                </c:pt>
                <c:pt idx="29">
                  <c:v>68.486384383841795</c:v>
                </c:pt>
                <c:pt idx="30">
                  <c:v>68.465077818173853</c:v>
                </c:pt>
                <c:pt idx="31">
                  <c:v>68.433839599721892</c:v>
                </c:pt>
                <c:pt idx="32">
                  <c:v>68.392279208879799</c:v>
                </c:pt>
                <c:pt idx="33">
                  <c:v>68.340080931055283</c:v>
                </c:pt>
                <c:pt idx="34">
                  <c:v>68.277011552345769</c:v>
                </c:pt>
                <c:pt idx="35">
                  <c:v>68.202926214332891</c:v>
                </c:pt>
                <c:pt idx="36">
                  <c:v>68.117772156926293</c:v>
                </c:pt>
                <c:pt idx="37">
                  <c:v>68.021590171167219</c:v>
                </c:pt>
                <c:pt idx="38">
                  <c:v>67.914513690288317</c:v>
                </c:pt>
                <c:pt idx="39">
                  <c:v>67.796765559262752</c:v>
                </c:pt>
                <c:pt idx="40">
                  <c:v>67.668652632095615</c:v>
                </c:pt>
                <c:pt idx="41">
                  <c:v>67.530558444053966</c:v>
                </c:pt>
                <c:pt idx="42">
                  <c:v>67.382934285937381</c:v>
                </c:pt>
                <c:pt idx="43">
                  <c:v>67.226289064304211</c:v>
                </c:pt>
                <c:pt idx="44">
                  <c:v>67.061178362576186</c:v>
                </c:pt>
                <c:pt idx="45">
                  <c:v>66.888193122889845</c:v>
                </c:pt>
                <c:pt idx="46">
                  <c:v>66.707948349455492</c:v>
                </c:pt>
                <c:pt idx="47">
                  <c:v>66.521072194847775</c:v>
                </c:pt>
                <c:pt idx="48">
                  <c:v>66.328195736130837</c:v>
                </c:pt>
                <c:pt idx="49">
                  <c:v>66.129943683607991</c:v>
                </c:pt>
                <c:pt idx="50">
                  <c:v>65.926926196819139</c:v>
                </c:pt>
                <c:pt idx="51">
                  <c:v>65.719731915147676</c:v>
                </c:pt>
                <c:pt idx="52">
                  <c:v>65.508922248086549</c:v>
                </c:pt>
                <c:pt idx="53">
                  <c:v>65.295026915785215</c:v>
                </c:pt>
                <c:pt idx="54">
                  <c:v>65.078540685752643</c:v>
                </c:pt>
                <c:pt idx="55">
                  <c:v>64.859921217277375</c:v>
                </c:pt>
                <c:pt idx="56">
                  <c:v>64.639587901114297</c:v>
                </c:pt>
                <c:pt idx="57">
                  <c:v>64.41792156748815</c:v>
                </c:pt>
                <c:pt idx="58">
                  <c:v>64.195264929241048</c:v>
                </c:pt>
                <c:pt idx="59">
                  <c:v>63.971923627530593</c:v>
                </c:pt>
                <c:pt idx="60">
                  <c:v>63.748167753323372</c:v>
                </c:pt>
                <c:pt idx="61">
                  <c:v>63.524233727542182</c:v>
                </c:pt>
                <c:pt idx="62">
                  <c:v>63.300326434779862</c:v>
                </c:pt>
                <c:pt idx="63">
                  <c:v>63.076621518851681</c:v>
                </c:pt>
                <c:pt idx="64">
                  <c:v>62.853267762207651</c:v>
                </c:pt>
                <c:pt idx="65">
                  <c:v>62.630389484666047</c:v>
                </c:pt>
                <c:pt idx="66">
                  <c:v>62.408088909564135</c:v>
                </c:pt>
                <c:pt idx="67">
                  <c:v>62.186448456924104</c:v>
                </c:pt>
                <c:pt idx="68">
                  <c:v>61.965532933422971</c:v>
                </c:pt>
                <c:pt idx="69">
                  <c:v>61.745391597760509</c:v>
                </c:pt>
                <c:pt idx="70">
                  <c:v>61.526060087456344</c:v>
                </c:pt>
                <c:pt idx="71">
                  <c:v>61.307562199243826</c:v>
                </c:pt>
                <c:pt idx="72">
                  <c:v>61.089911520174724</c:v>
                </c:pt>
                <c:pt idx="73">
                  <c:v>60.873112910434642</c:v>
                </c:pt>
                <c:pt idx="74">
                  <c:v>60.65716384183019</c:v>
                </c:pt>
                <c:pt idx="75">
                  <c:v>60.442055598084863</c:v>
                </c:pt>
                <c:pt idx="76">
                  <c:v>60.227774344598821</c:v>
                </c:pt>
                <c:pt idx="77">
                  <c:v>60.014302076309527</c:v>
                </c:pt>
                <c:pt idx="78">
                  <c:v>59.801617452839835</c:v>
                </c:pt>
                <c:pt idx="79">
                  <c:v>59.589696530332695</c:v>
                </c:pt>
                <c:pt idx="80">
                  <c:v>59.378513399324078</c:v>
                </c:pt>
                <c:pt idx="81">
                  <c:v>59.168040737765729</c:v>
                </c:pt>
                <c:pt idx="82">
                  <c:v>58.958250287932209</c:v>
                </c:pt>
                <c:pt idx="83">
                  <c:v>58.749113265475302</c:v>
                </c:pt>
                <c:pt idx="84">
                  <c:v>58.540600708360216</c:v>
                </c:pt>
                <c:pt idx="85">
                  <c:v>58.332683772859149</c:v>
                </c:pt>
                <c:pt idx="86">
                  <c:v>58.125333983210055</c:v>
                </c:pt>
                <c:pt idx="87">
                  <c:v>57.918523440987755</c:v>
                </c:pt>
                <c:pt idx="88">
                  <c:v>57.712224999692516</c:v>
                </c:pt>
                <c:pt idx="89">
                  <c:v>57.506412409545781</c:v>
                </c:pt>
                <c:pt idx="90">
                  <c:v>57.301060436998895</c:v>
                </c:pt>
                <c:pt idx="91">
                  <c:v>57.09614496301122</c:v>
                </c:pt>
                <c:pt idx="92">
                  <c:v>56.891643063741071</c:v>
                </c:pt>
                <c:pt idx="93">
                  <c:v>56.687533076914598</c:v>
                </c:pt>
                <c:pt idx="94">
                  <c:v>56.483794656794444</c:v>
                </c:pt>
                <c:pt idx="95">
                  <c:v>56.280408820359085</c:v>
                </c:pt>
                <c:pt idx="96">
                  <c:v>56.077357987022474</c:v>
                </c:pt>
                <c:pt idx="97">
                  <c:v>55.874626013969319</c:v>
                </c:pt>
                <c:pt idx="98">
                  <c:v>55.672198228950208</c:v>
                </c:pt>
                <c:pt idx="99">
                  <c:v>55.470061462169731</c:v>
                </c:pt>
                <c:pt idx="100">
                  <c:v>55.268204078704521</c:v>
                </c:pt>
                <c:pt idx="101">
                  <c:v>55.066616012703967</c:v>
                </c:pt>
                <c:pt idx="102">
                  <c:v>54.865288804448021</c:v>
                </c:pt>
                <c:pt idx="103">
                  <c:v>54.664215641160425</c:v>
                </c:pt>
                <c:pt idx="104">
                  <c:v>54.463391402295308</c:v>
                </c:pt>
                <c:pt idx="105">
                  <c:v>54.262812709825916</c:v>
                </c:pt>
                <c:pt idx="106">
                  <c:v>54.062477983859495</c:v>
                </c:pt>
                <c:pt idx="107">
                  <c:v>53.862387503675542</c:v>
                </c:pt>
                <c:pt idx="108">
                  <c:v>53.662543474030798</c:v>
                </c:pt>
                <c:pt idx="109">
                  <c:v>53.462950096284011</c:v>
                </c:pt>
                <c:pt idx="110">
                  <c:v>53.26361364356336</c:v>
                </c:pt>
                <c:pt idx="111">
                  <c:v>53.064542538820021</c:v>
                </c:pt>
                <c:pt idx="112">
                  <c:v>52.865747434180477</c:v>
                </c:pt>
                <c:pt idx="113">
                  <c:v>52.667241289520881</c:v>
                </c:pt>
                <c:pt idx="114">
                  <c:v>52.469039447639325</c:v>
                </c:pt>
                <c:pt idx="115">
                  <c:v>52.271159702796353</c:v>
                </c:pt>
                <c:pt idx="116">
                  <c:v>52.073622358736465</c:v>
                </c:pt>
                <c:pt idx="117">
                  <c:v>51.87645027160309</c:v>
                </c:pt>
                <c:pt idx="118">
                  <c:v>51.679668872437162</c:v>
                </c:pt>
                <c:pt idx="119">
                  <c:v>51.483306163227347</c:v>
                </c:pt>
                <c:pt idx="120">
                  <c:v>51.287392679798273</c:v>
                </c:pt>
                <c:pt idx="121">
                  <c:v>51.091961414226091</c:v>
                </c:pt>
                <c:pt idx="122">
                  <c:v>50.897047689019942</c:v>
                </c:pt>
                <c:pt idx="123">
                  <c:v>50.70268897507367</c:v>
                </c:pt>
                <c:pt idx="124">
                  <c:v>50.508924645457419</c:v>
                </c:pt>
                <c:pt idx="125">
                  <c:v>50.315795657573567</c:v>
                </c:pt>
                <c:pt idx="126">
                  <c:v>50.123344157139222</c:v>
                </c:pt>
                <c:pt idx="127">
                  <c:v>49.931612998969293</c:v>
                </c:pt>
                <c:pt idx="128">
                  <c:v>49.740645181692081</c:v>
                </c:pt>
                <c:pt idx="129">
                  <c:v>49.550483196387987</c:v>
                </c:pt>
                <c:pt idx="130">
                  <c:v>49.361168292706424</c:v>
                </c:pt>
                <c:pt idx="131">
                  <c:v>49.172739670242947</c:v>
                </c:pt>
                <c:pt idx="132">
                  <c:v>48.98523360773428</c:v>
                </c:pt>
                <c:pt idx="133">
                  <c:v>48.79868254775721</c:v>
                </c:pt>
                <c:pt idx="134">
                  <c:v>48.613114159823077</c:v>
                </c:pt>
                <c:pt idx="135">
                  <c:v>48.428550409684362</c:v>
                </c:pt>
                <c:pt idx="136">
                  <c:v>48.245006666894234</c:v>
                </c:pt>
                <c:pt idx="137">
                  <c:v>48.062490885729218</c:v>
                </c:pt>
                <c:pt idx="138">
                  <c:v>47.881002896051768</c:v>
                </c:pt>
                <c:pt idx="139">
                  <c:v>47.700533840163871</c:v>
                </c:pt>
                <c:pt idx="140">
                  <c:v>47.521065788910072</c:v>
                </c:pt>
                <c:pt idx="141">
                  <c:v>47.342571565118014</c:v>
                </c:pt>
                <c:pt idx="142">
                  <c:v>47.165014795016397</c:v>
                </c:pt>
                <c:pt idx="143">
                  <c:v>46.988350198869796</c:v>
                </c:pt>
                <c:pt idx="144">
                  <c:v>46.812524121263891</c:v>
                </c:pt>
                <c:pt idx="145">
                  <c:v>46.637475289994185</c:v>
                </c:pt>
                <c:pt idx="146">
                  <c:v>46.463135781201849</c:v>
                </c:pt>
                <c:pt idx="147">
                  <c:v>46.289432158140826</c:v>
                </c:pt>
                <c:pt idx="148">
                  <c:v>46.1162867425573</c:v>
                </c:pt>
                <c:pt idx="149">
                  <c:v>45.943618971768259</c:v>
                </c:pt>
                <c:pt idx="150">
                  <c:v>45.771346791555743</c:v>
                </c:pt>
                <c:pt idx="151">
                  <c:v>45.599388035091437</c:v>
                </c:pt>
                <c:pt idx="152">
                  <c:v>45.427661741131729</c:v>
                </c:pt>
                <c:pt idx="153">
                  <c:v>45.256089370285594</c:v>
                </c:pt>
                <c:pt idx="154">
                  <c:v>45.084595885670865</c:v>
                </c:pt>
                <c:pt idx="155">
                  <c:v>44.913110673036442</c:v>
                </c:pt>
                <c:pt idx="156">
                  <c:v>44.741568284704456</c:v>
                </c:pt>
                <c:pt idx="157">
                  <c:v>44.569909000787121</c:v>
                </c:pt>
                <c:pt idx="158">
                  <c:v>44.398079209472641</c:v>
                </c:pt>
                <c:pt idx="159">
                  <c:v>44.226031615315677</c:v>
                </c:pt>
                <c:pt idx="160">
                  <c:v>44.053725290134274</c:v>
                </c:pt>
                <c:pt idx="161">
                  <c:v>43.881125585191384</c:v>
                </c:pt>
                <c:pt idx="162">
                  <c:v>43.708203925848451</c:v>
                </c:pt>
                <c:pt idx="163">
                  <c:v>43.534937510954705</c:v>
                </c:pt>
                <c:pt idx="164">
                  <c:v>43.361308939086776</c:v>
                </c:pt>
                <c:pt idx="165">
                  <c:v>43.187305782628812</c:v>
                </c:pt>
                <c:pt idx="166">
                  <c:v>43.012920128844087</c:v>
                </c:pt>
                <c:pt idx="167">
                  <c:v>42.838148104784452</c:v>
                </c:pt>
                <c:pt idx="168">
                  <c:v>42.662989400335803</c:v>
                </c:pt>
                <c:pt idx="169">
                  <c:v>42.487446801088119</c:v>
                </c:pt>
                <c:pt idx="170">
                  <c:v>42.311525740192643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62.966000000000001</c:v>
                </c:pt>
                <c:pt idx="1">
                  <c:v>65.593000000000004</c:v>
                </c:pt>
                <c:pt idx="2">
                  <c:v>66.525000000000006</c:v>
                </c:pt>
                <c:pt idx="3">
                  <c:v>65.424000000000007</c:v>
                </c:pt>
                <c:pt idx="4">
                  <c:v>64.322000000000003</c:v>
                </c:pt>
                <c:pt idx="5">
                  <c:v>66.355999999999995</c:v>
                </c:pt>
                <c:pt idx="6">
                  <c:v>64.322000000000003</c:v>
                </c:pt>
                <c:pt idx="7">
                  <c:v>64.322000000000003</c:v>
                </c:pt>
                <c:pt idx="8">
                  <c:v>65.084999999999994</c:v>
                </c:pt>
                <c:pt idx="9">
                  <c:v>62.287999999999997</c:v>
                </c:pt>
                <c:pt idx="10">
                  <c:v>68.39</c:v>
                </c:pt>
                <c:pt idx="11">
                  <c:v>66.102000000000004</c:v>
                </c:pt>
                <c:pt idx="12">
                  <c:v>66.271000000000001</c:v>
                </c:pt>
                <c:pt idx="13">
                  <c:v>65.338999999999999</c:v>
                </c:pt>
                <c:pt idx="14">
                  <c:v>64.745999999999995</c:v>
                </c:pt>
                <c:pt idx="15">
                  <c:v>66.78</c:v>
                </c:pt>
                <c:pt idx="16">
                  <c:v>64.745999999999995</c:v>
                </c:pt>
                <c:pt idx="17">
                  <c:v>64.915000000000006</c:v>
                </c:pt>
                <c:pt idx="18">
                  <c:v>65.084999999999994</c:v>
                </c:pt>
                <c:pt idx="19">
                  <c:v>66.525000000000006</c:v>
                </c:pt>
                <c:pt idx="20">
                  <c:v>66.441000000000003</c:v>
                </c:pt>
                <c:pt idx="21">
                  <c:v>67.542000000000002</c:v>
                </c:pt>
                <c:pt idx="22">
                  <c:v>68.22</c:v>
                </c:pt>
                <c:pt idx="23">
                  <c:v>64.745999999999995</c:v>
                </c:pt>
                <c:pt idx="24">
                  <c:v>66.186000000000007</c:v>
                </c:pt>
                <c:pt idx="25">
                  <c:v>66.441000000000003</c:v>
                </c:pt>
                <c:pt idx="26">
                  <c:v>67.626999999999995</c:v>
                </c:pt>
                <c:pt idx="27">
                  <c:v>66.355999999999995</c:v>
                </c:pt>
                <c:pt idx="28">
                  <c:v>67.796999999999997</c:v>
                </c:pt>
                <c:pt idx="29">
                  <c:v>67.542000000000002</c:v>
                </c:pt>
                <c:pt idx="30">
                  <c:v>69.153000000000006</c:v>
                </c:pt>
                <c:pt idx="31">
                  <c:v>69.153000000000006</c:v>
                </c:pt>
                <c:pt idx="32">
                  <c:v>70.932000000000002</c:v>
                </c:pt>
                <c:pt idx="33">
                  <c:v>71.355999999999995</c:v>
                </c:pt>
                <c:pt idx="34">
                  <c:v>72.881</c:v>
                </c:pt>
                <c:pt idx="35">
                  <c:v>76.186000000000007</c:v>
                </c:pt>
                <c:pt idx="36">
                  <c:v>77.881</c:v>
                </c:pt>
                <c:pt idx="37">
                  <c:v>81.78</c:v>
                </c:pt>
                <c:pt idx="38">
                  <c:v>85.763000000000005</c:v>
                </c:pt>
                <c:pt idx="39">
                  <c:v>91.61</c:v>
                </c:pt>
                <c:pt idx="40">
                  <c:v>99.406999999999996</c:v>
                </c:pt>
                <c:pt idx="41">
                  <c:v>108.39</c:v>
                </c:pt>
                <c:pt idx="42">
                  <c:v>126.18600000000001</c:v>
                </c:pt>
                <c:pt idx="43">
                  <c:v>140.339</c:v>
                </c:pt>
                <c:pt idx="44">
                  <c:v>160</c:v>
                </c:pt>
                <c:pt idx="45">
                  <c:v>174.661</c:v>
                </c:pt>
                <c:pt idx="46">
                  <c:v>190.93199999999999</c:v>
                </c:pt>
                <c:pt idx="47">
                  <c:v>202.119</c:v>
                </c:pt>
                <c:pt idx="48">
                  <c:v>211.18600000000001</c:v>
                </c:pt>
                <c:pt idx="49">
                  <c:v>220.678</c:v>
                </c:pt>
                <c:pt idx="50">
                  <c:v>224.06800000000001</c:v>
                </c:pt>
                <c:pt idx="51">
                  <c:v>225.16900000000001</c:v>
                </c:pt>
                <c:pt idx="52">
                  <c:v>219.83099999999999</c:v>
                </c:pt>
                <c:pt idx="53">
                  <c:v>209.57599999999999</c:v>
                </c:pt>
                <c:pt idx="54">
                  <c:v>189.57599999999999</c:v>
                </c:pt>
                <c:pt idx="55">
                  <c:v>157.71199999999999</c:v>
                </c:pt>
                <c:pt idx="56">
                  <c:v>113.81399999999999</c:v>
                </c:pt>
                <c:pt idx="57">
                  <c:v>79.492000000000004</c:v>
                </c:pt>
                <c:pt idx="58">
                  <c:v>66.355999999999995</c:v>
                </c:pt>
                <c:pt idx="59">
                  <c:v>63.982999999999997</c:v>
                </c:pt>
                <c:pt idx="60">
                  <c:v>63.558999999999997</c:v>
                </c:pt>
                <c:pt idx="61">
                  <c:v>66.355999999999995</c:v>
                </c:pt>
                <c:pt idx="62">
                  <c:v>67.542000000000002</c:v>
                </c:pt>
                <c:pt idx="63">
                  <c:v>69.153000000000006</c:v>
                </c:pt>
                <c:pt idx="64">
                  <c:v>73.558999999999997</c:v>
                </c:pt>
                <c:pt idx="65">
                  <c:v>78.983000000000004</c:v>
                </c:pt>
                <c:pt idx="66">
                  <c:v>87.287999999999997</c:v>
                </c:pt>
                <c:pt idx="67">
                  <c:v>94.067999999999998</c:v>
                </c:pt>
                <c:pt idx="68">
                  <c:v>104.746</c:v>
                </c:pt>
                <c:pt idx="69">
                  <c:v>116.864</c:v>
                </c:pt>
                <c:pt idx="70">
                  <c:v>129.74600000000001</c:v>
                </c:pt>
                <c:pt idx="71">
                  <c:v>140.84700000000001</c:v>
                </c:pt>
                <c:pt idx="72">
                  <c:v>150</c:v>
                </c:pt>
                <c:pt idx="73">
                  <c:v>156.35599999999999</c:v>
                </c:pt>
                <c:pt idx="74">
                  <c:v>161.94900000000001</c:v>
                </c:pt>
                <c:pt idx="75">
                  <c:v>164.57599999999999</c:v>
                </c:pt>
                <c:pt idx="76">
                  <c:v>160.93199999999999</c:v>
                </c:pt>
                <c:pt idx="77">
                  <c:v>156.35599999999999</c:v>
                </c:pt>
                <c:pt idx="78">
                  <c:v>137.37299999999999</c:v>
                </c:pt>
                <c:pt idx="79">
                  <c:v>113.898</c:v>
                </c:pt>
                <c:pt idx="80">
                  <c:v>84.915000000000006</c:v>
                </c:pt>
                <c:pt idx="81">
                  <c:v>66.186000000000007</c:v>
                </c:pt>
                <c:pt idx="82">
                  <c:v>59.067999999999998</c:v>
                </c:pt>
                <c:pt idx="83">
                  <c:v>58.558999999999997</c:v>
                </c:pt>
                <c:pt idx="84">
                  <c:v>56.863999999999997</c:v>
                </c:pt>
                <c:pt idx="85">
                  <c:v>55.508000000000003</c:v>
                </c:pt>
                <c:pt idx="86">
                  <c:v>54.576000000000001</c:v>
                </c:pt>
                <c:pt idx="87">
                  <c:v>56.356000000000002</c:v>
                </c:pt>
                <c:pt idx="88">
                  <c:v>52.881</c:v>
                </c:pt>
                <c:pt idx="89">
                  <c:v>55.508000000000003</c:v>
                </c:pt>
                <c:pt idx="90">
                  <c:v>55</c:v>
                </c:pt>
                <c:pt idx="91">
                  <c:v>57.457999999999998</c:v>
                </c:pt>
                <c:pt idx="92">
                  <c:v>56.186</c:v>
                </c:pt>
                <c:pt idx="93">
                  <c:v>55.677999999999997</c:v>
                </c:pt>
                <c:pt idx="94">
                  <c:v>57.457999999999998</c:v>
                </c:pt>
                <c:pt idx="95">
                  <c:v>56.101999999999997</c:v>
                </c:pt>
                <c:pt idx="96">
                  <c:v>54.576000000000001</c:v>
                </c:pt>
                <c:pt idx="97">
                  <c:v>54.661000000000001</c:v>
                </c:pt>
                <c:pt idx="98">
                  <c:v>54.576000000000001</c:v>
                </c:pt>
                <c:pt idx="99">
                  <c:v>55.423999999999999</c:v>
                </c:pt>
                <c:pt idx="100">
                  <c:v>56.017000000000003</c:v>
                </c:pt>
                <c:pt idx="101">
                  <c:v>53.305</c:v>
                </c:pt>
                <c:pt idx="102">
                  <c:v>55</c:v>
                </c:pt>
                <c:pt idx="103">
                  <c:v>57.119</c:v>
                </c:pt>
                <c:pt idx="104">
                  <c:v>56.186</c:v>
                </c:pt>
                <c:pt idx="105">
                  <c:v>54.661000000000001</c:v>
                </c:pt>
                <c:pt idx="106">
                  <c:v>57.203000000000003</c:v>
                </c:pt>
                <c:pt idx="107">
                  <c:v>56.271000000000001</c:v>
                </c:pt>
                <c:pt idx="108">
                  <c:v>60.253999999999998</c:v>
                </c:pt>
                <c:pt idx="109">
                  <c:v>61.186</c:v>
                </c:pt>
                <c:pt idx="110">
                  <c:v>68.813999999999993</c:v>
                </c:pt>
                <c:pt idx="111">
                  <c:v>70.168999999999997</c:v>
                </c:pt>
                <c:pt idx="112">
                  <c:v>74.575999999999993</c:v>
                </c:pt>
                <c:pt idx="113">
                  <c:v>77.626999999999995</c:v>
                </c:pt>
                <c:pt idx="114">
                  <c:v>79.153000000000006</c:v>
                </c:pt>
                <c:pt idx="115">
                  <c:v>78.135999999999996</c:v>
                </c:pt>
                <c:pt idx="116">
                  <c:v>75.846999999999994</c:v>
                </c:pt>
                <c:pt idx="117">
                  <c:v>68.39</c:v>
                </c:pt>
                <c:pt idx="118">
                  <c:v>64.661000000000001</c:v>
                </c:pt>
                <c:pt idx="119">
                  <c:v>57.966000000000001</c:v>
                </c:pt>
                <c:pt idx="120">
                  <c:v>56.78</c:v>
                </c:pt>
                <c:pt idx="121">
                  <c:v>51.695</c:v>
                </c:pt>
                <c:pt idx="122">
                  <c:v>51.441000000000003</c:v>
                </c:pt>
                <c:pt idx="123">
                  <c:v>53.643999999999998</c:v>
                </c:pt>
                <c:pt idx="124">
                  <c:v>50.168999999999997</c:v>
                </c:pt>
                <c:pt idx="125">
                  <c:v>49.746000000000002</c:v>
                </c:pt>
                <c:pt idx="126">
                  <c:v>51.524999999999999</c:v>
                </c:pt>
                <c:pt idx="127">
                  <c:v>50.168999999999997</c:v>
                </c:pt>
                <c:pt idx="128">
                  <c:v>48.051000000000002</c:v>
                </c:pt>
                <c:pt idx="129">
                  <c:v>49.746000000000002</c:v>
                </c:pt>
                <c:pt idx="130">
                  <c:v>50.423999999999999</c:v>
                </c:pt>
                <c:pt idx="131">
                  <c:v>48.39</c:v>
                </c:pt>
                <c:pt idx="132">
                  <c:v>47.796999999999997</c:v>
                </c:pt>
                <c:pt idx="133">
                  <c:v>50.338999999999999</c:v>
                </c:pt>
                <c:pt idx="134">
                  <c:v>49.914999999999999</c:v>
                </c:pt>
                <c:pt idx="135">
                  <c:v>46.695</c:v>
                </c:pt>
                <c:pt idx="136">
                  <c:v>48.728999999999999</c:v>
                </c:pt>
                <c:pt idx="137">
                  <c:v>49.831000000000003</c:v>
                </c:pt>
                <c:pt idx="138">
                  <c:v>49.746000000000002</c:v>
                </c:pt>
                <c:pt idx="139">
                  <c:v>51.017000000000003</c:v>
                </c:pt>
                <c:pt idx="140">
                  <c:v>51.186</c:v>
                </c:pt>
                <c:pt idx="141">
                  <c:v>52.966000000000001</c:v>
                </c:pt>
                <c:pt idx="142">
                  <c:v>57.457999999999998</c:v>
                </c:pt>
                <c:pt idx="143">
                  <c:v>58.22</c:v>
                </c:pt>
                <c:pt idx="144">
                  <c:v>61.186</c:v>
                </c:pt>
                <c:pt idx="145">
                  <c:v>60.508000000000003</c:v>
                </c:pt>
                <c:pt idx="146">
                  <c:v>61.948999999999998</c:v>
                </c:pt>
                <c:pt idx="147">
                  <c:v>59.237000000000002</c:v>
                </c:pt>
                <c:pt idx="148">
                  <c:v>56.186</c:v>
                </c:pt>
                <c:pt idx="149">
                  <c:v>53.558999999999997</c:v>
                </c:pt>
                <c:pt idx="150">
                  <c:v>50.593000000000004</c:v>
                </c:pt>
                <c:pt idx="151">
                  <c:v>50.253999999999998</c:v>
                </c:pt>
                <c:pt idx="152">
                  <c:v>48.643999999999998</c:v>
                </c:pt>
                <c:pt idx="153">
                  <c:v>48.051000000000002</c:v>
                </c:pt>
                <c:pt idx="154">
                  <c:v>46.017000000000003</c:v>
                </c:pt>
                <c:pt idx="155">
                  <c:v>46.441000000000003</c:v>
                </c:pt>
                <c:pt idx="156">
                  <c:v>45.847000000000001</c:v>
                </c:pt>
                <c:pt idx="157">
                  <c:v>47.881</c:v>
                </c:pt>
                <c:pt idx="158">
                  <c:v>44.746000000000002</c:v>
                </c:pt>
                <c:pt idx="159">
                  <c:v>45.677999999999997</c:v>
                </c:pt>
                <c:pt idx="160">
                  <c:v>43.728999999999999</c:v>
                </c:pt>
                <c:pt idx="161">
                  <c:v>46.017000000000003</c:v>
                </c:pt>
                <c:pt idx="162">
                  <c:v>45.847000000000001</c:v>
                </c:pt>
                <c:pt idx="163">
                  <c:v>46.441000000000003</c:v>
                </c:pt>
                <c:pt idx="164">
                  <c:v>41.017000000000003</c:v>
                </c:pt>
                <c:pt idx="165">
                  <c:v>45.423999999999999</c:v>
                </c:pt>
                <c:pt idx="166">
                  <c:v>45.085000000000001</c:v>
                </c:pt>
                <c:pt idx="167">
                  <c:v>43.305</c:v>
                </c:pt>
                <c:pt idx="168">
                  <c:v>44.067999999999998</c:v>
                </c:pt>
                <c:pt idx="169">
                  <c:v>44.576000000000001</c:v>
                </c:pt>
                <c:pt idx="170">
                  <c:v>44.237000000000002</c:v>
                </c:pt>
                <c:pt idx="171">
                  <c:v>43.39</c:v>
                </c:pt>
                <c:pt idx="172">
                  <c:v>44.831000000000003</c:v>
                </c:pt>
                <c:pt idx="173">
                  <c:v>47.203000000000003</c:v>
                </c:pt>
                <c:pt idx="174">
                  <c:v>43.475000000000001</c:v>
                </c:pt>
                <c:pt idx="175">
                  <c:v>43.305</c:v>
                </c:pt>
                <c:pt idx="176">
                  <c:v>43.475000000000001</c:v>
                </c:pt>
                <c:pt idx="177">
                  <c:v>41.101999999999997</c:v>
                </c:pt>
                <c:pt idx="178">
                  <c:v>44.322000000000003</c:v>
                </c:pt>
                <c:pt idx="179">
                  <c:v>42.881</c:v>
                </c:pt>
                <c:pt idx="180">
                  <c:v>41.017000000000003</c:v>
                </c:pt>
                <c:pt idx="181">
                  <c:v>43.728999999999999</c:v>
                </c:pt>
                <c:pt idx="182">
                  <c:v>42.033999999999999</c:v>
                </c:pt>
                <c:pt idx="183">
                  <c:v>41.695</c:v>
                </c:pt>
                <c:pt idx="184">
                  <c:v>42.966000000000001</c:v>
                </c:pt>
                <c:pt idx="185">
                  <c:v>40.847000000000001</c:v>
                </c:pt>
                <c:pt idx="186">
                  <c:v>43.39</c:v>
                </c:pt>
                <c:pt idx="187">
                  <c:v>44.152999999999999</c:v>
                </c:pt>
                <c:pt idx="188">
                  <c:v>44.491999999999997</c:v>
                </c:pt>
                <c:pt idx="189">
                  <c:v>39.661000000000001</c:v>
                </c:pt>
                <c:pt idx="190">
                  <c:v>41.695</c:v>
                </c:pt>
                <c:pt idx="191">
                  <c:v>41.017000000000003</c:v>
                </c:pt>
                <c:pt idx="192">
                  <c:v>42.966000000000001</c:v>
                </c:pt>
                <c:pt idx="193">
                  <c:v>41.101999999999997</c:v>
                </c:pt>
                <c:pt idx="194">
                  <c:v>41.61</c:v>
                </c:pt>
                <c:pt idx="195">
                  <c:v>39.831000000000003</c:v>
                </c:pt>
                <c:pt idx="196">
                  <c:v>40.423999999999999</c:v>
                </c:pt>
                <c:pt idx="197">
                  <c:v>42.119</c:v>
                </c:pt>
                <c:pt idx="198">
                  <c:v>41.524999999999999</c:v>
                </c:pt>
                <c:pt idx="199">
                  <c:v>40.508000000000003</c:v>
                </c:pt>
                <c:pt idx="200">
                  <c:v>39.491999999999997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64.261694134544229</c:v>
                </c:pt>
                <c:pt idx="1">
                  <c:v>64.410932395305082</c:v>
                </c:pt>
                <c:pt idx="2">
                  <c:v>64.559687307999852</c:v>
                </c:pt>
                <c:pt idx="3">
                  <c:v>64.707795033781593</c:v>
                </c:pt>
                <c:pt idx="4">
                  <c:v>64.855068107280061</c:v>
                </c:pt>
                <c:pt idx="5">
                  <c:v>65.001293291630446</c:v>
                </c:pt>
                <c:pt idx="6">
                  <c:v>65.146229456561215</c:v>
                </c:pt>
                <c:pt idx="7">
                  <c:v>65.289605569443509</c:v>
                </c:pt>
                <c:pt idx="8">
                  <c:v>65.431118938445266</c:v>
                </c:pt>
                <c:pt idx="9">
                  <c:v>65.570433925626119</c:v>
                </c:pt>
                <c:pt idx="10">
                  <c:v>65.70718147409346</c:v>
                </c:pt>
                <c:pt idx="11">
                  <c:v>65.840959995134838</c:v>
                </c:pt>
                <c:pt idx="12">
                  <c:v>65.971338480091546</c:v>
                </c:pt>
                <c:pt idx="13">
                  <c:v>66.097863197250831</c:v>
                </c:pt>
                <c:pt idx="14">
                  <c:v>66.220070088111427</c:v>
                </c:pt>
                <c:pt idx="15">
                  <c:v>66.337506096988278</c:v>
                </c:pt>
                <c:pt idx="16">
                  <c:v>66.449764284071961</c:v>
                </c:pt>
                <c:pt idx="17">
                  <c:v>66.556539831664679</c:v>
                </c:pt>
                <c:pt idx="18">
                  <c:v>66.657717099546929</c:v>
                </c:pt>
                <c:pt idx="19">
                  <c:v>66.753501821473279</c:v>
                </c:pt>
                <c:pt idx="20">
                  <c:v>66.844617366287082</c:v>
                </c:pt>
                <c:pt idx="21">
                  <c:v>66.932589540614174</c:v>
                </c:pt>
                <c:pt idx="22">
                  <c:v>67.020150229409168</c:v>
                </c:pt>
                <c:pt idx="23">
                  <c:v>67.111795401185944</c:v>
                </c:pt>
                <c:pt idx="24">
                  <c:v>67.214536286296749</c:v>
                </c:pt>
                <c:pt idx="25">
                  <c:v>67.338881938603748</c:v>
                </c:pt>
                <c:pt idx="26">
                  <c:v>67.500084437366397</c:v>
                </c:pt>
                <c:pt idx="27">
                  <c:v>67.719661825101198</c:v>
                </c:pt>
                <c:pt idx="28">
                  <c:v>68.027185646878621</c:v>
                </c:pt>
                <c:pt idx="29">
                  <c:v>68.462277383039279</c:v>
                </c:pt>
                <c:pt idx="30">
                  <c:v>69.076700285568521</c:v>
                </c:pt>
                <c:pt idx="31">
                  <c:v>69.936361656748517</c:v>
                </c:pt>
                <c:pt idx="32">
                  <c:v>71.122960325753041</c:v>
                </c:pt>
                <c:pt idx="33">
                  <c:v>72.734933967273193</c:v>
                </c:pt>
                <c:pt idx="34">
                  <c:v>74.887294265924751</c:v>
                </c:pt>
                <c:pt idx="35">
                  <c:v>77.709901747625594</c:v>
                </c:pt>
                <c:pt idx="36">
                  <c:v>81.343745325602214</c:v>
                </c:pt>
                <c:pt idx="37">
                  <c:v>85.93487226024871</c:v>
                </c:pt>
                <c:pt idx="38">
                  <c:v>91.625775482469123</c:v>
                </c:pt>
                <c:pt idx="39">
                  <c:v>98.544290987793431</c:v>
                </c:pt>
                <c:pt idx="40">
                  <c:v>106.79037877970981</c:v>
                </c:pt>
                <c:pt idx="41">
                  <c:v>116.42153078167902</c:v>
                </c:pt>
                <c:pt idx="42">
                  <c:v>127.43792395771007</c:v>
                </c:pt>
                <c:pt idx="43">
                  <c:v>139.7687423814283</c:v>
                </c:pt>
                <c:pt idx="44">
                  <c:v>153.26113964524697</c:v>
                </c:pt>
                <c:pt idx="45">
                  <c:v>167.67238861881594</c:v>
                </c:pt>
                <c:pt idx="46">
                  <c:v>182.66135077316372</c:v>
                </c:pt>
                <c:pt idx="47">
                  <c:v>197.76144878372821</c:v>
                </c:pt>
                <c:pt idx="48">
                  <c:v>212.2887062859358</c:v>
                </c:pt>
                <c:pt idx="49">
                  <c:v>225.11722925452401</c:v>
                </c:pt>
                <c:pt idx="50">
                  <c:v>234.33032901081586</c:v>
                </c:pt>
                <c:pt idx="51">
                  <c:v>237.03221913158296</c:v>
                </c:pt>
                <c:pt idx="52">
                  <c:v>229.92886358233869</c:v>
                </c:pt>
                <c:pt idx="53">
                  <c:v>211.05643445323568</c:v>
                </c:pt>
                <c:pt idx="54">
                  <c:v>181.86310518573083</c:v>
                </c:pt>
                <c:pt idx="55">
                  <c:v>147.73621991902436</c:v>
                </c:pt>
                <c:pt idx="56">
                  <c:v>115.83372956491934</c:v>
                </c:pt>
                <c:pt idx="57">
                  <c:v>91.57986428076849</c:v>
                </c:pt>
                <c:pt idx="58">
                  <c:v>76.584813203449727</c:v>
                </c:pt>
                <c:pt idx="59">
                  <c:v>69.249085550076444</c:v>
                </c:pt>
                <c:pt idx="60">
                  <c:v>66.837443133889749</c:v>
                </c:pt>
                <c:pt idx="61">
                  <c:v>67.134266072842905</c:v>
                </c:pt>
                <c:pt idx="62">
                  <c:v>68.94540244154561</c:v>
                </c:pt>
                <c:pt idx="63">
                  <c:v>71.854593688853811</c:v>
                </c:pt>
                <c:pt idx="64">
                  <c:v>75.837493651284902</c:v>
                </c:pt>
                <c:pt idx="65">
                  <c:v>81.005245061520128</c:v>
                </c:pt>
                <c:pt idx="66">
                  <c:v>87.480714777411563</c:v>
                </c:pt>
                <c:pt idx="67">
                  <c:v>95.341102221533973</c:v>
                </c:pt>
                <c:pt idx="68">
                  <c:v>104.58338006424852</c:v>
                </c:pt>
                <c:pt idx="69">
                  <c:v>115.09610929510262</c:v>
                </c:pt>
                <c:pt idx="70">
                  <c:v>126.62944590636101</c:v>
                </c:pt>
                <c:pt idx="71">
                  <c:v>138.74549124930749</c:v>
                </c:pt>
                <c:pt idx="72">
                  <c:v>150.71239628707795</c:v>
                </c:pt>
                <c:pt idx="73">
                  <c:v>161.31511418433624</c:v>
                </c:pt>
                <c:pt idx="74">
                  <c:v>168.66683552224725</c:v>
                </c:pt>
                <c:pt idx="75">
                  <c:v>170.32502692986978</c:v>
                </c:pt>
                <c:pt idx="76">
                  <c:v>164.09550425783542</c:v>
                </c:pt>
                <c:pt idx="77">
                  <c:v>149.44622936056564</c:v>
                </c:pt>
                <c:pt idx="78">
                  <c:v>128.57817268611038</c:v>
                </c:pt>
                <c:pt idx="79">
                  <c:v>105.95302328533123</c:v>
                </c:pt>
                <c:pt idx="80">
                  <c:v>86.233295672589179</c:v>
                </c:pt>
                <c:pt idx="81">
                  <c:v>72.136066720718603</c:v>
                </c:pt>
                <c:pt idx="82">
                  <c:v>63.781078370782595</c:v>
                </c:pt>
                <c:pt idx="83">
                  <c:v>59.628037401389314</c:v>
                </c:pt>
                <c:pt idx="84">
                  <c:v>57.85066052331463</c:v>
                </c:pt>
                <c:pt idx="85">
                  <c:v>57.143199384131464</c:v>
                </c:pt>
                <c:pt idx="86">
                  <c:v>56.825736753067382</c:v>
                </c:pt>
                <c:pt idx="87">
                  <c:v>56.62466632088838</c:v>
                </c:pt>
                <c:pt idx="88">
                  <c:v>56.452560226608469</c:v>
                </c:pt>
                <c:pt idx="89">
                  <c:v>56.286884810461252</c:v>
                </c:pt>
                <c:pt idx="90">
                  <c:v>56.122888372136259</c:v>
                </c:pt>
                <c:pt idx="91">
                  <c:v>55.959720443588473</c:v>
                </c:pt>
                <c:pt idx="92">
                  <c:v>55.797228255595464</c:v>
                </c:pt>
                <c:pt idx="93">
                  <c:v>55.635373429707457</c:v>
                </c:pt>
                <c:pt idx="94">
                  <c:v>55.474164912867167</c:v>
                </c:pt>
                <c:pt idx="95">
                  <c:v>55.313701067014598</c:v>
                </c:pt>
                <c:pt idx="96">
                  <c:v>55.154293573720587</c:v>
                </c:pt>
                <c:pt idx="97">
                  <c:v>54.996744707104391</c:v>
                </c:pt>
                <c:pt idx="98">
                  <c:v>54.842922317440568</c:v>
                </c:pt>
                <c:pt idx="99">
                  <c:v>54.696868559117185</c:v>
                </c:pt>
                <c:pt idx="100">
                  <c:v>54.56677664810325</c:v>
                </c:pt>
                <c:pt idx="101">
                  <c:v>54.468220540292705</c:v>
                </c:pt>
                <c:pt idx="102">
                  <c:v>54.428920821180164</c:v>
                </c:pt>
                <c:pt idx="103">
                  <c:v>54.494930841543884</c:v>
                </c:pt>
                <c:pt idx="104">
                  <c:v>54.737297345248315</c:v>
                </c:pt>
                <c:pt idx="105">
                  <c:v>55.256971186416159</c:v>
                </c:pt>
                <c:pt idx="106">
                  <c:v>56.184212973029908</c:v>
                </c:pt>
                <c:pt idx="107">
                  <c:v>57.667355411263053</c:v>
                </c:pt>
                <c:pt idx="108">
                  <c:v>59.84499637083394</c:v>
                </c:pt>
                <c:pt idx="109">
                  <c:v>62.79611495520934</c:v>
                </c:pt>
                <c:pt idx="110">
                  <c:v>66.466277754139966</c:v>
                </c:pt>
                <c:pt idx="111">
                  <c:v>70.580446048354133</c:v>
                </c:pt>
                <c:pt idx="112">
                  <c:v>74.579786080520279</c:v>
                </c:pt>
                <c:pt idx="113">
                  <c:v>77.652748363128808</c:v>
                </c:pt>
                <c:pt idx="114">
                  <c:v>78.929942245614825</c:v>
                </c:pt>
                <c:pt idx="115">
                  <c:v>77.828991676308078</c:v>
                </c:pt>
                <c:pt idx="116">
                  <c:v>74.388335629606104</c:v>
                </c:pt>
                <c:pt idx="117">
                  <c:v>69.349853289066203</c:v>
                </c:pt>
                <c:pt idx="118">
                  <c:v>63.873997893401757</c:v>
                </c:pt>
                <c:pt idx="119">
                  <c:v>59.040593989396726</c:v>
                </c:pt>
                <c:pt idx="120">
                  <c:v>55.454587772307541</c:v>
                </c:pt>
                <c:pt idx="121">
                  <c:v>53.170497120798998</c:v>
                </c:pt>
                <c:pt idx="122">
                  <c:v>51.889769592326175</c:v>
                </c:pt>
                <c:pt idx="123">
                  <c:v>51.22606145381782</c:v>
                </c:pt>
                <c:pt idx="124">
                  <c:v>50.874748888252306</c:v>
                </c:pt>
                <c:pt idx="125">
                  <c:v>50.655772954777184</c:v>
                </c:pt>
                <c:pt idx="126">
                  <c:v>50.484207204776339</c:v>
                </c:pt>
                <c:pt idx="127">
                  <c:v>50.327190839165382</c:v>
                </c:pt>
                <c:pt idx="128">
                  <c:v>50.174142615099043</c:v>
                </c:pt>
                <c:pt idx="129">
                  <c:v>50.022217943862202</c:v>
                </c:pt>
                <c:pt idx="130">
                  <c:v>49.870825978357018</c:v>
                </c:pt>
                <c:pt idx="131">
                  <c:v>49.720050389875738</c:v>
                </c:pt>
                <c:pt idx="132">
                  <c:v>49.570555583434405</c:v>
                </c:pt>
                <c:pt idx="133">
                  <c:v>49.424418855498025</c:v>
                </c:pt>
                <c:pt idx="134">
                  <c:v>49.287376882649625</c:v>
                </c:pt>
                <c:pt idx="135">
                  <c:v>49.173626994635079</c:v>
                </c:pt>
                <c:pt idx="136">
                  <c:v>49.114376216677982</c:v>
                </c:pt>
                <c:pt idx="137">
                  <c:v>49.169751796382798</c:v>
                </c:pt>
                <c:pt idx="138">
                  <c:v>49.439150333253231</c:v>
                </c:pt>
                <c:pt idx="139">
                  <c:v>50.05791029352909</c:v>
                </c:pt>
                <c:pt idx="140">
                  <c:v>51.163239983437776</c:v>
                </c:pt>
                <c:pt idx="141">
                  <c:v>52.819703590292832</c:v>
                </c:pt>
                <c:pt idx="142">
                  <c:v>54.922185872100634</c:v>
                </c:pt>
                <c:pt idx="143">
                  <c:v>57.132777837153427</c:v>
                </c:pt>
                <c:pt idx="144">
                  <c:v>58.923363441135017</c:v>
                </c:pt>
                <c:pt idx="145">
                  <c:v>59.751410742393674</c:v>
                </c:pt>
                <c:pt idx="146">
                  <c:v>59.300926439054905</c:v>
                </c:pt>
                <c:pt idx="147">
                  <c:v>57.646375001332402</c:v>
                </c:pt>
                <c:pt idx="148">
                  <c:v>55.225219645910897</c:v>
                </c:pt>
                <c:pt idx="149">
                  <c:v>52.631202921475719</c:v>
                </c:pt>
                <c:pt idx="150">
                  <c:v>50.362107812761288</c:v>
                </c:pt>
                <c:pt idx="151">
                  <c:v>48.668598811146808</c:v>
                </c:pt>
                <c:pt idx="152">
                  <c:v>47.556564160016187</c:v>
                </c:pt>
                <c:pt idx="153">
                  <c:v>46.889194651620429</c:v>
                </c:pt>
                <c:pt idx="154">
                  <c:v>46.498974862066895</c:v>
                </c:pt>
                <c:pt idx="155">
                  <c:v>46.253952231737763</c:v>
                </c:pt>
                <c:pt idx="156">
                  <c:v>46.073892073053329</c:v>
                </c:pt>
                <c:pt idx="157">
                  <c:v>45.918880288349385</c:v>
                </c:pt>
                <c:pt idx="158">
                  <c:v>45.772229897089247</c:v>
                </c:pt>
                <c:pt idx="159">
                  <c:v>45.62798549202062</c:v>
                </c:pt>
                <c:pt idx="160">
                  <c:v>45.484309399021704</c:v>
                </c:pt>
                <c:pt idx="161">
                  <c:v>45.340701202444571</c:v>
                </c:pt>
                <c:pt idx="162">
                  <c:v>45.197033122848772</c:v>
                </c:pt>
                <c:pt idx="163">
                  <c:v>45.053268234064888</c:v>
                </c:pt>
                <c:pt idx="164">
                  <c:v>44.909390270356774</c:v>
                </c:pt>
                <c:pt idx="165">
                  <c:v>44.765388533907469</c:v>
                </c:pt>
                <c:pt idx="166">
                  <c:v>44.621254995404222</c:v>
                </c:pt>
                <c:pt idx="167">
                  <c:v>44.476983695916779</c:v>
                </c:pt>
                <c:pt idx="168">
                  <c:v>44.332570514249731</c:v>
                </c:pt>
                <c:pt idx="169">
                  <c:v>44.188012979424848</c:v>
                </c:pt>
                <c:pt idx="170">
                  <c:v>44.043310086707962</c:v>
                </c:pt>
                <c:pt idx="171">
                  <c:v>43.898462116132443</c:v>
                </c:pt>
                <c:pt idx="172">
                  <c:v>43.753470456806745</c:v>
                </c:pt>
                <c:pt idx="173">
                  <c:v>43.608337439953068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64.261694109604278</c:v>
                </c:pt>
                <c:pt idx="1">
                  <c:v>64.410932338086027</c:v>
                </c:pt>
                <c:pt idx="2">
                  <c:v>64.559687178727785</c:v>
                </c:pt>
                <c:pt idx="3">
                  <c:v>64.707794746182415</c:v>
                </c:pt>
                <c:pt idx="4">
                  <c:v>64.855067477209005</c:v>
                </c:pt>
                <c:pt idx="5">
                  <c:v>65.001291932346021</c:v>
                </c:pt>
                <c:pt idx="6">
                  <c:v>65.146226568874383</c:v>
                </c:pt>
                <c:pt idx="7">
                  <c:v>65.289599528444271</c:v>
                </c:pt>
                <c:pt idx="8">
                  <c:v>65.431106493688659</c:v>
                </c:pt>
                <c:pt idx="9">
                  <c:v>65.570408680184556</c:v>
                </c:pt>
                <c:pt idx="10">
                  <c:v>65.707131042989801</c:v>
                </c:pt>
                <c:pt idx="11">
                  <c:v>65.840860790283358</c:v>
                </c:pt>
                <c:pt idx="12">
                  <c:v>65.971146309783023</c:v>
                </c:pt>
                <c:pt idx="13">
                  <c:v>66.097496625831667</c:v>
                </c:pt>
                <c:pt idx="14">
                  <c:v>66.219381515329516</c:v>
                </c:pt>
                <c:pt idx="15">
                  <c:v>66.336232417836499</c:v>
                </c:pt>
                <c:pt idx="16">
                  <c:v>66.447444277763353</c:v>
                </c:pt>
                <c:pt idx="17">
                  <c:v>66.552378453069664</c:v>
                </c:pt>
                <c:pt idx="18">
                  <c:v>66.650366813688521</c:v>
                </c:pt>
                <c:pt idx="19">
                  <c:v>66.740717132487106</c:v>
                </c:pt>
                <c:pt idx="20">
                  <c:v>66.822719840688976</c:v>
                </c:pt>
                <c:pt idx="21">
                  <c:v>66.895656177537418</c:v>
                </c:pt>
                <c:pt idx="22">
                  <c:v>66.958807710488017</c:v>
                </c:pt>
                <c:pt idx="23">
                  <c:v>67.011467138240803</c:v>
                </c:pt>
                <c:pt idx="24">
                  <c:v>67.052950216461824</c:v>
                </c:pt>
                <c:pt idx="25">
                  <c:v>67.082608568373658</c:v>
                </c:pt>
                <c:pt idx="26">
                  <c:v>67.099843064057737</c:v>
                </c:pt>
                <c:pt idx="27">
                  <c:v>67.104117378967302</c:v>
                </c:pt>
                <c:pt idx="28">
                  <c:v>67.094971280224414</c:v>
                </c:pt>
                <c:pt idx="29">
                  <c:v>67.072033145421798</c:v>
                </c:pt>
                <c:pt idx="30">
                  <c:v>67.035031199061592</c:v>
                </c:pt>
                <c:pt idx="31">
                  <c:v>66.983802961379766</c:v>
                </c:pt>
                <c:pt idx="32">
                  <c:v>66.918302446047932</c:v>
                </c:pt>
                <c:pt idx="33">
                  <c:v>66.838604717376384</c:v>
                </c:pt>
                <c:pt idx="34">
                  <c:v>66.744907521397252</c:v>
                </c:pt>
                <c:pt idx="35">
                  <c:v>66.637529832761203</c:v>
                </c:pt>
                <c:pt idx="36">
                  <c:v>66.516907302253088</c:v>
                </c:pt>
                <c:pt idx="37">
                  <c:v>66.383584737542833</c:v>
                </c:pt>
                <c:pt idx="38">
                  <c:v>66.238205891351839</c:v>
                </c:pt>
                <c:pt idx="39">
                  <c:v>66.081500955746705</c:v>
                </c:pt>
                <c:pt idx="40">
                  <c:v>65.914272259594199</c:v>
                </c:pt>
                <c:pt idx="41">
                  <c:v>65.737378731726494</c:v>
                </c:pt>
                <c:pt idx="42">
                  <c:v>65.551719721688073</c:v>
                </c:pt>
                <c:pt idx="43">
                  <c:v>65.35821876308367</c:v>
                </c:pt>
                <c:pt idx="44">
                  <c:v>65.157807824704577</c:v>
                </c:pt>
                <c:pt idx="45">
                  <c:v>64.951412527515913</c:v>
                </c:pt>
                <c:pt idx="46">
                  <c:v>64.739938718689388</c:v>
                </c:pt>
                <c:pt idx="47">
                  <c:v>64.524260695364461</c:v>
                </c:pt>
                <c:pt idx="48">
                  <c:v>64.305211268774173</c:v>
                </c:pt>
                <c:pt idx="49">
                  <c:v>64.083573760937853</c:v>
                </c:pt>
                <c:pt idx="50">
                  <c:v>63.860075937041749</c:v>
                </c:pt>
                <c:pt idx="51">
                  <c:v>63.635385800945315</c:v>
                </c:pt>
                <c:pt idx="52">
                  <c:v>63.410109121282844</c:v>
                </c:pt>
                <c:pt idx="53">
                  <c:v>63.184788512099495</c:v>
                </c:pt>
                <c:pt idx="54">
                  <c:v>62.959903864286126</c:v>
                </c:pt>
                <c:pt idx="55">
                  <c:v>62.735873910697322</c:v>
                </c:pt>
                <c:pt idx="56">
                  <c:v>62.51305870657044</c:v>
                </c:pt>
                <c:pt idx="57">
                  <c:v>62.291762815225077</c:v>
                </c:pt>
                <c:pt idx="58">
                  <c:v>62.072239004489447</c:v>
                </c:pt>
                <c:pt idx="59">
                  <c:v>61.854692279509131</c:v>
                </c:pt>
                <c:pt idx="60">
                  <c:v>61.639284100469631</c:v>
                </c:pt>
                <c:pt idx="61">
                  <c:v>61.426136657593823</c:v>
                </c:pt>
                <c:pt idx="62">
                  <c:v>61.215337099219845</c:v>
                </c:pt>
                <c:pt idx="63">
                  <c:v>61.006941630855962</c:v>
                </c:pt>
                <c:pt idx="64">
                  <c:v>60.800979423196736</c:v>
                </c:pt>
                <c:pt idx="65">
                  <c:v>60.597456284802426</c:v>
                </c:pt>
                <c:pt idx="66">
                  <c:v>60.39635807033423</c:v>
                </c:pt>
                <c:pt idx="67">
                  <c:v>60.197653807918385</c:v>
                </c:pt>
                <c:pt idx="68">
                  <c:v>60.001298539510792</c:v>
                </c:pt>
                <c:pt idx="69">
                  <c:v>59.807235876254659</c:v>
                </c:pt>
                <c:pt idx="70">
                  <c:v>59.615400277017542</c:v>
                </c:pt>
                <c:pt idx="71">
                  <c:v>59.425719062822267</c:v>
                </c:pt>
                <c:pt idx="72">
                  <c:v>59.238114183014233</c:v>
                </c:pt>
                <c:pt idx="73">
                  <c:v>59.052503750982204</c:v>
                </c:pt>
                <c:pt idx="74">
                  <c:v>58.868803368299666</c:v>
                </c:pt>
                <c:pt idx="75">
                  <c:v>58.686927256477993</c:v>
                </c:pt>
                <c:pt idx="76">
                  <c:v>58.50678921529547</c:v>
                </c:pt>
                <c:pt idx="77">
                  <c:v>58.328303426033429</c:v>
                </c:pt>
                <c:pt idx="78">
                  <c:v>58.151385117032454</c:v>
                </c:pt>
                <c:pt idx="79">
                  <c:v>57.975951107876568</c:v>
                </c:pt>
                <c:pt idx="80">
                  <c:v>57.80192024729832</c:v>
                </c:pt>
                <c:pt idx="81">
                  <c:v>57.629213758632773</c:v>
                </c:pt>
                <c:pt idx="82">
                  <c:v>57.457755505379986</c:v>
                </c:pt>
                <c:pt idx="83">
                  <c:v>57.287472188196332</c:v>
                </c:pt>
                <c:pt idx="84">
                  <c:v>57.118293483448589</c:v>
                </c:pt>
                <c:pt idx="85">
                  <c:v>56.95015213234732</c:v>
                </c:pt>
                <c:pt idx="86">
                  <c:v>56.782983988637412</c:v>
                </c:pt>
                <c:pt idx="87">
                  <c:v>56.616728031867822</c:v>
                </c:pt>
                <c:pt idx="88">
                  <c:v>56.451326352392563</c:v>
                </c:pt>
                <c:pt idx="89">
                  <c:v>56.286724113467187</c:v>
                </c:pt>
                <c:pt idx="90">
                  <c:v>56.122869495099394</c:v>
                </c:pt>
                <c:pt idx="91">
                  <c:v>55.959713623682148</c:v>
                </c:pt>
                <c:pt idx="92">
                  <c:v>55.797210490878413</c:v>
                </c:pt>
                <c:pt idx="93">
                  <c:v>55.635316864734165</c:v>
                </c:pt>
                <c:pt idx="94">
                  <c:v>55.473992195562595</c:v>
                </c:pt>
                <c:pt idx="95">
                  <c:v>55.313198518764111</c:v>
                </c:pt>
                <c:pt idx="96">
                  <c:v>55.152900356416303</c:v>
                </c:pt>
                <c:pt idx="97">
                  <c:v>54.993064619181823</c:v>
                </c:pt>
                <c:pt idx="98">
                  <c:v>54.833660509833642</c:v>
                </c:pt>
                <c:pt idx="99">
                  <c:v>54.674659429482844</c:v>
                </c:pt>
                <c:pt idx="100">
                  <c:v>54.516034887408317</c:v>
                </c:pt>
                <c:pt idx="101">
                  <c:v>54.357762415227533</c:v>
                </c:pt>
                <c:pt idx="102">
                  <c:v>54.199819486007307</c:v>
                </c:pt>
                <c:pt idx="103">
                  <c:v>54.042185438791684</c:v>
                </c:pt>
                <c:pt idx="104">
                  <c:v>53.884841408913964</c:v>
                </c:pt>
                <c:pt idx="105">
                  <c:v>53.727770264362</c:v>
                </c:pt>
                <c:pt idx="106">
                  <c:v>53.570956548372351</c:v>
                </c:pt>
                <c:pt idx="107">
                  <c:v>53.414386428340862</c:v>
                </c:pt>
                <c:pt idx="108">
                  <c:v>53.258047651047079</c:v>
                </c:pt>
                <c:pt idx="109">
                  <c:v>53.101929504098401</c:v>
                </c:pt>
                <c:pt idx="110">
                  <c:v>52.946022783400323</c:v>
                </c:pt>
                <c:pt idx="111">
                  <c:v>52.790319766350542</c:v>
                </c:pt>
                <c:pt idx="112">
                  <c:v>52.634814190332754</c:v>
                </c:pt>
                <c:pt idx="113">
                  <c:v>52.479501235948298</c:v>
                </c:pt>
                <c:pt idx="114">
                  <c:v>52.324377514267326</c:v>
                </c:pt>
                <c:pt idx="115">
                  <c:v>52.169441057203635</c:v>
                </c:pt>
                <c:pt idx="116">
                  <c:v>52.014691309918049</c:v>
                </c:pt>
                <c:pt idx="117">
                  <c:v>51.860129123932452</c:v>
                </c:pt>
                <c:pt idx="118">
                  <c:v>51.705756749393011</c:v>
                </c:pt>
                <c:pt idx="119">
                  <c:v>51.551577824658494</c:v>
                </c:pt>
                <c:pt idx="120">
                  <c:v>51.397597361114407</c:v>
                </c:pt>
                <c:pt idx="121">
                  <c:v>51.243821720833751</c:v>
                </c:pt>
                <c:pt idx="122">
                  <c:v>51.09025858443362</c:v>
                </c:pt>
                <c:pt idx="123">
                  <c:v>50.936916906230266</c:v>
                </c:pt>
                <c:pt idx="124">
                  <c:v>50.783806853593724</c:v>
                </c:pt>
                <c:pt idx="125">
                  <c:v>50.630939727274736</c:v>
                </c:pt>
                <c:pt idx="126">
                  <c:v>50.47832785944982</c:v>
                </c:pt>
                <c:pt idx="127">
                  <c:v>50.325984486341511</c:v>
                </c:pt>
                <c:pt idx="128">
                  <c:v>50.17392359255475</c:v>
                </c:pt>
                <c:pt idx="129">
                  <c:v>50.022159724764151</c:v>
                </c:pt>
                <c:pt idx="130">
                  <c:v>49.870707773124238</c:v>
                </c:pt>
                <c:pt idx="131">
                  <c:v>49.719582719776625</c:v>
                </c:pt>
                <c:pt idx="132">
                  <c:v>49.568799355110855</c:v>
                </c:pt>
                <c:pt idx="133">
                  <c:v>49.418371963985877</c:v>
                </c:pt>
                <c:pt idx="134">
                  <c:v>49.268313985907966</c:v>
                </c:pt>
                <c:pt idx="135">
                  <c:v>49.118637655123635</c:v>
                </c:pt>
                <c:pt idx="136">
                  <c:v>48.969353628628397</c:v>
                </c:pt>
                <c:pt idx="137">
                  <c:v>48.820470612087114</c:v>
                </c:pt>
                <c:pt idx="138">
                  <c:v>48.671994995453574</c:v>
                </c:pt>
                <c:pt idx="139">
                  <c:v>48.523930511492239</c:v>
                </c:pt>
                <c:pt idx="140">
                  <c:v>48.376277931266173</c:v>
                </c:pt>
                <c:pt idx="141">
                  <c:v>48.229034810797756</c:v>
                </c:pt>
                <c:pt idx="142">
                  <c:v>48.082195302404912</c:v>
                </c:pt>
                <c:pt idx="143">
                  <c:v>47.935750042594357</c:v>
                </c:pt>
                <c:pt idx="144">
                  <c:v>47.7896861258588</c:v>
                </c:pt>
                <c:pt idx="145">
                  <c:v>47.643987170367758</c:v>
                </c:pt>
                <c:pt idx="146">
                  <c:v>47.498633477541127</c:v>
                </c:pt>
                <c:pt idx="147">
                  <c:v>47.353602283108486</c:v>
                </c:pt>
                <c:pt idx="148">
                  <c:v>47.208868092799804</c:v>
                </c:pt>
                <c:pt idx="149">
                  <c:v>47.064403091624129</c:v>
                </c:pt>
                <c:pt idx="150">
                  <c:v>46.920177612102712</c:v>
                </c:pt>
                <c:pt idx="151">
                  <c:v>46.776160644110128</c:v>
                </c:pt>
                <c:pt idx="152">
                  <c:v>46.632320367344079</c:v>
                </c:pt>
                <c:pt idx="153">
                  <c:v>46.488624686989212</c:v>
                </c:pt>
                <c:pt idx="154">
                  <c:v>46.34504175385284</c:v>
                </c:pt>
                <c:pt idx="155">
                  <c:v>46.20154045201506</c:v>
                </c:pt>
                <c:pt idx="156">
                  <c:v>46.058090839655051</c:v>
                </c:pt>
                <c:pt idx="157">
                  <c:v>45.914664531930484</c:v>
                </c:pt>
                <c:pt idx="158">
                  <c:v>45.771235018316666</c:v>
                </c:pt>
                <c:pt idx="159">
                  <c:v>45.62777791038026</c:v>
                </c:pt>
                <c:pt idx="160">
                  <c:v>45.484271119323544</c:v>
                </c:pt>
                <c:pt idx="161">
                  <c:v>45.340694965597464</c:v>
                </c:pt>
                <c:pt idx="162">
                  <c:v>45.197032225312824</c:v>
                </c:pt>
                <c:pt idx="163">
                  <c:v>45.053268120009314</c:v>
                </c:pt>
                <c:pt idx="164">
                  <c:v>44.909390257561206</c:v>
                </c:pt>
                <c:pt idx="165">
                  <c:v>44.765388532640422</c:v>
                </c:pt>
                <c:pt idx="166">
                  <c:v>44.621254995293498</c:v>
                </c:pt>
                <c:pt idx="167">
                  <c:v>44.476983695908238</c:v>
                </c:pt>
                <c:pt idx="168">
                  <c:v>44.332570514249149</c:v>
                </c:pt>
                <c:pt idx="169">
                  <c:v>44.188012979424812</c:v>
                </c:pt>
                <c:pt idx="170">
                  <c:v>44.043310086707962</c:v>
                </c:pt>
                <c:pt idx="171">
                  <c:v>43.898462116132443</c:v>
                </c:pt>
                <c:pt idx="172">
                  <c:v>43.753470456806745</c:v>
                </c:pt>
                <c:pt idx="173">
                  <c:v>43.608337439953068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64.915000000000006</c:v>
                </c:pt>
                <c:pt idx="1">
                  <c:v>61.863999999999997</c:v>
                </c:pt>
                <c:pt idx="2">
                  <c:v>63.051000000000002</c:v>
                </c:pt>
                <c:pt idx="3">
                  <c:v>63.982999999999997</c:v>
                </c:pt>
                <c:pt idx="4">
                  <c:v>60.762999999999998</c:v>
                </c:pt>
                <c:pt idx="5">
                  <c:v>62.712000000000003</c:v>
                </c:pt>
                <c:pt idx="6">
                  <c:v>63.982999999999997</c:v>
                </c:pt>
                <c:pt idx="7">
                  <c:v>63.814</c:v>
                </c:pt>
                <c:pt idx="8">
                  <c:v>65.677999999999997</c:v>
                </c:pt>
                <c:pt idx="9">
                  <c:v>62.881</c:v>
                </c:pt>
                <c:pt idx="10">
                  <c:v>64.153000000000006</c:v>
                </c:pt>
                <c:pt idx="11">
                  <c:v>64.915000000000006</c:v>
                </c:pt>
                <c:pt idx="12">
                  <c:v>66.016999999999996</c:v>
                </c:pt>
                <c:pt idx="13">
                  <c:v>66.186000000000007</c:v>
                </c:pt>
                <c:pt idx="14">
                  <c:v>65.338999999999999</c:v>
                </c:pt>
                <c:pt idx="15">
                  <c:v>64.067999999999998</c:v>
                </c:pt>
                <c:pt idx="16">
                  <c:v>65.254000000000005</c:v>
                </c:pt>
                <c:pt idx="17">
                  <c:v>64.661000000000001</c:v>
                </c:pt>
                <c:pt idx="18">
                  <c:v>63.982999999999997</c:v>
                </c:pt>
                <c:pt idx="19">
                  <c:v>65.338999999999999</c:v>
                </c:pt>
                <c:pt idx="20">
                  <c:v>63.643999999999998</c:v>
                </c:pt>
                <c:pt idx="21">
                  <c:v>66.271000000000001</c:v>
                </c:pt>
                <c:pt idx="22">
                  <c:v>68.135999999999996</c:v>
                </c:pt>
                <c:pt idx="23">
                  <c:v>67.965999999999994</c:v>
                </c:pt>
                <c:pt idx="24">
                  <c:v>65.932000000000002</c:v>
                </c:pt>
                <c:pt idx="25">
                  <c:v>66.441000000000003</c:v>
                </c:pt>
                <c:pt idx="26">
                  <c:v>69.915000000000006</c:v>
                </c:pt>
                <c:pt idx="27">
                  <c:v>65.424000000000007</c:v>
                </c:pt>
                <c:pt idx="28">
                  <c:v>65.168999999999997</c:v>
                </c:pt>
                <c:pt idx="29">
                  <c:v>67.203000000000003</c:v>
                </c:pt>
                <c:pt idx="30">
                  <c:v>67.542000000000002</c:v>
                </c:pt>
                <c:pt idx="31">
                  <c:v>70.763000000000005</c:v>
                </c:pt>
                <c:pt idx="32">
                  <c:v>69.492000000000004</c:v>
                </c:pt>
                <c:pt idx="33">
                  <c:v>70.846999999999994</c:v>
                </c:pt>
                <c:pt idx="34">
                  <c:v>68.813999999999993</c:v>
                </c:pt>
                <c:pt idx="35">
                  <c:v>73.39</c:v>
                </c:pt>
                <c:pt idx="36">
                  <c:v>73.39</c:v>
                </c:pt>
                <c:pt idx="37">
                  <c:v>74.067999999999998</c:v>
                </c:pt>
                <c:pt idx="38">
                  <c:v>76.864000000000004</c:v>
                </c:pt>
                <c:pt idx="39">
                  <c:v>84.406999999999996</c:v>
                </c:pt>
                <c:pt idx="40">
                  <c:v>92.965999999999994</c:v>
                </c:pt>
                <c:pt idx="41">
                  <c:v>106.61</c:v>
                </c:pt>
                <c:pt idx="42">
                  <c:v>121.78</c:v>
                </c:pt>
                <c:pt idx="43">
                  <c:v>140.16900000000001</c:v>
                </c:pt>
                <c:pt idx="44">
                  <c:v>157.458</c:v>
                </c:pt>
                <c:pt idx="45">
                  <c:v>177.542</c:v>
                </c:pt>
                <c:pt idx="46">
                  <c:v>191.102</c:v>
                </c:pt>
                <c:pt idx="47">
                  <c:v>202.03399999999999</c:v>
                </c:pt>
                <c:pt idx="48">
                  <c:v>211.441</c:v>
                </c:pt>
                <c:pt idx="49">
                  <c:v>220.84700000000001</c:v>
                </c:pt>
                <c:pt idx="50">
                  <c:v>223.81399999999999</c:v>
                </c:pt>
                <c:pt idx="51">
                  <c:v>225.76300000000001</c:v>
                </c:pt>
                <c:pt idx="52">
                  <c:v>223.898</c:v>
                </c:pt>
                <c:pt idx="53">
                  <c:v>215.59299999999999</c:v>
                </c:pt>
                <c:pt idx="54">
                  <c:v>198.559</c:v>
                </c:pt>
                <c:pt idx="55">
                  <c:v>171.69499999999999</c:v>
                </c:pt>
                <c:pt idx="56">
                  <c:v>133.72900000000001</c:v>
                </c:pt>
                <c:pt idx="57">
                  <c:v>96.271000000000001</c:v>
                </c:pt>
                <c:pt idx="58">
                  <c:v>71.61</c:v>
                </c:pt>
                <c:pt idx="59">
                  <c:v>65.507999999999996</c:v>
                </c:pt>
                <c:pt idx="60">
                  <c:v>63.39</c:v>
                </c:pt>
                <c:pt idx="61">
                  <c:v>64.153000000000006</c:v>
                </c:pt>
                <c:pt idx="62">
                  <c:v>65.932000000000002</c:v>
                </c:pt>
                <c:pt idx="63">
                  <c:v>63.728999999999999</c:v>
                </c:pt>
                <c:pt idx="64">
                  <c:v>67.542000000000002</c:v>
                </c:pt>
                <c:pt idx="65">
                  <c:v>73.728999999999999</c:v>
                </c:pt>
                <c:pt idx="66">
                  <c:v>77.119</c:v>
                </c:pt>
                <c:pt idx="67">
                  <c:v>85.254000000000005</c:v>
                </c:pt>
                <c:pt idx="68">
                  <c:v>95.338999999999999</c:v>
                </c:pt>
                <c:pt idx="69">
                  <c:v>107.458</c:v>
                </c:pt>
                <c:pt idx="70">
                  <c:v>122.03400000000001</c:v>
                </c:pt>
                <c:pt idx="71">
                  <c:v>134.23699999999999</c:v>
                </c:pt>
                <c:pt idx="72">
                  <c:v>142.203</c:v>
                </c:pt>
                <c:pt idx="73">
                  <c:v>150.93199999999999</c:v>
                </c:pt>
                <c:pt idx="74">
                  <c:v>157.203</c:v>
                </c:pt>
                <c:pt idx="75">
                  <c:v>160</c:v>
                </c:pt>
                <c:pt idx="76">
                  <c:v>166.441</c:v>
                </c:pt>
                <c:pt idx="77">
                  <c:v>161.017</c:v>
                </c:pt>
                <c:pt idx="78">
                  <c:v>155.76300000000001</c:v>
                </c:pt>
                <c:pt idx="79">
                  <c:v>140.76300000000001</c:v>
                </c:pt>
                <c:pt idx="80">
                  <c:v>118.30500000000001</c:v>
                </c:pt>
                <c:pt idx="81">
                  <c:v>90.846999999999994</c:v>
                </c:pt>
                <c:pt idx="82">
                  <c:v>64.831000000000003</c:v>
                </c:pt>
                <c:pt idx="83">
                  <c:v>60.847000000000001</c:v>
                </c:pt>
                <c:pt idx="84">
                  <c:v>56.863999999999997</c:v>
                </c:pt>
                <c:pt idx="85">
                  <c:v>55.338999999999999</c:v>
                </c:pt>
                <c:pt idx="86">
                  <c:v>58.22</c:v>
                </c:pt>
                <c:pt idx="87">
                  <c:v>55.338999999999999</c:v>
                </c:pt>
                <c:pt idx="88">
                  <c:v>55.677999999999997</c:v>
                </c:pt>
                <c:pt idx="89">
                  <c:v>53.475000000000001</c:v>
                </c:pt>
                <c:pt idx="90">
                  <c:v>57.119</c:v>
                </c:pt>
                <c:pt idx="91">
                  <c:v>54.746000000000002</c:v>
                </c:pt>
                <c:pt idx="92">
                  <c:v>55.762999999999998</c:v>
                </c:pt>
                <c:pt idx="93">
                  <c:v>54.661000000000001</c:v>
                </c:pt>
                <c:pt idx="94">
                  <c:v>54.491999999999997</c:v>
                </c:pt>
                <c:pt idx="95">
                  <c:v>56.101999999999997</c:v>
                </c:pt>
                <c:pt idx="96">
                  <c:v>52.881</c:v>
                </c:pt>
                <c:pt idx="97">
                  <c:v>57.203000000000003</c:v>
                </c:pt>
                <c:pt idx="98">
                  <c:v>55.085000000000001</c:v>
                </c:pt>
                <c:pt idx="99">
                  <c:v>55.508000000000003</c:v>
                </c:pt>
                <c:pt idx="100">
                  <c:v>56.186</c:v>
                </c:pt>
                <c:pt idx="101">
                  <c:v>59.152999999999999</c:v>
                </c:pt>
                <c:pt idx="102">
                  <c:v>55.762999999999998</c:v>
                </c:pt>
                <c:pt idx="103">
                  <c:v>55</c:v>
                </c:pt>
                <c:pt idx="104">
                  <c:v>55.847000000000001</c:v>
                </c:pt>
                <c:pt idx="105">
                  <c:v>53.728999999999999</c:v>
                </c:pt>
                <c:pt idx="106">
                  <c:v>55.253999999999998</c:v>
                </c:pt>
                <c:pt idx="107">
                  <c:v>58.814</c:v>
                </c:pt>
                <c:pt idx="108">
                  <c:v>58.643999999999998</c:v>
                </c:pt>
                <c:pt idx="109">
                  <c:v>61.863999999999997</c:v>
                </c:pt>
                <c:pt idx="110">
                  <c:v>64.067999999999998</c:v>
                </c:pt>
                <c:pt idx="111">
                  <c:v>67.796999999999997</c:v>
                </c:pt>
                <c:pt idx="112">
                  <c:v>72.287999999999997</c:v>
                </c:pt>
                <c:pt idx="113">
                  <c:v>76.441000000000003</c:v>
                </c:pt>
                <c:pt idx="114">
                  <c:v>80.507999999999996</c:v>
                </c:pt>
                <c:pt idx="115">
                  <c:v>79.831000000000003</c:v>
                </c:pt>
                <c:pt idx="116">
                  <c:v>82.034000000000006</c:v>
                </c:pt>
                <c:pt idx="117">
                  <c:v>75.677999999999997</c:v>
                </c:pt>
                <c:pt idx="118">
                  <c:v>72.287999999999997</c:v>
                </c:pt>
                <c:pt idx="119">
                  <c:v>66.78</c:v>
                </c:pt>
                <c:pt idx="120">
                  <c:v>61.101999999999997</c:v>
                </c:pt>
                <c:pt idx="121">
                  <c:v>57.033999999999999</c:v>
                </c:pt>
                <c:pt idx="122">
                  <c:v>52.372999999999998</c:v>
                </c:pt>
                <c:pt idx="123">
                  <c:v>52.033999999999999</c:v>
                </c:pt>
                <c:pt idx="124">
                  <c:v>51.356000000000002</c:v>
                </c:pt>
                <c:pt idx="125">
                  <c:v>49.746000000000002</c:v>
                </c:pt>
                <c:pt idx="126">
                  <c:v>49.576000000000001</c:v>
                </c:pt>
                <c:pt idx="127">
                  <c:v>50.932000000000002</c:v>
                </c:pt>
                <c:pt idx="128">
                  <c:v>50.677999999999997</c:v>
                </c:pt>
                <c:pt idx="129">
                  <c:v>50.847000000000001</c:v>
                </c:pt>
                <c:pt idx="130">
                  <c:v>50.593000000000004</c:v>
                </c:pt>
                <c:pt idx="131">
                  <c:v>51.101999999999997</c:v>
                </c:pt>
                <c:pt idx="132">
                  <c:v>48.982999999999997</c:v>
                </c:pt>
                <c:pt idx="133">
                  <c:v>49.322000000000003</c:v>
                </c:pt>
                <c:pt idx="134">
                  <c:v>50.168999999999997</c:v>
                </c:pt>
                <c:pt idx="135">
                  <c:v>47.287999999999997</c:v>
                </c:pt>
                <c:pt idx="136">
                  <c:v>47.287999999999997</c:v>
                </c:pt>
                <c:pt idx="137">
                  <c:v>49.576000000000001</c:v>
                </c:pt>
                <c:pt idx="138">
                  <c:v>48.475000000000001</c:v>
                </c:pt>
                <c:pt idx="139">
                  <c:v>48.558999999999997</c:v>
                </c:pt>
                <c:pt idx="140">
                  <c:v>47.966000000000001</c:v>
                </c:pt>
                <c:pt idx="141">
                  <c:v>52.796999999999997</c:v>
                </c:pt>
                <c:pt idx="142">
                  <c:v>54.746000000000002</c:v>
                </c:pt>
                <c:pt idx="143">
                  <c:v>55.168999999999997</c:v>
                </c:pt>
                <c:pt idx="144">
                  <c:v>58.643999999999998</c:v>
                </c:pt>
                <c:pt idx="145">
                  <c:v>62.119</c:v>
                </c:pt>
                <c:pt idx="146">
                  <c:v>61.101999999999997</c:v>
                </c:pt>
                <c:pt idx="147">
                  <c:v>63.898000000000003</c:v>
                </c:pt>
                <c:pt idx="148">
                  <c:v>62.372999999999998</c:v>
                </c:pt>
                <c:pt idx="149">
                  <c:v>59.491999999999997</c:v>
                </c:pt>
                <c:pt idx="150">
                  <c:v>55.253999999999998</c:v>
                </c:pt>
                <c:pt idx="151">
                  <c:v>53.814</c:v>
                </c:pt>
                <c:pt idx="152">
                  <c:v>47.881</c:v>
                </c:pt>
                <c:pt idx="153">
                  <c:v>46.61</c:v>
                </c:pt>
                <c:pt idx="154">
                  <c:v>46.524999999999999</c:v>
                </c:pt>
                <c:pt idx="155">
                  <c:v>46.271000000000001</c:v>
                </c:pt>
                <c:pt idx="156">
                  <c:v>47.372999999999998</c:v>
                </c:pt>
                <c:pt idx="157">
                  <c:v>44.661000000000001</c:v>
                </c:pt>
                <c:pt idx="158">
                  <c:v>45.085000000000001</c:v>
                </c:pt>
                <c:pt idx="159">
                  <c:v>46.101999999999997</c:v>
                </c:pt>
                <c:pt idx="160">
                  <c:v>45.677999999999997</c:v>
                </c:pt>
                <c:pt idx="161">
                  <c:v>43.814</c:v>
                </c:pt>
                <c:pt idx="162">
                  <c:v>45.085000000000001</c:v>
                </c:pt>
                <c:pt idx="163">
                  <c:v>44.406999999999996</c:v>
                </c:pt>
                <c:pt idx="164">
                  <c:v>45.932000000000002</c:v>
                </c:pt>
                <c:pt idx="165">
                  <c:v>46.863999999999997</c:v>
                </c:pt>
                <c:pt idx="166">
                  <c:v>42.796999999999997</c:v>
                </c:pt>
                <c:pt idx="167">
                  <c:v>47.372999999999998</c:v>
                </c:pt>
                <c:pt idx="168">
                  <c:v>42.457999999999998</c:v>
                </c:pt>
                <c:pt idx="169">
                  <c:v>44.067999999999998</c:v>
                </c:pt>
                <c:pt idx="170">
                  <c:v>45.677999999999997</c:v>
                </c:pt>
                <c:pt idx="171">
                  <c:v>43.982999999999997</c:v>
                </c:pt>
                <c:pt idx="172">
                  <c:v>44.237000000000002</c:v>
                </c:pt>
                <c:pt idx="173">
                  <c:v>44.746000000000002</c:v>
                </c:pt>
                <c:pt idx="174">
                  <c:v>45.762999999999998</c:v>
                </c:pt>
                <c:pt idx="175">
                  <c:v>45.677999999999997</c:v>
                </c:pt>
                <c:pt idx="176">
                  <c:v>44.322000000000003</c:v>
                </c:pt>
                <c:pt idx="177">
                  <c:v>44.491999999999997</c:v>
                </c:pt>
                <c:pt idx="178">
                  <c:v>42.287999999999997</c:v>
                </c:pt>
                <c:pt idx="179">
                  <c:v>45.762999999999998</c:v>
                </c:pt>
                <c:pt idx="180">
                  <c:v>45.762999999999998</c:v>
                </c:pt>
                <c:pt idx="181">
                  <c:v>43.814</c:v>
                </c:pt>
                <c:pt idx="182">
                  <c:v>44.914999999999999</c:v>
                </c:pt>
                <c:pt idx="183">
                  <c:v>43.643999999999998</c:v>
                </c:pt>
                <c:pt idx="184">
                  <c:v>44.576000000000001</c:v>
                </c:pt>
                <c:pt idx="185">
                  <c:v>40.677999999999997</c:v>
                </c:pt>
                <c:pt idx="186">
                  <c:v>43.982999999999997</c:v>
                </c:pt>
                <c:pt idx="187">
                  <c:v>43.136000000000003</c:v>
                </c:pt>
                <c:pt idx="188">
                  <c:v>42.796999999999997</c:v>
                </c:pt>
                <c:pt idx="189">
                  <c:v>45</c:v>
                </c:pt>
                <c:pt idx="190">
                  <c:v>39.914999999999999</c:v>
                </c:pt>
                <c:pt idx="191">
                  <c:v>44.576000000000001</c:v>
                </c:pt>
                <c:pt idx="192">
                  <c:v>43.051000000000002</c:v>
                </c:pt>
                <c:pt idx="193">
                  <c:v>41.695</c:v>
                </c:pt>
                <c:pt idx="194">
                  <c:v>40.423999999999999</c:v>
                </c:pt>
                <c:pt idx="195">
                  <c:v>42.457999999999998</c:v>
                </c:pt>
                <c:pt idx="196">
                  <c:v>42.881</c:v>
                </c:pt>
                <c:pt idx="197">
                  <c:v>39.746000000000002</c:v>
                </c:pt>
                <c:pt idx="198">
                  <c:v>44.322000000000003</c:v>
                </c:pt>
                <c:pt idx="199">
                  <c:v>38.051000000000002</c:v>
                </c:pt>
                <c:pt idx="200">
                  <c:v>39.914999999999999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62.697781089000735</c:v>
                </c:pt>
                <c:pt idx="1">
                  <c:v>62.900256089913569</c:v>
                </c:pt>
                <c:pt idx="2">
                  <c:v>63.102503093838187</c:v>
                </c:pt>
                <c:pt idx="3">
                  <c:v>63.30436811636983</c:v>
                </c:pt>
                <c:pt idx="4">
                  <c:v>63.505672615982419</c:v>
                </c:pt>
                <c:pt idx="5">
                  <c:v>63.706210992009154</c:v>
                </c:pt>
                <c:pt idx="6">
                  <c:v>63.905748016067726</c:v>
                </c:pt>
                <c:pt idx="7">
                  <c:v>64.104016252510831</c:v>
                </c:pt>
                <c:pt idx="8">
                  <c:v>64.300713551551553</c:v>
                </c:pt>
                <c:pt idx="9">
                  <c:v>64.495500742518303</c:v>
                </c:pt>
                <c:pt idx="10">
                  <c:v>64.687999724921667</c:v>
                </c:pt>
                <c:pt idx="11">
                  <c:v>64.877792269309992</c:v>
                </c:pt>
                <c:pt idx="12">
                  <c:v>65.064420026546543</c:v>
                </c:pt>
                <c:pt idx="13">
                  <c:v>65.247386547088055</c:v>
                </c:pt>
                <c:pt idx="14">
                  <c:v>65.426162596828377</c:v>
                </c:pt>
                <c:pt idx="15">
                  <c:v>65.600196817514643</c:v>
                </c:pt>
                <c:pt idx="16">
                  <c:v>65.76893494687522</c:v>
                </c:pt>
                <c:pt idx="17">
                  <c:v>65.931852553255155</c:v>
                </c:pt>
                <c:pt idx="18">
                  <c:v>66.088508751352919</c:v>
                </c:pt>
                <c:pt idx="19">
                  <c:v>66.238631863419016</c:v>
                </c:pt>
                <c:pt idx="20">
                  <c:v>66.38225266192407</c:v>
                </c:pt>
                <c:pt idx="21">
                  <c:v>66.519906767272616</c:v>
                </c:pt>
                <c:pt idx="22">
                  <c:v>66.652934867361083</c:v>
                </c:pt>
                <c:pt idx="23">
                  <c:v>66.783917218011936</c:v>
                </c:pt>
                <c:pt idx="24">
                  <c:v>66.917286399242471</c:v>
                </c:pt>
                <c:pt idx="25">
                  <c:v>67.060167873067684</c:v>
                </c:pt>
                <c:pt idx="26">
                  <c:v>67.223499021056313</c:v>
                </c:pt>
                <c:pt idx="27">
                  <c:v>67.42347070010824</c:v>
                </c:pt>
                <c:pt idx="28">
                  <c:v>67.683316951680823</c:v>
                </c:pt>
                <c:pt idx="29">
                  <c:v>68.035444158968673</c:v>
                </c:pt>
                <c:pt idx="30">
                  <c:v>68.523837143029994</c:v>
                </c:pt>
                <c:pt idx="31">
                  <c:v>69.206604741801655</c:v>
                </c:pt>
                <c:pt idx="32">
                  <c:v>70.158432957236627</c:v>
                </c:pt>
                <c:pt idx="33">
                  <c:v>71.472606245582682</c:v>
                </c:pt>
                <c:pt idx="34">
                  <c:v>73.262149448274513</c:v>
                </c:pt>
                <c:pt idx="35">
                  <c:v>75.659553119152321</c:v>
                </c:pt>
                <c:pt idx="36">
                  <c:v>78.814498000884242</c:v>
                </c:pt>
                <c:pt idx="37">
                  <c:v>82.889017398472049</c:v>
                </c:pt>
                <c:pt idx="38">
                  <c:v>88.049654793951561</c:v>
                </c:pt>
                <c:pt idx="39">
                  <c:v>94.456406091890415</c:v>
                </c:pt>
                <c:pt idx="40">
                  <c:v>102.24858445517791</c:v>
                </c:pt>
                <c:pt idx="41">
                  <c:v>111.52819126400584</c:v>
                </c:pt>
                <c:pt idx="42">
                  <c:v>122.34186292004594</c:v>
                </c:pt>
                <c:pt idx="43">
                  <c:v>134.66284491433015</c:v>
                </c:pt>
                <c:pt idx="44">
                  <c:v>148.37429665946112</c:v>
                </c:pt>
                <c:pt idx="45">
                  <c:v>163.25334656882529</c:v>
                </c:pt>
                <c:pt idx="46">
                  <c:v>178.94910041654549</c:v>
                </c:pt>
                <c:pt idx="47">
                  <c:v>194.93461477778962</c:v>
                </c:pt>
                <c:pt idx="48">
                  <c:v>210.39818124054085</c:v>
                </c:pt>
                <c:pt idx="49">
                  <c:v>224.05223156671241</c:v>
                </c:pt>
                <c:pt idx="50">
                  <c:v>233.92957729244225</c:v>
                </c:pt>
                <c:pt idx="51">
                  <c:v>237.41083452333359</c:v>
                </c:pt>
                <c:pt idx="52">
                  <c:v>231.82594028825034</c:v>
                </c:pt>
                <c:pt idx="53">
                  <c:v>215.71270884119488</c:v>
                </c:pt>
                <c:pt idx="54">
                  <c:v>190.15692619400681</c:v>
                </c:pt>
                <c:pt idx="55">
                  <c:v>159.14488452984156</c:v>
                </c:pt>
                <c:pt idx="56">
                  <c:v>128.28963546144698</c:v>
                </c:pt>
                <c:pt idx="57">
                  <c:v>102.54731066940191</c:v>
                </c:pt>
                <c:pt idx="58">
                  <c:v>84.426197271491631</c:v>
                </c:pt>
                <c:pt idx="59">
                  <c:v>73.74409467745653</c:v>
                </c:pt>
                <c:pt idx="60">
                  <c:v>68.704118730409505</c:v>
                </c:pt>
                <c:pt idx="61">
                  <c:v>67.249016680757535</c:v>
                </c:pt>
                <c:pt idx="62">
                  <c:v>67.877994159928591</c:v>
                </c:pt>
                <c:pt idx="63">
                  <c:v>69.803432714670308</c:v>
                </c:pt>
                <c:pt idx="64">
                  <c:v>72.752874269899536</c:v>
                </c:pt>
                <c:pt idx="65">
                  <c:v>76.721036317625575</c:v>
                </c:pt>
                <c:pt idx="66">
                  <c:v>81.800151794564457</c:v>
                </c:pt>
                <c:pt idx="67">
                  <c:v>88.08921221795525</c:v>
                </c:pt>
                <c:pt idx="68">
                  <c:v>95.646828896522067</c:v>
                </c:pt>
                <c:pt idx="69">
                  <c:v>104.46204631658243</c:v>
                </c:pt>
                <c:pt idx="70">
                  <c:v>114.43239304365808</c:v>
                </c:pt>
                <c:pt idx="71">
                  <c:v>125.34459536316601</c:v>
                </c:pt>
                <c:pt idx="72">
                  <c:v>136.84707457460229</c:v>
                </c:pt>
                <c:pt idx="73">
                  <c:v>148.38239311295627</c:v>
                </c:pt>
                <c:pt idx="74">
                  <c:v>159.02827626003563</c:v>
                </c:pt>
                <c:pt idx="75">
                  <c:v>167.24814126563587</c:v>
                </c:pt>
                <c:pt idx="76">
                  <c:v>170.76638782485972</c:v>
                </c:pt>
                <c:pt idx="77">
                  <c:v>167.04377899611967</c:v>
                </c:pt>
                <c:pt idx="78">
                  <c:v>154.63721910521033</c:v>
                </c:pt>
                <c:pt idx="79">
                  <c:v>134.76883367903037</c:v>
                </c:pt>
                <c:pt idx="80">
                  <c:v>111.57675904013034</c:v>
                </c:pt>
                <c:pt idx="81">
                  <c:v>90.273021613563969</c:v>
                </c:pt>
                <c:pt idx="82">
                  <c:v>74.482574584519767</c:v>
                </c:pt>
                <c:pt idx="83">
                  <c:v>64.925982589854925</c:v>
                </c:pt>
                <c:pt idx="84">
                  <c:v>60.150538059707443</c:v>
                </c:pt>
                <c:pt idx="85">
                  <c:v>58.132184298764564</c:v>
                </c:pt>
                <c:pt idx="86">
                  <c:v>57.355539256008662</c:v>
                </c:pt>
                <c:pt idx="87">
                  <c:v>57.02393103082639</c:v>
                </c:pt>
                <c:pt idx="88">
                  <c:v>56.820912165772299</c:v>
                </c:pt>
                <c:pt idx="89">
                  <c:v>56.648459057167059</c:v>
                </c:pt>
                <c:pt idx="90">
                  <c:v>56.482470596984257</c:v>
                </c:pt>
                <c:pt idx="91">
                  <c:v>56.31816837615515</c:v>
                </c:pt>
                <c:pt idx="92">
                  <c:v>56.154755992251573</c:v>
                </c:pt>
                <c:pt idx="93">
                  <c:v>55.992101101514372</c:v>
                </c:pt>
                <c:pt idx="94">
                  <c:v>55.830184929841025</c:v>
                </c:pt>
                <c:pt idx="95">
                  <c:v>55.669064093105703</c:v>
                </c:pt>
                <c:pt idx="96">
                  <c:v>55.508952171987858</c:v>
                </c:pt>
                <c:pt idx="97">
                  <c:v>55.350416672436182</c:v>
                </c:pt>
                <c:pt idx="98">
                  <c:v>55.19478729000312</c:v>
                </c:pt>
                <c:pt idx="99">
                  <c:v>55.044945436536459</c:v>
                </c:pt>
                <c:pt idx="100">
                  <c:v>54.906746819738615</c:v>
                </c:pt>
                <c:pt idx="101">
                  <c:v>54.791393801176611</c:v>
                </c:pt>
                <c:pt idx="102">
                  <c:v>54.719059098951099</c:v>
                </c:pt>
                <c:pt idx="103">
                  <c:v>54.723867442512024</c:v>
                </c:pt>
                <c:pt idx="104">
                  <c:v>54.859853477052972</c:v>
                </c:pt>
                <c:pt idx="105">
                  <c:v>55.206662867684905</c:v>
                </c:pt>
                <c:pt idx="106">
                  <c:v>55.872603859516417</c:v>
                </c:pt>
                <c:pt idx="107">
                  <c:v>56.991414330754111</c:v>
                </c:pt>
                <c:pt idx="108">
                  <c:v>58.708119282031603</c:v>
                </c:pt>
                <c:pt idx="109">
                  <c:v>61.148948802121609</c:v>
                </c:pt>
                <c:pt idx="110">
                  <c:v>64.37108034086387</c:v>
                </c:pt>
                <c:pt idx="111">
                  <c:v>68.292091783316323</c:v>
                </c:pt>
                <c:pt idx="112">
                  <c:v>72.611230997074543</c:v>
                </c:pt>
                <c:pt idx="113">
                  <c:v>76.758636839789148</c:v>
                </c:pt>
                <c:pt idx="114">
                  <c:v>79.934665999910209</c:v>
                </c:pt>
                <c:pt idx="115">
                  <c:v>81.295848437398618</c:v>
                </c:pt>
                <c:pt idx="116">
                  <c:v>80.270299160090644</c:v>
                </c:pt>
                <c:pt idx="117">
                  <c:v>76.863202403827586</c:v>
                </c:pt>
                <c:pt idx="118">
                  <c:v>71.747131546086109</c:v>
                </c:pt>
                <c:pt idx="119">
                  <c:v>66.028211922516761</c:v>
                </c:pt>
                <c:pt idx="120">
                  <c:v>60.799953041224775</c:v>
                </c:pt>
                <c:pt idx="121">
                  <c:v>56.752415030219836</c:v>
                </c:pt>
                <c:pt idx="122">
                  <c:v>54.046310706657707</c:v>
                </c:pt>
                <c:pt idx="123">
                  <c:v>52.452680126881155</c:v>
                </c:pt>
                <c:pt idx="124">
                  <c:v>51.597215396039793</c:v>
                </c:pt>
                <c:pt idx="125">
                  <c:v>51.147699659377956</c:v>
                </c:pt>
                <c:pt idx="126">
                  <c:v>50.886477185149843</c:v>
                </c:pt>
                <c:pt idx="127">
                  <c:v>50.699701455615887</c:v>
                </c:pt>
                <c:pt idx="128">
                  <c:v>50.538257022908901</c:v>
                </c:pt>
                <c:pt idx="129">
                  <c:v>50.384393577474164</c:v>
                </c:pt>
                <c:pt idx="130">
                  <c:v>50.232778175071893</c:v>
                </c:pt>
                <c:pt idx="131">
                  <c:v>50.082396681781461</c:v>
                </c:pt>
                <c:pt idx="132">
                  <c:v>49.93421185857612</c:v>
                </c:pt>
                <c:pt idx="133">
                  <c:v>49.791805069135712</c:v>
                </c:pt>
                <c:pt idx="134">
                  <c:v>49.66455628686127</c:v>
                </c:pt>
                <c:pt idx="135">
                  <c:v>49.574265431396967</c:v>
                </c:pt>
                <c:pt idx="136">
                  <c:v>49.566117349179969</c:v>
                </c:pt>
                <c:pt idx="137">
                  <c:v>49.722628071218359</c:v>
                </c:pt>
                <c:pt idx="138">
                  <c:v>50.173720331770241</c:v>
                </c:pt>
                <c:pt idx="139">
                  <c:v>51.088499007343273</c:v>
                </c:pt>
                <c:pt idx="140">
                  <c:v>52.630540420169915</c:v>
                </c:pt>
                <c:pt idx="141">
                  <c:v>54.868795706736968</c:v>
                </c:pt>
                <c:pt idx="142">
                  <c:v>57.666915668592083</c:v>
                </c:pt>
                <c:pt idx="143">
                  <c:v>60.613417203433166</c:v>
                </c:pt>
                <c:pt idx="144">
                  <c:v>63.069200121189454</c:v>
                </c:pt>
                <c:pt idx="145">
                  <c:v>64.362698079744703</c:v>
                </c:pt>
                <c:pt idx="146">
                  <c:v>64.064620527876968</c:v>
                </c:pt>
                <c:pt idx="147">
                  <c:v>62.193101187200689</c:v>
                </c:pt>
                <c:pt idx="148">
                  <c:v>59.217107945687893</c:v>
                </c:pt>
                <c:pt idx="149">
                  <c:v>55.848459101201271</c:v>
                </c:pt>
                <c:pt idx="150">
                  <c:v>52.748832238451733</c:v>
                </c:pt>
                <c:pt idx="151">
                  <c:v>50.317574472515616</c:v>
                </c:pt>
                <c:pt idx="152">
                  <c:v>48.647060442847987</c:v>
                </c:pt>
                <c:pt idx="153">
                  <c:v>47.614546117040554</c:v>
                </c:pt>
                <c:pt idx="154">
                  <c:v>47.016504467254563</c:v>
                </c:pt>
                <c:pt idx="155">
                  <c:v>46.667859952775572</c:v>
                </c:pt>
                <c:pt idx="156">
                  <c:v>46.442136460127045</c:v>
                </c:pt>
                <c:pt idx="157">
                  <c:v>46.268979050678176</c:v>
                </c:pt>
                <c:pt idx="158">
                  <c:v>46.115446401919378</c:v>
                </c:pt>
                <c:pt idx="159">
                  <c:v>45.968324025221996</c:v>
                </c:pt>
                <c:pt idx="160">
                  <c:v>45.82301808489899</c:v>
                </c:pt>
                <c:pt idx="161">
                  <c:v>45.678130191508387</c:v>
                </c:pt>
                <c:pt idx="162">
                  <c:v>45.533280703654256</c:v>
                </c:pt>
                <c:pt idx="163">
                  <c:v>45.388372477394213</c:v>
                </c:pt>
                <c:pt idx="164">
                  <c:v>45.243377760863645</c:v>
                </c:pt>
                <c:pt idx="165">
                  <c:v>45.098284867414371</c:v>
                </c:pt>
                <c:pt idx="166">
                  <c:v>44.953086504988093</c:v>
                </c:pt>
                <c:pt idx="167">
                  <c:v>44.807777458761315</c:v>
                </c:pt>
                <c:pt idx="168">
                  <c:v>44.662354089218063</c:v>
                </c:pt>
                <c:pt idx="169">
                  <c:v>44.516814133294609</c:v>
                </c:pt>
                <c:pt idx="170">
                  <c:v>44.371156548575478</c:v>
                </c:pt>
                <c:pt idx="171">
                  <c:v>44.225381364375373</c:v>
                </c:pt>
                <c:pt idx="172">
                  <c:v>44.079489537680978</c:v>
                </c:pt>
                <c:pt idx="173">
                  <c:v>43.933482815898401</c:v>
                </c:pt>
                <c:pt idx="174">
                  <c:v>43.787363608213994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62.697781084614959</c:v>
                </c:pt>
                <c:pt idx="1">
                  <c:v>62.900256079217634</c:v>
                </c:pt>
                <c:pt idx="2">
                  <c:v>63.102503068178869</c:v>
                </c:pt>
                <c:pt idx="3">
                  <c:v>63.304368055818209</c:v>
                </c:pt>
                <c:pt idx="4">
                  <c:v>63.50567247542282</c:v>
                </c:pt>
                <c:pt idx="5">
                  <c:v>63.706210671050286</c:v>
                </c:pt>
                <c:pt idx="6">
                  <c:v>63.905747295138909</c:v>
                </c:pt>
                <c:pt idx="7">
                  <c:v>64.104014659607117</c:v>
                </c:pt>
                <c:pt idx="8">
                  <c:v>64.300710089442106</c:v>
                </c:pt>
                <c:pt idx="9">
                  <c:v>64.495493340567549</c:v>
                </c:pt>
                <c:pt idx="10">
                  <c:v>64.687984157893112</c:v>
                </c:pt>
                <c:pt idx="11">
                  <c:v>64.87776006460065</c:v>
                </c:pt>
                <c:pt idx="12">
                  <c:v>65.064354489453024</c:v>
                </c:pt>
                <c:pt idx="13">
                  <c:v>65.247255354559798</c:v>
                </c:pt>
                <c:pt idx="14">
                  <c:v>65.425904260693599</c:v>
                </c:pt>
                <c:pt idx="15">
                  <c:v>65.599696419768975</c:v>
                </c:pt>
                <c:pt idx="16">
                  <c:v>65.767981493055615</c:v>
                </c:pt>
                <c:pt idx="17">
                  <c:v>65.93006549745823</c:v>
                </c:pt>
                <c:pt idx="18">
                  <c:v>66.085213938938793</c:v>
                </c:pt>
                <c:pt idx="19">
                  <c:v>66.232656320005688</c:v>
                </c:pt>
                <c:pt idx="20">
                  <c:v>66.371592145352466</c:v>
                </c:pt>
                <c:pt idx="21">
                  <c:v>66.501198514698615</c:v>
                </c:pt>
                <c:pt idx="22">
                  <c:v>66.620639343706259</c:v>
                </c:pt>
                <c:pt idx="23">
                  <c:v>66.729076192377931</c:v>
                </c:pt>
                <c:pt idx="24">
                  <c:v>66.825680606537304</c:v>
                </c:pt>
                <c:pt idx="25">
                  <c:v>66.909647794138905</c:v>
                </c:pt>
                <c:pt idx="26">
                  <c:v>66.980211368005968</c:v>
                </c:pt>
                <c:pt idx="27">
                  <c:v>67.036658795405287</c:v>
                </c:pt>
                <c:pt idx="28">
                  <c:v>67.0783471091748</c:v>
                </c:pt>
                <c:pt idx="29">
                  <c:v>67.104718362370136</c:v>
                </c:pt>
                <c:pt idx="30">
                  <c:v>67.115314256304671</c:v>
                </c:pt>
                <c:pt idx="31">
                  <c:v>67.109789347611951</c:v>
                </c:pt>
                <c:pt idx="32">
                  <c:v>67.087922249306914</c:v>
                </c:pt>
                <c:pt idx="33">
                  <c:v>67.049624287178617</c:v>
                </c:pt>
                <c:pt idx="34">
                  <c:v>66.994945156569571</c:v>
                </c:pt>
                <c:pt idx="35">
                  <c:v>66.92407524254233</c:v>
                </c:pt>
                <c:pt idx="36">
                  <c:v>66.83734441195098</c:v>
                </c:pt>
                <c:pt idx="37">
                  <c:v>66.735217249310338</c:v>
                </c:pt>
                <c:pt idx="38">
                  <c:v>66.618284877702905</c:v>
                </c:pt>
                <c:pt idx="39">
                  <c:v>66.487253668470942</c:v>
                </c:pt>
                <c:pt idx="40">
                  <c:v>66.342931286756468</c:v>
                </c:pt>
                <c:pt idx="41">
                  <c:v>66.186210633569729</c:v>
                </c:pt>
                <c:pt idx="42">
                  <c:v>66.01805232141578</c:v>
                </c:pt>
                <c:pt idx="43">
                  <c:v>65.839466355696402</c:v>
                </c:pt>
                <c:pt idx="44">
                  <c:v>65.65149368809935</c:v>
                </c:pt>
                <c:pt idx="45">
                  <c:v>65.455188264570324</c:v>
                </c:pt>
                <c:pt idx="46">
                  <c:v>65.251600115709721</c:v>
                </c:pt>
                <c:pt idx="47">
                  <c:v>65.041759939969864</c:v>
                </c:pt>
                <c:pt idx="48">
                  <c:v>64.826665519125186</c:v>
                </c:pt>
                <c:pt idx="49">
                  <c:v>64.607270190272203</c:v>
                </c:pt>
                <c:pt idx="50">
                  <c:v>64.384473487194953</c:v>
                </c:pt>
                <c:pt idx="51">
                  <c:v>64.159113962824165</c:v>
                </c:pt>
                <c:pt idx="52">
                  <c:v>63.931964118330562</c:v>
                </c:pt>
                <c:pt idx="53">
                  <c:v>63.703727295784496</c:v>
                </c:pt>
                <c:pt idx="54">
                  <c:v>63.475036341152844</c:v>
                </c:pt>
                <c:pt idx="55">
                  <c:v>63.246453812083502</c:v>
                </c:pt>
                <c:pt idx="56">
                  <c:v>63.018473488732042</c:v>
                </c:pt>
                <c:pt idx="57">
                  <c:v>62.791522943399741</c:v>
                </c:pt>
                <c:pt idx="58">
                  <c:v>62.565966933207243</c:v>
                </c:pt>
                <c:pt idx="59">
                  <c:v>62.342111396605155</c:v>
                </c:pt>
                <c:pt idx="60">
                  <c:v>62.120207856575028</c:v>
                </c:pt>
                <c:pt idx="61">
                  <c:v>61.900458058568432</c:v>
                </c:pt>
                <c:pt idx="62">
                  <c:v>61.683018697637472</c:v>
                </c:pt>
                <c:pt idx="63">
                  <c:v>61.468006115311461</c:v>
                </c:pt>
                <c:pt idx="64">
                  <c:v>61.255500871467035</c:v>
                </c:pt>
                <c:pt idx="65">
                  <c:v>61.045552118978677</c:v>
                </c:pt>
                <c:pt idx="66">
                  <c:v>60.838181728889467</c:v>
                </c:pt>
                <c:pt idx="67">
                  <c:v>60.633388131018172</c:v>
                </c:pt>
                <c:pt idx="68">
                  <c:v>60.431149849318821</c:v>
                </c:pt>
                <c:pt idx="69">
                  <c:v>60.231428723062223</c:v>
                </c:pt>
                <c:pt idx="70">
                  <c:v>60.034172814234829</c:v>
                </c:pt>
                <c:pt idx="71">
                  <c:v>59.839319008717062</c:v>
                </c:pt>
                <c:pt idx="72">
                  <c:v>59.646795324098633</c:v>
                </c:pt>
                <c:pt idx="73">
                  <c:v>59.456522940702811</c:v>
                </c:pt>
                <c:pt idx="74">
                  <c:v>59.268417974799668</c:v>
                </c:pt>
                <c:pt idx="75">
                  <c:v>59.082393014341484</c:v>
                </c:pt>
                <c:pt idx="76">
                  <c:v>58.89835843807635</c:v>
                </c:pt>
                <c:pt idx="77">
                  <c:v>58.716223538781023</c:v>
                </c:pt>
                <c:pt idx="78">
                  <c:v>58.535897470766898</c:v>
                </c:pt>
                <c:pt idx="79">
                  <c:v>58.357290040888358</c:v>
                </c:pt>
                <c:pt idx="80">
                  <c:v>58.180312361132444</c:v>
                </c:pt>
                <c:pt idx="81">
                  <c:v>58.004877379580535</c:v>
                </c:pt>
                <c:pt idx="82">
                  <c:v>57.830900305175774</c:v>
                </c:pt>
                <c:pt idx="83">
                  <c:v>57.658298940356531</c:v>
                </c:pt>
                <c:pt idx="84">
                  <c:v>57.486993934266117</c:v>
                </c:pt>
                <c:pt idx="85">
                  <c:v>57.316908967948123</c:v>
                </c:pt>
                <c:pt idx="86">
                  <c:v>57.147970881707529</c:v>
                </c:pt>
                <c:pt idx="87">
                  <c:v>56.980109753668124</c:v>
                </c:pt>
                <c:pt idx="88">
                  <c:v>56.813258937496656</c:v>
                </c:pt>
                <c:pt idx="89">
                  <c:v>56.647355066294388</c:v>
                </c:pt>
                <c:pt idx="90">
                  <c:v>56.482338028777015</c:v>
                </c:pt>
                <c:pt idx="91">
                  <c:v>56.318150923071585</c:v>
                </c:pt>
                <c:pt idx="92">
                  <c:v>56.154739992750436</c:v>
                </c:pt>
                <c:pt idx="93">
                  <c:v>55.992054549090739</c:v>
                </c:pt>
                <c:pt idx="94">
                  <c:v>55.830046882990082</c:v>
                </c:pt>
                <c:pt idx="95">
                  <c:v>55.668672169475798</c:v>
                </c:pt>
                <c:pt idx="96">
                  <c:v>55.50788836731342</c:v>
                </c:pt>
                <c:pt idx="97">
                  <c:v>55.347656115841986</c:v>
                </c:pt>
                <c:pt idx="98">
                  <c:v>55.187938630833933</c:v>
                </c:pt>
                <c:pt idx="99">
                  <c:v>55.028701600891061</c:v>
                </c:pt>
                <c:pt idx="100">
                  <c:v>54.869913085638878</c:v>
                </c:pt>
                <c:pt idx="101">
                  <c:v>54.711543416765892</c:v>
                </c:pt>
                <c:pt idx="102">
                  <c:v>54.553565102766726</c:v>
                </c:pt>
                <c:pt idx="103">
                  <c:v>54.395952738084425</c:v>
                </c:pt>
                <c:pt idx="104">
                  <c:v>54.23868291720332</c:v>
                </c:pt>
                <c:pt idx="105">
                  <c:v>54.081734154116546</c:v>
                </c:pt>
                <c:pt idx="106">
                  <c:v>53.925086807477228</c:v>
                </c:pt>
                <c:pt idx="107">
                  <c:v>53.768723011635956</c:v>
                </c:pt>
                <c:pt idx="108">
                  <c:v>53.612626613666635</c:v>
                </c:pt>
                <c:pt idx="109">
                  <c:v>53.456783116384194</c:v>
                </c:pt>
                <c:pt idx="110">
                  <c:v>53.301179627258634</c:v>
                </c:pt>
                <c:pt idx="111">
                  <c:v>53.145804813025478</c:v>
                </c:pt>
                <c:pt idx="112">
                  <c:v>52.990648859682551</c:v>
                </c:pt>
                <c:pt idx="113">
                  <c:v>52.835703437441751</c:v>
                </c:pt>
                <c:pt idx="114">
                  <c:v>52.680961670071156</c:v>
                </c:pt>
                <c:pt idx="115">
                  <c:v>52.526418107914509</c:v>
                </c:pt>
                <c:pt idx="116">
                  <c:v>52.372068703710504</c:v>
                </c:pt>
                <c:pt idx="117">
                  <c:v>52.217910790152914</c:v>
                </c:pt>
                <c:pt idx="118">
                  <c:v>52.06394305793421</c:v>
                </c:pt>
                <c:pt idx="119">
                  <c:v>51.910165532802544</c:v>
                </c:pt>
                <c:pt idx="120">
                  <c:v>51.756579549939083</c:v>
                </c:pt>
                <c:pt idx="121">
                  <c:v>51.603187723734045</c:v>
                </c:pt>
                <c:pt idx="122">
                  <c:v>51.449993910818513</c:v>
                </c:pt>
                <c:pt idx="123">
                  <c:v>51.297003164003222</c:v>
                </c:pt>
                <c:pt idx="124">
                  <c:v>51.144221674605618</c:v>
                </c:pt>
                <c:pt idx="125">
                  <c:v>50.991656700530164</c:v>
                </c:pt>
                <c:pt idx="126">
                  <c:v>50.839316477429591</c:v>
                </c:pt>
                <c:pt idx="127">
                  <c:v>50.687210110343123</c:v>
                </c:pt>
                <c:pt idx="128">
                  <c:v>50.535347443411283</c:v>
                </c:pt>
                <c:pt idx="129">
                  <c:v>50.383738905635724</c:v>
                </c:pt>
                <c:pt idx="130">
                  <c:v>50.232395331212189</c:v>
                </c:pt>
                <c:pt idx="131">
                  <c:v>50.081327753738655</c:v>
                </c:pt>
                <c:pt idx="132">
                  <c:v>49.93054717459858</c:v>
                </c:pt>
                <c:pt idx="133">
                  <c:v>49.780064307037847</c:v>
                </c:pt>
                <c:pt idx="134">
                  <c:v>49.629889298872172</c:v>
                </c:pt>
                <c:pt idx="135">
                  <c:v>49.48003143833111</c:v>
                </c:pt>
                <c:pt idx="136">
                  <c:v>49.330498849195592</c:v>
                </c:pt>
                <c:pt idx="137">
                  <c:v>49.181298183018406</c:v>
                </c:pt>
                <c:pt idx="138">
                  <c:v>49.032434317709154</c:v>
                </c:pt>
                <c:pt idx="139">
                  <c:v>48.883910072980314</c:v>
                </c:pt>
                <c:pt idx="140">
                  <c:v>48.735725953940545</c:v>
                </c:pt>
                <c:pt idx="141">
                  <c:v>48.58787993435439</c:v>
                </c:pt>
                <c:pt idx="142">
                  <c:v>48.440367290648794</c:v>
                </c:pt>
                <c:pt idx="143">
                  <c:v>48.293180496572305</c:v>
                </c:pt>
                <c:pt idx="144">
                  <c:v>48.146309186491855</c:v>
                </c:pt>
                <c:pt idx="145">
                  <c:v>47.999740192705943</c:v>
                </c:pt>
                <c:pt idx="146">
                  <c:v>47.853457658993015</c:v>
                </c:pt>
                <c:pt idx="147">
                  <c:v>47.707443229099361</c:v>
                </c:pt>
                <c:pt idx="148">
                  <c:v>47.561676305248625</c:v>
                </c:pt>
                <c:pt idx="149">
                  <c:v>47.41613436829963</c:v>
                </c:pt>
                <c:pt idx="150">
                  <c:v>47.270793348161874</c:v>
                </c:pt>
                <c:pt idx="151">
                  <c:v>47.125628030734219</c:v>
                </c:pt>
                <c:pt idx="152">
                  <c:v>46.980612486140032</c:v>
                </c:pt>
                <c:pt idx="153">
                  <c:v>46.835720502486083</c:v>
                </c:pt>
                <c:pt idx="154">
                  <c:v>46.69092600978189</c:v>
                </c:pt>
                <c:pt idx="155">
                  <c:v>46.546203479941951</c:v>
                </c:pt>
                <c:pt idx="156">
                  <c:v>46.4015282908057</c:v>
                </c:pt>
                <c:pt idx="157">
                  <c:v>46.25687704464638</c:v>
                </c:pt>
                <c:pt idx="158">
                  <c:v>46.112227834475135</c:v>
                </c:pt>
                <c:pt idx="159">
                  <c:v>45.967560454350689</c:v>
                </c:pt>
                <c:pt idx="160">
                  <c:v>45.82285655267728</c:v>
                </c:pt>
                <c:pt idx="161">
                  <c:v>45.678099729944904</c:v>
                </c:pt>
                <c:pt idx="162">
                  <c:v>45.533275584424175</c:v>
                </c:pt>
                <c:pt idx="163">
                  <c:v>45.388371710903783</c:v>
                </c:pt>
                <c:pt idx="164">
                  <c:v>45.243377658637776</c:v>
                </c:pt>
                <c:pt idx="165">
                  <c:v>45.098284855272667</c:v>
                </c:pt>
                <c:pt idx="166">
                  <c:v>44.953086503704029</c:v>
                </c:pt>
                <c:pt idx="167">
                  <c:v>44.807777458640423</c:v>
                </c:pt>
                <c:pt idx="168">
                  <c:v>44.66235408920793</c:v>
                </c:pt>
                <c:pt idx="169">
                  <c:v>44.516814133293856</c:v>
                </c:pt>
                <c:pt idx="170">
                  <c:v>44.371156548575428</c:v>
                </c:pt>
                <c:pt idx="171">
                  <c:v>44.225381364375373</c:v>
                </c:pt>
                <c:pt idx="172">
                  <c:v>44.079489537680978</c:v>
                </c:pt>
                <c:pt idx="173">
                  <c:v>43.933482815898401</c:v>
                </c:pt>
                <c:pt idx="174">
                  <c:v>43.787363608213994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5.3211524579583041E-3</c:v>
                </c:pt>
                <c:pt idx="2">
                  <c:v>1.7040729461944779E-2</c:v>
                </c:pt>
                <c:pt idx="3">
                  <c:v>2.4048042304636391E-2</c:v>
                </c:pt>
                <c:pt idx="4">
                  <c:v>4.9186703932108361E-2</c:v>
                </c:pt>
                <c:pt idx="5">
                  <c:v>6.0507660019061126E-2</c:v>
                </c:pt>
                <c:pt idx="6">
                  <c:v>6.6652324574245664E-2</c:v>
                </c:pt>
                <c:pt idx="7">
                  <c:v>7.2011895322428091E-2</c:v>
                </c:pt>
                <c:pt idx="8">
                  <c:v>8.4070586378507201E-2</c:v>
                </c:pt>
                <c:pt idx="9">
                  <c:v>8.9701627264185138E-2</c:v>
                </c:pt>
                <c:pt idx="10">
                  <c:v>0.10241709073392163</c:v>
                </c:pt>
                <c:pt idx="11">
                  <c:v>0.1117053275037696</c:v>
                </c:pt>
                <c:pt idx="12">
                  <c:v>0.12393867673626408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9.8293410793069691E-3</c:v>
                </c:pt>
                <c:pt idx="1">
                  <c:v>1.7233592123961857E-2</c:v>
                </c:pt>
                <c:pt idx="2">
                  <c:v>6.0202519743780348E-3</c:v>
                </c:pt>
                <c:pt idx="3">
                  <c:v>3.1306345502057763E-2</c:v>
                </c:pt>
                <c:pt idx="4">
                  <c:v>3.2252995412485247E-2</c:v>
                </c:pt>
                <c:pt idx="5">
                  <c:v>6.0818713309287981E-2</c:v>
                </c:pt>
                <c:pt idx="6">
                  <c:v>6.8486668396777264E-2</c:v>
                </c:pt>
                <c:pt idx="7">
                  <c:v>7.6136315694718043E-2</c:v>
                </c:pt>
                <c:pt idx="8">
                  <c:v>8.0659276242904435E-2</c:v>
                </c:pt>
                <c:pt idx="9">
                  <c:v>8.5444968725297624E-2</c:v>
                </c:pt>
                <c:pt idx="10">
                  <c:v>0.10674410069092907</c:v>
                </c:pt>
                <c:pt idx="11">
                  <c:v>0.10055119004842575</c:v>
                </c:pt>
                <c:pt idx="12">
                  <c:v>0.13398575593644657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60.338999999999999</c:v>
                </c:pt>
                <c:pt idx="1">
                  <c:v>61.017000000000003</c:v>
                </c:pt>
                <c:pt idx="2">
                  <c:v>61.948999999999998</c:v>
                </c:pt>
                <c:pt idx="3">
                  <c:v>62.796999999999997</c:v>
                </c:pt>
                <c:pt idx="4">
                  <c:v>63.643999999999998</c:v>
                </c:pt>
                <c:pt idx="5">
                  <c:v>62.542000000000002</c:v>
                </c:pt>
                <c:pt idx="6">
                  <c:v>62.627000000000002</c:v>
                </c:pt>
                <c:pt idx="7">
                  <c:v>64.153000000000006</c:v>
                </c:pt>
                <c:pt idx="8">
                  <c:v>63.39</c:v>
                </c:pt>
                <c:pt idx="9">
                  <c:v>63.136000000000003</c:v>
                </c:pt>
                <c:pt idx="10">
                  <c:v>60.508000000000003</c:v>
                </c:pt>
                <c:pt idx="11">
                  <c:v>64.575999999999993</c:v>
                </c:pt>
                <c:pt idx="12">
                  <c:v>63.898000000000003</c:v>
                </c:pt>
                <c:pt idx="13">
                  <c:v>64.492000000000004</c:v>
                </c:pt>
                <c:pt idx="14">
                  <c:v>63.558999999999997</c:v>
                </c:pt>
                <c:pt idx="15">
                  <c:v>63.22</c:v>
                </c:pt>
                <c:pt idx="16">
                  <c:v>61.017000000000003</c:v>
                </c:pt>
                <c:pt idx="17">
                  <c:v>62.796999999999997</c:v>
                </c:pt>
                <c:pt idx="18">
                  <c:v>62.627000000000002</c:v>
                </c:pt>
                <c:pt idx="19">
                  <c:v>61.863999999999997</c:v>
                </c:pt>
                <c:pt idx="20">
                  <c:v>61.524999999999999</c:v>
                </c:pt>
                <c:pt idx="21">
                  <c:v>63.982999999999997</c:v>
                </c:pt>
                <c:pt idx="22">
                  <c:v>62.881</c:v>
                </c:pt>
                <c:pt idx="23">
                  <c:v>62.457999999999998</c:v>
                </c:pt>
                <c:pt idx="24">
                  <c:v>63.643999999999998</c:v>
                </c:pt>
                <c:pt idx="25">
                  <c:v>64.322000000000003</c:v>
                </c:pt>
                <c:pt idx="26">
                  <c:v>63.39</c:v>
                </c:pt>
                <c:pt idx="27">
                  <c:v>65.424000000000007</c:v>
                </c:pt>
                <c:pt idx="28">
                  <c:v>63.305</c:v>
                </c:pt>
                <c:pt idx="29">
                  <c:v>64.831000000000003</c:v>
                </c:pt>
                <c:pt idx="30">
                  <c:v>67.626999999999995</c:v>
                </c:pt>
                <c:pt idx="31">
                  <c:v>66.694999999999993</c:v>
                </c:pt>
                <c:pt idx="32">
                  <c:v>69.236999999999995</c:v>
                </c:pt>
                <c:pt idx="33">
                  <c:v>73.813999999999993</c:v>
                </c:pt>
                <c:pt idx="34">
                  <c:v>72.542000000000002</c:v>
                </c:pt>
                <c:pt idx="35">
                  <c:v>73.474999999999994</c:v>
                </c:pt>
                <c:pt idx="36">
                  <c:v>76.355999999999995</c:v>
                </c:pt>
                <c:pt idx="37">
                  <c:v>81.525000000000006</c:v>
                </c:pt>
                <c:pt idx="38">
                  <c:v>85</c:v>
                </c:pt>
                <c:pt idx="39">
                  <c:v>87.712000000000003</c:v>
                </c:pt>
                <c:pt idx="40">
                  <c:v>93.558999999999997</c:v>
                </c:pt>
                <c:pt idx="41">
                  <c:v>98.897999999999996</c:v>
                </c:pt>
                <c:pt idx="42">
                  <c:v>106.441</c:v>
                </c:pt>
                <c:pt idx="43">
                  <c:v>117.627</c:v>
                </c:pt>
                <c:pt idx="44">
                  <c:v>130.50800000000001</c:v>
                </c:pt>
                <c:pt idx="45">
                  <c:v>142.119</c:v>
                </c:pt>
                <c:pt idx="46">
                  <c:v>155</c:v>
                </c:pt>
                <c:pt idx="47">
                  <c:v>170.59299999999999</c:v>
                </c:pt>
                <c:pt idx="48">
                  <c:v>178.559</c:v>
                </c:pt>
                <c:pt idx="49">
                  <c:v>185.59299999999999</c:v>
                </c:pt>
                <c:pt idx="50">
                  <c:v>188.136</c:v>
                </c:pt>
                <c:pt idx="51">
                  <c:v>186.864</c:v>
                </c:pt>
                <c:pt idx="52">
                  <c:v>178.39</c:v>
                </c:pt>
                <c:pt idx="53">
                  <c:v>166.441</c:v>
                </c:pt>
                <c:pt idx="54">
                  <c:v>143.38999999999999</c:v>
                </c:pt>
                <c:pt idx="55">
                  <c:v>113.81399999999999</c:v>
                </c:pt>
                <c:pt idx="56">
                  <c:v>85.168999999999997</c:v>
                </c:pt>
                <c:pt idx="57">
                  <c:v>66.016999999999996</c:v>
                </c:pt>
                <c:pt idx="58">
                  <c:v>63.728999999999999</c:v>
                </c:pt>
                <c:pt idx="59">
                  <c:v>62.712000000000003</c:v>
                </c:pt>
                <c:pt idx="60">
                  <c:v>62.542000000000002</c:v>
                </c:pt>
                <c:pt idx="61">
                  <c:v>66.016999999999996</c:v>
                </c:pt>
                <c:pt idx="62">
                  <c:v>64.236999999999995</c:v>
                </c:pt>
                <c:pt idx="63">
                  <c:v>66.694999999999993</c:v>
                </c:pt>
                <c:pt idx="64">
                  <c:v>66.525000000000006</c:v>
                </c:pt>
                <c:pt idx="65">
                  <c:v>68.474999999999994</c:v>
                </c:pt>
                <c:pt idx="66">
                  <c:v>72.203000000000003</c:v>
                </c:pt>
                <c:pt idx="67">
                  <c:v>77.287999999999997</c:v>
                </c:pt>
                <c:pt idx="68">
                  <c:v>84.067999999999998</c:v>
                </c:pt>
                <c:pt idx="69">
                  <c:v>93.051000000000002</c:v>
                </c:pt>
                <c:pt idx="70">
                  <c:v>98.051000000000002</c:v>
                </c:pt>
                <c:pt idx="71">
                  <c:v>111.61</c:v>
                </c:pt>
                <c:pt idx="72">
                  <c:v>117.373</c:v>
                </c:pt>
                <c:pt idx="73">
                  <c:v>126.271</c:v>
                </c:pt>
                <c:pt idx="74">
                  <c:v>132.96600000000001</c:v>
                </c:pt>
                <c:pt idx="75">
                  <c:v>137.797</c:v>
                </c:pt>
                <c:pt idx="76">
                  <c:v>137.203</c:v>
                </c:pt>
                <c:pt idx="77">
                  <c:v>135.08500000000001</c:v>
                </c:pt>
                <c:pt idx="78">
                  <c:v>123.898</c:v>
                </c:pt>
                <c:pt idx="79">
                  <c:v>107.203</c:v>
                </c:pt>
                <c:pt idx="80">
                  <c:v>89.831000000000003</c:v>
                </c:pt>
                <c:pt idx="81">
                  <c:v>68.983000000000004</c:v>
                </c:pt>
                <c:pt idx="82">
                  <c:v>61.61</c:v>
                </c:pt>
                <c:pt idx="83">
                  <c:v>55.423999999999999</c:v>
                </c:pt>
                <c:pt idx="84">
                  <c:v>59.067999999999998</c:v>
                </c:pt>
                <c:pt idx="85">
                  <c:v>57.457999999999998</c:v>
                </c:pt>
                <c:pt idx="86">
                  <c:v>54.746000000000002</c:v>
                </c:pt>
                <c:pt idx="87">
                  <c:v>56.78</c:v>
                </c:pt>
                <c:pt idx="88">
                  <c:v>56.524999999999999</c:v>
                </c:pt>
                <c:pt idx="89">
                  <c:v>54.661000000000001</c:v>
                </c:pt>
                <c:pt idx="90">
                  <c:v>54.576000000000001</c:v>
                </c:pt>
                <c:pt idx="91">
                  <c:v>56.356000000000002</c:v>
                </c:pt>
                <c:pt idx="92">
                  <c:v>56.356000000000002</c:v>
                </c:pt>
                <c:pt idx="93">
                  <c:v>54.661000000000001</c:v>
                </c:pt>
                <c:pt idx="94">
                  <c:v>53.728999999999999</c:v>
                </c:pt>
                <c:pt idx="95">
                  <c:v>54.152999999999999</c:v>
                </c:pt>
                <c:pt idx="96">
                  <c:v>55.508000000000003</c:v>
                </c:pt>
                <c:pt idx="97">
                  <c:v>55.932000000000002</c:v>
                </c:pt>
                <c:pt idx="98">
                  <c:v>55.847000000000001</c:v>
                </c:pt>
                <c:pt idx="99">
                  <c:v>56.186</c:v>
                </c:pt>
                <c:pt idx="100">
                  <c:v>54.491999999999997</c:v>
                </c:pt>
                <c:pt idx="101">
                  <c:v>56.356000000000002</c:v>
                </c:pt>
                <c:pt idx="102">
                  <c:v>53.814</c:v>
                </c:pt>
                <c:pt idx="103">
                  <c:v>54.661000000000001</c:v>
                </c:pt>
                <c:pt idx="104">
                  <c:v>55.847000000000001</c:v>
                </c:pt>
                <c:pt idx="105">
                  <c:v>55.762999999999998</c:v>
                </c:pt>
                <c:pt idx="106">
                  <c:v>58.728999999999999</c:v>
                </c:pt>
                <c:pt idx="107">
                  <c:v>55.508000000000003</c:v>
                </c:pt>
                <c:pt idx="108">
                  <c:v>59.322000000000003</c:v>
                </c:pt>
                <c:pt idx="109">
                  <c:v>57.966000000000001</c:v>
                </c:pt>
                <c:pt idx="110">
                  <c:v>62.542000000000002</c:v>
                </c:pt>
                <c:pt idx="111">
                  <c:v>66.525000000000006</c:v>
                </c:pt>
                <c:pt idx="112">
                  <c:v>70</c:v>
                </c:pt>
                <c:pt idx="113">
                  <c:v>73.983000000000004</c:v>
                </c:pt>
                <c:pt idx="114">
                  <c:v>79.153000000000006</c:v>
                </c:pt>
                <c:pt idx="115">
                  <c:v>84.153000000000006</c:v>
                </c:pt>
                <c:pt idx="116">
                  <c:v>86.61</c:v>
                </c:pt>
                <c:pt idx="117">
                  <c:v>85.254000000000005</c:v>
                </c:pt>
                <c:pt idx="118">
                  <c:v>84.067999999999998</c:v>
                </c:pt>
                <c:pt idx="119">
                  <c:v>79.153000000000006</c:v>
                </c:pt>
                <c:pt idx="120">
                  <c:v>73.728999999999999</c:v>
                </c:pt>
                <c:pt idx="121">
                  <c:v>68.813999999999993</c:v>
                </c:pt>
                <c:pt idx="122">
                  <c:v>61.863999999999997</c:v>
                </c:pt>
                <c:pt idx="123">
                  <c:v>55.423999999999999</c:v>
                </c:pt>
                <c:pt idx="124">
                  <c:v>51.78</c:v>
                </c:pt>
                <c:pt idx="125">
                  <c:v>49.746000000000002</c:v>
                </c:pt>
                <c:pt idx="126">
                  <c:v>50.423999999999999</c:v>
                </c:pt>
                <c:pt idx="127">
                  <c:v>52.627000000000002</c:v>
                </c:pt>
                <c:pt idx="128">
                  <c:v>46.863999999999997</c:v>
                </c:pt>
                <c:pt idx="129">
                  <c:v>49.914999999999999</c:v>
                </c:pt>
                <c:pt idx="130">
                  <c:v>50.677999999999997</c:v>
                </c:pt>
                <c:pt idx="131">
                  <c:v>48.22</c:v>
                </c:pt>
                <c:pt idx="132">
                  <c:v>51.271000000000001</c:v>
                </c:pt>
                <c:pt idx="133">
                  <c:v>50.847000000000001</c:v>
                </c:pt>
                <c:pt idx="134">
                  <c:v>48.136000000000003</c:v>
                </c:pt>
                <c:pt idx="135">
                  <c:v>47.372999999999998</c:v>
                </c:pt>
                <c:pt idx="136">
                  <c:v>49.067999999999998</c:v>
                </c:pt>
                <c:pt idx="137">
                  <c:v>49.322000000000003</c:v>
                </c:pt>
                <c:pt idx="138">
                  <c:v>51.186</c:v>
                </c:pt>
                <c:pt idx="139">
                  <c:v>49.661000000000001</c:v>
                </c:pt>
                <c:pt idx="140">
                  <c:v>52.119</c:v>
                </c:pt>
                <c:pt idx="141">
                  <c:v>51.186</c:v>
                </c:pt>
                <c:pt idx="142">
                  <c:v>54.491999999999997</c:v>
                </c:pt>
                <c:pt idx="143">
                  <c:v>52.712000000000003</c:v>
                </c:pt>
                <c:pt idx="144">
                  <c:v>56.271000000000001</c:v>
                </c:pt>
                <c:pt idx="145">
                  <c:v>58.898000000000003</c:v>
                </c:pt>
                <c:pt idx="146">
                  <c:v>60.932000000000002</c:v>
                </c:pt>
                <c:pt idx="147">
                  <c:v>63.136000000000003</c:v>
                </c:pt>
                <c:pt idx="148">
                  <c:v>63.814</c:v>
                </c:pt>
                <c:pt idx="149">
                  <c:v>66.694999999999993</c:v>
                </c:pt>
                <c:pt idx="150">
                  <c:v>61.186</c:v>
                </c:pt>
                <c:pt idx="151">
                  <c:v>60.423999999999999</c:v>
                </c:pt>
                <c:pt idx="152">
                  <c:v>58.728999999999999</c:v>
                </c:pt>
                <c:pt idx="153">
                  <c:v>54.746000000000002</c:v>
                </c:pt>
                <c:pt idx="154">
                  <c:v>52.542000000000002</c:v>
                </c:pt>
                <c:pt idx="155">
                  <c:v>47.712000000000003</c:v>
                </c:pt>
                <c:pt idx="156">
                  <c:v>46.78</c:v>
                </c:pt>
                <c:pt idx="157">
                  <c:v>47.372999999999998</c:v>
                </c:pt>
                <c:pt idx="158">
                  <c:v>44.831000000000003</c:v>
                </c:pt>
                <c:pt idx="159">
                  <c:v>47.881</c:v>
                </c:pt>
                <c:pt idx="160">
                  <c:v>44.322000000000003</c:v>
                </c:pt>
                <c:pt idx="161">
                  <c:v>47.119</c:v>
                </c:pt>
                <c:pt idx="162">
                  <c:v>45.677999999999997</c:v>
                </c:pt>
                <c:pt idx="163">
                  <c:v>47.966000000000001</c:v>
                </c:pt>
                <c:pt idx="164">
                  <c:v>46.356000000000002</c:v>
                </c:pt>
                <c:pt idx="165">
                  <c:v>44.746000000000002</c:v>
                </c:pt>
                <c:pt idx="166">
                  <c:v>45.423999999999999</c:v>
                </c:pt>
                <c:pt idx="167">
                  <c:v>48.475000000000001</c:v>
                </c:pt>
                <c:pt idx="168">
                  <c:v>46.61</c:v>
                </c:pt>
                <c:pt idx="169">
                  <c:v>47.712000000000003</c:v>
                </c:pt>
                <c:pt idx="170">
                  <c:v>46.61</c:v>
                </c:pt>
                <c:pt idx="171">
                  <c:v>44.322000000000003</c:v>
                </c:pt>
                <c:pt idx="172">
                  <c:v>43.643999999999998</c:v>
                </c:pt>
                <c:pt idx="173">
                  <c:v>45.593000000000004</c:v>
                </c:pt>
                <c:pt idx="174">
                  <c:v>43.305</c:v>
                </c:pt>
                <c:pt idx="175">
                  <c:v>43.814</c:v>
                </c:pt>
                <c:pt idx="176">
                  <c:v>42.881</c:v>
                </c:pt>
                <c:pt idx="177">
                  <c:v>43.22</c:v>
                </c:pt>
                <c:pt idx="178">
                  <c:v>43.982999999999997</c:v>
                </c:pt>
                <c:pt idx="179">
                  <c:v>42.881</c:v>
                </c:pt>
                <c:pt idx="180">
                  <c:v>42.712000000000003</c:v>
                </c:pt>
                <c:pt idx="181">
                  <c:v>42.542000000000002</c:v>
                </c:pt>
                <c:pt idx="182">
                  <c:v>42.372999999999998</c:v>
                </c:pt>
                <c:pt idx="183">
                  <c:v>43.22</c:v>
                </c:pt>
                <c:pt idx="184">
                  <c:v>43.22</c:v>
                </c:pt>
                <c:pt idx="185">
                  <c:v>43.22</c:v>
                </c:pt>
                <c:pt idx="186">
                  <c:v>43.475000000000001</c:v>
                </c:pt>
                <c:pt idx="187">
                  <c:v>42.457999999999998</c:v>
                </c:pt>
                <c:pt idx="188">
                  <c:v>42.881</c:v>
                </c:pt>
                <c:pt idx="189">
                  <c:v>43.22</c:v>
                </c:pt>
                <c:pt idx="190">
                  <c:v>43.814</c:v>
                </c:pt>
                <c:pt idx="191">
                  <c:v>43.898000000000003</c:v>
                </c:pt>
                <c:pt idx="192">
                  <c:v>41.017000000000003</c:v>
                </c:pt>
                <c:pt idx="193">
                  <c:v>38.898000000000003</c:v>
                </c:pt>
                <c:pt idx="194">
                  <c:v>43.136000000000003</c:v>
                </c:pt>
                <c:pt idx="195">
                  <c:v>42.033999999999999</c:v>
                </c:pt>
                <c:pt idx="196">
                  <c:v>39.914999999999999</c:v>
                </c:pt>
                <c:pt idx="197">
                  <c:v>43.051000000000002</c:v>
                </c:pt>
                <c:pt idx="198">
                  <c:v>42.542000000000002</c:v>
                </c:pt>
                <c:pt idx="199">
                  <c:v>42.627000000000002</c:v>
                </c:pt>
                <c:pt idx="200">
                  <c:v>42.119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61.376706920578691</c:v>
                </c:pt>
                <c:pt idx="1">
                  <c:v>61.553874313048233</c:v>
                </c:pt>
                <c:pt idx="2">
                  <c:v>61.731096506145192</c:v>
                </c:pt>
                <c:pt idx="3">
                  <c:v>61.908249992540924</c:v>
                </c:pt>
                <c:pt idx="4">
                  <c:v>62.085189528031414</c:v>
                </c:pt>
                <c:pt idx="5">
                  <c:v>62.261745822370344</c:v>
                </c:pt>
                <c:pt idx="6">
                  <c:v>62.437723166729214</c:v>
                </c:pt>
                <c:pt idx="7">
                  <c:v>62.612897053046751</c:v>
                </c:pt>
                <c:pt idx="8">
                  <c:v>62.787011869899189</c:v>
                </c:pt>
                <c:pt idx="9">
                  <c:v>62.959778805679903</c:v>
                </c:pt>
                <c:pt idx="10">
                  <c:v>63.130874163889438</c:v>
                </c:pt>
                <c:pt idx="11">
                  <c:v>63.299938415094822</c:v>
                </c:pt>
                <c:pt idx="12">
                  <c:v>63.466576503645697</c:v>
                </c:pt>
                <c:pt idx="13">
                  <c:v>63.630360236953351</c:v>
                </c:pt>
                <c:pt idx="14">
                  <c:v>63.790834072755324</c:v>
                </c:pt>
                <c:pt idx="15">
                  <c:v>63.947526371092621</c:v>
                </c:pt>
                <c:pt idx="16">
                  <c:v>64.099969305640556</c:v>
                </c:pt>
                <c:pt idx="17">
                  <c:v>64.247732272269758</c:v>
                </c:pt>
                <c:pt idx="18">
                  <c:v>64.390475945939855</c:v>
                </c:pt>
                <c:pt idx="19">
                  <c:v>64.528037267271742</c:v>
                </c:pt>
                <c:pt idx="20">
                  <c:v>64.660559683328827</c:v>
                </c:pt>
                <c:pt idx="21">
                  <c:v>64.788687899340445</c:v>
                </c:pt>
                <c:pt idx="22">
                  <c:v>64.913851979055337</c:v>
                </c:pt>
                <c:pt idx="23">
                  <c:v>65.038671284216576</c:v>
                </c:pt>
                <c:pt idx="24">
                  <c:v>65.167513425119765</c:v>
                </c:pt>
                <c:pt idx="25">
                  <c:v>65.307245484800632</c:v>
                </c:pt>
                <c:pt idx="26">
                  <c:v>65.468212038032547</c:v>
                </c:pt>
                <c:pt idx="27">
                  <c:v>65.665464130177</c:v>
                </c:pt>
                <c:pt idx="28">
                  <c:v>65.920242356439658</c:v>
                </c:pt>
                <c:pt idx="29">
                  <c:v>66.261682683529173</c:v>
                </c:pt>
                <c:pt idx="30">
                  <c:v>66.728663913855939</c:v>
                </c:pt>
                <c:pt idx="31">
                  <c:v>67.371650992456509</c:v>
                </c:pt>
                <c:pt idx="32">
                  <c:v>68.254312155415633</c:v>
                </c:pt>
                <c:pt idx="33">
                  <c:v>69.454607825341739</c:v>
                </c:pt>
                <c:pt idx="34">
                  <c:v>71.064977455854162</c:v>
                </c:pt>
                <c:pt idx="35">
                  <c:v>73.191203847574599</c:v>
                </c:pt>
                <c:pt idx="36">
                  <c:v>75.949532298284296</c:v>
                </c:pt>
                <c:pt idx="37">
                  <c:v>79.461683820246222</c:v>
                </c:pt>
                <c:pt idx="38">
                  <c:v>83.847542984475311</c:v>
                </c:pt>
                <c:pt idx="39">
                  <c:v>89.215528203534959</c:v>
                </c:pt>
                <c:pt idx="40">
                  <c:v>95.650958186907246</c:v>
                </c:pt>
                <c:pt idx="41">
                  <c:v>103.20308845365943</c:v>
                </c:pt>
                <c:pt idx="42">
                  <c:v>111.87186350640192</c:v>
                </c:pt>
                <c:pt idx="43">
                  <c:v>121.59575287377693</c:v>
                </c:pt>
                <c:pt idx="44">
                  <c:v>132.24221295094262</c:v>
                </c:pt>
                <c:pt idx="45">
                  <c:v>143.60199894881268</c:v>
                </c:pt>
                <c:pt idx="46">
                  <c:v>155.38605161487149</c:v>
                </c:pt>
                <c:pt idx="47">
                  <c:v>167.21254115312851</c:v>
                </c:pt>
                <c:pt idx="48">
                  <c:v>178.53840959339988</c:v>
                </c:pt>
                <c:pt idx="49">
                  <c:v>188.43975924291993</c:v>
                </c:pt>
                <c:pt idx="50">
                  <c:v>195.19005372695568</c:v>
                </c:pt>
                <c:pt idx="51">
                  <c:v>195.94977771160094</c:v>
                </c:pt>
                <c:pt idx="52">
                  <c:v>187.44164862573359</c:v>
                </c:pt>
                <c:pt idx="53">
                  <c:v>168.18263844936072</c:v>
                </c:pt>
                <c:pt idx="54">
                  <c:v>140.8908493787097</c:v>
                </c:pt>
                <c:pt idx="55">
                  <c:v>112.18235990413918</c:v>
                </c:pt>
                <c:pt idx="56">
                  <c:v>88.852777303290821</c:v>
                </c:pt>
                <c:pt idx="57">
                  <c:v>74.047784551915115</c:v>
                </c:pt>
                <c:pt idx="58">
                  <c:v>66.761449432111476</c:v>
                </c:pt>
                <c:pt idx="59">
                  <c:v>64.156569145213481</c:v>
                </c:pt>
                <c:pt idx="60">
                  <c:v>63.831250483850724</c:v>
                </c:pt>
                <c:pt idx="61">
                  <c:v>64.536872555792598</c:v>
                </c:pt>
                <c:pt idx="62">
                  <c:v>65.861278561470755</c:v>
                </c:pt>
                <c:pt idx="63">
                  <c:v>67.770373407628341</c:v>
                </c:pt>
                <c:pt idx="64">
                  <c:v>70.350708275486284</c:v>
                </c:pt>
                <c:pt idx="65">
                  <c:v>73.711662225662877</c:v>
                </c:pt>
                <c:pt idx="66">
                  <c:v>77.950449278371721</c:v>
                </c:pt>
                <c:pt idx="67">
                  <c:v>83.132270368982631</c:v>
                </c:pt>
                <c:pt idx="68">
                  <c:v>89.272606028505038</c:v>
                </c:pt>
                <c:pt idx="69">
                  <c:v>96.320737416888704</c:v>
                </c:pt>
                <c:pt idx="70">
                  <c:v>104.14614860421747</c:v>
                </c:pt>
                <c:pt idx="71">
                  <c:v>112.52713445831942</c:v>
                </c:pt>
                <c:pt idx="72">
                  <c:v>121.12849972112254</c:v>
                </c:pt>
                <c:pt idx="73">
                  <c:v>129.42304822595358</c:v>
                </c:pt>
                <c:pt idx="74">
                  <c:v>136.48348599719063</c:v>
                </c:pt>
                <c:pt idx="75">
                  <c:v>140.67857027481017</c:v>
                </c:pt>
                <c:pt idx="76">
                  <c:v>139.68603550801208</c:v>
                </c:pt>
                <c:pt idx="77">
                  <c:v>131.5056386538354</c:v>
                </c:pt>
                <c:pt idx="78">
                  <c:v>116.35176462856511</c:v>
                </c:pt>
                <c:pt idx="79">
                  <c:v>97.653111121712982</c:v>
                </c:pt>
                <c:pt idx="80">
                  <c:v>80.441617261313652</c:v>
                </c:pt>
                <c:pt idx="81">
                  <c:v>68.241902888589394</c:v>
                </c:pt>
                <c:pt idx="82">
                  <c:v>61.484308492365862</c:v>
                </c:pt>
                <c:pt idx="83">
                  <c:v>58.507194057048594</c:v>
                </c:pt>
                <c:pt idx="84">
                  <c:v>57.410149183628086</c:v>
                </c:pt>
                <c:pt idx="85">
                  <c:v>57.010085757445076</c:v>
                </c:pt>
                <c:pt idx="86">
                  <c:v>56.806643845575138</c:v>
                </c:pt>
                <c:pt idx="87">
                  <c:v>56.646255744440445</c:v>
                </c:pt>
                <c:pt idx="88">
                  <c:v>56.493684038798889</c:v>
                </c:pt>
                <c:pt idx="89">
                  <c:v>56.342766714011844</c:v>
                </c:pt>
                <c:pt idx="90">
                  <c:v>56.192657964436641</c:v>
                </c:pt>
                <c:pt idx="91">
                  <c:v>56.04326471432627</c:v>
                </c:pt>
                <c:pt idx="92">
                  <c:v>55.894612760800868</c:v>
                </c:pt>
                <c:pt idx="93">
                  <c:v>55.74681665902267</c:v>
                </c:pt>
                <c:pt idx="94">
                  <c:v>55.600150588691442</c:v>
                </c:pt>
                <c:pt idx="95">
                  <c:v>55.455186782439448</c:v>
                </c:pt>
                <c:pt idx="96">
                  <c:v>55.31303602534382</c:v>
                </c:pt>
                <c:pt idx="97">
                  <c:v>55.175745875005084</c:v>
                </c:pt>
                <c:pt idx="98">
                  <c:v>55.046928695563913</c:v>
                </c:pt>
                <c:pt idx="99">
                  <c:v>54.932701140972476</c:v>
                </c:pt>
                <c:pt idx="100">
                  <c:v>54.843009100618559</c:v>
                </c:pt>
                <c:pt idx="101">
                  <c:v>54.793372976577295</c:v>
                </c:pt>
                <c:pt idx="102">
                  <c:v>54.807001871165468</c:v>
                </c:pt>
                <c:pt idx="103">
                  <c:v>54.917080589739491</c:v>
                </c:pt>
                <c:pt idx="104">
                  <c:v>55.168832159886776</c:v>
                </c:pt>
                <c:pt idx="105">
                  <c:v>55.620725845881644</c:v>
                </c:pt>
                <c:pt idx="106">
                  <c:v>56.343992124173646</c:v>
                </c:pt>
                <c:pt idx="107">
                  <c:v>57.419507356467058</c:v>
                </c:pt>
                <c:pt idx="108">
                  <c:v>58.93122035512107</c:v>
                </c:pt>
                <c:pt idx="109">
                  <c:v>60.955675314499736</c:v>
                </c:pt>
                <c:pt idx="110">
                  <c:v>63.547760416751984</c:v>
                </c:pt>
                <c:pt idx="111">
                  <c:v>66.723116525961373</c:v>
                </c:pt>
                <c:pt idx="112">
                  <c:v>70.436561675635645</c:v>
                </c:pt>
                <c:pt idx="113">
                  <c:v>74.552284017525935</c:v>
                </c:pt>
                <c:pt idx="114">
                  <c:v>78.797943410862516</c:v>
                </c:pt>
                <c:pt idx="115">
                  <c:v>82.703549703782116</c:v>
                </c:pt>
                <c:pt idx="116">
                  <c:v>85.564726713371954</c:v>
                </c:pt>
                <c:pt idx="117">
                  <c:v>86.526609663554424</c:v>
                </c:pt>
                <c:pt idx="118">
                  <c:v>84.878192700491766</c:v>
                </c:pt>
                <c:pt idx="119">
                  <c:v>80.48808398770089</c:v>
                </c:pt>
                <c:pt idx="120">
                  <c:v>74.082924299443562</c:v>
                </c:pt>
                <c:pt idx="121">
                  <c:v>67.055660131166931</c:v>
                </c:pt>
                <c:pt idx="122">
                  <c:v>60.840448012191473</c:v>
                </c:pt>
                <c:pt idx="123">
                  <c:v>56.291066780063183</c:v>
                </c:pt>
                <c:pt idx="124">
                  <c:v>53.489802587367024</c:v>
                </c:pt>
                <c:pt idx="125">
                  <c:v>52.00741662309462</c:v>
                </c:pt>
                <c:pt idx="126">
                  <c:v>51.300034795354136</c:v>
                </c:pt>
                <c:pt idx="127">
                  <c:v>50.958823841193805</c:v>
                </c:pt>
                <c:pt idx="128">
                  <c:v>50.758982129689343</c:v>
                </c:pt>
                <c:pt idx="129">
                  <c:v>50.604212487382846</c:v>
                </c:pt>
                <c:pt idx="130">
                  <c:v>50.461483322131933</c:v>
                </c:pt>
                <c:pt idx="131">
                  <c:v>50.321647032437568</c:v>
                </c:pt>
                <c:pt idx="132">
                  <c:v>50.182837805848763</c:v>
                </c:pt>
                <c:pt idx="133">
                  <c:v>50.045363488008398</c:v>
                </c:pt>
                <c:pt idx="134">
                  <c:v>49.911033257984073</c:v>
                </c:pt>
                <c:pt idx="135">
                  <c:v>49.784417551348881</c:v>
                </c:pt>
                <c:pt idx="136">
                  <c:v>49.675815391745935</c:v>
                </c:pt>
                <c:pt idx="137">
                  <c:v>49.606410091688929</c:v>
                </c:pt>
                <c:pt idx="138">
                  <c:v>49.615733654432759</c:v>
                </c:pt>
                <c:pt idx="139">
                  <c:v>49.770000048733436</c:v>
                </c:pt>
                <c:pt idx="140">
                  <c:v>50.16700769115446</c:v>
                </c:pt>
                <c:pt idx="141">
                  <c:v>50.930040799963855</c:v>
                </c:pt>
                <c:pt idx="142">
                  <c:v>52.182093263084518</c:v>
                </c:pt>
                <c:pt idx="143">
                  <c:v>53.996487096450245</c:v>
                </c:pt>
                <c:pt idx="144">
                  <c:v>56.332626716496002</c:v>
                </c:pt>
                <c:pt idx="145">
                  <c:v>58.982632343916315</c:v>
                </c:pt>
                <c:pt idx="146">
                  <c:v>61.565034833382406</c:v>
                </c:pt>
                <c:pt idx="147">
                  <c:v>63.59245758039571</c:v>
                </c:pt>
                <c:pt idx="148">
                  <c:v>64.607315428888327</c:v>
                </c:pt>
                <c:pt idx="149">
                  <c:v>64.33743034874054</c:v>
                </c:pt>
                <c:pt idx="150">
                  <c:v>62.800183452312581</c:v>
                </c:pt>
                <c:pt idx="151">
                  <c:v>60.301021666172076</c:v>
                </c:pt>
                <c:pt idx="152">
                  <c:v>57.324543127757366</c:v>
                </c:pt>
                <c:pt idx="153">
                  <c:v>54.371548656054884</c:v>
                </c:pt>
                <c:pt idx="154">
                  <c:v>51.817573231892034</c:v>
                </c:pt>
                <c:pt idx="155">
                  <c:v>49.846238488610759</c:v>
                </c:pt>
                <c:pt idx="156">
                  <c:v>48.464306286088338</c:v>
                </c:pt>
                <c:pt idx="157">
                  <c:v>47.566902722216305</c:v>
                </c:pt>
                <c:pt idx="158">
                  <c:v>47.010462511065192</c:v>
                </c:pt>
                <c:pt idx="159">
                  <c:v>46.664346854751685</c:v>
                </c:pt>
                <c:pt idx="160">
                  <c:v>46.433432114157561</c:v>
                </c:pt>
                <c:pt idx="161">
                  <c:v>46.2589757890374</c:v>
                </c:pt>
                <c:pt idx="162">
                  <c:v>46.10938914903727</c:v>
                </c:pt>
                <c:pt idx="163">
                  <c:v>45.969663987432277</c:v>
                </c:pt>
                <c:pt idx="164">
                  <c:v>45.833442673415156</c:v>
                </c:pt>
                <c:pt idx="165">
                  <c:v>45.698308069464595</c:v>
                </c:pt>
                <c:pt idx="166">
                  <c:v>45.563430203420026</c:v>
                </c:pt>
                <c:pt idx="167">
                  <c:v>45.428549307417605</c:v>
                </c:pt>
                <c:pt idx="168">
                  <c:v>45.293589779594761</c:v>
                </c:pt>
                <c:pt idx="169">
                  <c:v>45.158530177474312</c:v>
                </c:pt>
                <c:pt idx="170">
                  <c:v>45.023364076730765</c:v>
                </c:pt>
                <c:pt idx="171">
                  <c:v>44.888089434640307</c:v>
                </c:pt>
                <c:pt idx="172">
                  <c:v>44.752705914503672</c:v>
                </c:pt>
                <c:pt idx="173">
                  <c:v>44.617214201097411</c:v>
                </c:pt>
                <c:pt idx="174">
                  <c:v>44.481615766397894</c:v>
                </c:pt>
                <c:pt idx="175">
                  <c:v>44.345912731393959</c:v>
                </c:pt>
                <c:pt idx="176">
                  <c:v>44.2101077518398</c:v>
                </c:pt>
                <c:pt idx="177">
                  <c:v>44.074203915344249</c:v>
                </c:pt>
                <c:pt idx="178">
                  <c:v>43.938204648170675</c:v>
                </c:pt>
                <c:pt idx="179">
                  <c:v>43.802113631689259</c:v>
                </c:pt>
                <c:pt idx="180">
                  <c:v>43.665934728407201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61.376706914585732</c:v>
                </c:pt>
                <c:pt idx="1">
                  <c:v>61.553874298607596</c:v>
                </c:pt>
                <c:pt idx="2">
                  <c:v>61.731096471916118</c:v>
                </c:pt>
                <c:pt idx="3">
                  <c:v>61.908249912728941</c:v>
                </c:pt>
                <c:pt idx="4">
                  <c:v>62.085189344966487</c:v>
                </c:pt>
                <c:pt idx="5">
                  <c:v>62.261745409316816</c:v>
                </c:pt>
                <c:pt idx="6">
                  <c:v>62.437722249935504</c:v>
                </c:pt>
                <c:pt idx="7">
                  <c:v>62.612895051337375</c:v>
                </c:pt>
                <c:pt idx="8">
                  <c:v>62.787007570631047</c:v>
                </c:pt>
                <c:pt idx="9">
                  <c:v>62.959769722202296</c:v>
                </c:pt>
                <c:pt idx="10">
                  <c:v>63.130855285111558</c:v>
                </c:pt>
                <c:pt idx="11">
                  <c:v>63.2998998175471</c:v>
                </c:pt>
                <c:pt idx="12">
                  <c:v>63.466498877207762</c:v>
                </c:pt>
                <c:pt idx="13">
                  <c:v>63.630206660825849</c:v>
                </c:pt>
                <c:pt idx="14">
                  <c:v>63.790535189299533</c:v>
                </c:pt>
                <c:pt idx="15">
                  <c:v>63.946954175973637</c:v>
                </c:pt>
                <c:pt idx="16">
                  <c:v>64.098891723138181</c:v>
                </c:pt>
                <c:pt idx="17">
                  <c:v>64.245735994263981</c:v>
                </c:pt>
                <c:pt idx="18">
                  <c:v>64.38683800518433</c:v>
                </c:pt>
                <c:pt idx="19">
                  <c:v>64.521515664662743</c:v>
                </c:pt>
                <c:pt idx="20">
                  <c:v>64.649059171992164</c:v>
                </c:pt>
                <c:pt idx="21">
                  <c:v>64.768737845214858</c:v>
                </c:pt>
                <c:pt idx="22">
                  <c:v>64.879808407567353</c:v>
                </c:pt>
                <c:pt idx="23">
                  <c:v>64.981524701992768</c:v>
                </c:pt>
                <c:pt idx="24">
                  <c:v>65.073148735235719</c:v>
                </c:pt>
                <c:pt idx="25">
                  <c:v>65.153962876597447</c:v>
                </c:pt>
                <c:pt idx="26">
                  <c:v>65.223282955674279</c:v>
                </c:pt>
                <c:pt idx="27">
                  <c:v>65.28047192340253</c:v>
                </c:pt>
                <c:pt idx="28">
                  <c:v>65.324953667600326</c:v>
                </c:pt>
                <c:pt idx="29">
                  <c:v>65.35622651465836</c:v>
                </c:pt>
                <c:pt idx="30">
                  <c:v>65.373875909798699</c:v>
                </c:pt>
                <c:pt idx="31">
                  <c:v>65.377585755342054</c:v>
                </c:pt>
                <c:pt idx="32">
                  <c:v>65.367147904072084</c:v>
                </c:pt>
                <c:pt idx="33">
                  <c:v>65.342469355130817</c:v>
                </c:pt>
                <c:pt idx="34">
                  <c:v>65.303576782125504</c:v>
                </c:pt>
                <c:pt idx="35">
                  <c:v>65.250618133400565</c:v>
                </c:pt>
                <c:pt idx="36">
                  <c:v>65.183861175903218</c:v>
                </c:pt>
                <c:pt idx="37">
                  <c:v>65.103688997550194</c:v>
                </c:pt>
                <c:pt idx="38">
                  <c:v>65.010592627812429</c:v>
                </c:pt>
                <c:pt idx="39">
                  <c:v>64.905161071374025</c:v>
                </c:pt>
                <c:pt idx="40">
                  <c:v>64.78806916508259</c:v>
                </c:pt>
                <c:pt idx="41">
                  <c:v>64.660063755860747</c:v>
                </c:pt>
                <c:pt idx="42">
                  <c:v>64.521948751476657</c:v>
                </c:pt>
                <c:pt idx="43">
                  <c:v>64.374569614995764</c:v>
                </c:pt>
                <c:pt idx="44">
                  <c:v>64.218797858521867</c:v>
                </c:pt>
                <c:pt idx="45">
                  <c:v>64.055516046498653</c:v>
                </c:pt>
                <c:pt idx="46">
                  <c:v>63.885603749546007</c:v>
                </c:pt>
                <c:pt idx="47">
                  <c:v>63.70992480399628</c:v>
                </c:pt>
                <c:pt idx="48">
                  <c:v>63.529316137796044</c:v>
                </c:pt>
                <c:pt idx="49">
                  <c:v>63.344578327643923</c:v>
                </c:pt>
                <c:pt idx="50">
                  <c:v>63.156467961484019</c:v>
                </c:pt>
                <c:pt idx="51">
                  <c:v>62.965691799651744</c:v>
                </c:pt>
                <c:pt idx="52">
                  <c:v>62.772902660339653</c:v>
                </c:pt>
                <c:pt idx="53">
                  <c:v>62.57869690229726</c:v>
                </c:pt>
                <c:pt idx="54">
                  <c:v>62.38361334008443</c:v>
                </c:pt>
                <c:pt idx="55">
                  <c:v>62.188133403937535</c:v>
                </c:pt>
                <c:pt idx="56">
                  <c:v>61.992682345759306</c:v>
                </c:pt>
                <c:pt idx="57">
                  <c:v>61.79763129281514</c:v>
                </c:pt>
                <c:pt idx="58">
                  <c:v>61.603299959115816</c:v>
                </c:pt>
                <c:pt idx="59">
                  <c:v>61.40995983892023</c:v>
                </c:pt>
                <c:pt idx="60">
                  <c:v>61.217837725216214</c:v>
                </c:pt>
                <c:pt idx="61">
                  <c:v>61.027119416626263</c:v>
                </c:pt>
                <c:pt idx="62">
                  <c:v>60.837953497466451</c:v>
                </c:pt>
                <c:pt idx="63">
                  <c:v>60.650455096524347</c:v>
                </c:pt>
                <c:pt idx="64">
                  <c:v>60.464709549699428</c:v>
                </c:pt>
                <c:pt idx="65">
                  <c:v>60.28077590943176</c:v>
                </c:pt>
                <c:pt idx="66">
                  <c:v>60.098690259528837</c:v>
                </c:pt>
                <c:pt idx="67">
                  <c:v>59.918468807470418</c:v>
                </c:pt>
                <c:pt idx="68">
                  <c:v>59.740110737546743</c:v>
                </c:pt>
                <c:pt idx="69">
                  <c:v>59.563600817385606</c:v>
                </c:pt>
                <c:pt idx="70">
                  <c:v>59.388911757728252</c:v>
                </c:pt>
                <c:pt idx="71">
                  <c:v>59.216006330936921</c:v>
                </c:pt>
                <c:pt idx="72">
                  <c:v>59.044839257887503</c:v>
                </c:pt>
                <c:pt idx="73">
                  <c:v>58.875358875842032</c:v>
                </c:pt>
                <c:pt idx="74">
                  <c:v>58.707508601825161</c:v>
                </c:pt>
                <c:pt idx="75">
                  <c:v>58.541228207136633</c:v>
                </c:pt>
                <c:pt idx="76">
                  <c:v>58.376454919093781</c:v>
                </c:pt>
                <c:pt idx="77">
                  <c:v>58.213124366062637</c:v>
                </c:pt>
                <c:pt idx="78">
                  <c:v>58.051171381427764</c:v>
                </c:pt>
                <c:pt idx="79">
                  <c:v>57.890530681478353</c:v>
                </c:pt>
                <c:pt idx="80">
                  <c:v>57.731137431332606</c:v>
                </c:pt>
                <c:pt idx="81">
                  <c:v>57.572927712054884</c:v>
                </c:pt>
                <c:pt idx="82">
                  <c:v>57.415838901093778</c:v>
                </c:pt>
                <c:pt idx="83">
                  <c:v>57.259809977123972</c:v>
                </c:pt>
                <c:pt idx="84">
                  <c:v>57.104781759342195</c:v>
                </c:pt>
                <c:pt idx="85">
                  <c:v>56.950697090269529</c:v>
                </c:pt>
                <c:pt idx="86">
                  <c:v>56.797500970163753</c:v>
                </c:pt>
                <c:pt idx="87">
                  <c:v>56.645140650256337</c:v>
                </c:pt>
                <c:pt idx="88">
                  <c:v>56.493565691205262</c:v>
                </c:pt>
                <c:pt idx="89">
                  <c:v>56.342727992398416</c:v>
                </c:pt>
                <c:pt idx="90">
                  <c:v>56.19258179705421</c:v>
                </c:pt>
                <c:pt idx="91">
                  <c:v>56.043083677443569</c:v>
                </c:pt>
                <c:pt idx="92">
                  <c:v>55.894192503998624</c:v>
                </c:pt>
                <c:pt idx="93">
                  <c:v>55.745869401573678</c:v>
                </c:pt>
                <c:pt idx="94">
                  <c:v>55.598077695680239</c:v>
                </c:pt>
                <c:pt idx="95">
                  <c:v>55.450782851124799</c:v>
                </c:pt>
                <c:pt idx="96">
                  <c:v>55.303952405131859</c:v>
                </c:pt>
                <c:pt idx="97">
                  <c:v>55.157555896730415</c:v>
                </c:pt>
                <c:pt idx="98">
                  <c:v>55.011564793916243</c:v>
                </c:pt>
                <c:pt idx="99">
                  <c:v>54.86595241987014</c:v>
                </c:pt>
                <c:pt idx="100">
                  <c:v>54.720693879310126</c:v>
                </c:pt>
                <c:pt idx="101">
                  <c:v>54.575765985880281</c:v>
                </c:pt>
                <c:pt idx="102">
                  <c:v>54.431147191326573</c:v>
                </c:pt>
                <c:pt idx="103">
                  <c:v>54.286817517077615</c:v>
                </c:pt>
                <c:pt idx="104">
                  <c:v>54.142758488733506</c:v>
                </c:pt>
                <c:pt idx="105">
                  <c:v>53.998953073864868</c:v>
                </c:pt>
                <c:pt idx="106">
                  <c:v>53.855385623435737</c:v>
                </c:pt>
                <c:pt idx="107">
                  <c:v>53.712041817084518</c:v>
                </c:pt>
                <c:pt idx="108">
                  <c:v>53.568908612424785</c:v>
                </c:pt>
                <c:pt idx="109">
                  <c:v>53.4259741984608</c:v>
                </c:pt>
                <c:pt idx="110">
                  <c:v>53.283227953147687</c:v>
                </c:pt>
                <c:pt idx="111">
                  <c:v>53.140660405062505</c:v>
                </c:pt>
                <c:pt idx="112">
                  <c:v>52.998263199086971</c:v>
                </c:pt>
                <c:pt idx="113">
                  <c:v>52.856029065933775</c:v>
                </c:pt>
                <c:pt idx="114">
                  <c:v>52.713951795274156</c:v>
                </c:pt>
                <c:pt idx="115">
                  <c:v>52.572026212142916</c:v>
                </c:pt>
                <c:pt idx="116">
                  <c:v>52.43024815620668</c:v>
                </c:pt>
                <c:pt idx="117">
                  <c:v>52.288614463380043</c:v>
                </c:pt>
                <c:pt idx="118">
                  <c:v>52.147122949162402</c:v>
                </c:pt>
                <c:pt idx="119">
                  <c:v>52.005772392943705</c:v>
                </c:pt>
                <c:pt idx="120">
                  <c:v>51.864562522391466</c:v>
                </c:pt>
                <c:pt idx="121">
                  <c:v>51.723493996884919</c:v>
                </c:pt>
                <c:pt idx="122">
                  <c:v>51.582568388807431</c:v>
                </c:pt>
                <c:pt idx="123">
                  <c:v>51.441788161350075</c:v>
                </c:pt>
                <c:pt idx="124">
                  <c:v>51.301156641321882</c:v>
                </c:pt>
                <c:pt idx="125">
                  <c:v>51.160677985316923</c:v>
                </c:pt>
                <c:pt idx="126">
                  <c:v>51.020357137462234</c:v>
                </c:pt>
                <c:pt idx="127">
                  <c:v>50.880199776879998</c:v>
                </c:pt>
                <c:pt idx="128">
                  <c:v>50.740212252958017</c:v>
                </c:pt>
                <c:pt idx="129">
                  <c:v>50.600401506551329</c:v>
                </c:pt>
                <c:pt idx="130">
                  <c:v>50.460774975358227</c:v>
                </c:pt>
                <c:pt idx="131">
                  <c:v>50.321340481945121</c:v>
                </c:pt>
                <c:pt idx="132">
                  <c:v>50.182106103258121</c:v>
                </c:pt>
                <c:pt idx="133">
                  <c:v>50.043080020972695</c:v>
                </c:pt>
                <c:pt idx="134">
                  <c:v>49.904270352707137</c:v>
                </c:pt>
                <c:pt idx="135">
                  <c:v>49.765684964965757</c:v>
                </c:pt>
                <c:pt idx="136">
                  <c:v>49.627331269670663</c:v>
                </c:pt>
                <c:pt idx="137">
                  <c:v>49.489216007265881</c:v>
                </c:pt>
                <c:pt idx="138">
                  <c:v>49.351345020586955</c:v>
                </c:pt>
                <c:pt idx="139">
                  <c:v>49.213723024921393</c:v>
                </c:pt>
                <c:pt idx="140">
                  <c:v>49.076353380859082</c:v>
                </c:pt>
                <c:pt idx="141">
                  <c:v>48.939237877546383</c:v>
                </c:pt>
                <c:pt idx="142">
                  <c:v>48.80237653470882</c:v>
                </c:pt>
                <c:pt idx="143">
                  <c:v>48.665767432183991</c:v>
                </c:pt>
                <c:pt idx="144">
                  <c:v>48.529406575615525</c:v>
                </c:pt>
                <c:pt idx="145">
                  <c:v>48.393287806327159</c:v>
                </c:pt>
                <c:pt idx="146">
                  <c:v>48.257402762190942</c:v>
                </c:pt>
                <c:pt idx="147">
                  <c:v>48.121740894539826</c:v>
                </c:pt>
                <c:pt idx="148">
                  <c:v>47.986289543923185</c:v>
                </c:pt>
                <c:pt idx="149">
                  <c:v>47.851034074887465</c:v>
                </c:pt>
                <c:pt idx="150">
                  <c:v>47.715958067155633</c:v>
                </c:pt>
                <c:pt idx="151">
                  <c:v>47.58104355778265</c:v>
                </c:pt>
                <c:pt idx="152">
                  <c:v>47.446271326295609</c:v>
                </c:pt>
                <c:pt idx="153">
                  <c:v>47.311621212691421</c:v>
                </c:pt>
                <c:pt idx="154">
                  <c:v>47.17707245663189</c:v>
                </c:pt>
                <c:pt idx="155">
                  <c:v>47.042604045360662</c:v>
                </c:pt>
                <c:pt idx="156">
                  <c:v>46.908195057817863</c:v>
                </c:pt>
                <c:pt idx="157">
                  <c:v>46.773824993123171</c:v>
                </c:pt>
                <c:pt idx="158">
                  <c:v>46.639474072948502</c:v>
                </c:pt>
                <c:pt idx="159">
                  <c:v>46.505123509168008</c:v>
                </c:pt>
                <c:pt idx="160">
                  <c:v>46.370755730380118</c:v>
                </c:pt>
                <c:pt idx="161">
                  <c:v>46.236354563258587</c:v>
                </c:pt>
                <c:pt idx="162">
                  <c:v>46.101905367027129</c:v>
                </c:pt>
                <c:pt idx="163">
                  <c:v>45.967395121510791</c:v>
                </c:pt>
                <c:pt idx="164">
                  <c:v>45.832812471078071</c:v>
                </c:pt>
                <c:pt idx="165">
                  <c:v>45.698147728273455</c:v>
                </c:pt>
                <c:pt idx="166">
                  <c:v>45.563392842015176</c:v>
                </c:pt>
                <c:pt idx="167">
                  <c:v>45.428541335899013</c:v>
                </c:pt>
                <c:pt idx="168">
                  <c:v>45.293588222437961</c:v>
                </c:pt>
                <c:pt idx="169">
                  <c:v>45.158529899030981</c:v>
                </c:pt>
                <c:pt idx="170">
                  <c:v>45.023364031158593</c:v>
                </c:pt>
                <c:pt idx="171">
                  <c:v>44.888089427814229</c:v>
                </c:pt>
                <c:pt idx="172">
                  <c:v>44.752705913568036</c:v>
                </c:pt>
                <c:pt idx="173">
                  <c:v>44.617214200980065</c:v>
                </c:pt>
                <c:pt idx="174">
                  <c:v>44.481615766384429</c:v>
                </c:pt>
                <c:pt idx="175">
                  <c:v>44.345912731392545</c:v>
                </c:pt>
                <c:pt idx="176">
                  <c:v>44.210107751839665</c:v>
                </c:pt>
                <c:pt idx="177">
                  <c:v>44.074203915344235</c:v>
                </c:pt>
                <c:pt idx="178">
                  <c:v>43.938204648170675</c:v>
                </c:pt>
                <c:pt idx="179">
                  <c:v>43.802113631689259</c:v>
                </c:pt>
                <c:pt idx="180">
                  <c:v>43.665934728407201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59.746000000000002</c:v>
                </c:pt>
                <c:pt idx="1">
                  <c:v>59.746000000000002</c:v>
                </c:pt>
                <c:pt idx="2">
                  <c:v>57.712000000000003</c:v>
                </c:pt>
                <c:pt idx="3">
                  <c:v>61.441000000000003</c:v>
                </c:pt>
                <c:pt idx="4">
                  <c:v>60.593000000000004</c:v>
                </c:pt>
                <c:pt idx="5">
                  <c:v>60.085000000000001</c:v>
                </c:pt>
                <c:pt idx="6">
                  <c:v>60.847000000000001</c:v>
                </c:pt>
                <c:pt idx="7">
                  <c:v>57.966000000000001</c:v>
                </c:pt>
                <c:pt idx="8">
                  <c:v>60.593000000000004</c:v>
                </c:pt>
                <c:pt idx="9">
                  <c:v>57.203000000000003</c:v>
                </c:pt>
                <c:pt idx="10">
                  <c:v>61.186</c:v>
                </c:pt>
                <c:pt idx="11">
                  <c:v>61.524999999999999</c:v>
                </c:pt>
                <c:pt idx="12">
                  <c:v>60.677999999999997</c:v>
                </c:pt>
                <c:pt idx="13">
                  <c:v>59.491999999999997</c:v>
                </c:pt>
                <c:pt idx="14">
                  <c:v>63.051000000000002</c:v>
                </c:pt>
                <c:pt idx="15">
                  <c:v>57.627000000000002</c:v>
                </c:pt>
                <c:pt idx="16">
                  <c:v>59.067999999999998</c:v>
                </c:pt>
                <c:pt idx="17">
                  <c:v>60.593000000000004</c:v>
                </c:pt>
                <c:pt idx="18">
                  <c:v>59.322000000000003</c:v>
                </c:pt>
                <c:pt idx="19">
                  <c:v>62.712000000000003</c:v>
                </c:pt>
                <c:pt idx="20">
                  <c:v>58.22</c:v>
                </c:pt>
                <c:pt idx="21">
                  <c:v>65</c:v>
                </c:pt>
                <c:pt idx="22">
                  <c:v>62.627000000000002</c:v>
                </c:pt>
                <c:pt idx="23">
                  <c:v>64.915000000000006</c:v>
                </c:pt>
                <c:pt idx="24">
                  <c:v>62.287999999999997</c:v>
                </c:pt>
                <c:pt idx="25">
                  <c:v>63.136000000000003</c:v>
                </c:pt>
                <c:pt idx="26">
                  <c:v>62.203000000000003</c:v>
                </c:pt>
                <c:pt idx="27">
                  <c:v>64.236999999999995</c:v>
                </c:pt>
                <c:pt idx="28">
                  <c:v>63.39</c:v>
                </c:pt>
                <c:pt idx="29">
                  <c:v>63.39</c:v>
                </c:pt>
                <c:pt idx="30">
                  <c:v>63.898000000000003</c:v>
                </c:pt>
                <c:pt idx="31">
                  <c:v>66.102000000000004</c:v>
                </c:pt>
                <c:pt idx="32">
                  <c:v>65.593000000000004</c:v>
                </c:pt>
                <c:pt idx="33">
                  <c:v>67.712000000000003</c:v>
                </c:pt>
                <c:pt idx="34">
                  <c:v>65.677999999999997</c:v>
                </c:pt>
                <c:pt idx="35">
                  <c:v>65.593000000000004</c:v>
                </c:pt>
                <c:pt idx="36">
                  <c:v>66.186000000000007</c:v>
                </c:pt>
                <c:pt idx="37">
                  <c:v>69.067999999999998</c:v>
                </c:pt>
                <c:pt idx="38">
                  <c:v>66.78</c:v>
                </c:pt>
                <c:pt idx="39">
                  <c:v>69.236999999999995</c:v>
                </c:pt>
                <c:pt idx="40">
                  <c:v>70.084999999999994</c:v>
                </c:pt>
                <c:pt idx="41">
                  <c:v>71.61</c:v>
                </c:pt>
                <c:pt idx="42">
                  <c:v>77.965999999999994</c:v>
                </c:pt>
                <c:pt idx="43">
                  <c:v>82.373000000000005</c:v>
                </c:pt>
                <c:pt idx="44">
                  <c:v>90.763000000000005</c:v>
                </c:pt>
                <c:pt idx="45">
                  <c:v>105.08499999999999</c:v>
                </c:pt>
                <c:pt idx="46">
                  <c:v>118.559</c:v>
                </c:pt>
                <c:pt idx="47">
                  <c:v>132.03399999999999</c:v>
                </c:pt>
                <c:pt idx="48">
                  <c:v>141.441</c:v>
                </c:pt>
                <c:pt idx="49">
                  <c:v>151.61000000000001</c:v>
                </c:pt>
                <c:pt idx="50">
                  <c:v>159.40700000000001</c:v>
                </c:pt>
                <c:pt idx="51">
                  <c:v>159.661</c:v>
                </c:pt>
                <c:pt idx="52">
                  <c:v>153.81399999999999</c:v>
                </c:pt>
                <c:pt idx="53">
                  <c:v>144.57599999999999</c:v>
                </c:pt>
                <c:pt idx="54">
                  <c:v>128.47499999999999</c:v>
                </c:pt>
                <c:pt idx="55">
                  <c:v>108.30500000000001</c:v>
                </c:pt>
                <c:pt idx="56">
                  <c:v>85.338999999999999</c:v>
                </c:pt>
                <c:pt idx="57">
                  <c:v>67.712000000000003</c:v>
                </c:pt>
                <c:pt idx="58">
                  <c:v>60.847000000000001</c:v>
                </c:pt>
                <c:pt idx="59">
                  <c:v>60.762999999999998</c:v>
                </c:pt>
                <c:pt idx="60">
                  <c:v>56.524999999999999</c:v>
                </c:pt>
                <c:pt idx="61">
                  <c:v>62.203000000000003</c:v>
                </c:pt>
                <c:pt idx="62">
                  <c:v>62.287999999999997</c:v>
                </c:pt>
                <c:pt idx="63">
                  <c:v>59.661000000000001</c:v>
                </c:pt>
                <c:pt idx="64">
                  <c:v>62.542000000000002</c:v>
                </c:pt>
                <c:pt idx="65">
                  <c:v>61.017000000000003</c:v>
                </c:pt>
                <c:pt idx="66">
                  <c:v>62.372999999999998</c:v>
                </c:pt>
                <c:pt idx="67">
                  <c:v>66.864000000000004</c:v>
                </c:pt>
                <c:pt idx="68">
                  <c:v>65.507999999999996</c:v>
                </c:pt>
                <c:pt idx="69">
                  <c:v>72.034000000000006</c:v>
                </c:pt>
                <c:pt idx="70">
                  <c:v>78.305000000000007</c:v>
                </c:pt>
                <c:pt idx="71">
                  <c:v>85.168999999999997</c:v>
                </c:pt>
                <c:pt idx="72">
                  <c:v>96.441000000000003</c:v>
                </c:pt>
                <c:pt idx="73">
                  <c:v>103.983</c:v>
                </c:pt>
                <c:pt idx="74">
                  <c:v>111.864</c:v>
                </c:pt>
                <c:pt idx="75">
                  <c:v>114.57599999999999</c:v>
                </c:pt>
                <c:pt idx="76">
                  <c:v>115.08499999999999</c:v>
                </c:pt>
                <c:pt idx="77">
                  <c:v>113.729</c:v>
                </c:pt>
                <c:pt idx="78">
                  <c:v>104.746</c:v>
                </c:pt>
                <c:pt idx="79">
                  <c:v>92.796999999999997</c:v>
                </c:pt>
                <c:pt idx="80">
                  <c:v>75.084999999999994</c:v>
                </c:pt>
                <c:pt idx="81">
                  <c:v>62.542000000000002</c:v>
                </c:pt>
                <c:pt idx="82">
                  <c:v>57.119</c:v>
                </c:pt>
                <c:pt idx="83">
                  <c:v>55.677999999999997</c:v>
                </c:pt>
                <c:pt idx="84">
                  <c:v>56.78</c:v>
                </c:pt>
                <c:pt idx="85">
                  <c:v>52.796999999999997</c:v>
                </c:pt>
                <c:pt idx="86">
                  <c:v>55.338999999999999</c:v>
                </c:pt>
                <c:pt idx="87">
                  <c:v>52.372999999999998</c:v>
                </c:pt>
                <c:pt idx="88">
                  <c:v>52.287999999999997</c:v>
                </c:pt>
                <c:pt idx="89">
                  <c:v>52.119</c:v>
                </c:pt>
                <c:pt idx="90">
                  <c:v>54.322000000000003</c:v>
                </c:pt>
                <c:pt idx="91">
                  <c:v>54.491999999999997</c:v>
                </c:pt>
                <c:pt idx="92">
                  <c:v>50.762999999999998</c:v>
                </c:pt>
                <c:pt idx="93">
                  <c:v>54.914999999999999</c:v>
                </c:pt>
                <c:pt idx="94">
                  <c:v>55.508000000000003</c:v>
                </c:pt>
                <c:pt idx="95">
                  <c:v>55.508000000000003</c:v>
                </c:pt>
                <c:pt idx="96">
                  <c:v>56.186</c:v>
                </c:pt>
                <c:pt idx="97">
                  <c:v>57.119</c:v>
                </c:pt>
                <c:pt idx="98">
                  <c:v>54.661000000000001</c:v>
                </c:pt>
                <c:pt idx="99">
                  <c:v>53.136000000000003</c:v>
                </c:pt>
                <c:pt idx="100">
                  <c:v>58.898000000000003</c:v>
                </c:pt>
                <c:pt idx="101">
                  <c:v>55.593000000000004</c:v>
                </c:pt>
                <c:pt idx="102">
                  <c:v>53.305</c:v>
                </c:pt>
                <c:pt idx="103">
                  <c:v>54.322000000000003</c:v>
                </c:pt>
                <c:pt idx="104">
                  <c:v>55.677999999999997</c:v>
                </c:pt>
                <c:pt idx="105">
                  <c:v>57.287999999999997</c:v>
                </c:pt>
                <c:pt idx="106">
                  <c:v>57.372999999999998</c:v>
                </c:pt>
                <c:pt idx="107">
                  <c:v>59.067999999999998</c:v>
                </c:pt>
                <c:pt idx="108">
                  <c:v>61.863999999999997</c:v>
                </c:pt>
                <c:pt idx="109">
                  <c:v>66.525000000000006</c:v>
                </c:pt>
                <c:pt idx="110">
                  <c:v>69.492000000000004</c:v>
                </c:pt>
                <c:pt idx="111">
                  <c:v>77.034000000000006</c:v>
                </c:pt>
                <c:pt idx="112">
                  <c:v>84.236999999999995</c:v>
                </c:pt>
                <c:pt idx="113">
                  <c:v>94.492000000000004</c:v>
                </c:pt>
                <c:pt idx="114">
                  <c:v>102.373</c:v>
                </c:pt>
                <c:pt idx="115">
                  <c:v>111.017</c:v>
                </c:pt>
                <c:pt idx="116">
                  <c:v>116.441</c:v>
                </c:pt>
                <c:pt idx="117">
                  <c:v>120</c:v>
                </c:pt>
                <c:pt idx="118">
                  <c:v>125.254</c:v>
                </c:pt>
                <c:pt idx="119">
                  <c:v>123.30500000000001</c:v>
                </c:pt>
                <c:pt idx="120">
                  <c:v>118.64400000000001</c:v>
                </c:pt>
                <c:pt idx="121">
                  <c:v>109.15300000000001</c:v>
                </c:pt>
                <c:pt idx="122">
                  <c:v>100.84699999999999</c:v>
                </c:pt>
                <c:pt idx="123">
                  <c:v>84.745999999999995</c:v>
                </c:pt>
                <c:pt idx="124">
                  <c:v>71.271000000000001</c:v>
                </c:pt>
                <c:pt idx="125">
                  <c:v>62.881</c:v>
                </c:pt>
                <c:pt idx="126">
                  <c:v>52.542000000000002</c:v>
                </c:pt>
                <c:pt idx="127">
                  <c:v>51.101999999999997</c:v>
                </c:pt>
                <c:pt idx="128">
                  <c:v>50.085000000000001</c:v>
                </c:pt>
                <c:pt idx="129">
                  <c:v>47.712000000000003</c:v>
                </c:pt>
                <c:pt idx="130">
                  <c:v>52.033999999999999</c:v>
                </c:pt>
                <c:pt idx="131">
                  <c:v>49.152999999999999</c:v>
                </c:pt>
                <c:pt idx="132">
                  <c:v>50.677999999999997</c:v>
                </c:pt>
                <c:pt idx="133">
                  <c:v>51.186</c:v>
                </c:pt>
                <c:pt idx="134">
                  <c:v>49.914999999999999</c:v>
                </c:pt>
                <c:pt idx="135">
                  <c:v>50.932000000000002</c:v>
                </c:pt>
                <c:pt idx="136">
                  <c:v>49.237000000000002</c:v>
                </c:pt>
                <c:pt idx="137">
                  <c:v>48.982999999999997</c:v>
                </c:pt>
                <c:pt idx="138">
                  <c:v>49.746000000000002</c:v>
                </c:pt>
                <c:pt idx="139">
                  <c:v>51.948999999999998</c:v>
                </c:pt>
                <c:pt idx="140">
                  <c:v>56.186</c:v>
                </c:pt>
                <c:pt idx="141">
                  <c:v>53.982999999999997</c:v>
                </c:pt>
                <c:pt idx="142">
                  <c:v>55</c:v>
                </c:pt>
                <c:pt idx="143">
                  <c:v>60.593000000000004</c:v>
                </c:pt>
                <c:pt idx="144">
                  <c:v>62.033999999999999</c:v>
                </c:pt>
                <c:pt idx="145">
                  <c:v>68.983000000000004</c:v>
                </c:pt>
                <c:pt idx="146">
                  <c:v>72.287999999999997</c:v>
                </c:pt>
                <c:pt idx="147">
                  <c:v>76.186000000000007</c:v>
                </c:pt>
                <c:pt idx="148">
                  <c:v>81.694999999999993</c:v>
                </c:pt>
                <c:pt idx="149">
                  <c:v>84.492000000000004</c:v>
                </c:pt>
                <c:pt idx="150">
                  <c:v>85.932000000000002</c:v>
                </c:pt>
                <c:pt idx="151">
                  <c:v>85.677999999999997</c:v>
                </c:pt>
                <c:pt idx="152">
                  <c:v>80.507999999999996</c:v>
                </c:pt>
                <c:pt idx="153">
                  <c:v>76.355999999999995</c:v>
                </c:pt>
                <c:pt idx="154">
                  <c:v>70.763000000000005</c:v>
                </c:pt>
                <c:pt idx="155">
                  <c:v>65.424000000000007</c:v>
                </c:pt>
                <c:pt idx="156">
                  <c:v>55.932000000000002</c:v>
                </c:pt>
                <c:pt idx="157">
                  <c:v>50.338999999999999</c:v>
                </c:pt>
                <c:pt idx="158">
                  <c:v>48.898000000000003</c:v>
                </c:pt>
                <c:pt idx="159">
                  <c:v>49.746000000000002</c:v>
                </c:pt>
                <c:pt idx="160">
                  <c:v>50</c:v>
                </c:pt>
                <c:pt idx="161">
                  <c:v>46.017000000000003</c:v>
                </c:pt>
                <c:pt idx="162">
                  <c:v>46.101999999999997</c:v>
                </c:pt>
                <c:pt idx="163">
                  <c:v>46.101999999999997</c:v>
                </c:pt>
                <c:pt idx="164">
                  <c:v>43.39</c:v>
                </c:pt>
                <c:pt idx="165">
                  <c:v>46.271000000000001</c:v>
                </c:pt>
                <c:pt idx="166">
                  <c:v>43.305</c:v>
                </c:pt>
                <c:pt idx="167">
                  <c:v>46.356000000000002</c:v>
                </c:pt>
                <c:pt idx="168">
                  <c:v>43.305</c:v>
                </c:pt>
                <c:pt idx="169">
                  <c:v>43.22</c:v>
                </c:pt>
                <c:pt idx="170">
                  <c:v>41.356000000000002</c:v>
                </c:pt>
                <c:pt idx="171">
                  <c:v>43.814</c:v>
                </c:pt>
                <c:pt idx="172">
                  <c:v>43.22</c:v>
                </c:pt>
                <c:pt idx="173">
                  <c:v>42.119</c:v>
                </c:pt>
                <c:pt idx="174">
                  <c:v>42.033999999999999</c:v>
                </c:pt>
                <c:pt idx="175">
                  <c:v>42.287999999999997</c:v>
                </c:pt>
                <c:pt idx="176">
                  <c:v>42.881</c:v>
                </c:pt>
                <c:pt idx="177">
                  <c:v>41.863999999999997</c:v>
                </c:pt>
                <c:pt idx="178">
                  <c:v>41.78</c:v>
                </c:pt>
                <c:pt idx="179">
                  <c:v>42.796999999999997</c:v>
                </c:pt>
                <c:pt idx="180">
                  <c:v>43.728999999999999</c:v>
                </c:pt>
                <c:pt idx="181">
                  <c:v>43.305</c:v>
                </c:pt>
                <c:pt idx="182">
                  <c:v>42.033999999999999</c:v>
                </c:pt>
                <c:pt idx="183">
                  <c:v>43.982999999999997</c:v>
                </c:pt>
                <c:pt idx="184">
                  <c:v>41.271000000000001</c:v>
                </c:pt>
                <c:pt idx="185">
                  <c:v>43.305</c:v>
                </c:pt>
                <c:pt idx="186">
                  <c:v>40.932000000000002</c:v>
                </c:pt>
                <c:pt idx="187">
                  <c:v>41.017000000000003</c:v>
                </c:pt>
                <c:pt idx="188">
                  <c:v>43.136000000000003</c:v>
                </c:pt>
                <c:pt idx="189">
                  <c:v>41.356000000000002</c:v>
                </c:pt>
                <c:pt idx="190">
                  <c:v>41.948999999999998</c:v>
                </c:pt>
                <c:pt idx="191">
                  <c:v>44.322000000000003</c:v>
                </c:pt>
                <c:pt idx="192">
                  <c:v>42.881</c:v>
                </c:pt>
                <c:pt idx="193">
                  <c:v>40.338999999999999</c:v>
                </c:pt>
                <c:pt idx="194">
                  <c:v>39.406999999999996</c:v>
                </c:pt>
                <c:pt idx="195">
                  <c:v>40.423999999999999</c:v>
                </c:pt>
                <c:pt idx="196">
                  <c:v>39.661000000000001</c:v>
                </c:pt>
                <c:pt idx="197">
                  <c:v>40.423999999999999</c:v>
                </c:pt>
                <c:pt idx="198">
                  <c:v>41.186</c:v>
                </c:pt>
                <c:pt idx="199">
                  <c:v>41.441000000000003</c:v>
                </c:pt>
                <c:pt idx="200">
                  <c:v>41.78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59.066358559695992</c:v>
                </c:pt>
                <c:pt idx="9">
                  <c:v>59.351333403199298</c:v>
                </c:pt>
                <c:pt idx="10">
                  <c:v>59.634892210895806</c:v>
                </c:pt>
                <c:pt idx="11">
                  <c:v>59.916714550883739</c:v>
                </c:pt>
                <c:pt idx="12">
                  <c:v>60.196439924171848</c:v>
                </c:pt>
                <c:pt idx="13">
                  <c:v>60.473664927764965</c:v>
                </c:pt>
                <c:pt idx="14">
                  <c:v>60.74794059372087</c:v>
                </c:pt>
                <c:pt idx="15">
                  <c:v>61.018770009378791</c:v>
                </c:pt>
                <c:pt idx="16">
                  <c:v>61.285606343836271</c:v>
                </c:pt>
                <c:pt idx="17">
                  <c:v>61.547851429346387</c:v>
                </c:pt>
                <c:pt idx="18">
                  <c:v>61.80485507849253</c:v>
                </c:pt>
                <c:pt idx="19">
                  <c:v>62.055915371333974</c:v>
                </c:pt>
                <c:pt idx="20">
                  <c:v>62.300280250843777</c:v>
                </c:pt>
                <c:pt idx="21">
                  <c:v>62.53715098515864</c:v>
                </c:pt>
                <c:pt idx="22">
                  <c:v>62.76568852666388</c:v>
                </c:pt>
                <c:pt idx="23">
                  <c:v>62.985024784758032</c:v>
                </c:pt>
                <c:pt idx="24">
                  <c:v>63.194282815893295</c:v>
                </c:pt>
                <c:pt idx="25">
                  <c:v>63.392613752710858</c:v>
                </c:pt>
                <c:pt idx="26">
                  <c:v>63.579265263747331</c:v>
                </c:pt>
                <c:pt idx="27">
                  <c:v>63.753708358830949</c:v>
                </c:pt>
                <c:pt idx="28">
                  <c:v>63.915868831788707</c:v>
                </c:pt>
                <c:pt idx="29">
                  <c:v>64.066538966999588</c:v>
                </c:pt>
                <c:pt idx="30">
                  <c:v>64.208085552996792</c:v>
                </c:pt>
                <c:pt idx="31">
                  <c:v>64.345619623211178</c:v>
                </c:pt>
                <c:pt idx="32">
                  <c:v>64.48884303632363</c:v>
                </c:pt>
                <c:pt idx="33">
                  <c:v>64.654818175741113</c:v>
                </c:pt>
                <c:pt idx="34">
                  <c:v>64.871887932201858</c:v>
                </c:pt>
                <c:pt idx="35">
                  <c:v>65.184859840900131</c:v>
                </c:pt>
                <c:pt idx="36">
                  <c:v>65.661312310930654</c:v>
                </c:pt>
                <c:pt idx="37">
                  <c:v>66.398446438081464</c:v>
                </c:pt>
                <c:pt idx="38">
                  <c:v>67.529297557357083</c:v>
                </c:pt>
                <c:pt idx="39">
                  <c:v>69.226411165962332</c:v>
                </c:pt>
                <c:pt idx="40">
                  <c:v>71.700448149913001</c:v>
                </c:pt>
                <c:pt idx="41">
                  <c:v>75.190878551314881</c:v>
                </c:pt>
                <c:pt idx="42">
                  <c:v>79.946261768578111</c:v>
                </c:pt>
                <c:pt idx="43">
                  <c:v>86.192824998655212</c:v>
                </c:pt>
                <c:pt idx="44">
                  <c:v>94.091998155202518</c:v>
                </c:pt>
                <c:pt idx="45">
                  <c:v>103.68901217210181</c:v>
                </c:pt>
                <c:pt idx="46">
                  <c:v>114.85205953795611</c:v>
                </c:pt>
                <c:pt idx="47">
                  <c:v>127.18949626639478</c:v>
                </c:pt>
                <c:pt idx="48">
                  <c:v>139.91480076422633</c:v>
                </c:pt>
                <c:pt idx="49">
                  <c:v>151.64469933757817</c:v>
                </c:pt>
                <c:pt idx="50">
                  <c:v>160.24059865626958</c:v>
                </c:pt>
                <c:pt idx="51">
                  <c:v>163.02606281965689</c:v>
                </c:pt>
                <c:pt idx="52">
                  <c:v>157.74201990097708</c:v>
                </c:pt>
                <c:pt idx="53">
                  <c:v>144.04082891819928</c:v>
                </c:pt>
                <c:pt idx="54">
                  <c:v>124.42989238100414</c:v>
                </c:pt>
                <c:pt idx="55">
                  <c:v>103.51348228251491</c:v>
                </c:pt>
                <c:pt idx="56">
                  <c:v>85.756842240606517</c:v>
                </c:pt>
                <c:pt idx="57">
                  <c:v>73.468684272961497</c:v>
                </c:pt>
                <c:pt idx="58">
                  <c:v>66.448076091779228</c:v>
                </c:pt>
                <c:pt idx="59">
                  <c:v>63.096735438236777</c:v>
                </c:pt>
                <c:pt idx="60">
                  <c:v>61.739475627124058</c:v>
                </c:pt>
                <c:pt idx="61">
                  <c:v>61.281423831137062</c:v>
                </c:pt>
                <c:pt idx="62">
                  <c:v>61.219161795354957</c:v>
                </c:pt>
                <c:pt idx="63">
                  <c:v>61.412295706886191</c:v>
                </c:pt>
                <c:pt idx="64">
                  <c:v>61.893272447088535</c:v>
                </c:pt>
                <c:pt idx="65">
                  <c:v>62.773529247319352</c:v>
                </c:pt>
                <c:pt idx="66">
                  <c:v>64.207951114428155</c:v>
                </c:pt>
                <c:pt idx="67">
                  <c:v>66.377243187610233</c:v>
                </c:pt>
                <c:pt idx="68">
                  <c:v>69.467595320873187</c:v>
                </c:pt>
                <c:pt idx="69">
                  <c:v>73.640659810141912</c:v>
                </c:pt>
                <c:pt idx="70">
                  <c:v>78.994030370891437</c:v>
                </c:pt>
                <c:pt idx="71">
                  <c:v>85.516902712022841</c:v>
                </c:pt>
                <c:pt idx="72">
                  <c:v>93.046511621136148</c:v>
                </c:pt>
                <c:pt idx="73">
                  <c:v>101.2164250404832</c:v>
                </c:pt>
                <c:pt idx="74">
                  <c:v>109.33378286575177</c:v>
                </c:pt>
                <c:pt idx="75">
                  <c:v>116.07182883084339</c:v>
                </c:pt>
                <c:pt idx="76">
                  <c:v>119.11595078541124</c:v>
                </c:pt>
                <c:pt idx="77">
                  <c:v>115.66177648212825</c:v>
                </c:pt>
                <c:pt idx="78">
                  <c:v>104.63087528840012</c:v>
                </c:pt>
                <c:pt idx="79">
                  <c:v>88.90759987521966</c:v>
                </c:pt>
                <c:pt idx="80">
                  <c:v>74.075738312605012</c:v>
                </c:pt>
                <c:pt idx="81">
                  <c:v>64.151130658250764</c:v>
                </c:pt>
                <c:pt idx="82">
                  <c:v>59.313087767014764</c:v>
                </c:pt>
                <c:pt idx="83">
                  <c:v>57.533949517691632</c:v>
                </c:pt>
                <c:pt idx="84">
                  <c:v>56.97640114292048</c:v>
                </c:pt>
                <c:pt idx="85">
                  <c:v>56.758487040420128</c:v>
                </c:pt>
                <c:pt idx="86">
                  <c:v>56.608606252377037</c:v>
                </c:pt>
                <c:pt idx="87">
                  <c:v>56.469714558866968</c:v>
                </c:pt>
                <c:pt idx="88">
                  <c:v>56.333363507010823</c:v>
                </c:pt>
                <c:pt idx="89">
                  <c:v>56.198613372211661</c:v>
                </c:pt>
                <c:pt idx="90">
                  <c:v>56.065366628242188</c:v>
                </c:pt>
                <c:pt idx="91">
                  <c:v>55.93365352847843</c:v>
                </c:pt>
                <c:pt idx="92">
                  <c:v>55.803630766085895</c:v>
                </c:pt>
                <c:pt idx="93">
                  <c:v>55.675680243461819</c:v>
                </c:pt>
                <c:pt idx="94">
                  <c:v>55.550585609370366</c:v>
                </c:pt>
                <c:pt idx="95">
                  <c:v>55.429827442738741</c:v>
                </c:pt>
                <c:pt idx="96">
                  <c:v>55.316058235823753</c:v>
                </c:pt>
                <c:pt idx="97">
                  <c:v>55.21383680976971</c:v>
                </c:pt>
                <c:pt idx="98">
                  <c:v>55.13071635345937</c:v>
                </c:pt>
                <c:pt idx="99">
                  <c:v>55.078782889641197</c:v>
                </c:pt>
                <c:pt idx="100">
                  <c:v>55.076719922151895</c:v>
                </c:pt>
                <c:pt idx="101">
                  <c:v>55.152416024834075</c:v>
                </c:pt>
                <c:pt idx="102">
                  <c:v>55.346021311985936</c:v>
                </c:pt>
                <c:pt idx="103">
                  <c:v>55.713187871777691</c:v>
                </c:pt>
                <c:pt idx="104">
                  <c:v>56.328003105891618</c:v>
                </c:pt>
                <c:pt idx="105">
                  <c:v>57.284869073605321</c:v>
                </c:pt>
                <c:pt idx="106">
                  <c:v>58.698347321265111</c:v>
                </c:pt>
                <c:pt idx="107">
                  <c:v>60.699854620296875</c:v>
                </c:pt>
                <c:pt idx="108">
                  <c:v>63.430149949515304</c:v>
                </c:pt>
                <c:pt idx="109">
                  <c:v>67.026862580544545</c:v>
                </c:pt>
                <c:pt idx="110">
                  <c:v>71.60683731418014</c:v>
                </c:pt>
                <c:pt idx="111">
                  <c:v>77.243521291982873</c:v>
                </c:pt>
                <c:pt idx="112">
                  <c:v>83.939257366952916</c:v>
                </c:pt>
                <c:pt idx="113">
                  <c:v>91.590205922912048</c:v>
                </c:pt>
                <c:pt idx="114">
                  <c:v>99.938017265917722</c:v>
                </c:pt>
                <c:pt idx="115">
                  <c:v>108.5024519242256</c:v>
                </c:pt>
                <c:pt idx="116">
                  <c:v>116.50488586876813</c:v>
                </c:pt>
                <c:pt idx="117">
                  <c:v>122.83364957758697</c:v>
                </c:pt>
                <c:pt idx="118">
                  <c:v>126.14986001646201</c:v>
                </c:pt>
                <c:pt idx="119">
                  <c:v>125.22298501229218</c:v>
                </c:pt>
                <c:pt idx="120">
                  <c:v>119.45473866727983</c:v>
                </c:pt>
                <c:pt idx="121">
                  <c:v>109.34114139614971</c:v>
                </c:pt>
                <c:pt idx="122">
                  <c:v>96.526305871614497</c:v>
                </c:pt>
                <c:pt idx="123">
                  <c:v>83.292424791798368</c:v>
                </c:pt>
                <c:pt idx="124">
                  <c:v>71.72117099773817</c:v>
                </c:pt>
                <c:pt idx="125">
                  <c:v>63.013001083945518</c:v>
                </c:pt>
                <c:pt idx="126">
                  <c:v>57.318714609744418</c:v>
                </c:pt>
                <c:pt idx="127">
                  <c:v>54.054091442615736</c:v>
                </c:pt>
                <c:pt idx="128">
                  <c:v>52.387226615596077</c:v>
                </c:pt>
                <c:pt idx="129">
                  <c:v>51.600542293666848</c:v>
                </c:pt>
                <c:pt idx="130">
                  <c:v>51.225560938542465</c:v>
                </c:pt>
                <c:pt idx="131">
                  <c:v>51.015441641950922</c:v>
                </c:pt>
                <c:pt idx="132">
                  <c:v>50.862746249962619</c:v>
                </c:pt>
                <c:pt idx="133">
                  <c:v>50.729704944681501</c:v>
                </c:pt>
                <c:pt idx="134">
                  <c:v>50.608956078379052</c:v>
                </c:pt>
                <c:pt idx="135">
                  <c:v>50.508120033710625</c:v>
                </c:pt>
                <c:pt idx="136">
                  <c:v>50.447881100314397</c:v>
                </c:pt>
                <c:pt idx="137">
                  <c:v>50.467027105937362</c:v>
                </c:pt>
                <c:pt idx="138">
                  <c:v>50.631088955373563</c:v>
                </c:pt>
                <c:pt idx="139">
                  <c:v>51.041772569767282</c:v>
                </c:pt>
                <c:pt idx="140">
                  <c:v>51.842800423227288</c:v>
                </c:pt>
                <c:pt idx="141">
                  <c:v>53.215367410136096</c:v>
                </c:pt>
                <c:pt idx="142">
                  <c:v>55.355052576223443</c:v>
                </c:pt>
                <c:pt idx="143">
                  <c:v>58.42416713646135</c:v>
                </c:pt>
                <c:pt idx="144">
                  <c:v>62.48126106741551</c:v>
                </c:pt>
                <c:pt idx="145">
                  <c:v>67.402670500270077</c:v>
                </c:pt>
                <c:pt idx="146">
                  <c:v>72.825157494581831</c:v>
                </c:pt>
                <c:pt idx="147">
                  <c:v>78.145302647778948</c:v>
                </c:pt>
                <c:pt idx="148">
                  <c:v>82.601419205733109</c:v>
                </c:pt>
                <c:pt idx="149">
                  <c:v>85.43486113651565</c:v>
                </c:pt>
                <c:pt idx="150">
                  <c:v>86.089136824077983</c:v>
                </c:pt>
                <c:pt idx="151">
                  <c:v>84.377026831292241</c:v>
                </c:pt>
                <c:pt idx="152">
                  <c:v>80.547441070915781</c:v>
                </c:pt>
                <c:pt idx="153">
                  <c:v>75.220116942542319</c:v>
                </c:pt>
                <c:pt idx="154">
                  <c:v>69.211446584650332</c:v>
                </c:pt>
                <c:pt idx="155">
                  <c:v>63.319605132568419</c:v>
                </c:pt>
                <c:pt idx="156">
                  <c:v>58.147937875225871</c:v>
                </c:pt>
                <c:pt idx="157">
                  <c:v>54.019158814133789</c:v>
                </c:pt>
                <c:pt idx="158">
                  <c:v>50.987559426870803</c:v>
                </c:pt>
                <c:pt idx="159">
                  <c:v>48.9179344204885</c:v>
                </c:pt>
                <c:pt idx="160">
                  <c:v>47.584998021463406</c:v>
                </c:pt>
                <c:pt idx="161">
                  <c:v>46.755764471482919</c:v>
                </c:pt>
                <c:pt idx="162">
                  <c:v>46.237810973827322</c:v>
                </c:pt>
                <c:pt idx="163">
                  <c:v>45.895099725874815</c:v>
                </c:pt>
                <c:pt idx="164">
                  <c:v>45.642825385225571</c:v>
                </c:pt>
                <c:pt idx="165">
                  <c:v>45.433642389161292</c:v>
                </c:pt>
                <c:pt idx="166">
                  <c:v>45.243666639670586</c:v>
                </c:pt>
                <c:pt idx="167">
                  <c:v>45.061955502426713</c:v>
                </c:pt>
                <c:pt idx="168">
                  <c:v>44.88394710933126</c:v>
                </c:pt>
                <c:pt idx="169">
                  <c:v>44.707915006358718</c:v>
                </c:pt>
                <c:pt idx="170">
                  <c:v>44.533272161785007</c:v>
                </c:pt>
                <c:pt idx="171">
                  <c:v>44.359844048298484</c:v>
                </c:pt>
                <c:pt idx="172">
                  <c:v>44.187587599325148</c:v>
                </c:pt>
                <c:pt idx="173">
                  <c:v>44.016493056994875</c:v>
                </c:pt>
                <c:pt idx="174">
                  <c:v>43.846553330807694</c:v>
                </c:pt>
                <c:pt idx="175">
                  <c:v>43.677755909316971</c:v>
                </c:pt>
                <c:pt idx="176">
                  <c:v>43.510081596136587</c:v>
                </c:pt>
                <c:pt idx="177">
                  <c:v>43.343505089332751</c:v>
                </c:pt>
                <c:pt idx="178">
                  <c:v>43.177995965450407</c:v>
                </c:pt>
                <c:pt idx="179">
                  <c:v>43.013519685294824</c:v>
                </c:pt>
                <c:pt idx="180">
                  <c:v>42.850038526355874</c:v>
                </c:pt>
                <c:pt idx="181">
                  <c:v>42.687512420150696</c:v>
                </c:pt>
                <c:pt idx="182">
                  <c:v>42.52589969147909</c:v>
                </c:pt>
                <c:pt idx="183">
                  <c:v>42.365157702196456</c:v>
                </c:pt>
                <c:pt idx="184">
                  <c:v>42.205243404472938</c:v>
                </c:pt>
                <c:pt idx="185">
                  <c:v>42.046113809809746</c:v>
                </c:pt>
                <c:pt idx="186">
                  <c:v>41.887726380829946</c:v>
                </c:pt>
                <c:pt idx="187">
                  <c:v>41.730039353214416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59.066358559693434</c:v>
                </c:pt>
                <c:pt idx="9">
                  <c:v>59.351333403189322</c:v>
                </c:pt>
                <c:pt idx="10">
                  <c:v>59.634892210858048</c:v>
                </c:pt>
                <c:pt idx="11">
                  <c:v>59.916714550745105</c:v>
                </c:pt>
                <c:pt idx="12">
                  <c:v>60.196439923677822</c:v>
                </c:pt>
                <c:pt idx="13">
                  <c:v>60.473664926056564</c:v>
                </c:pt>
                <c:pt idx="14">
                  <c:v>60.747940587987515</c:v>
                </c:pt>
                <c:pt idx="15">
                  <c:v>61.018769990706204</c:v>
                </c:pt>
                <c:pt idx="16">
                  <c:v>61.285606284819337</c:v>
                </c:pt>
                <c:pt idx="17">
                  <c:v>61.547851248326928</c:v>
                </c:pt>
                <c:pt idx="18">
                  <c:v>61.804854539664255</c:v>
                </c:pt>
                <c:pt idx="19">
                  <c:v>62.055913814823747</c:v>
                </c:pt>
                <c:pt idx="20">
                  <c:v>62.300275887393177</c:v>
                </c:pt>
                <c:pt idx="21">
                  <c:v>62.537139114231699</c:v>
                </c:pt>
                <c:pt idx="22">
                  <c:v>62.765657185459332</c:v>
                </c:pt>
                <c:pt idx="23">
                  <c:v>62.984944483339156</c:v>
                </c:pt>
                <c:pt idx="24">
                  <c:v>63.194083148458823</c:v>
                </c:pt>
                <c:pt idx="25">
                  <c:v>63.392131951663366</c:v>
                </c:pt>
                <c:pt idx="26">
                  <c:v>63.578137015349505</c:v>
                </c:pt>
                <c:pt idx="27">
                  <c:v>63.751144357805551</c:v>
                </c:pt>
                <c:pt idx="28">
                  <c:v>63.910214150305116</c:v>
                </c:pt>
                <c:pt idx="29">
                  <c:v>64.054436481164061</c:v>
                </c:pt>
                <c:pt idx="30">
                  <c:v>64.182948318157671</c:v>
                </c:pt>
                <c:pt idx="31">
                  <c:v>64.294951256468536</c:v>
                </c:pt>
                <c:pt idx="32">
                  <c:v>64.38972954110794</c:v>
                </c:pt>
                <c:pt idx="33">
                  <c:v>64.466667768996047</c:v>
                </c:pt>
                <c:pt idx="34">
                  <c:v>64.525267615456741</c:v>
                </c:pt>
                <c:pt idx="35">
                  <c:v>64.565162901095903</c:v>
                </c:pt>
                <c:pt idx="36">
                  <c:v>64.58613232463955</c:v>
                </c:pt>
                <c:pt idx="37">
                  <c:v>64.588109239456841</c:v>
                </c:pt>
                <c:pt idx="38">
                  <c:v>64.571187946855446</c:v>
                </c:pt>
                <c:pt idx="39">
                  <c:v>64.535626114478831</c:v>
                </c:pt>
                <c:pt idx="40">
                  <c:v>64.481843095842677</c:v>
                </c:pt>
                <c:pt idx="41">
                  <c:v>64.410414116188079</c:v>
                </c:pt>
                <c:pt idx="42">
                  <c:v>64.322060486752278</c:v>
                </c:pt>
                <c:pt idx="43">
                  <c:v>64.217636199383378</c:v>
                </c:pt>
                <c:pt idx="44">
                  <c:v>64.098111421680358</c:v>
                </c:pt>
                <c:pt idx="45">
                  <c:v>63.964553547046691</c:v>
                </c:pt>
                <c:pt idx="46">
                  <c:v>63.818106545081854</c:v>
                </c:pt>
                <c:pt idx="47">
                  <c:v>63.659969400696298</c:v>
                </c:pt>
                <c:pt idx="48">
                  <c:v>63.491374424871978</c:v>
                </c:pt>
                <c:pt idx="49">
                  <c:v>63.313566170012265</c:v>
                </c:pt>
                <c:pt idx="50">
                  <c:v>63.127781595747891</c:v>
                </c:pt>
                <c:pt idx="51">
                  <c:v>62.93523201668409</c:v>
                </c:pt>
                <c:pt idx="52">
                  <c:v>62.737087232807212</c:v>
                </c:pt>
                <c:pt idx="53">
                  <c:v>62.534462106934434</c:v>
                </c:pt>
                <c:pt idx="54">
                  <c:v>62.328405721382367</c:v>
                </c:pt>
                <c:pt idx="55">
                  <c:v>62.119893125795564</c:v>
                </c:pt>
                <c:pt idx="56">
                  <c:v>61.909819585414532</c:v>
                </c:pt>
                <c:pt idx="57">
                  <c:v>61.698997157252379</c:v>
                </c:pt>
                <c:pt idx="58">
                  <c:v>61.488153361822491</c:v>
                </c:pt>
                <c:pt idx="59">
                  <c:v>61.277931679557369</c:v>
                </c:pt>
                <c:pt idx="60">
                  <c:v>61.068893581880381</c:v>
                </c:pt>
                <c:pt idx="61">
                  <c:v>60.861521804168362</c:v>
                </c:pt>
                <c:pt idx="62">
                  <c:v>60.656224578261018</c:v>
                </c:pt>
                <c:pt idx="63">
                  <c:v>60.453340562351087</c:v>
                </c:pt>
                <c:pt idx="64">
                  <c:v>60.253144232834721</c:v>
                </c:pt>
                <c:pt idx="65">
                  <c:v>60.055851533203672</c:v>
                </c:pt>
                <c:pt idx="66">
                  <c:v>59.86162560698282</c:v>
                </c:pt>
                <c:pt idx="67">
                  <c:v>59.67058247323007</c:v>
                </c:pt>
                <c:pt idx="68">
                  <c:v>59.482796532884166</c:v>
                </c:pt>
                <c:pt idx="69">
                  <c:v>59.298305821374697</c:v>
                </c:pt>
                <c:pt idx="70">
                  <c:v>59.117116946874738</c:v>
                </c:pt>
                <c:pt idx="71">
                  <c:v>58.939209674159699</c:v>
                </c:pt>
                <c:pt idx="72">
                  <c:v>58.764541131239746</c:v>
                </c:pt>
                <c:pt idx="73">
                  <c:v>58.593049629923371</c:v>
                </c:pt>
                <c:pt idx="74">
                  <c:v>58.42465810251813</c:v>
                </c:pt>
                <c:pt idx="75">
                  <c:v>58.259277165309953</c:v>
                </c:pt>
                <c:pt idx="76">
                  <c:v>58.096807825640795</c:v>
                </c:pt>
                <c:pt idx="77">
                  <c:v>57.93714385367953</c:v>
                </c:pt>
                <c:pt idx="78">
                  <c:v>57.780173842688498</c:v>
                </c:pt>
                <c:pt idx="79">
                  <c:v>57.625782983035485</c:v>
                </c:pt>
                <c:pt idx="80">
                  <c:v>57.473854575658869</c:v>
                </c:pt>
                <c:pt idx="81">
                  <c:v>57.324271310398899</c:v>
                </c:pt>
                <c:pt idx="82">
                  <c:v>57.176916333756672</c:v>
                </c:pt>
                <c:pt idx="83">
                  <c:v>57.03167412940094</c:v>
                </c:pt>
                <c:pt idx="84">
                  <c:v>56.888431233241413</c:v>
                </c:pt>
                <c:pt idx="85">
                  <c:v>56.747076803234179</c:v>
                </c:pt>
                <c:pt idx="86">
                  <c:v>56.607503062359676</c:v>
                </c:pt>
                <c:pt idx="87">
                  <c:v>56.469605631479965</c:v>
                </c:pt>
                <c:pt idx="88">
                  <c:v>56.333283767084744</c:v>
                </c:pt>
                <c:pt idx="89">
                  <c:v>56.198440517306821</c:v>
                </c:pt>
                <c:pt idx="90">
                  <c:v>56.064982808049606</c:v>
                </c:pt>
                <c:pt idx="91">
                  <c:v>55.932821469634931</c:v>
                </c:pt>
                <c:pt idx="92">
                  <c:v>55.801871213055009</c:v>
                </c:pt>
                <c:pt idx="93">
                  <c:v>55.672050563701362</c:v>
                </c:pt>
                <c:pt idx="94">
                  <c:v>55.543281759343223</c:v>
                </c:pt>
                <c:pt idx="95">
                  <c:v>55.415490618135273</c:v>
                </c:pt>
                <c:pt idx="96">
                  <c:v>55.288606381543744</c:v>
                </c:pt>
                <c:pt idx="97">
                  <c:v>55.162561536285175</c:v>
                </c:pt>
                <c:pt idx="98">
                  <c:v>55.037291618666096</c:v>
                </c:pt>
                <c:pt idx="99">
                  <c:v>54.912735004088177</c:v>
                </c:pt>
                <c:pt idx="100">
                  <c:v>54.788832683935567</c:v>
                </c:pt>
                <c:pt idx="101">
                  <c:v>54.665528031583349</c:v>
                </c:pt>
                <c:pt idx="102">
                  <c:v>54.542766558852371</c:v>
                </c:pt>
                <c:pt idx="103">
                  <c:v>54.420495663882932</c:v>
                </c:pt>
                <c:pt idx="104">
                  <c:v>54.298664371103655</c:v>
                </c:pt>
                <c:pt idx="105">
                  <c:v>54.177223063729755</c:v>
                </c:pt>
                <c:pt idx="106">
                  <c:v>54.056123209036834</c:v>
                </c:pt>
                <c:pt idx="107">
                  <c:v>53.935317076520533</c:v>
                </c:pt>
                <c:pt idx="108">
                  <c:v>53.814757448971761</c:v>
                </c:pt>
                <c:pt idx="109">
                  <c:v>53.694397326473002</c:v>
                </c:pt>
                <c:pt idx="110">
                  <c:v>53.574189623358158</c:v>
                </c:pt>
                <c:pt idx="111">
                  <c:v>53.454086858281691</c:v>
                </c:pt>
                <c:pt idx="112">
                  <c:v>53.334040837718788</c:v>
                </c:pt>
                <c:pt idx="113">
                  <c:v>53.214002333475221</c:v>
                </c:pt>
                <c:pt idx="114">
                  <c:v>53.093920755133162</c:v>
                </c:pt>
                <c:pt idx="115">
                  <c:v>52.973743818805787</c:v>
                </c:pt>
                <c:pt idx="116">
                  <c:v>52.853417214132584</c:v>
                </c:pt>
                <c:pt idx="117">
                  <c:v>52.732884272125922</c:v>
                </c:pt>
                <c:pt idx="118">
                  <c:v>52.612085637290718</c:v>
                </c:pt>
                <c:pt idx="119">
                  <c:v>52.490958948388105</c:v>
                </c:pt>
                <c:pt idx="120">
                  <c:v>52.369438533307587</c:v>
                </c:pt>
                <c:pt idx="121">
                  <c:v>52.247455124747553</c:v>
                </c:pt>
                <c:pt idx="122">
                  <c:v>52.12493560477548</c:v>
                </c:pt>
                <c:pt idx="123">
                  <c:v>52.001802787826833</c:v>
                </c:pt>
                <c:pt idx="124">
                  <c:v>51.877975253276361</c:v>
                </c:pt>
                <c:pt idx="125">
                  <c:v>51.75336724032902</c:v>
                </c:pt>
                <c:pt idx="126">
                  <c:v>51.627888619563379</c:v>
                </c:pt>
                <c:pt idx="127">
                  <c:v>51.501444956928395</c:v>
                </c:pt>
                <c:pt idx="128">
                  <c:v>51.373937687228441</c:v>
                </c:pt>
                <c:pt idx="129">
                  <c:v>51.245264414987972</c:v>
                </c:pt>
                <c:pt idx="130">
                  <c:v>51.115319360896365</c:v>
                </c:pt>
                <c:pt idx="131">
                  <c:v>50.98399397159946</c:v>
                </c:pt>
                <c:pt idx="132">
                  <c:v>50.851177709217154</c:v>
                </c:pt>
                <c:pt idx="133">
                  <c:v>50.716759034407389</c:v>
                </c:pt>
                <c:pt idx="134">
                  <c:v>50.58062659286167</c:v>
                </c:pt>
                <c:pt idx="135">
                  <c:v>50.442670609636203</c:v>
                </c:pt>
                <c:pt idx="136">
                  <c:v>50.302784488587506</c:v>
                </c:pt>
                <c:pt idx="137">
                  <c:v>50.160866605385145</c:v>
                </c:pt>
                <c:pt idx="138">
                  <c:v>50.016822272237931</c:v>
                </c:pt>
                <c:pt idx="139">
                  <c:v>49.870565840881852</c:v>
                </c:pt>
                <c:pt idx="140">
                  <c:v>49.722022898015823</c:v>
                </c:pt>
                <c:pt idx="141">
                  <c:v>49.571132494912035</c:v>
                </c:pt>
                <c:pt idx="142">
                  <c:v>49.417849341239751</c:v>
                </c:pt>
                <c:pt idx="143">
                  <c:v>49.262145883244109</c:v>
                </c:pt>
                <c:pt idx="144">
                  <c:v>49.104014179417639</c:v>
                </c:pt>
                <c:pt idx="145">
                  <c:v>48.943467483779941</c:v>
                </c:pt>
                <c:pt idx="146">
                  <c:v>48.780541448787226</c:v>
                </c:pt>
                <c:pt idx="147">
                  <c:v>48.615294867400934</c:v>
                </c:pt>
                <c:pt idx="148">
                  <c:v>48.447809887221069</c:v>
                </c:pt>
                <c:pt idx="149">
                  <c:v>48.278191648591282</c:v>
                </c:pt>
                <c:pt idx="150">
                  <c:v>48.1065673224035</c:v>
                </c:pt>
                <c:pt idx="151">
                  <c:v>47.933084550611696</c:v>
                </c:pt>
                <c:pt idx="152">
                  <c:v>47.757909321384155</c:v>
                </c:pt>
                <c:pt idx="153">
                  <c:v>47.581223339255942</c:v>
                </c:pt>
                <c:pt idx="154">
                  <c:v>47.403220976373305</c:v>
                </c:pt>
                <c:pt idx="155">
                  <c:v>47.224105911893666</c:v>
                </c:pt>
                <c:pt idx="156">
                  <c:v>47.044087581152183</c:v>
                </c:pt>
                <c:pt idx="157">
                  <c:v>46.863377563248534</c:v>
                </c:pt>
                <c:pt idx="158">
                  <c:v>46.682186034863292</c:v>
                </c:pt>
                <c:pt idx="159">
                  <c:v>46.500718409727511</c:v>
                </c:pt>
                <c:pt idx="160">
                  <c:v>46.319172268243463</c:v>
                </c:pt>
                <c:pt idx="161">
                  <c:v>46.137734661803954</c:v>
                </c:pt>
                <c:pt idx="162">
                  <c:v>45.956579853208297</c:v>
                </c:pt>
                <c:pt idx="163">
                  <c:v>45.775867530151146</c:v>
                </c:pt>
                <c:pt idx="164">
                  <c:v>45.595741504878418</c:v>
                </c:pt>
                <c:pt idx="165">
                  <c:v>45.416328891306549</c:v>
                </c:pt>
                <c:pt idx="166">
                  <c:v>45.237739732343897</c:v>
                </c:pt>
                <c:pt idx="167">
                  <c:v>45.060067035563172</c:v>
                </c:pt>
                <c:pt idx="168">
                  <c:v>44.883387165048916</c:v>
                </c:pt>
                <c:pt idx="169">
                  <c:v>44.707760531112598</c:v>
                </c:pt>
                <c:pt idx="170">
                  <c:v>44.53323251725638</c:v>
                </c:pt>
                <c:pt idx="171">
                  <c:v>44.359834584707194</c:v>
                </c:pt>
                <c:pt idx="172">
                  <c:v>44.187585498350323</c:v>
                </c:pt>
                <c:pt idx="173">
                  <c:v>44.016492623257562</c:v>
                </c:pt>
                <c:pt idx="174">
                  <c:v>43.846553247549451</c:v>
                </c:pt>
                <c:pt idx="175">
                  <c:v>43.677755894458308</c:v>
                </c:pt>
                <c:pt idx="176">
                  <c:v>43.510081593671423</c:v>
                </c:pt>
                <c:pt idx="177">
                  <c:v>43.343505088952568</c:v>
                </c:pt>
                <c:pt idx="178">
                  <c:v>43.177995965395908</c:v>
                </c:pt>
                <c:pt idx="179">
                  <c:v>43.013519685287562</c:v>
                </c:pt>
                <c:pt idx="180">
                  <c:v>42.850038526354972</c:v>
                </c:pt>
                <c:pt idx="181">
                  <c:v>42.68751242015059</c:v>
                </c:pt>
                <c:pt idx="182">
                  <c:v>42.525899691479076</c:v>
                </c:pt>
                <c:pt idx="183">
                  <c:v>42.365157702196456</c:v>
                </c:pt>
                <c:pt idx="184">
                  <c:v>42.205243404472938</c:v>
                </c:pt>
                <c:pt idx="185">
                  <c:v>42.046113809809746</c:v>
                </c:pt>
                <c:pt idx="186">
                  <c:v>41.887726380829946</c:v>
                </c:pt>
                <c:pt idx="187">
                  <c:v>41.730039353214416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174.63448851338626</c:v>
                  </c:pt>
                  <c:pt idx="2">
                    <c:v>17.71777869475849</c:v>
                  </c:pt>
                  <c:pt idx="3">
                    <c:v>68.938846155176421</c:v>
                  </c:pt>
                  <c:pt idx="4">
                    <c:v>35.673936324374004</c:v>
                  </c:pt>
                  <c:pt idx="5">
                    <c:v>63.005578441253945</c:v>
                  </c:pt>
                  <c:pt idx="6">
                    <c:v>50.528173314626741</c:v>
                  </c:pt>
                  <c:pt idx="7">
                    <c:v>77.9321046555268</c:v>
                  </c:pt>
                  <c:pt idx="8">
                    <c:v>61.637762494965294</c:v>
                  </c:pt>
                  <c:pt idx="9">
                    <c:v>64.072859566013179</c:v>
                  </c:pt>
                  <c:pt idx="10">
                    <c:v>71.363112168300887</c:v>
                  </c:pt>
                  <c:pt idx="11">
                    <c:v>82.91526244531083</c:v>
                  </c:pt>
                  <c:pt idx="12">
                    <c:v>163.03258948418156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174.63448851338626</c:v>
                  </c:pt>
                  <c:pt idx="2">
                    <c:v>17.71777869475849</c:v>
                  </c:pt>
                  <c:pt idx="3">
                    <c:v>68.938846155176421</c:v>
                  </c:pt>
                  <c:pt idx="4">
                    <c:v>35.673936324374004</c:v>
                  </c:pt>
                  <c:pt idx="5">
                    <c:v>63.005578441253945</c:v>
                  </c:pt>
                  <c:pt idx="6">
                    <c:v>50.528173314626741</c:v>
                  </c:pt>
                  <c:pt idx="7">
                    <c:v>77.9321046555268</c:v>
                  </c:pt>
                  <c:pt idx="8">
                    <c:v>61.637762494965294</c:v>
                  </c:pt>
                  <c:pt idx="9">
                    <c:v>64.072859566013179</c:v>
                  </c:pt>
                  <c:pt idx="10">
                    <c:v>71.363112168300887</c:v>
                  </c:pt>
                  <c:pt idx="11">
                    <c:v>82.91526244531083</c:v>
                  </c:pt>
                  <c:pt idx="12">
                    <c:v>163.03258948418156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217.15884484791079</c:v>
                </c:pt>
                <c:pt idx="2">
                  <c:v>365.50922405096503</c:v>
                </c:pt>
                <c:pt idx="3">
                  <c:v>564.63195055044855</c:v>
                </c:pt>
                <c:pt idx="4">
                  <c:v>1077.0171070870783</c:v>
                </c:pt>
                <c:pt idx="5">
                  <c:v>1351.9035063079689</c:v>
                </c:pt>
                <c:pt idx="6">
                  <c:v>1470.3671242608648</c:v>
                </c:pt>
                <c:pt idx="7">
                  <c:v>1544.1492208258228</c:v>
                </c:pt>
                <c:pt idx="8">
                  <c:v>1832.6030985738871</c:v>
                </c:pt>
                <c:pt idx="9">
                  <c:v>1975.2115473689946</c:v>
                </c:pt>
                <c:pt idx="10">
                  <c:v>2239.8735884819957</c:v>
                </c:pt>
                <c:pt idx="11">
                  <c:v>2432.0850735299227</c:v>
                </c:pt>
                <c:pt idx="12">
                  <c:v>2625.9536508670917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217.15884484791079</c:v>
                </c:pt>
                <c:pt idx="2">
                  <c:v>365.50922405096503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7.7189925969495341E-3</c:v>
                  </c:pt>
                  <c:pt idx="2">
                    <c:v>7.8314085461273376E-4</c:v>
                  </c:pt>
                  <c:pt idx="3">
                    <c:v>3.0471555054445024E-3</c:v>
                  </c:pt>
                  <c:pt idx="4">
                    <c:v>1.5768182604479315E-3</c:v>
                  </c:pt>
                  <c:pt idx="5">
                    <c:v>2.7849000371841385E-3</c:v>
                  </c:pt>
                  <c:pt idx="6">
                    <c:v>2.23338814155882E-3</c:v>
                  </c:pt>
                  <c:pt idx="7">
                    <c:v>3.4446651633454209E-3</c:v>
                  </c:pt>
                  <c:pt idx="8">
                    <c:v>2.7244414115525678E-3</c:v>
                  </c:pt>
                  <c:pt idx="9">
                    <c:v>2.8320747686533406E-3</c:v>
                  </c:pt>
                  <c:pt idx="10">
                    <c:v>3.1543101205932147E-3</c:v>
                  </c:pt>
                  <c:pt idx="11">
                    <c:v>3.6649249666420979E-3</c:v>
                  </c:pt>
                  <c:pt idx="12">
                    <c:v>7.2061788138340502E-3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7.7189925969495341E-3</c:v>
                  </c:pt>
                  <c:pt idx="2">
                    <c:v>7.8314085461273376E-4</c:v>
                  </c:pt>
                  <c:pt idx="3">
                    <c:v>3.0471555054445024E-3</c:v>
                  </c:pt>
                  <c:pt idx="4">
                    <c:v>1.5768182604479315E-3</c:v>
                  </c:pt>
                  <c:pt idx="5">
                    <c:v>2.7849000371841385E-3</c:v>
                  </c:pt>
                  <c:pt idx="6">
                    <c:v>2.23338814155882E-3</c:v>
                  </c:pt>
                  <c:pt idx="7">
                    <c:v>3.4446651633454209E-3</c:v>
                  </c:pt>
                  <c:pt idx="8">
                    <c:v>2.7244414115525678E-3</c:v>
                  </c:pt>
                  <c:pt idx="9">
                    <c:v>2.8320747686533406E-3</c:v>
                  </c:pt>
                  <c:pt idx="10">
                    <c:v>3.1543101205932147E-3</c:v>
                  </c:pt>
                  <c:pt idx="11">
                    <c:v>3.6649249666420979E-3</c:v>
                  </c:pt>
                  <c:pt idx="12">
                    <c:v>7.2061788138340502E-3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9.5986052354981779E-3</c:v>
                </c:pt>
                <c:pt idx="2">
                  <c:v>1.6155817894756234E-2</c:v>
                </c:pt>
                <c:pt idx="3">
                  <c:v>2.4957211392788569E-2</c:v>
                </c:pt>
                <c:pt idx="4">
                  <c:v>4.760507015059575E-2</c:v>
                </c:pt>
                <c:pt idx="5">
                  <c:v>5.9755282280232004E-2</c:v>
                </c:pt>
                <c:pt idx="6">
                  <c:v>6.4991474728645013E-2</c:v>
                </c:pt>
                <c:pt idx="7">
                  <c:v>6.825270601245681E-2</c:v>
                </c:pt>
                <c:pt idx="8">
                  <c:v>8.1002612207120184E-2</c:v>
                </c:pt>
                <c:pt idx="9">
                  <c:v>8.730602666942161E-2</c:v>
                </c:pt>
                <c:pt idx="10">
                  <c:v>9.9004313493723295E-2</c:v>
                </c:pt>
                <c:pt idx="11">
                  <c:v>0.10750022425432827</c:v>
                </c:pt>
                <c:pt idx="12">
                  <c:v>0.11606937990041954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51.974550152793533</c:v>
                  </c:pt>
                  <c:pt idx="2">
                    <c:v>5.2731484210590747</c:v>
                  </c:pt>
                  <c:pt idx="3">
                    <c:v>20.517513736659648</c:v>
                  </c:pt>
                  <c:pt idx="4">
                    <c:v>10.617242953682739</c:v>
                  </c:pt>
                  <c:pt idx="5">
                    <c:v>18.751660250373199</c:v>
                  </c:pt>
                  <c:pt idx="6">
                    <c:v>15.038146819829388</c:v>
                  </c:pt>
                  <c:pt idx="7">
                    <c:v>23.194078766525834</c:v>
                  </c:pt>
                  <c:pt idx="8">
                    <c:v>18.344572171120625</c:v>
                  </c:pt>
                  <c:pt idx="9">
                    <c:v>19.069303442265827</c:v>
                  </c:pt>
                  <c:pt idx="10">
                    <c:v>21.23902147866098</c:v>
                  </c:pt>
                  <c:pt idx="11">
                    <c:v>24.677161442056796</c:v>
                  </c:pt>
                  <c:pt idx="12">
                    <c:v>48.521604013149272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51.974550152793533</c:v>
                  </c:pt>
                  <c:pt idx="2">
                    <c:v>5.2731484210590747</c:v>
                  </c:pt>
                  <c:pt idx="3">
                    <c:v>20.517513736659648</c:v>
                  </c:pt>
                  <c:pt idx="4">
                    <c:v>10.617242953682739</c:v>
                  </c:pt>
                  <c:pt idx="5">
                    <c:v>18.751660250373199</c:v>
                  </c:pt>
                  <c:pt idx="6">
                    <c:v>15.038146819829388</c:v>
                  </c:pt>
                  <c:pt idx="7">
                    <c:v>23.194078766525834</c:v>
                  </c:pt>
                  <c:pt idx="8">
                    <c:v>18.344572171120625</c:v>
                  </c:pt>
                  <c:pt idx="9">
                    <c:v>19.069303442265827</c:v>
                  </c:pt>
                  <c:pt idx="10">
                    <c:v>21.23902147866098</c:v>
                  </c:pt>
                  <c:pt idx="11">
                    <c:v>24.677161442056796</c:v>
                  </c:pt>
                  <c:pt idx="12">
                    <c:v>48.521604013149272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64.630608585687739</c:v>
                </c:pt>
                <c:pt idx="2">
                  <c:v>108.78250715802531</c:v>
                </c:pt>
                <c:pt idx="3">
                  <c:v>168.04522337810968</c:v>
                </c:pt>
                <c:pt idx="4">
                  <c:v>320.54080568067809</c:v>
                </c:pt>
                <c:pt idx="5">
                  <c:v>402.35223402022888</c:v>
                </c:pt>
                <c:pt idx="6">
                  <c:v>437.60926317287647</c:v>
                </c:pt>
                <c:pt idx="7">
                  <c:v>459.56822048387585</c:v>
                </c:pt>
                <c:pt idx="8">
                  <c:v>545.41758886127593</c:v>
                </c:pt>
                <c:pt idx="9">
                  <c:v>587.8605795741056</c:v>
                </c:pt>
                <c:pt idx="10">
                  <c:v>666.62904419107019</c:v>
                </c:pt>
                <c:pt idx="11">
                  <c:v>723.83484331247701</c:v>
                </c:pt>
                <c:pt idx="12">
                  <c:v>781.53382466282494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108.78250715802531</c:v>
                </c:pt>
                <c:pt idx="3">
                  <c:v>168.04522337810968</c:v>
                </c:pt>
                <c:pt idx="4">
                  <c:v>320.54080568067809</c:v>
                </c:pt>
                <c:pt idx="5">
                  <c:v>402.35223402022888</c:v>
                </c:pt>
                <c:pt idx="6">
                  <c:v>437.60926317287647</c:v>
                </c:pt>
                <c:pt idx="7">
                  <c:v>459.56822048387585</c:v>
                </c:pt>
                <c:pt idx="8">
                  <c:v>545.41758886127593</c:v>
                </c:pt>
                <c:pt idx="9">
                  <c:v>587.8605795741056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64.630608585687739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666.62904419107019</c:v>
                </c:pt>
                <c:pt idx="11">
                  <c:v>723.83484331247701</c:v>
                </c:pt>
                <c:pt idx="12">
                  <c:v>781.53382466282494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16.291167500659082</c:v>
                  </c:pt>
                  <c:pt idx="1">
                    <c:v>16.965653164739592</c:v>
                  </c:pt>
                  <c:pt idx="2">
                    <c:v>103.83068683156574</c:v>
                  </c:pt>
                  <c:pt idx="3">
                    <c:v>23.226958089504887</c:v>
                  </c:pt>
                  <c:pt idx="4">
                    <c:v>22.523318840419357</c:v>
                  </c:pt>
                  <c:pt idx="5">
                    <c:v>58.122151605694143</c:v>
                  </c:pt>
                  <c:pt idx="6">
                    <c:v>46.897732444707238</c:v>
                  </c:pt>
                  <c:pt idx="7">
                    <c:v>41.723096789118649</c:v>
                  </c:pt>
                  <c:pt idx="8">
                    <c:v>71.116665487485477</c:v>
                  </c:pt>
                  <c:pt idx="9">
                    <c:v>44.191888210749546</c:v>
                  </c:pt>
                  <c:pt idx="10">
                    <c:v>139.9987402072536</c:v>
                  </c:pt>
                  <c:pt idx="11">
                    <c:v>59.058714513532983</c:v>
                  </c:pt>
                  <c:pt idx="12">
                    <c:v>105.7617694118663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16.291167500659082</c:v>
                  </c:pt>
                  <c:pt idx="1">
                    <c:v>16.965653164739592</c:v>
                  </c:pt>
                  <c:pt idx="2">
                    <c:v>103.83068683156574</c:v>
                  </c:pt>
                  <c:pt idx="3">
                    <c:v>23.226958089504887</c:v>
                  </c:pt>
                  <c:pt idx="4">
                    <c:v>22.523318840419357</c:v>
                  </c:pt>
                  <c:pt idx="5">
                    <c:v>58.122151605694143</c:v>
                  </c:pt>
                  <c:pt idx="6">
                    <c:v>46.897732444707238</c:v>
                  </c:pt>
                  <c:pt idx="7">
                    <c:v>41.723096789118649</c:v>
                  </c:pt>
                  <c:pt idx="8">
                    <c:v>71.116665487485477</c:v>
                  </c:pt>
                  <c:pt idx="9">
                    <c:v>44.191888210749546</c:v>
                  </c:pt>
                  <c:pt idx="10">
                    <c:v>139.9987402072536</c:v>
                  </c:pt>
                  <c:pt idx="11">
                    <c:v>59.058714513532983</c:v>
                  </c:pt>
                  <c:pt idx="12">
                    <c:v>105.7617694118663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98.500259455771854</c:v>
                </c:pt>
                <c:pt idx="1">
                  <c:v>193.9529643319687</c:v>
                </c:pt>
                <c:pt idx="2">
                  <c:v>90.682020225095542</c:v>
                </c:pt>
                <c:pt idx="3">
                  <c:v>328.18827119125228</c:v>
                </c:pt>
                <c:pt idx="4">
                  <c:v>356.35837211705979</c:v>
                </c:pt>
                <c:pt idx="5">
                  <c:v>628.45907352562074</c:v>
                </c:pt>
                <c:pt idx="6">
                  <c:v>721.73794037094774</c:v>
                </c:pt>
                <c:pt idx="7">
                  <c:v>813.46919218377104</c:v>
                </c:pt>
                <c:pt idx="8">
                  <c:v>905.52495616104159</c:v>
                </c:pt>
                <c:pt idx="9">
                  <c:v>930.08248500522132</c:v>
                </c:pt>
                <c:pt idx="10">
                  <c:v>1230.1155108254579</c:v>
                </c:pt>
                <c:pt idx="11">
                  <c:v>1106.3139053552593</c:v>
                </c:pt>
                <c:pt idx="12">
                  <c:v>1454.8643378253751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98.500259455771854</c:v>
                </c:pt>
                <c:pt idx="1">
                  <c:v>193.9529643319687</c:v>
                </c:pt>
                <c:pt idx="2">
                  <c:v>90.682020225095542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1.4401668582619414E-3</c:v>
                  </c:pt>
                  <c:pt idx="1">
                    <c:v>1.499792535779667E-3</c:v>
                  </c:pt>
                  <c:pt idx="2">
                    <c:v>9.1788089490422338E-3</c:v>
                  </c:pt>
                  <c:pt idx="3">
                    <c:v>2.0533025185205875E-3</c:v>
                  </c:pt>
                  <c:pt idx="4">
                    <c:v>1.9910996146056716E-3</c:v>
                  </c:pt>
                  <c:pt idx="5">
                    <c:v>5.1380968534029473E-3</c:v>
                  </c:pt>
                  <c:pt idx="6">
                    <c:v>4.1458391482237658E-3</c:v>
                  </c:pt>
                  <c:pt idx="7">
                    <c:v>3.6883925732954961E-3</c:v>
                  </c:pt>
                  <c:pt idx="8">
                    <c:v>6.2868339363052932E-3</c:v>
                  </c:pt>
                  <c:pt idx="9">
                    <c:v>3.9066379252784252E-3</c:v>
                  </c:pt>
                  <c:pt idx="10">
                    <c:v>1.2376126255945334E-2</c:v>
                  </c:pt>
                  <c:pt idx="11">
                    <c:v>5.2208906040959145E-3</c:v>
                  </c:pt>
                  <c:pt idx="12">
                    <c:v>9.3495199267915746E-3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1.4401668582619414E-3</c:v>
                  </c:pt>
                  <c:pt idx="1">
                    <c:v>1.499792535779667E-3</c:v>
                  </c:pt>
                  <c:pt idx="2">
                    <c:v>9.1788089490422338E-3</c:v>
                  </c:pt>
                  <c:pt idx="3">
                    <c:v>2.0533025185205875E-3</c:v>
                  </c:pt>
                  <c:pt idx="4">
                    <c:v>1.9910996146056716E-3</c:v>
                  </c:pt>
                  <c:pt idx="5">
                    <c:v>5.1380968534029473E-3</c:v>
                  </c:pt>
                  <c:pt idx="6">
                    <c:v>4.1458391482237658E-3</c:v>
                  </c:pt>
                  <c:pt idx="7">
                    <c:v>3.6883925732954961E-3</c:v>
                  </c:pt>
                  <c:pt idx="8">
                    <c:v>6.2868339363052932E-3</c:v>
                  </c:pt>
                  <c:pt idx="9">
                    <c:v>3.9066379252784252E-3</c:v>
                  </c:pt>
                  <c:pt idx="10">
                    <c:v>1.2376126255945334E-2</c:v>
                  </c:pt>
                  <c:pt idx="11">
                    <c:v>5.2208906040959145E-3</c:v>
                  </c:pt>
                  <c:pt idx="12">
                    <c:v>9.3495199267915746E-3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8.7075901216205672E-3</c:v>
                </c:pt>
                <c:pt idx="1">
                  <c:v>1.7145771245753953E-2</c:v>
                </c:pt>
                <c:pt idx="2">
                  <c:v>8.0164445036329159E-3</c:v>
                </c:pt>
                <c:pt idx="3">
                  <c:v>2.901240021139076E-2</c:v>
                </c:pt>
                <c:pt idx="4">
                  <c:v>3.1502684946699062E-2</c:v>
                </c:pt>
                <c:pt idx="5">
                  <c:v>5.5556848791161663E-2</c:v>
                </c:pt>
                <c:pt idx="6">
                  <c:v>6.3802858943683496E-2</c:v>
                </c:pt>
                <c:pt idx="7">
                  <c:v>7.1912057300545534E-2</c:v>
                </c:pt>
                <c:pt idx="8">
                  <c:v>8.0049943083543282E-2</c:v>
                </c:pt>
                <c:pt idx="9">
                  <c:v>8.2220870315171612E-2</c:v>
                </c:pt>
                <c:pt idx="10">
                  <c:v>0.10874429904751219</c:v>
                </c:pt>
                <c:pt idx="11">
                  <c:v>9.7800026993923206E-2</c:v>
                </c:pt>
                <c:pt idx="12">
                  <c:v>0.12861247682331817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4.8485617561485368</c:v>
                  </c:pt>
                  <c:pt idx="1">
                    <c:v>5.0493015371248786</c:v>
                  </c:pt>
                  <c:pt idx="2">
                    <c:v>30.901990128442186</c:v>
                  </c:pt>
                  <c:pt idx="3">
                    <c:v>6.9127851456859783</c:v>
                  </c:pt>
                  <c:pt idx="4">
                    <c:v>6.7033687025057613</c:v>
                  </c:pt>
                  <c:pt idx="5">
                    <c:v>17.298259406456591</c:v>
                  </c:pt>
                  <c:pt idx="6">
                    <c:v>13.957658465686679</c:v>
                  </c:pt>
                  <c:pt idx="7">
                    <c:v>12.417588330094837</c:v>
                  </c:pt>
                  <c:pt idx="8">
                    <c:v>21.16567425222782</c:v>
                  </c:pt>
                  <c:pt idx="9">
                    <c:v>13.152347681770699</c:v>
                  </c:pt>
                  <c:pt idx="10">
                    <c:v>41.666291728349286</c:v>
                  </c:pt>
                  <c:pt idx="11">
                    <c:v>17.576998367122911</c:v>
                  </c:pt>
                  <c:pt idx="12">
                    <c:v>31.476717086864969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4.8485617561485368</c:v>
                  </c:pt>
                  <c:pt idx="1">
                    <c:v>5.0493015371248786</c:v>
                  </c:pt>
                  <c:pt idx="2">
                    <c:v>30.901990128442186</c:v>
                  </c:pt>
                  <c:pt idx="3">
                    <c:v>6.9127851456859783</c:v>
                  </c:pt>
                  <c:pt idx="4">
                    <c:v>6.7033687025057613</c:v>
                  </c:pt>
                  <c:pt idx="5">
                    <c:v>17.298259406456591</c:v>
                  </c:pt>
                  <c:pt idx="6">
                    <c:v>13.957658465686679</c:v>
                  </c:pt>
                  <c:pt idx="7">
                    <c:v>12.417588330094837</c:v>
                  </c:pt>
                  <c:pt idx="8">
                    <c:v>21.16567425222782</c:v>
                  </c:pt>
                  <c:pt idx="9">
                    <c:v>13.152347681770699</c:v>
                  </c:pt>
                  <c:pt idx="10">
                    <c:v>41.666291728349286</c:v>
                  </c:pt>
                  <c:pt idx="11">
                    <c:v>17.576998367122911</c:v>
                  </c:pt>
                  <c:pt idx="12">
                    <c:v>31.476717086864969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29.315553409455909</c:v>
                </c:pt>
                <c:pt idx="1">
                  <c:v>57.724096527371643</c:v>
                </c:pt>
                <c:pt idx="2">
                  <c:v>26.988696495564149</c:v>
                </c:pt>
                <c:pt idx="3">
                  <c:v>97.675080711682227</c:v>
                </c:pt>
                <c:pt idx="4">
                  <c:v>106.05903932055351</c:v>
                </c:pt>
                <c:pt idx="5">
                  <c:v>187.04139093024426</c:v>
                </c:pt>
                <c:pt idx="6">
                  <c:v>214.80295844373447</c:v>
                </c:pt>
                <c:pt idx="7">
                  <c:v>242.10392624516996</c:v>
                </c:pt>
                <c:pt idx="8">
                  <c:v>269.50147504792903</c:v>
                </c:pt>
                <c:pt idx="9">
                  <c:v>276.81026339441109</c:v>
                </c:pt>
                <c:pt idx="10">
                  <c:v>366.10580679329104</c:v>
                </c:pt>
                <c:pt idx="11">
                  <c:v>329.26009087954145</c:v>
                </c:pt>
                <c:pt idx="12">
                  <c:v>432.99533863850451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57.724096527371643</c:v>
                </c:pt>
                <c:pt idx="2">
                  <c:v>#N/A</c:v>
                </c:pt>
                <c:pt idx="3">
                  <c:v>97.675080711682227</c:v>
                </c:pt>
                <c:pt idx="4">
                  <c:v>106.05903932055351</c:v>
                </c:pt>
                <c:pt idx="5">
                  <c:v>187.04139093024426</c:v>
                </c:pt>
                <c:pt idx="6">
                  <c:v>214.80295844373447</c:v>
                </c:pt>
                <c:pt idx="7">
                  <c:v>242.10392624516996</c:v>
                </c:pt>
                <c:pt idx="8">
                  <c:v>269.50147504792903</c:v>
                </c:pt>
                <c:pt idx="9">
                  <c:v>276.81026339441109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29.315553409455909</c:v>
                </c:pt>
                <c:pt idx="1">
                  <c:v>#N/A</c:v>
                </c:pt>
                <c:pt idx="2">
                  <c:v>26.988696495564149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366.10580679329104</c:v>
                </c:pt>
                <c:pt idx="11">
                  <c:v>329.26009087954145</c:v>
                </c:pt>
                <c:pt idx="12">
                  <c:v>432.99533863850451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workbookViewId="0">
      <selection activeCell="B16" sqref="B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3.36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11312 nM coll, 3.36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13.741087413208302</v>
      </c>
      <c r="C14" s="3" t="s">
        <v>22</v>
      </c>
    </row>
    <row r="15" spans="1:8" ht="17.25" x14ac:dyDescent="0.25">
      <c r="A15" s="1" t="s">
        <v>39</v>
      </c>
      <c r="B15">
        <f ca="1">'α2(I)'!R11</f>
        <v>6.5755599664586892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AD395" activePane="bottomRight" state="frozen"/>
      <selection pane="topRight" activeCell="C1" sqref="C1"/>
      <selection pane="bottomLeft" activeCell="A6" sqref="A6"/>
      <selection pane="bottomRight" activeCell="T23" sqref="T23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29838.171315213007</v>
      </c>
      <c r="C2" s="49">
        <f>SUMSQ(AI27:AI227)</f>
        <v>2164.2514399577226</v>
      </c>
      <c r="D2" s="50">
        <f t="shared" ref="D2:O2" si="0">SUMSQ(AJ27:AJ227)</f>
        <v>1998.6524709722037</v>
      </c>
      <c r="E2" s="50">
        <f t="shared" si="0"/>
        <v>2988.5441011980688</v>
      </c>
      <c r="F2" s="50">
        <f t="shared" si="0"/>
        <v>780.39715848068158</v>
      </c>
      <c r="G2" s="50">
        <f t="shared" si="0"/>
        <v>1458.0507603306912</v>
      </c>
      <c r="H2" s="50">
        <f t="shared" si="0"/>
        <v>3354.5911752638372</v>
      </c>
      <c r="I2" s="50">
        <f t="shared" si="0"/>
        <v>2125.6353844574496</v>
      </c>
      <c r="J2" s="50">
        <f t="shared" si="0"/>
        <v>3207.8970881564269</v>
      </c>
      <c r="K2" s="50">
        <f t="shared" si="0"/>
        <v>2583.2477644842052</v>
      </c>
      <c r="L2" s="50">
        <f t="shared" si="0"/>
        <v>1613.9259373689067</v>
      </c>
      <c r="M2" s="50">
        <f t="shared" si="0"/>
        <v>3442.5108697994815</v>
      </c>
      <c r="N2" s="50">
        <f t="shared" si="0"/>
        <v>1579.7461461668772</v>
      </c>
      <c r="O2" s="51">
        <f t="shared" si="0"/>
        <v>2540.7210185764588</v>
      </c>
      <c r="P2" s="105">
        <f>SUMSQ(AV27:AV227)</f>
        <v>606.64803327066329</v>
      </c>
      <c r="Q2" s="106">
        <f>SUMSQ(AW27:AW227)</f>
        <v>1236.9082801801108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1777.9405764940277</v>
      </c>
      <c r="D3" s="55">
        <v>2335.1379237408851</v>
      </c>
      <c r="E3" s="55">
        <v>2706.0056840273751</v>
      </c>
      <c r="F3" s="55">
        <v>2112.4430694838252</v>
      </c>
      <c r="G3" s="55">
        <v>2209.7983823266563</v>
      </c>
      <c r="H3" s="55">
        <v>2130.428091891029</v>
      </c>
      <c r="I3" s="55">
        <v>2076.3752112837483</v>
      </c>
      <c r="J3" s="55">
        <v>1964.4555668616624</v>
      </c>
      <c r="K3" s="55">
        <v>2005.4647717519733</v>
      </c>
      <c r="L3" s="55">
        <v>1998.030264005243</v>
      </c>
      <c r="M3" s="55">
        <v>2099.1223526554477</v>
      </c>
      <c r="N3" s="55">
        <v>2060.8432574791336</v>
      </c>
      <c r="O3" s="67">
        <v>2053.8767680991555</v>
      </c>
      <c r="P3" s="99">
        <v>1465.7793600938533</v>
      </c>
      <c r="Q3" s="92">
        <v>975.15367146506651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963.02311487731833</v>
      </c>
      <c r="D4" s="57">
        <v>1350.3960142548397</v>
      </c>
      <c r="E4" s="57">
        <v>1508.4916725191943</v>
      </c>
      <c r="F4" s="57">
        <v>1180.082913603633</v>
      </c>
      <c r="G4" s="57">
        <v>1249.3316038897979</v>
      </c>
      <c r="H4" s="57">
        <v>1212.6400280590901</v>
      </c>
      <c r="I4" s="57">
        <v>1158.8213132520341</v>
      </c>
      <c r="J4" s="57">
        <v>1028.4584189097914</v>
      </c>
      <c r="K4" s="57">
        <v>1076.5628760837467</v>
      </c>
      <c r="L4" s="57">
        <v>1080.9001490825094</v>
      </c>
      <c r="M4" s="57">
        <v>1164.2739804952073</v>
      </c>
      <c r="N4" s="57">
        <v>1134.3443845793333</v>
      </c>
      <c r="O4" s="68">
        <v>1160.2343848748126</v>
      </c>
      <c r="P4" s="100">
        <v>834.88004310148085</v>
      </c>
      <c r="Q4" s="93">
        <v>523.35362222200035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40.418110822176764</v>
      </c>
      <c r="E5" s="57">
        <v>40.062694249024254</v>
      </c>
      <c r="F5" s="57">
        <v>56.581262724836748</v>
      </c>
      <c r="G5" s="57">
        <v>101.35712476172644</v>
      </c>
      <c r="H5" s="57">
        <v>129.43774019579917</v>
      </c>
      <c r="I5" s="57">
        <v>134.38217634287238</v>
      </c>
      <c r="J5" s="57">
        <v>125.85409632004894</v>
      </c>
      <c r="K5" s="57">
        <v>160.21235625324869</v>
      </c>
      <c r="L5" s="57">
        <v>177.02845506638744</v>
      </c>
      <c r="M5" s="57">
        <v>210.26971544459482</v>
      </c>
      <c r="N5" s="57">
        <v>223.81913810911252</v>
      </c>
      <c r="O5" s="68">
        <v>243.69662499386527</v>
      </c>
      <c r="P5" s="100">
        <v>336.33092120596496</v>
      </c>
      <c r="Q5" s="93">
        <v>739.19311896338002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4.9611979972169742</v>
      </c>
      <c r="D6" s="59">
        <v>18.481344666346182</v>
      </c>
      <c r="E6" s="59">
        <v>20</v>
      </c>
      <c r="F6" s="59">
        <v>23.958864310187003</v>
      </c>
      <c r="G6" s="59">
        <v>30.796982163808959</v>
      </c>
      <c r="H6" s="59">
        <v>46.624349739793914</v>
      </c>
      <c r="I6" s="59">
        <v>53.985968736337242</v>
      </c>
      <c r="J6" s="59">
        <v>56.132187758827335</v>
      </c>
      <c r="K6" s="59">
        <v>73.157454953835853</v>
      </c>
      <c r="L6" s="59">
        <v>70.965869169614294</v>
      </c>
      <c r="M6" s="59">
        <v>116.82272618956523</v>
      </c>
      <c r="N6" s="59">
        <v>92.098666188402106</v>
      </c>
      <c r="O6" s="69">
        <v>129.68087210858545</v>
      </c>
      <c r="P6" s="101">
        <v>150.7218410883938</v>
      </c>
      <c r="Q6" s="94">
        <v>372.50443150424138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54.433692222178649</v>
      </c>
      <c r="D7" s="57">
        <v>54.485545944774593</v>
      </c>
      <c r="E7" s="57">
        <v>55.971983706344353</v>
      </c>
      <c r="F7" s="57">
        <v>54.60585423972482</v>
      </c>
      <c r="G7" s="57">
        <v>54.641587059369108</v>
      </c>
      <c r="H7" s="57">
        <v>54.11087607088519</v>
      </c>
      <c r="I7" s="57">
        <v>54.386097454968848</v>
      </c>
      <c r="J7" s="57">
        <v>53.822652555200321</v>
      </c>
      <c r="K7" s="57">
        <v>53.777151002885624</v>
      </c>
      <c r="L7" s="57">
        <v>54.388087648427145</v>
      </c>
      <c r="M7" s="57">
        <v>53.841872734253037</v>
      </c>
      <c r="N7" s="55">
        <v>54.506657783283075</v>
      </c>
      <c r="O7" s="67">
        <v>54.483064755130755</v>
      </c>
      <c r="P7" s="99">
        <v>53.88655966723114</v>
      </c>
      <c r="Q7" s="92">
        <v>53.977113445188351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79</v>
      </c>
      <c r="D8" s="57">
        <v>78.621160570495846</v>
      </c>
      <c r="E8" s="57">
        <v>81.00730095588419</v>
      </c>
      <c r="F8" s="57">
        <v>77.883998290450023</v>
      </c>
      <c r="G8" s="57">
        <v>78.293971640080031</v>
      </c>
      <c r="H8" s="57">
        <v>78.138754140584453</v>
      </c>
      <c r="I8" s="57">
        <v>78.056044349288968</v>
      </c>
      <c r="J8" s="57">
        <v>76.162083546198758</v>
      </c>
      <c r="K8" s="57">
        <v>76.981522794016101</v>
      </c>
      <c r="L8" s="57">
        <v>77.437546729589812</v>
      </c>
      <c r="M8" s="57">
        <v>77.17657004403496</v>
      </c>
      <c r="N8" s="57">
        <v>78.039688753845539</v>
      </c>
      <c r="O8" s="68">
        <v>78.835456630356347</v>
      </c>
      <c r="P8" s="100">
        <v>78.43190601143543</v>
      </c>
      <c r="Q8" s="93">
        <v>78.586807721156433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112.32124528447667</v>
      </c>
      <c r="D9" s="65">
        <f t="shared" si="1"/>
        <v>115.27917974162774</v>
      </c>
      <c r="E9" s="65">
        <f t="shared" si="1"/>
        <v>1530.2899442369821</v>
      </c>
      <c r="F9" s="65">
        <f t="shared" si="1"/>
        <v>115.75428322423475</v>
      </c>
      <c r="G9" s="65">
        <f t="shared" si="1"/>
        <v>116.24054832051289</v>
      </c>
      <c r="H9" s="65">
        <f t="shared" si="1"/>
        <v>116.52048332089309</v>
      </c>
      <c r="I9" s="65">
        <f t="shared" si="1"/>
        <v>115.36368048783258</v>
      </c>
      <c r="J9" s="65">
        <f t="shared" si="1"/>
        <v>114.45537284104333</v>
      </c>
      <c r="K9" s="65">
        <f t="shared" si="1"/>
        <v>113.99265160684352</v>
      </c>
      <c r="L9" s="65">
        <f t="shared" si="1"/>
        <v>114.57853350473357</v>
      </c>
      <c r="M9" s="65">
        <f t="shared" si="1"/>
        <v>113.82779774938905</v>
      </c>
      <c r="N9" s="66">
        <f>N$8+ ($O9 - $O$8)*N$19 + ($O9 - $O$8)*($O9 - $O$8)*ABS(N$20)</f>
        <v>116.46749278996241</v>
      </c>
      <c r="O9" s="68">
        <v>116.91508038474892</v>
      </c>
      <c r="P9" s="100">
        <v>118.93421881350437</v>
      </c>
      <c r="Q9" s="93">
        <v>120.43920106463807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138.7753802212016</v>
      </c>
      <c r="D10" s="126">
        <f t="shared" ref="D10:N10" si="2">D$8 + ($O10 - $O$8)*D$19 + ($O10 - $O$8)*($O10 - $O$8)*ABS(D$20)</f>
        <v>146.29349272423909</v>
      </c>
      <c r="E10" s="126">
        <f t="shared" si="2"/>
        <v>4711.5002406689855</v>
      </c>
      <c r="F10" s="126">
        <f t="shared" si="2"/>
        <v>145.96874511455971</v>
      </c>
      <c r="G10" s="126">
        <f t="shared" si="2"/>
        <v>146.28346064801875</v>
      </c>
      <c r="H10" s="126">
        <f t="shared" si="2"/>
        <v>146.73961735866001</v>
      </c>
      <c r="I10" s="126">
        <f t="shared" si="2"/>
        <v>145.00259019938267</v>
      </c>
      <c r="J10" s="126">
        <f t="shared" si="2"/>
        <v>144.60503439651876</v>
      </c>
      <c r="K10" s="126">
        <f t="shared" si="2"/>
        <v>143.13259896680992</v>
      </c>
      <c r="L10" s="126">
        <f t="shared" si="2"/>
        <v>143.82072183824306</v>
      </c>
      <c r="M10" s="126">
        <f t="shared" si="2"/>
        <v>142.90496186439799</v>
      </c>
      <c r="N10" s="127">
        <f t="shared" si="2"/>
        <v>146.7228301353303</v>
      </c>
      <c r="O10" s="69">
        <v>146.89628514404365</v>
      </c>
      <c r="P10" s="101">
        <v>148.88263479145559</v>
      </c>
      <c r="Q10" s="94">
        <v>150.34822837558846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7.0998016808161513</v>
      </c>
      <c r="D11" s="110">
        <v>8.8021365062490737</v>
      </c>
      <c r="E11" s="110">
        <v>9.9761382351068075</v>
      </c>
      <c r="F11" s="110">
        <v>8.4453304759129395</v>
      </c>
      <c r="G11" s="110">
        <v>8.5207780043689176</v>
      </c>
      <c r="H11" s="110">
        <v>8.0104830389410129</v>
      </c>
      <c r="I11" s="110">
        <v>8.0661860866690223</v>
      </c>
      <c r="J11" s="110">
        <v>7.6385566641676421</v>
      </c>
      <c r="K11" s="110">
        <v>7.677997453092873</v>
      </c>
      <c r="L11" s="110">
        <v>8.0653685137137643</v>
      </c>
      <c r="M11" s="110">
        <v>7.545213251147298</v>
      </c>
      <c r="N11" s="110">
        <v>8.0624936419518338</v>
      </c>
      <c r="O11" s="116">
        <v>7.8</v>
      </c>
      <c r="P11" s="102">
        <v>7.7426062607947772</v>
      </c>
      <c r="Q11" s="95">
        <v>5.8614042308398222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7.800147213786726</v>
      </c>
      <c r="E12" s="111">
        <v>8.3724719050154466</v>
      </c>
      <c r="F12" s="111">
        <v>7.1277554008469597</v>
      </c>
      <c r="G12" s="111">
        <v>7.092839172064072</v>
      </c>
      <c r="H12" s="111">
        <v>6.8557197938457399</v>
      </c>
      <c r="I12" s="111">
        <v>6.8684328565811441</v>
      </c>
      <c r="J12" s="111">
        <v>5.6069232775299893</v>
      </c>
      <c r="K12" s="111">
        <v>6.4364228167032742</v>
      </c>
      <c r="L12" s="111">
        <v>6.7686599272309991</v>
      </c>
      <c r="M12" s="111">
        <v>6.5664073413795805</v>
      </c>
      <c r="N12" s="111">
        <v>6.6558588498383511</v>
      </c>
      <c r="O12" s="117">
        <v>6.6345180335005196</v>
      </c>
      <c r="P12" s="90">
        <v>6.7596330777159972</v>
      </c>
      <c r="Q12" s="96">
        <v>5.6598524003629809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4.7595927320854141</v>
      </c>
      <c r="D13" s="61">
        <f t="shared" ref="D13:N13" si="3">D$12/$O12*$O13</f>
        <v>5.4512662691472418</v>
      </c>
      <c r="E13" s="61">
        <f t="shared" si="3"/>
        <v>5.8512451668250742</v>
      </c>
      <c r="F13" s="61">
        <f t="shared" si="3"/>
        <v>4.9813537522333613</v>
      </c>
      <c r="G13" s="61">
        <f t="shared" si="3"/>
        <v>4.9569519486528391</v>
      </c>
      <c r="H13" s="61">
        <f t="shared" si="3"/>
        <v>4.7912370162528335</v>
      </c>
      <c r="I13" s="61">
        <f t="shared" si="3"/>
        <v>4.8001217575490704</v>
      </c>
      <c r="J13" s="61">
        <f t="shared" si="3"/>
        <v>3.9184942154005151</v>
      </c>
      <c r="K13" s="61">
        <f t="shared" si="3"/>
        <v>4.4982041534611978</v>
      </c>
      <c r="L13" s="61">
        <f t="shared" si="3"/>
        <v>4.7303937396753648</v>
      </c>
      <c r="M13" s="61">
        <f t="shared" si="3"/>
        <v>4.5890460613711754</v>
      </c>
      <c r="N13" s="119">
        <f t="shared" si="3"/>
        <v>4.6515607777503432</v>
      </c>
      <c r="O13" s="117">
        <v>4.6366463833075224</v>
      </c>
      <c r="P13" s="90">
        <v>5.2070307705462753</v>
      </c>
      <c r="Q13" s="96">
        <v>5.217443702812198</v>
      </c>
    </row>
    <row r="14" spans="1:156" ht="15.75" customHeight="1" thickBot="1" x14ac:dyDescent="0.3">
      <c r="A14" s="142"/>
      <c r="B14" s="123" t="s">
        <v>51</v>
      </c>
      <c r="C14" s="62">
        <f>C12/$O12*$O14</f>
        <v>3.6061148799663947</v>
      </c>
      <c r="D14" s="63">
        <f>D12/$O12*$O14</f>
        <v>4.1301627081058392</v>
      </c>
      <c r="E14" s="63">
        <f t="shared" ref="E14:N14" si="4">E12/$O12*$O14</f>
        <v>4.4332075137811797</v>
      </c>
      <c r="F14" s="63">
        <f t="shared" si="4"/>
        <v>3.7741325570170221</v>
      </c>
      <c r="G14" s="63">
        <f t="shared" si="4"/>
        <v>3.7556444821032713</v>
      </c>
      <c r="H14" s="63">
        <f t="shared" si="4"/>
        <v>3.6300902346711692</v>
      </c>
      <c r="I14" s="63">
        <f t="shared" si="4"/>
        <v>3.6368217765480675</v>
      </c>
      <c r="J14" s="63">
        <f t="shared" si="4"/>
        <v>2.968854919447435</v>
      </c>
      <c r="K14" s="63">
        <f t="shared" si="4"/>
        <v>3.4080733045862561</v>
      </c>
      <c r="L14" s="63">
        <f t="shared" si="4"/>
        <v>3.5839922054148325</v>
      </c>
      <c r="M14" s="63">
        <f t="shared" si="4"/>
        <v>3.4768998564108231</v>
      </c>
      <c r="N14" s="120">
        <f t="shared" si="4"/>
        <v>3.5242642553502721</v>
      </c>
      <c r="O14" s="118">
        <v>3.5129643347996371</v>
      </c>
      <c r="P14" s="103">
        <v>3.6752942373826181</v>
      </c>
      <c r="Q14" s="97">
        <v>4.133891559763188</v>
      </c>
    </row>
    <row r="15" spans="1:156" x14ac:dyDescent="0.25">
      <c r="A15" s="140" t="s">
        <v>40</v>
      </c>
      <c r="B15" s="121" t="s">
        <v>38</v>
      </c>
      <c r="C15" s="113">
        <v>-2.1973570929058703</v>
      </c>
      <c r="D15" s="110">
        <v>-3.6611810934767006</v>
      </c>
      <c r="E15" s="110">
        <v>-3.1460824350864871</v>
      </c>
      <c r="F15" s="110">
        <v>-3.6919667607069955</v>
      </c>
      <c r="G15" s="110">
        <v>-4.4728735398886066</v>
      </c>
      <c r="H15" s="110">
        <v>-3.5317604824919937</v>
      </c>
      <c r="I15" s="110">
        <v>-3.802199997700924</v>
      </c>
      <c r="J15" s="110">
        <v>-3.297591731562135</v>
      </c>
      <c r="K15" s="110">
        <v>-3.3881887797771184</v>
      </c>
      <c r="L15" s="110">
        <v>-3.5873471318060912</v>
      </c>
      <c r="M15" s="110">
        <v>-2.9202545945582883</v>
      </c>
      <c r="N15" s="110">
        <v>-3.3834717886213577</v>
      </c>
      <c r="O15" s="110">
        <v>-2.8487308411020602</v>
      </c>
      <c r="P15" s="90">
        <v>-3.5897966762795037</v>
      </c>
      <c r="Q15" s="96">
        <v>-2.3934293259319621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-3.98765870178087</v>
      </c>
      <c r="E16" s="111">
        <v>-3.065413324378532</v>
      </c>
      <c r="F16" s="111">
        <v>-3.2781397412884861</v>
      </c>
      <c r="G16" s="111">
        <v>-4.1818553083957513</v>
      </c>
      <c r="H16" s="111">
        <v>-3.5314575675479687</v>
      </c>
      <c r="I16" s="111">
        <v>-3.6770376114777688</v>
      </c>
      <c r="J16" s="111">
        <v>-2.0759136784068124</v>
      </c>
      <c r="K16" s="111">
        <v>-3.3914173508259267</v>
      </c>
      <c r="L16" s="111">
        <v>-3.5051330283027009</v>
      </c>
      <c r="M16" s="111">
        <v>-3.1605391925595798</v>
      </c>
      <c r="N16" s="111">
        <v>-2.6970263393001992</v>
      </c>
      <c r="O16" s="117">
        <v>-2.5382605082534782</v>
      </c>
      <c r="P16" s="90">
        <v>-3.2220426713644255</v>
      </c>
      <c r="Q16" s="96">
        <v>-3.1837221994031886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-1.3101386145494243</v>
      </c>
      <c r="D17" s="61">
        <f t="shared" si="5"/>
        <v>-1.3101386145494243</v>
      </c>
      <c r="E17" s="61">
        <f t="shared" si="5"/>
        <v>-1.3101386145494243</v>
      </c>
      <c r="F17" s="61">
        <f t="shared" si="5"/>
        <v>-1.3101386145494243</v>
      </c>
      <c r="G17" s="61">
        <f t="shared" si="5"/>
        <v>-1.3101386145494243</v>
      </c>
      <c r="H17" s="61">
        <f t="shared" si="5"/>
        <v>-1.3101386145494243</v>
      </c>
      <c r="I17" s="61">
        <f t="shared" si="5"/>
        <v>-1.3101386145494243</v>
      </c>
      <c r="J17" s="61">
        <f t="shared" si="5"/>
        <v>-1.3101386145494243</v>
      </c>
      <c r="K17" s="61">
        <f t="shared" si="5"/>
        <v>-1.3101386145494243</v>
      </c>
      <c r="L17" s="61">
        <f t="shared" si="5"/>
        <v>-1.3101386145494243</v>
      </c>
      <c r="M17" s="61">
        <f t="shared" si="5"/>
        <v>-1.3101386145494243</v>
      </c>
      <c r="N17" s="119">
        <f>$O17</f>
        <v>-1.3101386145494243</v>
      </c>
      <c r="O17" s="117">
        <v>-1.3101386145494243</v>
      </c>
      <c r="P17" s="90">
        <v>-1.6660109023858896</v>
      </c>
      <c r="Q17" s="96">
        <v>-1.6647643875946387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-0.67733016195638784</v>
      </c>
      <c r="D18" s="63">
        <f t="shared" si="5"/>
        <v>-0.67733016195638784</v>
      </c>
      <c r="E18" s="63">
        <f t="shared" si="5"/>
        <v>-0.67733016195638784</v>
      </c>
      <c r="F18" s="63">
        <f t="shared" si="5"/>
        <v>-0.67733016195638784</v>
      </c>
      <c r="G18" s="63">
        <f t="shared" si="5"/>
        <v>-0.67733016195638784</v>
      </c>
      <c r="H18" s="63">
        <f t="shared" si="5"/>
        <v>-0.67733016195638784</v>
      </c>
      <c r="I18" s="63">
        <f t="shared" si="5"/>
        <v>-0.67733016195638784</v>
      </c>
      <c r="J18" s="63">
        <f t="shared" si="5"/>
        <v>-0.67733016195638784</v>
      </c>
      <c r="K18" s="63">
        <f t="shared" si="5"/>
        <v>-0.67733016195638784</v>
      </c>
      <c r="L18" s="63">
        <f t="shared" si="5"/>
        <v>-0.67733016195638784</v>
      </c>
      <c r="M18" s="63">
        <f t="shared" si="5"/>
        <v>-0.67733016195638784</v>
      </c>
      <c r="N18" s="120">
        <f>$O18</f>
        <v>-0.67733016195638784</v>
      </c>
      <c r="O18" s="118">
        <v>-0.67733016195638784</v>
      </c>
      <c r="P18" s="103">
        <v>-0.52255459158483253</v>
      </c>
      <c r="Q18" s="97">
        <v>-0.51560702847247319</v>
      </c>
      <c r="R18" s="36"/>
    </row>
    <row r="19" spans="1:274" x14ac:dyDescent="0.25">
      <c r="A19" s="40"/>
      <c r="B19" s="40"/>
      <c r="C19" s="113">
        <v>0.87094811519545967</v>
      </c>
      <c r="D19" s="110">
        <v>0.92250097300741285</v>
      </c>
      <c r="E19" s="111">
        <v>-1.29260838021736E-2</v>
      </c>
      <c r="F19" s="111">
        <v>0.98707391619782636</v>
      </c>
      <c r="G19" s="111">
        <v>0.99339970106011011</v>
      </c>
      <c r="H19" s="111">
        <v>1.0079321603548874</v>
      </c>
      <c r="I19" s="111">
        <v>0.97477213890371561</v>
      </c>
      <c r="J19" s="111">
        <v>1.0056066973499538</v>
      </c>
      <c r="K19" s="111">
        <v>0.97194050667217791</v>
      </c>
      <c r="L19" s="111">
        <v>0.97535067610404824</v>
      </c>
      <c r="M19" s="111">
        <v>0.95837292460386692</v>
      </c>
      <c r="N19" s="111">
        <v>1.0091434793979959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30">
        <v>1.0749140766564352E-4</v>
      </c>
      <c r="D20" s="131">
        <v>1.0548057213109899E-3</v>
      </c>
      <c r="E20" s="129">
        <v>-0.999804917019258</v>
      </c>
      <c r="F20" s="129">
        <v>1.9508298074213297E-4</v>
      </c>
      <c r="G20" s="129">
        <v>8.1575941870713439E-5</v>
      </c>
      <c r="H20" s="129">
        <v>-3.5684125413381718E-8</v>
      </c>
      <c r="I20" s="129">
        <v>1.301188476392091E-4</v>
      </c>
      <c r="J20" s="129">
        <v>-1.1352296936836216E-7</v>
      </c>
      <c r="K20" s="129">
        <v>-4.89443010178601E-12</v>
      </c>
      <c r="L20" s="129">
        <v>-3.511551196964064E-13</v>
      </c>
      <c r="M20" s="129">
        <v>-1.0809729512679654E-4</v>
      </c>
      <c r="N20" s="129">
        <v>-1.823553778131292E-11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1.8509361970752029E-2</v>
      </c>
      <c r="E21" s="15">
        <f t="shared" si="6"/>
        <v>1.5874632805510002E-2</v>
      </c>
      <c r="F21" s="15">
        <f t="shared" si="6"/>
        <v>2.8355469721648249E-2</v>
      </c>
      <c r="G21" s="15">
        <f t="shared" si="6"/>
        <v>4.7595394580194239E-2</v>
      </c>
      <c r="H21" s="15">
        <f t="shared" si="6"/>
        <v>6.2086696413603114E-2</v>
      </c>
      <c r="I21" s="15">
        <f t="shared" si="6"/>
        <v>6.5869618193013249E-2</v>
      </c>
      <c r="J21" s="15">
        <f t="shared" si="6"/>
        <v>6.5247460485124961E-2</v>
      </c>
      <c r="K21" s="15">
        <f t="shared" si="6"/>
        <v>8.0071312326997823E-2</v>
      </c>
      <c r="L21" s="15">
        <f t="shared" si="6"/>
        <v>8.8036041414521732E-2</v>
      </c>
      <c r="M21" s="15">
        <f t="shared" si="6"/>
        <v>9.8399916692316486E-2</v>
      </c>
      <c r="N21" s="15">
        <f t="shared" si="6"/>
        <v>0.1058093824877238</v>
      </c>
      <c r="O21" s="16">
        <f>O5/(O3*$P21 + O5)</f>
        <v>0.11447666200644033</v>
      </c>
      <c r="P21" s="132">
        <f>(1 - P$1) / P$1 * (P5/P3)</f>
        <v>0.91782141395258787</v>
      </c>
      <c r="Q21" s="133">
        <f>(1 - Q$1) / Q$1 * (Q5/Q3)</f>
        <v>0.75802731466192352</v>
      </c>
      <c r="R21" s="145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7.0835417164228139E-3</v>
      </c>
      <c r="D22" s="52">
        <f t="shared" si="7"/>
        <v>1.859972370771722E-2</v>
      </c>
      <c r="E22" s="52">
        <f t="shared" si="7"/>
        <v>1.8029081536520716E-2</v>
      </c>
      <c r="F22" s="52">
        <f t="shared" si="7"/>
        <v>2.7346377968106354E-2</v>
      </c>
      <c r="G22" s="52">
        <f t="shared" si="7"/>
        <v>3.3009617206188203E-2</v>
      </c>
      <c r="H22" s="52">
        <f t="shared" si="7"/>
        <v>5.0552179895567033E-2</v>
      </c>
      <c r="I22" s="52">
        <f t="shared" si="7"/>
        <v>6.0603965886832846E-2</v>
      </c>
      <c r="J22" s="52">
        <f t="shared" si="7"/>
        <v>7.0270003139159681E-2</v>
      </c>
      <c r="K22" s="52">
        <f t="shared" si="7"/>
        <v>8.600992459999364E-2</v>
      </c>
      <c r="L22" s="52">
        <f t="shared" si="7"/>
        <v>8.3341166615455806E-2</v>
      </c>
      <c r="M22" s="52">
        <f t="shared" si="7"/>
        <v>0.12199869975644356</v>
      </c>
      <c r="N22" s="52">
        <f t="shared" si="7"/>
        <v>0.10106998365783904</v>
      </c>
      <c r="O22" s="53">
        <f t="shared" si="7"/>
        <v>0.13403505588144096</v>
      </c>
      <c r="P22" s="21">
        <f>(1 - P$1) / P$1 * (P6/P4)</f>
        <v>0.72212453673454668</v>
      </c>
      <c r="Q22" s="22">
        <f>(1 - Q$1) / Q$1 * (Q6/Q4)</f>
        <v>0.71176431324331113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63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57.856999999999999</v>
      </c>
      <c r="D27" s="37">
        <v>56.866999999999997</v>
      </c>
      <c r="E27" s="37">
        <v>60.866999999999997</v>
      </c>
      <c r="F27" s="37">
        <v>58.866999999999997</v>
      </c>
      <c r="G27" s="37">
        <v>63.466999999999999</v>
      </c>
      <c r="H27" s="37">
        <v>63</v>
      </c>
      <c r="I27" s="37">
        <v>64.066999999999993</v>
      </c>
      <c r="J27" s="37">
        <v>67</v>
      </c>
      <c r="K27" s="37">
        <v>68.132999999999996</v>
      </c>
      <c r="L27" s="37">
        <v>63.6</v>
      </c>
      <c r="M27" s="37">
        <v>63.866999999999997</v>
      </c>
      <c r="N27" s="37">
        <v>63.4</v>
      </c>
      <c r="O27" s="37">
        <v>61.533000000000001</v>
      </c>
      <c r="P27" s="37">
        <v>58.067</v>
      </c>
      <c r="Q27" s="37">
        <v>55.344999999999999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54.654012770356076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55.332565714946618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57.901285629380389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56.260365293114013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60.404572028670536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63.702849671237274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64.476355017049386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65.963709700211453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66.906498720201213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64.374402863913872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64.00103154680238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62.406519815183252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60.093297498171395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57.450713006278555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3.2029872296439237</v>
      </c>
      <c r="AJ27" s="4">
        <f t="shared" ref="AJ27:AJ90" si="24">IF(OR($B27 &lt; D$230, $B27 &gt; D$233), 0, D27-T27)</f>
        <v>1.5344342850533792</v>
      </c>
      <c r="AK27" s="4">
        <f t="shared" ref="AK27:AK90" si="25">IF(OR($B27 &lt; E$230, $B27 &gt; E$233), 0, E27-U27)</f>
        <v>2.9657143706196081</v>
      </c>
      <c r="AL27" s="4">
        <f t="shared" ref="AL27:AL90" si="26">IF(OR($B27 &lt; F$230, $B27 &gt; F$233), 0, F27-V27)</f>
        <v>2.6066347068859841</v>
      </c>
      <c r="AM27" s="4">
        <f t="shared" ref="AM27:AM90" si="27">IF(OR($B27 &lt; G$230, $B27 &gt; G$233), 0, G27-W27)</f>
        <v>3.0624279713294627</v>
      </c>
      <c r="AN27" s="4">
        <f t="shared" ref="AN27:AN90" si="28">IF(OR($B27 &lt; H$230, $B27 &gt; H$233), 0, H27-X27)</f>
        <v>-0.70284967123727426</v>
      </c>
      <c r="AO27" s="4">
        <f t="shared" ref="AO27:AO90" si="29">IF(OR($B27 &lt; I$230, $B27 &gt; I$233), 0, I27-Y27)</f>
        <v>-0.4093550170493927</v>
      </c>
      <c r="AP27" s="4">
        <f t="shared" ref="AP27:AP90" si="30">IF(OR($B27 &lt; J$230, $B27 &gt; J$233), 0, J27-Z27)</f>
        <v>1.036290299788547</v>
      </c>
      <c r="AQ27" s="4">
        <f t="shared" ref="AQ27:AQ90" si="31">IF(OR($B27 &lt; K$230, $B27 &gt; K$233), 0, K27-AA27)</f>
        <v>1.2265012797987822</v>
      </c>
      <c r="AR27" s="4">
        <f t="shared" ref="AR27:AR90" si="32">IF(OR($B27 &lt; L$230, $B27 &gt; L$233), 0, L27-AB27)</f>
        <v>-0.77440286391387048</v>
      </c>
      <c r="AS27" s="4">
        <f t="shared" ref="AS27:AS90" si="33">IF(OR($B27 &lt; M$230, $B27 &gt; M$233), 0, M27-AC27)</f>
        <v>-0.13403154680238316</v>
      </c>
      <c r="AT27" s="4">
        <f t="shared" ref="AT27:AT90" si="34">IF(OR($B27 &lt; N$230, $B27 &gt; N$233), 0, N27-AD27)</f>
        <v>0.99348018481674671</v>
      </c>
      <c r="AU27" s="4">
        <f t="shared" ref="AU27:AU90" si="35">IF(OR($B27 &lt; O$230, $B27 &gt; O$233), 0, O27-AE27)</f>
        <v>1.4397025018286058</v>
      </c>
      <c r="AV27" s="4">
        <f t="shared" ref="AV27:AW42" si="36">IF(OR($B27 &lt; P$230, $B27 &gt; P$233), 0, P27-AF27)</f>
        <v>0.61628699372144524</v>
      </c>
      <c r="AW27" s="4">
        <f t="shared" si="36"/>
        <v>0</v>
      </c>
      <c r="AY27" s="2">
        <f>IF(OR($B27 &lt; C$230, $B27 &gt; C$233), #N/A, ((1-FG27)*DK27) + (FG27 - FW27)*EA27 + (FW27*EQ27))</f>
        <v>54.6540127703217</v>
      </c>
      <c r="AZ27" s="2">
        <f t="shared" ref="AZ27:BM42" si="37">IF(OR($B27 &lt; D$230, $B27 &gt; D$233), #N/A, ((1-FH27)*DL27) + (FH27 - FX27)*EB27 + (FX27*ER27))</f>
        <v>55.332564702595725</v>
      </c>
      <c r="BA27" s="2">
        <f t="shared" si="37"/>
        <v>57.901254021287684</v>
      </c>
      <c r="BB27" s="2">
        <f t="shared" si="37"/>
        <v>56.260365126421895</v>
      </c>
      <c r="BC27" s="2">
        <f t="shared" si="37"/>
        <v>60.404571785450564</v>
      </c>
      <c r="BD27" s="2">
        <f t="shared" si="37"/>
        <v>63.702849645037894</v>
      </c>
      <c r="BE27" s="2">
        <f t="shared" si="37"/>
        <v>64.476354989453824</v>
      </c>
      <c r="BF27" s="2">
        <f t="shared" si="37"/>
        <v>65.963709696814419</v>
      </c>
      <c r="BG27" s="2">
        <f t="shared" si="37"/>
        <v>66.906498715563032</v>
      </c>
      <c r="BH27" s="2">
        <f t="shared" si="37"/>
        <v>64.374402837522894</v>
      </c>
      <c r="BI27" s="2">
        <f t="shared" si="37"/>
        <v>64.001031544857284</v>
      </c>
      <c r="BJ27" s="2">
        <f t="shared" si="37"/>
        <v>62.406519790923959</v>
      </c>
      <c r="BK27" s="2">
        <f t="shared" si="37"/>
        <v>60.093297492829052</v>
      </c>
      <c r="BL27" s="2">
        <f t="shared" si="37"/>
        <v>57.450713001697828</v>
      </c>
      <c r="BM27" s="2" t="e">
        <f t="shared" si="37"/>
        <v>#N/A</v>
      </c>
      <c r="BO27" s="2">
        <f t="shared" ref="BO27:BO90" si="38">IF(AND(IY27 &lt; $CC$22, $B27 &lt; C$7, $B27 &gt; C$230), C27, "")</f>
        <v>57.856999999999999</v>
      </c>
      <c r="BP27" s="2">
        <f t="shared" ref="BP27:BP90" si="39">IF(AND(IZ27 &lt; $CC$22, $B27 &lt; D$7, $B27 &gt; D$230), D27, "")</f>
        <v>56.866999999999997</v>
      </c>
      <c r="BQ27" s="2">
        <f t="shared" ref="BQ27:BQ90" si="40">IF(AND(JA27 &lt; $CC$22, $B27 &lt; E$7, $B27 &gt; E$230), E27, "")</f>
        <v>60.866999999999997</v>
      </c>
      <c r="BR27" s="2">
        <f t="shared" ref="BR27:BR90" si="41">IF(AND(JB27 &lt; $CC$22, $B27 &lt; F$7, $B27 &gt; F$230), F27, "")</f>
        <v>58.866999999999997</v>
      </c>
      <c r="BS27" s="2">
        <f t="shared" ref="BS27:BS90" si="42">IF(AND(JC27 &lt; $CC$22, $B27 &lt; G$7, $B27 &gt; G$230), G27, "")</f>
        <v>63.466999999999999</v>
      </c>
      <c r="BT27" s="2">
        <f t="shared" ref="BT27:BT90" si="43">IF(AND(JD27 &lt; $CC$22, $B27 &lt; H$7, $B27 &gt; H$230), H27, "")</f>
        <v>63</v>
      </c>
      <c r="BU27" s="2">
        <f t="shared" ref="BU27:BU90" si="44">IF(AND(JE27 &lt; $CC$22, $B27 &lt; I$7, $B27 &gt; I$230), I27, "")</f>
        <v>64.066999999999993</v>
      </c>
      <c r="BV27" s="2">
        <f t="shared" ref="BV27:BV90" si="45">IF(AND(JF27 &lt; $CC$22, $B27 &lt; J$7, $B27 &gt; J$230), J27, "")</f>
        <v>67</v>
      </c>
      <c r="BW27" s="2">
        <f t="shared" ref="BW27:BW90" si="46">IF(AND(JG27 &lt; $CC$22, $B27 &lt; K$7, $B27 &gt; K$230), K27, "")</f>
        <v>68.132999999999996</v>
      </c>
      <c r="BX27" s="2">
        <f t="shared" ref="BX27:BX90" si="47">IF(AND(JH27 &lt; $CC$22, $B27 &lt; L$7, $B27 &gt; L$230), L27, "")</f>
        <v>63.6</v>
      </c>
      <c r="BY27" s="2">
        <f t="shared" ref="BY27:BY90" si="48">IF(AND(JI27 &lt; $CC$22, $B27 &lt; M$7, $B27 &gt; M$230), M27, "")</f>
        <v>63.866999999999997</v>
      </c>
      <c r="BZ27" s="2">
        <f t="shared" ref="BZ27:BZ90" si="49">IF(AND(JJ27 &lt; $CC$22, $B27 &lt; N$7, $B27 &gt; N$230), N27, "")</f>
        <v>63.4</v>
      </c>
      <c r="CA27" s="2">
        <f t="shared" ref="CA27:CA90" si="50">IF(AND(JK27 &lt; $CC$22, $B27 &lt; O$7, $B27 &gt; O$230), O27, "")</f>
        <v>61.533000000000001</v>
      </c>
      <c r="CB27" s="2">
        <f t="shared" ref="CB27:CB90" si="51">IF(AND(JL27 &lt; $CC$22, $B27 &lt; P$7, $B27 &gt; P$230), P27, "")</f>
        <v>58.067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54.416213371265989</v>
      </c>
      <c r="DL27" s="2">
        <f t="shared" ref="DL27:DY42" si="70">BP$228*$B27+BP$229</f>
        <v>54.91418181818181</v>
      </c>
      <c r="DM27" s="2">
        <f t="shared" si="70"/>
        <v>57.573616935483884</v>
      </c>
      <c r="DN27" s="2">
        <f t="shared" si="70"/>
        <v>55.967122994652399</v>
      </c>
      <c r="DO27" s="2">
        <f t="shared" si="70"/>
        <v>60.123490196078436</v>
      </c>
      <c r="DP27" s="2">
        <f t="shared" si="70"/>
        <v>63.214396638655479</v>
      </c>
      <c r="DQ27" s="2">
        <f t="shared" si="70"/>
        <v>64.263537815126071</v>
      </c>
      <c r="DR27" s="2">
        <f t="shared" si="70"/>
        <v>65.7468619047619</v>
      </c>
      <c r="DS27" s="2">
        <f t="shared" si="70"/>
        <v>66.732480672268892</v>
      </c>
      <c r="DT27" s="2">
        <f t="shared" si="70"/>
        <v>64.169003361344522</v>
      </c>
      <c r="DU27" s="2">
        <f t="shared" si="70"/>
        <v>63.724142857142851</v>
      </c>
      <c r="DV27" s="2">
        <f t="shared" si="70"/>
        <v>62.210178151260507</v>
      </c>
      <c r="DW27" s="2">
        <f t="shared" si="70"/>
        <v>59.808552380952378</v>
      </c>
      <c r="DX27" s="2">
        <f t="shared" si="70"/>
        <v>57.210805042016794</v>
      </c>
      <c r="DY27" s="2">
        <f t="shared" si="70"/>
        <v>50.689916935483872</v>
      </c>
      <c r="EA27" s="2">
        <f t="shared" ref="EA27:EA83" si="71">CE$228*$B27+CE$229</f>
        <v>61.629595153473346</v>
      </c>
      <c r="EB27" s="2">
        <f t="shared" ref="EB27:EB90" si="72">CF$228*$B27+CF$229</f>
        <v>63.665245072444847</v>
      </c>
      <c r="EC27" s="2">
        <f t="shared" ref="EC27:EC90" si="73">CG$228*$B27+CG$229</f>
        <v>63.611549471022684</v>
      </c>
      <c r="ED27" s="2">
        <f t="shared" ref="ED27:ED90" si="74">CH$228*$B27+CH$229</f>
        <v>62.671405926827134</v>
      </c>
      <c r="EE27" s="2">
        <f t="shared" ref="EE27:EE90" si="75">CI$228*$B27+CI$229</f>
        <v>66.463880903672404</v>
      </c>
      <c r="EF27" s="2">
        <f t="shared" ref="EF27:EF90" si="76">CJ$228*$B27+CJ$229</f>
        <v>74.980397107055751</v>
      </c>
      <c r="EG27" s="2">
        <f t="shared" ref="EG27:EG90" si="77">CK$228*$B27+CK$229</f>
        <v>69.451742531493707</v>
      </c>
      <c r="EH27" s="2">
        <f t="shared" ref="EH27:EH90" si="78">CL$228*$B27+CL$229</f>
        <v>71.275121915718131</v>
      </c>
      <c r="EI27" s="2">
        <f t="shared" ref="EI27:EI90" si="79">CM$228*$B27+CM$229</f>
        <v>71.112745282296842</v>
      </c>
      <c r="EJ27" s="2">
        <f t="shared" ref="EJ27:EJ90" si="80">CN$228*$B27+CN$229</f>
        <v>69.178215565085793</v>
      </c>
      <c r="EK27" s="2">
        <f t="shared" ref="EK27:EK90" si="81">CO$228*$B27+CO$229</f>
        <v>70.942689399696036</v>
      </c>
      <c r="EL27" s="2">
        <f t="shared" ref="EL27:EL90" si="82">CP$228*$B27+CP$229</f>
        <v>67.051977743668473</v>
      </c>
      <c r="EM27" s="2">
        <f t="shared" ref="EM27:EM90" si="83">CQ$228*$B27+CQ$229</f>
        <v>67.234601120314736</v>
      </c>
      <c r="EN27" s="2">
        <f t="shared" ref="EN27:EN90" si="84">CR$228*$B27+CR$229</f>
        <v>63.22161558772649</v>
      </c>
      <c r="EO27" s="2">
        <f t="shared" ref="EO27:EO90" si="85">CS$228*$B27+CS$229</f>
        <v>60.671621304343951</v>
      </c>
      <c r="EQ27" s="2">
        <f t="shared" ref="EQ27:EQ90" si="86">CU$228*$B27+CU$229</f>
        <v>61.215562957889183</v>
      </c>
      <c r="ER27" s="2">
        <f t="shared" ref="ER27:FE42" si="87">CV$228*$B27+CV$229</f>
        <v>61.952848699867033</v>
      </c>
      <c r="ES27" s="2">
        <f t="shared" si="87"/>
        <v>63.611549471022684</v>
      </c>
      <c r="ET27" s="2">
        <f t="shared" si="87"/>
        <v>62.203374994203742</v>
      </c>
      <c r="EU27" s="2">
        <f t="shared" si="87"/>
        <v>64.256175437236863</v>
      </c>
      <c r="EV27" s="2">
        <f t="shared" si="87"/>
        <v>70.878627332400896</v>
      </c>
      <c r="EW27" s="2">
        <f t="shared" si="87"/>
        <v>70.948764439387958</v>
      </c>
      <c r="EX27" s="2">
        <f t="shared" si="87"/>
        <v>69.941828774176372</v>
      </c>
      <c r="EY27" s="2">
        <f t="shared" si="87"/>
        <v>68.219997362892329</v>
      </c>
      <c r="EZ27" s="2">
        <f t="shared" si="87"/>
        <v>69.157111842389128</v>
      </c>
      <c r="FA27" s="2">
        <f t="shared" si="87"/>
        <v>69.537099634960938</v>
      </c>
      <c r="FB27" s="2">
        <f t="shared" si="87"/>
        <v>67.317273650422024</v>
      </c>
      <c r="FC27" s="2">
        <f t="shared" si="87"/>
        <v>67.883262810875507</v>
      </c>
      <c r="FD27" s="2">
        <f t="shared" si="87"/>
        <v>64.501331755344182</v>
      </c>
      <c r="FE27" s="2">
        <f t="shared" si="87"/>
        <v>64.209992735842775</v>
      </c>
      <c r="FG27" s="2">
        <f t="shared" ref="FG27:FG90" si="88">POWER(10,($B27-C$231)/C$229)/(1+POWER(10,($B27-C$231)/C$229))</f>
        <v>3.2966584940188282E-2</v>
      </c>
      <c r="FH27" s="2">
        <f t="shared" ref="FH27:FU42" si="89">POWER(10,($B27-D$231)/D$229)/(1+POWER(10,($B27-D$231)/D$229))</f>
        <v>4.7809652542604726E-2</v>
      </c>
      <c r="FI27" s="2">
        <f t="shared" si="89"/>
        <v>5.4263124649929308E-2</v>
      </c>
      <c r="FJ27" s="2">
        <f t="shared" si="89"/>
        <v>4.3739623341669372E-2</v>
      </c>
      <c r="FK27" s="2">
        <f t="shared" si="89"/>
        <v>4.4332393885780419E-2</v>
      </c>
      <c r="FL27" s="2">
        <f t="shared" si="89"/>
        <v>4.1514408070584707E-2</v>
      </c>
      <c r="FM27" s="2">
        <f t="shared" si="89"/>
        <v>4.1018967814869987E-2</v>
      </c>
      <c r="FN27" s="2">
        <f t="shared" si="89"/>
        <v>3.9225720757043371E-2</v>
      </c>
      <c r="FO27" s="2">
        <f t="shared" si="89"/>
        <v>3.9728989886856726E-2</v>
      </c>
      <c r="FP27" s="2">
        <f t="shared" si="89"/>
        <v>4.1004354598826259E-2</v>
      </c>
      <c r="FQ27" s="2">
        <f t="shared" si="89"/>
        <v>3.8358329882613729E-2</v>
      </c>
      <c r="FR27" s="2">
        <f t="shared" si="89"/>
        <v>4.0551302701745541E-2</v>
      </c>
      <c r="FS27" s="2">
        <f t="shared" si="89"/>
        <v>3.8343977875927499E-2</v>
      </c>
      <c r="FT27" s="2">
        <f t="shared" si="89"/>
        <v>3.9912510871379474E-2</v>
      </c>
      <c r="FU27" s="2">
        <f t="shared" si="89"/>
        <v>2.6037432153464185E-2</v>
      </c>
      <c r="FW27" s="2">
        <f>POWER(10,($B27-C$232)/C$229)/(1+POWER(10,($B27-C$232)/C$229))</f>
        <v>2.8117944540826093E-6</v>
      </c>
      <c r="FX27" s="2">
        <f t="shared" ref="FX27:GK42" si="90">POWER(10,($B27-D$232)/D$229)/(1+POWER(10,($B27-D$232)/D$229))</f>
        <v>1.4068885010581206E-6</v>
      </c>
      <c r="FY27" s="2">
        <f t="shared" si="90"/>
        <v>3.4672916461862935E-189</v>
      </c>
      <c r="FZ27" s="2">
        <f t="shared" si="90"/>
        <v>1.4496046246643937E-6</v>
      </c>
      <c r="GA27" s="2">
        <f t="shared" si="90"/>
        <v>1.4081890485880298E-6</v>
      </c>
      <c r="GB27" s="2">
        <f t="shared" si="90"/>
        <v>1.3502516580442932E-6</v>
      </c>
      <c r="GC27" s="2">
        <f t="shared" si="90"/>
        <v>1.5845126249606803E-6</v>
      </c>
      <c r="GD27" s="2">
        <f t="shared" si="90"/>
        <v>1.6436067279201986E-6</v>
      </c>
      <c r="GE27" s="2">
        <f t="shared" si="90"/>
        <v>1.8823276590732648E-6</v>
      </c>
      <c r="GF27" s="2">
        <f t="shared" si="90"/>
        <v>1.7667307140995535E-6</v>
      </c>
      <c r="GG27" s="2">
        <f t="shared" si="90"/>
        <v>1.9222093730394806E-6</v>
      </c>
      <c r="GH27" s="2">
        <f t="shared" si="90"/>
        <v>1.3523409756689293E-6</v>
      </c>
      <c r="GI27" s="2">
        <f t="shared" si="90"/>
        <v>1.3309079406920992E-6</v>
      </c>
      <c r="GJ27" s="2">
        <f t="shared" si="90"/>
        <v>1.1083938999415765E-6</v>
      </c>
      <c r="GK27" s="2">
        <f t="shared" si="90"/>
        <v>9.6843492773770755E-7</v>
      </c>
      <c r="GM27" s="86">
        <f xml:space="preserve"> _xlfn.NORM.DIST($B27, C$7, ABS(C$11), TRUE) * _xlfn.NORM.DIST(($B27 - C$7)*C$15, 0, ABS(C$11), TRUE) * 2</f>
        <v>1.7615997446660586E-14</v>
      </c>
      <c r="GN27" s="86">
        <f t="shared" ref="GN27:HA42" si="91" xml:space="preserve"> _xlfn.NORM.DIST($B27, D$7, ABS(D$11), TRUE) * _xlfn.NORM.DIST(($B27 - D$7)*D$15, 0, ABS(D$11), TRUE) * 2</f>
        <v>6.0150298413496161E-10</v>
      </c>
      <c r="GO27" s="86">
        <f t="shared" si="91"/>
        <v>2.0164237783914342E-8</v>
      </c>
      <c r="GP27" s="86">
        <f t="shared" si="91"/>
        <v>1.0076140258552445E-10</v>
      </c>
      <c r="GQ27" s="86">
        <f t="shared" si="91"/>
        <v>1.4292131658850927E-10</v>
      </c>
      <c r="GR27" s="86">
        <f t="shared" si="91"/>
        <v>1.4282749091338582E-11</v>
      </c>
      <c r="GS27" s="86">
        <f t="shared" si="91"/>
        <v>1.5570580259299292E-11</v>
      </c>
      <c r="GT27" s="86">
        <f t="shared" si="91"/>
        <v>1.8389506697612373E-12</v>
      </c>
      <c r="GU27" s="86">
        <f t="shared" si="91"/>
        <v>2.4865043319962682E-12</v>
      </c>
      <c r="GV27" s="86">
        <f t="shared" si="91"/>
        <v>1.5471169904053149E-11</v>
      </c>
      <c r="GW27" s="86">
        <f t="shared" si="91"/>
        <v>9.6157243865265892E-13</v>
      </c>
      <c r="GX27" s="86">
        <f t="shared" si="91"/>
        <v>1.3749637390280822E-11</v>
      </c>
      <c r="GY27" s="86">
        <f t="shared" si="91"/>
        <v>2.8483913767625956E-12</v>
      </c>
      <c r="GZ27" s="86">
        <f t="shared" si="91"/>
        <v>3.4089093219767278E-12</v>
      </c>
      <c r="HA27" s="86">
        <f t="shared" si="91"/>
        <v>3.294692966785839E-20</v>
      </c>
      <c r="HC27" s="86">
        <f xml:space="preserve"> _xlfn.NORM.DIST($B27, C$8, ABS(C$12), TRUE) * _xlfn.NORM.DIST(($B27 - C$8)*C$16, 0, ABS(C$12), TRUE) * 2</f>
        <v>4.1286275492410401E-31</v>
      </c>
      <c r="HD27" s="86">
        <f t="shared" ref="HD27:HQ42" si="92" xml:space="preserve"> _xlfn.NORM.DIST($B27, D$8, ABS(D$12), TRUE) * _xlfn.NORM.DIST(($B27 - D$8)*D$16, 0, ABS(D$12), TRUE) * 2</f>
        <v>6.8109231189710546E-24</v>
      </c>
      <c r="HE27" s="86">
        <f t="shared" si="92"/>
        <v>3.8346044384478262E-22</v>
      </c>
      <c r="HF27" s="86">
        <f t="shared" si="92"/>
        <v>8.5763262413247148E-28</v>
      </c>
      <c r="HG27" s="86">
        <f t="shared" si="92"/>
        <v>2.4928815678012824E-28</v>
      </c>
      <c r="HH27" s="86">
        <f t="shared" si="92"/>
        <v>4.2980306380419572E-30</v>
      </c>
      <c r="HI27" s="86">
        <f t="shared" si="92"/>
        <v>6.2850473084482793E-30</v>
      </c>
      <c r="HJ27" s="86">
        <f t="shared" si="92"/>
        <v>5.0116631146174231E-42</v>
      </c>
      <c r="HK27" s="86">
        <f t="shared" si="92"/>
        <v>5.7357022215556638E-33</v>
      </c>
      <c r="HL27" s="86">
        <f t="shared" si="92"/>
        <v>2.6205970863139564E-30</v>
      </c>
      <c r="HM27" s="86">
        <f t="shared" si="92"/>
        <v>6.7961028596900842E-32</v>
      </c>
      <c r="HN27" s="86">
        <f t="shared" si="92"/>
        <v>9.4944196628284447E-32</v>
      </c>
      <c r="HO27" s="86">
        <f t="shared" si="92"/>
        <v>1.4572698921694621E-32</v>
      </c>
      <c r="HP27" s="86">
        <f t="shared" si="92"/>
        <v>3.9796157831012136E-31</v>
      </c>
      <c r="HQ27" s="86">
        <f t="shared" si="92"/>
        <v>7.8147163038268358E-44</v>
      </c>
      <c r="HS27" s="86">
        <f xml:space="preserve"> _xlfn.NORM.DIST($B27, C$9, ABS(C$13), TRUE) * _xlfn.NORM.DIST(($B27 - C$9)*C$17, 0, ABS(C$13), TRUE) * 2</f>
        <v>3.9538428860827539E-123</v>
      </c>
      <c r="HT27" s="86">
        <f t="shared" ref="HT27:IG42" si="93" xml:space="preserve"> _xlfn.NORM.DIST($B27, D$9, ABS(D$13), TRUE) * _xlfn.NORM.DIST(($B27 - D$9)*D$17, 0, ABS(D$13), TRUE) * 2</f>
        <v>2.9263005422228087E-99</v>
      </c>
      <c r="HU27" s="86">
        <f t="shared" si="93"/>
        <v>0</v>
      </c>
      <c r="HV27" s="86">
        <f t="shared" si="93"/>
        <v>1.9024992241980948E-119</v>
      </c>
      <c r="HW27" s="86">
        <f t="shared" si="93"/>
        <v>1.3217478924792166E-121</v>
      </c>
      <c r="HX27" s="86">
        <f t="shared" si="93"/>
        <v>1.2193224481563191E-130</v>
      </c>
      <c r="HY27" s="86">
        <f t="shared" si="93"/>
        <v>1.2423582248898752E-127</v>
      </c>
      <c r="HZ27" s="86">
        <f t="shared" si="93"/>
        <v>1.4896973629725125E-187</v>
      </c>
      <c r="IA27" s="86">
        <f t="shared" si="93"/>
        <v>1.1062094843473064E-141</v>
      </c>
      <c r="IB27" s="86">
        <f t="shared" si="93"/>
        <v>1.311984388638819E-129</v>
      </c>
      <c r="IC27" s="86">
        <f t="shared" si="93"/>
        <v>8.0687487207785516E-136</v>
      </c>
      <c r="ID27" s="86">
        <f t="shared" si="93"/>
        <v>2.337320236072227E-138</v>
      </c>
      <c r="IE27" s="86">
        <f t="shared" si="93"/>
        <v>2.7125307000566251E-140</v>
      </c>
      <c r="IF27" s="86">
        <f t="shared" si="93"/>
        <v>1.7923070472290684E-115</v>
      </c>
      <c r="IG27" s="86">
        <f t="shared" si="93"/>
        <v>6.7120741092840371E-118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8.1823236490880918E-275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1.2849830541485283E-289</v>
      </c>
      <c r="IY27" s="86">
        <f>GM27+HC27+HS27+II27</f>
        <v>1.7615997446660586E-14</v>
      </c>
      <c r="IZ27" s="86">
        <f t="shared" ref="IZ27:JM27" si="95">GN27+HD27+HT27+IJ27</f>
        <v>6.0150298413496843E-10</v>
      </c>
      <c r="JA27" s="86">
        <f t="shared" si="95"/>
        <v>2.0164237783914726E-8</v>
      </c>
      <c r="JB27" s="86">
        <f t="shared" si="95"/>
        <v>1.0076140258552445E-10</v>
      </c>
      <c r="JC27" s="86">
        <f t="shared" si="95"/>
        <v>1.4292131658850927E-10</v>
      </c>
      <c r="JD27" s="86">
        <f t="shared" si="95"/>
        <v>1.4282749091338582E-11</v>
      </c>
      <c r="JE27" s="86">
        <f t="shared" si="95"/>
        <v>1.5570580259299292E-11</v>
      </c>
      <c r="JF27" s="86">
        <f t="shared" si="95"/>
        <v>1.8389506697612373E-12</v>
      </c>
      <c r="JG27" s="86">
        <f t="shared" si="95"/>
        <v>2.4865043319962682E-12</v>
      </c>
      <c r="JH27" s="86">
        <f t="shared" si="95"/>
        <v>1.5471169904053149E-11</v>
      </c>
      <c r="JI27" s="86">
        <f t="shared" si="95"/>
        <v>9.6157243865265892E-13</v>
      </c>
      <c r="JJ27" s="86">
        <f t="shared" si="95"/>
        <v>1.3749637390280822E-11</v>
      </c>
      <c r="JK27" s="86">
        <f t="shared" si="95"/>
        <v>2.8483913767625956E-12</v>
      </c>
      <c r="JL27" s="86">
        <f t="shared" si="95"/>
        <v>3.4089093219767278E-12</v>
      </c>
      <c r="JM27" s="86">
        <f t="shared" si="95"/>
        <v>3.294692966785839E-20</v>
      </c>
    </row>
    <row r="28" spans="1:274" x14ac:dyDescent="0.25">
      <c r="B28" s="2">
        <v>1</v>
      </c>
      <c r="C28" s="37">
        <v>55.143000000000001</v>
      </c>
      <c r="D28" s="37">
        <v>58.4</v>
      </c>
      <c r="E28" s="37">
        <v>61.067</v>
      </c>
      <c r="F28" s="37">
        <v>56.533000000000001</v>
      </c>
      <c r="G28" s="37">
        <v>61.267000000000003</v>
      </c>
      <c r="H28" s="37">
        <v>65.867000000000004</v>
      </c>
      <c r="I28" s="37">
        <v>66</v>
      </c>
      <c r="J28" s="37">
        <v>67.933000000000007</v>
      </c>
      <c r="K28" s="37">
        <v>69.667000000000002</v>
      </c>
      <c r="L28" s="37">
        <v>67.8</v>
      </c>
      <c r="M28" s="37">
        <v>64.400000000000006</v>
      </c>
      <c r="N28" s="37">
        <v>63</v>
      </c>
      <c r="O28" s="37">
        <v>60.866999999999997</v>
      </c>
      <c r="P28" s="37">
        <v>57.466999999999999</v>
      </c>
      <c r="Q28" s="37">
        <v>55.828000000000003</v>
      </c>
      <c r="S28" s="4">
        <f t="shared" si="8"/>
        <v>54.990611421201208</v>
      </c>
      <c r="T28" s="4">
        <f t="shared" si="9"/>
        <v>55.832914663436902</v>
      </c>
      <c r="U28" s="4">
        <f t="shared" si="10"/>
        <v>58.276145850949739</v>
      </c>
      <c r="V28" s="4">
        <f t="shared" si="11"/>
        <v>56.614738919335544</v>
      </c>
      <c r="W28" s="4">
        <f t="shared" si="12"/>
        <v>60.653272554399095</v>
      </c>
      <c r="X28" s="4">
        <f t="shared" si="13"/>
        <v>63.959009999954304</v>
      </c>
      <c r="Y28" s="4">
        <f t="shared" si="14"/>
        <v>64.608251206002734</v>
      </c>
      <c r="Z28" s="4">
        <f t="shared" si="15"/>
        <v>66.192348984730131</v>
      </c>
      <c r="AA28" s="4">
        <f t="shared" si="16"/>
        <v>66.99056572626634</v>
      </c>
      <c r="AB28" s="4">
        <f t="shared" si="17"/>
        <v>64.506867408051264</v>
      </c>
      <c r="AC28" s="4">
        <f t="shared" si="18"/>
        <v>64.112899515586818</v>
      </c>
      <c r="AD28" s="4">
        <f t="shared" si="19"/>
        <v>62.504656645154185</v>
      </c>
      <c r="AE28" s="4">
        <f t="shared" si="20"/>
        <v>60.265704261574584</v>
      </c>
      <c r="AF28" s="4">
        <f t="shared" si="21"/>
        <v>57.619388174681276</v>
      </c>
      <c r="AG28" s="4" t="e">
        <f t="shared" si="22"/>
        <v>#N/A</v>
      </c>
      <c r="AI28" s="4">
        <f t="shared" si="23"/>
        <v>0.1523885787987922</v>
      </c>
      <c r="AJ28" s="4">
        <f t="shared" si="24"/>
        <v>2.5670853365630961</v>
      </c>
      <c r="AK28" s="4">
        <f t="shared" si="25"/>
        <v>2.7908541490502614</v>
      </c>
      <c r="AL28" s="4">
        <f t="shared" si="26"/>
        <v>-8.1738919335542448E-2</v>
      </c>
      <c r="AM28" s="4">
        <f t="shared" si="27"/>
        <v>0.61372744560090808</v>
      </c>
      <c r="AN28" s="4">
        <f t="shared" si="28"/>
        <v>1.9079900000457002</v>
      </c>
      <c r="AO28" s="4">
        <f t="shared" si="29"/>
        <v>1.3917487939972659</v>
      </c>
      <c r="AP28" s="4">
        <f t="shared" si="30"/>
        <v>1.7406510152698758</v>
      </c>
      <c r="AQ28" s="4">
        <f t="shared" si="31"/>
        <v>2.6764342737336619</v>
      </c>
      <c r="AR28" s="4">
        <f t="shared" si="32"/>
        <v>3.2931325919487335</v>
      </c>
      <c r="AS28" s="4">
        <f t="shared" si="33"/>
        <v>0.28710048441318747</v>
      </c>
      <c r="AT28" s="4">
        <f t="shared" si="34"/>
        <v>0.49534335484581504</v>
      </c>
      <c r="AU28" s="4">
        <f t="shared" si="35"/>
        <v>0.60129573842541362</v>
      </c>
      <c r="AV28" s="4">
        <f t="shared" si="36"/>
        <v>-0.15238817468127763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54.990611421100986</v>
      </c>
      <c r="AZ28" s="2">
        <f t="shared" si="37"/>
        <v>55.83291263134803</v>
      </c>
      <c r="BA28" s="2">
        <f t="shared" si="37"/>
        <v>58.276090660504344</v>
      </c>
      <c r="BB28" s="2">
        <f t="shared" si="37"/>
        <v>56.614738563401588</v>
      </c>
      <c r="BC28" s="2">
        <f t="shared" si="37"/>
        <v>60.653272041704376</v>
      </c>
      <c r="BD28" s="2">
        <f t="shared" si="37"/>
        <v>63.959009939540671</v>
      </c>
      <c r="BE28" s="2">
        <f t="shared" si="37"/>
        <v>64.608251142830511</v>
      </c>
      <c r="BF28" s="2">
        <f t="shared" si="37"/>
        <v>66.192348976257989</v>
      </c>
      <c r="BG28" s="2">
        <f t="shared" si="37"/>
        <v>66.990565714815475</v>
      </c>
      <c r="BH28" s="2">
        <f t="shared" si="37"/>
        <v>64.506867347624606</v>
      </c>
      <c r="BI28" s="2">
        <f t="shared" si="37"/>
        <v>64.112899510622455</v>
      </c>
      <c r="BJ28" s="2">
        <f t="shared" si="37"/>
        <v>62.504656589474081</v>
      </c>
      <c r="BK28" s="2">
        <f t="shared" si="37"/>
        <v>60.265704248600414</v>
      </c>
      <c r="BL28" s="2">
        <f t="shared" si="37"/>
        <v>57.619388163520483</v>
      </c>
      <c r="BM28" s="2" t="e">
        <f t="shared" si="37"/>
        <v>#N/A</v>
      </c>
      <c r="BO28" s="2">
        <f t="shared" si="38"/>
        <v>55.143000000000001</v>
      </c>
      <c r="BP28" s="2">
        <f t="shared" si="39"/>
        <v>58.4</v>
      </c>
      <c r="BQ28" s="2">
        <f t="shared" si="40"/>
        <v>61.067</v>
      </c>
      <c r="BR28" s="2">
        <f t="shared" si="41"/>
        <v>56.533000000000001</v>
      </c>
      <c r="BS28" s="2">
        <f t="shared" si="42"/>
        <v>61.267000000000003</v>
      </c>
      <c r="BT28" s="2">
        <f t="shared" si="43"/>
        <v>65.867000000000004</v>
      </c>
      <c r="BU28" s="2">
        <f t="shared" si="44"/>
        <v>66</v>
      </c>
      <c r="BV28" s="2">
        <f t="shared" si="45"/>
        <v>67.933000000000007</v>
      </c>
      <c r="BW28" s="2">
        <f t="shared" si="46"/>
        <v>69.667000000000002</v>
      </c>
      <c r="BX28" s="2">
        <f t="shared" si="47"/>
        <v>67.8</v>
      </c>
      <c r="BY28" s="2">
        <f t="shared" si="48"/>
        <v>64.400000000000006</v>
      </c>
      <c r="BZ28" s="2">
        <f t="shared" si="49"/>
        <v>63</v>
      </c>
      <c r="CA28" s="2">
        <f t="shared" si="50"/>
        <v>60.866999999999997</v>
      </c>
      <c r="CB28" s="2">
        <f t="shared" si="51"/>
        <v>57.466999999999999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54.74744476055001</v>
      </c>
      <c r="DL28" s="2">
        <f t="shared" si="70"/>
        <v>55.410446297653948</v>
      </c>
      <c r="DM28" s="2">
        <f t="shared" si="70"/>
        <v>57.948995161290334</v>
      </c>
      <c r="DN28" s="2">
        <f t="shared" si="70"/>
        <v>56.318166443850259</v>
      </c>
      <c r="DO28" s="2">
        <f t="shared" si="70"/>
        <v>60.365779634581109</v>
      </c>
      <c r="DP28" s="2">
        <f t="shared" si="70"/>
        <v>63.44632268907565</v>
      </c>
      <c r="DQ28" s="2">
        <f t="shared" si="70"/>
        <v>64.389097020626451</v>
      </c>
      <c r="DR28" s="2">
        <f t="shared" si="70"/>
        <v>65.973286834733884</v>
      </c>
      <c r="DS28" s="2">
        <f t="shared" si="70"/>
        <v>66.812271504965608</v>
      </c>
      <c r="DT28" s="2">
        <f t="shared" si="70"/>
        <v>64.295536134453769</v>
      </c>
      <c r="DU28" s="2">
        <f t="shared" si="70"/>
        <v>63.822499159663863</v>
      </c>
      <c r="DV28" s="2">
        <f t="shared" si="70"/>
        <v>62.301185179526357</v>
      </c>
      <c r="DW28" s="2">
        <f t="shared" si="70"/>
        <v>59.967825770308117</v>
      </c>
      <c r="DX28" s="2">
        <f t="shared" si="70"/>
        <v>57.369984415584405</v>
      </c>
      <c r="DY28" s="2">
        <f t="shared" si="70"/>
        <v>51.018530645161292</v>
      </c>
      <c r="EA28" s="2">
        <f t="shared" si="71"/>
        <v>61.496009693053317</v>
      </c>
      <c r="EB28" s="2">
        <f t="shared" si="72"/>
        <v>63.506582829337624</v>
      </c>
      <c r="EC28" s="2">
        <f t="shared" si="73"/>
        <v>63.475333388781685</v>
      </c>
      <c r="ED28" s="2">
        <f t="shared" si="74"/>
        <v>62.528074824020145</v>
      </c>
      <c r="EE28" s="2">
        <f t="shared" si="75"/>
        <v>66.305470712476904</v>
      </c>
      <c r="EF28" s="2">
        <f t="shared" si="76"/>
        <v>74.754555428475314</v>
      </c>
      <c r="EG28" s="2">
        <f t="shared" si="77"/>
        <v>69.280969355128974</v>
      </c>
      <c r="EH28" s="2">
        <f t="shared" si="78"/>
        <v>71.085883895421631</v>
      </c>
      <c r="EI28" s="2">
        <f t="shared" si="79"/>
        <v>70.920982301779915</v>
      </c>
      <c r="EJ28" s="2">
        <f t="shared" si="80"/>
        <v>69.014519424823433</v>
      </c>
      <c r="EK28" s="2">
        <f t="shared" si="81"/>
        <v>70.752704122340418</v>
      </c>
      <c r="EL28" s="2">
        <f t="shared" si="82"/>
        <v>66.895212089747659</v>
      </c>
      <c r="EM28" s="2">
        <f t="shared" si="83"/>
        <v>67.079047840115336</v>
      </c>
      <c r="EN28" s="2">
        <f t="shared" si="84"/>
        <v>63.090831831011563</v>
      </c>
      <c r="EO28" s="2">
        <f t="shared" si="85"/>
        <v>60.569261359412685</v>
      </c>
      <c r="EQ28" s="2">
        <f t="shared" si="86"/>
        <v>61.086603507570246</v>
      </c>
      <c r="ER28" s="2">
        <f t="shared" si="87"/>
        <v>61.810914857516508</v>
      </c>
      <c r="ES28" s="2">
        <f t="shared" si="87"/>
        <v>63.475333388781685</v>
      </c>
      <c r="ET28" s="2">
        <f t="shared" si="87"/>
        <v>62.064652221552429</v>
      </c>
      <c r="EU28" s="2">
        <f t="shared" si="87"/>
        <v>64.119728405876046</v>
      </c>
      <c r="EV28" s="2">
        <f t="shared" si="87"/>
        <v>70.693284564035721</v>
      </c>
      <c r="EW28" s="2">
        <f t="shared" si="87"/>
        <v>70.76296532622321</v>
      </c>
      <c r="EX28" s="2">
        <f t="shared" si="87"/>
        <v>69.765969401543174</v>
      </c>
      <c r="EY28" s="2">
        <f t="shared" si="87"/>
        <v>68.057327073797083</v>
      </c>
      <c r="EZ28" s="2">
        <f t="shared" si="87"/>
        <v>68.993655689055231</v>
      </c>
      <c r="FA28" s="2">
        <f t="shared" si="87"/>
        <v>69.360997261574525</v>
      </c>
      <c r="FB28" s="2">
        <f t="shared" si="87"/>
        <v>67.158010862202616</v>
      </c>
      <c r="FC28" s="2">
        <f t="shared" si="87"/>
        <v>67.721285559237074</v>
      </c>
      <c r="FD28" s="2">
        <f t="shared" si="87"/>
        <v>64.358023556551871</v>
      </c>
      <c r="FE28" s="2">
        <f t="shared" si="87"/>
        <v>64.071105388496179</v>
      </c>
      <c r="FG28" s="2">
        <f t="shared" si="88"/>
        <v>3.6032538059747383E-2</v>
      </c>
      <c r="FH28" s="2">
        <f t="shared" si="89"/>
        <v>5.2181549534905308E-2</v>
      </c>
      <c r="FI28" s="2">
        <f t="shared" si="89"/>
        <v>5.9188469063808667E-2</v>
      </c>
      <c r="FJ28" s="2">
        <f t="shared" si="89"/>
        <v>4.7758008329058986E-2</v>
      </c>
      <c r="FK28" s="2">
        <f t="shared" si="89"/>
        <v>4.8402480574290099E-2</v>
      </c>
      <c r="FL28" s="2">
        <f t="shared" si="89"/>
        <v>4.5338053706373893E-2</v>
      </c>
      <c r="FM28" s="2">
        <f t="shared" si="89"/>
        <v>4.4799114208960329E-2</v>
      </c>
      <c r="FN28" s="2">
        <f t="shared" si="89"/>
        <v>4.284799244796466E-2</v>
      </c>
      <c r="FO28" s="2">
        <f t="shared" si="89"/>
        <v>4.3395636503429001E-2</v>
      </c>
      <c r="FP28" s="2">
        <f t="shared" si="89"/>
        <v>4.4783217185565757E-2</v>
      </c>
      <c r="FQ28" s="2">
        <f t="shared" si="89"/>
        <v>4.1903996457228032E-2</v>
      </c>
      <c r="FR28" s="2">
        <f t="shared" si="89"/>
        <v>4.4290341402615202E-2</v>
      </c>
      <c r="FS28" s="2">
        <f t="shared" si="89"/>
        <v>4.1888375604557382E-2</v>
      </c>
      <c r="FT28" s="2">
        <f t="shared" si="89"/>
        <v>4.3595325966550184E-2</v>
      </c>
      <c r="FU28" s="2">
        <f t="shared" si="89"/>
        <v>2.8477938790708691E-2</v>
      </c>
      <c r="FW28" s="2">
        <f t="shared" ref="FW28:FW91" si="112">POWER(10,($B28-C$232)/C$229)/(1+POWER(10,($B28-C$232)/C$229))</f>
        <v>3.0830704745722478E-6</v>
      </c>
      <c r="FX28" s="2">
        <f t="shared" si="90"/>
        <v>1.5426223564283967E-6</v>
      </c>
      <c r="FY28" s="2">
        <f t="shared" si="90"/>
        <v>3.8018096897126806E-189</v>
      </c>
      <c r="FZ28" s="2">
        <f t="shared" si="90"/>
        <v>1.5894596416785767E-6</v>
      </c>
      <c r="GA28" s="2">
        <f t="shared" si="90"/>
        <v>1.5440483780506889E-6</v>
      </c>
      <c r="GB28" s="2">
        <f t="shared" si="90"/>
        <v>1.4805213094844732E-6</v>
      </c>
      <c r="GC28" s="2">
        <f t="shared" si="90"/>
        <v>1.7373832791876122E-6</v>
      </c>
      <c r="GD28" s="2">
        <f t="shared" si="90"/>
        <v>1.8021786544232818E-6</v>
      </c>
      <c r="GE28" s="2">
        <f t="shared" si="90"/>
        <v>2.0639308613538492E-6</v>
      </c>
      <c r="GF28" s="2">
        <f t="shared" si="90"/>
        <v>1.9371813762721509E-6</v>
      </c>
      <c r="GG28" s="2">
        <f t="shared" si="90"/>
        <v>2.107660275091528E-6</v>
      </c>
      <c r="GH28" s="2">
        <f t="shared" si="90"/>
        <v>1.4828122001073741E-6</v>
      </c>
      <c r="GI28" s="2">
        <f t="shared" si="90"/>
        <v>1.4593113506618864E-6</v>
      </c>
      <c r="GJ28" s="2">
        <f t="shared" si="90"/>
        <v>1.2153296140617511E-6</v>
      </c>
      <c r="GK28" s="2">
        <f t="shared" si="90"/>
        <v>1.0618676834345674E-6</v>
      </c>
      <c r="GM28" s="86">
        <f t="shared" ref="GM28:GM91" si="113" xml:space="preserve"> _xlfn.NORM.DIST($B28, C$7, ABS(C$11), TRUE) * _xlfn.NORM.DIST(($B28 - C$7)*C$15, 0, ABS(C$11), TRUE) * 2</f>
        <v>5.2285365640700255E-14</v>
      </c>
      <c r="GN28" s="86">
        <f t="shared" si="91"/>
        <v>1.2288938485838145E-9</v>
      </c>
      <c r="GO28" s="86">
        <f t="shared" si="91"/>
        <v>3.5812692330107188E-8</v>
      </c>
      <c r="GP28" s="86">
        <f t="shared" si="91"/>
        <v>2.1899036559676569E-10</v>
      </c>
      <c r="GQ28" s="86">
        <f t="shared" si="91"/>
        <v>3.0663573051557608E-10</v>
      </c>
      <c r="GR28" s="86">
        <f t="shared" si="91"/>
        <v>3.3529715194287067E-11</v>
      </c>
      <c r="GS28" s="86">
        <f t="shared" si="91"/>
        <v>3.628482663996707E-11</v>
      </c>
      <c r="GT28" s="86">
        <f t="shared" si="91"/>
        <v>4.669856945080676E-12</v>
      </c>
      <c r="GU28" s="86">
        <f t="shared" si="91"/>
        <v>6.250629428952572E-12</v>
      </c>
      <c r="GV28" s="86">
        <f t="shared" si="91"/>
        <v>3.6060306966135205E-11</v>
      </c>
      <c r="GW28" s="86">
        <f t="shared" si="91"/>
        <v>2.4988897838150892E-12</v>
      </c>
      <c r="GX28" s="86">
        <f t="shared" si="91"/>
        <v>3.2124089475038449E-11</v>
      </c>
      <c r="GY28" s="86">
        <f t="shared" si="91"/>
        <v>7.0418545796906167E-12</v>
      </c>
      <c r="GZ28" s="86">
        <f t="shared" si="91"/>
        <v>8.4566807846935179E-12</v>
      </c>
      <c r="HA28" s="86">
        <f t="shared" si="91"/>
        <v>1.5913122512168474E-19</v>
      </c>
      <c r="HC28" s="86">
        <f xml:space="preserve"> _xlfn.NORM.DIST($B28, C$8, ABS(C$12), TRUE) * _xlfn.NORM.DIST(($B28 - C$8)*C$16, 0, ABS(C$12), TRUE) * 2</f>
        <v>2.271356773287726E-30</v>
      </c>
      <c r="HD28" s="86">
        <f t="shared" si="92"/>
        <v>2.4905268359943613E-23</v>
      </c>
      <c r="HE28" s="86">
        <f t="shared" si="92"/>
        <v>1.2240182373833692E-21</v>
      </c>
      <c r="HF28" s="86">
        <f t="shared" si="92"/>
        <v>3.9840265141579475E-27</v>
      </c>
      <c r="HG28" s="86">
        <f t="shared" si="92"/>
        <v>1.1851224355703227E-27</v>
      </c>
      <c r="HH28" s="86">
        <f t="shared" si="92"/>
        <v>2.2707624999619979E-29</v>
      </c>
      <c r="HI28" s="86">
        <f t="shared" si="92"/>
        <v>3.2945908849527042E-29</v>
      </c>
      <c r="HJ28" s="86">
        <f t="shared" si="92"/>
        <v>5.6350028263659344E-41</v>
      </c>
      <c r="HK28" s="86">
        <f t="shared" si="92"/>
        <v>3.6809581941409738E-32</v>
      </c>
      <c r="HL28" s="86">
        <f t="shared" si="92"/>
        <v>1.423244318512768E-29</v>
      </c>
      <c r="HM28" s="86">
        <f t="shared" si="92"/>
        <v>4.0752406458979659E-31</v>
      </c>
      <c r="HN28" s="86">
        <f t="shared" si="92"/>
        <v>5.5353014500304482E-31</v>
      </c>
      <c r="HO28" s="86">
        <f t="shared" si="92"/>
        <v>8.7479921621247322E-32</v>
      </c>
      <c r="HP28" s="86">
        <f t="shared" si="92"/>
        <v>2.2184614709564443E-30</v>
      </c>
      <c r="HQ28" s="86">
        <f t="shared" si="92"/>
        <v>9.0587124412506037E-43</v>
      </c>
      <c r="HS28" s="86">
        <f t="shared" ref="HS28:HS91" si="114" xml:space="preserve"> _xlfn.NORM.DIST($B28, C$9, ABS(C$13), TRUE) * _xlfn.NORM.DIST(($B28 - C$9)*C$17, 0, ABS(C$13), TRUE) * 2</f>
        <v>5.5541065085812029E-121</v>
      </c>
      <c r="HT28" s="86">
        <f t="shared" si="93"/>
        <v>1.4045836229121023E-97</v>
      </c>
      <c r="HU28" s="86">
        <f t="shared" si="93"/>
        <v>0</v>
      </c>
      <c r="HV28" s="86">
        <f t="shared" si="93"/>
        <v>1.9964931453340444E-117</v>
      </c>
      <c r="HW28" s="86">
        <f t="shared" si="93"/>
        <v>1.4810856584391674E-119</v>
      </c>
      <c r="HX28" s="86">
        <f t="shared" si="93"/>
        <v>1.926612320908428E-128</v>
      </c>
      <c r="HY28" s="86">
        <f t="shared" si="93"/>
        <v>1.8324739691399367E-125</v>
      </c>
      <c r="HZ28" s="86">
        <f t="shared" si="93"/>
        <v>2.5121845760843923E-184</v>
      </c>
      <c r="IA28" s="86">
        <f t="shared" si="93"/>
        <v>3.0453146205716116E-139</v>
      </c>
      <c r="IB28" s="86">
        <f t="shared" si="93"/>
        <v>2.1667283749388421E-127</v>
      </c>
      <c r="IC28" s="86">
        <f t="shared" si="93"/>
        <v>1.7689623226443768E-133</v>
      </c>
      <c r="ID28" s="86">
        <f t="shared" si="93"/>
        <v>5.0133813622450005E-136</v>
      </c>
      <c r="IE28" s="86">
        <f t="shared" si="93"/>
        <v>6.1491269290808441E-138</v>
      </c>
      <c r="IF28" s="86">
        <f t="shared" si="93"/>
        <v>1.4260213958764934E-113</v>
      </c>
      <c r="IG28" s="86">
        <f t="shared" si="93"/>
        <v>5.5458809781967973E-116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4.2430796146266794E-271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8.3171367463447881E-286</v>
      </c>
      <c r="IY28" s="86">
        <f t="shared" ref="IY28:IY91" si="130">GM28+HC28+HS28+II28</f>
        <v>5.2285365640700255E-14</v>
      </c>
      <c r="IZ28" s="86">
        <f t="shared" ref="IZ28:IZ91" si="131">GN28+HD28+HT28+IJ28</f>
        <v>1.2288938485838394E-9</v>
      </c>
      <c r="JA28" s="86">
        <f t="shared" ref="JA28:JA91" si="132">GO28+HE28+HU28+IK28</f>
        <v>3.5812692330108412E-8</v>
      </c>
      <c r="JB28" s="86">
        <f t="shared" ref="JB28:JB91" si="133">GP28+HF28+HV28+IL28</f>
        <v>2.1899036559676569E-10</v>
      </c>
      <c r="JC28" s="86">
        <f t="shared" ref="JC28:JC91" si="134">GQ28+HG28+HW28+IM28</f>
        <v>3.0663573051557608E-10</v>
      </c>
      <c r="JD28" s="86">
        <f t="shared" ref="JD28:JD91" si="135">GR28+HH28+HX28+IN28</f>
        <v>3.3529715194287067E-11</v>
      </c>
      <c r="JE28" s="86">
        <f t="shared" ref="JE28:JE91" si="136">GS28+HI28+HY28+IO28</f>
        <v>3.628482663996707E-11</v>
      </c>
      <c r="JF28" s="86">
        <f t="shared" ref="JF28:JF91" si="137">GT28+HJ28+HZ28+IP28</f>
        <v>4.669856945080676E-12</v>
      </c>
      <c r="JG28" s="86">
        <f t="shared" ref="JG28:JG91" si="138">GU28+HK28+IA28+IQ28</f>
        <v>6.250629428952572E-12</v>
      </c>
      <c r="JH28" s="86">
        <f t="shared" ref="JH28:JH91" si="139">GV28+HL28+IB28+IR28</f>
        <v>3.6060306966135205E-11</v>
      </c>
      <c r="JI28" s="86">
        <f t="shared" ref="JI28:JI91" si="140">GW28+HM28+IC28+IS28</f>
        <v>2.4988897838150892E-12</v>
      </c>
      <c r="JJ28" s="86">
        <f t="shared" ref="JJ28:JJ91" si="141">GX28+HN28+ID28+IT28</f>
        <v>3.2124089475038449E-11</v>
      </c>
      <c r="JK28" s="86">
        <f t="shared" ref="JK28:JK91" si="142">GY28+HO28+IE28+IU28</f>
        <v>7.0418545796906167E-12</v>
      </c>
      <c r="JL28" s="86">
        <f t="shared" ref="JL28:JL91" si="143">GZ28+HP28+IF28+IV28</f>
        <v>8.4566807846935179E-12</v>
      </c>
      <c r="JM28" s="86">
        <f t="shared" ref="JM28:JM91" si="144">HA28+HQ28+IG28+IW28</f>
        <v>1.5913122512168474E-19</v>
      </c>
    </row>
    <row r="29" spans="1:274" x14ac:dyDescent="0.25">
      <c r="B29" s="2">
        <v>2</v>
      </c>
      <c r="C29" s="37">
        <v>58.713999999999999</v>
      </c>
      <c r="D29" s="37">
        <v>59.866999999999997</v>
      </c>
      <c r="E29" s="37">
        <v>59.267000000000003</v>
      </c>
      <c r="F29" s="37">
        <v>57.533000000000001</v>
      </c>
      <c r="G29" s="37">
        <v>60.732999999999997</v>
      </c>
      <c r="H29" s="37">
        <v>64.533000000000001</v>
      </c>
      <c r="I29" s="37">
        <v>66.332999999999998</v>
      </c>
      <c r="J29" s="37">
        <v>65.599999999999994</v>
      </c>
      <c r="K29" s="37">
        <v>70.533000000000001</v>
      </c>
      <c r="L29" s="37">
        <v>65.733000000000004</v>
      </c>
      <c r="M29" s="37">
        <v>66.066999999999993</v>
      </c>
      <c r="N29" s="37">
        <v>62</v>
      </c>
      <c r="O29" s="37">
        <v>61.332999999999998</v>
      </c>
      <c r="P29" s="37">
        <v>57.533000000000001</v>
      </c>
      <c r="Q29" s="37">
        <v>56.723999999999997</v>
      </c>
      <c r="R29" s="5"/>
      <c r="S29" s="4">
        <f t="shared" si="8"/>
        <v>55.32607864473561</v>
      </c>
      <c r="T29" s="4">
        <f t="shared" si="9"/>
        <v>56.330335032992465</v>
      </c>
      <c r="U29" s="4">
        <f t="shared" si="10"/>
        <v>58.648072080358205</v>
      </c>
      <c r="V29" s="4">
        <f t="shared" si="11"/>
        <v>56.967134565929854</v>
      </c>
      <c r="W29" s="4">
        <f t="shared" si="12"/>
        <v>60.90066691456542</v>
      </c>
      <c r="X29" s="4">
        <f t="shared" si="13"/>
        <v>64.215293565079293</v>
      </c>
      <c r="Y29" s="4">
        <f t="shared" si="14"/>
        <v>64.73942636411681</v>
      </c>
      <c r="Z29" s="4">
        <f t="shared" si="15"/>
        <v>66.419471567927246</v>
      </c>
      <c r="AA29" s="4">
        <f t="shared" si="16"/>
        <v>67.07387574022458</v>
      </c>
      <c r="AB29" s="4">
        <f t="shared" si="17"/>
        <v>64.638602208806546</v>
      </c>
      <c r="AC29" s="4">
        <f t="shared" si="18"/>
        <v>64.22479599119896</v>
      </c>
      <c r="AD29" s="4">
        <f t="shared" si="19"/>
        <v>62.602363541083172</v>
      </c>
      <c r="AE29" s="4">
        <f t="shared" si="20"/>
        <v>60.43800010105091</v>
      </c>
      <c r="AF29" s="4">
        <f t="shared" si="21"/>
        <v>57.787681630719788</v>
      </c>
      <c r="AG29" s="4" t="e">
        <f t="shared" si="22"/>
        <v>#N/A</v>
      </c>
      <c r="AI29" s="4">
        <f t="shared" si="23"/>
        <v>3.387921355264389</v>
      </c>
      <c r="AJ29" s="4">
        <f t="shared" si="24"/>
        <v>3.5366649670075319</v>
      </c>
      <c r="AK29" s="4">
        <f t="shared" si="25"/>
        <v>0.6189279196417985</v>
      </c>
      <c r="AL29" s="4">
        <f t="shared" si="26"/>
        <v>0.56586543407014744</v>
      </c>
      <c r="AM29" s="4">
        <f t="shared" si="27"/>
        <v>-0.16766691456542304</v>
      </c>
      <c r="AN29" s="4">
        <f t="shared" si="28"/>
        <v>0.3177064349207086</v>
      </c>
      <c r="AO29" s="4">
        <f t="shared" si="29"/>
        <v>1.5935736358831889</v>
      </c>
      <c r="AP29" s="4">
        <f t="shared" si="30"/>
        <v>-0.81947156792725195</v>
      </c>
      <c r="AQ29" s="4">
        <f t="shared" si="31"/>
        <v>3.4591242597754217</v>
      </c>
      <c r="AR29" s="4">
        <f t="shared" si="32"/>
        <v>1.0943977911934581</v>
      </c>
      <c r="AS29" s="4">
        <f t="shared" si="33"/>
        <v>1.8422040088010334</v>
      </c>
      <c r="AT29" s="4">
        <f t="shared" si="34"/>
        <v>-0.60236354108317158</v>
      </c>
      <c r="AU29" s="4">
        <f t="shared" si="35"/>
        <v>0.89499989894908794</v>
      </c>
      <c r="AV29" s="4">
        <f t="shared" si="36"/>
        <v>-0.25468163071978722</v>
      </c>
      <c r="AW29" s="4">
        <f t="shared" si="36"/>
        <v>0</v>
      </c>
      <c r="AY29" s="2">
        <f t="shared" si="96"/>
        <v>55.326078644449169</v>
      </c>
      <c r="AZ29" s="2">
        <f t="shared" si="37"/>
        <v>56.330331006295893</v>
      </c>
      <c r="BA29" s="2">
        <f t="shared" si="37"/>
        <v>58.647976676538711</v>
      </c>
      <c r="BB29" s="2">
        <f t="shared" si="37"/>
        <v>56.967133816493551</v>
      </c>
      <c r="BC29" s="2">
        <f t="shared" si="37"/>
        <v>60.900665848615652</v>
      </c>
      <c r="BD29" s="2">
        <f t="shared" si="37"/>
        <v>64.215293427924578</v>
      </c>
      <c r="BE29" s="2">
        <f t="shared" si="37"/>
        <v>64.739426221707589</v>
      </c>
      <c r="BF29" s="2">
        <f t="shared" si="37"/>
        <v>66.419471547156945</v>
      </c>
      <c r="BG29" s="2">
        <f t="shared" si="37"/>
        <v>67.073875712429881</v>
      </c>
      <c r="BH29" s="2">
        <f t="shared" si="37"/>
        <v>64.638602072560062</v>
      </c>
      <c r="BI29" s="2">
        <f t="shared" si="37"/>
        <v>64.22479597874937</v>
      </c>
      <c r="BJ29" s="2">
        <f t="shared" si="37"/>
        <v>62.602363415236759</v>
      </c>
      <c r="BK29" s="2">
        <f t="shared" si="37"/>
        <v>60.438000070056113</v>
      </c>
      <c r="BL29" s="2">
        <f t="shared" si="37"/>
        <v>57.78768160397675</v>
      </c>
      <c r="BM29" s="2" t="e">
        <f t="shared" si="37"/>
        <v>#N/A</v>
      </c>
      <c r="BO29" s="2">
        <f t="shared" si="38"/>
        <v>58.713999999999999</v>
      </c>
      <c r="BP29" s="2">
        <f t="shared" si="39"/>
        <v>59.866999999999997</v>
      </c>
      <c r="BQ29" s="2">
        <f t="shared" si="40"/>
        <v>59.267000000000003</v>
      </c>
      <c r="BR29" s="2">
        <f t="shared" si="41"/>
        <v>57.533000000000001</v>
      </c>
      <c r="BS29" s="2">
        <f t="shared" si="42"/>
        <v>60.732999999999997</v>
      </c>
      <c r="BT29" s="2">
        <f t="shared" si="43"/>
        <v>64.533000000000001</v>
      </c>
      <c r="BU29" s="2">
        <f t="shared" si="44"/>
        <v>66.332999999999998</v>
      </c>
      <c r="BV29" s="2">
        <f t="shared" si="45"/>
        <v>65.599999999999994</v>
      </c>
      <c r="BW29" s="2">
        <f t="shared" si="46"/>
        <v>70.533000000000001</v>
      </c>
      <c r="BX29" s="2">
        <f t="shared" si="47"/>
        <v>65.733000000000004</v>
      </c>
      <c r="BY29" s="2">
        <f t="shared" si="48"/>
        <v>66.066999999999993</v>
      </c>
      <c r="BZ29" s="2">
        <f t="shared" si="49"/>
        <v>62</v>
      </c>
      <c r="CA29" s="2">
        <f t="shared" si="50"/>
        <v>61.332999999999998</v>
      </c>
      <c r="CB29" s="2">
        <f t="shared" si="51"/>
        <v>57.533000000000001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55.078676149834031</v>
      </c>
      <c r="DL29" s="2">
        <f t="shared" si="70"/>
        <v>55.906710777126094</v>
      </c>
      <c r="DM29" s="2">
        <f t="shared" si="70"/>
        <v>58.324373387096784</v>
      </c>
      <c r="DN29" s="2">
        <f t="shared" si="70"/>
        <v>56.669209893048119</v>
      </c>
      <c r="DO29" s="2">
        <f t="shared" si="70"/>
        <v>60.608069073083783</v>
      </c>
      <c r="DP29" s="2">
        <f t="shared" si="70"/>
        <v>63.678248739495814</v>
      </c>
      <c r="DQ29" s="2">
        <f t="shared" si="70"/>
        <v>64.514656226126831</v>
      </c>
      <c r="DR29" s="2">
        <f t="shared" si="70"/>
        <v>66.199711764705881</v>
      </c>
      <c r="DS29" s="2">
        <f t="shared" si="70"/>
        <v>66.892062337662324</v>
      </c>
      <c r="DT29" s="2">
        <f t="shared" si="70"/>
        <v>64.422068907563016</v>
      </c>
      <c r="DU29" s="2">
        <f t="shared" si="70"/>
        <v>63.920855462184868</v>
      </c>
      <c r="DV29" s="2">
        <f t="shared" si="70"/>
        <v>62.392192207792213</v>
      </c>
      <c r="DW29" s="2">
        <f t="shared" si="70"/>
        <v>60.127099159663864</v>
      </c>
      <c r="DX29" s="2">
        <f t="shared" si="70"/>
        <v>57.529163789152015</v>
      </c>
      <c r="DY29" s="2">
        <f t="shared" si="70"/>
        <v>51.347144354838711</v>
      </c>
      <c r="EA29" s="2">
        <f t="shared" si="71"/>
        <v>61.36242423263328</v>
      </c>
      <c r="EB29" s="2">
        <f t="shared" si="72"/>
        <v>63.347920586230401</v>
      </c>
      <c r="EC29" s="2">
        <f t="shared" si="73"/>
        <v>63.339117306540686</v>
      </c>
      <c r="ED29" s="2">
        <f t="shared" si="74"/>
        <v>62.384743721213162</v>
      </c>
      <c r="EE29" s="2">
        <f t="shared" si="75"/>
        <v>66.147060521281404</v>
      </c>
      <c r="EF29" s="2">
        <f t="shared" si="76"/>
        <v>74.528713749894877</v>
      </c>
      <c r="EG29" s="2">
        <f t="shared" si="77"/>
        <v>69.110196178764255</v>
      </c>
      <c r="EH29" s="2">
        <f t="shared" si="78"/>
        <v>70.896645875125117</v>
      </c>
      <c r="EI29" s="2">
        <f t="shared" si="79"/>
        <v>70.729219321262988</v>
      </c>
      <c r="EJ29" s="2">
        <f t="shared" si="80"/>
        <v>68.850823284561073</v>
      </c>
      <c r="EK29" s="2">
        <f t="shared" si="81"/>
        <v>70.562718844984786</v>
      </c>
      <c r="EL29" s="2">
        <f t="shared" si="82"/>
        <v>66.738446435826845</v>
      </c>
      <c r="EM29" s="2">
        <f t="shared" si="83"/>
        <v>66.923494559915937</v>
      </c>
      <c r="EN29" s="2">
        <f t="shared" si="84"/>
        <v>62.960048074296644</v>
      </c>
      <c r="EO29" s="2">
        <f t="shared" si="85"/>
        <v>60.466901414481413</v>
      </c>
      <c r="EQ29" s="2">
        <f t="shared" si="86"/>
        <v>60.957644057251315</v>
      </c>
      <c r="ER29" s="2">
        <f t="shared" si="87"/>
        <v>61.66898101516599</v>
      </c>
      <c r="ES29" s="2">
        <f t="shared" si="87"/>
        <v>63.339117306540686</v>
      </c>
      <c r="ET29" s="2">
        <f t="shared" si="87"/>
        <v>61.925929448901108</v>
      </c>
      <c r="EU29" s="2">
        <f t="shared" si="87"/>
        <v>63.983281374515229</v>
      </c>
      <c r="EV29" s="2">
        <f t="shared" si="87"/>
        <v>70.507941795670547</v>
      </c>
      <c r="EW29" s="2">
        <f t="shared" si="87"/>
        <v>70.577166213058476</v>
      </c>
      <c r="EX29" s="2">
        <f t="shared" si="87"/>
        <v>69.590110028909976</v>
      </c>
      <c r="EY29" s="2">
        <f t="shared" si="87"/>
        <v>67.894656784701823</v>
      </c>
      <c r="EZ29" s="2">
        <f t="shared" si="87"/>
        <v>68.830199535721334</v>
      </c>
      <c r="FA29" s="2">
        <f t="shared" si="87"/>
        <v>69.184894888188111</v>
      </c>
      <c r="FB29" s="2">
        <f t="shared" si="87"/>
        <v>66.998748073983208</v>
      </c>
      <c r="FC29" s="2">
        <f t="shared" si="87"/>
        <v>67.559308307598627</v>
      </c>
      <c r="FD29" s="2">
        <f t="shared" si="87"/>
        <v>64.214715357759573</v>
      </c>
      <c r="FE29" s="2">
        <f t="shared" si="87"/>
        <v>63.932218041149596</v>
      </c>
      <c r="FG29" s="2">
        <f t="shared" si="88"/>
        <v>3.9372021239880879E-2</v>
      </c>
      <c r="FH29" s="2">
        <f t="shared" si="89"/>
        <v>5.6929327338197735E-2</v>
      </c>
      <c r="FI29" s="2">
        <f t="shared" si="89"/>
        <v>6.4530371767778247E-2</v>
      </c>
      <c r="FJ29" s="2">
        <f t="shared" si="89"/>
        <v>5.2125441302140411E-2</v>
      </c>
      <c r="FK29" s="2">
        <f t="shared" si="89"/>
        <v>5.2825580537394341E-2</v>
      </c>
      <c r="FL29" s="2">
        <f t="shared" si="89"/>
        <v>4.9495686596916631E-2</v>
      </c>
      <c r="FM29" s="2">
        <f t="shared" si="89"/>
        <v>4.8909856799324934E-2</v>
      </c>
      <c r="FN29" s="2">
        <f t="shared" si="89"/>
        <v>4.6788470747918254E-2</v>
      </c>
      <c r="FO29" s="2">
        <f t="shared" si="89"/>
        <v>4.7383985152234541E-2</v>
      </c>
      <c r="FP29" s="2">
        <f t="shared" si="89"/>
        <v>4.8892575738247852E-2</v>
      </c>
      <c r="FQ29" s="2">
        <f t="shared" si="89"/>
        <v>4.5761811588448012E-2</v>
      </c>
      <c r="FR29" s="2">
        <f t="shared" si="89"/>
        <v>4.8356762674394205E-2</v>
      </c>
      <c r="FS29" s="2">
        <f t="shared" si="89"/>
        <v>4.5744821293552319E-2</v>
      </c>
      <c r="FT29" s="2">
        <f t="shared" si="89"/>
        <v>4.7601114165604835E-2</v>
      </c>
      <c r="FU29" s="2">
        <f t="shared" si="89"/>
        <v>3.1139882123857474E-2</v>
      </c>
      <c r="FW29" s="2">
        <f t="shared" si="112"/>
        <v>3.380518547009165E-6</v>
      </c>
      <c r="FX29" s="2">
        <f t="shared" si="90"/>
        <v>1.6914515269690042E-6</v>
      </c>
      <c r="FY29" s="2">
        <f t="shared" si="90"/>
        <v>4.1686014306558399E-189</v>
      </c>
      <c r="FZ29" s="2">
        <f t="shared" si="90"/>
        <v>1.7428075734937157E-6</v>
      </c>
      <c r="GA29" s="2">
        <f t="shared" si="90"/>
        <v>1.6930151281194439E-6</v>
      </c>
      <c r="GB29" s="2">
        <f t="shared" si="90"/>
        <v>1.623359102897672E-6</v>
      </c>
      <c r="GC29" s="2">
        <f t="shared" si="90"/>
        <v>1.905002564657187E-6</v>
      </c>
      <c r="GD29" s="2">
        <f t="shared" si="90"/>
        <v>1.9760492565522424E-6</v>
      </c>
      <c r="GE29" s="2">
        <f t="shared" si="90"/>
        <v>2.2630547371922676E-6</v>
      </c>
      <c r="GF29" s="2">
        <f t="shared" si="90"/>
        <v>2.1240767440761161E-6</v>
      </c>
      <c r="GG29" s="2">
        <f t="shared" si="90"/>
        <v>2.3110030665881105E-6</v>
      </c>
      <c r="GH29" s="2">
        <f t="shared" si="90"/>
        <v>1.6258710137972839E-6</v>
      </c>
      <c r="GI29" s="2">
        <f t="shared" si="90"/>
        <v>1.6001028521037761E-6</v>
      </c>
      <c r="GJ29" s="2">
        <f t="shared" si="90"/>
        <v>1.3325822666968078E-6</v>
      </c>
      <c r="GK29" s="2">
        <f t="shared" si="90"/>
        <v>1.164314642794443E-6</v>
      </c>
      <c r="GM29" s="86">
        <f t="shared" si="113"/>
        <v>1.5218623124335363E-13</v>
      </c>
      <c r="GN29" s="86">
        <f t="shared" si="91"/>
        <v>2.4792314950483599E-9</v>
      </c>
      <c r="GO29" s="86">
        <f t="shared" si="91"/>
        <v>6.2986807292517079E-8</v>
      </c>
      <c r="GP29" s="86">
        <f t="shared" si="91"/>
        <v>4.6946056383916201E-10</v>
      </c>
      <c r="GQ29" s="86">
        <f t="shared" si="91"/>
        <v>6.4908075215287127E-10</v>
      </c>
      <c r="GR29" s="86">
        <f t="shared" si="91"/>
        <v>7.7520404797922454E-11</v>
      </c>
      <c r="GS29" s="86">
        <f t="shared" si="91"/>
        <v>8.3292350567734124E-11</v>
      </c>
      <c r="GT29" s="86">
        <f t="shared" si="91"/>
        <v>1.1660919332374638E-11</v>
      </c>
      <c r="GU29" s="86">
        <f t="shared" si="91"/>
        <v>1.5453623968293657E-11</v>
      </c>
      <c r="GV29" s="86">
        <f t="shared" si="91"/>
        <v>8.2793098236655518E-11</v>
      </c>
      <c r="GW29" s="86">
        <f t="shared" si="91"/>
        <v>6.3829709802482534E-12</v>
      </c>
      <c r="GX29" s="86">
        <f t="shared" si="91"/>
        <v>7.3930488954652487E-11</v>
      </c>
      <c r="GY29" s="86">
        <f t="shared" si="91"/>
        <v>1.7130555173457788E-11</v>
      </c>
      <c r="GZ29" s="86">
        <f t="shared" si="91"/>
        <v>2.0638501403028547E-11</v>
      </c>
      <c r="HA29" s="86">
        <f t="shared" si="91"/>
        <v>7.4679139848581984E-19</v>
      </c>
      <c r="HC29" s="86">
        <f t="shared" ref="HC29:HC91" si="145" xml:space="preserve"> _xlfn.NORM.DIST($B29, C$8, ABS(C$12), TRUE) * _xlfn.NORM.DIST(($B29 - C$8)*C$16, 0, ABS(C$12), TRUE) * 2</f>
        <v>1.2231223852102465E-29</v>
      </c>
      <c r="HD29" s="86">
        <f t="shared" si="92"/>
        <v>8.9599686499463032E-23</v>
      </c>
      <c r="HE29" s="86">
        <f t="shared" si="92"/>
        <v>3.8523297758492434E-21</v>
      </c>
      <c r="HF29" s="86">
        <f t="shared" si="92"/>
        <v>1.8149505777952174E-26</v>
      </c>
      <c r="HG29" s="86">
        <f t="shared" si="92"/>
        <v>5.5240984122648511E-27</v>
      </c>
      <c r="HH29" s="86">
        <f t="shared" si="92"/>
        <v>1.1746366050715641E-28</v>
      </c>
      <c r="HI29" s="86">
        <f t="shared" si="92"/>
        <v>1.6910574054658178E-28</v>
      </c>
      <c r="HJ29" s="86">
        <f t="shared" si="92"/>
        <v>6.1385576163232758E-40</v>
      </c>
      <c r="HK29" s="86">
        <f t="shared" si="92"/>
        <v>2.306344165852053E-31</v>
      </c>
      <c r="HL29" s="86">
        <f t="shared" si="92"/>
        <v>7.5639797401754107E-29</v>
      </c>
      <c r="HM29" s="86">
        <f t="shared" si="92"/>
        <v>2.3880640844652808E-30</v>
      </c>
      <c r="HN29" s="86">
        <f t="shared" si="92"/>
        <v>3.1555919245818978E-30</v>
      </c>
      <c r="HO29" s="86">
        <f t="shared" si="92"/>
        <v>5.1342730843811056E-31</v>
      </c>
      <c r="HP29" s="86">
        <f t="shared" si="92"/>
        <v>1.2101167341791246E-29</v>
      </c>
      <c r="HQ29" s="86">
        <f t="shared" si="92"/>
        <v>1.0179638300267741E-41</v>
      </c>
      <c r="HS29" s="86">
        <f t="shared" si="114"/>
        <v>7.4657367040861461E-119</v>
      </c>
      <c r="HT29" s="86">
        <f t="shared" si="93"/>
        <v>6.5192013686853997E-96</v>
      </c>
      <c r="HU29" s="86">
        <f t="shared" si="93"/>
        <v>0</v>
      </c>
      <c r="HV29" s="86">
        <f t="shared" si="93"/>
        <v>2.0125269150743745E-115</v>
      </c>
      <c r="HW29" s="86">
        <f t="shared" si="93"/>
        <v>1.5935630697606095E-117</v>
      </c>
      <c r="HX29" s="86">
        <f t="shared" si="93"/>
        <v>2.9146318787697034E-126</v>
      </c>
      <c r="HY29" s="86">
        <f t="shared" si="93"/>
        <v>2.5882905018346959E-123</v>
      </c>
      <c r="HZ29" s="86">
        <f t="shared" si="93"/>
        <v>3.9696682371763519E-181</v>
      </c>
      <c r="IA29" s="86">
        <f t="shared" si="93"/>
        <v>7.9798896631295687E-137</v>
      </c>
      <c r="IB29" s="86">
        <f t="shared" si="93"/>
        <v>3.4221984975311604E-125</v>
      </c>
      <c r="IC29" s="86">
        <f t="shared" si="93"/>
        <v>3.6986424086625692E-131</v>
      </c>
      <c r="ID29" s="86">
        <f t="shared" si="93"/>
        <v>1.0268421790706766E-133</v>
      </c>
      <c r="IE29" s="86">
        <f t="shared" si="93"/>
        <v>1.3307090434003881E-135</v>
      </c>
      <c r="IF29" s="86">
        <f t="shared" si="93"/>
        <v>1.0935853788626851E-111</v>
      </c>
      <c r="IG29" s="86">
        <f t="shared" si="93"/>
        <v>4.4173364397961318E-114</v>
      </c>
      <c r="II29" s="86">
        <f t="shared" si="115"/>
        <v>0</v>
      </c>
      <c r="IJ29" s="86">
        <f t="shared" si="116"/>
        <v>2.0751365253355897E-267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5.0775717399940808E-282</v>
      </c>
      <c r="IY29" s="86">
        <f t="shared" si="130"/>
        <v>1.5218623124335363E-13</v>
      </c>
      <c r="IZ29" s="86">
        <f t="shared" si="131"/>
        <v>2.4792314950484497E-9</v>
      </c>
      <c r="JA29" s="86">
        <f t="shared" si="132"/>
        <v>6.2986807292520931E-8</v>
      </c>
      <c r="JB29" s="86">
        <f t="shared" si="133"/>
        <v>4.6946056383916201E-10</v>
      </c>
      <c r="JC29" s="86">
        <f t="shared" si="134"/>
        <v>6.4908075215287127E-10</v>
      </c>
      <c r="JD29" s="86">
        <f t="shared" si="135"/>
        <v>7.7520404797922454E-11</v>
      </c>
      <c r="JE29" s="86">
        <f t="shared" si="136"/>
        <v>8.3292350567734124E-11</v>
      </c>
      <c r="JF29" s="86">
        <f t="shared" si="137"/>
        <v>1.1660919332374638E-11</v>
      </c>
      <c r="JG29" s="86">
        <f t="shared" si="138"/>
        <v>1.5453623968293657E-11</v>
      </c>
      <c r="JH29" s="86">
        <f t="shared" si="139"/>
        <v>8.2793098236655518E-11</v>
      </c>
      <c r="JI29" s="86">
        <f t="shared" si="140"/>
        <v>6.3829709802482534E-12</v>
      </c>
      <c r="JJ29" s="86">
        <f t="shared" si="141"/>
        <v>7.3930488954652487E-11</v>
      </c>
      <c r="JK29" s="86">
        <f t="shared" si="142"/>
        <v>1.7130555173457788E-11</v>
      </c>
      <c r="JL29" s="86">
        <f t="shared" si="143"/>
        <v>2.0638501403028547E-11</v>
      </c>
      <c r="JM29" s="86">
        <f t="shared" si="144"/>
        <v>7.4679139848581984E-19</v>
      </c>
    </row>
    <row r="30" spans="1:274" x14ac:dyDescent="0.25">
      <c r="B30" s="2">
        <v>3</v>
      </c>
      <c r="C30" s="37">
        <v>59.570999999999998</v>
      </c>
      <c r="D30" s="37">
        <v>56.667000000000002</v>
      </c>
      <c r="E30" s="37">
        <v>58.332999999999998</v>
      </c>
      <c r="F30" s="37">
        <v>58.2</v>
      </c>
      <c r="G30" s="37">
        <v>61.732999999999997</v>
      </c>
      <c r="H30" s="37">
        <v>65.933000000000007</v>
      </c>
      <c r="I30" s="37">
        <v>65.2</v>
      </c>
      <c r="J30" s="37">
        <v>67.533000000000001</v>
      </c>
      <c r="K30" s="37">
        <v>68.132999999999996</v>
      </c>
      <c r="L30" s="37">
        <v>64.466999999999999</v>
      </c>
      <c r="M30" s="37">
        <v>64.733000000000004</v>
      </c>
      <c r="N30" s="37">
        <v>63.466999999999999</v>
      </c>
      <c r="O30" s="37">
        <v>59.4</v>
      </c>
      <c r="P30" s="37">
        <v>60</v>
      </c>
      <c r="Q30" s="37">
        <v>56.033999999999999</v>
      </c>
      <c r="S30" s="4">
        <f t="shared" si="8"/>
        <v>55.660161985518371</v>
      </c>
      <c r="T30" s="4">
        <f t="shared" si="9"/>
        <v>56.824277873915875</v>
      </c>
      <c r="U30" s="4">
        <f t="shared" si="10"/>
        <v>59.016568974891044</v>
      </c>
      <c r="V30" s="4">
        <f t="shared" si="11"/>
        <v>57.317173110741372</v>
      </c>
      <c r="W30" s="4">
        <f t="shared" si="12"/>
        <v>61.146468222764526</v>
      </c>
      <c r="X30" s="4">
        <f t="shared" si="13"/>
        <v>64.471508928526248</v>
      </c>
      <c r="Y30" s="4">
        <f t="shared" si="14"/>
        <v>64.869696383465879</v>
      </c>
      <c r="Z30" s="4">
        <f t="shared" si="15"/>
        <v>66.644787004636939</v>
      </c>
      <c r="AA30" s="4">
        <f t="shared" si="16"/>
        <v>67.156255961327801</v>
      </c>
      <c r="AB30" s="4">
        <f t="shared" si="17"/>
        <v>64.769425171289328</v>
      </c>
      <c r="AC30" s="4">
        <f t="shared" si="18"/>
        <v>64.336606595155359</v>
      </c>
      <c r="AD30" s="4">
        <f t="shared" si="19"/>
        <v>62.699501095832716</v>
      </c>
      <c r="AE30" s="4">
        <f t="shared" si="20"/>
        <v>60.610049039751665</v>
      </c>
      <c r="AF30" s="4">
        <f t="shared" si="21"/>
        <v>57.95544150736076</v>
      </c>
      <c r="AG30" s="4" t="e">
        <f t="shared" si="22"/>
        <v>#N/A</v>
      </c>
      <c r="AI30" s="4">
        <f t="shared" si="23"/>
        <v>3.9108380144816266</v>
      </c>
      <c r="AJ30" s="4">
        <f t="shared" si="24"/>
        <v>-0.15727787391587356</v>
      </c>
      <c r="AK30" s="4">
        <f t="shared" si="25"/>
        <v>-0.6835689748910454</v>
      </c>
      <c r="AL30" s="4">
        <f t="shared" si="26"/>
        <v>0.88282688925863084</v>
      </c>
      <c r="AM30" s="4">
        <f t="shared" si="27"/>
        <v>0.58653177723547145</v>
      </c>
      <c r="AN30" s="4">
        <f t="shared" si="28"/>
        <v>1.461491071473759</v>
      </c>
      <c r="AO30" s="4">
        <f t="shared" si="29"/>
        <v>0.33030361653412399</v>
      </c>
      <c r="AP30" s="4">
        <f t="shared" si="30"/>
        <v>0.88821299536306242</v>
      </c>
      <c r="AQ30" s="4">
        <f t="shared" si="31"/>
        <v>0.97674403867219439</v>
      </c>
      <c r="AR30" s="4">
        <f t="shared" si="32"/>
        <v>-0.30242517128932889</v>
      </c>
      <c r="AS30" s="4">
        <f t="shared" si="33"/>
        <v>0.39639340484464469</v>
      </c>
      <c r="AT30" s="4">
        <f t="shared" si="34"/>
        <v>0.76749890416728306</v>
      </c>
      <c r="AU30" s="4">
        <f t="shared" si="35"/>
        <v>-1.2100490397516666</v>
      </c>
      <c r="AV30" s="4">
        <f t="shared" si="36"/>
        <v>2.0445584926392399</v>
      </c>
      <c r="AW30" s="4">
        <f t="shared" si="36"/>
        <v>0</v>
      </c>
      <c r="AY30" s="2">
        <f t="shared" si="96"/>
        <v>55.660161984715799</v>
      </c>
      <c r="AZ30" s="2">
        <f t="shared" si="37"/>
        <v>56.824269997118151</v>
      </c>
      <c r="BA30" s="2">
        <f t="shared" si="37"/>
        <v>59.016405705835723</v>
      </c>
      <c r="BB30" s="2">
        <f t="shared" si="37"/>
        <v>57.317171554736497</v>
      </c>
      <c r="BC30" s="2">
        <f t="shared" si="37"/>
        <v>61.146466036851287</v>
      </c>
      <c r="BD30" s="2">
        <f t="shared" si="37"/>
        <v>64.471508621964176</v>
      </c>
      <c r="BE30" s="2">
        <f t="shared" si="37"/>
        <v>64.869696067329073</v>
      </c>
      <c r="BF30" s="2">
        <f t="shared" si="37"/>
        <v>66.644786954581718</v>
      </c>
      <c r="BG30" s="2">
        <f t="shared" si="37"/>
        <v>67.156255894996448</v>
      </c>
      <c r="BH30" s="2">
        <f t="shared" si="37"/>
        <v>64.769424868775118</v>
      </c>
      <c r="BI30" s="2">
        <f t="shared" si="37"/>
        <v>64.336606564477961</v>
      </c>
      <c r="BJ30" s="2">
        <f t="shared" si="37"/>
        <v>62.699500815740798</v>
      </c>
      <c r="BK30" s="2">
        <f t="shared" si="37"/>
        <v>60.610048966913375</v>
      </c>
      <c r="BL30" s="2">
        <f t="shared" si="37"/>
        <v>57.955441444340238</v>
      </c>
      <c r="BM30" s="2" t="e">
        <f t="shared" si="37"/>
        <v>#N/A</v>
      </c>
      <c r="BO30" s="2">
        <f t="shared" si="38"/>
        <v>59.570999999999998</v>
      </c>
      <c r="BP30" s="2">
        <f t="shared" si="39"/>
        <v>56.667000000000002</v>
      </c>
      <c r="BQ30" s="2">
        <f t="shared" si="40"/>
        <v>58.332999999999998</v>
      </c>
      <c r="BR30" s="2">
        <f t="shared" si="41"/>
        <v>58.2</v>
      </c>
      <c r="BS30" s="2">
        <f t="shared" si="42"/>
        <v>61.732999999999997</v>
      </c>
      <c r="BT30" s="2">
        <f t="shared" si="43"/>
        <v>65.933000000000007</v>
      </c>
      <c r="BU30" s="2">
        <f t="shared" si="44"/>
        <v>65.2</v>
      </c>
      <c r="BV30" s="2">
        <f t="shared" si="45"/>
        <v>67.533000000000001</v>
      </c>
      <c r="BW30" s="2">
        <f t="shared" si="46"/>
        <v>68.132999999999996</v>
      </c>
      <c r="BX30" s="2">
        <f t="shared" si="47"/>
        <v>64.466999999999999</v>
      </c>
      <c r="BY30" s="2">
        <f t="shared" si="48"/>
        <v>64.733000000000004</v>
      </c>
      <c r="BZ30" s="2">
        <f t="shared" si="49"/>
        <v>63.466999999999999</v>
      </c>
      <c r="CA30" s="2">
        <f t="shared" si="50"/>
        <v>59.4</v>
      </c>
      <c r="CB30" s="2">
        <f t="shared" si="51"/>
        <v>60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55.409907539118052</v>
      </c>
      <c r="DL30" s="2">
        <f t="shared" si="70"/>
        <v>56.402975256598232</v>
      </c>
      <c r="DM30" s="2">
        <f t="shared" si="70"/>
        <v>58.699751612903242</v>
      </c>
      <c r="DN30" s="2">
        <f t="shared" si="70"/>
        <v>57.020253342245979</v>
      </c>
      <c r="DO30" s="2">
        <f t="shared" si="70"/>
        <v>60.850358511586457</v>
      </c>
      <c r="DP30" s="2">
        <f t="shared" si="70"/>
        <v>63.910174789915985</v>
      </c>
      <c r="DQ30" s="2">
        <f t="shared" si="70"/>
        <v>64.640215431627212</v>
      </c>
      <c r="DR30" s="2">
        <f t="shared" si="70"/>
        <v>66.426136694677865</v>
      </c>
      <c r="DS30" s="2">
        <f t="shared" si="70"/>
        <v>66.97185317035904</v>
      </c>
      <c r="DT30" s="2">
        <f t="shared" si="70"/>
        <v>64.548601680672249</v>
      </c>
      <c r="DU30" s="2">
        <f t="shared" si="70"/>
        <v>64.019211764705872</v>
      </c>
      <c r="DV30" s="2">
        <f t="shared" si="70"/>
        <v>62.483199236058063</v>
      </c>
      <c r="DW30" s="2">
        <f t="shared" si="70"/>
        <v>60.286372549019603</v>
      </c>
      <c r="DX30" s="2">
        <f t="shared" si="70"/>
        <v>57.688343162719619</v>
      </c>
      <c r="DY30" s="2">
        <f t="shared" si="70"/>
        <v>51.675758064516131</v>
      </c>
      <c r="EA30" s="2">
        <f t="shared" si="71"/>
        <v>61.228838772213251</v>
      </c>
      <c r="EB30" s="2">
        <f t="shared" si="72"/>
        <v>63.189258343123171</v>
      </c>
      <c r="EC30" s="2">
        <f t="shared" si="73"/>
        <v>63.20290122429968</v>
      </c>
      <c r="ED30" s="2">
        <f t="shared" si="74"/>
        <v>62.241412618406173</v>
      </c>
      <c r="EE30" s="2">
        <f t="shared" si="75"/>
        <v>65.988650330085918</v>
      </c>
      <c r="EF30" s="2">
        <f t="shared" si="76"/>
        <v>74.302872071314439</v>
      </c>
      <c r="EG30" s="2">
        <f t="shared" si="77"/>
        <v>68.939423002399522</v>
      </c>
      <c r="EH30" s="2">
        <f t="shared" si="78"/>
        <v>70.707407854828617</v>
      </c>
      <c r="EI30" s="2">
        <f t="shared" si="79"/>
        <v>70.537456340746061</v>
      </c>
      <c r="EJ30" s="2">
        <f t="shared" si="80"/>
        <v>68.687127144298714</v>
      </c>
      <c r="EK30" s="2">
        <f t="shared" si="81"/>
        <v>70.372733567629169</v>
      </c>
      <c r="EL30" s="2">
        <f t="shared" si="82"/>
        <v>66.58168078190603</v>
      </c>
      <c r="EM30" s="2">
        <f t="shared" si="83"/>
        <v>66.767941279716538</v>
      </c>
      <c r="EN30" s="2">
        <f t="shared" si="84"/>
        <v>62.829264317581718</v>
      </c>
      <c r="EO30" s="2">
        <f t="shared" si="85"/>
        <v>60.364541469550147</v>
      </c>
      <c r="EQ30" s="2">
        <f t="shared" si="86"/>
        <v>60.828684606932377</v>
      </c>
      <c r="ER30" s="2">
        <f t="shared" si="87"/>
        <v>61.527047172815465</v>
      </c>
      <c r="ES30" s="2">
        <f t="shared" si="87"/>
        <v>63.20290122429968</v>
      </c>
      <c r="ET30" s="2">
        <f t="shared" si="87"/>
        <v>61.787206676249795</v>
      </c>
      <c r="EU30" s="2">
        <f t="shared" si="87"/>
        <v>63.846834343154413</v>
      </c>
      <c r="EV30" s="2">
        <f t="shared" si="87"/>
        <v>70.322599027305372</v>
      </c>
      <c r="EW30" s="2">
        <f t="shared" si="87"/>
        <v>70.391367099893728</v>
      </c>
      <c r="EX30" s="2">
        <f t="shared" si="87"/>
        <v>69.414250656276778</v>
      </c>
      <c r="EY30" s="2">
        <f t="shared" si="87"/>
        <v>67.731986495606577</v>
      </c>
      <c r="EZ30" s="2">
        <f t="shared" si="87"/>
        <v>68.666743382387438</v>
      </c>
      <c r="FA30" s="2">
        <f t="shared" si="87"/>
        <v>69.008792514801698</v>
      </c>
      <c r="FB30" s="2">
        <f t="shared" si="87"/>
        <v>66.8394852857638</v>
      </c>
      <c r="FC30" s="2">
        <f t="shared" si="87"/>
        <v>67.397331055960194</v>
      </c>
      <c r="FD30" s="2">
        <f t="shared" si="87"/>
        <v>64.071407158967261</v>
      </c>
      <c r="FE30" s="2">
        <f t="shared" si="87"/>
        <v>63.793330693803007</v>
      </c>
      <c r="FG30" s="2">
        <f t="shared" si="88"/>
        <v>4.3007198196693658E-2</v>
      </c>
      <c r="FH30" s="2">
        <f t="shared" si="89"/>
        <v>6.2080791200534183E-2</v>
      </c>
      <c r="FI30" s="2">
        <f t="shared" si="89"/>
        <v>7.0318359428053576E-2</v>
      </c>
      <c r="FJ30" s="2">
        <f t="shared" si="89"/>
        <v>5.6868420354686623E-2</v>
      </c>
      <c r="FK30" s="2">
        <f t="shared" si="89"/>
        <v>5.7628393188400524E-2</v>
      </c>
      <c r="FL30" s="2">
        <f t="shared" si="89"/>
        <v>5.4013015259253561E-2</v>
      </c>
      <c r="FM30" s="2">
        <f t="shared" si="89"/>
        <v>5.3376720968463583E-2</v>
      </c>
      <c r="FN30" s="2">
        <f t="shared" si="89"/>
        <v>5.1071995582911103E-2</v>
      </c>
      <c r="FO30" s="2">
        <f t="shared" si="89"/>
        <v>5.1719071721931187E-2</v>
      </c>
      <c r="FP30" s="2">
        <f t="shared" si="89"/>
        <v>5.3357950196886328E-2</v>
      </c>
      <c r="FQ30" s="2">
        <f t="shared" si="89"/>
        <v>4.9956270836034697E-2</v>
      </c>
      <c r="FR30" s="2">
        <f t="shared" si="89"/>
        <v>5.2775916560017046E-2</v>
      </c>
      <c r="FS30" s="2">
        <f t="shared" si="89"/>
        <v>4.9937804733990732E-2</v>
      </c>
      <c r="FT30" s="2">
        <f t="shared" si="89"/>
        <v>5.195498211725412E-2</v>
      </c>
      <c r="FU30" s="2">
        <f t="shared" si="89"/>
        <v>3.4041928943046626E-2</v>
      </c>
      <c r="FW30" s="2">
        <f t="shared" si="112"/>
        <v>3.7066636695384312E-6</v>
      </c>
      <c r="FX30" s="2">
        <f t="shared" si="90"/>
        <v>1.8546394164993548E-6</v>
      </c>
      <c r="FY30" s="2">
        <f t="shared" si="90"/>
        <v>4.5707805771254139E-189</v>
      </c>
      <c r="FZ30" s="2">
        <f t="shared" si="90"/>
        <v>1.9109501830963053E-6</v>
      </c>
      <c r="GA30" s="2">
        <f t="shared" si="90"/>
        <v>1.8563538705084577E-6</v>
      </c>
      <c r="GB30" s="2">
        <f t="shared" si="90"/>
        <v>1.77997758205998E-6</v>
      </c>
      <c r="GC30" s="2">
        <f t="shared" si="90"/>
        <v>2.0887933918415849E-6</v>
      </c>
      <c r="GD30" s="2">
        <f t="shared" si="90"/>
        <v>2.1666945112435614E-6</v>
      </c>
      <c r="GE30" s="2">
        <f t="shared" si="90"/>
        <v>2.4813896342345718E-6</v>
      </c>
      <c r="GF30" s="2">
        <f t="shared" si="90"/>
        <v>2.3290033595383806E-6</v>
      </c>
      <c r="GG30" s="2">
        <f t="shared" si="90"/>
        <v>2.5339639087577402E-6</v>
      </c>
      <c r="GH30" s="2">
        <f t="shared" si="90"/>
        <v>1.7827318367286552E-6</v>
      </c>
      <c r="GI30" s="2">
        <f t="shared" si="90"/>
        <v>1.7544776180707694E-6</v>
      </c>
      <c r="GJ30" s="2">
        <f t="shared" si="90"/>
        <v>1.4611472121475284E-6</v>
      </c>
      <c r="GK30" s="2">
        <f t="shared" si="90"/>
        <v>1.2766454758675145E-6</v>
      </c>
      <c r="GM30" s="86">
        <f t="shared" si="113"/>
        <v>4.344078850581277E-13</v>
      </c>
      <c r="GN30" s="86">
        <f t="shared" si="91"/>
        <v>4.9391283281778769E-9</v>
      </c>
      <c r="GO30" s="86">
        <f t="shared" si="91"/>
        <v>1.0970426674770572E-7</v>
      </c>
      <c r="GP30" s="86">
        <f t="shared" si="91"/>
        <v>9.9270676778902508E-10</v>
      </c>
      <c r="GQ30" s="86">
        <f t="shared" si="91"/>
        <v>1.3555931099326318E-9</v>
      </c>
      <c r="GR30" s="86">
        <f t="shared" si="91"/>
        <v>1.7651230351357875E-10</v>
      </c>
      <c r="GS30" s="86">
        <f t="shared" si="91"/>
        <v>1.8834304723476115E-10</v>
      </c>
      <c r="GT30" s="86">
        <f t="shared" si="91"/>
        <v>2.8632716813740608E-11</v>
      </c>
      <c r="GU30" s="86">
        <f t="shared" si="91"/>
        <v>3.757628324857129E-11</v>
      </c>
      <c r="GV30" s="86">
        <f t="shared" si="91"/>
        <v>1.8725003142480718E-10</v>
      </c>
      <c r="GW30" s="86">
        <f t="shared" si="91"/>
        <v>1.6025595149142327E-11</v>
      </c>
      <c r="GX30" s="86">
        <f t="shared" si="91"/>
        <v>1.6760002209274012E-10</v>
      </c>
      <c r="GY30" s="86">
        <f t="shared" si="91"/>
        <v>4.1006949243710885E-11</v>
      </c>
      <c r="GZ30" s="86">
        <f t="shared" si="91"/>
        <v>4.9551283469903829E-11</v>
      </c>
      <c r="HA30" s="86">
        <f t="shared" si="91"/>
        <v>3.4052726009294752E-18</v>
      </c>
      <c r="HC30" s="86">
        <f t="shared" si="145"/>
        <v>6.4470507560268052E-29</v>
      </c>
      <c r="HD30" s="86">
        <f t="shared" si="92"/>
        <v>3.1714177959268098E-22</v>
      </c>
      <c r="HE30" s="86">
        <f t="shared" si="92"/>
        <v>1.1954428073515475E-20</v>
      </c>
      <c r="HF30" s="86">
        <f t="shared" si="92"/>
        <v>8.1083186697546367E-26</v>
      </c>
      <c r="HG30" s="86">
        <f t="shared" si="92"/>
        <v>2.524631220697085E-26</v>
      </c>
      <c r="HH30" s="86">
        <f t="shared" si="92"/>
        <v>5.9493116477568795E-28</v>
      </c>
      <c r="HI30" s="86">
        <f t="shared" si="92"/>
        <v>8.4992556277112394E-28</v>
      </c>
      <c r="HJ30" s="86">
        <f t="shared" si="92"/>
        <v>6.4788872203144576E-39</v>
      </c>
      <c r="HK30" s="86">
        <f t="shared" si="92"/>
        <v>1.4108412420306635E-30</v>
      </c>
      <c r="HL30" s="86">
        <f t="shared" si="92"/>
        <v>3.9338224997255167E-28</v>
      </c>
      <c r="HM30" s="86">
        <f t="shared" si="92"/>
        <v>1.3675396775206367E-29</v>
      </c>
      <c r="HN30" s="86">
        <f t="shared" si="92"/>
        <v>1.75909330942735E-29</v>
      </c>
      <c r="HO30" s="86">
        <f t="shared" si="92"/>
        <v>2.946140512451241E-30</v>
      </c>
      <c r="HP30" s="86">
        <f t="shared" si="92"/>
        <v>6.4590555509417534E-29</v>
      </c>
      <c r="HQ30" s="86">
        <f t="shared" si="92"/>
        <v>1.1089516674350486E-40</v>
      </c>
      <c r="HS30" s="86">
        <f t="shared" si="114"/>
        <v>9.6027457302925872E-117</v>
      </c>
      <c r="HT30" s="86">
        <f t="shared" si="93"/>
        <v>2.9259027601594666E-94</v>
      </c>
      <c r="HU30" s="86">
        <f t="shared" si="93"/>
        <v>0</v>
      </c>
      <c r="HV30" s="86">
        <f t="shared" si="93"/>
        <v>1.9487076011003936E-113</v>
      </c>
      <c r="HW30" s="86">
        <f t="shared" si="93"/>
        <v>1.6463282441416786E-115</v>
      </c>
      <c r="HX30" s="86">
        <f t="shared" si="93"/>
        <v>4.2216989523571834E-124</v>
      </c>
      <c r="HY30" s="86">
        <f t="shared" si="93"/>
        <v>3.5008461814329295E-121</v>
      </c>
      <c r="HZ30" s="86">
        <f t="shared" si="93"/>
        <v>5.8776895773966859E-178</v>
      </c>
      <c r="IA30" s="86">
        <f t="shared" si="93"/>
        <v>1.9903622823856358E-134</v>
      </c>
      <c r="IB30" s="86">
        <f t="shared" si="93"/>
        <v>5.1692963721192668E-123</v>
      </c>
      <c r="IC30" s="86">
        <f t="shared" si="93"/>
        <v>7.3752726134902413E-129</v>
      </c>
      <c r="ID30" s="86">
        <f t="shared" si="93"/>
        <v>2.0083419149892391E-131</v>
      </c>
      <c r="IE30" s="86">
        <f t="shared" si="93"/>
        <v>2.7490596801183815E-133</v>
      </c>
      <c r="IF30" s="86">
        <f t="shared" si="93"/>
        <v>8.0833781630127808E-110</v>
      </c>
      <c r="IG30" s="86">
        <f t="shared" si="93"/>
        <v>3.3917750945012075E-112</v>
      </c>
      <c r="II30" s="86">
        <f t="shared" si="115"/>
        <v>0</v>
      </c>
      <c r="IJ30" s="86">
        <f t="shared" si="116"/>
        <v>9.5713548842701657E-264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2.9237776364129206E-278</v>
      </c>
      <c r="IY30" s="86">
        <f t="shared" si="130"/>
        <v>4.3440788505812775E-13</v>
      </c>
      <c r="IZ30" s="86">
        <f t="shared" si="131"/>
        <v>4.9391283281781937E-9</v>
      </c>
      <c r="JA30" s="86">
        <f t="shared" si="132"/>
        <v>1.0970426674771767E-7</v>
      </c>
      <c r="JB30" s="86">
        <f t="shared" si="133"/>
        <v>9.9270676778902508E-10</v>
      </c>
      <c r="JC30" s="86">
        <f t="shared" si="134"/>
        <v>1.3555931099326318E-9</v>
      </c>
      <c r="JD30" s="86">
        <f t="shared" si="135"/>
        <v>1.7651230351357875E-10</v>
      </c>
      <c r="JE30" s="86">
        <f t="shared" si="136"/>
        <v>1.8834304723476115E-10</v>
      </c>
      <c r="JF30" s="86">
        <f t="shared" si="137"/>
        <v>2.8632716813740608E-11</v>
      </c>
      <c r="JG30" s="86">
        <f t="shared" si="138"/>
        <v>3.757628324857129E-11</v>
      </c>
      <c r="JH30" s="86">
        <f t="shared" si="139"/>
        <v>1.8725003142480718E-10</v>
      </c>
      <c r="JI30" s="86">
        <f t="shared" si="140"/>
        <v>1.6025595149142327E-11</v>
      </c>
      <c r="JJ30" s="86">
        <f t="shared" si="141"/>
        <v>1.6760002209274012E-10</v>
      </c>
      <c r="JK30" s="86">
        <f t="shared" si="142"/>
        <v>4.1006949243710885E-11</v>
      </c>
      <c r="JL30" s="86">
        <f t="shared" si="143"/>
        <v>4.9551283469903829E-11</v>
      </c>
      <c r="JM30" s="86">
        <f t="shared" si="144"/>
        <v>3.4052726009294752E-18</v>
      </c>
    </row>
    <row r="31" spans="1:274" x14ac:dyDescent="0.25">
      <c r="B31" s="2">
        <v>4</v>
      </c>
      <c r="C31" s="37">
        <v>56.429000000000002</v>
      </c>
      <c r="D31" s="37">
        <v>56.466999999999999</v>
      </c>
      <c r="E31" s="37">
        <v>61.133000000000003</v>
      </c>
      <c r="F31" s="37">
        <v>56.866999999999997</v>
      </c>
      <c r="G31" s="37">
        <v>63</v>
      </c>
      <c r="H31" s="37">
        <v>66.066999999999993</v>
      </c>
      <c r="I31" s="37">
        <v>64.332999999999998</v>
      </c>
      <c r="J31" s="37">
        <v>69.599999999999994</v>
      </c>
      <c r="K31" s="37">
        <v>68.599999999999994</v>
      </c>
      <c r="L31" s="37">
        <v>63.6</v>
      </c>
      <c r="M31" s="37">
        <v>64.266999999999996</v>
      </c>
      <c r="N31" s="37">
        <v>62.6</v>
      </c>
      <c r="O31" s="37">
        <v>61.732999999999997</v>
      </c>
      <c r="P31" s="37">
        <v>60.933</v>
      </c>
      <c r="Q31" s="37">
        <v>56.448</v>
      </c>
      <c r="S31" s="4">
        <f t="shared" si="8"/>
        <v>55.992575097669665</v>
      </c>
      <c r="T31" s="4">
        <f t="shared" si="9"/>
        <v>57.314129574672634</v>
      </c>
      <c r="U31" s="4">
        <f t="shared" si="10"/>
        <v>59.381091712895021</v>
      </c>
      <c r="V31" s="4">
        <f t="shared" si="11"/>
        <v>57.66442933825148</v>
      </c>
      <c r="W31" s="4">
        <f t="shared" si="12"/>
        <v>61.390353136656756</v>
      </c>
      <c r="X31" s="4">
        <f t="shared" si="13"/>
        <v>64.727430786073015</v>
      </c>
      <c r="Y31" s="4">
        <f t="shared" si="14"/>
        <v>64.998852279558321</v>
      </c>
      <c r="Z31" s="4">
        <f t="shared" si="15"/>
        <v>66.867968773662454</v>
      </c>
      <c r="AA31" s="4">
        <f t="shared" si="16"/>
        <v>67.237510836164489</v>
      </c>
      <c r="AB31" s="4">
        <f t="shared" si="17"/>
        <v>64.899129746146627</v>
      </c>
      <c r="AC31" s="4">
        <f t="shared" si="18"/>
        <v>64.448196923641305</v>
      </c>
      <c r="AD31" s="4">
        <f t="shared" si="19"/>
        <v>62.795909969728505</v>
      </c>
      <c r="AE31" s="4">
        <f t="shared" si="20"/>
        <v>60.781692634206607</v>
      </c>
      <c r="AF31" s="4">
        <f t="shared" si="21"/>
        <v>58.122493341337204</v>
      </c>
      <c r="AG31" s="4" t="e">
        <f t="shared" si="22"/>
        <v>#N/A</v>
      </c>
      <c r="AI31" s="4">
        <f t="shared" si="23"/>
        <v>0.43642490233033726</v>
      </c>
      <c r="AJ31" s="4">
        <f t="shared" si="24"/>
        <v>-0.8471295746726355</v>
      </c>
      <c r="AK31" s="4">
        <f t="shared" si="25"/>
        <v>1.7519082871049818</v>
      </c>
      <c r="AL31" s="4">
        <f t="shared" si="26"/>
        <v>-0.79742933825148299</v>
      </c>
      <c r="AM31" s="4">
        <f t="shared" si="27"/>
        <v>1.6096468633432437</v>
      </c>
      <c r="AN31" s="4">
        <f t="shared" si="28"/>
        <v>1.3395692139269784</v>
      </c>
      <c r="AO31" s="4">
        <f t="shared" si="29"/>
        <v>-0.66585227955832238</v>
      </c>
      <c r="AP31" s="4">
        <f t="shared" si="30"/>
        <v>2.7320312263375399</v>
      </c>
      <c r="AQ31" s="4">
        <f t="shared" si="31"/>
        <v>1.3624891638355052</v>
      </c>
      <c r="AR31" s="4">
        <f t="shared" si="32"/>
        <v>-1.299129746146626</v>
      </c>
      <c r="AS31" s="4">
        <f t="shared" si="33"/>
        <v>-0.18119692364130913</v>
      </c>
      <c r="AT31" s="4">
        <f t="shared" si="34"/>
        <v>-0.19590996972850405</v>
      </c>
      <c r="AU31" s="4">
        <f t="shared" si="35"/>
        <v>0.95130736579339015</v>
      </c>
      <c r="AV31" s="4">
        <f t="shared" si="36"/>
        <v>2.8105066586627956</v>
      </c>
      <c r="AW31" s="4">
        <f t="shared" si="36"/>
        <v>0</v>
      </c>
      <c r="AY31" s="2">
        <f t="shared" si="96"/>
        <v>55.992575095465142</v>
      </c>
      <c r="AZ31" s="2">
        <f t="shared" si="37"/>
        <v>57.314114364117614</v>
      </c>
      <c r="BA31" s="2">
        <f t="shared" si="37"/>
        <v>59.380815096286391</v>
      </c>
      <c r="BB31" s="2">
        <f t="shared" si="37"/>
        <v>57.664426152601102</v>
      </c>
      <c r="BC31" s="2">
        <f t="shared" si="37"/>
        <v>61.390348715383219</v>
      </c>
      <c r="BD31" s="2">
        <f t="shared" si="37"/>
        <v>64.727430111454908</v>
      </c>
      <c r="BE31" s="2">
        <f t="shared" si="37"/>
        <v>64.99885158846439</v>
      </c>
      <c r="BF31" s="2">
        <f t="shared" si="37"/>
        <v>66.867968655082109</v>
      </c>
      <c r="BG31" s="2">
        <f t="shared" si="37"/>
        <v>67.237510680528985</v>
      </c>
      <c r="BH31" s="2">
        <f t="shared" si="37"/>
        <v>64.899129084707411</v>
      </c>
      <c r="BI31" s="2">
        <f t="shared" si="37"/>
        <v>64.448196849364493</v>
      </c>
      <c r="BJ31" s="2">
        <f t="shared" si="37"/>
        <v>62.795909355854491</v>
      </c>
      <c r="BK31" s="2">
        <f t="shared" si="37"/>
        <v>60.781692465825863</v>
      </c>
      <c r="BL31" s="2">
        <f t="shared" si="37"/>
        <v>58.122493195284797</v>
      </c>
      <c r="BM31" s="2" t="e">
        <f t="shared" si="37"/>
        <v>#N/A</v>
      </c>
      <c r="BO31" s="2">
        <f t="shared" si="38"/>
        <v>56.429000000000002</v>
      </c>
      <c r="BP31" s="2">
        <f t="shared" si="39"/>
        <v>56.466999999999999</v>
      </c>
      <c r="BQ31" s="2">
        <f t="shared" si="40"/>
        <v>61.133000000000003</v>
      </c>
      <c r="BR31" s="2">
        <f t="shared" si="41"/>
        <v>56.866999999999997</v>
      </c>
      <c r="BS31" s="2">
        <f t="shared" si="42"/>
        <v>63</v>
      </c>
      <c r="BT31" s="2">
        <f t="shared" si="43"/>
        <v>66.066999999999993</v>
      </c>
      <c r="BU31" s="2">
        <f t="shared" si="44"/>
        <v>64.332999999999998</v>
      </c>
      <c r="BV31" s="2">
        <f t="shared" si="45"/>
        <v>69.599999999999994</v>
      </c>
      <c r="BW31" s="2">
        <f t="shared" si="46"/>
        <v>68.599999999999994</v>
      </c>
      <c r="BX31" s="2">
        <f t="shared" si="47"/>
        <v>63.6</v>
      </c>
      <c r="BY31" s="2">
        <f t="shared" si="48"/>
        <v>64.266999999999996</v>
      </c>
      <c r="BZ31" s="2">
        <f t="shared" si="49"/>
        <v>62.6</v>
      </c>
      <c r="CA31" s="2">
        <f t="shared" si="50"/>
        <v>61.732999999999997</v>
      </c>
      <c r="CB31" s="2">
        <f t="shared" si="51"/>
        <v>60.933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55.741138928402073</v>
      </c>
      <c r="DL31" s="2">
        <f t="shared" si="70"/>
        <v>56.899239736070371</v>
      </c>
      <c r="DM31" s="2">
        <f t="shared" si="70"/>
        <v>59.075129838709692</v>
      </c>
      <c r="DN31" s="2">
        <f t="shared" si="70"/>
        <v>57.371296791443847</v>
      </c>
      <c r="DO31" s="2">
        <f t="shared" si="70"/>
        <v>61.09264795008913</v>
      </c>
      <c r="DP31" s="2">
        <f t="shared" si="70"/>
        <v>64.142100840336155</v>
      </c>
      <c r="DQ31" s="2">
        <f t="shared" si="70"/>
        <v>64.765774637127592</v>
      </c>
      <c r="DR31" s="2">
        <f t="shared" si="70"/>
        <v>66.652561624649849</v>
      </c>
      <c r="DS31" s="2">
        <f t="shared" si="70"/>
        <v>67.051644003055756</v>
      </c>
      <c r="DT31" s="2">
        <f t="shared" si="70"/>
        <v>64.675134453781496</v>
      </c>
      <c r="DU31" s="2">
        <f t="shared" si="70"/>
        <v>64.117568067226884</v>
      </c>
      <c r="DV31" s="2">
        <f t="shared" si="70"/>
        <v>62.574206264323912</v>
      </c>
      <c r="DW31" s="2">
        <f t="shared" si="70"/>
        <v>60.44564593837535</v>
      </c>
      <c r="DX31" s="2">
        <f t="shared" si="70"/>
        <v>57.847522536287229</v>
      </c>
      <c r="DY31" s="2">
        <f t="shared" si="70"/>
        <v>52.004371774193551</v>
      </c>
      <c r="EA31" s="2">
        <f t="shared" si="71"/>
        <v>61.095253311793215</v>
      </c>
      <c r="EB31" s="2">
        <f t="shared" si="72"/>
        <v>63.030596100015948</v>
      </c>
      <c r="EC31" s="2">
        <f t="shared" si="73"/>
        <v>63.066685142058681</v>
      </c>
      <c r="ED31" s="2">
        <f t="shared" si="74"/>
        <v>62.098081515599183</v>
      </c>
      <c r="EE31" s="2">
        <f t="shared" si="75"/>
        <v>65.830240138890417</v>
      </c>
      <c r="EF31" s="2">
        <f t="shared" si="76"/>
        <v>74.077030392733988</v>
      </c>
      <c r="EG31" s="2">
        <f t="shared" si="77"/>
        <v>68.768649826034803</v>
      </c>
      <c r="EH31" s="2">
        <f t="shared" si="78"/>
        <v>70.518169834532117</v>
      </c>
      <c r="EI31" s="2">
        <f t="shared" si="79"/>
        <v>70.345693360229149</v>
      </c>
      <c r="EJ31" s="2">
        <f t="shared" si="80"/>
        <v>68.523431004036354</v>
      </c>
      <c r="EK31" s="2">
        <f t="shared" si="81"/>
        <v>70.182748290273537</v>
      </c>
      <c r="EL31" s="2">
        <f t="shared" si="82"/>
        <v>66.424915127985201</v>
      </c>
      <c r="EM31" s="2">
        <f t="shared" si="83"/>
        <v>66.612387999517139</v>
      </c>
      <c r="EN31" s="2">
        <f t="shared" si="84"/>
        <v>62.698480560866798</v>
      </c>
      <c r="EO31" s="2">
        <f t="shared" si="85"/>
        <v>60.262181524618882</v>
      </c>
      <c r="EQ31" s="2">
        <f t="shared" si="86"/>
        <v>60.699725156613447</v>
      </c>
      <c r="ER31" s="2">
        <f t="shared" si="87"/>
        <v>61.385113330464947</v>
      </c>
      <c r="ES31" s="2">
        <f t="shared" si="87"/>
        <v>63.066685142058681</v>
      </c>
      <c r="ET31" s="2">
        <f t="shared" si="87"/>
        <v>61.648483903598475</v>
      </c>
      <c r="EU31" s="2">
        <f t="shared" si="87"/>
        <v>63.710387311793596</v>
      </c>
      <c r="EV31" s="2">
        <f t="shared" si="87"/>
        <v>70.137256258940198</v>
      </c>
      <c r="EW31" s="2">
        <f t="shared" si="87"/>
        <v>70.20556798672898</v>
      </c>
      <c r="EX31" s="2">
        <f t="shared" si="87"/>
        <v>69.23839128364358</v>
      </c>
      <c r="EY31" s="2">
        <f t="shared" si="87"/>
        <v>67.569316206511317</v>
      </c>
      <c r="EZ31" s="2">
        <f t="shared" si="87"/>
        <v>68.503287229053541</v>
      </c>
      <c r="FA31" s="2">
        <f t="shared" si="87"/>
        <v>68.832690141415299</v>
      </c>
      <c r="FB31" s="2">
        <f t="shared" si="87"/>
        <v>66.680222497544392</v>
      </c>
      <c r="FC31" s="2">
        <f t="shared" si="87"/>
        <v>67.235353804321761</v>
      </c>
      <c r="FD31" s="2">
        <f t="shared" si="87"/>
        <v>63.928098960174957</v>
      </c>
      <c r="FE31" s="2">
        <f t="shared" si="87"/>
        <v>63.654443346456418</v>
      </c>
      <c r="FG31" s="2">
        <f t="shared" si="88"/>
        <v>4.6961599359555656E-2</v>
      </c>
      <c r="FH31" s="2">
        <f t="shared" si="89"/>
        <v>6.7664958555244237E-2</v>
      </c>
      <c r="FI31" s="2">
        <f t="shared" si="89"/>
        <v>7.6582994433329804E-2</v>
      </c>
      <c r="FJ31" s="2">
        <f t="shared" si="89"/>
        <v>6.2014735240174694E-2</v>
      </c>
      <c r="FK31" s="2">
        <f t="shared" si="89"/>
        <v>6.2838899653442484E-2</v>
      </c>
      <c r="FL31" s="2">
        <f t="shared" si="89"/>
        <v>5.8917072065133344E-2</v>
      </c>
      <c r="FM31" s="2">
        <f t="shared" si="89"/>
        <v>5.8226561993766503E-2</v>
      </c>
      <c r="FN31" s="2">
        <f t="shared" si="89"/>
        <v>5.5724755109286185E-2</v>
      </c>
      <c r="FO31" s="2">
        <f t="shared" si="89"/>
        <v>5.6427275749473954E-2</v>
      </c>
      <c r="FP31" s="2">
        <f t="shared" si="89"/>
        <v>5.8206190568204308E-2</v>
      </c>
      <c r="FQ31" s="2">
        <f t="shared" si="89"/>
        <v>5.4513224838851904E-2</v>
      </c>
      <c r="FR31" s="2">
        <f t="shared" si="89"/>
        <v>5.7574488314801921E-2</v>
      </c>
      <c r="FS31" s="2">
        <f t="shared" si="89"/>
        <v>5.449317089812563E-2</v>
      </c>
      <c r="FT31" s="2">
        <f t="shared" si="89"/>
        <v>5.668337833747631E-2</v>
      </c>
      <c r="FU31" s="2">
        <f t="shared" si="89"/>
        <v>3.7204043455775743E-2</v>
      </c>
      <c r="FW31" s="2">
        <f t="shared" si="112"/>
        <v>4.0642744406507524E-6</v>
      </c>
      <c r="FX31" s="2">
        <f t="shared" si="90"/>
        <v>2.0335713180277418E-6</v>
      </c>
      <c r="FY31" s="2">
        <f t="shared" si="90"/>
        <v>5.0117612421727783E-189</v>
      </c>
      <c r="FZ31" s="2">
        <f t="shared" si="90"/>
        <v>2.0953148233781521E-6</v>
      </c>
      <c r="GA31" s="2">
        <f t="shared" si="90"/>
        <v>2.0354511787939633E-6</v>
      </c>
      <c r="GB31" s="2">
        <f t="shared" si="90"/>
        <v>1.9517062731878161E-6</v>
      </c>
      <c r="GC31" s="2">
        <f t="shared" si="90"/>
        <v>2.290315948850882E-6</v>
      </c>
      <c r="GD31" s="2">
        <f t="shared" si="90"/>
        <v>2.3757327926613992E-6</v>
      </c>
      <c r="GE31" s="2">
        <f t="shared" si="90"/>
        <v>2.7207889787170544E-6</v>
      </c>
      <c r="GF31" s="2">
        <f t="shared" si="90"/>
        <v>2.5537008286664826E-6</v>
      </c>
      <c r="GG31" s="2">
        <f t="shared" si="90"/>
        <v>2.7784354965161962E-6</v>
      </c>
      <c r="GH31" s="2">
        <f t="shared" si="90"/>
        <v>1.9547262523406085E-6</v>
      </c>
      <c r="GI31" s="2">
        <f t="shared" si="90"/>
        <v>1.9237461282055609E-6</v>
      </c>
      <c r="GJ31" s="2">
        <f t="shared" si="90"/>
        <v>1.6021158336267428E-6</v>
      </c>
      <c r="GK31" s="2">
        <f t="shared" si="90"/>
        <v>1.3998137560806776E-6</v>
      </c>
      <c r="GM31" s="86">
        <f t="shared" si="113"/>
        <v>1.2160522440120173E-12</v>
      </c>
      <c r="GN31" s="86">
        <f t="shared" si="91"/>
        <v>9.7166971636886601E-9</v>
      </c>
      <c r="GO31" s="86">
        <f t="shared" si="91"/>
        <v>1.8921813494493834E-7</v>
      </c>
      <c r="GP31" s="86">
        <f t="shared" si="91"/>
        <v>2.0705955888203369E-9</v>
      </c>
      <c r="GQ31" s="86">
        <f t="shared" si="91"/>
        <v>2.7933108821414063E-9</v>
      </c>
      <c r="GR31" s="86">
        <f t="shared" si="91"/>
        <v>3.9583266080387943E-10</v>
      </c>
      <c r="GS31" s="86">
        <f t="shared" si="91"/>
        <v>4.1953027159578635E-10</v>
      </c>
      <c r="GT31" s="86">
        <f t="shared" si="91"/>
        <v>6.9134999046244174E-11</v>
      </c>
      <c r="GU31" s="86">
        <f t="shared" si="91"/>
        <v>8.9862661680659065E-11</v>
      </c>
      <c r="GV31" s="86">
        <f t="shared" si="91"/>
        <v>4.1717429454729147E-10</v>
      </c>
      <c r="GW31" s="86">
        <f t="shared" si="91"/>
        <v>3.9548143144542014E-11</v>
      </c>
      <c r="GX31" s="86">
        <f t="shared" si="91"/>
        <v>3.7427180032284487E-10</v>
      </c>
      <c r="GY31" s="86">
        <f t="shared" si="91"/>
        <v>9.6593965551632217E-11</v>
      </c>
      <c r="GZ31" s="86">
        <f t="shared" si="91"/>
        <v>1.1704024499651454E-10</v>
      </c>
      <c r="HA31" s="86">
        <f t="shared" si="91"/>
        <v>1.5087547591309953E-17</v>
      </c>
      <c r="HC31" s="86">
        <f t="shared" si="145"/>
        <v>3.3262941585146504E-28</v>
      </c>
      <c r="HD31" s="86">
        <f t="shared" si="92"/>
        <v>1.104419031579008E-21</v>
      </c>
      <c r="HE31" s="86">
        <f t="shared" si="92"/>
        <v>3.6576783081243021E-20</v>
      </c>
      <c r="HF31" s="86">
        <f t="shared" si="92"/>
        <v>3.5524016927253565E-25</v>
      </c>
      <c r="HG31" s="86">
        <f t="shared" si="92"/>
        <v>1.1312918302208618E-25</v>
      </c>
      <c r="HH31" s="86">
        <f t="shared" si="92"/>
        <v>2.9502791382865588E-27</v>
      </c>
      <c r="HI31" s="86">
        <f t="shared" si="92"/>
        <v>4.1828370690143885E-27</v>
      </c>
      <c r="HJ31" s="86">
        <f t="shared" si="92"/>
        <v>6.6251912844428808E-38</v>
      </c>
      <c r="HK31" s="86">
        <f t="shared" si="92"/>
        <v>8.4260669958055022E-30</v>
      </c>
      <c r="HL31" s="86">
        <f t="shared" si="92"/>
        <v>2.0020482913385454E-27</v>
      </c>
      <c r="HM31" s="86">
        <f t="shared" si="92"/>
        <v>7.6530939509831348E-29</v>
      </c>
      <c r="HN31" s="86">
        <f t="shared" si="92"/>
        <v>9.5888658763591186E-29</v>
      </c>
      <c r="HO31" s="86">
        <f t="shared" si="92"/>
        <v>1.6528507972288634E-29</v>
      </c>
      <c r="HP31" s="86">
        <f t="shared" si="92"/>
        <v>3.373486389133305E-28</v>
      </c>
      <c r="HQ31" s="86">
        <f t="shared" si="92"/>
        <v>1.1711408701335075E-39</v>
      </c>
      <c r="HS31" s="86">
        <f t="shared" si="114"/>
        <v>1.1819065102927899E-114</v>
      </c>
      <c r="HT31" s="86">
        <f t="shared" si="93"/>
        <v>1.26982732241989E-92</v>
      </c>
      <c r="HU31" s="86">
        <f t="shared" si="93"/>
        <v>0</v>
      </c>
      <c r="HV31" s="86">
        <f t="shared" si="93"/>
        <v>1.8125222797219316E-111</v>
      </c>
      <c r="HW31" s="86">
        <f t="shared" si="93"/>
        <v>1.6331356940238107E-113</v>
      </c>
      <c r="HX31" s="86">
        <f t="shared" si="93"/>
        <v>5.8547122802142124E-122</v>
      </c>
      <c r="HY31" s="86">
        <f t="shared" si="93"/>
        <v>4.534385477875831E-119</v>
      </c>
      <c r="HZ31" s="86">
        <f t="shared" si="93"/>
        <v>8.1547275310670716E-175</v>
      </c>
      <c r="IA31" s="86">
        <f t="shared" si="93"/>
        <v>4.7253994066588442E-132</v>
      </c>
      <c r="IB31" s="86">
        <f t="shared" si="93"/>
        <v>7.467647046321424E-121</v>
      </c>
      <c r="IC31" s="86">
        <f t="shared" si="93"/>
        <v>1.4025759847679567E-126</v>
      </c>
      <c r="ID31" s="86">
        <f t="shared" si="93"/>
        <v>3.7508800444364332E-129</v>
      </c>
      <c r="IE31" s="86">
        <f t="shared" si="93"/>
        <v>5.4214718369391613E-131</v>
      </c>
      <c r="IF31" s="86">
        <f t="shared" si="93"/>
        <v>5.759001399906579E-108</v>
      </c>
      <c r="IG31" s="86">
        <f t="shared" si="93"/>
        <v>2.5105609482662914E-110</v>
      </c>
      <c r="II31" s="86">
        <f t="shared" si="115"/>
        <v>1.028851022504875E-305</v>
      </c>
      <c r="IJ31" s="86">
        <f t="shared" si="116"/>
        <v>4.1635300506833798E-260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1.5879576779923732E-274</v>
      </c>
      <c r="IY31" s="86">
        <f t="shared" si="130"/>
        <v>1.2160522440120177E-12</v>
      </c>
      <c r="IZ31" s="86">
        <f t="shared" si="131"/>
        <v>9.7166971636897652E-9</v>
      </c>
      <c r="JA31" s="86">
        <f t="shared" si="132"/>
        <v>1.8921813494497492E-7</v>
      </c>
      <c r="JB31" s="86">
        <f t="shared" si="133"/>
        <v>2.0705955888203373E-9</v>
      </c>
      <c r="JC31" s="86">
        <f t="shared" si="134"/>
        <v>2.7933108821414063E-9</v>
      </c>
      <c r="JD31" s="86">
        <f t="shared" si="135"/>
        <v>3.9583266080387943E-10</v>
      </c>
      <c r="JE31" s="86">
        <f t="shared" si="136"/>
        <v>4.1953027159578635E-10</v>
      </c>
      <c r="JF31" s="86">
        <f t="shared" si="137"/>
        <v>6.9134999046244174E-11</v>
      </c>
      <c r="JG31" s="86">
        <f t="shared" si="138"/>
        <v>8.9862661680659065E-11</v>
      </c>
      <c r="JH31" s="86">
        <f t="shared" si="139"/>
        <v>4.1717429454729147E-10</v>
      </c>
      <c r="JI31" s="86">
        <f t="shared" si="140"/>
        <v>3.9548143144542014E-11</v>
      </c>
      <c r="JJ31" s="86">
        <f t="shared" si="141"/>
        <v>3.7427180032284487E-10</v>
      </c>
      <c r="JK31" s="86">
        <f t="shared" si="142"/>
        <v>9.6593965551632217E-11</v>
      </c>
      <c r="JL31" s="86">
        <f t="shared" si="143"/>
        <v>1.1704024499651454E-10</v>
      </c>
      <c r="JM31" s="86">
        <f t="shared" si="144"/>
        <v>1.5087547591309953E-17</v>
      </c>
    </row>
    <row r="32" spans="1:274" x14ac:dyDescent="0.25">
      <c r="B32" s="2">
        <v>5</v>
      </c>
      <c r="C32" s="37">
        <v>56</v>
      </c>
      <c r="D32" s="37">
        <v>57.4</v>
      </c>
      <c r="E32" s="37">
        <v>60.067</v>
      </c>
      <c r="F32" s="37">
        <v>56.933</v>
      </c>
      <c r="G32" s="37">
        <v>60.667000000000002</v>
      </c>
      <c r="H32" s="37">
        <v>65.066999999999993</v>
      </c>
      <c r="I32" s="37">
        <v>65.933000000000007</v>
      </c>
      <c r="J32" s="37">
        <v>66.400000000000006</v>
      </c>
      <c r="K32" s="37">
        <v>66.599999999999994</v>
      </c>
      <c r="L32" s="37">
        <v>64.266999999999996</v>
      </c>
      <c r="M32" s="37">
        <v>66</v>
      </c>
      <c r="N32" s="37">
        <v>63.067</v>
      </c>
      <c r="O32" s="37">
        <v>59.2</v>
      </c>
      <c r="P32" s="37">
        <v>60.4</v>
      </c>
      <c r="Q32" s="37">
        <v>56.930999999999997</v>
      </c>
      <c r="S32" s="4">
        <f t="shared" si="8"/>
        <v>56.322994569247498</v>
      </c>
      <c r="T32" s="4">
        <f t="shared" si="9"/>
        <v>57.799207864930388</v>
      </c>
      <c r="U32" s="4">
        <f t="shared" si="10"/>
        <v>59.741046627040589</v>
      </c>
      <c r="V32" s="4">
        <f t="shared" si="11"/>
        <v>58.008428597009974</v>
      </c>
      <c r="W32" s="4">
        <f t="shared" si="12"/>
        <v>61.631959162830164</v>
      </c>
      <c r="X32" s="4">
        <f t="shared" si="13"/>
        <v>64.982796424176755</v>
      </c>
      <c r="Y32" s="4">
        <f t="shared" si="14"/>
        <v>65.126658069600651</v>
      </c>
      <c r="Z32" s="4">
        <f t="shared" si="15"/>
        <v>67.088651343510108</v>
      </c>
      <c r="AA32" s="4">
        <f t="shared" si="16"/>
        <v>67.317420112633158</v>
      </c>
      <c r="AB32" s="4">
        <f t="shared" si="17"/>
        <v>65.027482854514233</v>
      </c>
      <c r="AC32" s="4">
        <f t="shared" si="18"/>
        <v>64.559410394851497</v>
      </c>
      <c r="AD32" s="4">
        <f t="shared" si="19"/>
        <v>62.8914090983764</v>
      </c>
      <c r="AE32" s="4">
        <f t="shared" si="20"/>
        <v>60.952747648442418</v>
      </c>
      <c r="AF32" s="4">
        <f t="shared" si="21"/>
        <v>58.288637925966285</v>
      </c>
      <c r="AG32" s="4" t="e">
        <f t="shared" si="22"/>
        <v>#N/A</v>
      </c>
      <c r="AI32" s="4">
        <f t="shared" si="23"/>
        <v>-0.32299456924749848</v>
      </c>
      <c r="AJ32" s="4">
        <f t="shared" si="24"/>
        <v>-0.39920786493038918</v>
      </c>
      <c r="AK32" s="4">
        <f t="shared" si="25"/>
        <v>0.32595337295941107</v>
      </c>
      <c r="AL32" s="4">
        <f t="shared" si="26"/>
        <v>-1.0754285970099744</v>
      </c>
      <c r="AM32" s="4">
        <f t="shared" si="27"/>
        <v>-0.96495916283016214</v>
      </c>
      <c r="AN32" s="4">
        <f t="shared" si="28"/>
        <v>8.4203575823238452E-2</v>
      </c>
      <c r="AO32" s="4">
        <f t="shared" si="29"/>
        <v>0.80634193039935553</v>
      </c>
      <c r="AP32" s="4">
        <f t="shared" si="30"/>
        <v>-0.68865134351010227</v>
      </c>
      <c r="AQ32" s="4">
        <f t="shared" si="31"/>
        <v>-0.71742011263316385</v>
      </c>
      <c r="AR32" s="4">
        <f t="shared" si="32"/>
        <v>-0.76048285451423681</v>
      </c>
      <c r="AS32" s="4">
        <f t="shared" si="33"/>
        <v>1.440589605148503</v>
      </c>
      <c r="AT32" s="4">
        <f t="shared" si="34"/>
        <v>0.17559090162360036</v>
      </c>
      <c r="AU32" s="4">
        <f t="shared" si="35"/>
        <v>-1.7527476484424156</v>
      </c>
      <c r="AV32" s="4">
        <f t="shared" si="36"/>
        <v>2.111362074033714</v>
      </c>
      <c r="AW32" s="4">
        <f t="shared" si="36"/>
        <v>0</v>
      </c>
      <c r="AY32" s="2">
        <f t="shared" si="96"/>
        <v>56.322994563311006</v>
      </c>
      <c r="AZ32" s="2">
        <f t="shared" si="37"/>
        <v>57.799178869136071</v>
      </c>
      <c r="BA32" s="2">
        <f t="shared" si="37"/>
        <v>59.740582658130826</v>
      </c>
      <c r="BB32" s="2">
        <f t="shared" si="37"/>
        <v>58.008422165748044</v>
      </c>
      <c r="BC32" s="2">
        <f t="shared" si="37"/>
        <v>61.631950342595651</v>
      </c>
      <c r="BD32" s="2">
        <f t="shared" si="37"/>
        <v>64.982794962573607</v>
      </c>
      <c r="BE32" s="2">
        <f t="shared" si="37"/>
        <v>65.126656581870563</v>
      </c>
      <c r="BF32" s="2">
        <f t="shared" si="37"/>
        <v>67.088651067367906</v>
      </c>
      <c r="BG32" s="2">
        <f t="shared" si="37"/>
        <v>67.317419753602493</v>
      </c>
      <c r="BH32" s="2">
        <f t="shared" si="37"/>
        <v>65.027481430357412</v>
      </c>
      <c r="BI32" s="2">
        <f t="shared" si="37"/>
        <v>64.559410218142119</v>
      </c>
      <c r="BJ32" s="2">
        <f t="shared" si="37"/>
        <v>62.891407773495438</v>
      </c>
      <c r="BK32" s="2">
        <f t="shared" si="37"/>
        <v>60.952747265541163</v>
      </c>
      <c r="BL32" s="2">
        <f t="shared" si="37"/>
        <v>58.28863759308382</v>
      </c>
      <c r="BM32" s="2" t="e">
        <f t="shared" si="37"/>
        <v>#N/A</v>
      </c>
      <c r="BO32" s="2">
        <f t="shared" si="38"/>
        <v>56</v>
      </c>
      <c r="BP32" s="2">
        <f t="shared" si="39"/>
        <v>57.4</v>
      </c>
      <c r="BQ32" s="2">
        <f t="shared" si="40"/>
        <v>60.067</v>
      </c>
      <c r="BR32" s="2">
        <f t="shared" si="41"/>
        <v>56.933</v>
      </c>
      <c r="BS32" s="2">
        <f t="shared" si="42"/>
        <v>60.667000000000002</v>
      </c>
      <c r="BT32" s="2">
        <f t="shared" si="43"/>
        <v>65.066999999999993</v>
      </c>
      <c r="BU32" s="2">
        <f t="shared" si="44"/>
        <v>65.933000000000007</v>
      </c>
      <c r="BV32" s="2">
        <f t="shared" si="45"/>
        <v>66.400000000000006</v>
      </c>
      <c r="BW32" s="2">
        <f t="shared" si="46"/>
        <v>66.599999999999994</v>
      </c>
      <c r="BX32" s="2">
        <f t="shared" si="47"/>
        <v>64.266999999999996</v>
      </c>
      <c r="BY32" s="2">
        <f t="shared" si="48"/>
        <v>66</v>
      </c>
      <c r="BZ32" s="2">
        <f t="shared" si="49"/>
        <v>63.067</v>
      </c>
      <c r="CA32" s="2">
        <f t="shared" si="50"/>
        <v>59.2</v>
      </c>
      <c r="CB32" s="2">
        <f t="shared" si="51"/>
        <v>60.4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56.072370317686094</v>
      </c>
      <c r="DL32" s="2">
        <f t="shared" si="70"/>
        <v>57.395504215542516</v>
      </c>
      <c r="DM32" s="2">
        <f t="shared" si="70"/>
        <v>59.450508064516143</v>
      </c>
      <c r="DN32" s="2">
        <f t="shared" si="70"/>
        <v>57.722340240641707</v>
      </c>
      <c r="DO32" s="2">
        <f t="shared" si="70"/>
        <v>61.334937388591804</v>
      </c>
      <c r="DP32" s="2">
        <f t="shared" si="70"/>
        <v>64.374026890756326</v>
      </c>
      <c r="DQ32" s="2">
        <f t="shared" si="70"/>
        <v>64.891333842627986</v>
      </c>
      <c r="DR32" s="2">
        <f t="shared" si="70"/>
        <v>66.878986554621846</v>
      </c>
      <c r="DS32" s="2">
        <f t="shared" si="70"/>
        <v>67.131434835752472</v>
      </c>
      <c r="DT32" s="2">
        <f t="shared" si="70"/>
        <v>64.801667226890743</v>
      </c>
      <c r="DU32" s="2">
        <f t="shared" si="70"/>
        <v>64.215924369747896</v>
      </c>
      <c r="DV32" s="2">
        <f t="shared" si="70"/>
        <v>62.665213292589769</v>
      </c>
      <c r="DW32" s="2">
        <f t="shared" si="70"/>
        <v>60.604919327731089</v>
      </c>
      <c r="DX32" s="2">
        <f t="shared" si="70"/>
        <v>58.00670190985484</v>
      </c>
      <c r="DY32" s="2">
        <f t="shared" si="70"/>
        <v>52.332985483870971</v>
      </c>
      <c r="EA32" s="2">
        <f t="shared" si="71"/>
        <v>60.961667851373186</v>
      </c>
      <c r="EB32" s="2">
        <f t="shared" si="72"/>
        <v>62.871933856908726</v>
      </c>
      <c r="EC32" s="2">
        <f t="shared" si="73"/>
        <v>62.930469059817682</v>
      </c>
      <c r="ED32" s="2">
        <f t="shared" si="74"/>
        <v>61.954750412792201</v>
      </c>
      <c r="EE32" s="2">
        <f t="shared" si="75"/>
        <v>65.671829947694917</v>
      </c>
      <c r="EF32" s="2">
        <f t="shared" si="76"/>
        <v>73.851188714153551</v>
      </c>
      <c r="EG32" s="2">
        <f t="shared" si="77"/>
        <v>68.59787664967007</v>
      </c>
      <c r="EH32" s="2">
        <f t="shared" si="78"/>
        <v>70.328931814235602</v>
      </c>
      <c r="EI32" s="2">
        <f t="shared" si="79"/>
        <v>70.153930379712222</v>
      </c>
      <c r="EJ32" s="2">
        <f t="shared" si="80"/>
        <v>68.35973486377398</v>
      </c>
      <c r="EK32" s="2">
        <f t="shared" si="81"/>
        <v>69.992763012917919</v>
      </c>
      <c r="EL32" s="2">
        <f t="shared" si="82"/>
        <v>66.268149474064387</v>
      </c>
      <c r="EM32" s="2">
        <f t="shared" si="83"/>
        <v>66.45683471931774</v>
      </c>
      <c r="EN32" s="2">
        <f t="shared" si="84"/>
        <v>62.567696804151872</v>
      </c>
      <c r="EO32" s="2">
        <f t="shared" si="85"/>
        <v>60.159821579687609</v>
      </c>
      <c r="EQ32" s="2">
        <f t="shared" si="86"/>
        <v>60.570765706294509</v>
      </c>
      <c r="ER32" s="2">
        <f t="shared" si="87"/>
        <v>61.243179488114421</v>
      </c>
      <c r="ES32" s="2">
        <f t="shared" si="87"/>
        <v>62.930469059817682</v>
      </c>
      <c r="ET32" s="2">
        <f t="shared" si="87"/>
        <v>61.509761130947162</v>
      </c>
      <c r="EU32" s="2">
        <f t="shared" si="87"/>
        <v>63.57394028043278</v>
      </c>
      <c r="EV32" s="2">
        <f t="shared" si="87"/>
        <v>69.951913490575024</v>
      </c>
      <c r="EW32" s="2">
        <f t="shared" si="87"/>
        <v>70.019768873564246</v>
      </c>
      <c r="EX32" s="2">
        <f t="shared" si="87"/>
        <v>69.062531911010367</v>
      </c>
      <c r="EY32" s="2">
        <f t="shared" si="87"/>
        <v>67.406645917416071</v>
      </c>
      <c r="EZ32" s="2">
        <f t="shared" si="87"/>
        <v>68.339831075719644</v>
      </c>
      <c r="FA32" s="2">
        <f t="shared" si="87"/>
        <v>68.656587768028885</v>
      </c>
      <c r="FB32" s="2">
        <f t="shared" si="87"/>
        <v>66.520959709324984</v>
      </c>
      <c r="FC32" s="2">
        <f t="shared" si="87"/>
        <v>67.073376552683328</v>
      </c>
      <c r="FD32" s="2">
        <f t="shared" si="87"/>
        <v>63.784790761382652</v>
      </c>
      <c r="FE32" s="2">
        <f t="shared" si="87"/>
        <v>63.515555999109829</v>
      </c>
      <c r="FG32" s="2">
        <f t="shared" si="88"/>
        <v>5.1260121911006616E-2</v>
      </c>
      <c r="FH32" s="2">
        <f t="shared" si="89"/>
        <v>7.3711945879074758E-2</v>
      </c>
      <c r="FI32" s="2">
        <f t="shared" si="89"/>
        <v>8.3355702551358352E-2</v>
      </c>
      <c r="FJ32" s="2">
        <f t="shared" si="89"/>
        <v>6.759338906629947E-2</v>
      </c>
      <c r="FK32" s="2">
        <f t="shared" si="89"/>
        <v>6.848627953857106E-2</v>
      </c>
      <c r="FL32" s="2">
        <f t="shared" si="89"/>
        <v>6.4236152935038662E-2</v>
      </c>
      <c r="FM32" s="2">
        <f t="shared" si="89"/>
        <v>6.3487508635984444E-2</v>
      </c>
      <c r="FN32" s="2">
        <f t="shared" si="89"/>
        <v>6.0774243027709035E-2</v>
      </c>
      <c r="FO32" s="2">
        <f t="shared" si="89"/>
        <v>6.1536273942329418E-2</v>
      </c>
      <c r="FP32" s="2">
        <f t="shared" si="89"/>
        <v>6.3465420628318725E-2</v>
      </c>
      <c r="FQ32" s="2">
        <f t="shared" si="89"/>
        <v>5.9459843049109042E-2</v>
      </c>
      <c r="FR32" s="2">
        <f t="shared" si="89"/>
        <v>6.2780445631233417E-2</v>
      </c>
      <c r="FS32" s="2">
        <f t="shared" si="89"/>
        <v>5.9438083778609457E-2</v>
      </c>
      <c r="FT32" s="2">
        <f t="shared" si="89"/>
        <v>6.1814045337134735E-2</v>
      </c>
      <c r="FU32" s="2">
        <f t="shared" si="89"/>
        <v>4.064752309175905E-2</v>
      </c>
      <c r="FW32" s="2">
        <f t="shared" si="112"/>
        <v>4.4563865599046145E-6</v>
      </c>
      <c r="FX32" s="2">
        <f t="shared" si="90"/>
        <v>2.2297661730499506E-6</v>
      </c>
      <c r="FY32" s="2">
        <f t="shared" si="90"/>
        <v>5.4952869263179336E-189</v>
      </c>
      <c r="FZ32" s="2">
        <f t="shared" si="90"/>
        <v>2.2974665534518499E-6</v>
      </c>
      <c r="GA32" s="2">
        <f t="shared" si="90"/>
        <v>2.2318273985827176E-6</v>
      </c>
      <c r="GB32" s="2">
        <f t="shared" si="90"/>
        <v>2.1400029708699628E-6</v>
      </c>
      <c r="GC32" s="2">
        <f t="shared" si="90"/>
        <v>2.5112809452874074E-6</v>
      </c>
      <c r="GD32" s="2">
        <f t="shared" si="90"/>
        <v>2.6049386099469435E-6</v>
      </c>
      <c r="GE32" s="2">
        <f t="shared" si="90"/>
        <v>2.9832850083671271E-6</v>
      </c>
      <c r="GF32" s="2">
        <f t="shared" si="90"/>
        <v>2.8000765882326519E-6</v>
      </c>
      <c r="GG32" s="2">
        <f t="shared" si="90"/>
        <v>3.0464931246820623E-6</v>
      </c>
      <c r="GH32" s="2">
        <f t="shared" si="90"/>
        <v>2.1433143109158068E-6</v>
      </c>
      <c r="GI32" s="2">
        <f t="shared" si="90"/>
        <v>2.1093452929987182E-6</v>
      </c>
      <c r="GJ32" s="2">
        <f t="shared" si="90"/>
        <v>1.7566848077380398E-6</v>
      </c>
      <c r="GK32" s="2">
        <f t="shared" si="90"/>
        <v>1.5348650549179173E-6</v>
      </c>
      <c r="GM32" s="86">
        <f t="shared" si="113"/>
        <v>3.3384455842001431E-12</v>
      </c>
      <c r="GN32" s="86">
        <f t="shared" si="91"/>
        <v>1.8876739728182191E-8</v>
      </c>
      <c r="GO32" s="86">
        <f t="shared" si="91"/>
        <v>3.232001184564049E-7</v>
      </c>
      <c r="GP32" s="86">
        <f t="shared" si="91"/>
        <v>4.2601700099097157E-9</v>
      </c>
      <c r="GQ32" s="86">
        <f t="shared" si="91"/>
        <v>5.6790196525091006E-9</v>
      </c>
      <c r="GR32" s="86">
        <f t="shared" si="91"/>
        <v>8.7424090121633016E-10</v>
      </c>
      <c r="GS32" s="86">
        <f t="shared" si="91"/>
        <v>9.2055835290535771E-10</v>
      </c>
      <c r="GT32" s="86">
        <f t="shared" si="91"/>
        <v>1.6415130831470115E-10</v>
      </c>
      <c r="GU32" s="86">
        <f t="shared" si="91"/>
        <v>2.1136450656354614E-10</v>
      </c>
      <c r="GV32" s="86">
        <f t="shared" si="91"/>
        <v>9.1555856641974003E-10</v>
      </c>
      <c r="GW32" s="86">
        <f t="shared" si="91"/>
        <v>9.593211772546848E-11</v>
      </c>
      <c r="GX32" s="86">
        <f t="shared" si="91"/>
        <v>8.2331821968684755E-10</v>
      </c>
      <c r="GY32" s="86">
        <f t="shared" si="91"/>
        <v>2.2390003871998013E-10</v>
      </c>
      <c r="GZ32" s="86">
        <f t="shared" si="91"/>
        <v>2.719721290596306E-10</v>
      </c>
      <c r="HA32" s="86">
        <f t="shared" si="91"/>
        <v>6.4953930045849207E-17</v>
      </c>
      <c r="HC32" s="86">
        <f t="shared" si="145"/>
        <v>1.6798497752403304E-27</v>
      </c>
      <c r="HD32" s="86">
        <f t="shared" si="92"/>
        <v>3.7839864680164729E-21</v>
      </c>
      <c r="HE32" s="86">
        <f t="shared" si="92"/>
        <v>1.1034564692707598E-19</v>
      </c>
      <c r="HF32" s="86">
        <f t="shared" si="92"/>
        <v>1.5263020377581634E-24</v>
      </c>
      <c r="HG32" s="86">
        <f t="shared" si="92"/>
        <v>4.9704234369927079E-25</v>
      </c>
      <c r="HH32" s="86">
        <f t="shared" si="92"/>
        <v>1.4324998821321594E-26</v>
      </c>
      <c r="HI32" s="86">
        <f t="shared" si="92"/>
        <v>2.0157210159305526E-26</v>
      </c>
      <c r="HJ32" s="86">
        <f t="shared" si="92"/>
        <v>6.5639075513185433E-37</v>
      </c>
      <c r="HK32" s="86">
        <f t="shared" si="92"/>
        <v>4.9132221969515272E-29</v>
      </c>
      <c r="HL32" s="86">
        <f t="shared" si="92"/>
        <v>9.9708383913961049E-27</v>
      </c>
      <c r="HM32" s="86">
        <f t="shared" si="92"/>
        <v>4.1854223420963252E-28</v>
      </c>
      <c r="HN32" s="86">
        <f t="shared" si="92"/>
        <v>5.1111408912446555E-28</v>
      </c>
      <c r="HO32" s="86">
        <f t="shared" si="92"/>
        <v>9.0661188966618824E-29</v>
      </c>
      <c r="HP32" s="86">
        <f t="shared" si="92"/>
        <v>1.7240862018426113E-27</v>
      </c>
      <c r="HQ32" s="86">
        <f t="shared" si="92"/>
        <v>1.1990128158998438E-38</v>
      </c>
      <c r="HS32" s="86">
        <f t="shared" si="114"/>
        <v>1.3919909602722425E-112</v>
      </c>
      <c r="HT32" s="86">
        <f t="shared" si="93"/>
        <v>5.3290443798930973E-91</v>
      </c>
      <c r="HU32" s="86">
        <f t="shared" si="93"/>
        <v>0</v>
      </c>
      <c r="HV32" s="86">
        <f t="shared" si="93"/>
        <v>1.6193932351479734E-109</v>
      </c>
      <c r="HW32" s="86">
        <f t="shared" si="93"/>
        <v>1.55556217736449E-111</v>
      </c>
      <c r="HX32" s="86">
        <f t="shared" si="93"/>
        <v>7.7739042896052775E-120</v>
      </c>
      <c r="HY32" s="86">
        <f t="shared" si="93"/>
        <v>5.6240587757000014E-117</v>
      </c>
      <c r="HZ32" s="86">
        <f t="shared" si="93"/>
        <v>1.0601401105785918E-171</v>
      </c>
      <c r="IA32" s="86">
        <f t="shared" si="93"/>
        <v>1.0678658194267154E-129</v>
      </c>
      <c r="IB32" s="86">
        <f t="shared" si="93"/>
        <v>1.0317224217174653E-118</v>
      </c>
      <c r="IC32" s="86">
        <f t="shared" si="93"/>
        <v>2.5438291565209216E-124</v>
      </c>
      <c r="ID32" s="86">
        <f t="shared" si="93"/>
        <v>6.6894568927000143E-127</v>
      </c>
      <c r="IE32" s="86">
        <f t="shared" si="93"/>
        <v>1.0206640207488153E-128</v>
      </c>
      <c r="IF32" s="86">
        <f t="shared" si="93"/>
        <v>3.9547233523023185E-106</v>
      </c>
      <c r="IG32" s="86">
        <f t="shared" si="93"/>
        <v>1.7913983718095893E-108</v>
      </c>
      <c r="II32" s="86">
        <f t="shared" si="115"/>
        <v>3.1619408542410362E-301</v>
      </c>
      <c r="IJ32" s="86">
        <f t="shared" si="116"/>
        <v>1.7080942203857904E-256</v>
      </c>
      <c r="IK32" s="86">
        <f t="shared" si="117"/>
        <v>0</v>
      </c>
      <c r="IL32" s="86">
        <f t="shared" si="118"/>
        <v>2.4154712130184881E-305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8.1346728297849419E-271</v>
      </c>
      <c r="IY32" s="86">
        <f t="shared" si="130"/>
        <v>3.3384455842001448E-12</v>
      </c>
      <c r="IZ32" s="86">
        <f t="shared" si="131"/>
        <v>1.8876739728185977E-8</v>
      </c>
      <c r="JA32" s="86">
        <f t="shared" si="132"/>
        <v>3.2320011845651522E-7</v>
      </c>
      <c r="JB32" s="86">
        <f t="shared" si="133"/>
        <v>4.2601700099097174E-9</v>
      </c>
      <c r="JC32" s="86">
        <f t="shared" si="134"/>
        <v>5.6790196525091014E-9</v>
      </c>
      <c r="JD32" s="86">
        <f t="shared" si="135"/>
        <v>8.7424090121633016E-10</v>
      </c>
      <c r="JE32" s="86">
        <f t="shared" si="136"/>
        <v>9.2055835290535771E-10</v>
      </c>
      <c r="JF32" s="86">
        <f t="shared" si="137"/>
        <v>1.6415130831470115E-10</v>
      </c>
      <c r="JG32" s="86">
        <f t="shared" si="138"/>
        <v>2.1136450656354614E-10</v>
      </c>
      <c r="JH32" s="86">
        <f t="shared" si="139"/>
        <v>9.1555856641974003E-10</v>
      </c>
      <c r="JI32" s="86">
        <f t="shared" si="140"/>
        <v>9.593211772546848E-11</v>
      </c>
      <c r="JJ32" s="86">
        <f t="shared" si="141"/>
        <v>8.2331821968684755E-10</v>
      </c>
      <c r="JK32" s="86">
        <f t="shared" si="142"/>
        <v>2.2390003871998013E-10</v>
      </c>
      <c r="JL32" s="86">
        <f t="shared" si="143"/>
        <v>2.719721290596306E-10</v>
      </c>
      <c r="JM32" s="86">
        <f t="shared" si="144"/>
        <v>6.4953930045849207E-17</v>
      </c>
    </row>
    <row r="33" spans="2:273" x14ac:dyDescent="0.25">
      <c r="B33" s="2">
        <v>6</v>
      </c>
      <c r="C33" s="37">
        <v>54.570999999999998</v>
      </c>
      <c r="D33" s="37">
        <v>59.067</v>
      </c>
      <c r="E33" s="37">
        <v>58.533000000000001</v>
      </c>
      <c r="F33" s="37">
        <v>60.2</v>
      </c>
      <c r="G33" s="37">
        <v>62.067</v>
      </c>
      <c r="H33" s="37">
        <v>66.533000000000001</v>
      </c>
      <c r="I33" s="37">
        <v>63.4</v>
      </c>
      <c r="J33" s="37">
        <v>66.933000000000007</v>
      </c>
      <c r="K33" s="37">
        <v>66.132999999999996</v>
      </c>
      <c r="L33" s="37">
        <v>64.933000000000007</v>
      </c>
      <c r="M33" s="37">
        <v>64.533000000000001</v>
      </c>
      <c r="N33" s="37">
        <v>61.8</v>
      </c>
      <c r="O33" s="37">
        <v>60.2</v>
      </c>
      <c r="P33" s="37">
        <v>58.466999999999999</v>
      </c>
      <c r="Q33" s="37">
        <v>55.552</v>
      </c>
      <c r="S33" s="4">
        <f t="shared" si="8"/>
        <v>56.65105665949082</v>
      </c>
      <c r="T33" s="4">
        <f t="shared" si="9"/>
        <v>58.27875850547926</v>
      </c>
      <c r="U33" s="4">
        <f t="shared" si="10"/>
        <v>60.095794237668969</v>
      </c>
      <c r="V33" s="4">
        <f t="shared" si="11"/>
        <v>58.348643713351294</v>
      </c>
      <c r="W33" s="4">
        <f t="shared" si="12"/>
        <v>61.870882214346715</v>
      </c>
      <c r="X33" s="4">
        <f t="shared" si="13"/>
        <v>65.237302116302345</v>
      </c>
      <c r="Y33" s="4">
        <f t="shared" si="14"/>
        <v>65.252848702046492</v>
      </c>
      <c r="Z33" s="4">
        <f t="shared" si="15"/>
        <v>67.306427275679937</v>
      </c>
      <c r="AA33" s="4">
        <f t="shared" si="16"/>
        <v>67.395736910763915</v>
      </c>
      <c r="AB33" s="4">
        <f t="shared" si="17"/>
        <v>65.15422286411146</v>
      </c>
      <c r="AC33" s="4">
        <f t="shared" si="18"/>
        <v>64.670066022488854</v>
      </c>
      <c r="AD33" s="4">
        <f t="shared" si="19"/>
        <v>62.985793928531734</v>
      </c>
      <c r="AE33" s="4">
        <f t="shared" si="20"/>
        <v>61.123003666768611</v>
      </c>
      <c r="AF33" s="4">
        <f t="shared" si="21"/>
        <v>58.453649140359182</v>
      </c>
      <c r="AG33" s="4" t="e">
        <f t="shared" si="22"/>
        <v>#N/A</v>
      </c>
      <c r="AI33" s="4">
        <f t="shared" si="23"/>
        <v>-2.0800566594908219</v>
      </c>
      <c r="AJ33" s="4">
        <f t="shared" si="24"/>
        <v>0.7882414945207401</v>
      </c>
      <c r="AK33" s="4">
        <f t="shared" si="25"/>
        <v>-1.5627942376689674</v>
      </c>
      <c r="AL33" s="4">
        <f t="shared" si="26"/>
        <v>1.8513562866487092</v>
      </c>
      <c r="AM33" s="4">
        <f t="shared" si="27"/>
        <v>0.19611778565328564</v>
      </c>
      <c r="AN33" s="4">
        <f t="shared" si="28"/>
        <v>1.295697883697656</v>
      </c>
      <c r="AO33" s="4">
        <f t="shared" si="29"/>
        <v>-1.8528487020464937</v>
      </c>
      <c r="AP33" s="4">
        <f t="shared" si="30"/>
        <v>-0.37342727567992995</v>
      </c>
      <c r="AQ33" s="4">
        <f t="shared" si="31"/>
        <v>-1.2627369107639197</v>
      </c>
      <c r="AR33" s="4">
        <f t="shared" si="32"/>
        <v>-0.22122286411145353</v>
      </c>
      <c r="AS33" s="4">
        <f t="shared" si="33"/>
        <v>-0.13706602248885247</v>
      </c>
      <c r="AT33" s="4">
        <f t="shared" si="34"/>
        <v>-1.1857939285317372</v>
      </c>
      <c r="AU33" s="4">
        <f t="shared" si="35"/>
        <v>-0.9230036667686079</v>
      </c>
      <c r="AV33" s="4">
        <f t="shared" si="36"/>
        <v>1.3350859640816282E-2</v>
      </c>
      <c r="AW33" s="4">
        <f t="shared" si="36"/>
        <v>0</v>
      </c>
      <c r="AY33" s="2">
        <f t="shared" si="96"/>
        <v>56.651056643818656</v>
      </c>
      <c r="AZ33" s="2">
        <f t="shared" si="37"/>
        <v>58.278703939803243</v>
      </c>
      <c r="BA33" s="2">
        <f t="shared" si="37"/>
        <v>60.095023803098918</v>
      </c>
      <c r="BB33" s="2">
        <f t="shared" si="37"/>
        <v>58.348630910543832</v>
      </c>
      <c r="BC33" s="2">
        <f t="shared" si="37"/>
        <v>61.870864859085138</v>
      </c>
      <c r="BD33" s="2">
        <f t="shared" si="37"/>
        <v>65.237298998612985</v>
      </c>
      <c r="BE33" s="2">
        <f t="shared" si="37"/>
        <v>65.252845548231093</v>
      </c>
      <c r="BF33" s="2">
        <f t="shared" si="37"/>
        <v>67.306426643545251</v>
      </c>
      <c r="BG33" s="2">
        <f t="shared" si="37"/>
        <v>67.395736096458293</v>
      </c>
      <c r="BH33" s="2">
        <f t="shared" si="37"/>
        <v>65.154219844511715</v>
      </c>
      <c r="BI33" s="2">
        <f t="shared" si="37"/>
        <v>64.670065609405796</v>
      </c>
      <c r="BJ33" s="2">
        <f t="shared" si="37"/>
        <v>62.985791112786174</v>
      </c>
      <c r="BK33" s="2">
        <f t="shared" si="37"/>
        <v>61.12300281023807</v>
      </c>
      <c r="BL33" s="2">
        <f t="shared" si="37"/>
        <v>58.453648394204961</v>
      </c>
      <c r="BM33" s="2" t="e">
        <f t="shared" si="37"/>
        <v>#N/A</v>
      </c>
      <c r="BO33" s="2">
        <f t="shared" si="38"/>
        <v>54.570999999999998</v>
      </c>
      <c r="BP33" s="2">
        <f t="shared" si="39"/>
        <v>59.067</v>
      </c>
      <c r="BQ33" s="2">
        <f t="shared" si="40"/>
        <v>58.533000000000001</v>
      </c>
      <c r="BR33" s="2">
        <f t="shared" si="41"/>
        <v>60.2</v>
      </c>
      <c r="BS33" s="2">
        <f t="shared" si="42"/>
        <v>62.067</v>
      </c>
      <c r="BT33" s="2">
        <f t="shared" si="43"/>
        <v>66.533000000000001</v>
      </c>
      <c r="BU33" s="2">
        <f t="shared" si="44"/>
        <v>63.4</v>
      </c>
      <c r="BV33" s="2">
        <f t="shared" si="45"/>
        <v>66.933000000000007</v>
      </c>
      <c r="BW33" s="2">
        <f t="shared" si="46"/>
        <v>66.132999999999996</v>
      </c>
      <c r="BX33" s="2">
        <f t="shared" si="47"/>
        <v>64.933000000000007</v>
      </c>
      <c r="BY33" s="2">
        <f t="shared" si="48"/>
        <v>64.533000000000001</v>
      </c>
      <c r="BZ33" s="2">
        <f t="shared" si="49"/>
        <v>61.8</v>
      </c>
      <c r="CA33" s="2">
        <f t="shared" si="50"/>
        <v>60.2</v>
      </c>
      <c r="CB33" s="2">
        <f t="shared" si="51"/>
        <v>58.466999999999999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56.403601706970115</v>
      </c>
      <c r="DL33" s="2">
        <f t="shared" si="70"/>
        <v>57.891768695014655</v>
      </c>
      <c r="DM33" s="2">
        <f t="shared" si="70"/>
        <v>59.825886290322593</v>
      </c>
      <c r="DN33" s="2">
        <f t="shared" si="70"/>
        <v>58.073383689839567</v>
      </c>
      <c r="DO33" s="2">
        <f t="shared" si="70"/>
        <v>61.577226827094478</v>
      </c>
      <c r="DP33" s="2">
        <f t="shared" si="70"/>
        <v>64.605952941176483</v>
      </c>
      <c r="DQ33" s="2">
        <f t="shared" si="70"/>
        <v>65.016893048128367</v>
      </c>
      <c r="DR33" s="2">
        <f t="shared" si="70"/>
        <v>67.10541148459383</v>
      </c>
      <c r="DS33" s="2">
        <f t="shared" si="70"/>
        <v>67.211225668449188</v>
      </c>
      <c r="DT33" s="2">
        <f t="shared" si="70"/>
        <v>64.92819999999999</v>
      </c>
      <c r="DU33" s="2">
        <f t="shared" si="70"/>
        <v>64.314280672268907</v>
      </c>
      <c r="DV33" s="2">
        <f t="shared" si="70"/>
        <v>62.756220320855618</v>
      </c>
      <c r="DW33" s="2">
        <f t="shared" si="70"/>
        <v>60.764192717086829</v>
      </c>
      <c r="DX33" s="2">
        <f t="shared" si="70"/>
        <v>58.165881283422451</v>
      </c>
      <c r="DY33" s="2">
        <f t="shared" si="70"/>
        <v>52.66159919354839</v>
      </c>
      <c r="EA33" s="2">
        <f t="shared" si="71"/>
        <v>60.828082390953149</v>
      </c>
      <c r="EB33" s="2">
        <f t="shared" si="72"/>
        <v>62.713271613801503</v>
      </c>
      <c r="EC33" s="2">
        <f t="shared" si="73"/>
        <v>62.794252977576683</v>
      </c>
      <c r="ED33" s="2">
        <f t="shared" si="74"/>
        <v>61.811419309985212</v>
      </c>
      <c r="EE33" s="2">
        <f t="shared" si="75"/>
        <v>65.513419756499417</v>
      </c>
      <c r="EF33" s="2">
        <f t="shared" si="76"/>
        <v>73.625347035573114</v>
      </c>
      <c r="EG33" s="2">
        <f t="shared" si="77"/>
        <v>68.427103473305351</v>
      </c>
      <c r="EH33" s="2">
        <f t="shared" si="78"/>
        <v>70.139693793939102</v>
      </c>
      <c r="EI33" s="2">
        <f t="shared" si="79"/>
        <v>69.962167399195295</v>
      </c>
      <c r="EJ33" s="2">
        <f t="shared" si="80"/>
        <v>68.19603872351162</v>
      </c>
      <c r="EK33" s="2">
        <f t="shared" si="81"/>
        <v>69.802777735562302</v>
      </c>
      <c r="EL33" s="2">
        <f t="shared" si="82"/>
        <v>66.111383820143573</v>
      </c>
      <c r="EM33" s="2">
        <f t="shared" si="83"/>
        <v>66.301281439118341</v>
      </c>
      <c r="EN33" s="2">
        <f t="shared" si="84"/>
        <v>62.436913047436953</v>
      </c>
      <c r="EO33" s="2">
        <f t="shared" si="85"/>
        <v>60.057461634756343</v>
      </c>
      <c r="EQ33" s="2">
        <f t="shared" si="86"/>
        <v>60.441806255975571</v>
      </c>
      <c r="ER33" s="2">
        <f t="shared" si="87"/>
        <v>61.101245645763903</v>
      </c>
      <c r="ES33" s="2">
        <f t="shared" si="87"/>
        <v>62.794252977576683</v>
      </c>
      <c r="ET33" s="2">
        <f t="shared" si="87"/>
        <v>61.371038358295841</v>
      </c>
      <c r="EU33" s="2">
        <f t="shared" si="87"/>
        <v>63.437493249071963</v>
      </c>
      <c r="EV33" s="2">
        <f t="shared" si="87"/>
        <v>69.766570722209849</v>
      </c>
      <c r="EW33" s="2">
        <f t="shared" si="87"/>
        <v>69.833969760399498</v>
      </c>
      <c r="EX33" s="2">
        <f t="shared" si="87"/>
        <v>68.886672538377169</v>
      </c>
      <c r="EY33" s="2">
        <f t="shared" si="87"/>
        <v>67.243975628320811</v>
      </c>
      <c r="EZ33" s="2">
        <f t="shared" si="87"/>
        <v>68.176374922385747</v>
      </c>
      <c r="FA33" s="2">
        <f t="shared" si="87"/>
        <v>68.480485394642471</v>
      </c>
      <c r="FB33" s="2">
        <f t="shared" si="87"/>
        <v>66.361696921105576</v>
      </c>
      <c r="FC33" s="2">
        <f t="shared" si="87"/>
        <v>66.911399301044881</v>
      </c>
      <c r="FD33" s="2">
        <f t="shared" si="87"/>
        <v>63.641482562590348</v>
      </c>
      <c r="FE33" s="2">
        <f t="shared" si="87"/>
        <v>63.376668651763239</v>
      </c>
      <c r="FG33" s="2">
        <f t="shared" si="88"/>
        <v>5.59290099777075E-2</v>
      </c>
      <c r="FH33" s="2">
        <f t="shared" si="89"/>
        <v>8.0252815881578482E-2</v>
      </c>
      <c r="FI33" s="2">
        <f t="shared" si="89"/>
        <v>9.0668553158198426E-2</v>
      </c>
      <c r="FJ33" s="2">
        <f t="shared" si="89"/>
        <v>7.3634485608947711E-2</v>
      </c>
      <c r="FK33" s="2">
        <f t="shared" si="89"/>
        <v>7.4600792532208332E-2</v>
      </c>
      <c r="FL33" s="2">
        <f t="shared" si="89"/>
        <v>6.9999725626423967E-2</v>
      </c>
      <c r="FM33" s="2">
        <f t="shared" si="89"/>
        <v>6.918887598964675E-2</v>
      </c>
      <c r="FN33" s="2">
        <f t="shared" si="89"/>
        <v>6.6249187586757727E-2</v>
      </c>
      <c r="FO33" s="2">
        <f t="shared" si="89"/>
        <v>6.7074964707641654E-2</v>
      </c>
      <c r="FP33" s="2">
        <f t="shared" si="89"/>
        <v>6.9164950907091766E-2</v>
      </c>
      <c r="FQ33" s="2">
        <f t="shared" si="89"/>
        <v>6.4824550334185466E-2</v>
      </c>
      <c r="FR33" s="2">
        <f t="shared" si="89"/>
        <v>6.8422955757366302E-2</v>
      </c>
      <c r="FS33" s="2">
        <f t="shared" si="89"/>
        <v>6.480096311480063E-2</v>
      </c>
      <c r="FT33" s="2">
        <f t="shared" si="89"/>
        <v>6.737594250782758E-2</v>
      </c>
      <c r="FU33" s="2">
        <f t="shared" si="89"/>
        <v>4.4395023287088504E-2</v>
      </c>
      <c r="FW33" s="2">
        <f t="shared" si="112"/>
        <v>4.8863285956726236E-6</v>
      </c>
      <c r="FX33" s="2">
        <f t="shared" si="90"/>
        <v>2.444889465292945E-6</v>
      </c>
      <c r="FY33" s="2">
        <f t="shared" si="90"/>
        <v>6.0254622962586561E-189</v>
      </c>
      <c r="FZ33" s="2">
        <f t="shared" si="90"/>
        <v>2.5191214238512444E-6</v>
      </c>
      <c r="GA33" s="2">
        <f t="shared" si="90"/>
        <v>2.4471495531741109E-6</v>
      </c>
      <c r="GB33" s="2">
        <f t="shared" si="90"/>
        <v>2.3464661127806499E-6</v>
      </c>
      <c r="GC33" s="2">
        <f t="shared" si="90"/>
        <v>2.7535641337533524E-6</v>
      </c>
      <c r="GD33" s="2">
        <f t="shared" si="90"/>
        <v>2.8562576702643205E-6</v>
      </c>
      <c r="GE33" s="2">
        <f t="shared" si="90"/>
        <v>3.2711060230592587E-6</v>
      </c>
      <c r="GF33" s="2">
        <f t="shared" si="90"/>
        <v>3.0702220971188492E-6</v>
      </c>
      <c r="GG33" s="2">
        <f t="shared" si="90"/>
        <v>3.340412304099473E-6</v>
      </c>
      <c r="GH33" s="2">
        <f t="shared" si="90"/>
        <v>2.3500969234405136E-6</v>
      </c>
      <c r="GI33" s="2">
        <f t="shared" si="90"/>
        <v>2.3128506512317628E-6</v>
      </c>
      <c r="GJ33" s="2">
        <f t="shared" si="90"/>
        <v>1.9261662627306533E-6</v>
      </c>
      <c r="GK33" s="2">
        <f t="shared" si="90"/>
        <v>1.6829458175272885E-6</v>
      </c>
      <c r="GM33" s="86">
        <f t="shared" si="113"/>
        <v>8.9883407209443614E-12</v>
      </c>
      <c r="GN33" s="86">
        <f t="shared" si="91"/>
        <v>3.6214321169803023E-8</v>
      </c>
      <c r="GO33" s="86">
        <f t="shared" si="91"/>
        <v>5.467064257556292E-7</v>
      </c>
      <c r="GP33" s="86">
        <f t="shared" si="91"/>
        <v>8.6461164359764547E-9</v>
      </c>
      <c r="GQ33" s="86">
        <f t="shared" si="91"/>
        <v>1.1391915984724585E-8</v>
      </c>
      <c r="GR33" s="86">
        <f t="shared" si="91"/>
        <v>1.9016863795508871E-9</v>
      </c>
      <c r="GS33" s="86">
        <f t="shared" si="91"/>
        <v>1.9898438016859498E-9</v>
      </c>
      <c r="GT33" s="86">
        <f t="shared" si="91"/>
        <v>3.8327222683826177E-10</v>
      </c>
      <c r="GU33" s="86">
        <f t="shared" si="91"/>
        <v>4.8896502704973689E-10</v>
      </c>
      <c r="GV33" s="86">
        <f t="shared" si="91"/>
        <v>1.9793974397932853E-9</v>
      </c>
      <c r="GW33" s="86">
        <f t="shared" si="91"/>
        <v>2.2873552753822754E-10</v>
      </c>
      <c r="GX33" s="86">
        <f t="shared" si="91"/>
        <v>1.7841083872112565E-9</v>
      </c>
      <c r="GY33" s="86">
        <f t="shared" si="91"/>
        <v>5.107111863310705E-10</v>
      </c>
      <c r="GZ33" s="86">
        <f t="shared" si="91"/>
        <v>6.217675063282777E-10</v>
      </c>
      <c r="HA33" s="86">
        <f t="shared" si="91"/>
        <v>2.7171797498957498E-16</v>
      </c>
      <c r="HC33" s="86">
        <f t="shared" si="145"/>
        <v>8.3040963001550319E-27</v>
      </c>
      <c r="HD33" s="86">
        <f t="shared" si="92"/>
        <v>1.2755644917750963E-20</v>
      </c>
      <c r="HE33" s="86">
        <f t="shared" si="92"/>
        <v>3.282309998642828E-19</v>
      </c>
      <c r="HF33" s="86">
        <f t="shared" si="92"/>
        <v>6.4311410016020611E-24</v>
      </c>
      <c r="HG33" s="86">
        <f t="shared" si="92"/>
        <v>2.1411944465920236E-24</v>
      </c>
      <c r="HH33" s="86">
        <f t="shared" si="92"/>
        <v>6.8102515000097413E-26</v>
      </c>
      <c r="HI33" s="86">
        <f t="shared" si="92"/>
        <v>9.5117690150163695E-26</v>
      </c>
      <c r="HJ33" s="86">
        <f t="shared" si="92"/>
        <v>6.3007858784808136E-36</v>
      </c>
      <c r="HK33" s="86">
        <f t="shared" si="92"/>
        <v>2.7970789413068431E-28</v>
      </c>
      <c r="HL33" s="86">
        <f t="shared" si="92"/>
        <v>4.8594618274300909E-26</v>
      </c>
      <c r="HM33" s="86">
        <f t="shared" si="92"/>
        <v>2.2369111172069189E-27</v>
      </c>
      <c r="HN33" s="86">
        <f t="shared" si="92"/>
        <v>2.6640519676422067E-27</v>
      </c>
      <c r="HO33" s="86">
        <f t="shared" si="92"/>
        <v>4.862041519776536E-28</v>
      </c>
      <c r="HP33" s="86">
        <f t="shared" si="92"/>
        <v>8.6220595045900984E-27</v>
      </c>
      <c r="HQ33" s="86">
        <f t="shared" si="92"/>
        <v>1.190032108584618E-37</v>
      </c>
      <c r="HS33" s="86">
        <f t="shared" si="114"/>
        <v>1.5687580838806702E-110</v>
      </c>
      <c r="HT33" s="86">
        <f t="shared" si="93"/>
        <v>2.1625916334858646E-89</v>
      </c>
      <c r="HU33" s="86">
        <f t="shared" si="93"/>
        <v>0</v>
      </c>
      <c r="HV33" s="86">
        <f t="shared" si="93"/>
        <v>1.3898060450633658E-107</v>
      </c>
      <c r="HW33" s="86">
        <f t="shared" si="93"/>
        <v>1.4226967827681603E-109</v>
      </c>
      <c r="HX33" s="86">
        <f t="shared" si="93"/>
        <v>9.8829992362351426E-118</v>
      </c>
      <c r="HY33" s="86">
        <f t="shared" si="93"/>
        <v>6.6798681778758381E-115</v>
      </c>
      <c r="HZ33" s="86">
        <f t="shared" si="93"/>
        <v>1.2914236164892728E-168</v>
      </c>
      <c r="IA33" s="86">
        <f t="shared" si="93"/>
        <v>2.2970331965660786E-127</v>
      </c>
      <c r="IB33" s="86">
        <f t="shared" si="93"/>
        <v>1.3632306025440974E-116</v>
      </c>
      <c r="IC33" s="86">
        <f t="shared" si="93"/>
        <v>4.4001081946834782E-122</v>
      </c>
      <c r="ID33" s="86">
        <f t="shared" si="93"/>
        <v>1.1392297322450054E-124</v>
      </c>
      <c r="IE33" s="86">
        <f t="shared" si="93"/>
        <v>1.8343473076277018E-126</v>
      </c>
      <c r="IF33" s="86">
        <f t="shared" si="93"/>
        <v>2.6175816366063901E-104</v>
      </c>
      <c r="IG33" s="86">
        <f t="shared" si="93"/>
        <v>1.2322300886860154E-106</v>
      </c>
      <c r="II33" s="86">
        <f t="shared" si="115"/>
        <v>8.9987529234819549E-297</v>
      </c>
      <c r="IJ33" s="86">
        <f t="shared" si="116"/>
        <v>6.6088223772846845E-253</v>
      </c>
      <c r="IK33" s="86">
        <f t="shared" si="117"/>
        <v>0</v>
      </c>
      <c r="IL33" s="86">
        <f t="shared" si="118"/>
        <v>4.6656066802621697E-301</v>
      </c>
      <c r="IM33" s="86">
        <f t="shared" si="119"/>
        <v>2.292063849013419E-305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3.9305028784675359E-267</v>
      </c>
      <c r="IY33" s="86">
        <f t="shared" si="130"/>
        <v>8.9883407209443695E-12</v>
      </c>
      <c r="IZ33" s="86">
        <f t="shared" si="131"/>
        <v>3.6214321169815781E-8</v>
      </c>
      <c r="JA33" s="86">
        <f t="shared" si="132"/>
        <v>5.4670642575595743E-7</v>
      </c>
      <c r="JB33" s="86">
        <f t="shared" si="133"/>
        <v>8.6461164359764613E-9</v>
      </c>
      <c r="JC33" s="86">
        <f t="shared" si="134"/>
        <v>1.1391915984724586E-8</v>
      </c>
      <c r="JD33" s="86">
        <f t="shared" si="135"/>
        <v>1.9016863795508871E-9</v>
      </c>
      <c r="JE33" s="86">
        <f t="shared" si="136"/>
        <v>1.9898438016859498E-9</v>
      </c>
      <c r="JF33" s="86">
        <f t="shared" si="137"/>
        <v>3.8327222683826177E-10</v>
      </c>
      <c r="JG33" s="86">
        <f t="shared" si="138"/>
        <v>4.8896502704973689E-10</v>
      </c>
      <c r="JH33" s="86">
        <f t="shared" si="139"/>
        <v>1.9793974397932853E-9</v>
      </c>
      <c r="JI33" s="86">
        <f t="shared" si="140"/>
        <v>2.2873552753822754E-10</v>
      </c>
      <c r="JJ33" s="86">
        <f t="shared" si="141"/>
        <v>1.7841083872112565E-9</v>
      </c>
      <c r="JK33" s="86">
        <f t="shared" si="142"/>
        <v>5.107111863310705E-10</v>
      </c>
      <c r="JL33" s="86">
        <f t="shared" si="143"/>
        <v>6.217675063282777E-10</v>
      </c>
      <c r="JM33" s="86">
        <f t="shared" si="144"/>
        <v>2.7171797498957498E-16</v>
      </c>
    </row>
    <row r="34" spans="2:273" x14ac:dyDescent="0.25">
      <c r="B34" s="2">
        <v>7</v>
      </c>
      <c r="C34" s="37">
        <v>55.713999999999999</v>
      </c>
      <c r="D34" s="37">
        <v>57.267000000000003</v>
      </c>
      <c r="E34" s="37">
        <v>58.732999999999997</v>
      </c>
      <c r="F34" s="37">
        <v>59.667000000000002</v>
      </c>
      <c r="G34" s="37">
        <v>61.8</v>
      </c>
      <c r="H34" s="37">
        <v>65.332999999999998</v>
      </c>
      <c r="I34" s="37">
        <v>64.132999999999996</v>
      </c>
      <c r="J34" s="37">
        <v>65.332999999999998</v>
      </c>
      <c r="K34" s="37">
        <v>67.8</v>
      </c>
      <c r="L34" s="37">
        <v>63.533000000000001</v>
      </c>
      <c r="M34" s="37">
        <v>63.933</v>
      </c>
      <c r="N34" s="37">
        <v>61.466999999999999</v>
      </c>
      <c r="O34" s="37">
        <v>61.667000000000002</v>
      </c>
      <c r="P34" s="37">
        <v>60.933</v>
      </c>
      <c r="Q34" s="37">
        <v>58.792999999999999</v>
      </c>
      <c r="R34" s="19"/>
      <c r="S34" s="4">
        <f t="shared" si="8"/>
        <v>56.976353998283351</v>
      </c>
      <c r="T34" s="4">
        <f t="shared" si="9"/>
        <v>58.751953114137208</v>
      </c>
      <c r="U34" s="4">
        <f t="shared" si="10"/>
        <v>60.444655768784479</v>
      </c>
      <c r="V34" s="4">
        <f t="shared" si="11"/>
        <v>58.684492381261904</v>
      </c>
      <c r="W34" s="4">
        <f t="shared" si="12"/>
        <v>62.10667464441751</v>
      </c>
      <c r="X34" s="4">
        <f t="shared" si="13"/>
        <v>65.490599567627243</v>
      </c>
      <c r="Y34" s="4">
        <f t="shared" si="14"/>
        <v>65.377128135387053</v>
      </c>
      <c r="Z34" s="4">
        <f t="shared" si="15"/>
        <v>67.520844452963956</v>
      </c>
      <c r="AA34" s="4">
        <f t="shared" si="16"/>
        <v>67.472185874799095</v>
      </c>
      <c r="AB34" s="4">
        <f t="shared" si="17"/>
        <v>65.279057711722345</v>
      </c>
      <c r="AC34" s="4">
        <f t="shared" si="18"/>
        <v>64.779956158765557</v>
      </c>
      <c r="AD34" s="4">
        <f t="shared" si="19"/>
        <v>63.078834764224695</v>
      </c>
      <c r="AE34" s="4">
        <f t="shared" si="20"/>
        <v>61.292220700529889</v>
      </c>
      <c r="AF34" s="4">
        <f t="shared" si="21"/>
        <v>58.617271812790385</v>
      </c>
      <c r="AG34" s="4" t="e">
        <f t="shared" si="22"/>
        <v>#N/A</v>
      </c>
      <c r="AI34" s="4">
        <f t="shared" si="23"/>
        <v>-1.262353998283352</v>
      </c>
      <c r="AJ34" s="4">
        <f t="shared" si="24"/>
        <v>-1.4849531141372054</v>
      </c>
      <c r="AK34" s="4">
        <f t="shared" si="25"/>
        <v>-1.7116557687844818</v>
      </c>
      <c r="AL34" s="4">
        <f t="shared" si="26"/>
        <v>0.98250761873809722</v>
      </c>
      <c r="AM34" s="4">
        <f t="shared" si="27"/>
        <v>-0.30667464441751235</v>
      </c>
      <c r="AN34" s="4">
        <f t="shared" si="28"/>
        <v>-0.15759956762724414</v>
      </c>
      <c r="AO34" s="4">
        <f t="shared" si="29"/>
        <v>-1.2441281353870579</v>
      </c>
      <c r="AP34" s="4">
        <f t="shared" si="30"/>
        <v>-2.187844452963958</v>
      </c>
      <c r="AQ34" s="4">
        <f t="shared" si="31"/>
        <v>0.32781412520090214</v>
      </c>
      <c r="AR34" s="4">
        <f t="shared" si="32"/>
        <v>-1.7460577117223437</v>
      </c>
      <c r="AS34" s="4">
        <f t="shared" si="33"/>
        <v>-0.84695615876555763</v>
      </c>
      <c r="AT34" s="4">
        <f t="shared" si="34"/>
        <v>-1.611834764224696</v>
      </c>
      <c r="AU34" s="4">
        <f t="shared" si="35"/>
        <v>0.3747792994701129</v>
      </c>
      <c r="AV34" s="4">
        <f t="shared" si="36"/>
        <v>2.3157281872096149</v>
      </c>
      <c r="AW34" s="4">
        <f t="shared" si="36"/>
        <v>0</v>
      </c>
      <c r="AY34" s="2">
        <f t="shared" si="96"/>
        <v>56.976353957721983</v>
      </c>
      <c r="AZ34" s="2">
        <f t="shared" si="37"/>
        <v>58.751851746657145</v>
      </c>
      <c r="BA34" s="2">
        <f t="shared" si="37"/>
        <v>60.443389228819221</v>
      </c>
      <c r="BB34" s="2">
        <f t="shared" si="37"/>
        <v>58.684467249371345</v>
      </c>
      <c r="BC34" s="2">
        <f t="shared" si="37"/>
        <v>62.106640962215309</v>
      </c>
      <c r="BD34" s="2">
        <f t="shared" si="37"/>
        <v>65.490593020238748</v>
      </c>
      <c r="BE34" s="2">
        <f t="shared" si="37"/>
        <v>65.377121551635355</v>
      </c>
      <c r="BF34" s="2">
        <f t="shared" si="37"/>
        <v>67.520843030493623</v>
      </c>
      <c r="BG34" s="2">
        <f t="shared" si="37"/>
        <v>67.472184058964132</v>
      </c>
      <c r="BH34" s="2">
        <f t="shared" si="37"/>
        <v>65.279051407019139</v>
      </c>
      <c r="BI34" s="2">
        <f t="shared" si="37"/>
        <v>64.779955209939445</v>
      </c>
      <c r="BJ34" s="2">
        <f t="shared" si="37"/>
        <v>63.078828871327097</v>
      </c>
      <c r="BK34" s="2">
        <f t="shared" si="37"/>
        <v>61.292218815750132</v>
      </c>
      <c r="BL34" s="2">
        <f t="shared" si="37"/>
        <v>58.617270167957606</v>
      </c>
      <c r="BM34" s="2" t="e">
        <f t="shared" si="37"/>
        <v>#N/A</v>
      </c>
      <c r="BO34" s="2">
        <f t="shared" si="38"/>
        <v>55.713999999999999</v>
      </c>
      <c r="BP34" s="2">
        <f t="shared" si="39"/>
        <v>57.267000000000003</v>
      </c>
      <c r="BQ34" s="2">
        <f t="shared" si="40"/>
        <v>58.732999999999997</v>
      </c>
      <c r="BR34" s="2">
        <f t="shared" si="41"/>
        <v>59.667000000000002</v>
      </c>
      <c r="BS34" s="2">
        <f t="shared" si="42"/>
        <v>61.8</v>
      </c>
      <c r="BT34" s="2">
        <f t="shared" si="43"/>
        <v>65.332999999999998</v>
      </c>
      <c r="BU34" s="2">
        <f t="shared" si="44"/>
        <v>64.132999999999996</v>
      </c>
      <c r="BV34" s="2">
        <f t="shared" si="45"/>
        <v>65.332999999999998</v>
      </c>
      <c r="BW34" s="2">
        <f t="shared" si="46"/>
        <v>67.8</v>
      </c>
      <c r="BX34" s="2">
        <f t="shared" si="47"/>
        <v>63.533000000000001</v>
      </c>
      <c r="BY34" s="2">
        <f t="shared" si="48"/>
        <v>63.933</v>
      </c>
      <c r="BZ34" s="2">
        <f t="shared" si="49"/>
        <v>61.466999999999999</v>
      </c>
      <c r="CA34" s="2">
        <f t="shared" si="50"/>
        <v>61.667000000000002</v>
      </c>
      <c r="CB34" s="2">
        <f t="shared" si="51"/>
        <v>60.933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56.734833096254135</v>
      </c>
      <c r="DL34" s="2">
        <f t="shared" si="70"/>
        <v>58.388033174486793</v>
      </c>
      <c r="DM34" s="2">
        <f t="shared" si="70"/>
        <v>60.201264516129044</v>
      </c>
      <c r="DN34" s="2">
        <f t="shared" si="70"/>
        <v>58.424427139037427</v>
      </c>
      <c r="DO34" s="2">
        <f t="shared" si="70"/>
        <v>61.819516265597152</v>
      </c>
      <c r="DP34" s="2">
        <f t="shared" si="70"/>
        <v>64.837878991596654</v>
      </c>
      <c r="DQ34" s="2">
        <f t="shared" si="70"/>
        <v>65.142452253628747</v>
      </c>
      <c r="DR34" s="2">
        <f t="shared" si="70"/>
        <v>67.331836414565828</v>
      </c>
      <c r="DS34" s="2">
        <f t="shared" si="70"/>
        <v>67.291016501145904</v>
      </c>
      <c r="DT34" s="2">
        <f t="shared" si="70"/>
        <v>65.054732773109222</v>
      </c>
      <c r="DU34" s="2">
        <f t="shared" si="70"/>
        <v>64.412636974789905</v>
      </c>
      <c r="DV34" s="2">
        <f t="shared" si="70"/>
        <v>62.847227349121468</v>
      </c>
      <c r="DW34" s="2">
        <f t="shared" si="70"/>
        <v>60.923466106442575</v>
      </c>
      <c r="DX34" s="2">
        <f t="shared" si="70"/>
        <v>58.325060656990054</v>
      </c>
      <c r="DY34" s="2">
        <f t="shared" si="70"/>
        <v>52.99021290322581</v>
      </c>
      <c r="EA34" s="2">
        <f t="shared" si="71"/>
        <v>60.69449693053312</v>
      </c>
      <c r="EB34" s="2">
        <f t="shared" si="72"/>
        <v>62.55460937069428</v>
      </c>
      <c r="EC34" s="2">
        <f t="shared" si="73"/>
        <v>62.658036895335677</v>
      </c>
      <c r="ED34" s="2">
        <f t="shared" si="74"/>
        <v>61.668088207178222</v>
      </c>
      <c r="EE34" s="2">
        <f t="shared" si="75"/>
        <v>65.355009565303931</v>
      </c>
      <c r="EF34" s="2">
        <f t="shared" si="76"/>
        <v>73.399505356992677</v>
      </c>
      <c r="EG34" s="2">
        <f t="shared" si="77"/>
        <v>68.256330296940618</v>
      </c>
      <c r="EH34" s="2">
        <f t="shared" si="78"/>
        <v>69.950455773642602</v>
      </c>
      <c r="EI34" s="2">
        <f t="shared" si="79"/>
        <v>69.770404418678368</v>
      </c>
      <c r="EJ34" s="2">
        <f t="shared" si="80"/>
        <v>68.03234258324926</v>
      </c>
      <c r="EK34" s="2">
        <f t="shared" si="81"/>
        <v>69.61279245820667</v>
      </c>
      <c r="EL34" s="2">
        <f t="shared" si="82"/>
        <v>65.954618166222758</v>
      </c>
      <c r="EM34" s="2">
        <f t="shared" si="83"/>
        <v>66.145728158918942</v>
      </c>
      <c r="EN34" s="2">
        <f t="shared" si="84"/>
        <v>62.306129290722026</v>
      </c>
      <c r="EO34" s="2">
        <f t="shared" si="85"/>
        <v>59.955101689825071</v>
      </c>
      <c r="EQ34" s="2">
        <f t="shared" si="86"/>
        <v>60.31284680565664</v>
      </c>
      <c r="ER34" s="2">
        <f t="shared" si="87"/>
        <v>60.959311803413378</v>
      </c>
      <c r="ES34" s="2">
        <f t="shared" si="87"/>
        <v>62.658036895335677</v>
      </c>
      <c r="ET34" s="2">
        <f t="shared" si="87"/>
        <v>61.232315585644528</v>
      </c>
      <c r="EU34" s="2">
        <f t="shared" si="87"/>
        <v>63.301046217711146</v>
      </c>
      <c r="EV34" s="2">
        <f t="shared" si="87"/>
        <v>69.581227953844675</v>
      </c>
      <c r="EW34" s="2">
        <f t="shared" si="87"/>
        <v>69.64817064723475</v>
      </c>
      <c r="EX34" s="2">
        <f t="shared" si="87"/>
        <v>68.710813165743971</v>
      </c>
      <c r="EY34" s="2">
        <f t="shared" si="87"/>
        <v>67.081305339225565</v>
      </c>
      <c r="EZ34" s="2">
        <f t="shared" si="87"/>
        <v>68.012918769051851</v>
      </c>
      <c r="FA34" s="2">
        <f t="shared" si="87"/>
        <v>68.304383021256058</v>
      </c>
      <c r="FB34" s="2">
        <f t="shared" si="87"/>
        <v>66.202434132886168</v>
      </c>
      <c r="FC34" s="2">
        <f t="shared" si="87"/>
        <v>66.749422049406448</v>
      </c>
      <c r="FD34" s="2">
        <f t="shared" si="87"/>
        <v>63.498174363798036</v>
      </c>
      <c r="FE34" s="2">
        <f t="shared" si="87"/>
        <v>63.23778130441665</v>
      </c>
      <c r="FG34" s="2">
        <f t="shared" si="88"/>
        <v>6.09958108471284E-2</v>
      </c>
      <c r="FH34" s="2">
        <f t="shared" si="89"/>
        <v>8.7319379667929881E-2</v>
      </c>
      <c r="FI34" s="2">
        <f t="shared" si="89"/>
        <v>9.855398682411573E-2</v>
      </c>
      <c r="FJ34" s="2">
        <f t="shared" si="89"/>
        <v>8.0169077022934965E-2</v>
      </c>
      <c r="FK34" s="2">
        <f t="shared" si="89"/>
        <v>8.1213619590189773E-2</v>
      </c>
      <c r="FL34" s="2">
        <f t="shared" si="89"/>
        <v>7.6238301536837916E-2</v>
      </c>
      <c r="FM34" s="2">
        <f t="shared" si="89"/>
        <v>7.5361042554413782E-2</v>
      </c>
      <c r="FN34" s="2">
        <f t="shared" si="89"/>
        <v>7.2179447392515014E-2</v>
      </c>
      <c r="FO34" s="2">
        <f t="shared" si="89"/>
        <v>7.3073358757658233E-2</v>
      </c>
      <c r="FP34" s="2">
        <f t="shared" si="89"/>
        <v>7.5335155914299817E-2</v>
      </c>
      <c r="FQ34" s="2">
        <f t="shared" si="89"/>
        <v>7.0636931648787954E-2</v>
      </c>
      <c r="FR34" s="2">
        <f t="shared" si="89"/>
        <v>7.4532267506084687E-2</v>
      </c>
      <c r="FS34" s="2">
        <f t="shared" si="89"/>
        <v>7.0611389210386927E-2</v>
      </c>
      <c r="FT34" s="2">
        <f t="shared" si="89"/>
        <v>7.3399134818665501E-2</v>
      </c>
      <c r="FU34" s="2">
        <f t="shared" si="89"/>
        <v>4.8470568251629521E-2</v>
      </c>
      <c r="FW34" s="2">
        <f t="shared" si="112"/>
        <v>5.3577502385730253E-6</v>
      </c>
      <c r="FX34" s="2">
        <f t="shared" si="90"/>
        <v>2.6807673583384318E-6</v>
      </c>
      <c r="FY34" s="2">
        <f t="shared" si="90"/>
        <v>6.6067880295300862E-189</v>
      </c>
      <c r="FZ34" s="2">
        <f t="shared" si="90"/>
        <v>2.76216104337364E-6</v>
      </c>
      <c r="GA34" s="2">
        <f t="shared" si="90"/>
        <v>2.6832454942518839E-6</v>
      </c>
      <c r="GB34" s="2">
        <f t="shared" si="90"/>
        <v>2.5728483482041784E-6</v>
      </c>
      <c r="GC34" s="2">
        <f t="shared" si="90"/>
        <v>3.0192222322591883E-6</v>
      </c>
      <c r="GD34" s="2">
        <f t="shared" si="90"/>
        <v>3.13182339498567E-6</v>
      </c>
      <c r="GE34" s="2">
        <f t="shared" si="90"/>
        <v>3.5866952996304872E-6</v>
      </c>
      <c r="GF34" s="2">
        <f t="shared" si="90"/>
        <v>3.3664305896391338E-6</v>
      </c>
      <c r="GG34" s="2">
        <f t="shared" si="90"/>
        <v>3.6626880771735409E-6</v>
      </c>
      <c r="GH34" s="2">
        <f t="shared" si="90"/>
        <v>2.5768294511231415E-6</v>
      </c>
      <c r="GI34" s="2">
        <f t="shared" si="90"/>
        <v>2.5359897441313117E-6</v>
      </c>
      <c r="GJ34" s="2">
        <f t="shared" si="90"/>
        <v>2.1119989167515733E-6</v>
      </c>
      <c r="GK34" s="2">
        <f t="shared" si="90"/>
        <v>1.8453130945900228E-6</v>
      </c>
      <c r="GM34" s="86">
        <f t="shared" si="113"/>
        <v>2.3733611860663538E-11</v>
      </c>
      <c r="GN34" s="86">
        <f t="shared" si="91"/>
        <v>6.8609473403019081E-8</v>
      </c>
      <c r="GO34" s="86">
        <f t="shared" si="91"/>
        <v>9.1583105572246678E-7</v>
      </c>
      <c r="GP34" s="86">
        <f t="shared" si="91"/>
        <v>1.73094454681555E-8</v>
      </c>
      <c r="GQ34" s="86">
        <f t="shared" si="91"/>
        <v>2.2547316802176999E-8</v>
      </c>
      <c r="GR34" s="86">
        <f t="shared" si="91"/>
        <v>4.074184230398013E-9</v>
      </c>
      <c r="GS34" s="86">
        <f t="shared" si="91"/>
        <v>4.2371311561749816E-9</v>
      </c>
      <c r="GT34" s="86">
        <f t="shared" si="91"/>
        <v>8.8002071970916188E-10</v>
      </c>
      <c r="GU34" s="86">
        <f t="shared" si="91"/>
        <v>1.1125573887812233E-9</v>
      </c>
      <c r="GV34" s="86">
        <f t="shared" si="91"/>
        <v>4.2156425037842468E-9</v>
      </c>
      <c r="GW34" s="86">
        <f t="shared" si="91"/>
        <v>5.3609386421828207E-10</v>
      </c>
      <c r="GX34" s="86">
        <f t="shared" si="91"/>
        <v>3.8084934421920083E-9</v>
      </c>
      <c r="GY34" s="86">
        <f t="shared" si="91"/>
        <v>1.1463553894422907E-9</v>
      </c>
      <c r="GZ34" s="86">
        <f t="shared" si="91"/>
        <v>1.3984661544350675E-9</v>
      </c>
      <c r="HA34" s="86">
        <f t="shared" si="91"/>
        <v>1.1044955113301062E-15</v>
      </c>
      <c r="HC34" s="86">
        <f t="shared" si="145"/>
        <v>4.0181711519426842E-26</v>
      </c>
      <c r="HD34" s="86">
        <f t="shared" si="92"/>
        <v>4.230526088790028E-20</v>
      </c>
      <c r="HE34" s="86">
        <f t="shared" si="92"/>
        <v>9.6267664980715572E-19</v>
      </c>
      <c r="HF34" s="86">
        <f t="shared" si="92"/>
        <v>2.6574601669487978E-23</v>
      </c>
      <c r="HG34" s="86">
        <f t="shared" si="92"/>
        <v>9.0440891194421575E-24</v>
      </c>
      <c r="HH34" s="86">
        <f t="shared" si="92"/>
        <v>3.1700843914313746E-25</v>
      </c>
      <c r="HI34" s="86">
        <f t="shared" si="92"/>
        <v>4.3950681840223783E-25</v>
      </c>
      <c r="HJ34" s="86">
        <f t="shared" si="92"/>
        <v>5.8599985444274493E-35</v>
      </c>
      <c r="HK34" s="86">
        <f t="shared" si="92"/>
        <v>1.5546836496974055E-27</v>
      </c>
      <c r="HL34" s="86">
        <f t="shared" si="92"/>
        <v>2.3176409322524908E-25</v>
      </c>
      <c r="HM34" s="86">
        <f t="shared" si="92"/>
        <v>1.1683353248628192E-26</v>
      </c>
      <c r="HN34" s="86">
        <f t="shared" si="92"/>
        <v>1.3578250949982738E-26</v>
      </c>
      <c r="HO34" s="86">
        <f t="shared" si="92"/>
        <v>2.5493379839380073E-27</v>
      </c>
      <c r="HP34" s="86">
        <f t="shared" si="92"/>
        <v>4.2192680028257571E-26</v>
      </c>
      <c r="HQ34" s="86">
        <f t="shared" si="92"/>
        <v>1.1450271278752052E-36</v>
      </c>
      <c r="HS34" s="86">
        <f t="shared" si="114"/>
        <v>1.6917746243592966E-108</v>
      </c>
      <c r="HT34" s="86">
        <f t="shared" si="93"/>
        <v>8.4863482460827891E-88</v>
      </c>
      <c r="HU34" s="86">
        <f t="shared" si="93"/>
        <v>0</v>
      </c>
      <c r="HV34" s="86">
        <f t="shared" si="93"/>
        <v>1.1457493333032366E-105</v>
      </c>
      <c r="HW34" s="86">
        <f t="shared" si="93"/>
        <v>1.2493894053912116E-107</v>
      </c>
      <c r="HX34" s="86">
        <f t="shared" si="93"/>
        <v>1.2029702728998285E-115</v>
      </c>
      <c r="HY34" s="86">
        <f t="shared" si="93"/>
        <v>7.5975436191845902E-113</v>
      </c>
      <c r="HZ34" s="86">
        <f t="shared" si="93"/>
        <v>1.4740984494359103E-165</v>
      </c>
      <c r="IA34" s="86">
        <f t="shared" si="93"/>
        <v>4.7031729213806143E-125</v>
      </c>
      <c r="IB34" s="86">
        <f t="shared" si="93"/>
        <v>1.7226768261100159E-114</v>
      </c>
      <c r="IC34" s="86">
        <f t="shared" si="93"/>
        <v>7.2586074783382725E-120</v>
      </c>
      <c r="ID34" s="86">
        <f t="shared" si="93"/>
        <v>1.8526575570898431E-122</v>
      </c>
      <c r="IE34" s="86">
        <f t="shared" si="93"/>
        <v>3.1471258039233484E-124</v>
      </c>
      <c r="IF34" s="86">
        <f t="shared" si="93"/>
        <v>1.6699372228368621E-102</v>
      </c>
      <c r="IG34" s="86">
        <f t="shared" si="93"/>
        <v>8.1709062877932412E-105</v>
      </c>
      <c r="II34" s="86">
        <f t="shared" si="115"/>
        <v>2.371584560701501E-292</v>
      </c>
      <c r="IJ34" s="86">
        <f t="shared" si="116"/>
        <v>2.4115639390134657E-249</v>
      </c>
      <c r="IK34" s="86">
        <f t="shared" si="117"/>
        <v>0</v>
      </c>
      <c r="IL34" s="86">
        <f t="shared" si="118"/>
        <v>8.40130931855319E-297</v>
      </c>
      <c r="IM34" s="86">
        <f t="shared" si="119"/>
        <v>4.6485568591034768E-301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1.7912792315518823E-263</v>
      </c>
      <c r="IY34" s="86">
        <f t="shared" si="130"/>
        <v>2.3733611860663577E-11</v>
      </c>
      <c r="IZ34" s="86">
        <f t="shared" si="131"/>
        <v>6.860947340306138E-8</v>
      </c>
      <c r="JA34" s="86">
        <f t="shared" si="132"/>
        <v>9.1583105572342943E-7</v>
      </c>
      <c r="JB34" s="86">
        <f t="shared" si="133"/>
        <v>1.7309445468155526E-8</v>
      </c>
      <c r="JC34" s="86">
        <f t="shared" si="134"/>
        <v>2.2547316802177009E-8</v>
      </c>
      <c r="JD34" s="86">
        <f t="shared" si="135"/>
        <v>4.074184230398013E-9</v>
      </c>
      <c r="JE34" s="86">
        <f t="shared" si="136"/>
        <v>4.2371311561749825E-9</v>
      </c>
      <c r="JF34" s="86">
        <f t="shared" si="137"/>
        <v>8.8002071970916188E-10</v>
      </c>
      <c r="JG34" s="86">
        <f t="shared" si="138"/>
        <v>1.1125573887812233E-9</v>
      </c>
      <c r="JH34" s="86">
        <f t="shared" si="139"/>
        <v>4.2156425037842468E-9</v>
      </c>
      <c r="JI34" s="86">
        <f t="shared" si="140"/>
        <v>5.3609386421828207E-10</v>
      </c>
      <c r="JJ34" s="86">
        <f t="shared" si="141"/>
        <v>3.8084934421920083E-9</v>
      </c>
      <c r="JK34" s="86">
        <f t="shared" si="142"/>
        <v>1.1463553894422907E-9</v>
      </c>
      <c r="JL34" s="86">
        <f t="shared" si="143"/>
        <v>1.3984661544350675E-9</v>
      </c>
      <c r="JM34" s="86">
        <f t="shared" si="144"/>
        <v>1.1044955113301062E-15</v>
      </c>
    </row>
    <row r="35" spans="2:273" x14ac:dyDescent="0.25">
      <c r="B35" s="2">
        <v>8</v>
      </c>
      <c r="C35" s="37">
        <v>55.143000000000001</v>
      </c>
      <c r="D35" s="37">
        <v>58.533000000000001</v>
      </c>
      <c r="E35" s="37">
        <v>61.332999999999998</v>
      </c>
      <c r="F35" s="37">
        <v>57.067</v>
      </c>
      <c r="G35" s="37">
        <v>60.4</v>
      </c>
      <c r="H35" s="37">
        <v>65.132999999999996</v>
      </c>
      <c r="I35" s="37">
        <v>67.867000000000004</v>
      </c>
      <c r="J35" s="37">
        <v>66.533000000000001</v>
      </c>
      <c r="K35" s="37">
        <v>69.400000000000006</v>
      </c>
      <c r="L35" s="37">
        <v>66.8</v>
      </c>
      <c r="M35" s="37">
        <v>63.667000000000002</v>
      </c>
      <c r="N35" s="37">
        <v>60.8</v>
      </c>
      <c r="O35" s="37">
        <v>60.533000000000001</v>
      </c>
      <c r="P35" s="37">
        <v>57.933</v>
      </c>
      <c r="Q35" s="37">
        <v>55.344999999999999</v>
      </c>
      <c r="S35" s="4">
        <f t="shared" si="8"/>
        <v>57.298432312528931</v>
      </c>
      <c r="T35" s="4">
        <f t="shared" si="9"/>
        <v>59.217888777893101</v>
      </c>
      <c r="U35" s="4">
        <f t="shared" si="10"/>
        <v>60.786924613844484</v>
      </c>
      <c r="V35" s="4">
        <f t="shared" si="11"/>
        <v>59.015335351055796</v>
      </c>
      <c r="W35" s="4">
        <f t="shared" si="12"/>
        <v>62.338844093494352</v>
      </c>
      <c r="X35" s="4">
        <f t="shared" si="13"/>
        <v>65.742292576665449</v>
      </c>
      <c r="Y35" s="4">
        <f t="shared" si="14"/>
        <v>65.499167716252245</v>
      </c>
      <c r="Z35" s="4">
        <f t="shared" si="15"/>
        <v>67.731403553116365</v>
      </c>
      <c r="AA35" s="4">
        <f t="shared" si="16"/>
        <v>67.546461501481545</v>
      </c>
      <c r="AB35" s="4">
        <f t="shared" si="17"/>
        <v>65.401663317537626</v>
      </c>
      <c r="AC35" s="4">
        <f t="shared" si="18"/>
        <v>64.888844273489724</v>
      </c>
      <c r="AD35" s="4">
        <f t="shared" si="19"/>
        <v>63.170275352067449</v>
      </c>
      <c r="AE35" s="4">
        <f t="shared" si="20"/>
        <v>61.460126873745573</v>
      </c>
      <c r="AF35" s="4">
        <f t="shared" si="21"/>
        <v>58.7792197032499</v>
      </c>
      <c r="AG35" s="4">
        <f t="shared" si="22"/>
        <v>53.66447431397517</v>
      </c>
      <c r="AI35" s="4">
        <f t="shared" si="23"/>
        <v>-2.1554323125289301</v>
      </c>
      <c r="AJ35" s="4">
        <f t="shared" si="24"/>
        <v>-0.6848887778931001</v>
      </c>
      <c r="AK35" s="4">
        <f t="shared" si="25"/>
        <v>0.54607538615551476</v>
      </c>
      <c r="AL35" s="4">
        <f t="shared" si="26"/>
        <v>-1.9483353510557961</v>
      </c>
      <c r="AM35" s="4">
        <f t="shared" si="27"/>
        <v>-1.9388440934943532</v>
      </c>
      <c r="AN35" s="4">
        <f t="shared" si="28"/>
        <v>-0.60929257666545311</v>
      </c>
      <c r="AO35" s="4">
        <f t="shared" si="29"/>
        <v>2.3678322837477594</v>
      </c>
      <c r="AP35" s="4">
        <f t="shared" si="30"/>
        <v>-1.1984035531163642</v>
      </c>
      <c r="AQ35" s="4">
        <f t="shared" si="31"/>
        <v>1.8535384985184606</v>
      </c>
      <c r="AR35" s="4">
        <f t="shared" si="32"/>
        <v>1.3983366824623715</v>
      </c>
      <c r="AS35" s="4">
        <f t="shared" si="33"/>
        <v>-1.2218442734897224</v>
      </c>
      <c r="AT35" s="4">
        <f t="shared" si="34"/>
        <v>-2.370275352067452</v>
      </c>
      <c r="AU35" s="4">
        <f t="shared" si="35"/>
        <v>-0.92712687374557134</v>
      </c>
      <c r="AV35" s="4">
        <f t="shared" si="36"/>
        <v>-0.84621970324990059</v>
      </c>
      <c r="AW35" s="4">
        <f t="shared" si="36"/>
        <v>1.6805256860248292</v>
      </c>
      <c r="AY35" s="2">
        <f t="shared" si="96"/>
        <v>57.298432209613523</v>
      </c>
      <c r="AZ35" s="2">
        <f t="shared" si="37"/>
        <v>59.217702880910238</v>
      </c>
      <c r="BA35" s="2">
        <f t="shared" si="37"/>
        <v>60.784863327673065</v>
      </c>
      <c r="BB35" s="2">
        <f t="shared" si="37"/>
        <v>59.015286704058951</v>
      </c>
      <c r="BC35" s="2">
        <f t="shared" si="37"/>
        <v>62.338779618980304</v>
      </c>
      <c r="BD35" s="2">
        <f t="shared" si="37"/>
        <v>65.742279039264915</v>
      </c>
      <c r="BE35" s="2">
        <f t="shared" si="37"/>
        <v>65.499154181956243</v>
      </c>
      <c r="BF35" s="2">
        <f t="shared" si="37"/>
        <v>67.731400406573997</v>
      </c>
      <c r="BG35" s="2">
        <f t="shared" si="37"/>
        <v>67.546457520424966</v>
      </c>
      <c r="BH35" s="2">
        <f t="shared" si="37"/>
        <v>65.40165035459458</v>
      </c>
      <c r="BI35" s="2">
        <f t="shared" si="37"/>
        <v>64.888842132042697</v>
      </c>
      <c r="BJ35" s="2">
        <f t="shared" si="37"/>
        <v>63.170263207464593</v>
      </c>
      <c r="BK35" s="2">
        <f t="shared" si="37"/>
        <v>61.460122793934438</v>
      </c>
      <c r="BL35" s="2">
        <f t="shared" si="37"/>
        <v>58.77921613733988</v>
      </c>
      <c r="BM35" s="2">
        <f t="shared" si="37"/>
        <v>53.664474313969386</v>
      </c>
      <c r="BO35" s="2">
        <f t="shared" si="38"/>
        <v>55.143000000000001</v>
      </c>
      <c r="BP35" s="2">
        <f t="shared" si="39"/>
        <v>58.533000000000001</v>
      </c>
      <c r="BQ35" s="2">
        <f t="shared" si="40"/>
        <v>61.332999999999998</v>
      </c>
      <c r="BR35" s="2">
        <f t="shared" si="41"/>
        <v>57.067</v>
      </c>
      <c r="BS35" s="2">
        <f t="shared" si="42"/>
        <v>60.4</v>
      </c>
      <c r="BT35" s="2">
        <f t="shared" si="43"/>
        <v>65.132999999999996</v>
      </c>
      <c r="BU35" s="2">
        <f t="shared" si="44"/>
        <v>67.867000000000004</v>
      </c>
      <c r="BV35" s="2">
        <f t="shared" si="45"/>
        <v>66.533000000000001</v>
      </c>
      <c r="BW35" s="2">
        <f t="shared" si="46"/>
        <v>69.400000000000006</v>
      </c>
      <c r="BX35" s="2">
        <f t="shared" si="47"/>
        <v>66.8</v>
      </c>
      <c r="BY35" s="2">
        <f t="shared" si="48"/>
        <v>63.667000000000002</v>
      </c>
      <c r="BZ35" s="2">
        <f t="shared" si="49"/>
        <v>60.8</v>
      </c>
      <c r="CA35" s="2">
        <f t="shared" si="50"/>
        <v>60.533000000000001</v>
      </c>
      <c r="CB35" s="2">
        <f t="shared" si="51"/>
        <v>57.933</v>
      </c>
      <c r="CC35" s="2">
        <f t="shared" si="52"/>
        <v>55.344999999999999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57.066064485538156</v>
      </c>
      <c r="DL35" s="2">
        <f t="shared" si="70"/>
        <v>58.884297653958939</v>
      </c>
      <c r="DM35" s="2">
        <f t="shared" si="70"/>
        <v>60.576642741935494</v>
      </c>
      <c r="DN35" s="2">
        <f t="shared" si="70"/>
        <v>58.775470588235287</v>
      </c>
      <c r="DO35" s="2">
        <f t="shared" si="70"/>
        <v>62.061805704099825</v>
      </c>
      <c r="DP35" s="2">
        <f t="shared" si="70"/>
        <v>65.069805042016824</v>
      </c>
      <c r="DQ35" s="2">
        <f t="shared" si="70"/>
        <v>65.268011459129127</v>
      </c>
      <c r="DR35" s="2">
        <f t="shared" si="70"/>
        <v>67.558261344537812</v>
      </c>
      <c r="DS35" s="2">
        <f t="shared" si="70"/>
        <v>67.370807333842606</v>
      </c>
      <c r="DT35" s="2">
        <f t="shared" si="70"/>
        <v>65.181265546218469</v>
      </c>
      <c r="DU35" s="2">
        <f t="shared" si="70"/>
        <v>64.510993277310916</v>
      </c>
      <c r="DV35" s="2">
        <f t="shared" si="70"/>
        <v>62.938234377387325</v>
      </c>
      <c r="DW35" s="2">
        <f t="shared" si="70"/>
        <v>61.082739495798315</v>
      </c>
      <c r="DX35" s="2">
        <f t="shared" si="70"/>
        <v>58.484240030557665</v>
      </c>
      <c r="DY35" s="2">
        <f t="shared" si="70"/>
        <v>53.31882661290323</v>
      </c>
      <c r="EA35" s="2">
        <f t="shared" si="71"/>
        <v>60.560911470113091</v>
      </c>
      <c r="EB35" s="2">
        <f t="shared" si="72"/>
        <v>62.395947127587057</v>
      </c>
      <c r="EC35" s="2">
        <f t="shared" si="73"/>
        <v>62.521820813094678</v>
      </c>
      <c r="ED35" s="2">
        <f t="shared" si="74"/>
        <v>61.52475710437124</v>
      </c>
      <c r="EE35" s="2">
        <f t="shared" si="75"/>
        <v>65.19659937410843</v>
      </c>
      <c r="EF35" s="2">
        <f t="shared" si="76"/>
        <v>73.17366367841224</v>
      </c>
      <c r="EG35" s="2">
        <f t="shared" si="77"/>
        <v>68.085557120575885</v>
      </c>
      <c r="EH35" s="2">
        <f t="shared" si="78"/>
        <v>69.761217753346088</v>
      </c>
      <c r="EI35" s="2">
        <f t="shared" si="79"/>
        <v>69.578641438161441</v>
      </c>
      <c r="EJ35" s="2">
        <f t="shared" si="80"/>
        <v>67.868646442986901</v>
      </c>
      <c r="EK35" s="2">
        <f t="shared" si="81"/>
        <v>69.422807180851052</v>
      </c>
      <c r="EL35" s="2">
        <f t="shared" si="82"/>
        <v>65.797852512301944</v>
      </c>
      <c r="EM35" s="2">
        <f t="shared" si="83"/>
        <v>65.990174878719543</v>
      </c>
      <c r="EN35" s="2">
        <f t="shared" si="84"/>
        <v>62.175345534007107</v>
      </c>
      <c r="EO35" s="2">
        <f t="shared" si="85"/>
        <v>59.852741744893805</v>
      </c>
      <c r="EQ35" s="2">
        <f t="shared" si="86"/>
        <v>60.183887355337703</v>
      </c>
      <c r="ER35" s="2">
        <f t="shared" si="87"/>
        <v>60.81737796106286</v>
      </c>
      <c r="ES35" s="2">
        <f t="shared" si="87"/>
        <v>62.521820813094678</v>
      </c>
      <c r="ET35" s="2">
        <f t="shared" si="87"/>
        <v>61.093592812993208</v>
      </c>
      <c r="EU35" s="2">
        <f t="shared" si="87"/>
        <v>63.164599186350337</v>
      </c>
      <c r="EV35" s="2">
        <f t="shared" si="87"/>
        <v>69.3958851854795</v>
      </c>
      <c r="EW35" s="2">
        <f t="shared" si="87"/>
        <v>69.462371534070016</v>
      </c>
      <c r="EX35" s="2">
        <f t="shared" si="87"/>
        <v>68.534953793110773</v>
      </c>
      <c r="EY35" s="2">
        <f t="shared" si="87"/>
        <v>66.918635050130305</v>
      </c>
      <c r="EZ35" s="2">
        <f t="shared" si="87"/>
        <v>67.849462615717954</v>
      </c>
      <c r="FA35" s="2">
        <f t="shared" si="87"/>
        <v>68.128280647869644</v>
      </c>
      <c r="FB35" s="2">
        <f t="shared" si="87"/>
        <v>66.043171344666774</v>
      </c>
      <c r="FC35" s="2">
        <f t="shared" si="87"/>
        <v>66.587444797768015</v>
      </c>
      <c r="FD35" s="2">
        <f t="shared" si="87"/>
        <v>63.354866165005731</v>
      </c>
      <c r="FE35" s="2">
        <f t="shared" si="87"/>
        <v>63.098893957070061</v>
      </c>
      <c r="FG35" s="2">
        <f t="shared" si="88"/>
        <v>6.6489302675313111E-2</v>
      </c>
      <c r="FH35" s="2">
        <f t="shared" si="89"/>
        <v>9.4943948564579536E-2</v>
      </c>
      <c r="FI35" s="2">
        <f t="shared" si="89"/>
        <v>0.10704448545087789</v>
      </c>
      <c r="FJ35" s="2">
        <f t="shared" si="89"/>
        <v>8.7228966592333548E-2</v>
      </c>
      <c r="FK35" s="2">
        <f t="shared" si="89"/>
        <v>8.835665834010778E-2</v>
      </c>
      <c r="FL35" s="2">
        <f t="shared" si="89"/>
        <v>8.2983265726131183E-2</v>
      </c>
      <c r="FM35" s="2">
        <f t="shared" si="89"/>
        <v>8.2035286253361456E-2</v>
      </c>
      <c r="FN35" s="2">
        <f t="shared" si="89"/>
        <v>7.8595868853193876E-2</v>
      </c>
      <c r="FO35" s="2">
        <f t="shared" si="89"/>
        <v>7.9562430587755847E-2</v>
      </c>
      <c r="FP35" s="2">
        <f t="shared" si="89"/>
        <v>8.2007310334305902E-2</v>
      </c>
      <c r="FQ35" s="2">
        <f t="shared" si="89"/>
        <v>7.6927599669597918E-2</v>
      </c>
      <c r="FR35" s="2">
        <f t="shared" si="89"/>
        <v>8.1139552904459664E-2</v>
      </c>
      <c r="FS35" s="2">
        <f t="shared" si="89"/>
        <v>7.689997073559772E-2</v>
      </c>
      <c r="FT35" s="2">
        <f t="shared" si="89"/>
        <v>7.9914642109123649E-2</v>
      </c>
      <c r="FU35" s="2">
        <f t="shared" si="89"/>
        <v>5.2899544300372803E-2</v>
      </c>
      <c r="FW35" s="2">
        <f t="shared" si="112"/>
        <v>5.8746532803322798E-6</v>
      </c>
      <c r="FX35" s="2">
        <f t="shared" si="90"/>
        <v>2.9394021971164005E-6</v>
      </c>
      <c r="FY35" s="2">
        <f t="shared" si="90"/>
        <v>7.2441990209195347E-189</v>
      </c>
      <c r="FZ35" s="2">
        <f t="shared" si="90"/>
        <v>3.0286485511958566E-6</v>
      </c>
      <c r="GA35" s="2">
        <f t="shared" si="90"/>
        <v>2.942119417706396E-6</v>
      </c>
      <c r="GB35" s="2">
        <f t="shared" si="90"/>
        <v>2.821071415531914E-6</v>
      </c>
      <c r="GC35" s="2">
        <f t="shared" si="90"/>
        <v>3.3105103826673151E-6</v>
      </c>
      <c r="GD35" s="2">
        <f t="shared" si="90"/>
        <v>3.4339750291881819E-6</v>
      </c>
      <c r="GE35" s="2">
        <f t="shared" si="90"/>
        <v>3.9327318313798481E-6</v>
      </c>
      <c r="GF35" s="2">
        <f t="shared" si="90"/>
        <v>3.6912165415090521E-6</v>
      </c>
      <c r="GG35" s="2">
        <f t="shared" si="90"/>
        <v>4.0160561967424679E-6</v>
      </c>
      <c r="GH35" s="2">
        <f t="shared" si="90"/>
        <v>2.8254366059103997E-6</v>
      </c>
      <c r="GI35" s="2">
        <f t="shared" si="90"/>
        <v>2.7806567797457739E-6</v>
      </c>
      <c r="GJ35" s="2">
        <f t="shared" si="90"/>
        <v>2.3157602906325338E-6</v>
      </c>
      <c r="GK35" s="2">
        <f t="shared" si="90"/>
        <v>2.023345213054306E-6</v>
      </c>
      <c r="GM35" s="86">
        <f t="shared" si="113"/>
        <v>6.1461546076629599E-11</v>
      </c>
      <c r="GN35" s="86">
        <f t="shared" si="91"/>
        <v>1.2836416777744956E-7</v>
      </c>
      <c r="GO35" s="86">
        <f t="shared" si="91"/>
        <v>1.5193572561772098E-6</v>
      </c>
      <c r="GP35" s="86">
        <f t="shared" si="91"/>
        <v>3.4183683748194464E-8</v>
      </c>
      <c r="GQ35" s="86">
        <f t="shared" si="91"/>
        <v>4.4032497635045776E-8</v>
      </c>
      <c r="GR35" s="86">
        <f t="shared" si="91"/>
        <v>8.5969112152369289E-9</v>
      </c>
      <c r="GS35" s="86">
        <f t="shared" si="91"/>
        <v>8.8882445801324122E-9</v>
      </c>
      <c r="GT35" s="86">
        <f t="shared" si="91"/>
        <v>1.9870429098706117E-9</v>
      </c>
      <c r="GU35" s="86">
        <f t="shared" si="91"/>
        <v>2.4898442945777007E-9</v>
      </c>
      <c r="GV35" s="86">
        <f t="shared" si="91"/>
        <v>8.844725372784111E-9</v>
      </c>
      <c r="GW35" s="86">
        <f t="shared" si="91"/>
        <v>1.2350710745170358E-9</v>
      </c>
      <c r="GX35" s="86">
        <f t="shared" si="91"/>
        <v>8.0088384570293988E-9</v>
      </c>
      <c r="GY35" s="86">
        <f t="shared" si="91"/>
        <v>2.5321642215058424E-9</v>
      </c>
      <c r="GZ35" s="86">
        <f t="shared" si="91"/>
        <v>3.0945849444427229E-9</v>
      </c>
      <c r="HA35" s="86">
        <f t="shared" si="91"/>
        <v>4.3626368248766458E-15</v>
      </c>
      <c r="HC35" s="86">
        <f t="shared" si="145"/>
        <v>1.9031835318467206E-25</v>
      </c>
      <c r="HD35" s="86">
        <f t="shared" si="92"/>
        <v>1.3804715979233199E-19</v>
      </c>
      <c r="HE35" s="86">
        <f t="shared" si="92"/>
        <v>2.7839379858655429E-18</v>
      </c>
      <c r="HF35" s="86">
        <f t="shared" si="92"/>
        <v>1.0769085231660758E-22</v>
      </c>
      <c r="HG35" s="86">
        <f t="shared" si="92"/>
        <v>3.7456023205751231E-23</v>
      </c>
      <c r="HH35" s="86">
        <f t="shared" si="92"/>
        <v>1.4448399602973582E-24</v>
      </c>
      <c r="HI35" s="86">
        <f t="shared" si="92"/>
        <v>1.9885912534703685E-24</v>
      </c>
      <c r="HJ35" s="86">
        <f t="shared" si="92"/>
        <v>5.2804775663739529E-34</v>
      </c>
      <c r="HK35" s="86">
        <f t="shared" si="92"/>
        <v>8.4368549882158388E-27</v>
      </c>
      <c r="HL35" s="86">
        <f t="shared" si="92"/>
        <v>1.0817024278104636E-24</v>
      </c>
      <c r="HM35" s="86">
        <f t="shared" si="92"/>
        <v>5.9634537965044244E-26</v>
      </c>
      <c r="HN35" s="86">
        <f t="shared" si="92"/>
        <v>6.7674244904873829E-26</v>
      </c>
      <c r="HO35" s="86">
        <f t="shared" si="92"/>
        <v>1.3069222646310114E-26</v>
      </c>
      <c r="HP35" s="86">
        <f t="shared" si="92"/>
        <v>2.0204093816001825E-25</v>
      </c>
      <c r="HQ35" s="86">
        <f t="shared" si="92"/>
        <v>1.0680639954117417E-35</v>
      </c>
      <c r="HS35" s="86">
        <f t="shared" si="114"/>
        <v>1.7458089671410405E-106</v>
      </c>
      <c r="HT35" s="86">
        <f t="shared" si="93"/>
        <v>3.2202455243647358E-86</v>
      </c>
      <c r="HU35" s="86">
        <f t="shared" si="93"/>
        <v>0</v>
      </c>
      <c r="HV35" s="86">
        <f t="shared" si="93"/>
        <v>9.0731736162641633E-104</v>
      </c>
      <c r="HW35" s="86">
        <f t="shared" si="93"/>
        <v>1.0535239791413836E-105</v>
      </c>
      <c r="HX35" s="86">
        <f t="shared" si="93"/>
        <v>1.4019684105041468E-113</v>
      </c>
      <c r="HY35" s="86">
        <f t="shared" si="93"/>
        <v>8.2749702079526353E-111</v>
      </c>
      <c r="HZ35" s="86">
        <f t="shared" si="93"/>
        <v>1.5766570669871992E-162</v>
      </c>
      <c r="IA35" s="86">
        <f t="shared" si="93"/>
        <v>9.1661803082427939E-123</v>
      </c>
      <c r="IB35" s="86">
        <f t="shared" si="93"/>
        <v>2.0819341818512461E-112</v>
      </c>
      <c r="IC35" s="86">
        <f t="shared" si="93"/>
        <v>1.1419799979302718E-117</v>
      </c>
      <c r="ID35" s="86">
        <f t="shared" si="93"/>
        <v>2.8770209419658243E-120</v>
      </c>
      <c r="IE35" s="86">
        <f t="shared" si="93"/>
        <v>5.1544347879910682E-122</v>
      </c>
      <c r="IF35" s="86">
        <f t="shared" si="93"/>
        <v>1.026872288857547E-100</v>
      </c>
      <c r="IG35" s="86">
        <f t="shared" si="93"/>
        <v>5.2230960115424183E-103</v>
      </c>
      <c r="II35" s="86">
        <f t="shared" si="115"/>
        <v>5.7879260557414015E-288</v>
      </c>
      <c r="IJ35" s="86">
        <f t="shared" si="116"/>
        <v>8.2992002188209304E-246</v>
      </c>
      <c r="IK35" s="86">
        <f t="shared" si="117"/>
        <v>0</v>
      </c>
      <c r="IL35" s="86">
        <f t="shared" si="118"/>
        <v>1.4103234771071673E-292</v>
      </c>
      <c r="IM35" s="86">
        <f t="shared" si="119"/>
        <v>8.7829714517824335E-297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7.6999143711617072E-260</v>
      </c>
      <c r="IY35" s="86">
        <f t="shared" si="130"/>
        <v>6.1461546076629793E-11</v>
      </c>
      <c r="IZ35" s="86">
        <f t="shared" si="131"/>
        <v>1.283641677775876E-7</v>
      </c>
      <c r="JA35" s="86">
        <f t="shared" si="132"/>
        <v>1.5193572561799938E-6</v>
      </c>
      <c r="JB35" s="86">
        <f t="shared" si="133"/>
        <v>3.418368374819457E-8</v>
      </c>
      <c r="JC35" s="86">
        <f t="shared" si="134"/>
        <v>4.4032497635045816E-8</v>
      </c>
      <c r="JD35" s="86">
        <f t="shared" si="135"/>
        <v>8.5969112152369306E-9</v>
      </c>
      <c r="JE35" s="86">
        <f t="shared" si="136"/>
        <v>8.8882445801324139E-9</v>
      </c>
      <c r="JF35" s="86">
        <f t="shared" si="137"/>
        <v>1.9870429098706117E-9</v>
      </c>
      <c r="JG35" s="86">
        <f t="shared" si="138"/>
        <v>2.4898442945777007E-9</v>
      </c>
      <c r="JH35" s="86">
        <f t="shared" si="139"/>
        <v>8.8447253727841127E-9</v>
      </c>
      <c r="JI35" s="86">
        <f t="shared" si="140"/>
        <v>1.2350710745170358E-9</v>
      </c>
      <c r="JJ35" s="86">
        <f t="shared" si="141"/>
        <v>8.0088384570293988E-9</v>
      </c>
      <c r="JK35" s="86">
        <f t="shared" si="142"/>
        <v>2.5321642215058424E-9</v>
      </c>
      <c r="JL35" s="86">
        <f t="shared" si="143"/>
        <v>3.0945849444427229E-9</v>
      </c>
      <c r="JM35" s="86">
        <f t="shared" si="144"/>
        <v>4.3626368248766458E-15</v>
      </c>
    </row>
    <row r="36" spans="2:273" x14ac:dyDescent="0.25">
      <c r="B36" s="2">
        <v>9</v>
      </c>
      <c r="C36" s="37">
        <v>55.856999999999999</v>
      </c>
      <c r="D36" s="37">
        <v>59.933</v>
      </c>
      <c r="E36" s="37">
        <v>60.133000000000003</v>
      </c>
      <c r="F36" s="37">
        <v>59</v>
      </c>
      <c r="G36" s="37">
        <v>63.866999999999997</v>
      </c>
      <c r="H36" s="37">
        <v>66.2</v>
      </c>
      <c r="I36" s="37">
        <v>64.667000000000002</v>
      </c>
      <c r="J36" s="37">
        <v>68.400000000000006</v>
      </c>
      <c r="K36" s="37">
        <v>67.933000000000007</v>
      </c>
      <c r="L36" s="37">
        <v>67.332999999999998</v>
      </c>
      <c r="M36" s="37">
        <v>64.2</v>
      </c>
      <c r="N36" s="37">
        <v>60.6</v>
      </c>
      <c r="O36" s="37">
        <v>62.466999999999999</v>
      </c>
      <c r="P36" s="37">
        <v>58.267000000000003</v>
      </c>
      <c r="Q36" s="37">
        <v>55.828000000000003</v>
      </c>
      <c r="R36" s="10"/>
      <c r="S36" s="4">
        <f t="shared" si="8"/>
        <v>57.616787263022978</v>
      </c>
      <c r="T36" s="4">
        <f t="shared" si="9"/>
        <v>59.675590392312245</v>
      </c>
      <c r="U36" s="4">
        <f t="shared" si="10"/>
        <v>61.121884711635936</v>
      </c>
      <c r="V36" s="4">
        <f t="shared" si="11"/>
        <v>59.340475894445703</v>
      </c>
      <c r="W36" s="4">
        <f t="shared" si="12"/>
        <v>62.566853660107128</v>
      </c>
      <c r="X36" s="4">
        <f t="shared" si="13"/>
        <v>65.991934175970329</v>
      </c>
      <c r="Y36" s="4">
        <f t="shared" si="14"/>
        <v>65.618605090014952</v>
      </c>
      <c r="Z36" s="4">
        <f t="shared" si="15"/>
        <v>67.937555937716382</v>
      </c>
      <c r="AA36" s="4">
        <f t="shared" si="16"/>
        <v>67.618226788564002</v>
      </c>
      <c r="AB36" s="4">
        <f t="shared" si="17"/>
        <v>65.521682516840229</v>
      </c>
      <c r="AC36" s="4">
        <f t="shared" si="18"/>
        <v>64.996462873029699</v>
      </c>
      <c r="AD36" s="4">
        <f t="shared" si="19"/>
        <v>63.259831910128895</v>
      </c>
      <c r="AE36" s="4">
        <f t="shared" si="20"/>
        <v>61.626416319599223</v>
      </c>
      <c r="AF36" s="4">
        <f t="shared" si="21"/>
        <v>58.939173732667477</v>
      </c>
      <c r="AG36" s="4">
        <f t="shared" si="22"/>
        <v>53.999640090653124</v>
      </c>
      <c r="AI36" s="4">
        <f t="shared" si="23"/>
        <v>-1.7597872630229787</v>
      </c>
      <c r="AJ36" s="4">
        <f t="shared" si="24"/>
        <v>0.25740960768775523</v>
      </c>
      <c r="AK36" s="4">
        <f t="shared" si="25"/>
        <v>-0.98888471163593294</v>
      </c>
      <c r="AL36" s="4">
        <f t="shared" si="26"/>
        <v>-0.34047589444570292</v>
      </c>
      <c r="AM36" s="4">
        <f t="shared" si="27"/>
        <v>1.3001463398928692</v>
      </c>
      <c r="AN36" s="4">
        <f t="shared" si="28"/>
        <v>0.20806582402967422</v>
      </c>
      <c r="AO36" s="4">
        <f t="shared" si="29"/>
        <v>-0.95160509001495086</v>
      </c>
      <c r="AP36" s="4">
        <f t="shared" si="30"/>
        <v>0.46244406228362323</v>
      </c>
      <c r="AQ36" s="4">
        <f t="shared" si="31"/>
        <v>0.31477321143600534</v>
      </c>
      <c r="AR36" s="4">
        <f t="shared" si="32"/>
        <v>1.8113174831597689</v>
      </c>
      <c r="AS36" s="4">
        <f t="shared" si="33"/>
        <v>-0.79646287302969654</v>
      </c>
      <c r="AT36" s="4">
        <f t="shared" si="34"/>
        <v>-2.6598319101288936</v>
      </c>
      <c r="AU36" s="4">
        <f t="shared" si="35"/>
        <v>0.84058368040077625</v>
      </c>
      <c r="AV36" s="4">
        <f t="shared" si="36"/>
        <v>-0.67217373266747416</v>
      </c>
      <c r="AW36" s="4">
        <f t="shared" si="36"/>
        <v>1.8283599093468794</v>
      </c>
      <c r="AY36" s="2">
        <f t="shared" si="96"/>
        <v>57.616787007027369</v>
      </c>
      <c r="AZ36" s="2">
        <f t="shared" si="37"/>
        <v>59.675253849272856</v>
      </c>
      <c r="BA36" s="2">
        <f t="shared" si="37"/>
        <v>61.118563519998283</v>
      </c>
      <c r="BB36" s="2">
        <f t="shared" si="37"/>
        <v>59.340383041039637</v>
      </c>
      <c r="BC36" s="2">
        <f t="shared" si="37"/>
        <v>62.566731931133553</v>
      </c>
      <c r="BD36" s="2">
        <f t="shared" si="37"/>
        <v>65.991906618817538</v>
      </c>
      <c r="BE36" s="2">
        <f t="shared" si="37"/>
        <v>65.618577691756997</v>
      </c>
      <c r="BF36" s="2">
        <f t="shared" si="37"/>
        <v>67.937549095753468</v>
      </c>
      <c r="BG36" s="2">
        <f t="shared" si="37"/>
        <v>67.618218207258451</v>
      </c>
      <c r="BH36" s="2">
        <f t="shared" si="37"/>
        <v>65.521656270649615</v>
      </c>
      <c r="BI36" s="2">
        <f t="shared" si="37"/>
        <v>64.996458124058876</v>
      </c>
      <c r="BJ36" s="2">
        <f t="shared" si="37"/>
        <v>63.259807263548119</v>
      </c>
      <c r="BK36" s="2">
        <f t="shared" si="37"/>
        <v>61.626407632371532</v>
      </c>
      <c r="BL36" s="2">
        <f t="shared" si="37"/>
        <v>58.939166129851444</v>
      </c>
      <c r="BM36" s="2">
        <f t="shared" si="37"/>
        <v>53.999640090631395</v>
      </c>
      <c r="BO36" s="2">
        <f t="shared" si="38"/>
        <v>55.856999999999999</v>
      </c>
      <c r="BP36" s="2">
        <f t="shared" si="39"/>
        <v>59.933</v>
      </c>
      <c r="BQ36" s="2">
        <f t="shared" si="40"/>
        <v>60.133000000000003</v>
      </c>
      <c r="BR36" s="2">
        <f t="shared" si="41"/>
        <v>59</v>
      </c>
      <c r="BS36" s="2">
        <f t="shared" si="42"/>
        <v>63.866999999999997</v>
      </c>
      <c r="BT36" s="2">
        <f t="shared" si="43"/>
        <v>66.2</v>
      </c>
      <c r="BU36" s="2">
        <f t="shared" si="44"/>
        <v>64.667000000000002</v>
      </c>
      <c r="BV36" s="2">
        <f t="shared" si="45"/>
        <v>68.400000000000006</v>
      </c>
      <c r="BW36" s="2">
        <f t="shared" si="46"/>
        <v>67.933000000000007</v>
      </c>
      <c r="BX36" s="2">
        <f t="shared" si="47"/>
        <v>67.332999999999998</v>
      </c>
      <c r="BY36" s="2">
        <f t="shared" si="48"/>
        <v>64.2</v>
      </c>
      <c r="BZ36" s="2">
        <f t="shared" si="49"/>
        <v>60.6</v>
      </c>
      <c r="CA36" s="2">
        <f t="shared" si="50"/>
        <v>62.466999999999999</v>
      </c>
      <c r="CB36" s="2">
        <f t="shared" si="51"/>
        <v>58.267000000000003</v>
      </c>
      <c r="CC36" s="2">
        <f t="shared" si="52"/>
        <v>55.828000000000003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57.397295874822177</v>
      </c>
      <c r="DL36" s="2">
        <f t="shared" si="70"/>
        <v>59.380562133431077</v>
      </c>
      <c r="DM36" s="2">
        <f t="shared" si="70"/>
        <v>60.952020967741944</v>
      </c>
      <c r="DN36" s="2">
        <f t="shared" si="70"/>
        <v>59.126514037433147</v>
      </c>
      <c r="DO36" s="2">
        <f t="shared" si="70"/>
        <v>62.304095142602499</v>
      </c>
      <c r="DP36" s="2">
        <f t="shared" si="70"/>
        <v>65.301731092436995</v>
      </c>
      <c r="DQ36" s="2">
        <f t="shared" si="70"/>
        <v>65.393570664629507</v>
      </c>
      <c r="DR36" s="2">
        <f t="shared" si="70"/>
        <v>67.784686274509795</v>
      </c>
      <c r="DS36" s="2">
        <f t="shared" si="70"/>
        <v>67.450598166539322</v>
      </c>
      <c r="DT36" s="2">
        <f t="shared" si="70"/>
        <v>65.307798319327716</v>
      </c>
      <c r="DU36" s="2">
        <f t="shared" si="70"/>
        <v>64.609349579831928</v>
      </c>
      <c r="DV36" s="2">
        <f t="shared" si="70"/>
        <v>63.029241405653174</v>
      </c>
      <c r="DW36" s="2">
        <f t="shared" si="70"/>
        <v>61.242012885154061</v>
      </c>
      <c r="DX36" s="2">
        <f t="shared" si="70"/>
        <v>58.643419404125275</v>
      </c>
      <c r="DY36" s="2">
        <f t="shared" si="70"/>
        <v>53.64744032258065</v>
      </c>
      <c r="EA36" s="2">
        <f t="shared" si="71"/>
        <v>60.427326009693054</v>
      </c>
      <c r="EB36" s="2">
        <f t="shared" si="72"/>
        <v>62.237284884479827</v>
      </c>
      <c r="EC36" s="2">
        <f t="shared" si="73"/>
        <v>62.385604730853679</v>
      </c>
      <c r="ED36" s="2">
        <f t="shared" si="74"/>
        <v>61.38142600156425</v>
      </c>
      <c r="EE36" s="2">
        <f t="shared" si="75"/>
        <v>65.03818918291293</v>
      </c>
      <c r="EF36" s="2">
        <f t="shared" si="76"/>
        <v>72.947821999831802</v>
      </c>
      <c r="EG36" s="2">
        <f t="shared" si="77"/>
        <v>67.914783944211166</v>
      </c>
      <c r="EH36" s="2">
        <f t="shared" si="78"/>
        <v>69.571979733049588</v>
      </c>
      <c r="EI36" s="2">
        <f t="shared" si="79"/>
        <v>69.386878457644514</v>
      </c>
      <c r="EJ36" s="2">
        <f t="shared" si="80"/>
        <v>67.704950302724541</v>
      </c>
      <c r="EK36" s="2">
        <f t="shared" si="81"/>
        <v>69.232821903495434</v>
      </c>
      <c r="EL36" s="2">
        <f t="shared" si="82"/>
        <v>65.641086858381129</v>
      </c>
      <c r="EM36" s="2">
        <f t="shared" si="83"/>
        <v>65.834621598520144</v>
      </c>
      <c r="EN36" s="2">
        <f t="shared" si="84"/>
        <v>62.044561777292181</v>
      </c>
      <c r="EO36" s="2">
        <f t="shared" si="85"/>
        <v>59.75038179996254</v>
      </c>
      <c r="EQ36" s="2">
        <f t="shared" si="86"/>
        <v>60.054927905018772</v>
      </c>
      <c r="ER36" s="2">
        <f t="shared" si="87"/>
        <v>60.675444118712335</v>
      </c>
      <c r="ES36" s="2">
        <f t="shared" si="87"/>
        <v>62.385604730853679</v>
      </c>
      <c r="ET36" s="2">
        <f t="shared" si="87"/>
        <v>60.954870040341895</v>
      </c>
      <c r="EU36" s="2">
        <f t="shared" si="87"/>
        <v>63.02815215498952</v>
      </c>
      <c r="EV36" s="2">
        <f t="shared" si="87"/>
        <v>69.210542417114326</v>
      </c>
      <c r="EW36" s="2">
        <f t="shared" si="87"/>
        <v>69.276572420905268</v>
      </c>
      <c r="EX36" s="2">
        <f t="shared" si="87"/>
        <v>68.359094420477575</v>
      </c>
      <c r="EY36" s="2">
        <f t="shared" si="87"/>
        <v>66.755964761035059</v>
      </c>
      <c r="EZ36" s="2">
        <f t="shared" si="87"/>
        <v>67.686006462384057</v>
      </c>
      <c r="FA36" s="2">
        <f t="shared" si="87"/>
        <v>67.952178274483231</v>
      </c>
      <c r="FB36" s="2">
        <f t="shared" si="87"/>
        <v>65.883908556447366</v>
      </c>
      <c r="FC36" s="2">
        <f t="shared" si="87"/>
        <v>66.425467546129582</v>
      </c>
      <c r="FD36" s="2">
        <f t="shared" si="87"/>
        <v>63.211557966213427</v>
      </c>
      <c r="FE36" s="2">
        <f t="shared" si="87"/>
        <v>62.960006609723472</v>
      </c>
      <c r="FG36" s="2">
        <f t="shared" si="88"/>
        <v>7.2439388788198958E-2</v>
      </c>
      <c r="FH36" s="2">
        <f t="shared" si="89"/>
        <v>0.10315903058145398</v>
      </c>
      <c r="FI36" s="2">
        <f t="shared" si="89"/>
        <v>0.11617218089499229</v>
      </c>
      <c r="FJ36" s="2">
        <f t="shared" si="89"/>
        <v>9.4846461207902424E-2</v>
      </c>
      <c r="FK36" s="2">
        <f t="shared" si="89"/>
        <v>9.606226741861687E-2</v>
      </c>
      <c r="FL36" s="2">
        <f t="shared" si="89"/>
        <v>9.0266659794078594E-2</v>
      </c>
      <c r="FM36" s="2">
        <f t="shared" si="89"/>
        <v>8.9243574033163395E-2</v>
      </c>
      <c r="FN36" s="2">
        <f t="shared" si="89"/>
        <v>8.5530099918979446E-2</v>
      </c>
      <c r="FO36" s="2">
        <f t="shared" si="89"/>
        <v>8.6573925475434257E-2</v>
      </c>
      <c r="FP36" s="2">
        <f t="shared" si="89"/>
        <v>8.9213378824214942E-2</v>
      </c>
      <c r="FQ36" s="2">
        <f t="shared" si="89"/>
        <v>8.3728020081530699E-2</v>
      </c>
      <c r="FR36" s="2">
        <f t="shared" si="89"/>
        <v>8.8276703120209576E-2</v>
      </c>
      <c r="FS36" s="2">
        <f t="shared" si="89"/>
        <v>8.3698170203697742E-2</v>
      </c>
      <c r="FT36" s="2">
        <f t="shared" si="89"/>
        <v>8.6954243622943836E-2</v>
      </c>
      <c r="FU36" s="2">
        <f t="shared" si="89"/>
        <v>5.770867189726938E-2</v>
      </c>
      <c r="FW36" s="2">
        <f t="shared" si="112"/>
        <v>6.4414255809402785E-6</v>
      </c>
      <c r="FX36" s="2">
        <f t="shared" si="90"/>
        <v>3.2229895048316478E-6</v>
      </c>
      <c r="FY36" s="2">
        <f t="shared" si="90"/>
        <v>7.9431062749600751E-189</v>
      </c>
      <c r="FZ36" s="2">
        <f t="shared" si="90"/>
        <v>3.3208461298204818E-6</v>
      </c>
      <c r="GA36" s="2">
        <f t="shared" si="90"/>
        <v>3.2259688762720719E-6</v>
      </c>
      <c r="GB36" s="2">
        <f t="shared" si="90"/>
        <v>3.0932424549999211E-6</v>
      </c>
      <c r="GC36" s="2">
        <f t="shared" si="90"/>
        <v>3.6299012933386591E-6</v>
      </c>
      <c r="GD36" s="2">
        <f t="shared" si="90"/>
        <v>3.7652774981545688E-6</v>
      </c>
      <c r="GE36" s="2">
        <f t="shared" si="90"/>
        <v>4.3121530682567522E-6</v>
      </c>
      <c r="GF36" s="2">
        <f t="shared" si="90"/>
        <v>4.0473370136623278E-6</v>
      </c>
      <c r="GG36" s="2">
        <f t="shared" si="90"/>
        <v>4.4035163480192157E-6</v>
      </c>
      <c r="GH36" s="2">
        <f t="shared" si="90"/>
        <v>3.0980287884645112E-6</v>
      </c>
      <c r="GI36" s="2">
        <f t="shared" si="90"/>
        <v>3.0489287120044716E-6</v>
      </c>
      <c r="GJ36" s="2">
        <f t="shared" si="90"/>
        <v>2.5391800988682064E-6</v>
      </c>
      <c r="GK36" s="2">
        <f t="shared" si="90"/>
        <v>2.2185534763038011E-6</v>
      </c>
      <c r="GM36" s="86">
        <f t="shared" si="113"/>
        <v>1.5610077689731802E-10</v>
      </c>
      <c r="GN36" s="86">
        <f t="shared" si="91"/>
        <v>2.3717309580932325E-7</v>
      </c>
      <c r="GO36" s="86">
        <f t="shared" si="91"/>
        <v>2.4962774725045785E-6</v>
      </c>
      <c r="GP36" s="86">
        <f t="shared" si="91"/>
        <v>6.6593863060433776E-8</v>
      </c>
      <c r="GQ36" s="86">
        <f t="shared" si="91"/>
        <v>8.4847314440065214E-8</v>
      </c>
      <c r="GR36" s="86">
        <f t="shared" si="91"/>
        <v>1.7866956275537094E-8</v>
      </c>
      <c r="GS36" s="86">
        <f t="shared" si="91"/>
        <v>1.8367814484792236E-8</v>
      </c>
      <c r="GT36" s="86">
        <f t="shared" si="91"/>
        <v>4.4122183322679395E-9</v>
      </c>
      <c r="GU36" s="86">
        <f t="shared" si="91"/>
        <v>5.4806705478358106E-9</v>
      </c>
      <c r="GV36" s="86">
        <f t="shared" si="91"/>
        <v>1.8281042905256189E-8</v>
      </c>
      <c r="GW36" s="86">
        <f t="shared" si="91"/>
        <v>2.7970073007736579E-9</v>
      </c>
      <c r="GX36" s="86">
        <f t="shared" si="91"/>
        <v>1.6591146247495979E-8</v>
      </c>
      <c r="GY36" s="86">
        <f t="shared" si="91"/>
        <v>5.5042664382507114E-9</v>
      </c>
      <c r="GZ36" s="86">
        <f t="shared" si="91"/>
        <v>6.7373002181751275E-9</v>
      </c>
      <c r="HA36" s="86">
        <f t="shared" si="91"/>
        <v>1.674483840261786E-14</v>
      </c>
      <c r="HC36" s="86">
        <f t="shared" si="145"/>
        <v>8.8237102897065405E-25</v>
      </c>
      <c r="HD36" s="86">
        <f t="shared" si="92"/>
        <v>4.4320415916844111E-19</v>
      </c>
      <c r="HE36" s="86">
        <f t="shared" si="92"/>
        <v>7.9381416858972724E-18</v>
      </c>
      <c r="HF36" s="86">
        <f t="shared" si="92"/>
        <v>4.2798288606197864E-22</v>
      </c>
      <c r="HG36" s="86">
        <f t="shared" si="92"/>
        <v>1.520998519504288E-22</v>
      </c>
      <c r="HH36" s="86">
        <f t="shared" si="92"/>
        <v>6.4478084643177497E-24</v>
      </c>
      <c r="HI36" s="86">
        <f t="shared" si="92"/>
        <v>8.8105544753361595E-24</v>
      </c>
      <c r="HJ36" s="86">
        <f t="shared" si="92"/>
        <v>4.6102479992357234E-33</v>
      </c>
      <c r="HK36" s="86">
        <f t="shared" si="92"/>
        <v>4.4701565476911888E-26</v>
      </c>
      <c r="HL36" s="86">
        <f t="shared" si="92"/>
        <v>4.9405513216423923E-24</v>
      </c>
      <c r="HM36" s="86">
        <f t="shared" si="92"/>
        <v>2.9746926642151966E-25</v>
      </c>
      <c r="HN36" s="86">
        <f t="shared" si="92"/>
        <v>3.2982509236439318E-25</v>
      </c>
      <c r="HO36" s="86">
        <f t="shared" si="92"/>
        <v>6.5507021267476369E-26</v>
      </c>
      <c r="HP36" s="86">
        <f t="shared" si="92"/>
        <v>9.4671662724427878E-25</v>
      </c>
      <c r="HQ36" s="86">
        <f t="shared" si="92"/>
        <v>9.6584052738240851E-35</v>
      </c>
      <c r="HS36" s="86">
        <f t="shared" si="114"/>
        <v>1.7239289105753849E-104</v>
      </c>
      <c r="HT36" s="86">
        <f t="shared" si="93"/>
        <v>1.1816248044644043E-84</v>
      </c>
      <c r="HU36" s="86">
        <f t="shared" si="93"/>
        <v>0</v>
      </c>
      <c r="HV36" s="86">
        <f t="shared" si="93"/>
        <v>6.9018209464495586E-102</v>
      </c>
      <c r="HW36" s="86">
        <f t="shared" si="93"/>
        <v>8.5300745525929484E-104</v>
      </c>
      <c r="HX36" s="86">
        <f t="shared" si="93"/>
        <v>1.5643697701227324E-111</v>
      </c>
      <c r="HY36" s="86">
        <f t="shared" si="93"/>
        <v>8.6307448634306819E-109</v>
      </c>
      <c r="HZ36" s="86">
        <f t="shared" si="93"/>
        <v>1.580162242009537E-159</v>
      </c>
      <c r="IA36" s="86">
        <f t="shared" si="93"/>
        <v>1.7004361286984606E-120</v>
      </c>
      <c r="IB36" s="86">
        <f t="shared" si="93"/>
        <v>2.406354296678545E-110</v>
      </c>
      <c r="IC36" s="86">
        <f t="shared" si="93"/>
        <v>1.7134822839635067E-115</v>
      </c>
      <c r="ID36" s="86">
        <f t="shared" si="93"/>
        <v>4.2663411546965525E-118</v>
      </c>
      <c r="IE36" s="86">
        <f t="shared" si="93"/>
        <v>8.0590351998881456E-120</v>
      </c>
      <c r="IF36" s="86">
        <f t="shared" si="93"/>
        <v>6.0862489666347396E-99</v>
      </c>
      <c r="IG36" s="86">
        <f t="shared" si="93"/>
        <v>3.2185905799978745E-101</v>
      </c>
      <c r="II36" s="86">
        <f t="shared" si="115"/>
        <v>1.3080844633404143E-283</v>
      </c>
      <c r="IJ36" s="86">
        <f t="shared" si="116"/>
        <v>2.6936228294736153E-242</v>
      </c>
      <c r="IK36" s="86">
        <f t="shared" si="117"/>
        <v>0</v>
      </c>
      <c r="IL36" s="86">
        <f t="shared" si="118"/>
        <v>2.2071087397022868E-288</v>
      </c>
      <c r="IM36" s="86">
        <f t="shared" si="119"/>
        <v>1.545955556755372E-292</v>
      </c>
      <c r="IN36" s="86">
        <f t="shared" si="120"/>
        <v>0</v>
      </c>
      <c r="IO36" s="86">
        <f t="shared" si="121"/>
        <v>4.5381990134140942E-306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3.1218801644939811E-256</v>
      </c>
      <c r="IY36" s="86">
        <f t="shared" si="130"/>
        <v>1.561007768973189E-10</v>
      </c>
      <c r="IZ36" s="86">
        <f t="shared" si="131"/>
        <v>2.3717309580976646E-7</v>
      </c>
      <c r="JA36" s="86">
        <f t="shared" si="132"/>
        <v>2.4962774725125165E-6</v>
      </c>
      <c r="JB36" s="86">
        <f t="shared" si="133"/>
        <v>6.6593863060434199E-8</v>
      </c>
      <c r="JC36" s="86">
        <f t="shared" si="134"/>
        <v>8.484731444006536E-8</v>
      </c>
      <c r="JD36" s="86">
        <f t="shared" si="135"/>
        <v>1.7866956275537101E-8</v>
      </c>
      <c r="JE36" s="86">
        <f t="shared" si="136"/>
        <v>1.8367814484792246E-8</v>
      </c>
      <c r="JF36" s="86">
        <f t="shared" si="137"/>
        <v>4.4122183322679395E-9</v>
      </c>
      <c r="JG36" s="86">
        <f t="shared" si="138"/>
        <v>5.4806705478358106E-9</v>
      </c>
      <c r="JH36" s="86">
        <f t="shared" si="139"/>
        <v>1.8281042905256192E-8</v>
      </c>
      <c r="JI36" s="86">
        <f t="shared" si="140"/>
        <v>2.7970073007736583E-9</v>
      </c>
      <c r="JJ36" s="86">
        <f t="shared" si="141"/>
        <v>1.6591146247495979E-8</v>
      </c>
      <c r="JK36" s="86">
        <f t="shared" si="142"/>
        <v>5.5042664382507114E-9</v>
      </c>
      <c r="JL36" s="86">
        <f t="shared" si="143"/>
        <v>6.7373002181751284E-9</v>
      </c>
      <c r="JM36" s="86">
        <f t="shared" si="144"/>
        <v>1.674483840261786E-14</v>
      </c>
    </row>
    <row r="37" spans="2:273" x14ac:dyDescent="0.25">
      <c r="B37" s="2">
        <v>10</v>
      </c>
      <c r="C37" s="37">
        <v>57.286000000000001</v>
      </c>
      <c r="D37" s="37">
        <v>58.6</v>
      </c>
      <c r="E37" s="37">
        <v>59.2</v>
      </c>
      <c r="F37" s="37">
        <v>57.067</v>
      </c>
      <c r="G37" s="37">
        <v>59.8</v>
      </c>
      <c r="H37" s="37">
        <v>65.266999999999996</v>
      </c>
      <c r="I37" s="37">
        <v>65.466999999999999</v>
      </c>
      <c r="J37" s="37">
        <v>68.332999999999998</v>
      </c>
      <c r="K37" s="37">
        <v>65.867000000000004</v>
      </c>
      <c r="L37" s="37">
        <v>66.066999999999993</v>
      </c>
      <c r="M37" s="37">
        <v>61.933</v>
      </c>
      <c r="N37" s="37">
        <v>62.133000000000003</v>
      </c>
      <c r="O37" s="37">
        <v>61</v>
      </c>
      <c r="P37" s="37">
        <v>58.533000000000001</v>
      </c>
      <c r="Q37" s="37">
        <v>55.137999999999998</v>
      </c>
      <c r="S37" s="4">
        <f t="shared" si="8"/>
        <v>57.930861499585696</v>
      </c>
      <c r="T37" s="4">
        <f t="shared" si="9"/>
        <v>60.124017085316254</v>
      </c>
      <c r="U37" s="4">
        <f t="shared" si="10"/>
        <v>61.448838410631865</v>
      </c>
      <c r="V37" s="4">
        <f t="shared" si="11"/>
        <v>59.659161256792871</v>
      </c>
      <c r="W37" s="4">
        <f t="shared" si="12"/>
        <v>62.79012416680645</v>
      </c>
      <c r="X37" s="4">
        <f t="shared" si="13"/>
        <v>66.239024662123811</v>
      </c>
      <c r="Y37" s="4">
        <f t="shared" si="14"/>
        <v>65.735044010242333</v>
      </c>
      <c r="Z37" s="4">
        <f t="shared" si="15"/>
        <v>68.138702203604325</v>
      </c>
      <c r="AA37" s="4">
        <f t="shared" si="16"/>
        <v>67.687112428396418</v>
      </c>
      <c r="AB37" s="4">
        <f t="shared" si="17"/>
        <v>65.638724862550617</v>
      </c>
      <c r="AC37" s="4">
        <f t="shared" si="18"/>
        <v>65.102511724502904</v>
      </c>
      <c r="AD37" s="4">
        <f t="shared" si="19"/>
        <v>63.347192926823318</v>
      </c>
      <c r="AE37" s="4">
        <f t="shared" si="20"/>
        <v>61.790747496083426</v>
      </c>
      <c r="AF37" s="4">
        <f t="shared" si="21"/>
        <v>59.096780654255113</v>
      </c>
      <c r="AG37" s="4">
        <f t="shared" si="22"/>
        <v>54.332975726925632</v>
      </c>
      <c r="AI37" s="4">
        <f t="shared" si="23"/>
        <v>-0.64486149958569428</v>
      </c>
      <c r="AJ37" s="4">
        <f t="shared" si="24"/>
        <v>-1.5240170853162525</v>
      </c>
      <c r="AK37" s="4">
        <f t="shared" si="25"/>
        <v>-2.248838410631862</v>
      </c>
      <c r="AL37" s="4">
        <f t="shared" si="26"/>
        <v>-2.5921612567928705</v>
      </c>
      <c r="AM37" s="4">
        <f t="shared" si="27"/>
        <v>-2.9901241668064529</v>
      </c>
      <c r="AN37" s="4">
        <f t="shared" si="28"/>
        <v>-0.97202466212381466</v>
      </c>
      <c r="AO37" s="4">
        <f t="shared" si="29"/>
        <v>-0.26804401024233471</v>
      </c>
      <c r="AP37" s="4">
        <f t="shared" si="30"/>
        <v>0.19429779639567357</v>
      </c>
      <c r="AQ37" s="4">
        <f t="shared" si="31"/>
        <v>-1.8201124283964134</v>
      </c>
      <c r="AR37" s="4">
        <f t="shared" si="32"/>
        <v>0.42827513744937562</v>
      </c>
      <c r="AS37" s="4">
        <f t="shared" si="33"/>
        <v>-3.1695117245029039</v>
      </c>
      <c r="AT37" s="4">
        <f t="shared" si="34"/>
        <v>-1.2141929268233156</v>
      </c>
      <c r="AU37" s="4">
        <f t="shared" si="35"/>
        <v>-0.79074749608342643</v>
      </c>
      <c r="AV37" s="4">
        <f t="shared" si="36"/>
        <v>-0.56378065425511181</v>
      </c>
      <c r="AW37" s="4">
        <f t="shared" si="36"/>
        <v>0.80502427307436619</v>
      </c>
      <c r="AY37" s="2">
        <f t="shared" si="96"/>
        <v>57.930860875320839</v>
      </c>
      <c r="AZ37" s="2">
        <f t="shared" si="37"/>
        <v>60.123415629866088</v>
      </c>
      <c r="BA37" s="2">
        <f t="shared" si="37"/>
        <v>61.443540729231827</v>
      </c>
      <c r="BB37" s="2">
        <f t="shared" si="37"/>
        <v>59.658986493357588</v>
      </c>
      <c r="BC37" s="2">
        <f t="shared" si="37"/>
        <v>62.789897484237223</v>
      </c>
      <c r="BD37" s="2">
        <f t="shared" si="37"/>
        <v>66.238969433361888</v>
      </c>
      <c r="BE37" s="2">
        <f t="shared" si="37"/>
        <v>65.734989392306531</v>
      </c>
      <c r="BF37" s="2">
        <f t="shared" si="37"/>
        <v>68.138687578983578</v>
      </c>
      <c r="BG37" s="2">
        <f t="shared" si="37"/>
        <v>67.687094242219132</v>
      </c>
      <c r="BH37" s="2">
        <f t="shared" si="37"/>
        <v>65.638672532320626</v>
      </c>
      <c r="BI37" s="2">
        <f t="shared" si="37"/>
        <v>65.102501376342985</v>
      </c>
      <c r="BJ37" s="2">
        <f t="shared" si="37"/>
        <v>63.34714367197612</v>
      </c>
      <c r="BK37" s="2">
        <f t="shared" si="37"/>
        <v>61.790729299743354</v>
      </c>
      <c r="BL37" s="2">
        <f t="shared" si="37"/>
        <v>59.096764712576189</v>
      </c>
      <c r="BM37" s="2">
        <f t="shared" si="37"/>
        <v>54.332975726846335</v>
      </c>
      <c r="BO37" s="2">
        <f t="shared" si="38"/>
        <v>57.286000000000001</v>
      </c>
      <c r="BP37" s="2">
        <f t="shared" si="39"/>
        <v>58.6</v>
      </c>
      <c r="BQ37" s="2">
        <f t="shared" si="40"/>
        <v>59.2</v>
      </c>
      <c r="BR37" s="2">
        <f t="shared" si="41"/>
        <v>57.067</v>
      </c>
      <c r="BS37" s="2">
        <f t="shared" si="42"/>
        <v>59.8</v>
      </c>
      <c r="BT37" s="2">
        <f t="shared" si="43"/>
        <v>65.266999999999996</v>
      </c>
      <c r="BU37" s="2">
        <f t="shared" si="44"/>
        <v>65.466999999999999</v>
      </c>
      <c r="BV37" s="2">
        <f t="shared" si="45"/>
        <v>68.332999999999998</v>
      </c>
      <c r="BW37" s="2">
        <f t="shared" si="46"/>
        <v>65.867000000000004</v>
      </c>
      <c r="BX37" s="2">
        <f t="shared" si="47"/>
        <v>66.066999999999993</v>
      </c>
      <c r="BY37" s="2">
        <f t="shared" si="48"/>
        <v>61.933</v>
      </c>
      <c r="BZ37" s="2">
        <f t="shared" si="49"/>
        <v>62.133000000000003</v>
      </c>
      <c r="CA37" s="2">
        <f t="shared" si="50"/>
        <v>61</v>
      </c>
      <c r="CB37" s="2">
        <f t="shared" si="51"/>
        <v>58.533000000000001</v>
      </c>
      <c r="CC37" s="2">
        <f t="shared" si="52"/>
        <v>55.137999999999998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57.728527264106198</v>
      </c>
      <c r="DL37" s="2">
        <f t="shared" si="70"/>
        <v>59.876826612903216</v>
      </c>
      <c r="DM37" s="2">
        <f t="shared" si="70"/>
        <v>61.327399193548402</v>
      </c>
      <c r="DN37" s="2">
        <f t="shared" si="70"/>
        <v>59.477557486631007</v>
      </c>
      <c r="DO37" s="2">
        <f t="shared" si="70"/>
        <v>62.546384581105173</v>
      </c>
      <c r="DP37" s="2">
        <f t="shared" si="70"/>
        <v>65.533657142857166</v>
      </c>
      <c r="DQ37" s="2">
        <f t="shared" si="70"/>
        <v>65.519129870129888</v>
      </c>
      <c r="DR37" s="2">
        <f t="shared" si="70"/>
        <v>68.011111204481793</v>
      </c>
      <c r="DS37" s="2">
        <f t="shared" si="70"/>
        <v>67.530388999236038</v>
      </c>
      <c r="DT37" s="2">
        <f t="shared" si="70"/>
        <v>65.434331092436963</v>
      </c>
      <c r="DU37" s="2">
        <f t="shared" si="70"/>
        <v>64.70770588235294</v>
      </c>
      <c r="DV37" s="2">
        <f t="shared" si="70"/>
        <v>63.120248433919024</v>
      </c>
      <c r="DW37" s="2">
        <f t="shared" si="70"/>
        <v>61.4012862745098</v>
      </c>
      <c r="DX37" s="2">
        <f t="shared" si="70"/>
        <v>58.802598777692886</v>
      </c>
      <c r="DY37" s="2">
        <f t="shared" si="70"/>
        <v>53.976054032258062</v>
      </c>
      <c r="EA37" s="2">
        <f t="shared" si="71"/>
        <v>60.293740549273025</v>
      </c>
      <c r="EB37" s="2">
        <f t="shared" si="72"/>
        <v>62.078622641372604</v>
      </c>
      <c r="EC37" s="2">
        <f t="shared" si="73"/>
        <v>62.24938864861268</v>
      </c>
      <c r="ED37" s="2">
        <f t="shared" si="74"/>
        <v>61.238094898757261</v>
      </c>
      <c r="EE37" s="2">
        <f t="shared" si="75"/>
        <v>64.87977899171743</v>
      </c>
      <c r="EF37" s="2">
        <f t="shared" si="76"/>
        <v>72.721980321251365</v>
      </c>
      <c r="EG37" s="2">
        <f t="shared" si="77"/>
        <v>67.744010767846433</v>
      </c>
      <c r="EH37" s="2">
        <f t="shared" si="78"/>
        <v>69.382741712753088</v>
      </c>
      <c r="EI37" s="2">
        <f t="shared" si="79"/>
        <v>69.195115477127601</v>
      </c>
      <c r="EJ37" s="2">
        <f t="shared" si="80"/>
        <v>67.541254162462181</v>
      </c>
      <c r="EK37" s="2">
        <f t="shared" si="81"/>
        <v>69.042836626139803</v>
      </c>
      <c r="EL37" s="2">
        <f t="shared" si="82"/>
        <v>65.484321204460315</v>
      </c>
      <c r="EM37" s="2">
        <f t="shared" si="83"/>
        <v>65.679068318320745</v>
      </c>
      <c r="EN37" s="2">
        <f t="shared" si="84"/>
        <v>61.913778020577261</v>
      </c>
      <c r="EO37" s="2">
        <f t="shared" si="85"/>
        <v>59.648021855031267</v>
      </c>
      <c r="EQ37" s="2">
        <f t="shared" si="86"/>
        <v>59.925968454699834</v>
      </c>
      <c r="ER37" s="2">
        <f t="shared" si="87"/>
        <v>60.533510276361817</v>
      </c>
      <c r="ES37" s="2">
        <f t="shared" si="87"/>
        <v>62.24938864861268</v>
      </c>
      <c r="ET37" s="2">
        <f t="shared" si="87"/>
        <v>60.816147267690575</v>
      </c>
      <c r="EU37" s="2">
        <f t="shared" si="87"/>
        <v>62.891705123628704</v>
      </c>
      <c r="EV37" s="2">
        <f t="shared" si="87"/>
        <v>69.025199648749165</v>
      </c>
      <c r="EW37" s="2">
        <f t="shared" si="87"/>
        <v>69.09077330774052</v>
      </c>
      <c r="EX37" s="2">
        <f t="shared" si="87"/>
        <v>68.183235047844377</v>
      </c>
      <c r="EY37" s="2">
        <f t="shared" si="87"/>
        <v>66.593294471939799</v>
      </c>
      <c r="EZ37" s="2">
        <f t="shared" si="87"/>
        <v>67.52255030905016</v>
      </c>
      <c r="FA37" s="2">
        <f t="shared" si="87"/>
        <v>67.776075901096817</v>
      </c>
      <c r="FB37" s="2">
        <f t="shared" si="87"/>
        <v>65.724645768227958</v>
      </c>
      <c r="FC37" s="2">
        <f t="shared" si="87"/>
        <v>66.263490294491135</v>
      </c>
      <c r="FD37" s="2">
        <f t="shared" si="87"/>
        <v>63.068249767421122</v>
      </c>
      <c r="FE37" s="2">
        <f t="shared" si="87"/>
        <v>62.821119262376882</v>
      </c>
      <c r="FG37" s="2">
        <f t="shared" si="88"/>
        <v>7.8876953395720123E-2</v>
      </c>
      <c r="FH37" s="2">
        <f t="shared" si="89"/>
        <v>0.11199696706850346</v>
      </c>
      <c r="FI37" s="2">
        <f t="shared" si="89"/>
        <v>0.12596839914544355</v>
      </c>
      <c r="FJ37" s="2">
        <f t="shared" si="89"/>
        <v>0.10305406854013067</v>
      </c>
      <c r="FK37" s="2">
        <f t="shared" si="89"/>
        <v>0.10436295477791169</v>
      </c>
      <c r="FL37" s="2">
        <f t="shared" si="89"/>
        <v>9.8120912383544603E-2</v>
      </c>
      <c r="FM37" s="2">
        <f t="shared" si="89"/>
        <v>9.7018299784143155E-2</v>
      </c>
      <c r="FN37" s="2">
        <f t="shared" si="89"/>
        <v>9.3014354775201979E-2</v>
      </c>
      <c r="FO37" s="2">
        <f t="shared" si="89"/>
        <v>9.4140116675035121E-2</v>
      </c>
      <c r="FP37" s="2">
        <f t="shared" si="89"/>
        <v>9.6985754152602799E-2</v>
      </c>
      <c r="FQ37" s="2">
        <f t="shared" si="89"/>
        <v>9.1070289155561479E-2</v>
      </c>
      <c r="FR37" s="2">
        <f t="shared" si="89"/>
        <v>9.5976073376893609E-2</v>
      </c>
      <c r="FS37" s="2">
        <f t="shared" si="89"/>
        <v>9.1038081761527001E-2</v>
      </c>
      <c r="FT37" s="2">
        <f t="shared" si="89"/>
        <v>9.4550232465029832E-2</v>
      </c>
      <c r="FU37" s="2">
        <f t="shared" si="89"/>
        <v>6.2925952135057556E-2</v>
      </c>
      <c r="FW37" s="2">
        <f t="shared" si="112"/>
        <v>7.0628783123039424E-6</v>
      </c>
      <c r="FX37" s="2">
        <f t="shared" si="90"/>
        <v>3.5339366195749428E-6</v>
      </c>
      <c r="FY37" s="2">
        <f t="shared" si="90"/>
        <v>8.7094428401418322E-189</v>
      </c>
      <c r="FZ37" s="2">
        <f t="shared" si="90"/>
        <v>3.641234207482362E-6</v>
      </c>
      <c r="GA37" s="2">
        <f t="shared" si="90"/>
        <v>3.5372034333650202E-6</v>
      </c>
      <c r="GB37" s="2">
        <f t="shared" si="90"/>
        <v>3.3916718951136514E-6</v>
      </c>
      <c r="GC37" s="2">
        <f t="shared" si="90"/>
        <v>3.9801062284393886E-6</v>
      </c>
      <c r="GD37" s="2">
        <f t="shared" si="90"/>
        <v>4.1285431793908095E-6</v>
      </c>
      <c r="GE37" s="2">
        <f t="shared" si="90"/>
        <v>4.7281798507167113E-6</v>
      </c>
      <c r="GF37" s="2">
        <f t="shared" si="90"/>
        <v>4.4378150550470003E-6</v>
      </c>
      <c r="GG37" s="2">
        <f t="shared" si="90"/>
        <v>4.828357610667686E-6</v>
      </c>
      <c r="GH37" s="2">
        <f t="shared" si="90"/>
        <v>3.3969200022622253E-6</v>
      </c>
      <c r="GI37" s="2">
        <f t="shared" si="90"/>
        <v>3.3430828709228091E-6</v>
      </c>
      <c r="GJ37" s="2">
        <f t="shared" si="90"/>
        <v>2.7841549324398938E-6</v>
      </c>
      <c r="GK37" s="2">
        <f t="shared" si="90"/>
        <v>2.4325949930671949E-6</v>
      </c>
      <c r="GM37" s="86">
        <f t="shared" si="113"/>
        <v>3.8884414478015388E-10</v>
      </c>
      <c r="GN37" s="86">
        <f t="shared" si="91"/>
        <v>4.3276800020980358E-7</v>
      </c>
      <c r="GO37" s="86">
        <f t="shared" si="91"/>
        <v>4.0618094089651382E-6</v>
      </c>
      <c r="GP37" s="86">
        <f t="shared" si="91"/>
        <v>1.2797806084384923E-7</v>
      </c>
      <c r="GQ37" s="86">
        <f t="shared" si="91"/>
        <v>1.6132270431761627E-7</v>
      </c>
      <c r="GR37" s="86">
        <f t="shared" si="91"/>
        <v>3.6573940657579968E-8</v>
      </c>
      <c r="GS37" s="86">
        <f t="shared" si="91"/>
        <v>3.7394087572625628E-8</v>
      </c>
      <c r="GT37" s="86">
        <f t="shared" si="91"/>
        <v>9.6349422337592605E-9</v>
      </c>
      <c r="GU37" s="86">
        <f t="shared" si="91"/>
        <v>1.1866261527070137E-8</v>
      </c>
      <c r="GV37" s="86">
        <f t="shared" si="91"/>
        <v>3.7223755797988841E-8</v>
      </c>
      <c r="GW37" s="86">
        <f t="shared" si="91"/>
        <v>6.226626147417323E-9</v>
      </c>
      <c r="GX37" s="86">
        <f t="shared" si="91"/>
        <v>3.3859482421385809E-8</v>
      </c>
      <c r="GY37" s="86">
        <f t="shared" si="91"/>
        <v>1.1774667977266085E-8</v>
      </c>
      <c r="GZ37" s="86">
        <f t="shared" si="91"/>
        <v>1.4431428900246931E-8</v>
      </c>
      <c r="HA37" s="86">
        <f t="shared" si="91"/>
        <v>6.245502190918678E-14</v>
      </c>
      <c r="HC37" s="86">
        <f t="shared" si="145"/>
        <v>4.0044453379199365E-24</v>
      </c>
      <c r="HD37" s="86">
        <f t="shared" si="92"/>
        <v>1.3999922362577603E-18</v>
      </c>
      <c r="HE37" s="86">
        <f t="shared" si="92"/>
        <v>2.2318256887373756E-17</v>
      </c>
      <c r="HF37" s="86">
        <f t="shared" si="92"/>
        <v>1.6680606591635773E-21</v>
      </c>
      <c r="HG37" s="86">
        <f t="shared" si="92"/>
        <v>6.0560365209971885E-22</v>
      </c>
      <c r="HH37" s="86">
        <f t="shared" si="92"/>
        <v>2.8174114793170211E-23</v>
      </c>
      <c r="HI37" s="86">
        <f t="shared" si="92"/>
        <v>3.8224435177679655E-23</v>
      </c>
      <c r="HJ37" s="86">
        <f t="shared" si="92"/>
        <v>3.899898987528105E-32</v>
      </c>
      <c r="HK37" s="86">
        <f t="shared" si="92"/>
        <v>2.3124423917646792E-25</v>
      </c>
      <c r="HL37" s="86">
        <f t="shared" si="92"/>
        <v>2.2082658788553202E-23</v>
      </c>
      <c r="HM37" s="86">
        <f t="shared" si="92"/>
        <v>1.4501157075769515E-24</v>
      </c>
      <c r="HN37" s="86">
        <f t="shared" si="92"/>
        <v>1.5719074835507918E-24</v>
      </c>
      <c r="HO37" s="86">
        <f t="shared" si="92"/>
        <v>3.2102877283502151E-25</v>
      </c>
      <c r="HP37" s="86">
        <f t="shared" si="92"/>
        <v>4.3409150006623151E-24</v>
      </c>
      <c r="HQ37" s="86">
        <f t="shared" si="92"/>
        <v>8.4672535674526949E-34</v>
      </c>
      <c r="HS37" s="86">
        <f t="shared" si="114"/>
        <v>1.6289627859193902E-102</v>
      </c>
      <c r="HT37" s="86">
        <f t="shared" si="93"/>
        <v>4.1926960819940444E-83</v>
      </c>
      <c r="HU37" s="86">
        <f t="shared" si="93"/>
        <v>0</v>
      </c>
      <c r="HV37" s="86">
        <f t="shared" si="93"/>
        <v>5.043171074087894E-100</v>
      </c>
      <c r="HW37" s="86">
        <f t="shared" si="93"/>
        <v>6.6316821395047601E-102</v>
      </c>
      <c r="HX37" s="86">
        <f t="shared" si="93"/>
        <v>1.6713181503504179E-109</v>
      </c>
      <c r="HY37" s="86">
        <f t="shared" si="93"/>
        <v>8.6202411619368847E-107</v>
      </c>
      <c r="HZ37" s="86">
        <f t="shared" si="93"/>
        <v>1.4839542875257119E-156</v>
      </c>
      <c r="IA37" s="86">
        <f t="shared" si="93"/>
        <v>3.0026689568993423E-118</v>
      </c>
      <c r="IB37" s="86">
        <f t="shared" si="93"/>
        <v>2.6600037387297701E-108</v>
      </c>
      <c r="IC37" s="86">
        <f t="shared" si="93"/>
        <v>2.4519827057714541E-113</v>
      </c>
      <c r="ID37" s="86">
        <f t="shared" si="93"/>
        <v>6.0413430822855888E-116</v>
      </c>
      <c r="IE37" s="86">
        <f t="shared" si="93"/>
        <v>1.202875780351698E-117</v>
      </c>
      <c r="IF37" s="86">
        <f t="shared" si="93"/>
        <v>3.4769673494485906E-97</v>
      </c>
      <c r="IG37" s="86">
        <f t="shared" si="93"/>
        <v>1.9119829420657781E-99</v>
      </c>
      <c r="II37" s="86">
        <f t="shared" si="115"/>
        <v>2.7376469704140783E-279</v>
      </c>
      <c r="IJ37" s="86">
        <f t="shared" si="116"/>
        <v>8.2451912911957115E-239</v>
      </c>
      <c r="IK37" s="86">
        <f t="shared" si="117"/>
        <v>0</v>
      </c>
      <c r="IL37" s="86">
        <f t="shared" si="118"/>
        <v>3.2200475962313705E-284</v>
      </c>
      <c r="IM37" s="86">
        <f t="shared" si="119"/>
        <v>2.5350415219042331E-288</v>
      </c>
      <c r="IN37" s="86">
        <f t="shared" si="120"/>
        <v>0</v>
      </c>
      <c r="IO37" s="86">
        <f t="shared" si="121"/>
        <v>1.2863077597355914E-301</v>
      </c>
      <c r="IP37" s="86">
        <f t="shared" si="122"/>
        <v>0</v>
      </c>
      <c r="IQ37" s="86">
        <f t="shared" si="123"/>
        <v>0</v>
      </c>
      <c r="IR37" s="86">
        <f t="shared" si="124"/>
        <v>3.9036577164776403E-305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1.1938632683051401E-252</v>
      </c>
      <c r="IY37" s="86">
        <f t="shared" si="130"/>
        <v>3.8884414478015786E-10</v>
      </c>
      <c r="IZ37" s="86">
        <f t="shared" si="131"/>
        <v>4.3276800021120356E-7</v>
      </c>
      <c r="JA37" s="86">
        <f t="shared" si="132"/>
        <v>4.0618094089874567E-6</v>
      </c>
      <c r="JB37" s="86">
        <f t="shared" si="133"/>
        <v>1.279780608438509E-7</v>
      </c>
      <c r="JC37" s="86">
        <f t="shared" si="134"/>
        <v>1.6132270431761687E-7</v>
      </c>
      <c r="JD37" s="86">
        <f t="shared" si="135"/>
        <v>3.6573940657579994E-8</v>
      </c>
      <c r="JE37" s="86">
        <f t="shared" si="136"/>
        <v>3.7394087572625667E-8</v>
      </c>
      <c r="JF37" s="86">
        <f t="shared" si="137"/>
        <v>9.6349422337592605E-9</v>
      </c>
      <c r="JG37" s="86">
        <f t="shared" si="138"/>
        <v>1.1866261527070137E-8</v>
      </c>
      <c r="JH37" s="86">
        <f t="shared" si="139"/>
        <v>3.722375579798886E-8</v>
      </c>
      <c r="JI37" s="86">
        <f t="shared" si="140"/>
        <v>6.2266261474173246E-9</v>
      </c>
      <c r="JJ37" s="86">
        <f t="shared" si="141"/>
        <v>3.3859482421385809E-8</v>
      </c>
      <c r="JK37" s="86">
        <f t="shared" si="142"/>
        <v>1.1774667977266085E-8</v>
      </c>
      <c r="JL37" s="86">
        <f t="shared" si="143"/>
        <v>1.4431428900246936E-8</v>
      </c>
      <c r="JM37" s="86">
        <f t="shared" si="144"/>
        <v>6.245502190918678E-14</v>
      </c>
    </row>
    <row r="38" spans="2:273" x14ac:dyDescent="0.25">
      <c r="B38" s="2">
        <v>11</v>
      </c>
      <c r="C38" s="37">
        <v>55.429000000000002</v>
      </c>
      <c r="D38" s="37">
        <v>57.4</v>
      </c>
      <c r="E38" s="37">
        <v>60.4</v>
      </c>
      <c r="F38" s="37">
        <v>61.067</v>
      </c>
      <c r="G38" s="37">
        <v>62.6</v>
      </c>
      <c r="H38" s="37">
        <v>65.400000000000006</v>
      </c>
      <c r="I38" s="37">
        <v>68.400000000000006</v>
      </c>
      <c r="J38" s="37">
        <v>68.2</v>
      </c>
      <c r="K38" s="37">
        <v>69.266999999999996</v>
      </c>
      <c r="L38" s="37">
        <v>64.867000000000004</v>
      </c>
      <c r="M38" s="37">
        <v>63.267000000000003</v>
      </c>
      <c r="N38" s="37">
        <v>65</v>
      </c>
      <c r="O38" s="37">
        <v>62.667000000000002</v>
      </c>
      <c r="P38" s="37">
        <v>57.8</v>
      </c>
      <c r="Q38" s="37">
        <v>56.033999999999999</v>
      </c>
      <c r="S38" s="4">
        <f t="shared" si="8"/>
        <v>58.240042075097229</v>
      </c>
      <c r="T38" s="4">
        <f t="shared" si="9"/>
        <v>60.562074669196193</v>
      </c>
      <c r="U38" s="4">
        <f t="shared" si="10"/>
        <v>61.767147154712752</v>
      </c>
      <c r="V38" s="4">
        <f t="shared" si="11"/>
        <v>59.970587155522914</v>
      </c>
      <c r="W38" s="4">
        <f t="shared" si="12"/>
        <v>63.008039681344165</v>
      </c>
      <c r="X38" s="4">
        <f t="shared" si="13"/>
        <v>66.483011159203812</v>
      </c>
      <c r="Y38" s="4">
        <f t="shared" si="14"/>
        <v>65.848055625668763</v>
      </c>
      <c r="Z38" s="4">
        <f t="shared" si="15"/>
        <v>68.334191769421821</v>
      </c>
      <c r="AA38" s="4">
        <f t="shared" si="16"/>
        <v>67.752716906090043</v>
      </c>
      <c r="AB38" s="4">
        <f t="shared" si="17"/>
        <v>65.752367856205154</v>
      </c>
      <c r="AC38" s="4">
        <f t="shared" si="18"/>
        <v>65.206656654265458</v>
      </c>
      <c r="AD38" s="4">
        <f t="shared" si="19"/>
        <v>63.432020252435869</v>
      </c>
      <c r="AE38" s="4">
        <f t="shared" si="20"/>
        <v>61.95274225422186</v>
      </c>
      <c r="AF38" s="4">
        <f t="shared" si="21"/>
        <v>59.251652472678614</v>
      </c>
      <c r="AG38" s="4">
        <f t="shared" si="22"/>
        <v>54.664106543788598</v>
      </c>
      <c r="AI38" s="4">
        <f t="shared" si="23"/>
        <v>-2.8110420750972267</v>
      </c>
      <c r="AJ38" s="4">
        <f t="shared" si="24"/>
        <v>-3.1620746691961941</v>
      </c>
      <c r="AK38" s="4">
        <f t="shared" si="25"/>
        <v>-1.3671471547127538</v>
      </c>
      <c r="AL38" s="4">
        <f t="shared" si="26"/>
        <v>1.0964128444770864</v>
      </c>
      <c r="AM38" s="4">
        <f t="shared" si="27"/>
        <v>-0.4080396813441638</v>
      </c>
      <c r="AN38" s="4">
        <f t="shared" si="28"/>
        <v>-1.0830111592038065</v>
      </c>
      <c r="AO38" s="4">
        <f t="shared" si="29"/>
        <v>2.5519443743312422</v>
      </c>
      <c r="AP38" s="4">
        <f t="shared" si="30"/>
        <v>-0.13419176942181821</v>
      </c>
      <c r="AQ38" s="4">
        <f t="shared" si="31"/>
        <v>1.5142830939099525</v>
      </c>
      <c r="AR38" s="4">
        <f t="shared" si="32"/>
        <v>-0.88536785620514991</v>
      </c>
      <c r="AS38" s="4">
        <f t="shared" si="33"/>
        <v>-1.9396566542654554</v>
      </c>
      <c r="AT38" s="4">
        <f t="shared" si="34"/>
        <v>1.5679797475641308</v>
      </c>
      <c r="AU38" s="4">
        <f t="shared" si="35"/>
        <v>0.71425774577814138</v>
      </c>
      <c r="AV38" s="4">
        <f t="shared" si="36"/>
        <v>-1.4516524726786173</v>
      </c>
      <c r="AW38" s="4">
        <f t="shared" si="36"/>
        <v>1.3698934562114005</v>
      </c>
      <c r="AY38" s="2">
        <f t="shared" si="96"/>
        <v>58.240040582682454</v>
      </c>
      <c r="AZ38" s="2">
        <f t="shared" si="37"/>
        <v>60.561013557999196</v>
      </c>
      <c r="BA38" s="2">
        <f t="shared" si="37"/>
        <v>61.758781229229598</v>
      </c>
      <c r="BB38" s="2">
        <f t="shared" si="37"/>
        <v>59.970262805273684</v>
      </c>
      <c r="BC38" s="2">
        <f t="shared" si="37"/>
        <v>63.007623329419822</v>
      </c>
      <c r="BD38" s="2">
        <f t="shared" si="37"/>
        <v>66.482902183879787</v>
      </c>
      <c r="BE38" s="2">
        <f t="shared" si="37"/>
        <v>65.847948406442768</v>
      </c>
      <c r="BF38" s="2">
        <f t="shared" si="37"/>
        <v>68.334161040644872</v>
      </c>
      <c r="BG38" s="2">
        <f t="shared" si="37"/>
        <v>67.752679012782565</v>
      </c>
      <c r="BH38" s="2">
        <f t="shared" si="37"/>
        <v>65.752265110729283</v>
      </c>
      <c r="BI38" s="2">
        <f t="shared" si="37"/>
        <v>65.20663449791509</v>
      </c>
      <c r="BJ38" s="2">
        <f t="shared" si="37"/>
        <v>63.43192332198975</v>
      </c>
      <c r="BK38" s="2">
        <f t="shared" si="37"/>
        <v>61.952704761361019</v>
      </c>
      <c r="BL38" s="2">
        <f t="shared" si="37"/>
        <v>59.251619598939207</v>
      </c>
      <c r="BM38" s="2">
        <f t="shared" si="37"/>
        <v>54.664106543507501</v>
      </c>
      <c r="BO38" s="2">
        <f t="shared" si="38"/>
        <v>55.429000000000002</v>
      </c>
      <c r="BP38" s="2">
        <f t="shared" si="39"/>
        <v>57.4</v>
      </c>
      <c r="BQ38" s="2">
        <f t="shared" si="40"/>
        <v>60.4</v>
      </c>
      <c r="BR38" s="2">
        <f t="shared" si="41"/>
        <v>61.067</v>
      </c>
      <c r="BS38" s="2">
        <f t="shared" si="42"/>
        <v>62.6</v>
      </c>
      <c r="BT38" s="2">
        <f t="shared" si="43"/>
        <v>65.400000000000006</v>
      </c>
      <c r="BU38" s="2">
        <f t="shared" si="44"/>
        <v>68.400000000000006</v>
      </c>
      <c r="BV38" s="2">
        <f t="shared" si="45"/>
        <v>68.2</v>
      </c>
      <c r="BW38" s="2">
        <f t="shared" si="46"/>
        <v>69.266999999999996</v>
      </c>
      <c r="BX38" s="2">
        <f t="shared" si="47"/>
        <v>64.867000000000004</v>
      </c>
      <c r="BY38" s="2">
        <f t="shared" si="48"/>
        <v>63.267000000000003</v>
      </c>
      <c r="BZ38" s="2">
        <f t="shared" si="49"/>
        <v>65</v>
      </c>
      <c r="CA38" s="2">
        <f t="shared" si="50"/>
        <v>62.667000000000002</v>
      </c>
      <c r="CB38" s="2">
        <f t="shared" si="51"/>
        <v>57.8</v>
      </c>
      <c r="CC38" s="2">
        <f t="shared" si="52"/>
        <v>56.033999999999999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58.059758653390219</v>
      </c>
      <c r="DL38" s="2">
        <f t="shared" si="70"/>
        <v>60.373091092375361</v>
      </c>
      <c r="DM38" s="2">
        <f t="shared" si="70"/>
        <v>61.702777419354852</v>
      </c>
      <c r="DN38" s="2">
        <f t="shared" si="70"/>
        <v>59.828600935828874</v>
      </c>
      <c r="DO38" s="2">
        <f t="shared" si="70"/>
        <v>62.788674019607846</v>
      </c>
      <c r="DP38" s="2">
        <f t="shared" si="70"/>
        <v>65.765583193277322</v>
      </c>
      <c r="DQ38" s="2">
        <f t="shared" si="70"/>
        <v>65.644689075630268</v>
      </c>
      <c r="DR38" s="2">
        <f t="shared" si="70"/>
        <v>68.237536134453777</v>
      </c>
      <c r="DS38" s="2">
        <f t="shared" si="70"/>
        <v>67.610179831932754</v>
      </c>
      <c r="DT38" s="2">
        <f t="shared" si="70"/>
        <v>65.560863865546196</v>
      </c>
      <c r="DU38" s="2">
        <f t="shared" si="70"/>
        <v>64.806062184873937</v>
      </c>
      <c r="DV38" s="2">
        <f t="shared" si="70"/>
        <v>63.21125546218488</v>
      </c>
      <c r="DW38" s="2">
        <f t="shared" si="70"/>
        <v>61.56055966386554</v>
      </c>
      <c r="DX38" s="2">
        <f t="shared" si="70"/>
        <v>58.961778151260489</v>
      </c>
      <c r="DY38" s="2">
        <f t="shared" si="70"/>
        <v>54.304667741935489</v>
      </c>
      <c r="EA38" s="2">
        <f t="shared" si="71"/>
        <v>60.160155088852989</v>
      </c>
      <c r="EB38" s="2">
        <f t="shared" si="72"/>
        <v>61.919960398265381</v>
      </c>
      <c r="EC38" s="2">
        <f t="shared" si="73"/>
        <v>62.113172566371674</v>
      </c>
      <c r="ED38" s="2">
        <f t="shared" si="74"/>
        <v>61.094763795950279</v>
      </c>
      <c r="EE38" s="2">
        <f t="shared" si="75"/>
        <v>64.72136880052193</v>
      </c>
      <c r="EF38" s="2">
        <f t="shared" si="76"/>
        <v>72.496138642670928</v>
      </c>
      <c r="EG38" s="2">
        <f t="shared" si="77"/>
        <v>67.573237591481714</v>
      </c>
      <c r="EH38" s="2">
        <f t="shared" si="78"/>
        <v>69.193503692456574</v>
      </c>
      <c r="EI38" s="2">
        <f t="shared" si="79"/>
        <v>69.003352496610674</v>
      </c>
      <c r="EJ38" s="2">
        <f t="shared" si="80"/>
        <v>67.377558022199821</v>
      </c>
      <c r="EK38" s="2">
        <f t="shared" si="81"/>
        <v>68.852851348784185</v>
      </c>
      <c r="EL38" s="2">
        <f t="shared" si="82"/>
        <v>65.3275555505395</v>
      </c>
      <c r="EM38" s="2">
        <f t="shared" si="83"/>
        <v>65.523515038121346</v>
      </c>
      <c r="EN38" s="2">
        <f t="shared" si="84"/>
        <v>61.782994263862335</v>
      </c>
      <c r="EO38" s="2">
        <f t="shared" si="85"/>
        <v>59.545661910100002</v>
      </c>
      <c r="EQ38" s="2">
        <f t="shared" si="86"/>
        <v>59.797009004380897</v>
      </c>
      <c r="ER38" s="2">
        <f t="shared" si="87"/>
        <v>60.391576434011291</v>
      </c>
      <c r="ES38" s="2">
        <f t="shared" si="87"/>
        <v>62.113172566371674</v>
      </c>
      <c r="ET38" s="2">
        <f t="shared" si="87"/>
        <v>60.677424495039261</v>
      </c>
      <c r="EU38" s="2">
        <f t="shared" si="87"/>
        <v>62.755258092267887</v>
      </c>
      <c r="EV38" s="2">
        <f t="shared" si="87"/>
        <v>68.839856880383991</v>
      </c>
      <c r="EW38" s="2">
        <f t="shared" si="87"/>
        <v>68.904974194575786</v>
      </c>
      <c r="EX38" s="2">
        <f t="shared" si="87"/>
        <v>68.007375675211179</v>
      </c>
      <c r="EY38" s="2">
        <f t="shared" si="87"/>
        <v>66.430624182844554</v>
      </c>
      <c r="EZ38" s="2">
        <f t="shared" si="87"/>
        <v>67.359094155716264</v>
      </c>
      <c r="FA38" s="2">
        <f t="shared" si="87"/>
        <v>67.599973527710418</v>
      </c>
      <c r="FB38" s="2">
        <f t="shared" si="87"/>
        <v>65.56538298000855</v>
      </c>
      <c r="FC38" s="2">
        <f t="shared" si="87"/>
        <v>66.101513042852702</v>
      </c>
      <c r="FD38" s="2">
        <f t="shared" si="87"/>
        <v>62.924941568628817</v>
      </c>
      <c r="FE38" s="2">
        <f t="shared" si="87"/>
        <v>62.682231915030293</v>
      </c>
      <c r="FG38" s="2">
        <f t="shared" si="88"/>
        <v>8.5833673375063951E-2</v>
      </c>
      <c r="FH38" s="2">
        <f t="shared" si="89"/>
        <v>0.12148950607365157</v>
      </c>
      <c r="FI38" s="2">
        <f t="shared" si="89"/>
        <v>0.13646313871360943</v>
      </c>
      <c r="FJ38" s="2">
        <f t="shared" si="89"/>
        <v>0.11188413445641134</v>
      </c>
      <c r="FK38" s="2">
        <f t="shared" si="89"/>
        <v>0.11329100562905069</v>
      </c>
      <c r="FL38" s="2">
        <f t="shared" si="89"/>
        <v>0.10657851247447675</v>
      </c>
      <c r="FM38" s="2">
        <f t="shared" si="89"/>
        <v>0.10539196567408822</v>
      </c>
      <c r="FN38" s="2">
        <f t="shared" si="89"/>
        <v>0.10108112436727373</v>
      </c>
      <c r="FO38" s="2">
        <f t="shared" si="89"/>
        <v>0.10229350774026977</v>
      </c>
      <c r="FP38" s="2">
        <f t="shared" si="89"/>
        <v>0.10535693877068301</v>
      </c>
      <c r="FQ38" s="2">
        <f t="shared" si="89"/>
        <v>9.8986858416609202E-2</v>
      </c>
      <c r="FR38" s="2">
        <f t="shared" si="89"/>
        <v>0.10427017188904195</v>
      </c>
      <c r="FS38" s="2">
        <f t="shared" si="89"/>
        <v>9.8952156091390076E-2</v>
      </c>
      <c r="FT38" s="2">
        <f t="shared" si="89"/>
        <v>0.10273511493431224</v>
      </c>
      <c r="FU38" s="2">
        <f t="shared" si="89"/>
        <v>6.8580582978647095E-2</v>
      </c>
      <c r="FW38" s="2">
        <f t="shared" si="112"/>
        <v>7.7442867943902711E-6</v>
      </c>
      <c r="FX38" s="2">
        <f t="shared" si="90"/>
        <v>3.8748831287828801E-6</v>
      </c>
      <c r="FY38" s="2">
        <f t="shared" si="90"/>
        <v>9.5497141747708916E-189</v>
      </c>
      <c r="FZ38" s="2">
        <f t="shared" si="90"/>
        <v>3.9925325129796128E-6</v>
      </c>
      <c r="GA38" s="2">
        <f t="shared" si="90"/>
        <v>3.878465116430897E-6</v>
      </c>
      <c r="GB38" s="2">
        <f t="shared" si="90"/>
        <v>3.7188930645586901E-6</v>
      </c>
      <c r="GC38" s="2">
        <f t="shared" si="90"/>
        <v>4.3640980220323347E-6</v>
      </c>
      <c r="GD38" s="2">
        <f t="shared" si="90"/>
        <v>4.5268557749258473E-6</v>
      </c>
      <c r="GE38" s="2">
        <f t="shared" si="90"/>
        <v>5.1843437488316885E-6</v>
      </c>
      <c r="GF38" s="2">
        <f t="shared" si="90"/>
        <v>4.8659653630002951E-6</v>
      </c>
      <c r="GG38" s="2">
        <f t="shared" si="90"/>
        <v>5.2941863770817642E-6</v>
      </c>
      <c r="GH38" s="2">
        <f t="shared" si="90"/>
        <v>3.7246474958492525E-6</v>
      </c>
      <c r="GI38" s="2">
        <f t="shared" si="90"/>
        <v>3.6656162935785237E-6</v>
      </c>
      <c r="GJ38" s="2">
        <f t="shared" si="90"/>
        <v>3.0527643581010666E-6</v>
      </c>
      <c r="GK38" s="2">
        <f t="shared" si="90"/>
        <v>2.6672867439533946E-6</v>
      </c>
      <c r="GM38" s="86">
        <f t="shared" si="113"/>
        <v>9.4999727207406157E-10</v>
      </c>
      <c r="GN38" s="86">
        <f t="shared" si="91"/>
        <v>7.7986515050282051E-7</v>
      </c>
      <c r="GO38" s="86">
        <f t="shared" si="91"/>
        <v>6.5455408443921244E-6</v>
      </c>
      <c r="GP38" s="86">
        <f t="shared" si="91"/>
        <v>2.4262161347756751E-7</v>
      </c>
      <c r="GQ38" s="86">
        <f t="shared" si="91"/>
        <v>3.0265797782552049E-7</v>
      </c>
      <c r="GR38" s="86">
        <f t="shared" si="91"/>
        <v>7.374168429522553E-8</v>
      </c>
      <c r="GS38" s="86">
        <f t="shared" si="91"/>
        <v>7.4999661113797551E-8</v>
      </c>
      <c r="GT38" s="86">
        <f t="shared" si="91"/>
        <v>2.0691452345241228E-8</v>
      </c>
      <c r="GU38" s="86">
        <f t="shared" si="91"/>
        <v>2.5270871113642857E-8</v>
      </c>
      <c r="GV38" s="86">
        <f t="shared" si="91"/>
        <v>7.4670482019580776E-8</v>
      </c>
      <c r="GW38" s="86">
        <f t="shared" si="91"/>
        <v>1.3626268149978005E-8</v>
      </c>
      <c r="GX38" s="86">
        <f t="shared" si="91"/>
        <v>6.8075085608228746E-8</v>
      </c>
      <c r="GY38" s="86">
        <f t="shared" si="91"/>
        <v>2.4788289431208379E-8</v>
      </c>
      <c r="GZ38" s="86">
        <f t="shared" si="91"/>
        <v>3.0414452241214862E-8</v>
      </c>
      <c r="HA38" s="86">
        <f t="shared" si="91"/>
        <v>2.2636874072545542E-13</v>
      </c>
      <c r="HC38" s="86">
        <f t="shared" si="145"/>
        <v>1.7789198479362119E-23</v>
      </c>
      <c r="HD38" s="86">
        <f t="shared" si="92"/>
        <v>4.351060871265938E-18</v>
      </c>
      <c r="HE38" s="86">
        <f t="shared" si="92"/>
        <v>6.1870820580730872E-17</v>
      </c>
      <c r="HF38" s="86">
        <f t="shared" si="92"/>
        <v>6.3758417447991235E-21</v>
      </c>
      <c r="HG38" s="86">
        <f t="shared" si="92"/>
        <v>2.3643029040960581E-21</v>
      </c>
      <c r="HH38" s="86">
        <f t="shared" si="92"/>
        <v>1.2054150240401671E-22</v>
      </c>
      <c r="HI38" s="86">
        <f t="shared" si="92"/>
        <v>1.6239080717620365E-22</v>
      </c>
      <c r="HJ38" s="86">
        <f t="shared" si="92"/>
        <v>3.1964146831224549E-31</v>
      </c>
      <c r="HK38" s="86">
        <f t="shared" si="92"/>
        <v>1.1679592843898058E-24</v>
      </c>
      <c r="HL38" s="86">
        <f t="shared" si="92"/>
        <v>9.659132467172886E-23</v>
      </c>
      <c r="HM38" s="86">
        <f t="shared" si="92"/>
        <v>6.9084726285181535E-24</v>
      </c>
      <c r="HN38" s="86">
        <f t="shared" si="92"/>
        <v>7.3258110010119607E-24</v>
      </c>
      <c r="HO38" s="86">
        <f t="shared" si="92"/>
        <v>1.538226988546462E-24</v>
      </c>
      <c r="HP38" s="86">
        <f t="shared" si="92"/>
        <v>1.9477158001901741E-23</v>
      </c>
      <c r="HQ38" s="86">
        <f t="shared" si="92"/>
        <v>7.196331101969257E-33</v>
      </c>
      <c r="HS38" s="86">
        <f t="shared" si="114"/>
        <v>1.4728988693930432E-100</v>
      </c>
      <c r="HT38" s="86">
        <f t="shared" si="93"/>
        <v>1.4385701594387211E-81</v>
      </c>
      <c r="HU38" s="86">
        <f t="shared" si="93"/>
        <v>0</v>
      </c>
      <c r="HV38" s="86">
        <f t="shared" si="93"/>
        <v>3.5398100966710176E-98</v>
      </c>
      <c r="HW38" s="86">
        <f t="shared" si="93"/>
        <v>4.9505989650733908E-100</v>
      </c>
      <c r="HX38" s="86">
        <f t="shared" si="93"/>
        <v>1.7096139930053223E-107</v>
      </c>
      <c r="HY38" s="86">
        <f t="shared" si="93"/>
        <v>8.2448083667979863E-105</v>
      </c>
      <c r="HZ38" s="86">
        <f t="shared" si="93"/>
        <v>1.3058536557984784E-153</v>
      </c>
      <c r="IA38" s="86">
        <f t="shared" si="93"/>
        <v>5.046967775401577E-116</v>
      </c>
      <c r="IB38" s="86">
        <f t="shared" si="93"/>
        <v>2.8121323480996129E-106</v>
      </c>
      <c r="IC38" s="86">
        <f t="shared" si="93"/>
        <v>3.3463595149251428E-111</v>
      </c>
      <c r="ID38" s="86">
        <f t="shared" si="93"/>
        <v>8.1691613592523884E-114</v>
      </c>
      <c r="IE38" s="86">
        <f t="shared" si="93"/>
        <v>1.7139372541340213E-115</v>
      </c>
      <c r="IF38" s="86">
        <f t="shared" si="93"/>
        <v>1.9145635012641156E-95</v>
      </c>
      <c r="IG38" s="86">
        <f t="shared" si="93"/>
        <v>1.0949227043119087E-97</v>
      </c>
      <c r="II38" s="86">
        <f t="shared" si="115"/>
        <v>5.3057690361517828E-275</v>
      </c>
      <c r="IJ38" s="86">
        <f t="shared" si="116"/>
        <v>2.3802821115889879E-235</v>
      </c>
      <c r="IK38" s="86">
        <f t="shared" si="117"/>
        <v>0</v>
      </c>
      <c r="IL38" s="86">
        <f t="shared" si="118"/>
        <v>4.3796031167254785E-280</v>
      </c>
      <c r="IM38" s="86">
        <f t="shared" si="119"/>
        <v>3.8726301737635562E-284</v>
      </c>
      <c r="IN38" s="86">
        <f t="shared" si="120"/>
        <v>5.0957145891166721E-306</v>
      </c>
      <c r="IO38" s="86">
        <f t="shared" si="121"/>
        <v>3.3806072795265894E-297</v>
      </c>
      <c r="IP38" s="86">
        <f t="shared" si="122"/>
        <v>0</v>
      </c>
      <c r="IQ38" s="86">
        <f t="shared" si="123"/>
        <v>0</v>
      </c>
      <c r="IR38" s="86">
        <f t="shared" si="124"/>
        <v>1.2657570601159215E-300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5.0368811684421247E-308</v>
      </c>
      <c r="IW38" s="86">
        <f t="shared" si="129"/>
        <v>4.3062703286494148E-249</v>
      </c>
      <c r="IY38" s="86">
        <f t="shared" si="130"/>
        <v>9.4999727207407935E-10</v>
      </c>
      <c r="IZ38" s="86">
        <f t="shared" si="131"/>
        <v>7.7986515050717161E-7</v>
      </c>
      <c r="JA38" s="86">
        <f t="shared" si="132"/>
        <v>6.545540844453995E-6</v>
      </c>
      <c r="JB38" s="86">
        <f t="shared" si="133"/>
        <v>2.4262161347757386E-7</v>
      </c>
      <c r="JC38" s="86">
        <f t="shared" si="134"/>
        <v>3.0265797782552287E-7</v>
      </c>
      <c r="JD38" s="86">
        <f t="shared" si="135"/>
        <v>7.3741684295225649E-8</v>
      </c>
      <c r="JE38" s="86">
        <f t="shared" si="136"/>
        <v>7.499966111379771E-8</v>
      </c>
      <c r="JF38" s="86">
        <f t="shared" si="137"/>
        <v>2.0691452345241228E-8</v>
      </c>
      <c r="JG38" s="86">
        <f t="shared" si="138"/>
        <v>2.5270871113642857E-8</v>
      </c>
      <c r="JH38" s="86">
        <f t="shared" si="139"/>
        <v>7.4670482019580868E-8</v>
      </c>
      <c r="JI38" s="86">
        <f t="shared" si="140"/>
        <v>1.3626268149978011E-8</v>
      </c>
      <c r="JJ38" s="86">
        <f t="shared" si="141"/>
        <v>6.807508560822876E-8</v>
      </c>
      <c r="JK38" s="86">
        <f t="shared" si="142"/>
        <v>2.4788289431208379E-8</v>
      </c>
      <c r="JL38" s="86">
        <f t="shared" si="143"/>
        <v>3.0414452241214882E-8</v>
      </c>
      <c r="JM38" s="86">
        <f t="shared" si="144"/>
        <v>2.2636874072545542E-13</v>
      </c>
    </row>
    <row r="39" spans="2:273" x14ac:dyDescent="0.25">
      <c r="B39" s="2">
        <v>12</v>
      </c>
      <c r="C39" s="37">
        <v>58</v>
      </c>
      <c r="D39" s="37">
        <v>59.2</v>
      </c>
      <c r="E39" s="37">
        <v>60</v>
      </c>
      <c r="F39" s="37">
        <v>60.067</v>
      </c>
      <c r="G39" s="37">
        <v>62.466999999999999</v>
      </c>
      <c r="H39" s="37">
        <v>62.6</v>
      </c>
      <c r="I39" s="37">
        <v>66</v>
      </c>
      <c r="J39" s="37">
        <v>67.867000000000004</v>
      </c>
      <c r="K39" s="37">
        <v>66.400000000000006</v>
      </c>
      <c r="L39" s="37">
        <v>65</v>
      </c>
      <c r="M39" s="37">
        <v>63.732999999999997</v>
      </c>
      <c r="N39" s="37">
        <v>65.867000000000004</v>
      </c>
      <c r="O39" s="37">
        <v>61.732999999999997</v>
      </c>
      <c r="P39" s="37">
        <v>57.6</v>
      </c>
      <c r="Q39" s="37">
        <v>54.792999999999999</v>
      </c>
      <c r="S39" s="4">
        <f t="shared" si="8"/>
        <v>58.543658407271394</v>
      </c>
      <c r="T39" s="4">
        <f t="shared" si="9"/>
        <v>60.988636876684197</v>
      </c>
      <c r="U39" s="4">
        <f t="shared" si="10"/>
        <v>62.076289215599367</v>
      </c>
      <c r="V39" s="4">
        <f t="shared" si="11"/>
        <v>60.273906896633854</v>
      </c>
      <c r="W39" s="4">
        <f t="shared" si="12"/>
        <v>63.21995802246331</v>
      </c>
      <c r="X39" s="4">
        <f t="shared" si="13"/>
        <v>66.723289726719671</v>
      </c>
      <c r="Y39" s="4">
        <f t="shared" si="14"/>
        <v>65.957182158112175</v>
      </c>
      <c r="Z39" s="4">
        <f t="shared" si="15"/>
        <v>68.523324074326197</v>
      </c>
      <c r="AA39" s="4">
        <f t="shared" si="16"/>
        <v>67.814608085614893</v>
      </c>
      <c r="AB39" s="4">
        <f t="shared" si="17"/>
        <v>65.862160486545008</v>
      </c>
      <c r="AC39" s="4">
        <f t="shared" si="18"/>
        <v>65.308529365400574</v>
      </c>
      <c r="AD39" s="4">
        <f t="shared" si="19"/>
        <v>63.513952317192228</v>
      </c>
      <c r="AE39" s="4">
        <f t="shared" si="20"/>
        <v>62.111986197182389</v>
      </c>
      <c r="AF39" s="4">
        <f t="shared" si="21"/>
        <v>59.403367096025924</v>
      </c>
      <c r="AG39" s="4">
        <f t="shared" si="22"/>
        <v>54.992612713108016</v>
      </c>
      <c r="AI39" s="4">
        <f t="shared" si="23"/>
        <v>-0.54365840727139414</v>
      </c>
      <c r="AJ39" s="4">
        <f t="shared" si="24"/>
        <v>-1.788636876684194</v>
      </c>
      <c r="AK39" s="4">
        <f t="shared" si="25"/>
        <v>-2.0762892155993669</v>
      </c>
      <c r="AL39" s="4">
        <f t="shared" si="26"/>
        <v>-0.20690689663385342</v>
      </c>
      <c r="AM39" s="4">
        <f t="shared" si="27"/>
        <v>-0.75295802246331078</v>
      </c>
      <c r="AN39" s="4">
        <f t="shared" si="28"/>
        <v>-4.1232897267196691</v>
      </c>
      <c r="AO39" s="4">
        <f t="shared" si="29"/>
        <v>4.281784188782467E-2</v>
      </c>
      <c r="AP39" s="4">
        <f t="shared" si="30"/>
        <v>-0.65632407432619289</v>
      </c>
      <c r="AQ39" s="4">
        <f t="shared" si="31"/>
        <v>-1.414608085614887</v>
      </c>
      <c r="AR39" s="4">
        <f t="shared" si="32"/>
        <v>-0.8621604865450081</v>
      </c>
      <c r="AS39" s="4">
        <f t="shared" si="33"/>
        <v>-1.5755293654005769</v>
      </c>
      <c r="AT39" s="4">
        <f t="shared" si="34"/>
        <v>2.3530476828077767</v>
      </c>
      <c r="AU39" s="4">
        <f t="shared" si="35"/>
        <v>-0.37898619718239246</v>
      </c>
      <c r="AV39" s="4">
        <f t="shared" si="36"/>
        <v>-1.8033670960259229</v>
      </c>
      <c r="AW39" s="4">
        <f t="shared" si="36"/>
        <v>-0.1996127131080172</v>
      </c>
      <c r="AY39" s="2">
        <f t="shared" si="96"/>
        <v>58.543654909475478</v>
      </c>
      <c r="AZ39" s="2">
        <f t="shared" si="37"/>
        <v>60.986788830116438</v>
      </c>
      <c r="BA39" s="2">
        <f t="shared" si="37"/>
        <v>62.063210099284582</v>
      </c>
      <c r="BB39" s="2">
        <f t="shared" si="37"/>
        <v>60.273313303555248</v>
      </c>
      <c r="BC39" s="2">
        <f t="shared" si="37"/>
        <v>63.219203762058321</v>
      </c>
      <c r="BD39" s="2">
        <f t="shared" si="37"/>
        <v>66.723078025710464</v>
      </c>
      <c r="BE39" s="2">
        <f t="shared" si="37"/>
        <v>65.956974888752526</v>
      </c>
      <c r="BF39" s="2">
        <f t="shared" si="37"/>
        <v>68.523260605173178</v>
      </c>
      <c r="BG39" s="2">
        <f t="shared" si="37"/>
        <v>67.81453045792793</v>
      </c>
      <c r="BH39" s="2">
        <f t="shared" si="37"/>
        <v>65.861961832930348</v>
      </c>
      <c r="BI39" s="2">
        <f t="shared" si="37"/>
        <v>65.308482752644807</v>
      </c>
      <c r="BJ39" s="2">
        <f t="shared" si="37"/>
        <v>63.513764476195334</v>
      </c>
      <c r="BK39" s="2">
        <f t="shared" si="37"/>
        <v>62.11191020396884</v>
      </c>
      <c r="BL39" s="2">
        <f t="shared" si="37"/>
        <v>59.403300427687306</v>
      </c>
      <c r="BM39" s="2">
        <f t="shared" si="37"/>
        <v>54.992612712140165</v>
      </c>
      <c r="BO39" s="2">
        <f t="shared" si="38"/>
        <v>58</v>
      </c>
      <c r="BP39" s="2">
        <f t="shared" si="39"/>
        <v>59.2</v>
      </c>
      <c r="BQ39" s="2">
        <f t="shared" si="40"/>
        <v>60</v>
      </c>
      <c r="BR39" s="2">
        <f t="shared" si="41"/>
        <v>60.067</v>
      </c>
      <c r="BS39" s="2">
        <f t="shared" si="42"/>
        <v>62.466999999999999</v>
      </c>
      <c r="BT39" s="2">
        <f t="shared" si="43"/>
        <v>62.6</v>
      </c>
      <c r="BU39" s="2">
        <f t="shared" si="44"/>
        <v>66</v>
      </c>
      <c r="BV39" s="2">
        <f t="shared" si="45"/>
        <v>67.867000000000004</v>
      </c>
      <c r="BW39" s="2">
        <f t="shared" si="46"/>
        <v>66.400000000000006</v>
      </c>
      <c r="BX39" s="2">
        <f t="shared" si="47"/>
        <v>65</v>
      </c>
      <c r="BY39" s="2">
        <f t="shared" si="48"/>
        <v>63.732999999999997</v>
      </c>
      <c r="BZ39" s="2">
        <f t="shared" si="49"/>
        <v>65.867000000000004</v>
      </c>
      <c r="CA39" s="2">
        <f t="shared" si="50"/>
        <v>61.732999999999997</v>
      </c>
      <c r="CB39" s="2">
        <f t="shared" si="51"/>
        <v>57.6</v>
      </c>
      <c r="CC39" s="2">
        <f t="shared" si="52"/>
        <v>54.792999999999999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58.39099004267424</v>
      </c>
      <c r="DL39" s="2">
        <f t="shared" si="70"/>
        <v>60.8693555718475</v>
      </c>
      <c r="DM39" s="2">
        <f t="shared" si="70"/>
        <v>62.078155645161303</v>
      </c>
      <c r="DN39" s="2">
        <f t="shared" si="70"/>
        <v>60.179644385026734</v>
      </c>
      <c r="DO39" s="2">
        <f t="shared" si="70"/>
        <v>63.03096345811052</v>
      </c>
      <c r="DP39" s="2">
        <f t="shared" si="70"/>
        <v>65.997509243697493</v>
      </c>
      <c r="DQ39" s="2">
        <f t="shared" si="70"/>
        <v>65.770248281130648</v>
      </c>
      <c r="DR39" s="2">
        <f t="shared" si="70"/>
        <v>68.46396106442576</v>
      </c>
      <c r="DS39" s="2">
        <f t="shared" si="70"/>
        <v>67.68997066462947</v>
      </c>
      <c r="DT39" s="2">
        <f t="shared" si="70"/>
        <v>65.687396638655443</v>
      </c>
      <c r="DU39" s="2">
        <f t="shared" si="70"/>
        <v>64.904418487394949</v>
      </c>
      <c r="DV39" s="2">
        <f t="shared" si="70"/>
        <v>63.30226249045073</v>
      </c>
      <c r="DW39" s="2">
        <f t="shared" si="70"/>
        <v>61.719833053221286</v>
      </c>
      <c r="DX39" s="2">
        <f t="shared" si="70"/>
        <v>59.1209575248281</v>
      </c>
      <c r="DY39" s="2">
        <f t="shared" si="70"/>
        <v>54.633281451612902</v>
      </c>
      <c r="EA39" s="2">
        <f t="shared" si="71"/>
        <v>60.026569628432959</v>
      </c>
      <c r="EB39" s="2">
        <f t="shared" si="72"/>
        <v>61.761298155158158</v>
      </c>
      <c r="EC39" s="2">
        <f t="shared" si="73"/>
        <v>61.976956484130675</v>
      </c>
      <c r="ED39" s="2">
        <f t="shared" si="74"/>
        <v>60.951432693143289</v>
      </c>
      <c r="EE39" s="2">
        <f t="shared" si="75"/>
        <v>64.562958609326444</v>
      </c>
      <c r="EF39" s="2">
        <f t="shared" si="76"/>
        <v>72.270296964090477</v>
      </c>
      <c r="EG39" s="2">
        <f t="shared" si="77"/>
        <v>67.402464415116981</v>
      </c>
      <c r="EH39" s="2">
        <f t="shared" si="78"/>
        <v>69.004265672160074</v>
      </c>
      <c r="EI39" s="2">
        <f t="shared" si="79"/>
        <v>68.811589516093747</v>
      </c>
      <c r="EJ39" s="2">
        <f t="shared" si="80"/>
        <v>67.213861881937461</v>
      </c>
      <c r="EK39" s="2">
        <f t="shared" si="81"/>
        <v>68.662866071428553</v>
      </c>
      <c r="EL39" s="2">
        <f t="shared" si="82"/>
        <v>65.170789896618672</v>
      </c>
      <c r="EM39" s="2">
        <f t="shared" si="83"/>
        <v>65.367961757921947</v>
      </c>
      <c r="EN39" s="2">
        <f t="shared" si="84"/>
        <v>61.652210507147416</v>
      </c>
      <c r="EO39" s="2">
        <f t="shared" si="85"/>
        <v>59.443301965168736</v>
      </c>
      <c r="EQ39" s="2">
        <f t="shared" si="86"/>
        <v>59.668049554061966</v>
      </c>
      <c r="ER39" s="2">
        <f t="shared" si="87"/>
        <v>60.249642591660773</v>
      </c>
      <c r="ES39" s="2">
        <f t="shared" si="87"/>
        <v>61.976956484130675</v>
      </c>
      <c r="ET39" s="2">
        <f t="shared" si="87"/>
        <v>60.538701722387941</v>
      </c>
      <c r="EU39" s="2">
        <f t="shared" si="87"/>
        <v>62.61881106090707</v>
      </c>
      <c r="EV39" s="2">
        <f t="shared" si="87"/>
        <v>68.654514112018816</v>
      </c>
      <c r="EW39" s="2">
        <f t="shared" si="87"/>
        <v>68.719175081411038</v>
      </c>
      <c r="EX39" s="2">
        <f t="shared" si="87"/>
        <v>67.831516302577981</v>
      </c>
      <c r="EY39" s="2">
        <f t="shared" si="87"/>
        <v>66.267953893749294</v>
      </c>
      <c r="EZ39" s="2">
        <f t="shared" si="87"/>
        <v>67.195638002382381</v>
      </c>
      <c r="FA39" s="2">
        <f t="shared" si="87"/>
        <v>67.423871154324004</v>
      </c>
      <c r="FB39" s="2">
        <f t="shared" si="87"/>
        <v>65.406120191789142</v>
      </c>
      <c r="FC39" s="2">
        <f t="shared" si="87"/>
        <v>65.939535791214269</v>
      </c>
      <c r="FD39" s="2">
        <f t="shared" si="87"/>
        <v>62.781633369836506</v>
      </c>
      <c r="FE39" s="2">
        <f t="shared" si="87"/>
        <v>62.543344567683704</v>
      </c>
      <c r="FG39" s="2">
        <f t="shared" si="88"/>
        <v>9.334178078556965E-2</v>
      </c>
      <c r="FH39" s="2">
        <f t="shared" si="89"/>
        <v>0.1316673102871832</v>
      </c>
      <c r="FI39" s="2">
        <f t="shared" si="89"/>
        <v>0.14768448398687689</v>
      </c>
      <c r="FJ39" s="2">
        <f t="shared" si="89"/>
        <v>0.12136841717521821</v>
      </c>
      <c r="FK39" s="2">
        <f t="shared" si="89"/>
        <v>0.12287804669558057</v>
      </c>
      <c r="FL39" s="2">
        <f t="shared" si="89"/>
        <v>0.11567162135470772</v>
      </c>
      <c r="FM39" s="2">
        <f t="shared" si="89"/>
        <v>0.11439680266230035</v>
      </c>
      <c r="FN39" s="2">
        <f t="shared" si="89"/>
        <v>0.10976282814013005</v>
      </c>
      <c r="FO39" s="2">
        <f t="shared" si="89"/>
        <v>0.11106647545719639</v>
      </c>
      <c r="FP39" s="2">
        <f t="shared" si="89"/>
        <v>0.11435916557894792</v>
      </c>
      <c r="FQ39" s="2">
        <f t="shared" si="89"/>
        <v>0.1075102016264854</v>
      </c>
      <c r="FR39" s="2">
        <f t="shared" si="89"/>
        <v>0.11319128847620839</v>
      </c>
      <c r="FS39" s="2">
        <f t="shared" si="89"/>
        <v>0.10747286764684573</v>
      </c>
      <c r="FT39" s="2">
        <f t="shared" si="89"/>
        <v>0.11154125025317124</v>
      </c>
      <c r="FU39" s="2">
        <f t="shared" si="89"/>
        <v>7.4702840261262268E-2</v>
      </c>
      <c r="FW39" s="2">
        <f t="shared" si="112"/>
        <v>8.4914352703117343E-6</v>
      </c>
      <c r="FX39" s="2">
        <f t="shared" si="90"/>
        <v>4.2487232749634407E-6</v>
      </c>
      <c r="FY39" s="2">
        <f t="shared" si="90"/>
        <v>1.0471053372035789E-188</v>
      </c>
      <c r="FZ39" s="2">
        <f t="shared" si="90"/>
        <v>4.3777231616094945E-6</v>
      </c>
      <c r="GA39" s="2">
        <f t="shared" si="90"/>
        <v>4.2526508433804013E-6</v>
      </c>
      <c r="GB39" s="2">
        <f t="shared" si="90"/>
        <v>4.0776836960360447E-6</v>
      </c>
      <c r="GC39" s="2">
        <f t="shared" si="90"/>
        <v>4.7851363122548008E-6</v>
      </c>
      <c r="GD39" s="2">
        <f t="shared" si="90"/>
        <v>4.9635964864756297E-6</v>
      </c>
      <c r="GE39" s="2">
        <f t="shared" si="90"/>
        <v>5.6845170386454244E-6</v>
      </c>
      <c r="GF39" s="2">
        <f t="shared" si="90"/>
        <v>5.335422418952716E-6</v>
      </c>
      <c r="GG39" s="2">
        <f t="shared" si="90"/>
        <v>5.804956963769948E-6</v>
      </c>
      <c r="GH39" s="2">
        <f t="shared" si="90"/>
        <v>4.0839932999461686E-6</v>
      </c>
      <c r="GI39" s="2">
        <f t="shared" si="90"/>
        <v>4.0192669199140686E-6</v>
      </c>
      <c r="GJ39" s="2">
        <f t="shared" si="90"/>
        <v>3.3472885707600325E-6</v>
      </c>
      <c r="GK39" s="2">
        <f t="shared" si="90"/>
        <v>2.924621004999265E-6</v>
      </c>
      <c r="GM39" s="86">
        <f t="shared" si="113"/>
        <v>2.276424550553527E-9</v>
      </c>
      <c r="GN39" s="86">
        <f t="shared" si="91"/>
        <v>1.3879232404810373E-6</v>
      </c>
      <c r="GO39" s="86">
        <f t="shared" si="91"/>
        <v>1.044664194886492E-5</v>
      </c>
      <c r="GP39" s="86">
        <f t="shared" si="91"/>
        <v>4.5375678895077887E-7</v>
      </c>
      <c r="GQ39" s="86">
        <f t="shared" si="91"/>
        <v>5.6029273277758213E-7</v>
      </c>
      <c r="GR39" s="86">
        <f t="shared" si="91"/>
        <v>1.4644749042943614E-7</v>
      </c>
      <c r="GS39" s="86">
        <f t="shared" si="91"/>
        <v>1.4819511603602281E-7</v>
      </c>
      <c r="GT39" s="86">
        <f t="shared" si="91"/>
        <v>4.3700898811146056E-8</v>
      </c>
      <c r="GU39" s="86">
        <f t="shared" si="91"/>
        <v>5.2937128602858621E-8</v>
      </c>
      <c r="GV39" s="86">
        <f t="shared" si="91"/>
        <v>1.4756881398071682E-7</v>
      </c>
      <c r="GW39" s="86">
        <f t="shared" si="91"/>
        <v>2.9313917289636627E-8</v>
      </c>
      <c r="GX39" s="86">
        <f t="shared" si="91"/>
        <v>1.3483645125553134E-7</v>
      </c>
      <c r="GY39" s="86">
        <f t="shared" si="91"/>
        <v>5.1357105580001905E-8</v>
      </c>
      <c r="GZ39" s="86">
        <f t="shared" si="91"/>
        <v>6.3067498464038925E-8</v>
      </c>
      <c r="HA39" s="86">
        <f t="shared" si="91"/>
        <v>7.973278239019295E-13</v>
      </c>
      <c r="HC39" s="86">
        <f t="shared" si="145"/>
        <v>7.7356300278011761E-23</v>
      </c>
      <c r="HD39" s="86">
        <f t="shared" si="92"/>
        <v>1.3304997550397196E-17</v>
      </c>
      <c r="HE39" s="86">
        <f t="shared" si="92"/>
        <v>1.6912109401828489E-16</v>
      </c>
      <c r="HF39" s="86">
        <f t="shared" si="92"/>
        <v>2.3900444336757992E-20</v>
      </c>
      <c r="HG39" s="86">
        <f t="shared" si="92"/>
        <v>9.0505536589228914E-21</v>
      </c>
      <c r="HH39" s="86">
        <f t="shared" si="92"/>
        <v>5.0497931587210042E-22</v>
      </c>
      <c r="HI39" s="86">
        <f t="shared" si="92"/>
        <v>6.7556453119407747E-22</v>
      </c>
      <c r="HJ39" s="86">
        <f t="shared" si="92"/>
        <v>2.5383785349322871E-30</v>
      </c>
      <c r="HK39" s="86">
        <f t="shared" si="92"/>
        <v>5.7596452454886493E-24</v>
      </c>
      <c r="HL39" s="86">
        <f t="shared" si="92"/>
        <v>4.1346454729267066E-22</v>
      </c>
      <c r="HM39" s="86">
        <f t="shared" si="92"/>
        <v>3.2164950112498025E-23</v>
      </c>
      <c r="HN39" s="86">
        <f t="shared" si="92"/>
        <v>3.3386616224533824E-23</v>
      </c>
      <c r="HO39" s="86">
        <f t="shared" si="92"/>
        <v>7.2064222139973001E-24</v>
      </c>
      <c r="HP39" s="86">
        <f t="shared" si="92"/>
        <v>8.5517579253984792E-23</v>
      </c>
      <c r="HQ39" s="86">
        <f t="shared" si="92"/>
        <v>5.9294400284567699E-32</v>
      </c>
      <c r="HS39" s="86">
        <f t="shared" si="114"/>
        <v>1.2743990900279449E-98</v>
      </c>
      <c r="HT39" s="86">
        <f t="shared" si="93"/>
        <v>4.7730207761846009E-80</v>
      </c>
      <c r="HU39" s="86">
        <f t="shared" si="93"/>
        <v>0</v>
      </c>
      <c r="HV39" s="86">
        <f t="shared" si="93"/>
        <v>2.3866745560875802E-96</v>
      </c>
      <c r="HW39" s="86">
        <f t="shared" si="93"/>
        <v>3.5485887942255666E-98</v>
      </c>
      <c r="HX39" s="86">
        <f t="shared" si="93"/>
        <v>1.6743911862006185E-105</v>
      </c>
      <c r="HY39" s="86">
        <f t="shared" si="93"/>
        <v>7.5514867220285145E-103</v>
      </c>
      <c r="HZ39" s="86">
        <f t="shared" si="93"/>
        <v>1.0767736005189839E-150</v>
      </c>
      <c r="IA39" s="86">
        <f t="shared" si="93"/>
        <v>8.0747730215262458E-114</v>
      </c>
      <c r="IB39" s="86">
        <f t="shared" si="93"/>
        <v>2.843287984305901E-104</v>
      </c>
      <c r="IC39" s="86">
        <f t="shared" si="93"/>
        <v>4.3555797686548018E-109</v>
      </c>
      <c r="ID39" s="86">
        <f t="shared" si="93"/>
        <v>1.0548439553716196E-111</v>
      </c>
      <c r="IE39" s="86">
        <f t="shared" si="93"/>
        <v>2.3313429890953223E-113</v>
      </c>
      <c r="IF39" s="86">
        <f t="shared" si="93"/>
        <v>1.016150103266363E-93</v>
      </c>
      <c r="IG39" s="86">
        <f t="shared" si="93"/>
        <v>6.0445603293648211E-96</v>
      </c>
      <c r="II39" s="86">
        <f t="shared" si="115"/>
        <v>9.5224540830256221E-271</v>
      </c>
      <c r="IJ39" s="86">
        <f t="shared" si="116"/>
        <v>6.4806746348155832E-232</v>
      </c>
      <c r="IK39" s="86">
        <f t="shared" si="117"/>
        <v>0</v>
      </c>
      <c r="IL39" s="86">
        <f t="shared" si="118"/>
        <v>5.553176430615303E-276</v>
      </c>
      <c r="IM39" s="86">
        <f t="shared" si="119"/>
        <v>5.5113779198738327E-280</v>
      </c>
      <c r="IN39" s="86">
        <f t="shared" si="120"/>
        <v>1.4706939908948746E-301</v>
      </c>
      <c r="IO39" s="86">
        <f t="shared" si="121"/>
        <v>8.2382200697952156E-293</v>
      </c>
      <c r="IP39" s="86">
        <f t="shared" si="122"/>
        <v>0</v>
      </c>
      <c r="IQ39" s="86">
        <f t="shared" si="123"/>
        <v>0</v>
      </c>
      <c r="IR39" s="86">
        <f t="shared" si="124"/>
        <v>3.7970219416931983E-296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1.3254533455332051E-303</v>
      </c>
      <c r="IW39" s="86">
        <f t="shared" si="129"/>
        <v>1.4650641444228524E-245</v>
      </c>
      <c r="IY39" s="86">
        <f t="shared" si="130"/>
        <v>2.2764245505536044E-9</v>
      </c>
      <c r="IZ39" s="86">
        <f t="shared" si="131"/>
        <v>1.3879232404943423E-6</v>
      </c>
      <c r="JA39" s="86">
        <f t="shared" si="132"/>
        <v>1.044664194903404E-5</v>
      </c>
      <c r="JB39" s="86">
        <f t="shared" si="133"/>
        <v>4.5375678895080275E-7</v>
      </c>
      <c r="JC39" s="86">
        <f t="shared" si="134"/>
        <v>5.6029273277759113E-7</v>
      </c>
      <c r="JD39" s="86">
        <f t="shared" si="135"/>
        <v>1.4644749042943664E-7</v>
      </c>
      <c r="JE39" s="86">
        <f t="shared" si="136"/>
        <v>1.481951160360235E-7</v>
      </c>
      <c r="JF39" s="86">
        <f t="shared" si="137"/>
        <v>4.3700898811146056E-8</v>
      </c>
      <c r="JG39" s="86">
        <f t="shared" si="138"/>
        <v>5.2937128602858628E-8</v>
      </c>
      <c r="JH39" s="86">
        <f t="shared" si="139"/>
        <v>1.4756881398071725E-7</v>
      </c>
      <c r="JI39" s="86">
        <f t="shared" si="140"/>
        <v>2.931391728963666E-8</v>
      </c>
      <c r="JJ39" s="86">
        <f t="shared" si="141"/>
        <v>1.3483645125553136E-7</v>
      </c>
      <c r="JK39" s="86">
        <f t="shared" si="142"/>
        <v>5.1357105580001911E-8</v>
      </c>
      <c r="JL39" s="86">
        <f t="shared" si="143"/>
        <v>6.3067498464039004E-8</v>
      </c>
      <c r="JM39" s="86">
        <f t="shared" si="144"/>
        <v>7.973278239019295E-13</v>
      </c>
    </row>
    <row r="40" spans="2:273" x14ac:dyDescent="0.25">
      <c r="B40" s="2">
        <v>13</v>
      </c>
      <c r="C40" s="37">
        <v>60.286000000000001</v>
      </c>
      <c r="D40" s="37">
        <v>60.466999999999999</v>
      </c>
      <c r="E40" s="37">
        <v>61.267000000000003</v>
      </c>
      <c r="F40" s="37">
        <v>60.332999999999998</v>
      </c>
      <c r="G40" s="37">
        <v>61.866999999999997</v>
      </c>
      <c r="H40" s="37">
        <v>65.599999999999994</v>
      </c>
      <c r="I40" s="37">
        <v>64.266999999999996</v>
      </c>
      <c r="J40" s="37">
        <v>68.8</v>
      </c>
      <c r="K40" s="37">
        <v>64.2</v>
      </c>
      <c r="L40" s="37">
        <v>64.8</v>
      </c>
      <c r="M40" s="37">
        <v>62.732999999999997</v>
      </c>
      <c r="N40" s="37">
        <v>62.933</v>
      </c>
      <c r="O40" s="37">
        <v>62.067</v>
      </c>
      <c r="P40" s="37">
        <v>58.732999999999997</v>
      </c>
      <c r="Q40" s="37">
        <v>56.033999999999999</v>
      </c>
      <c r="S40" s="4">
        <f t="shared" si="8"/>
        <v>58.840981053052715</v>
      </c>
      <c r="T40" s="4">
        <f t="shared" si="9"/>
        <v>61.402579235117798</v>
      </c>
      <c r="U40" s="4">
        <f t="shared" si="10"/>
        <v>62.37593971306157</v>
      </c>
      <c r="V40" s="4">
        <f t="shared" si="11"/>
        <v>60.568247423125896</v>
      </c>
      <c r="W40" s="4">
        <f t="shared" si="12"/>
        <v>63.425228795926429</v>
      </c>
      <c r="X40" s="4">
        <f t="shared" si="13"/>
        <v>66.959211589783663</v>
      </c>
      <c r="Y40" s="4">
        <f t="shared" si="14"/>
        <v>66.06194440364996</v>
      </c>
      <c r="Z40" s="4">
        <f t="shared" si="15"/>
        <v>68.705352300011668</v>
      </c>
      <c r="AA40" s="4">
        <f t="shared" si="16"/>
        <v>67.872327235278746</v>
      </c>
      <c r="AB40" s="4">
        <f t="shared" si="17"/>
        <v>65.967630453367065</v>
      </c>
      <c r="AC40" s="4">
        <f t="shared" si="18"/>
        <v>65.407729014356974</v>
      </c>
      <c r="AD40" s="4">
        <f t="shared" si="19"/>
        <v>63.592610795029344</v>
      </c>
      <c r="AE40" s="4">
        <f t="shared" si="20"/>
        <v>62.268031200987302</v>
      </c>
      <c r="AF40" s="4">
        <f t="shared" si="21"/>
        <v>59.551470994655304</v>
      </c>
      <c r="AG40" s="4">
        <f t="shared" si="22"/>
        <v>55.318026237006208</v>
      </c>
      <c r="AI40" s="4">
        <f t="shared" si="23"/>
        <v>1.4450189469472861</v>
      </c>
      <c r="AJ40" s="4">
        <f t="shared" si="24"/>
        <v>-0.93557923511779961</v>
      </c>
      <c r="AK40" s="4">
        <f t="shared" si="25"/>
        <v>-1.1089397130615666</v>
      </c>
      <c r="AL40" s="4">
        <f t="shared" si="26"/>
        <v>-0.23524742312589808</v>
      </c>
      <c r="AM40" s="4">
        <f t="shared" si="27"/>
        <v>-1.558228795926432</v>
      </c>
      <c r="AN40" s="4">
        <f t="shared" si="28"/>
        <v>-1.3592115897836692</v>
      </c>
      <c r="AO40" s="4">
        <f t="shared" si="29"/>
        <v>-1.7949444036499642</v>
      </c>
      <c r="AP40" s="4">
        <f t="shared" si="30"/>
        <v>9.4647699988328782E-2</v>
      </c>
      <c r="AQ40" s="4">
        <f t="shared" si="31"/>
        <v>-3.6723272352787433</v>
      </c>
      <c r="AR40" s="4">
        <f t="shared" si="32"/>
        <v>-1.1676304533670674</v>
      </c>
      <c r="AS40" s="4">
        <f t="shared" si="33"/>
        <v>-2.6747290143569771</v>
      </c>
      <c r="AT40" s="4">
        <f t="shared" si="34"/>
        <v>-0.65961079502934439</v>
      </c>
      <c r="AU40" s="4">
        <f t="shared" si="35"/>
        <v>-0.20103120098730187</v>
      </c>
      <c r="AV40" s="4">
        <f t="shared" si="36"/>
        <v>-0.81847099465530704</v>
      </c>
      <c r="AW40" s="4">
        <f t="shared" si="36"/>
        <v>0.71597376299379079</v>
      </c>
      <c r="AY40" s="2">
        <f t="shared" si="96"/>
        <v>58.840973016243375</v>
      </c>
      <c r="AZ40" s="2">
        <f t="shared" si="37"/>
        <v>61.399401925741486</v>
      </c>
      <c r="BA40" s="2">
        <f t="shared" si="37"/>
        <v>62.355696517677387</v>
      </c>
      <c r="BB40" s="2">
        <f t="shared" si="37"/>
        <v>60.56717621378742</v>
      </c>
      <c r="BC40" s="2">
        <f t="shared" si="37"/>
        <v>63.423881073896659</v>
      </c>
      <c r="BD40" s="2">
        <f t="shared" si="37"/>
        <v>66.958806688097226</v>
      </c>
      <c r="BE40" s="2">
        <f t="shared" si="37"/>
        <v>66.06154983498142</v>
      </c>
      <c r="BF40" s="2">
        <f t="shared" si="37"/>
        <v>68.70522343444253</v>
      </c>
      <c r="BG40" s="2">
        <f t="shared" si="37"/>
        <v>67.872170883143468</v>
      </c>
      <c r="BH40" s="2">
        <f t="shared" si="37"/>
        <v>65.967252225141664</v>
      </c>
      <c r="BI40" s="2">
        <f t="shared" si="37"/>
        <v>65.407632657461889</v>
      </c>
      <c r="BJ40" s="2">
        <f t="shared" si="37"/>
        <v>63.592252336024579</v>
      </c>
      <c r="BK40" s="2">
        <f t="shared" si="37"/>
        <v>62.267879683508561</v>
      </c>
      <c r="BL40" s="2">
        <f t="shared" si="37"/>
        <v>59.551338027116167</v>
      </c>
      <c r="BM40" s="2">
        <f t="shared" si="37"/>
        <v>55.318026233769373</v>
      </c>
      <c r="BO40" s="2">
        <f t="shared" si="38"/>
        <v>60.286000000000001</v>
      </c>
      <c r="BP40" s="2">
        <f t="shared" si="39"/>
        <v>60.466999999999999</v>
      </c>
      <c r="BQ40" s="2">
        <f t="shared" si="40"/>
        <v>61.267000000000003</v>
      </c>
      <c r="BR40" s="2">
        <f t="shared" si="41"/>
        <v>60.332999999999998</v>
      </c>
      <c r="BS40" s="2">
        <f t="shared" si="42"/>
        <v>61.866999999999997</v>
      </c>
      <c r="BT40" s="2">
        <f t="shared" si="43"/>
        <v>65.599999999999994</v>
      </c>
      <c r="BU40" s="2">
        <f t="shared" si="44"/>
        <v>64.266999999999996</v>
      </c>
      <c r="BV40" s="2">
        <f t="shared" si="45"/>
        <v>68.8</v>
      </c>
      <c r="BW40" s="2">
        <f t="shared" si="46"/>
        <v>64.2</v>
      </c>
      <c r="BX40" s="2">
        <f t="shared" si="47"/>
        <v>64.8</v>
      </c>
      <c r="BY40" s="2">
        <f t="shared" si="48"/>
        <v>62.732999999999997</v>
      </c>
      <c r="BZ40" s="2">
        <f t="shared" si="49"/>
        <v>62.933</v>
      </c>
      <c r="CA40" s="2">
        <f t="shared" si="50"/>
        <v>62.067</v>
      </c>
      <c r="CB40" s="2">
        <f t="shared" si="51"/>
        <v>58.732999999999997</v>
      </c>
      <c r="CC40" s="2">
        <f t="shared" si="52"/>
        <v>56.033999999999999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58.72222143195826</v>
      </c>
      <c r="DL40" s="2">
        <f t="shared" si="70"/>
        <v>61.365620051319638</v>
      </c>
      <c r="DM40" s="2">
        <f t="shared" si="70"/>
        <v>62.453533870967753</v>
      </c>
      <c r="DN40" s="2">
        <f t="shared" si="70"/>
        <v>60.530687834224594</v>
      </c>
      <c r="DO40" s="2">
        <f t="shared" si="70"/>
        <v>63.273252896613194</v>
      </c>
      <c r="DP40" s="2">
        <f t="shared" si="70"/>
        <v>66.229435294117664</v>
      </c>
      <c r="DQ40" s="2">
        <f t="shared" si="70"/>
        <v>65.895807486631043</v>
      </c>
      <c r="DR40" s="2">
        <f t="shared" si="70"/>
        <v>68.690385994397758</v>
      </c>
      <c r="DS40" s="2">
        <f t="shared" si="70"/>
        <v>67.769761497326186</v>
      </c>
      <c r="DT40" s="2">
        <f t="shared" si="70"/>
        <v>65.81392941176469</v>
      </c>
      <c r="DU40" s="2">
        <f t="shared" si="70"/>
        <v>65.002774789915961</v>
      </c>
      <c r="DV40" s="2">
        <f t="shared" si="70"/>
        <v>63.393269518716579</v>
      </c>
      <c r="DW40" s="2">
        <f t="shared" si="70"/>
        <v>61.879106442577026</v>
      </c>
      <c r="DX40" s="2">
        <f t="shared" si="70"/>
        <v>59.28013689839571</v>
      </c>
      <c r="DY40" s="2">
        <f t="shared" si="70"/>
        <v>54.961895161290322</v>
      </c>
      <c r="EA40" s="2">
        <f t="shared" si="71"/>
        <v>59.892984168012923</v>
      </c>
      <c r="EB40" s="2">
        <f t="shared" si="72"/>
        <v>61.602635912050935</v>
      </c>
      <c r="EC40" s="2">
        <f t="shared" si="73"/>
        <v>61.840740401889676</v>
      </c>
      <c r="ED40" s="2">
        <f t="shared" si="74"/>
        <v>60.8081015903363</v>
      </c>
      <c r="EE40" s="2">
        <f t="shared" si="75"/>
        <v>64.404548418130943</v>
      </c>
      <c r="EF40" s="2">
        <f t="shared" si="76"/>
        <v>72.04445528551004</v>
      </c>
      <c r="EG40" s="2">
        <f t="shared" si="77"/>
        <v>67.231691238752262</v>
      </c>
      <c r="EH40" s="2">
        <f t="shared" si="78"/>
        <v>68.815027651863574</v>
      </c>
      <c r="EI40" s="2">
        <f t="shared" si="79"/>
        <v>68.61982653557682</v>
      </c>
      <c r="EJ40" s="2">
        <f t="shared" si="80"/>
        <v>67.050165741675102</v>
      </c>
      <c r="EK40" s="2">
        <f t="shared" si="81"/>
        <v>68.472880794072935</v>
      </c>
      <c r="EL40" s="2">
        <f t="shared" si="82"/>
        <v>65.014024242697857</v>
      </c>
      <c r="EM40" s="2">
        <f t="shared" si="83"/>
        <v>65.212408477722548</v>
      </c>
      <c r="EN40" s="2">
        <f t="shared" si="84"/>
        <v>61.521426750432489</v>
      </c>
      <c r="EO40" s="2">
        <f t="shared" si="85"/>
        <v>59.340942020237463</v>
      </c>
      <c r="EQ40" s="2">
        <f t="shared" si="86"/>
        <v>59.539090103743028</v>
      </c>
      <c r="ER40" s="2">
        <f t="shared" si="87"/>
        <v>60.107708749310248</v>
      </c>
      <c r="ES40" s="2">
        <f t="shared" si="87"/>
        <v>61.840740401889676</v>
      </c>
      <c r="ET40" s="2">
        <f t="shared" si="87"/>
        <v>60.399978949736628</v>
      </c>
      <c r="EU40" s="2">
        <f t="shared" si="87"/>
        <v>62.482364029546254</v>
      </c>
      <c r="EV40" s="2">
        <f t="shared" si="87"/>
        <v>68.469171343653642</v>
      </c>
      <c r="EW40" s="2">
        <f t="shared" si="87"/>
        <v>68.533375968246304</v>
      </c>
      <c r="EX40" s="2">
        <f t="shared" si="87"/>
        <v>67.655656929944769</v>
      </c>
      <c r="EY40" s="2">
        <f t="shared" si="87"/>
        <v>66.105283604654048</v>
      </c>
      <c r="EZ40" s="2">
        <f t="shared" si="87"/>
        <v>67.032181849048484</v>
      </c>
      <c r="FA40" s="2">
        <f t="shared" si="87"/>
        <v>67.247768780937591</v>
      </c>
      <c r="FB40" s="2">
        <f t="shared" si="87"/>
        <v>65.246857403569734</v>
      </c>
      <c r="FC40" s="2">
        <f t="shared" si="87"/>
        <v>65.777558539575836</v>
      </c>
      <c r="FD40" s="2">
        <f t="shared" si="87"/>
        <v>62.638325171044201</v>
      </c>
      <c r="FE40" s="2">
        <f t="shared" si="87"/>
        <v>62.404457220337115</v>
      </c>
      <c r="FG40" s="2">
        <f t="shared" si="88"/>
        <v>0.10143377100874949</v>
      </c>
      <c r="FH40" s="2">
        <f t="shared" si="89"/>
        <v>0.14255939931997025</v>
      </c>
      <c r="FI40" s="2">
        <f t="shared" si="89"/>
        <v>0.15965795692561721</v>
      </c>
      <c r="FJ40" s="2">
        <f t="shared" si="89"/>
        <v>0.13153759602249387</v>
      </c>
      <c r="FK40" s="2">
        <f t="shared" si="89"/>
        <v>0.13315454489389508</v>
      </c>
      <c r="FL40" s="2">
        <f t="shared" si="89"/>
        <v>0.12543162026506266</v>
      </c>
      <c r="FM40" s="2">
        <f t="shared" si="89"/>
        <v>0.12406432701497998</v>
      </c>
      <c r="FN40" s="2">
        <f t="shared" si="89"/>
        <v>0.11909140322825917</v>
      </c>
      <c r="FO40" s="2">
        <f t="shared" si="89"/>
        <v>0.12049084977932244</v>
      </c>
      <c r="FP40" s="2">
        <f t="shared" si="89"/>
        <v>0.12402395470527502</v>
      </c>
      <c r="FQ40" s="2">
        <f t="shared" si="89"/>
        <v>0.11667242006590639</v>
      </c>
      <c r="FR40" s="2">
        <f t="shared" si="89"/>
        <v>0.12277105951633228</v>
      </c>
      <c r="FS40" s="2">
        <f t="shared" si="89"/>
        <v>0.11663232020239714</v>
      </c>
      <c r="FT40" s="2">
        <f t="shared" si="89"/>
        <v>0.12100042714351608</v>
      </c>
      <c r="FU40" s="2">
        <f t="shared" si="89"/>
        <v>8.1323918177592769E-2</v>
      </c>
      <c r="FW40" s="2">
        <f t="shared" si="112"/>
        <v>9.3106660002033226E-6</v>
      </c>
      <c r="FX40" s="2">
        <f t="shared" si="90"/>
        <v>4.6586305228281637E-6</v>
      </c>
      <c r="FY40" s="2">
        <f t="shared" si="90"/>
        <v>1.1481281713088811E-188</v>
      </c>
      <c r="FZ40" s="2">
        <f t="shared" si="90"/>
        <v>4.8000759681205388E-6</v>
      </c>
      <c r="GA40" s="2">
        <f t="shared" si="90"/>
        <v>4.6629370124290517E-6</v>
      </c>
      <c r="GB40" s="2">
        <f t="shared" si="90"/>
        <v>4.4710895045116226E-6</v>
      </c>
      <c r="GC40" s="2">
        <f t="shared" si="90"/>
        <v>5.2467952097180038E-6</v>
      </c>
      <c r="GD40" s="2">
        <f t="shared" si="90"/>
        <v>5.442472715588462E-6</v>
      </c>
      <c r="GE40" s="2">
        <f t="shared" si="90"/>
        <v>6.2329455701326394E-6</v>
      </c>
      <c r="GF40" s="2">
        <f t="shared" si="90"/>
        <v>5.850171338208179E-6</v>
      </c>
      <c r="GG40" s="2">
        <f t="shared" si="90"/>
        <v>6.3650051755908341E-6</v>
      </c>
      <c r="GH40" s="2">
        <f t="shared" si="90"/>
        <v>4.478007842177724E-6</v>
      </c>
      <c r="GI40" s="2">
        <f t="shared" si="90"/>
        <v>4.4070368332415302E-6</v>
      </c>
      <c r="GJ40" s="2">
        <f t="shared" si="90"/>
        <v>3.6702277487729763E-6</v>
      </c>
      <c r="GK40" s="2">
        <f t="shared" si="90"/>
        <v>3.2067822591314566E-6</v>
      </c>
      <c r="GM40" s="86">
        <f t="shared" si="113"/>
        <v>5.3502804828986066E-9</v>
      </c>
      <c r="GN40" s="86">
        <f t="shared" si="91"/>
        <v>2.4394966827694521E-6</v>
      </c>
      <c r="GO40" s="86">
        <f t="shared" si="91"/>
        <v>1.6512743119688123E-5</v>
      </c>
      <c r="GP40" s="86">
        <f t="shared" si="91"/>
        <v>8.3718976798594259E-7</v>
      </c>
      <c r="GQ40" s="86">
        <f t="shared" si="91"/>
        <v>1.0235085293151208E-6</v>
      </c>
      <c r="GR40" s="86">
        <f t="shared" si="91"/>
        <v>2.8647471599358648E-7</v>
      </c>
      <c r="GS40" s="86">
        <f t="shared" si="91"/>
        <v>2.8849245291485224E-7</v>
      </c>
      <c r="GT40" s="86">
        <f t="shared" si="91"/>
        <v>9.077276225869421E-8</v>
      </c>
      <c r="GU40" s="86">
        <f t="shared" si="91"/>
        <v>1.0907938255628734E-7</v>
      </c>
      <c r="GV40" s="86">
        <f t="shared" si="91"/>
        <v>2.873193208947771E-7</v>
      </c>
      <c r="GW40" s="86">
        <f t="shared" si="91"/>
        <v>6.1994316062700516E-8</v>
      </c>
      <c r="GX40" s="86">
        <f t="shared" si="91"/>
        <v>2.631148520714619E-7</v>
      </c>
      <c r="GY40" s="86">
        <f t="shared" si="91"/>
        <v>1.0471730765737169E-7</v>
      </c>
      <c r="GZ40" s="86">
        <f t="shared" si="91"/>
        <v>1.2867504018146875E-7</v>
      </c>
      <c r="HA40" s="86">
        <f t="shared" si="91"/>
        <v>2.7292165671731637E-12</v>
      </c>
      <c r="HC40" s="86">
        <f t="shared" si="145"/>
        <v>3.2927807780193766E-22</v>
      </c>
      <c r="HD40" s="86">
        <f t="shared" si="92"/>
        <v>4.0030131858068076E-17</v>
      </c>
      <c r="HE40" s="86">
        <f t="shared" si="92"/>
        <v>4.5582504874691196E-16</v>
      </c>
      <c r="HF40" s="86">
        <f t="shared" si="92"/>
        <v>8.7865784016722566E-20</v>
      </c>
      <c r="HG40" s="86">
        <f t="shared" si="92"/>
        <v>3.3970907630558816E-20</v>
      </c>
      <c r="HH40" s="86">
        <f t="shared" si="92"/>
        <v>2.0713994400978221E-21</v>
      </c>
      <c r="HI40" s="86">
        <f t="shared" si="92"/>
        <v>2.7520726179643914E-21</v>
      </c>
      <c r="HJ40" s="86">
        <f t="shared" si="92"/>
        <v>1.9531523285496898E-29</v>
      </c>
      <c r="HK40" s="86">
        <f t="shared" si="92"/>
        <v>2.7731782818417063E-23</v>
      </c>
      <c r="HL40" s="86">
        <f t="shared" si="92"/>
        <v>1.7320264399511718E-21</v>
      </c>
      <c r="HM40" s="86">
        <f t="shared" si="92"/>
        <v>1.4635511964172391E-22</v>
      </c>
      <c r="HN40" s="86">
        <f t="shared" si="92"/>
        <v>1.4879204072685891E-22</v>
      </c>
      <c r="HO40" s="86">
        <f t="shared" si="92"/>
        <v>3.3009909789897495E-23</v>
      </c>
      <c r="HP40" s="86">
        <f t="shared" si="92"/>
        <v>3.6742888852301965E-22</v>
      </c>
      <c r="HQ40" s="86">
        <f t="shared" si="92"/>
        <v>4.7364488242221648E-31</v>
      </c>
      <c r="HS40" s="86">
        <f t="shared" si="114"/>
        <v>1.0551387191533145E-96</v>
      </c>
      <c r="HT40" s="86">
        <f t="shared" si="93"/>
        <v>1.5313729345860753E-78</v>
      </c>
      <c r="HU40" s="86">
        <f t="shared" si="93"/>
        <v>0</v>
      </c>
      <c r="HV40" s="86">
        <f t="shared" si="93"/>
        <v>1.5457674764079759E-94</v>
      </c>
      <c r="HW40" s="86">
        <f t="shared" si="93"/>
        <v>2.4424080828656601E-96</v>
      </c>
      <c r="HX40" s="86">
        <f t="shared" si="93"/>
        <v>1.5701330586808421E-103</v>
      </c>
      <c r="HY40" s="86">
        <f t="shared" si="93"/>
        <v>6.6233219148444864E-101</v>
      </c>
      <c r="HZ40" s="86">
        <f t="shared" si="93"/>
        <v>8.3197633961416704E-148</v>
      </c>
      <c r="IA40" s="86">
        <f t="shared" si="93"/>
        <v>1.2297239100958299E-111</v>
      </c>
      <c r="IB40" s="86">
        <f t="shared" si="93"/>
        <v>2.7494023620194321E-102</v>
      </c>
      <c r="IC40" s="86">
        <f t="shared" si="93"/>
        <v>5.406775258570828E-107</v>
      </c>
      <c r="ID40" s="86">
        <f t="shared" si="93"/>
        <v>1.3006680308050483E-109</v>
      </c>
      <c r="IE40" s="86">
        <f t="shared" si="93"/>
        <v>3.0272986355504581E-111</v>
      </c>
      <c r="IF40" s="86">
        <f t="shared" si="93"/>
        <v>5.1983505718926491E-92</v>
      </c>
      <c r="IG40" s="86">
        <f t="shared" si="93"/>
        <v>3.2168323880091008E-94</v>
      </c>
      <c r="II40" s="86">
        <f t="shared" si="115"/>
        <v>1.5826303855549112E-266</v>
      </c>
      <c r="IJ40" s="86">
        <f t="shared" si="116"/>
        <v>1.6640885883523178E-228</v>
      </c>
      <c r="IK40" s="86">
        <f t="shared" si="117"/>
        <v>0</v>
      </c>
      <c r="IL40" s="86">
        <f t="shared" si="118"/>
        <v>6.5642149169766012E-272</v>
      </c>
      <c r="IM40" s="86">
        <f t="shared" si="119"/>
        <v>7.3071484374788182E-276</v>
      </c>
      <c r="IN40" s="86">
        <f t="shared" si="120"/>
        <v>3.934651056716276E-297</v>
      </c>
      <c r="IO40" s="86">
        <f t="shared" si="121"/>
        <v>1.8614923341984337E-288</v>
      </c>
      <c r="IP40" s="86">
        <f t="shared" si="122"/>
        <v>0</v>
      </c>
      <c r="IQ40" s="86">
        <f t="shared" si="123"/>
        <v>0</v>
      </c>
      <c r="IR40" s="86">
        <f t="shared" si="124"/>
        <v>1.0537809595190662E-291</v>
      </c>
      <c r="IS40" s="86">
        <f t="shared" si="125"/>
        <v>1.601115852139142E-305</v>
      </c>
      <c r="IT40" s="86">
        <f t="shared" si="126"/>
        <v>0</v>
      </c>
      <c r="IU40" s="86">
        <f t="shared" si="127"/>
        <v>0</v>
      </c>
      <c r="IV40" s="86">
        <f t="shared" si="128"/>
        <v>3.2392081125419603E-299</v>
      </c>
      <c r="IW40" s="86">
        <f t="shared" si="129"/>
        <v>4.7013324422531525E-242</v>
      </c>
      <c r="IY40" s="86">
        <f t="shared" si="130"/>
        <v>5.3502804828989359E-9</v>
      </c>
      <c r="IZ40" s="86">
        <f t="shared" si="131"/>
        <v>2.439496682809482E-6</v>
      </c>
      <c r="JA40" s="86">
        <f t="shared" si="132"/>
        <v>1.6512743120143949E-5</v>
      </c>
      <c r="JB40" s="86">
        <f t="shared" si="133"/>
        <v>8.3718976798603047E-7</v>
      </c>
      <c r="JC40" s="86">
        <f t="shared" si="134"/>
        <v>1.0235085293151546E-6</v>
      </c>
      <c r="JD40" s="86">
        <f t="shared" si="135"/>
        <v>2.8647471599358855E-7</v>
      </c>
      <c r="JE40" s="86">
        <f t="shared" si="136"/>
        <v>2.8849245291485499E-7</v>
      </c>
      <c r="JF40" s="86">
        <f t="shared" si="137"/>
        <v>9.077276225869421E-8</v>
      </c>
      <c r="JG40" s="86">
        <f t="shared" si="138"/>
        <v>1.0907938255628737E-7</v>
      </c>
      <c r="JH40" s="86">
        <f t="shared" si="139"/>
        <v>2.8731932089477885E-7</v>
      </c>
      <c r="JI40" s="86">
        <f t="shared" si="140"/>
        <v>6.1994316062700662E-8</v>
      </c>
      <c r="JJ40" s="86">
        <f t="shared" si="141"/>
        <v>2.6311485207146206E-7</v>
      </c>
      <c r="JK40" s="86">
        <f t="shared" si="142"/>
        <v>1.0471730765737172E-7</v>
      </c>
      <c r="JL40" s="86">
        <f t="shared" si="143"/>
        <v>1.2867504018146912E-7</v>
      </c>
      <c r="JM40" s="86">
        <f t="shared" si="144"/>
        <v>2.7292165671731637E-12</v>
      </c>
    </row>
    <row r="41" spans="2:273" x14ac:dyDescent="0.25">
      <c r="B41" s="2">
        <v>14</v>
      </c>
      <c r="C41" s="37">
        <v>58.429000000000002</v>
      </c>
      <c r="D41" s="37">
        <v>61.267000000000003</v>
      </c>
      <c r="E41" s="37">
        <v>61.732999999999997</v>
      </c>
      <c r="F41" s="37">
        <v>58.933</v>
      </c>
      <c r="G41" s="37">
        <v>61.866999999999997</v>
      </c>
      <c r="H41" s="37">
        <v>64.599999999999994</v>
      </c>
      <c r="I41" s="37">
        <v>64.533000000000001</v>
      </c>
      <c r="J41" s="37">
        <v>67.466999999999999</v>
      </c>
      <c r="K41" s="37">
        <v>65.466999999999999</v>
      </c>
      <c r="L41" s="37">
        <v>66.332999999999998</v>
      </c>
      <c r="M41" s="37">
        <v>65.132999999999996</v>
      </c>
      <c r="N41" s="37">
        <v>63.533000000000001</v>
      </c>
      <c r="O41" s="37">
        <v>63.466999999999999</v>
      </c>
      <c r="P41" s="37">
        <v>60.332999999999998</v>
      </c>
      <c r="Q41" s="37">
        <v>53.344999999999999</v>
      </c>
      <c r="S41" s="4">
        <f t="shared" si="8"/>
        <v>59.131221687333074</v>
      </c>
      <c r="T41" s="4">
        <f t="shared" si="9"/>
        <v>61.802830878260458</v>
      </c>
      <c r="U41" s="4">
        <f t="shared" si="10"/>
        <v>62.666079263959844</v>
      </c>
      <c r="V41" s="4">
        <f t="shared" si="11"/>
        <v>60.852735658336208</v>
      </c>
      <c r="W41" s="4">
        <f t="shared" si="12"/>
        <v>63.62322264858458</v>
      </c>
      <c r="X41" s="4">
        <f t="shared" si="13"/>
        <v>67.190095928188384</v>
      </c>
      <c r="Y41" s="4">
        <f t="shared" si="14"/>
        <v>66.161855276801887</v>
      </c>
      <c r="Z41" s="4">
        <f t="shared" si="15"/>
        <v>68.879491066786926</v>
      </c>
      <c r="AA41" s="4">
        <f t="shared" si="16"/>
        <v>67.925397038539032</v>
      </c>
      <c r="AB41" s="4">
        <f t="shared" si="17"/>
        <v>66.068297210745243</v>
      </c>
      <c r="AC41" s="4">
        <f t="shared" si="18"/>
        <v>65.503826776711605</v>
      </c>
      <c r="AD41" s="4">
        <f t="shared" si="19"/>
        <v>63.667612772409427</v>
      </c>
      <c r="AE41" s="4">
        <f t="shared" si="20"/>
        <v>62.420401498195417</v>
      </c>
      <c r="AF41" s="4">
        <f t="shared" si="21"/>
        <v>59.695485100167268</v>
      </c>
      <c r="AG41" s="4">
        <f t="shared" si="22"/>
        <v>55.639828159677698</v>
      </c>
      <c r="AI41" s="4">
        <f t="shared" si="23"/>
        <v>-0.702221687333072</v>
      </c>
      <c r="AJ41" s="4">
        <f t="shared" si="24"/>
        <v>-0.53583087826045528</v>
      </c>
      <c r="AK41" s="4">
        <f t="shared" si="25"/>
        <v>-0.93307926395984708</v>
      </c>
      <c r="AL41" s="4">
        <f t="shared" si="26"/>
        <v>-1.919735658336208</v>
      </c>
      <c r="AM41" s="4">
        <f t="shared" si="27"/>
        <v>-1.7562226485845827</v>
      </c>
      <c r="AN41" s="4">
        <f t="shared" si="28"/>
        <v>-2.59009592818839</v>
      </c>
      <c r="AO41" s="4">
        <f t="shared" si="29"/>
        <v>-1.628855276801886</v>
      </c>
      <c r="AP41" s="4">
        <f t="shared" si="30"/>
        <v>-1.4124910667869273</v>
      </c>
      <c r="AQ41" s="4">
        <f t="shared" si="31"/>
        <v>-2.458397038539033</v>
      </c>
      <c r="AR41" s="4">
        <f t="shared" si="32"/>
        <v>0.26470278925475554</v>
      </c>
      <c r="AS41" s="4">
        <f t="shared" si="33"/>
        <v>-0.3708267767116098</v>
      </c>
      <c r="AT41" s="4">
        <f t="shared" si="34"/>
        <v>-0.13461277240942593</v>
      </c>
      <c r="AU41" s="4">
        <f t="shared" si="35"/>
        <v>1.0465985018045814</v>
      </c>
      <c r="AV41" s="4">
        <f t="shared" si="36"/>
        <v>0.63751489983273046</v>
      </c>
      <c r="AW41" s="4">
        <f t="shared" si="36"/>
        <v>-2.2948281596776994</v>
      </c>
      <c r="AY41" s="2">
        <f t="shared" si="96"/>
        <v>59.131203584058454</v>
      </c>
      <c r="AZ41" s="2">
        <f t="shared" si="37"/>
        <v>61.797438247572757</v>
      </c>
      <c r="BA41" s="2">
        <f t="shared" si="37"/>
        <v>62.635061107206582</v>
      </c>
      <c r="BB41" s="2">
        <f t="shared" si="37"/>
        <v>60.850829448083431</v>
      </c>
      <c r="BC41" s="2">
        <f t="shared" si="37"/>
        <v>63.620847462564029</v>
      </c>
      <c r="BD41" s="2">
        <f t="shared" si="37"/>
        <v>67.189333483855393</v>
      </c>
      <c r="BE41" s="2">
        <f t="shared" si="37"/>
        <v>66.161115611681282</v>
      </c>
      <c r="BF41" s="2">
        <f t="shared" si="37"/>
        <v>68.87923386862829</v>
      </c>
      <c r="BG41" s="2">
        <f t="shared" si="37"/>
        <v>67.925087422089391</v>
      </c>
      <c r="BH41" s="2">
        <f t="shared" si="37"/>
        <v>66.067588065659223</v>
      </c>
      <c r="BI41" s="2">
        <f t="shared" si="37"/>
        <v>65.503631058031658</v>
      </c>
      <c r="BJ41" s="2">
        <f t="shared" si="37"/>
        <v>63.66693916393487</v>
      </c>
      <c r="BK41" s="2">
        <f t="shared" si="37"/>
        <v>62.420104323138247</v>
      </c>
      <c r="BL41" s="2">
        <f t="shared" si="37"/>
        <v>59.695224288446745</v>
      </c>
      <c r="BM41" s="2">
        <f t="shared" si="37"/>
        <v>55.639828149163129</v>
      </c>
      <c r="BO41" s="2">
        <f t="shared" si="38"/>
        <v>58.429000000000002</v>
      </c>
      <c r="BP41" s="2">
        <f t="shared" si="39"/>
        <v>61.267000000000003</v>
      </c>
      <c r="BQ41" s="2">
        <f t="shared" si="40"/>
        <v>61.732999999999997</v>
      </c>
      <c r="BR41" s="2">
        <f t="shared" si="41"/>
        <v>58.933</v>
      </c>
      <c r="BS41" s="2">
        <f t="shared" si="42"/>
        <v>61.866999999999997</v>
      </c>
      <c r="BT41" s="2">
        <f t="shared" si="43"/>
        <v>64.599999999999994</v>
      </c>
      <c r="BU41" s="2">
        <f t="shared" si="44"/>
        <v>64.533000000000001</v>
      </c>
      <c r="BV41" s="2">
        <f t="shared" si="45"/>
        <v>67.466999999999999</v>
      </c>
      <c r="BW41" s="2">
        <f t="shared" si="46"/>
        <v>65.466999999999999</v>
      </c>
      <c r="BX41" s="2">
        <f t="shared" si="47"/>
        <v>66.332999999999998</v>
      </c>
      <c r="BY41" s="2">
        <f t="shared" si="48"/>
        <v>65.132999999999996</v>
      </c>
      <c r="BZ41" s="2">
        <f t="shared" si="49"/>
        <v>63.533000000000001</v>
      </c>
      <c r="CA41" s="2">
        <f t="shared" si="50"/>
        <v>63.466999999999999</v>
      </c>
      <c r="CB41" s="2">
        <f t="shared" si="51"/>
        <v>60.332999999999998</v>
      </c>
      <c r="CC41" s="2">
        <f t="shared" si="52"/>
        <v>53.344999999999999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59.053452821242281</v>
      </c>
      <c r="DL41" s="2">
        <f t="shared" si="70"/>
        <v>61.861884530791777</v>
      </c>
      <c r="DM41" s="2">
        <f t="shared" si="70"/>
        <v>62.828912096774204</v>
      </c>
      <c r="DN41" s="2">
        <f t="shared" si="70"/>
        <v>60.881731283422454</v>
      </c>
      <c r="DO41" s="2">
        <f t="shared" si="70"/>
        <v>63.515542335115867</v>
      </c>
      <c r="DP41" s="2">
        <f t="shared" si="70"/>
        <v>66.461361344537835</v>
      </c>
      <c r="DQ41" s="2">
        <f t="shared" si="70"/>
        <v>66.021366692131423</v>
      </c>
      <c r="DR41" s="2">
        <f t="shared" si="70"/>
        <v>68.916810924369742</v>
      </c>
      <c r="DS41" s="2">
        <f t="shared" si="70"/>
        <v>67.849552330022902</v>
      </c>
      <c r="DT41" s="2">
        <f t="shared" si="70"/>
        <v>65.940462184873937</v>
      </c>
      <c r="DU41" s="2">
        <f t="shared" si="70"/>
        <v>65.101131092436972</v>
      </c>
      <c r="DV41" s="2">
        <f t="shared" si="70"/>
        <v>63.484276546982429</v>
      </c>
      <c r="DW41" s="2">
        <f t="shared" si="70"/>
        <v>62.038379831932772</v>
      </c>
      <c r="DX41" s="2">
        <f t="shared" si="70"/>
        <v>59.439316271963321</v>
      </c>
      <c r="DY41" s="2">
        <f t="shared" si="70"/>
        <v>55.290508870967741</v>
      </c>
      <c r="EA41" s="2">
        <f t="shared" si="71"/>
        <v>59.759398707592894</v>
      </c>
      <c r="EB41" s="2">
        <f t="shared" si="72"/>
        <v>61.443973668943713</v>
      </c>
      <c r="EC41" s="2">
        <f t="shared" si="73"/>
        <v>61.704524319648677</v>
      </c>
      <c r="ED41" s="2">
        <f t="shared" si="74"/>
        <v>60.664770487529317</v>
      </c>
      <c r="EE41" s="2">
        <f t="shared" si="75"/>
        <v>64.246138226935443</v>
      </c>
      <c r="EF41" s="2">
        <f t="shared" si="76"/>
        <v>71.818613606929603</v>
      </c>
      <c r="EG41" s="2">
        <f t="shared" si="77"/>
        <v>67.060918062387529</v>
      </c>
      <c r="EH41" s="2">
        <f t="shared" si="78"/>
        <v>68.625789631567059</v>
      </c>
      <c r="EI41" s="2">
        <f t="shared" si="79"/>
        <v>68.428063555059893</v>
      </c>
      <c r="EJ41" s="2">
        <f t="shared" si="80"/>
        <v>66.886469601412742</v>
      </c>
      <c r="EK41" s="2">
        <f t="shared" si="81"/>
        <v>68.282895516717318</v>
      </c>
      <c r="EL41" s="2">
        <f t="shared" si="82"/>
        <v>64.857258588777043</v>
      </c>
      <c r="EM41" s="2">
        <f t="shared" si="83"/>
        <v>65.056855197523149</v>
      </c>
      <c r="EN41" s="2">
        <f t="shared" si="84"/>
        <v>61.390642993717563</v>
      </c>
      <c r="EO41" s="2">
        <f t="shared" si="85"/>
        <v>59.238582075306198</v>
      </c>
      <c r="EQ41" s="2">
        <f t="shared" si="86"/>
        <v>59.410130653424098</v>
      </c>
      <c r="ER41" s="2">
        <f t="shared" si="87"/>
        <v>59.96577490695973</v>
      </c>
      <c r="ES41" s="2">
        <f t="shared" si="87"/>
        <v>61.704524319648677</v>
      </c>
      <c r="ET41" s="2">
        <f t="shared" si="87"/>
        <v>60.261256177085315</v>
      </c>
      <c r="EU41" s="2">
        <f t="shared" si="87"/>
        <v>62.345916998185437</v>
      </c>
      <c r="EV41" s="2">
        <f t="shared" si="87"/>
        <v>68.283828575288467</v>
      </c>
      <c r="EW41" s="2">
        <f t="shared" si="87"/>
        <v>68.347576855081556</v>
      </c>
      <c r="EX41" s="2">
        <f t="shared" si="87"/>
        <v>67.479797557311571</v>
      </c>
      <c r="EY41" s="2">
        <f t="shared" si="87"/>
        <v>65.942613315558802</v>
      </c>
      <c r="EZ41" s="2">
        <f t="shared" si="87"/>
        <v>66.868725695714588</v>
      </c>
      <c r="FA41" s="2">
        <f t="shared" si="87"/>
        <v>67.071666407551177</v>
      </c>
      <c r="FB41" s="2">
        <f t="shared" si="87"/>
        <v>65.087594615350326</v>
      </c>
      <c r="FC41" s="2">
        <f t="shared" si="87"/>
        <v>65.615581287937388</v>
      </c>
      <c r="FD41" s="2">
        <f t="shared" si="87"/>
        <v>62.495016972251896</v>
      </c>
      <c r="FE41" s="2">
        <f t="shared" si="87"/>
        <v>62.265569872990525</v>
      </c>
      <c r="FG41" s="2">
        <f t="shared" si="88"/>
        <v>0.11014205192458101</v>
      </c>
      <c r="FH41" s="2">
        <f t="shared" si="89"/>
        <v>0.15419252844943618</v>
      </c>
      <c r="FI41" s="2">
        <f t="shared" si="89"/>
        <v>0.1724058136448241</v>
      </c>
      <c r="FJ41" s="2">
        <f t="shared" si="89"/>
        <v>0.14242071451156829</v>
      </c>
      <c r="FK41" s="2">
        <f t="shared" si="89"/>
        <v>0.14414924049087502</v>
      </c>
      <c r="FL41" s="2">
        <f t="shared" si="89"/>
        <v>0.13588859227987257</v>
      </c>
      <c r="FM41" s="2">
        <f t="shared" si="89"/>
        <v>0.13442483114189796</v>
      </c>
      <c r="FN41" s="2">
        <f t="shared" si="89"/>
        <v>0.12909782859930907</v>
      </c>
      <c r="FO41" s="2">
        <f t="shared" si="89"/>
        <v>0.13059742848804443</v>
      </c>
      <c r="FP41" s="2">
        <f t="shared" si="89"/>
        <v>0.13438160460743834</v>
      </c>
      <c r="FQ41" s="2">
        <f t="shared" si="89"/>
        <v>0.12650478325615153</v>
      </c>
      <c r="FR41" s="2">
        <f t="shared" si="89"/>
        <v>0.13303996733675233</v>
      </c>
      <c r="FS41" s="2">
        <f t="shared" si="89"/>
        <v>0.12646178785185563</v>
      </c>
      <c r="FT41" s="2">
        <f t="shared" si="89"/>
        <v>0.13114337505482257</v>
      </c>
      <c r="FU41" s="2">
        <f t="shared" si="89"/>
        <v>8.8475723910274306E-2</v>
      </c>
      <c r="FW41" s="2">
        <f t="shared" si="112"/>
        <v>1.0208933090352378E-5</v>
      </c>
      <c r="FX41" s="2">
        <f t="shared" si="90"/>
        <v>5.1080844963076059E-6</v>
      </c>
      <c r="FY41" s="2">
        <f t="shared" si="90"/>
        <v>1.2588975062179353E-188</v>
      </c>
      <c r="FZ41" s="2">
        <f t="shared" si="90"/>
        <v>5.2631762014841033E-6</v>
      </c>
      <c r="GA41" s="2">
        <f t="shared" si="90"/>
        <v>5.112806464010306E-6</v>
      </c>
      <c r="GB41" s="2">
        <f t="shared" si="90"/>
        <v>4.9024500399677874E-6</v>
      </c>
      <c r="GC41" s="2">
        <f t="shared" si="90"/>
        <v>5.7529936349112264E-6</v>
      </c>
      <c r="GD41" s="2">
        <f t="shared" si="90"/>
        <v>5.967549532306325E-6</v>
      </c>
      <c r="GE41" s="2">
        <f t="shared" si="90"/>
        <v>6.8342848056460038E-6</v>
      </c>
      <c r="GF41" s="2">
        <f t="shared" si="90"/>
        <v>6.414581695567505E-6</v>
      </c>
      <c r="GG41" s="2">
        <f t="shared" si="90"/>
        <v>6.9790851076278667E-6</v>
      </c>
      <c r="GH41" s="2">
        <f t="shared" si="90"/>
        <v>4.9100358398226965E-6</v>
      </c>
      <c r="GI41" s="2">
        <f t="shared" si="90"/>
        <v>4.832217742672591E-6</v>
      </c>
      <c r="GJ41" s="2">
        <f t="shared" si="90"/>
        <v>4.0243232764086459E-6</v>
      </c>
      <c r="GK41" s="2">
        <f t="shared" si="90"/>
        <v>3.5161657390690089E-6</v>
      </c>
      <c r="GM41" s="86">
        <f t="shared" si="113"/>
        <v>1.2333916599417094E-8</v>
      </c>
      <c r="GN41" s="86">
        <f t="shared" si="91"/>
        <v>4.2347869127544747E-6</v>
      </c>
      <c r="GO41" s="86">
        <f t="shared" si="91"/>
        <v>2.5851132211214829E-5</v>
      </c>
      <c r="GP41" s="86">
        <f t="shared" si="91"/>
        <v>1.5238410769482221E-6</v>
      </c>
      <c r="GQ41" s="86">
        <f t="shared" si="91"/>
        <v>1.8449702031419828E-6</v>
      </c>
      <c r="GR41" s="86">
        <f t="shared" si="91"/>
        <v>5.5199418768769351E-7</v>
      </c>
      <c r="GS41" s="86">
        <f t="shared" si="91"/>
        <v>5.533108569814728E-7</v>
      </c>
      <c r="GT41" s="86">
        <f t="shared" si="91"/>
        <v>1.8543652006129419E-7</v>
      </c>
      <c r="GU41" s="86">
        <f t="shared" si="91"/>
        <v>2.2109342504698996E-7</v>
      </c>
      <c r="GV41" s="86">
        <f t="shared" si="91"/>
        <v>5.5114755240109204E-7</v>
      </c>
      <c r="GW41" s="86">
        <f t="shared" si="91"/>
        <v>1.2889016378788233E-7</v>
      </c>
      <c r="GX41" s="86">
        <f t="shared" si="91"/>
        <v>5.0583687595715541E-7</v>
      </c>
      <c r="GY41" s="86">
        <f t="shared" si="91"/>
        <v>2.1013996679312331E-7</v>
      </c>
      <c r="GZ41" s="86">
        <f t="shared" si="91"/>
        <v>2.5831805784769045E-7</v>
      </c>
      <c r="HA41" s="86">
        <f t="shared" si="91"/>
        <v>9.0788225580196725E-12</v>
      </c>
      <c r="HC41" s="86">
        <f t="shared" si="145"/>
        <v>1.3720198283088584E-21</v>
      </c>
      <c r="HD41" s="86">
        <f t="shared" si="92"/>
        <v>1.1849892248329715E-16</v>
      </c>
      <c r="HE41" s="86">
        <f t="shared" si="92"/>
        <v>1.2114050848162258E-15</v>
      </c>
      <c r="HF41" s="86">
        <f t="shared" si="92"/>
        <v>3.1679746014515263E-19</v>
      </c>
      <c r="HG41" s="86">
        <f t="shared" si="92"/>
        <v>1.2502642202671363E-19</v>
      </c>
      <c r="HH41" s="86">
        <f t="shared" si="92"/>
        <v>8.3197468629670417E-21</v>
      </c>
      <c r="HI41" s="86">
        <f t="shared" si="92"/>
        <v>1.0978507797199517E-20</v>
      </c>
      <c r="HJ41" s="86">
        <f t="shared" si="92"/>
        <v>1.4561475567520932E-28</v>
      </c>
      <c r="HK41" s="86">
        <f t="shared" si="92"/>
        <v>1.3036972999085108E-22</v>
      </c>
      <c r="HL41" s="86">
        <f t="shared" si="92"/>
        <v>7.100511780377278E-21</v>
      </c>
      <c r="HM41" s="86">
        <f t="shared" si="92"/>
        <v>6.5081868214190163E-22</v>
      </c>
      <c r="HN41" s="86">
        <f t="shared" si="92"/>
        <v>6.4845574677345348E-22</v>
      </c>
      <c r="HO41" s="86">
        <f t="shared" si="92"/>
        <v>1.4784171375264221E-22</v>
      </c>
      <c r="HP41" s="86">
        <f t="shared" si="92"/>
        <v>1.5448345758976958E-21</v>
      </c>
      <c r="HQ41" s="86">
        <f t="shared" si="92"/>
        <v>3.6680175882062066E-30</v>
      </c>
      <c r="HS41" s="86">
        <f t="shared" si="114"/>
        <v>8.3596116258630172E-95</v>
      </c>
      <c r="HT41" s="86">
        <f t="shared" si="93"/>
        <v>4.7511063123902806E-77</v>
      </c>
      <c r="HU41" s="86">
        <f t="shared" si="93"/>
        <v>0</v>
      </c>
      <c r="HV41" s="86">
        <f t="shared" si="93"/>
        <v>9.6168671747849112E-93</v>
      </c>
      <c r="HW41" s="86">
        <f t="shared" si="93"/>
        <v>1.6141584327163867E-94</v>
      </c>
      <c r="HX41" s="86">
        <f t="shared" si="93"/>
        <v>1.4097347382216282E-101</v>
      </c>
      <c r="HY41" s="86">
        <f t="shared" si="93"/>
        <v>5.5630318371621813E-99</v>
      </c>
      <c r="HZ41" s="86">
        <f t="shared" si="93"/>
        <v>6.0235850072645742E-145</v>
      </c>
      <c r="IA41" s="86">
        <f t="shared" si="93"/>
        <v>1.7826382688922067E-109</v>
      </c>
      <c r="IB41" s="86">
        <f t="shared" si="93"/>
        <v>2.5426636096063765E-100</v>
      </c>
      <c r="IC41" s="86">
        <f t="shared" si="93"/>
        <v>6.4010386590857807E-105</v>
      </c>
      <c r="ID41" s="86">
        <f t="shared" si="93"/>
        <v>1.5314857885571466E-107</v>
      </c>
      <c r="IE41" s="86">
        <f t="shared" si="93"/>
        <v>3.752692192508332E-109</v>
      </c>
      <c r="IF41" s="86">
        <f t="shared" si="93"/>
        <v>2.5632653840658862E-90</v>
      </c>
      <c r="IG41" s="86">
        <f t="shared" si="93"/>
        <v>1.650347052605364E-92</v>
      </c>
      <c r="II41" s="86">
        <f t="shared" si="115"/>
        <v>2.4357942761819489E-262</v>
      </c>
      <c r="IJ41" s="86">
        <f t="shared" si="116"/>
        <v>4.0299296466029096E-225</v>
      </c>
      <c r="IK41" s="86">
        <f t="shared" si="117"/>
        <v>0</v>
      </c>
      <c r="IL41" s="86">
        <f t="shared" si="118"/>
        <v>7.2336764241825027E-268</v>
      </c>
      <c r="IM41" s="86">
        <f t="shared" si="119"/>
        <v>9.0254652301026548E-272</v>
      </c>
      <c r="IN41" s="86">
        <f t="shared" si="120"/>
        <v>9.7579180562892966E-293</v>
      </c>
      <c r="IO41" s="86">
        <f t="shared" si="121"/>
        <v>3.90012638783423E-284</v>
      </c>
      <c r="IP41" s="86">
        <f t="shared" si="122"/>
        <v>0</v>
      </c>
      <c r="IQ41" s="86">
        <f t="shared" si="123"/>
        <v>0</v>
      </c>
      <c r="IR41" s="86">
        <f t="shared" si="124"/>
        <v>2.7056552564855638E-287</v>
      </c>
      <c r="IS41" s="86">
        <f t="shared" si="125"/>
        <v>7.189210929783454E-301</v>
      </c>
      <c r="IT41" s="86">
        <f t="shared" si="126"/>
        <v>0</v>
      </c>
      <c r="IU41" s="86">
        <f t="shared" si="127"/>
        <v>0</v>
      </c>
      <c r="IV41" s="86">
        <f t="shared" si="128"/>
        <v>7.3516574309700726E-295</v>
      </c>
      <c r="IW41" s="86">
        <f t="shared" si="129"/>
        <v>1.4229662030360148E-238</v>
      </c>
      <c r="IY41" s="86">
        <f t="shared" si="130"/>
        <v>1.2333916599418465E-8</v>
      </c>
      <c r="IZ41" s="86">
        <f t="shared" si="131"/>
        <v>4.2347869128729738E-6</v>
      </c>
      <c r="JA41" s="86">
        <f t="shared" si="132"/>
        <v>2.5851132212426236E-5</v>
      </c>
      <c r="JB41" s="86">
        <f t="shared" si="133"/>
        <v>1.5238410769485389E-6</v>
      </c>
      <c r="JC41" s="86">
        <f t="shared" si="134"/>
        <v>1.8449702031421077E-6</v>
      </c>
      <c r="JD41" s="86">
        <f t="shared" si="135"/>
        <v>5.5199418768770187E-7</v>
      </c>
      <c r="JE41" s="86">
        <f t="shared" si="136"/>
        <v>5.5331085698148381E-7</v>
      </c>
      <c r="JF41" s="86">
        <f t="shared" si="137"/>
        <v>1.8543652006129419E-7</v>
      </c>
      <c r="JG41" s="86">
        <f t="shared" si="138"/>
        <v>2.2109342504699009E-7</v>
      </c>
      <c r="JH41" s="86">
        <f t="shared" si="139"/>
        <v>5.5114755240109913E-7</v>
      </c>
      <c r="JI41" s="86">
        <f t="shared" si="140"/>
        <v>1.2889016378788299E-7</v>
      </c>
      <c r="JJ41" s="86">
        <f t="shared" si="141"/>
        <v>5.0583687595715605E-7</v>
      </c>
      <c r="JK41" s="86">
        <f t="shared" si="142"/>
        <v>2.1013996679312347E-7</v>
      </c>
      <c r="JL41" s="86">
        <f t="shared" si="143"/>
        <v>2.5831805784769198E-7</v>
      </c>
      <c r="JM41" s="86">
        <f t="shared" si="144"/>
        <v>9.0788225580196725E-12</v>
      </c>
    </row>
    <row r="42" spans="2:273" x14ac:dyDescent="0.25">
      <c r="B42" s="2">
        <v>15</v>
      </c>
      <c r="C42" s="37">
        <v>60.429000000000002</v>
      </c>
      <c r="D42" s="37">
        <v>61.866999999999997</v>
      </c>
      <c r="E42" s="37">
        <v>60.667000000000002</v>
      </c>
      <c r="F42" s="37">
        <v>60.6</v>
      </c>
      <c r="G42" s="37">
        <v>62.866999999999997</v>
      </c>
      <c r="H42" s="37">
        <v>65.066999999999993</v>
      </c>
      <c r="I42" s="37">
        <v>66.867000000000004</v>
      </c>
      <c r="J42" s="37">
        <v>69.332999999999998</v>
      </c>
      <c r="K42" s="37">
        <v>67.2</v>
      </c>
      <c r="L42" s="37">
        <v>63.667000000000002</v>
      </c>
      <c r="M42" s="37">
        <v>65.933000000000007</v>
      </c>
      <c r="N42" s="37">
        <v>64.867000000000004</v>
      </c>
      <c r="O42" s="37">
        <v>60.267000000000003</v>
      </c>
      <c r="P42" s="37">
        <v>61.067</v>
      </c>
      <c r="Q42" s="37">
        <v>56.448</v>
      </c>
      <c r="S42" s="4">
        <f t="shared" si="8"/>
        <v>59.413534895599625</v>
      </c>
      <c r="T42" s="4">
        <f t="shared" si="9"/>
        <v>62.188451437759845</v>
      </c>
      <c r="U42" s="4">
        <f t="shared" si="10"/>
        <v>62.9471387129975</v>
      </c>
      <c r="V42" s="4">
        <f t="shared" si="11"/>
        <v>61.126539951802492</v>
      </c>
      <c r="W42" s="4">
        <f t="shared" si="12"/>
        <v>63.813376982023073</v>
      </c>
      <c r="X42" s="4">
        <f t="shared" si="13"/>
        <v>67.415252932019868</v>
      </c>
      <c r="Y42" s="4">
        <f t="shared" si="14"/>
        <v>66.256442782929781</v>
      </c>
      <c r="Z42" s="4">
        <f t="shared" si="15"/>
        <v>69.044930410029806</v>
      </c>
      <c r="AA42" s="4">
        <f t="shared" si="16"/>
        <v>67.973336074448525</v>
      </c>
      <c r="AB42" s="4">
        <f t="shared" si="17"/>
        <v>66.163694083473203</v>
      </c>
      <c r="AC42" s="4">
        <f t="shared" si="18"/>
        <v>65.596375427473163</v>
      </c>
      <c r="AD42" s="4">
        <f t="shared" si="19"/>
        <v>63.738591582534369</v>
      </c>
      <c r="AE42" s="4">
        <f t="shared" si="20"/>
        <v>62.568605555463087</v>
      </c>
      <c r="AF42" s="4">
        <f t="shared" si="21"/>
        <v>59.834915891672551</v>
      </c>
      <c r="AG42" s="4">
        <f t="shared" si="22"/>
        <v>55.957446133416902</v>
      </c>
      <c r="AI42" s="4">
        <f t="shared" si="23"/>
        <v>1.0154651044003771</v>
      </c>
      <c r="AJ42" s="4">
        <f t="shared" si="24"/>
        <v>-0.32145143775984764</v>
      </c>
      <c r="AK42" s="4">
        <f t="shared" si="25"/>
        <v>-2.2801387129974984</v>
      </c>
      <c r="AL42" s="4">
        <f t="shared" si="26"/>
        <v>-0.52653995180249069</v>
      </c>
      <c r="AM42" s="4">
        <f t="shared" si="27"/>
        <v>-0.94637698202307519</v>
      </c>
      <c r="AN42" s="4">
        <f t="shared" si="28"/>
        <v>-2.3482529320198751</v>
      </c>
      <c r="AO42" s="4">
        <f t="shared" si="29"/>
        <v>0.61055721707022315</v>
      </c>
      <c r="AP42" s="4">
        <f t="shared" si="30"/>
        <v>0.28806958997019194</v>
      </c>
      <c r="AQ42" s="4">
        <f t="shared" si="31"/>
        <v>-0.77333607444852248</v>
      </c>
      <c r="AR42" s="4">
        <f t="shared" si="32"/>
        <v>-2.4966940834732014</v>
      </c>
      <c r="AS42" s="4">
        <f t="shared" si="33"/>
        <v>0.33662457252684419</v>
      </c>
      <c r="AT42" s="4">
        <f t="shared" si="34"/>
        <v>1.1284084174656357</v>
      </c>
      <c r="AU42" s="4">
        <f t="shared" si="35"/>
        <v>-2.3016055554630839</v>
      </c>
      <c r="AV42" s="4">
        <f t="shared" si="36"/>
        <v>1.2320841083274487</v>
      </c>
      <c r="AW42" s="4">
        <f t="shared" si="36"/>
        <v>0.49055386658309885</v>
      </c>
      <c r="AY42" s="2">
        <f t="shared" si="96"/>
        <v>59.413494918168155</v>
      </c>
      <c r="AZ42" s="2">
        <f t="shared" si="37"/>
        <v>62.179416265565607</v>
      </c>
      <c r="BA42" s="2">
        <f t="shared" si="37"/>
        <v>62.900085513398487</v>
      </c>
      <c r="BB42" s="2">
        <f t="shared" si="37"/>
        <v>61.123195089980712</v>
      </c>
      <c r="BC42" s="2">
        <f t="shared" si="37"/>
        <v>63.809248283106101</v>
      </c>
      <c r="BD42" s="2">
        <f t="shared" si="37"/>
        <v>67.413839422968366</v>
      </c>
      <c r="BE42" s="2">
        <f t="shared" si="37"/>
        <v>66.255077342569024</v>
      </c>
      <c r="BF42" s="2">
        <f t="shared" si="37"/>
        <v>69.044425800347554</v>
      </c>
      <c r="BG42" s="2">
        <f t="shared" si="37"/>
        <v>67.97273326885346</v>
      </c>
      <c r="BH42" s="2">
        <f t="shared" si="37"/>
        <v>66.162384781085152</v>
      </c>
      <c r="BI42" s="2">
        <f t="shared" si="37"/>
        <v>65.595984808601415</v>
      </c>
      <c r="BJ42" s="2">
        <f t="shared" si="37"/>
        <v>63.73734507609219</v>
      </c>
      <c r="BK42" s="2">
        <f t="shared" si="37"/>
        <v>62.568032200376528</v>
      </c>
      <c r="BL42" s="2">
        <f t="shared" si="37"/>
        <v>59.834412780396434</v>
      </c>
      <c r="BM42" s="2">
        <f t="shared" si="37"/>
        <v>55.957446100241128</v>
      </c>
      <c r="BO42" s="2">
        <f t="shared" si="38"/>
        <v>60.429000000000002</v>
      </c>
      <c r="BP42" s="2">
        <f t="shared" si="39"/>
        <v>61.866999999999997</v>
      </c>
      <c r="BQ42" s="2">
        <f t="shared" si="40"/>
        <v>60.667000000000002</v>
      </c>
      <c r="BR42" s="2">
        <f t="shared" si="41"/>
        <v>60.6</v>
      </c>
      <c r="BS42" s="2">
        <f t="shared" si="42"/>
        <v>62.866999999999997</v>
      </c>
      <c r="BT42" s="2">
        <f t="shared" si="43"/>
        <v>65.066999999999993</v>
      </c>
      <c r="BU42" s="2">
        <f t="shared" si="44"/>
        <v>66.867000000000004</v>
      </c>
      <c r="BV42" s="2">
        <f t="shared" si="45"/>
        <v>69.332999999999998</v>
      </c>
      <c r="BW42" s="2">
        <f t="shared" si="46"/>
        <v>67.2</v>
      </c>
      <c r="BX42" s="2">
        <f t="shared" si="47"/>
        <v>63.667000000000002</v>
      </c>
      <c r="BY42" s="2">
        <f t="shared" si="48"/>
        <v>65.933000000000007</v>
      </c>
      <c r="BZ42" s="2">
        <f t="shared" si="49"/>
        <v>64.867000000000004</v>
      </c>
      <c r="CA42" s="2">
        <f t="shared" si="50"/>
        <v>60.267000000000003</v>
      </c>
      <c r="CB42" s="2">
        <f t="shared" si="51"/>
        <v>61.067</v>
      </c>
      <c r="CC42" s="2">
        <f t="shared" si="52"/>
        <v>56.448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59.384684210526302</v>
      </c>
      <c r="DL42" s="2">
        <f t="shared" si="70"/>
        <v>62.358149010263922</v>
      </c>
      <c r="DM42" s="2">
        <f t="shared" si="70"/>
        <v>63.204290322580661</v>
      </c>
      <c r="DN42" s="2">
        <f t="shared" si="70"/>
        <v>61.232774732620314</v>
      </c>
      <c r="DO42" s="2">
        <f t="shared" si="70"/>
        <v>63.757831773618541</v>
      </c>
      <c r="DP42" s="2">
        <f t="shared" si="70"/>
        <v>66.693287394958006</v>
      </c>
      <c r="DQ42" s="2">
        <f t="shared" si="70"/>
        <v>66.146925897631803</v>
      </c>
      <c r="DR42" s="2">
        <f t="shared" si="70"/>
        <v>69.143235854341725</v>
      </c>
      <c r="DS42" s="2">
        <f t="shared" si="70"/>
        <v>67.929343162719618</v>
      </c>
      <c r="DT42" s="2">
        <f t="shared" si="70"/>
        <v>66.066994957983184</v>
      </c>
      <c r="DU42" s="2">
        <f t="shared" si="70"/>
        <v>65.19948739495797</v>
      </c>
      <c r="DV42" s="2">
        <f t="shared" si="70"/>
        <v>63.575283575248285</v>
      </c>
      <c r="DW42" s="2">
        <f t="shared" si="70"/>
        <v>62.197653221288512</v>
      </c>
      <c r="DX42" s="2">
        <f t="shared" si="70"/>
        <v>59.598495645530924</v>
      </c>
      <c r="DY42" s="2">
        <f t="shared" si="70"/>
        <v>55.619122580645161</v>
      </c>
      <c r="EA42" s="2">
        <f t="shared" si="71"/>
        <v>59.625813247172864</v>
      </c>
      <c r="EB42" s="2">
        <f t="shared" si="72"/>
        <v>61.285311425836483</v>
      </c>
      <c r="EC42" s="2">
        <f t="shared" si="73"/>
        <v>61.56830823740767</v>
      </c>
      <c r="ED42" s="2">
        <f t="shared" si="74"/>
        <v>60.521439384722328</v>
      </c>
      <c r="EE42" s="2">
        <f t="shared" si="75"/>
        <v>64.087728035739943</v>
      </c>
      <c r="EF42" s="2">
        <f t="shared" si="76"/>
        <v>71.592771928349165</v>
      </c>
      <c r="EG42" s="2">
        <f t="shared" si="77"/>
        <v>66.890144886022796</v>
      </c>
      <c r="EH42" s="2">
        <f t="shared" si="78"/>
        <v>68.436551611270559</v>
      </c>
      <c r="EI42" s="2">
        <f t="shared" si="79"/>
        <v>68.236300574542966</v>
      </c>
      <c r="EJ42" s="2">
        <f t="shared" si="80"/>
        <v>66.722773461150368</v>
      </c>
      <c r="EK42" s="2">
        <f t="shared" si="81"/>
        <v>68.092910239361686</v>
      </c>
      <c r="EL42" s="2">
        <f t="shared" si="82"/>
        <v>64.700492934856229</v>
      </c>
      <c r="EM42" s="2">
        <f t="shared" si="83"/>
        <v>64.90130191732375</v>
      </c>
      <c r="EN42" s="2">
        <f t="shared" si="84"/>
        <v>61.259859237002644</v>
      </c>
      <c r="EO42" s="2">
        <f t="shared" si="85"/>
        <v>59.136222130374925</v>
      </c>
      <c r="EQ42" s="2">
        <f t="shared" si="86"/>
        <v>59.28117120310516</v>
      </c>
      <c r="ER42" s="2">
        <f t="shared" si="87"/>
        <v>59.823841064609205</v>
      </c>
      <c r="ES42" s="2">
        <f t="shared" si="87"/>
        <v>61.56830823740767</v>
      </c>
      <c r="ET42" s="2">
        <f t="shared" si="87"/>
        <v>60.122533404433995</v>
      </c>
      <c r="EU42" s="2">
        <f t="shared" si="87"/>
        <v>62.209469966824621</v>
      </c>
      <c r="EV42" s="2">
        <f t="shared" si="87"/>
        <v>68.098485806923293</v>
      </c>
      <c r="EW42" s="2">
        <f t="shared" si="87"/>
        <v>68.161777741916808</v>
      </c>
      <c r="EX42" s="2">
        <f t="shared" si="87"/>
        <v>67.303938184678373</v>
      </c>
      <c r="EY42" s="2">
        <f t="shared" si="87"/>
        <v>65.779943026463542</v>
      </c>
      <c r="EZ42" s="2">
        <f t="shared" si="87"/>
        <v>66.705269542380691</v>
      </c>
      <c r="FA42" s="2">
        <f t="shared" si="87"/>
        <v>66.895564034164764</v>
      </c>
      <c r="FB42" s="2">
        <f t="shared" si="87"/>
        <v>64.928331827130918</v>
      </c>
      <c r="FC42" s="2">
        <f t="shared" si="87"/>
        <v>65.453604036298955</v>
      </c>
      <c r="FD42" s="2">
        <f t="shared" si="87"/>
        <v>62.351708773459592</v>
      </c>
      <c r="FE42" s="2">
        <f t="shared" si="87"/>
        <v>62.126682525643929</v>
      </c>
      <c r="FG42" s="2">
        <f t="shared" si="88"/>
        <v>0.11949853040468529</v>
      </c>
      <c r="FH42" s="2">
        <f t="shared" si="89"/>
        <v>0.1665905088919841</v>
      </c>
      <c r="FI42" s="2">
        <f t="shared" si="89"/>
        <v>0.18594629607451188</v>
      </c>
      <c r="FJ42" s="2">
        <f t="shared" si="89"/>
        <v>0.15404455984781987</v>
      </c>
      <c r="FK42" s="2">
        <f t="shared" si="89"/>
        <v>0.1558885172513868</v>
      </c>
      <c r="FL42" s="2">
        <f t="shared" si="89"/>
        <v>0.14707073905011367</v>
      </c>
      <c r="FM42" s="2">
        <f t="shared" si="89"/>
        <v>0.14550680906975183</v>
      </c>
      <c r="FN42" s="2">
        <f t="shared" si="89"/>
        <v>0.1398115833929866</v>
      </c>
      <c r="FO42" s="2">
        <f t="shared" si="89"/>
        <v>0.14141542611245606</v>
      </c>
      <c r="FP42" s="2">
        <f t="shared" si="89"/>
        <v>0.14546061780631933</v>
      </c>
      <c r="FQ42" s="2">
        <f t="shared" si="89"/>
        <v>0.13703720387561621</v>
      </c>
      <c r="FR42" s="2">
        <f t="shared" si="89"/>
        <v>0.14402677406979586</v>
      </c>
      <c r="FS42" s="2">
        <f t="shared" si="89"/>
        <v>0.13699119020276496</v>
      </c>
      <c r="FT42" s="2">
        <f t="shared" si="89"/>
        <v>0.14199920968654189</v>
      </c>
      <c r="FU42" s="2">
        <f t="shared" si="89"/>
        <v>9.6190621106431173E-2</v>
      </c>
      <c r="FW42" s="2">
        <f t="shared" si="112"/>
        <v>1.1193861514180247E-5</v>
      </c>
      <c r="FX42" s="2">
        <f t="shared" si="90"/>
        <v>5.6009005140293853E-6</v>
      </c>
      <c r="FY42" s="2">
        <f t="shared" si="90"/>
        <v>1.3803536667469951E-188</v>
      </c>
      <c r="FZ42" s="2">
        <f t="shared" si="90"/>
        <v>5.7709550170014129E-6</v>
      </c>
      <c r="GA42" s="2">
        <f t="shared" si="90"/>
        <v>5.6060780435527589E-6</v>
      </c>
      <c r="GB42" s="2">
        <f t="shared" si="90"/>
        <v>5.3754270340389752E-6</v>
      </c>
      <c r="GC42" s="2">
        <f t="shared" si="90"/>
        <v>6.3080285820322882E-6</v>
      </c>
      <c r="GD42" s="2">
        <f t="shared" si="90"/>
        <v>6.5432841793582865E-6</v>
      </c>
      <c r="GE42" s="2">
        <f t="shared" si="90"/>
        <v>7.4936393346214438E-6</v>
      </c>
      <c r="GF42" s="2">
        <f t="shared" si="90"/>
        <v>7.0334446138002727E-6</v>
      </c>
      <c r="GG42" s="2">
        <f t="shared" si="90"/>
        <v>7.6524094969481834E-6</v>
      </c>
      <c r="GH42" s="2">
        <f t="shared" si="90"/>
        <v>5.3837446903059381E-6</v>
      </c>
      <c r="GI42" s="2">
        <f t="shared" si="90"/>
        <v>5.2984189237144859E-6</v>
      </c>
      <c r="GJ42" s="2">
        <f t="shared" si="90"/>
        <v>4.412581013587311E-6</v>
      </c>
      <c r="GK42" s="2">
        <f t="shared" si="90"/>
        <v>3.855397759035442E-6</v>
      </c>
      <c r="GM42" s="86">
        <f t="shared" si="113"/>
        <v>2.7889193526599478E-8</v>
      </c>
      <c r="GN42" s="86">
        <f t="shared" si="91"/>
        <v>7.2605174560137372E-6</v>
      </c>
      <c r="GO42" s="86">
        <f t="shared" si="91"/>
        <v>4.0083401600798185E-5</v>
      </c>
      <c r="GP42" s="86">
        <f t="shared" si="91"/>
        <v>2.7363947310100367E-6</v>
      </c>
      <c r="GQ42" s="86">
        <f t="shared" si="91"/>
        <v>3.2818362677204968E-6</v>
      </c>
      <c r="GR42" s="86">
        <f t="shared" si="91"/>
        <v>1.0476963079095997E-6</v>
      </c>
      <c r="GS42" s="86">
        <f t="shared" si="91"/>
        <v>1.0455547448543237E-6</v>
      </c>
      <c r="GT42" s="86">
        <f t="shared" si="91"/>
        <v>3.7257936651088098E-7</v>
      </c>
      <c r="GU42" s="86">
        <f t="shared" si="91"/>
        <v>4.4082795335366812E-7</v>
      </c>
      <c r="GV42" s="86">
        <f t="shared" si="91"/>
        <v>1.0416274612900758E-6</v>
      </c>
      <c r="GW42" s="86">
        <f t="shared" si="91"/>
        <v>2.6344314488084423E-7</v>
      </c>
      <c r="GX42" s="86">
        <f t="shared" si="91"/>
        <v>9.5810102513601168E-7</v>
      </c>
      <c r="GY42" s="86">
        <f t="shared" si="91"/>
        <v>4.150304170067201E-7</v>
      </c>
      <c r="GZ42" s="86">
        <f t="shared" si="91"/>
        <v>5.1026541822025178E-7</v>
      </c>
      <c r="HA42" s="86">
        <f t="shared" si="91"/>
        <v>2.9350938281465082E-11</v>
      </c>
      <c r="HC42" s="86">
        <f t="shared" si="145"/>
        <v>5.5961730850522343E-21</v>
      </c>
      <c r="HD42" s="86">
        <f t="shared" si="92"/>
        <v>3.4514344258574316E-16</v>
      </c>
      <c r="HE42" s="86">
        <f t="shared" si="92"/>
        <v>3.1744886643028385E-15</v>
      </c>
      <c r="HF42" s="86">
        <f t="shared" si="92"/>
        <v>1.1201973015146653E-18</v>
      </c>
      <c r="HG42" s="86">
        <f t="shared" si="92"/>
        <v>4.511925276980177E-19</v>
      </c>
      <c r="HH42" s="86">
        <f t="shared" si="92"/>
        <v>3.2720143503850389E-20</v>
      </c>
      <c r="HI42" s="86">
        <f t="shared" si="92"/>
        <v>4.2886436413074158E-20</v>
      </c>
      <c r="HJ42" s="86">
        <f t="shared" si="92"/>
        <v>1.051882959779595E-27</v>
      </c>
      <c r="HK42" s="86">
        <f t="shared" si="92"/>
        <v>5.9840565135266921E-22</v>
      </c>
      <c r="HL42" s="86">
        <f t="shared" si="92"/>
        <v>2.8486993263404594E-20</v>
      </c>
      <c r="HM42" s="86">
        <f t="shared" si="92"/>
        <v>2.8284085665849505E-21</v>
      </c>
      <c r="HN42" s="86">
        <f t="shared" si="92"/>
        <v>2.7636128399766764E-21</v>
      </c>
      <c r="HO42" s="86">
        <f t="shared" si="92"/>
        <v>6.474115284677647E-22</v>
      </c>
      <c r="HP42" s="86">
        <f t="shared" si="92"/>
        <v>6.3560053584563538E-21</v>
      </c>
      <c r="HQ42" s="86">
        <f t="shared" si="92"/>
        <v>2.7539259043389716E-29</v>
      </c>
      <c r="HS42" s="86">
        <f t="shared" si="114"/>
        <v>6.3377623764458536E-93</v>
      </c>
      <c r="HT42" s="86">
        <f t="shared" si="93"/>
        <v>1.4253957689057797E-75</v>
      </c>
      <c r="HU42" s="86">
        <f t="shared" si="93"/>
        <v>0</v>
      </c>
      <c r="HV42" s="86">
        <f t="shared" si="93"/>
        <v>5.7472799285331111E-91</v>
      </c>
      <c r="HW42" s="86">
        <f t="shared" si="93"/>
        <v>1.0243308399020013E-92</v>
      </c>
      <c r="HX42" s="86">
        <f t="shared" si="93"/>
        <v>1.2118825599638482E-99</v>
      </c>
      <c r="HY42" s="86">
        <f t="shared" si="93"/>
        <v>4.474456691611837E-97</v>
      </c>
      <c r="HZ42" s="86">
        <f t="shared" si="93"/>
        <v>4.0865557927487736E-142</v>
      </c>
      <c r="IA42" s="86">
        <f t="shared" si="93"/>
        <v>2.4597897299573736E-107</v>
      </c>
      <c r="IB42" s="86">
        <f t="shared" si="93"/>
        <v>2.2489173118202305E-98</v>
      </c>
      <c r="IC42" s="86">
        <f t="shared" si="93"/>
        <v>7.2274185832958916E-103</v>
      </c>
      <c r="ID42" s="86">
        <f t="shared" si="93"/>
        <v>1.7219816183646622E-105</v>
      </c>
      <c r="IE42" s="86">
        <f t="shared" si="93"/>
        <v>4.4408895772193504E-107</v>
      </c>
      <c r="IF42" s="86">
        <f t="shared" si="93"/>
        <v>1.2182673631306198E-88</v>
      </c>
      <c r="IG42" s="86">
        <f t="shared" si="93"/>
        <v>8.1621759908986503E-91</v>
      </c>
      <c r="II42" s="86">
        <f t="shared" si="115"/>
        <v>3.4716236834473942E-258</v>
      </c>
      <c r="IJ42" s="86">
        <f t="shared" si="116"/>
        <v>9.2041492172423042E-222</v>
      </c>
      <c r="IK42" s="86">
        <f t="shared" si="117"/>
        <v>0</v>
      </c>
      <c r="IL42" s="86">
        <f t="shared" si="118"/>
        <v>7.4314010728819478E-264</v>
      </c>
      <c r="IM42" s="86">
        <f t="shared" si="119"/>
        <v>1.0385455825575074E-267</v>
      </c>
      <c r="IN42" s="86">
        <f t="shared" si="120"/>
        <v>2.2432388239927509E-288</v>
      </c>
      <c r="IO42" s="86">
        <f t="shared" si="121"/>
        <v>7.5768040292448076E-280</v>
      </c>
      <c r="IP42" s="86">
        <f t="shared" si="122"/>
        <v>0</v>
      </c>
      <c r="IQ42" s="86">
        <f t="shared" si="123"/>
        <v>0</v>
      </c>
      <c r="IR42" s="86">
        <f t="shared" si="124"/>
        <v>6.4270226958120243E-283</v>
      </c>
      <c r="IS42" s="86">
        <f t="shared" si="125"/>
        <v>2.9719428648013135E-296</v>
      </c>
      <c r="IT42" s="86">
        <f t="shared" si="126"/>
        <v>9.5981061029117208E-306</v>
      </c>
      <c r="IU42" s="86">
        <f t="shared" si="127"/>
        <v>0</v>
      </c>
      <c r="IV42" s="86">
        <f t="shared" si="128"/>
        <v>1.5495443960488256E-290</v>
      </c>
      <c r="IW42" s="86">
        <f t="shared" si="129"/>
        <v>4.0623547305915599E-235</v>
      </c>
      <c r="IY42" s="86">
        <f t="shared" si="130"/>
        <v>2.7889193526605073E-8</v>
      </c>
      <c r="IZ42" s="86">
        <f t="shared" si="131"/>
        <v>7.2605174563588802E-6</v>
      </c>
      <c r="JA42" s="86">
        <f t="shared" si="132"/>
        <v>4.0083401603972675E-5</v>
      </c>
      <c r="JB42" s="86">
        <f t="shared" si="133"/>
        <v>2.7363947310111569E-6</v>
      </c>
      <c r="JC42" s="86">
        <f t="shared" si="134"/>
        <v>3.2818362677209479E-6</v>
      </c>
      <c r="JD42" s="86">
        <f t="shared" si="135"/>
        <v>1.0476963079096325E-6</v>
      </c>
      <c r="JE42" s="86">
        <f t="shared" si="136"/>
        <v>1.0455547448543667E-6</v>
      </c>
      <c r="JF42" s="86">
        <f t="shared" si="137"/>
        <v>3.7257936651088098E-7</v>
      </c>
      <c r="JG42" s="86">
        <f t="shared" si="138"/>
        <v>4.408279533536687E-7</v>
      </c>
      <c r="JH42" s="86">
        <f t="shared" si="139"/>
        <v>1.0416274612901044E-6</v>
      </c>
      <c r="JI42" s="86">
        <f t="shared" si="140"/>
        <v>2.6344314488084704E-7</v>
      </c>
      <c r="JJ42" s="86">
        <f t="shared" si="141"/>
        <v>9.5810102513601443E-7</v>
      </c>
      <c r="JK42" s="86">
        <f t="shared" si="142"/>
        <v>4.1503041700672074E-7</v>
      </c>
      <c r="JL42" s="86">
        <f t="shared" si="143"/>
        <v>5.1026541822025814E-7</v>
      </c>
      <c r="JM42" s="86">
        <f t="shared" si="144"/>
        <v>2.9350938281465082E-11</v>
      </c>
    </row>
    <row r="43" spans="2:273" x14ac:dyDescent="0.25">
      <c r="B43" s="2">
        <v>16</v>
      </c>
      <c r="C43" s="37">
        <v>57.286000000000001</v>
      </c>
      <c r="D43" s="37">
        <v>61.332999999999998</v>
      </c>
      <c r="E43" s="37">
        <v>60.533000000000001</v>
      </c>
      <c r="F43" s="37">
        <v>60.133000000000003</v>
      </c>
      <c r="G43" s="37">
        <v>61.2</v>
      </c>
      <c r="H43" s="37">
        <v>65.266999999999996</v>
      </c>
      <c r="I43" s="37">
        <v>64.066999999999993</v>
      </c>
      <c r="J43" s="37">
        <v>69.533000000000001</v>
      </c>
      <c r="K43" s="37">
        <v>64.8</v>
      </c>
      <c r="L43" s="37">
        <v>64</v>
      </c>
      <c r="M43" s="37">
        <v>65.132999999999996</v>
      </c>
      <c r="N43" s="37">
        <v>63.8</v>
      </c>
      <c r="O43" s="37">
        <v>61.933</v>
      </c>
      <c r="P43" s="37">
        <v>58</v>
      </c>
      <c r="Q43" s="37">
        <v>55.344999999999999</v>
      </c>
      <c r="S43" s="4">
        <f t="shared" si="8"/>
        <v>59.687022767411101</v>
      </c>
      <c r="T43" s="4">
        <f t="shared" si="9"/>
        <v>62.558742415311244</v>
      </c>
      <c r="U43" s="4">
        <f t="shared" si="10"/>
        <v>63.220188406226491</v>
      </c>
      <c r="V43" s="4">
        <f t="shared" si="11"/>
        <v>61.388933363604728</v>
      </c>
      <c r="W43" s="4">
        <f t="shared" si="12"/>
        <v>63.995265413151763</v>
      </c>
      <c r="X43" s="4">
        <f t="shared" si="13"/>
        <v>67.634022660528501</v>
      </c>
      <c r="Y43" s="4">
        <f t="shared" si="14"/>
        <v>66.34528748052729</v>
      </c>
      <c r="Z43" s="4">
        <f t="shared" si="15"/>
        <v>69.200859667313907</v>
      </c>
      <c r="AA43" s="4">
        <f t="shared" si="16"/>
        <v>68.015683693577969</v>
      </c>
      <c r="AB43" s="4">
        <f t="shared" si="17"/>
        <v>66.253404321547904</v>
      </c>
      <c r="AC43" s="4">
        <f t="shared" si="18"/>
        <v>65.684927220856338</v>
      </c>
      <c r="AD43" s="4">
        <f t="shared" si="19"/>
        <v>63.805231057093643</v>
      </c>
      <c r="AE43" s="4">
        <f t="shared" si="20"/>
        <v>62.712157240287368</v>
      </c>
      <c r="AF43" s="4">
        <f t="shared" si="21"/>
        <v>59.969274698287279</v>
      </c>
      <c r="AG43" s="4">
        <f t="shared" si="22"/>
        <v>56.270252483336989</v>
      </c>
      <c r="AI43" s="4">
        <f t="shared" si="23"/>
        <v>-2.4010227674110993</v>
      </c>
      <c r="AJ43" s="4">
        <f t="shared" si="24"/>
        <v>-1.2257424153112453</v>
      </c>
      <c r="AK43" s="4">
        <f t="shared" si="25"/>
        <v>-2.6871884062264897</v>
      </c>
      <c r="AL43" s="4">
        <f t="shared" si="26"/>
        <v>-1.2559333636047256</v>
      </c>
      <c r="AM43" s="4">
        <f t="shared" si="27"/>
        <v>-2.7952654131517605</v>
      </c>
      <c r="AN43" s="4">
        <f t="shared" si="28"/>
        <v>-2.3670226605285052</v>
      </c>
      <c r="AO43" s="4">
        <f t="shared" si="29"/>
        <v>-2.2782874805272968</v>
      </c>
      <c r="AP43" s="4">
        <f t="shared" si="30"/>
        <v>0.33214033268609455</v>
      </c>
      <c r="AQ43" s="4">
        <f t="shared" si="31"/>
        <v>-3.2156836935779722</v>
      </c>
      <c r="AR43" s="4">
        <f t="shared" si="32"/>
        <v>-2.2534043215479045</v>
      </c>
      <c r="AS43" s="4">
        <f t="shared" si="33"/>
        <v>-0.55192722085634216</v>
      </c>
      <c r="AT43" s="4">
        <f t="shared" si="34"/>
        <v>-5.2310570936455747E-3</v>
      </c>
      <c r="AU43" s="4">
        <f t="shared" si="35"/>
        <v>-0.77915724028736832</v>
      </c>
      <c r="AV43" s="4">
        <f t="shared" ref="AV43:AW58" si="146">IF(OR($B43 &lt; P$230, $B43 &gt; P$233), 0, P43-AF43)</f>
        <v>-1.9692746982872791</v>
      </c>
      <c r="AW43" s="4">
        <f t="shared" si="146"/>
        <v>-0.92525248333699039</v>
      </c>
      <c r="AY43" s="2">
        <f t="shared" si="96"/>
        <v>59.686936219436397</v>
      </c>
      <c r="AZ43" s="2">
        <f t="shared" ref="AZ43:AZ106" si="147">IF(OR($B43 &lt; D$230, $B43 &gt; D$233), #N/A, ((1-FH43)*DL43) + (FH43 - FX43)*EB43 + (FX43*ER43))</f>
        <v>62.543798418387034</v>
      </c>
      <c r="BA43" s="2">
        <f t="shared" ref="BA43:BA106" si="148">IF(OR($B43 &lt; E$230, $B43 &gt; E$233), #N/A, ((1-FI43)*DM43) + (FI43 - FY43)*EC43 + (FY43*ES43))</f>
        <v>63.149524345678323</v>
      </c>
      <c r="BB43" s="2">
        <f t="shared" ref="BB43:BB106" si="149">IF(OR($B43 &lt; F$230, $B43 &gt; F$233), #N/A, ((1-FJ43)*DN43) + (FJ43 - FZ43)*ED43 + (FZ43*ET43))</f>
        <v>61.383145790480434</v>
      </c>
      <c r="BC43" s="2">
        <f t="shared" ref="BC43:BC106" si="150">IF(OR($B43 &lt; G$230, $B43 &gt; G$233), #N/A, ((1-FK43)*DO43) + (FK43 - GA43)*EE43 + (GA43*EU43))</f>
        <v>63.988186817875885</v>
      </c>
      <c r="BD43" s="2">
        <f t="shared" ref="BD43:BD106" si="151">IF(OR($B43 &lt; H$230, $B43 &gt; H$233), #N/A, ((1-FL43)*DP43) + (FL43 - GB43)*EF43 + (GB43*EV43))</f>
        <v>67.631442653168634</v>
      </c>
      <c r="BE43" s="2">
        <f t="shared" ref="BE43:BE106" si="152">IF(OR($B43 &lt; I$230, $B43 &gt; I$233), #N/A, ((1-FM43)*DQ43) + (FM43 - GC43)*EG43 + (GC43*EW43))</f>
        <v>66.342805288451316</v>
      </c>
      <c r="BF43" s="2">
        <f t="shared" ref="BF43:BF106" si="153">IF(OR($B43 &lt; J$230, $B43 &gt; J$233), #N/A, ((1-FN43)*DR43) + (FN43 - GD43)*EH43 + (GD43*EX43))</f>
        <v>69.199886471865341</v>
      </c>
      <c r="BG43" s="2">
        <f t="shared" ref="BG43:BG106" si="154">IF(OR($B43 &lt; K$230, $B43 &gt; K$233), #N/A, ((1-FO43)*DS43) + (FO43 - GE43)*EI43 + (GE43*EY43))</f>
        <v>68.014529805830577</v>
      </c>
      <c r="BH43" s="2">
        <f t="shared" ref="BH43:BH106" si="155">IF(OR($B43 &lt; L$230, $B43 &gt; L$233), #N/A, ((1-FP43)*DT43) + (FP43 - GF43)*EJ43 + (GF43*EZ43))</f>
        <v>66.25102381970737</v>
      </c>
      <c r="BI43" s="2">
        <f t="shared" ref="BI43:BI106" si="156">IF(OR($B43 &lt; M$230, $B43 &gt; M$233), #N/A, ((1-FQ43)*DU43) + (FQ43 - GG43)*EK43 + (GG43*FA43))</f>
        <v>65.684161191122456</v>
      </c>
      <c r="BJ43" s="2">
        <f t="shared" ref="BJ43:BJ106" si="157">IF(OR($B43 &lt; N$230, $B43 &gt; N$233), #N/A, ((1-FR43)*DV43) + (FR43 - GH43)*EL43 + (GH43*FB43))</f>
        <v>63.80295962138041</v>
      </c>
      <c r="BK43" s="2">
        <f t="shared" ref="BK43:BK106" si="158">IF(OR($B43 &lt; O$230, $B43 &gt; O$233), #N/A, ((1-FS43)*DW43) + (FS43 - GI43)*EM43 + (GI43*FC43))</f>
        <v>62.711069070460574</v>
      </c>
      <c r="BL43" s="2">
        <f t="shared" ref="BL43:BL106" si="159">IF(OR($B43 &lt; P$230, $B43 &gt; P$233), #N/A, ((1-FT43)*DX43) + (FT43 - GJ43)*EN43 + (GJ43*FD43))</f>
        <v>59.968320241056404</v>
      </c>
      <c r="BM43" s="2">
        <f t="shared" ref="BM43:BM106" si="160">IF(OR($B43 &lt; Q$230, $B43 &gt; Q$233), #N/A, ((1-FU43)*DY43) + (FU43 - GK43)*EO43 + (GK43*FE43))</f>
        <v>56.270252381663042</v>
      </c>
      <c r="BO43" s="2">
        <f t="shared" si="38"/>
        <v>57.286000000000001</v>
      </c>
      <c r="BP43" s="2">
        <f t="shared" si="39"/>
        <v>61.332999999999998</v>
      </c>
      <c r="BQ43" s="2">
        <f t="shared" si="40"/>
        <v>60.533000000000001</v>
      </c>
      <c r="BR43" s="2">
        <f t="shared" si="41"/>
        <v>60.133000000000003</v>
      </c>
      <c r="BS43" s="2">
        <f t="shared" si="42"/>
        <v>61.2</v>
      </c>
      <c r="BT43" s="2">
        <f t="shared" si="43"/>
        <v>65.266999999999996</v>
      </c>
      <c r="BU43" s="2">
        <f t="shared" si="44"/>
        <v>64.066999999999993</v>
      </c>
      <c r="BV43" s="2">
        <f t="shared" si="45"/>
        <v>69.533000000000001</v>
      </c>
      <c r="BW43" s="2">
        <f t="shared" si="46"/>
        <v>64.8</v>
      </c>
      <c r="BX43" s="2">
        <f t="shared" si="47"/>
        <v>64</v>
      </c>
      <c r="BY43" s="2">
        <f t="shared" si="48"/>
        <v>65.132999999999996</v>
      </c>
      <c r="BZ43" s="2">
        <f t="shared" si="49"/>
        <v>63.8</v>
      </c>
      <c r="CA43" s="2">
        <f t="shared" si="50"/>
        <v>61.933</v>
      </c>
      <c r="CB43" s="2">
        <f t="shared" si="51"/>
        <v>58</v>
      </c>
      <c r="CC43" s="2">
        <f t="shared" si="52"/>
        <v>55.344999999999999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59.715915599810323</v>
      </c>
      <c r="DL43" s="2">
        <f t="shared" ref="DL43:DY58" si="161">BP$228*$B43+BP$229</f>
        <v>62.854413489736061</v>
      </c>
      <c r="DM43" s="2">
        <f t="shared" si="161"/>
        <v>63.579668548387112</v>
      </c>
      <c r="DN43" s="2">
        <f t="shared" si="161"/>
        <v>61.583818181818174</v>
      </c>
      <c r="DO43" s="2">
        <f t="shared" si="161"/>
        <v>64.000121212121215</v>
      </c>
      <c r="DP43" s="2">
        <f t="shared" si="161"/>
        <v>66.925213445378162</v>
      </c>
      <c r="DQ43" s="2">
        <f t="shared" si="161"/>
        <v>66.272485103132183</v>
      </c>
      <c r="DR43" s="2">
        <f t="shared" si="161"/>
        <v>69.369660784313723</v>
      </c>
      <c r="DS43" s="2">
        <f t="shared" si="161"/>
        <v>68.009133995416335</v>
      </c>
      <c r="DT43" s="2">
        <f t="shared" si="161"/>
        <v>66.193527731092416</v>
      </c>
      <c r="DU43" s="2">
        <f t="shared" si="161"/>
        <v>65.297843697478982</v>
      </c>
      <c r="DV43" s="2">
        <f t="shared" si="161"/>
        <v>63.666290603514135</v>
      </c>
      <c r="DW43" s="2">
        <f t="shared" si="161"/>
        <v>62.356926610644251</v>
      </c>
      <c r="DX43" s="2">
        <f t="shared" si="161"/>
        <v>59.757675019098535</v>
      </c>
      <c r="DY43" s="2">
        <f t="shared" si="161"/>
        <v>55.947736290322581</v>
      </c>
      <c r="EA43" s="2">
        <f t="shared" si="71"/>
        <v>59.492227786752828</v>
      </c>
      <c r="EB43" s="2">
        <f t="shared" si="72"/>
        <v>61.12664918272926</v>
      </c>
      <c r="EC43" s="2">
        <f t="shared" si="73"/>
        <v>61.432092155166671</v>
      </c>
      <c r="ED43" s="2">
        <f t="shared" si="74"/>
        <v>60.378108281915338</v>
      </c>
      <c r="EE43" s="2">
        <f t="shared" si="75"/>
        <v>63.92931784454445</v>
      </c>
      <c r="EF43" s="2">
        <f t="shared" si="76"/>
        <v>71.366930249768728</v>
      </c>
      <c r="EG43" s="2">
        <f t="shared" si="77"/>
        <v>66.719371709658077</v>
      </c>
      <c r="EH43" s="2">
        <f t="shared" si="78"/>
        <v>68.247313590974059</v>
      </c>
      <c r="EI43" s="2">
        <f t="shared" si="79"/>
        <v>68.044537594026053</v>
      </c>
      <c r="EJ43" s="2">
        <f t="shared" si="80"/>
        <v>66.559077320888008</v>
      </c>
      <c r="EK43" s="2">
        <f t="shared" si="81"/>
        <v>67.902924962006068</v>
      </c>
      <c r="EL43" s="2">
        <f t="shared" si="82"/>
        <v>64.543727280935414</v>
      </c>
      <c r="EM43" s="2">
        <f t="shared" si="83"/>
        <v>64.74574863712435</v>
      </c>
      <c r="EN43" s="2">
        <f t="shared" si="84"/>
        <v>61.129075480287717</v>
      </c>
      <c r="EO43" s="2">
        <f t="shared" si="85"/>
        <v>59.03386218544366</v>
      </c>
      <c r="EQ43" s="2">
        <f t="shared" si="86"/>
        <v>59.152211752786222</v>
      </c>
      <c r="ER43" s="2">
        <f t="shared" ref="ER43:FE58" si="162">CV$228*$B43+CV$229</f>
        <v>59.681907222258687</v>
      </c>
      <c r="ES43" s="2">
        <f t="shared" si="162"/>
        <v>61.432092155166671</v>
      </c>
      <c r="ET43" s="2">
        <f t="shared" si="162"/>
        <v>59.983810631782681</v>
      </c>
      <c r="EU43" s="2">
        <f t="shared" si="162"/>
        <v>62.073022935463804</v>
      </c>
      <c r="EV43" s="2">
        <f t="shared" si="162"/>
        <v>67.913143038558118</v>
      </c>
      <c r="EW43" s="2">
        <f t="shared" si="162"/>
        <v>67.975978628752074</v>
      </c>
      <c r="EX43" s="2">
        <f t="shared" si="162"/>
        <v>67.128078812045175</v>
      </c>
      <c r="EY43" s="2">
        <f t="shared" si="162"/>
        <v>65.617272737368296</v>
      </c>
      <c r="EZ43" s="2">
        <f t="shared" si="162"/>
        <v>66.541813389046794</v>
      </c>
      <c r="FA43" s="2">
        <f t="shared" si="162"/>
        <v>66.71946166077835</v>
      </c>
      <c r="FB43" s="2">
        <f t="shared" si="162"/>
        <v>64.76906903891151</v>
      </c>
      <c r="FC43" s="2">
        <f t="shared" si="162"/>
        <v>65.291626784660522</v>
      </c>
      <c r="FD43" s="2">
        <f t="shared" si="162"/>
        <v>62.20840057466728</v>
      </c>
      <c r="FE43" s="2">
        <f t="shared" si="162"/>
        <v>61.987795178297347</v>
      </c>
      <c r="FG43" s="2">
        <f t="shared" si="88"/>
        <v>0.12953413368865463</v>
      </c>
      <c r="FH43" s="2">
        <f t="shared" ref="FH43:FU58" si="163">POWER(10,($B43-D$231)/D$229)/(1+POWER(10,($B43-D$231)/D$229))</f>
        <v>0.17977347810145483</v>
      </c>
      <c r="FI43" s="2">
        <f t="shared" si="163"/>
        <v>0.20029285294189497</v>
      </c>
      <c r="FJ43" s="2">
        <f t="shared" si="163"/>
        <v>0.16643298387752928</v>
      </c>
      <c r="FK43" s="2">
        <f t="shared" si="163"/>
        <v>0.16839571508789716</v>
      </c>
      <c r="FL43" s="2">
        <f t="shared" si="163"/>
        <v>0.15900373563589815</v>
      </c>
      <c r="FM43" s="2">
        <f t="shared" si="163"/>
        <v>0.15733631939374831</v>
      </c>
      <c r="FN43" s="2">
        <f t="shared" si="163"/>
        <v>0.1512600409520197</v>
      </c>
      <c r="FO43" s="2">
        <f t="shared" si="163"/>
        <v>0.15297185897445756</v>
      </c>
      <c r="FP43" s="2">
        <f t="shared" si="163"/>
        <v>0.15728706408008519</v>
      </c>
      <c r="FQ43" s="2">
        <f t="shared" si="163"/>
        <v>0.14829764774803991</v>
      </c>
      <c r="FR43" s="2">
        <f t="shared" si="163"/>
        <v>0.15575789245609692</v>
      </c>
      <c r="FS43" s="2">
        <f t="shared" si="163"/>
        <v>0.14824850263358921</v>
      </c>
      <c r="FT43" s="2">
        <f t="shared" si="163"/>
        <v>0.15359481480708351</v>
      </c>
      <c r="FU43" s="2">
        <f t="shared" si="163"/>
        <v>0.10450111724800797</v>
      </c>
      <c r="FW43" s="2">
        <f t="shared" si="112"/>
        <v>1.227381182567538E-5</v>
      </c>
      <c r="FX43" s="2">
        <f t="shared" ref="FX43:FX106" si="164">POWER(10,($B43-D$232)/D$229)/(1+POWER(10,($B43-D$232)/D$229))</f>
        <v>6.1412619738787196E-6</v>
      </c>
      <c r="FY43" s="2">
        <f t="shared" ref="FY43:FY106" si="165">POWER(10,($B43-E$232)/E$229)/(1+POWER(10,($B43-E$232)/E$229))</f>
        <v>1.5135276985543757E-188</v>
      </c>
      <c r="FZ43" s="2">
        <f t="shared" ref="FZ43:FZ106" si="166">POWER(10,($B43-F$232)/F$229)/(1+POWER(10,($B43-F$232)/F$229))</f>
        <v>6.3277228239705175E-6</v>
      </c>
      <c r="GA43" s="2">
        <f t="shared" ref="GA43:GA106" si="167">POWER(10,($B43-G$232)/G$229)/(1+POWER(10,($B43-G$232)/G$229))</f>
        <v>6.1469390159727929E-6</v>
      </c>
      <c r="GB43" s="2">
        <f t="shared" ref="GB43:GB106" si="168">POWER(10,($B43-H$232)/H$229)/(1+POWER(10,($B43-H$232)/H$229))</f>
        <v>5.8940354810677602E-6</v>
      </c>
      <c r="GC43" s="2">
        <f t="shared" ref="GC43:GC106" si="169">POWER(10,($B43-I$232)/I$229)/(1+POWER(10,($B43-I$232)/I$229))</f>
        <v>6.916611591485002E-6</v>
      </c>
      <c r="GD43" s="2">
        <f t="shared" ref="GD43:GD106" si="170">POWER(10,($B43-J$232)/J$229)/(1+POWER(10,($B43-J$232)/J$229))</f>
        <v>7.1745639046457866E-6</v>
      </c>
      <c r="GE43" s="2">
        <f t="shared" ref="GE43:GE106" si="171">POWER(10,($B43-K$232)/K$229)/(1+POWER(10,($B43-K$232)/K$229))</f>
        <v>8.2166061997905134E-6</v>
      </c>
      <c r="GF43" s="2">
        <f t="shared" ref="GF43:GF106" si="172">POWER(10,($B43-L$232)/L$229)/(1+POWER(10,($B43-L$232)/L$229))</f>
        <v>7.7120134296405445E-6</v>
      </c>
      <c r="GG43" s="2">
        <f t="shared" ref="GG43:GG106" si="173">POWER(10,($B43-M$232)/M$229)/(1+POWER(10,($B43-M$232)/M$229))</f>
        <v>8.3906939665916969E-6</v>
      </c>
      <c r="GH43" s="2">
        <f t="shared" ref="GH43:GH106" si="174">POWER(10,($B43-N$232)/N$229)/(1+POWER(10,($B43-N$232)/N$229))</f>
        <v>5.9031556003405898E-6</v>
      </c>
      <c r="GI43" s="2">
        <f t="shared" ref="GI43:GI106" si="175">POWER(10,($B43-O$232)/O$229)/(1+POWER(10,($B43-O$232)/O$229))</f>
        <v>5.8095978541240923E-6</v>
      </c>
      <c r="GJ43" s="2">
        <f t="shared" ref="GJ43:GJ106" si="176">POWER(10,($B43-P$232)/P$229)/(1+POWER(10,($B43-P$232)/P$229))</f>
        <v>4.8382968103645333E-6</v>
      </c>
      <c r="GK43" s="2">
        <f t="shared" ref="GK43:GK106" si="177">POWER(10,($B43-Q$232)/Q$229)/(1+POWER(10,($B43-Q$232)/Q$229))</f>
        <v>4.227358007825881E-6</v>
      </c>
      <c r="GM43" s="86">
        <f t="shared" si="113"/>
        <v>6.1857349023317485E-8</v>
      </c>
      <c r="GN43" s="86">
        <f t="shared" ref="GN43:GN106" si="178" xml:space="preserve"> _xlfn.NORM.DIST($B43, D$7, ABS(D$11), TRUE) * _xlfn.NORM.DIST(($B43 - D$7)*D$15, 0, ABS(D$11), TRUE) * 2</f>
        <v>1.2294669854892901E-5</v>
      </c>
      <c r="GO43" s="86">
        <f t="shared" ref="GO43:GO106" si="179" xml:space="preserve"> _xlfn.NORM.DIST($B43, E$7, ABS(E$11), TRUE) * _xlfn.NORM.DIST(($B43 - E$7)*E$15, 0, ABS(E$11), TRUE) * 2</f>
        <v>6.1557563433201063E-5</v>
      </c>
      <c r="GP43" s="86">
        <f t="shared" ref="GP43:GP106" si="180" xml:space="preserve"> _xlfn.NORM.DIST($B43, F$7, ABS(F$11), TRUE) * _xlfn.NORM.DIST(($B43 - F$7)*F$15, 0, ABS(F$11), TRUE) * 2</f>
        <v>4.847858368250418E-6</v>
      </c>
      <c r="GQ43" s="86">
        <f t="shared" ref="GQ43:GQ106" si="181" xml:space="preserve"> _xlfn.NORM.DIST($B43, G$7, ABS(G$11), TRUE) * _xlfn.NORM.DIST(($B43 - G$7)*G$15, 0, ABS(G$11), TRUE) * 2</f>
        <v>5.7608007975408934E-6</v>
      </c>
      <c r="GR43" s="86">
        <f t="shared" ref="GR43:GR106" si="182" xml:space="preserve"> _xlfn.NORM.DIST($B43, H$7, ABS(H$11), TRUE) * _xlfn.NORM.DIST(($B43 - H$7)*H$15, 0, ABS(H$11), TRUE) * 2</f>
        <v>1.9588375306524849E-6</v>
      </c>
      <c r="GS43" s="86">
        <f t="shared" ref="GS43:GS106" si="183" xml:space="preserve"> _xlfn.NORM.DIST($B43, I$7, ABS(I$11), TRUE) * _xlfn.NORM.DIST(($B43 - I$7)*I$15, 0, ABS(I$11), TRUE) * 2</f>
        <v>1.9465986226842506E-6</v>
      </c>
      <c r="GT43" s="86">
        <f t="shared" ref="GT43:GT106" si="184" xml:space="preserve"> _xlfn.NORM.DIST($B43, J$7, ABS(J$11), TRUE) * _xlfn.NORM.DIST(($B43 - J$7)*J$15, 0, ABS(J$11), TRUE) * 2</f>
        <v>7.3626812264426886E-7</v>
      </c>
      <c r="GU43" s="86">
        <f t="shared" ref="GU43:GU106" si="185" xml:space="preserve"> _xlfn.NORM.DIST($B43, K$7, ABS(K$11), TRUE) * _xlfn.NORM.DIST(($B43 - K$7)*K$15, 0, ABS(K$11), TRUE) * 2</f>
        <v>8.6463420685582646E-7</v>
      </c>
      <c r="GV43" s="86">
        <f t="shared" ref="GV43:GV106" si="186" xml:space="preserve"> _xlfn.NORM.DIST($B43, L$7, ABS(L$11), TRUE) * _xlfn.NORM.DIST(($B43 - L$7)*L$15, 0, ABS(L$11), TRUE) * 2</f>
        <v>1.9395797633510541E-6</v>
      </c>
      <c r="GW43" s="86">
        <f t="shared" ref="GW43:GW106" si="187" xml:space="preserve"> _xlfn.NORM.DIST($B43, M$7, ABS(M$11), TRUE) * _xlfn.NORM.DIST(($B43 - M$7)*M$15, 0, ABS(M$11), TRUE) * 2</f>
        <v>5.293746846927347E-7</v>
      </c>
      <c r="GX43" s="86">
        <f t="shared" ref="GX43:GX106" si="188" xml:space="preserve"> _xlfn.NORM.DIST($B43, N$7, ABS(N$11), TRUE) * _xlfn.NORM.DIST(($B43 - N$7)*N$15, 0, ABS(N$11), TRUE) * 2</f>
        <v>1.7879565297932117E-6</v>
      </c>
      <c r="GY43" s="86">
        <f t="shared" ref="GY43:GY106" si="189" xml:space="preserve"> _xlfn.NORM.DIST($B43, O$7, ABS(O$11), TRUE) * _xlfn.NORM.DIST(($B43 - O$7)*O$15, 0, ABS(O$11), TRUE) * 2</f>
        <v>8.0675490963020232E-7</v>
      </c>
      <c r="GZ43" s="86">
        <f t="shared" ref="GZ43:GZ106" si="190" xml:space="preserve"> _xlfn.NORM.DIST($B43, P$7, ABS(P$11), TRUE) * _xlfn.NORM.DIST(($B43 - P$7)*P$15, 0, ABS(P$11), TRUE) * 2</f>
        <v>9.9180924496091869E-7</v>
      </c>
      <c r="HA43" s="86">
        <f t="shared" ref="HA43:HA106" si="191" xml:space="preserve"> _xlfn.NORM.DIST($B43, Q$7, ABS(Q$11), TRUE) * _xlfn.NORM.DIST(($B43 - Q$7)*Q$15, 0, ABS(Q$11), TRUE) * 2</f>
        <v>9.2220307662872333E-11</v>
      </c>
      <c r="HC43" s="86">
        <f t="shared" si="145"/>
        <v>2.2343845864070605E-20</v>
      </c>
      <c r="HD43" s="86">
        <f t="shared" ref="HD43:HD106" si="192" xml:space="preserve"> _xlfn.NORM.DIST($B43, D$8, ABS(D$12), TRUE) * _xlfn.NORM.DIST(($B43 - D$8)*D$16, 0, ABS(D$12), TRUE) * 2</f>
        <v>9.8911205988401382E-16</v>
      </c>
      <c r="HE43" s="86">
        <f t="shared" ref="HE43:HE106" si="193" xml:space="preserve"> _xlfn.NORM.DIST($B43, E$8, ABS(E$12), TRUE) * _xlfn.NORM.DIST(($B43 - E$8)*E$16, 0, ABS(E$12), TRUE) * 2</f>
        <v>8.2026434736858181E-15</v>
      </c>
      <c r="HF43" s="86">
        <f t="shared" ref="HF43:HF106" si="194" xml:space="preserve"> _xlfn.NORM.DIST($B43, F$8, ABS(F$12), TRUE) * _xlfn.NORM.DIST(($B43 - F$8)*F$16, 0, ABS(F$12), TRUE) * 2</f>
        <v>3.8847336349868379E-18</v>
      </c>
      <c r="HG43" s="86">
        <f t="shared" ref="HG43:HG106" si="195" xml:space="preserve"> _xlfn.NORM.DIST($B43, G$8, ABS(G$12), TRUE) * _xlfn.NORM.DIST(($B43 - G$8)*G$16, 0, ABS(G$12), TRUE) * 2</f>
        <v>1.5965787828106974E-18</v>
      </c>
      <c r="HH43" s="86">
        <f t="shared" ref="HH43:HH106" si="196" xml:space="preserve"> _xlfn.NORM.DIST($B43, H$8, ABS(H$12), TRUE) * _xlfn.NORM.DIST(($B43 - H$8)*H$16, 0, ABS(H$12), TRUE) * 2</f>
        <v>1.2600334554964359E-19</v>
      </c>
      <c r="HI43" s="86">
        <f t="shared" ref="HI43:HI106" si="197" xml:space="preserve"> _xlfn.NORM.DIST($B43, I$8, ABS(I$12), TRUE) * _xlfn.NORM.DIST(($B43 - I$8)*I$16, 0, ABS(I$12), TRUE) * 2</f>
        <v>1.6405625637465133E-19</v>
      </c>
      <c r="HJ43" s="86">
        <f t="shared" ref="HJ43:HJ106" si="198" xml:space="preserve"> _xlfn.NORM.DIST($B43, J$8, ABS(J$12), TRUE) * _xlfn.NORM.DIST(($B43 - J$8)*J$16, 0, ABS(J$12), TRUE) * 2</f>
        <v>7.3625047803120462E-27</v>
      </c>
      <c r="HK43" s="86">
        <f t="shared" ref="HK43:HK106" si="199" xml:space="preserve"> _xlfn.NORM.DIST($B43, K$8, ABS(K$12), TRUE) * _xlfn.NORM.DIST(($B43 - K$8)*K$16, 0, ABS(K$12), TRUE) * 2</f>
        <v>2.6818699388291993E-21</v>
      </c>
      <c r="HL43" s="86">
        <f t="shared" ref="HL43:HL106" si="200" xml:space="preserve"> _xlfn.NORM.DIST($B43, L$8, ABS(L$12), TRUE) * _xlfn.NORM.DIST(($B43 - L$8)*L$16, 0, ABS(L$12), TRUE) * 2</f>
        <v>1.1184806136462353E-19</v>
      </c>
      <c r="HM43" s="86">
        <f t="shared" ref="HM43:HM106" si="201" xml:space="preserve"> _xlfn.NORM.DIST($B43, M$8, ABS(M$12), TRUE) * _xlfn.NORM.DIST(($B43 - M$8)*M$16, 0, ABS(M$12), TRUE) * 2</f>
        <v>1.2013164861091657E-20</v>
      </c>
      <c r="HN43" s="86">
        <f t="shared" ref="HN43:HN106" si="202" xml:space="preserve"> _xlfn.NORM.DIST($B43, N$8, ABS(N$12), TRUE) * _xlfn.NORM.DIST(($B43 - N$8)*N$16, 0, ABS(N$12), TRUE) * 2</f>
        <v>1.1517899097705188E-20</v>
      </c>
      <c r="HO43" s="86">
        <f t="shared" ref="HO43:HO106" si="203" xml:space="preserve"> _xlfn.NORM.DIST($B43, O$8, ABS(O$12), TRUE) * _xlfn.NORM.DIST(($B43 - O$8)*O$16, 0, ABS(O$12), TRUE) * 2</f>
        <v>2.7720276229971026E-21</v>
      </c>
      <c r="HP43" s="86">
        <f t="shared" ref="HP43:HP106" si="204" xml:space="preserve"> _xlfn.NORM.DIST($B43, P$8, ABS(P$12), TRUE) * _xlfn.NORM.DIST(($B43 - P$8)*P$16, 0, ABS(P$12), TRUE) * 2</f>
        <v>2.5590752279471418E-20</v>
      </c>
      <c r="HQ43" s="86">
        <f t="shared" ref="HQ43:HQ106" si="205" xml:space="preserve"> _xlfn.NORM.DIST($B43, Q$8, ABS(Q$12), TRUE) * _xlfn.NORM.DIST(($B43 - Q$8)*Q$16, 0, ABS(Q$12), TRUE) * 2</f>
        <v>2.0045569247925961E-28</v>
      </c>
      <c r="HS43" s="86">
        <f t="shared" si="114"/>
        <v>4.5979052223124288E-91</v>
      </c>
      <c r="HT43" s="86">
        <f t="shared" ref="HT43:HT106" si="206" xml:space="preserve"> _xlfn.NORM.DIST($B43, D$9, ABS(D$13), TRUE) * _xlfn.NORM.DIST(($B43 - D$9)*D$17, 0, ABS(D$13), TRUE) * 2</f>
        <v>4.1352706372937971E-74</v>
      </c>
      <c r="HU43" s="86">
        <f t="shared" ref="HU43:HU106" si="207" xml:space="preserve"> _xlfn.NORM.DIST($B43, E$9, ABS(E$13), TRUE) * _xlfn.NORM.DIST(($B43 - E$9)*E$17, 0, ABS(E$13), TRUE) * 2</f>
        <v>0</v>
      </c>
      <c r="HV43" s="86">
        <f t="shared" ref="HV43:HV106" si="208" xml:space="preserve"> _xlfn.NORM.DIST($B43, F$9, ABS(F$13), TRUE) * _xlfn.NORM.DIST(($B43 - F$9)*F$17, 0, ABS(F$13), TRUE) * 2</f>
        <v>3.299371182492681E-89</v>
      </c>
      <c r="HW43" s="86">
        <f t="shared" ref="HW43:HW106" si="209" xml:space="preserve"> _xlfn.NORM.DIST($B43, G$9, ABS(G$13), TRUE) * _xlfn.NORM.DIST(($B43 - G$9)*G$17, 0, ABS(G$13), TRUE) * 2</f>
        <v>6.2416771030009106E-91</v>
      </c>
      <c r="HX43" s="86">
        <f t="shared" ref="HX43:HX106" si="210" xml:space="preserve"> _xlfn.NORM.DIST($B43, H$9, ABS(H$13), TRUE) * _xlfn.NORM.DIST(($B43 - H$9)*H$17, 0, ABS(H$13), TRUE) * 2</f>
        <v>9.9748565043969505E-98</v>
      </c>
      <c r="HY43" s="86">
        <f t="shared" ref="HY43:HY106" si="211" xml:space="preserve"> _xlfn.NORM.DIST($B43, I$9, ABS(I$13), TRUE) * _xlfn.NORM.DIST(($B43 - I$9)*I$17, 0, ABS(I$13), TRUE) * 2</f>
        <v>3.4463785477366611E-95</v>
      </c>
      <c r="HZ43" s="86">
        <f t="shared" ref="HZ43:HZ106" si="212" xml:space="preserve"> _xlfn.NORM.DIST($B43, J$9, ABS(J$13), TRUE) * _xlfn.NORM.DIST(($B43 - J$9)*J$17, 0, ABS(J$13), TRUE) * 2</f>
        <v>2.5978794626900007E-139</v>
      </c>
      <c r="IA43" s="86">
        <f t="shared" ref="IA43:IA106" si="213" xml:space="preserve"> _xlfn.NORM.DIST($B43, K$9, ABS(K$13), TRUE) * _xlfn.NORM.DIST(($B43 - K$9)*K$17, 0, ABS(K$13), TRUE) * 2</f>
        <v>3.2308199315586565E-105</v>
      </c>
      <c r="IB43" s="86">
        <f t="shared" ref="IB43:IB106" si="214" xml:space="preserve"> _xlfn.NORM.DIST($B43, L$9, ABS(L$13), TRUE) * _xlfn.NORM.DIST(($B43 - L$9)*L$17, 0, ABS(L$13), TRUE) * 2</f>
        <v>1.9023607889279096E-96</v>
      </c>
      <c r="IC43" s="86">
        <f t="shared" ref="IC43:IC106" si="215" xml:space="preserve"> _xlfn.NORM.DIST($B43, M$9, ABS(M$13), TRUE) * _xlfn.NORM.DIST(($B43 - M$9)*M$17, 0, ABS(M$13), TRUE) * 2</f>
        <v>7.7828284167147903E-101</v>
      </c>
      <c r="ID43" s="86">
        <f t="shared" ref="ID43:ID106" si="216" xml:space="preserve"> _xlfn.NORM.DIST($B43, N$9, ABS(N$13), TRUE) * _xlfn.NORM.DIST(($B43 - N$9)*N$17, 0, ABS(N$13), TRUE) * 2</f>
        <v>1.848901971101523E-103</v>
      </c>
      <c r="IE43" s="86">
        <f t="shared" ref="IE43:IE106" si="217" xml:space="preserve"> _xlfn.NORM.DIST($B43, O$9, ABS(O$13), TRUE) * _xlfn.NORM.DIST(($B43 - O$9)*O$17, 0, ABS(O$13), TRUE) * 2</f>
        <v>5.0169196682494027E-105</v>
      </c>
      <c r="IF43" s="86">
        <f t="shared" ref="IF43:IF106" si="218" xml:space="preserve"> _xlfn.NORM.DIST($B43, P$9, ABS(P$13), TRUE) * _xlfn.NORM.DIST(($B43 - P$9)*P$17, 0, ABS(P$13), TRUE) * 2</f>
        <v>5.5810179181056845E-87</v>
      </c>
      <c r="IG43" s="86">
        <f t="shared" ref="IG43:IG106" si="219" xml:space="preserve"> _xlfn.NORM.DIST($B43, Q$9, ABS(Q$13), TRUE) * _xlfn.NORM.DIST(($B43 - Q$9)*Q$17, 0, ABS(Q$13), TRUE) * 2</f>
        <v>3.8915369739714509E-89</v>
      </c>
      <c r="II43" s="86">
        <f t="shared" si="115"/>
        <v>4.5820102706300635E-254</v>
      </c>
      <c r="IJ43" s="86">
        <f t="shared" si="116"/>
        <v>1.9826012544890222E-218</v>
      </c>
      <c r="IK43" s="86">
        <f t="shared" si="117"/>
        <v>0</v>
      </c>
      <c r="IL43" s="86">
        <f t="shared" si="118"/>
        <v>7.1173453374823802E-260</v>
      </c>
      <c r="IM43" s="86">
        <f t="shared" si="119"/>
        <v>1.1133102347871765E-263</v>
      </c>
      <c r="IN43" s="86">
        <f t="shared" si="120"/>
        <v>4.7803713337069697E-284</v>
      </c>
      <c r="IO43" s="86">
        <f t="shared" si="121"/>
        <v>1.3648463412462907E-275</v>
      </c>
      <c r="IP43" s="86">
        <f t="shared" si="122"/>
        <v>0</v>
      </c>
      <c r="IQ43" s="86">
        <f t="shared" si="123"/>
        <v>1.4474361033214402E-304</v>
      </c>
      <c r="IR43" s="86">
        <f t="shared" si="124"/>
        <v>1.4124167734674137E-278</v>
      </c>
      <c r="IS43" s="86">
        <f t="shared" si="125"/>
        <v>1.1310996138981058E-291</v>
      </c>
      <c r="IT43" s="86">
        <f t="shared" si="126"/>
        <v>3.7483744119104761E-301</v>
      </c>
      <c r="IU43" s="86">
        <f t="shared" si="127"/>
        <v>7.0519977885988977E-304</v>
      </c>
      <c r="IV43" s="86">
        <f t="shared" si="128"/>
        <v>3.0331612009664876E-286</v>
      </c>
      <c r="IW43" s="86">
        <f t="shared" si="129"/>
        <v>1.0938835238215722E-231</v>
      </c>
      <c r="IY43" s="86">
        <f t="shared" si="130"/>
        <v>6.1857349023339825E-8</v>
      </c>
      <c r="IZ43" s="86">
        <f t="shared" si="131"/>
        <v>1.2294669855882014E-5</v>
      </c>
      <c r="JA43" s="86">
        <f t="shared" si="132"/>
        <v>6.1557563441403702E-5</v>
      </c>
      <c r="JB43" s="86">
        <f t="shared" si="133"/>
        <v>4.8478583682543025E-6</v>
      </c>
      <c r="JC43" s="86">
        <f t="shared" si="134"/>
        <v>5.7608007975424901E-6</v>
      </c>
      <c r="JD43" s="86">
        <f t="shared" si="135"/>
        <v>1.9588375306526111E-6</v>
      </c>
      <c r="JE43" s="86">
        <f t="shared" si="136"/>
        <v>1.9465986226844145E-6</v>
      </c>
      <c r="JF43" s="86">
        <f t="shared" si="137"/>
        <v>7.3626812264426886E-7</v>
      </c>
      <c r="JG43" s="86">
        <f t="shared" si="138"/>
        <v>8.6463420685582911E-7</v>
      </c>
      <c r="JH43" s="86">
        <f t="shared" si="139"/>
        <v>1.9395797633511659E-6</v>
      </c>
      <c r="JI43" s="86">
        <f t="shared" si="140"/>
        <v>5.2937468469274667E-7</v>
      </c>
      <c r="JJ43" s="86">
        <f t="shared" si="141"/>
        <v>1.7879565297932231E-6</v>
      </c>
      <c r="JK43" s="86">
        <f t="shared" si="142"/>
        <v>8.0675490963020507E-7</v>
      </c>
      <c r="JL43" s="86">
        <f t="shared" si="143"/>
        <v>9.9180924496094432E-7</v>
      </c>
      <c r="JM43" s="86">
        <f t="shared" si="144"/>
        <v>9.2220307662872333E-11</v>
      </c>
    </row>
    <row r="44" spans="2:273" x14ac:dyDescent="0.25">
      <c r="B44" s="2">
        <v>17</v>
      </c>
      <c r="C44" s="37">
        <v>59.570999999999998</v>
      </c>
      <c r="D44" s="37">
        <v>61.533000000000001</v>
      </c>
      <c r="E44" s="37">
        <v>63.267000000000003</v>
      </c>
      <c r="F44" s="37">
        <v>60.466999999999999</v>
      </c>
      <c r="G44" s="37">
        <v>64.466999999999999</v>
      </c>
      <c r="H44" s="37">
        <v>66.132999999999996</v>
      </c>
      <c r="I44" s="37">
        <v>65.266999999999996</v>
      </c>
      <c r="J44" s="37">
        <v>69.466999999999999</v>
      </c>
      <c r="K44" s="37">
        <v>66.132999999999996</v>
      </c>
      <c r="L44" s="37">
        <v>65</v>
      </c>
      <c r="M44" s="37">
        <v>65.667000000000002</v>
      </c>
      <c r="N44" s="37">
        <v>63.8</v>
      </c>
      <c r="O44" s="37">
        <v>61</v>
      </c>
      <c r="P44" s="37">
        <v>56.732999999999997</v>
      </c>
      <c r="Q44" s="37">
        <v>57.552</v>
      </c>
      <c r="S44" s="4">
        <f t="shared" si="8"/>
        <v>59.950743924939751</v>
      </c>
      <c r="T44" s="4">
        <f t="shared" si="9"/>
        <v>62.913405076303164</v>
      </c>
      <c r="U44" s="4">
        <f t="shared" si="10"/>
        <v>63.487181205649833</v>
      </c>
      <c r="V44" s="4">
        <f t="shared" si="11"/>
        <v>61.639388004878917</v>
      </c>
      <c r="W44" s="4">
        <f t="shared" si="12"/>
        <v>64.168700861926538</v>
      </c>
      <c r="X44" s="4">
        <f t="shared" si="13"/>
        <v>67.845837790341889</v>
      </c>
      <c r="Y44" s="4">
        <f t="shared" si="14"/>
        <v>66.428081829829608</v>
      </c>
      <c r="Z44" s="4">
        <f t="shared" si="15"/>
        <v>69.346506896927536</v>
      </c>
      <c r="AA44" s="4">
        <f t="shared" si="16"/>
        <v>68.052041362800253</v>
      </c>
      <c r="AB44" s="4">
        <f t="shared" si="17"/>
        <v>66.337118201535077</v>
      </c>
      <c r="AC44" s="4">
        <f t="shared" si="18"/>
        <v>65.769065291525578</v>
      </c>
      <c r="AD44" s="4">
        <f t="shared" si="19"/>
        <v>63.867320176338048</v>
      </c>
      <c r="AE44" s="4">
        <f t="shared" si="20"/>
        <v>62.850611644424397</v>
      </c>
      <c r="AF44" s="4">
        <f t="shared" si="21"/>
        <v>60.09810983747775</v>
      </c>
      <c r="AG44" s="4">
        <f t="shared" si="22"/>
        <v>56.577562943051731</v>
      </c>
      <c r="AI44" s="4">
        <f t="shared" si="23"/>
        <v>-0.37974392493975273</v>
      </c>
      <c r="AJ44" s="4">
        <f t="shared" si="24"/>
        <v>-1.3804050763031626</v>
      </c>
      <c r="AK44" s="4">
        <f t="shared" si="25"/>
        <v>-0.22018120564982979</v>
      </c>
      <c r="AL44" s="4">
        <f t="shared" si="26"/>
        <v>-1.1723880048789184</v>
      </c>
      <c r="AM44" s="4">
        <f t="shared" si="27"/>
        <v>0.29829913807346031</v>
      </c>
      <c r="AN44" s="4">
        <f t="shared" si="28"/>
        <v>-1.7128377903418937</v>
      </c>
      <c r="AO44" s="4">
        <f t="shared" si="29"/>
        <v>-1.1610818298296124</v>
      </c>
      <c r="AP44" s="4">
        <f t="shared" si="30"/>
        <v>0.1204931030724623</v>
      </c>
      <c r="AQ44" s="4">
        <f t="shared" si="31"/>
        <v>-1.9190413628002574</v>
      </c>
      <c r="AR44" s="4">
        <f t="shared" si="32"/>
        <v>-1.3371182015350769</v>
      </c>
      <c r="AS44" s="4">
        <f t="shared" si="33"/>
        <v>-0.10206529152557664</v>
      </c>
      <c r="AT44" s="4">
        <f t="shared" si="34"/>
        <v>-6.732017633805043E-2</v>
      </c>
      <c r="AU44" s="4">
        <f t="shared" si="35"/>
        <v>-1.8506116444243972</v>
      </c>
      <c r="AV44" s="4">
        <f t="shared" si="146"/>
        <v>-3.3651098374777533</v>
      </c>
      <c r="AW44" s="4">
        <f t="shared" si="146"/>
        <v>0.97443705694826832</v>
      </c>
      <c r="AY44" s="2">
        <f t="shared" si="96"/>
        <v>59.950560235916214</v>
      </c>
      <c r="AZ44" s="2">
        <f t="shared" si="147"/>
        <v>62.889004971835206</v>
      </c>
      <c r="BA44" s="2">
        <f t="shared" si="148"/>
        <v>63.382119542089498</v>
      </c>
      <c r="BB44" s="2">
        <f t="shared" si="149"/>
        <v>61.629513263497486</v>
      </c>
      <c r="BC44" s="2">
        <f t="shared" si="150"/>
        <v>64.156730721806341</v>
      </c>
      <c r="BD44" s="2">
        <f t="shared" si="151"/>
        <v>67.841201451229338</v>
      </c>
      <c r="BE44" s="2">
        <f t="shared" si="152"/>
        <v>66.423638351294741</v>
      </c>
      <c r="BF44" s="2">
        <f t="shared" si="153"/>
        <v>69.34466187588157</v>
      </c>
      <c r="BG44" s="2">
        <f t="shared" si="154"/>
        <v>68.049869747525591</v>
      </c>
      <c r="BH44" s="2">
        <f t="shared" si="155"/>
        <v>66.332856129529489</v>
      </c>
      <c r="BI44" s="2">
        <f t="shared" si="156"/>
        <v>65.767589212884189</v>
      </c>
      <c r="BJ44" s="2">
        <f t="shared" si="157"/>
        <v>63.863244259544558</v>
      </c>
      <c r="BK44" s="2">
        <f t="shared" si="158"/>
        <v>62.848580076328069</v>
      </c>
      <c r="BL44" s="2">
        <f t="shared" si="159"/>
        <v>60.09632908167589</v>
      </c>
      <c r="BM44" s="2">
        <f t="shared" si="160"/>
        <v>56.577562640390106</v>
      </c>
      <c r="BO44" s="2">
        <f t="shared" si="38"/>
        <v>59.570999999999998</v>
      </c>
      <c r="BP44" s="2">
        <f t="shared" si="39"/>
        <v>61.533000000000001</v>
      </c>
      <c r="BQ44" s="2">
        <f t="shared" si="40"/>
        <v>63.267000000000003</v>
      </c>
      <c r="BR44" s="2">
        <f t="shared" si="41"/>
        <v>60.466999999999999</v>
      </c>
      <c r="BS44" s="2">
        <f t="shared" si="42"/>
        <v>64.466999999999999</v>
      </c>
      <c r="BT44" s="2">
        <f t="shared" si="43"/>
        <v>66.132999999999996</v>
      </c>
      <c r="BU44" s="2">
        <f t="shared" si="44"/>
        <v>65.266999999999996</v>
      </c>
      <c r="BV44" s="2">
        <f t="shared" si="45"/>
        <v>69.466999999999999</v>
      </c>
      <c r="BW44" s="2">
        <f t="shared" si="46"/>
        <v>66.132999999999996</v>
      </c>
      <c r="BX44" s="2">
        <f t="shared" si="47"/>
        <v>65</v>
      </c>
      <c r="BY44" s="2">
        <f t="shared" si="48"/>
        <v>65.667000000000002</v>
      </c>
      <c r="BZ44" s="2">
        <f t="shared" si="49"/>
        <v>63.8</v>
      </c>
      <c r="CA44" s="2">
        <f t="shared" si="50"/>
        <v>61</v>
      </c>
      <c r="CB44" s="2">
        <f t="shared" si="51"/>
        <v>56.732999999999997</v>
      </c>
      <c r="CC44" s="2">
        <f t="shared" si="52"/>
        <v>57.552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60.047146989094344</v>
      </c>
      <c r="DL44" s="2">
        <f t="shared" si="161"/>
        <v>63.350677969208199</v>
      </c>
      <c r="DM44" s="2">
        <f t="shared" si="161"/>
        <v>63.955046774193562</v>
      </c>
      <c r="DN44" s="2">
        <f t="shared" si="161"/>
        <v>61.934861631016034</v>
      </c>
      <c r="DO44" s="2">
        <f t="shared" si="161"/>
        <v>64.242410650623896</v>
      </c>
      <c r="DP44" s="2">
        <f t="shared" si="161"/>
        <v>67.157139495798333</v>
      </c>
      <c r="DQ44" s="2">
        <f t="shared" si="161"/>
        <v>66.398044308632564</v>
      </c>
      <c r="DR44" s="2">
        <f t="shared" si="161"/>
        <v>69.596085714285707</v>
      </c>
      <c r="DS44" s="2">
        <f t="shared" si="161"/>
        <v>68.088924828113051</v>
      </c>
      <c r="DT44" s="2">
        <f t="shared" si="161"/>
        <v>66.320060504201663</v>
      </c>
      <c r="DU44" s="2">
        <f t="shared" si="161"/>
        <v>65.396199999999993</v>
      </c>
      <c r="DV44" s="2">
        <f t="shared" si="161"/>
        <v>63.757297631779984</v>
      </c>
      <c r="DW44" s="2">
        <f t="shared" si="161"/>
        <v>62.516199999999998</v>
      </c>
      <c r="DX44" s="2">
        <f t="shared" si="161"/>
        <v>59.916854392666146</v>
      </c>
      <c r="DY44" s="2">
        <f t="shared" si="161"/>
        <v>56.276350000000001</v>
      </c>
      <c r="EA44" s="2">
        <f t="shared" si="71"/>
        <v>59.358642326332799</v>
      </c>
      <c r="EB44" s="2">
        <f t="shared" si="72"/>
        <v>60.967986939622037</v>
      </c>
      <c r="EC44" s="2">
        <f t="shared" si="73"/>
        <v>61.295876072925672</v>
      </c>
      <c r="ED44" s="2">
        <f t="shared" si="74"/>
        <v>60.234777179108356</v>
      </c>
      <c r="EE44" s="2">
        <f t="shared" si="75"/>
        <v>63.770907653348957</v>
      </c>
      <c r="EF44" s="2">
        <f t="shared" si="76"/>
        <v>71.141088571188291</v>
      </c>
      <c r="EG44" s="2">
        <f t="shared" si="77"/>
        <v>66.548598533293344</v>
      </c>
      <c r="EH44" s="2">
        <f t="shared" si="78"/>
        <v>68.058075570677545</v>
      </c>
      <c r="EI44" s="2">
        <f t="shared" si="79"/>
        <v>67.852774613509126</v>
      </c>
      <c r="EJ44" s="2">
        <f t="shared" si="80"/>
        <v>66.395381180625648</v>
      </c>
      <c r="EK44" s="2">
        <f t="shared" si="81"/>
        <v>67.712939684650436</v>
      </c>
      <c r="EL44" s="2">
        <f t="shared" si="82"/>
        <v>64.3869616270146</v>
      </c>
      <c r="EM44" s="2">
        <f t="shared" si="83"/>
        <v>64.590195356924951</v>
      </c>
      <c r="EN44" s="2">
        <f t="shared" si="84"/>
        <v>60.998291723572798</v>
      </c>
      <c r="EO44" s="2">
        <f t="shared" si="85"/>
        <v>58.931502240512394</v>
      </c>
      <c r="EQ44" s="2">
        <f t="shared" si="86"/>
        <v>59.023252302467291</v>
      </c>
      <c r="ER44" s="2">
        <f t="shared" si="162"/>
        <v>59.539973379908162</v>
      </c>
      <c r="ES44" s="2">
        <f t="shared" si="162"/>
        <v>61.295876072925672</v>
      </c>
      <c r="ET44" s="2">
        <f t="shared" si="162"/>
        <v>59.845087859131361</v>
      </c>
      <c r="EU44" s="2">
        <f t="shared" si="162"/>
        <v>61.936575904102988</v>
      </c>
      <c r="EV44" s="2">
        <f t="shared" si="162"/>
        <v>67.727800270192944</v>
      </c>
      <c r="EW44" s="2">
        <f t="shared" si="162"/>
        <v>67.790179515587326</v>
      </c>
      <c r="EX44" s="2">
        <f t="shared" si="162"/>
        <v>66.952219439411977</v>
      </c>
      <c r="EY44" s="2">
        <f t="shared" si="162"/>
        <v>65.454602448273036</v>
      </c>
      <c r="EZ44" s="2">
        <f t="shared" si="162"/>
        <v>66.378357235712897</v>
      </c>
      <c r="FA44" s="2">
        <f t="shared" si="162"/>
        <v>66.543359287391937</v>
      </c>
      <c r="FB44" s="2">
        <f t="shared" si="162"/>
        <v>64.609806250692102</v>
      </c>
      <c r="FC44" s="2">
        <f t="shared" si="162"/>
        <v>65.129649533022089</v>
      </c>
      <c r="FD44" s="2">
        <f t="shared" si="162"/>
        <v>62.065092375874976</v>
      </c>
      <c r="FE44" s="2">
        <f t="shared" si="162"/>
        <v>61.848907830950751</v>
      </c>
      <c r="FG44" s="2">
        <f t="shared" si="88"/>
        <v>0.14027826496947238</v>
      </c>
      <c r="FH44" s="2">
        <f t="shared" si="163"/>
        <v>0.19375713247994902</v>
      </c>
      <c r="FI44" s="2">
        <f t="shared" si="163"/>
        <v>0.21545334860634718</v>
      </c>
      <c r="FJ44" s="2">
        <f t="shared" si="163"/>
        <v>0.17960617393517642</v>
      </c>
      <c r="FK44" s="2">
        <f t="shared" si="163"/>
        <v>0.1816903942334511</v>
      </c>
      <c r="FL44" s="2">
        <f t="shared" si="163"/>
        <v>0.17171002978904526</v>
      </c>
      <c r="FM44" s="2">
        <f t="shared" si="163"/>
        <v>0.16993629161159804</v>
      </c>
      <c r="FN44" s="2">
        <f t="shared" si="163"/>
        <v>0.16346780283479001</v>
      </c>
      <c r="FO44" s="2">
        <f t="shared" si="163"/>
        <v>0.16529087109535565</v>
      </c>
      <c r="FP44" s="2">
        <f t="shared" si="163"/>
        <v>0.16988388701011484</v>
      </c>
      <c r="FQ44" s="2">
        <f t="shared" si="163"/>
        <v>0.16031148243583221</v>
      </c>
      <c r="FR44" s="2">
        <f t="shared" si="163"/>
        <v>0.16825669907275279</v>
      </c>
      <c r="FS44" s="2">
        <f t="shared" si="163"/>
        <v>0.1602591051347261</v>
      </c>
      <c r="FT44" s="2">
        <f t="shared" si="163"/>
        <v>0.16595416526974752</v>
      </c>
      <c r="FU44" s="2">
        <f t="shared" si="163"/>
        <v>0.11343949059656779</v>
      </c>
      <c r="FW44" s="2">
        <f t="shared" si="112"/>
        <v>1.3457951114114323E-5</v>
      </c>
      <c r="FX44" s="2">
        <f t="shared" si="164"/>
        <v>6.7337558614252178E-6</v>
      </c>
      <c r="FY44" s="2">
        <f t="shared" si="165"/>
        <v>1.6595501207237419E-188</v>
      </c>
      <c r="FZ44" s="2">
        <f t="shared" si="166"/>
        <v>6.9382058720348063E-6</v>
      </c>
      <c r="GA44" s="2">
        <f t="shared" si="167"/>
        <v>6.7399806069202471E-6</v>
      </c>
      <c r="GB44" s="2">
        <f t="shared" si="168"/>
        <v>6.4626777173098577E-6</v>
      </c>
      <c r="GC44" s="2">
        <f t="shared" si="169"/>
        <v>7.5839087404954688E-6</v>
      </c>
      <c r="GD44" s="2">
        <f t="shared" si="170"/>
        <v>7.8667474430041122E-6</v>
      </c>
      <c r="GE44" s="2">
        <f t="shared" si="171"/>
        <v>9.0093224024650203E-6</v>
      </c>
      <c r="GF44" s="2">
        <f t="shared" si="172"/>
        <v>8.4560482823164367E-6</v>
      </c>
      <c r="GG44" s="2">
        <f t="shared" si="173"/>
        <v>9.2002055371366117E-6</v>
      </c>
      <c r="GH44" s="2">
        <f t="shared" si="174"/>
        <v>6.4726777178570087E-6</v>
      </c>
      <c r="GI44" s="2">
        <f t="shared" si="175"/>
        <v>6.3700938049727726E-6</v>
      </c>
      <c r="GJ44" s="2">
        <f t="shared" si="176"/>
        <v>5.3050844826726514E-6</v>
      </c>
      <c r="GK44" s="2">
        <f t="shared" si="177"/>
        <v>4.6352039924142705E-6</v>
      </c>
      <c r="GM44" s="86">
        <f t="shared" si="113"/>
        <v>1.3457909152367231E-7</v>
      </c>
      <c r="GN44" s="86">
        <f t="shared" si="178"/>
        <v>2.0563098824863111E-5</v>
      </c>
      <c r="GO44" s="86">
        <f t="shared" si="179"/>
        <v>9.3634889976079925E-5</v>
      </c>
      <c r="GP44" s="86">
        <f t="shared" si="180"/>
        <v>8.4734942250908417E-6</v>
      </c>
      <c r="GQ44" s="86">
        <f t="shared" si="181"/>
        <v>9.9792166011490097E-6</v>
      </c>
      <c r="GR44" s="86">
        <f t="shared" si="182"/>
        <v>3.6077254704284446E-6</v>
      </c>
      <c r="GS44" s="86">
        <f t="shared" si="183"/>
        <v>3.5708191519108225E-6</v>
      </c>
      <c r="GT44" s="86">
        <f t="shared" si="184"/>
        <v>1.4310583211722474E-6</v>
      </c>
      <c r="GU44" s="86">
        <f t="shared" si="185"/>
        <v>1.6683077039549664E-6</v>
      </c>
      <c r="GV44" s="86">
        <f t="shared" si="186"/>
        <v>3.5584700273856085E-6</v>
      </c>
      <c r="GW44" s="86">
        <f t="shared" si="187"/>
        <v>1.0458252374251523E-6</v>
      </c>
      <c r="GX44" s="86">
        <f t="shared" si="188"/>
        <v>3.2874346796468335E-6</v>
      </c>
      <c r="GY44" s="86">
        <f t="shared" si="189"/>
        <v>1.543489407726279E-6</v>
      </c>
      <c r="GZ44" s="86">
        <f t="shared" si="190"/>
        <v>1.8969730159643164E-6</v>
      </c>
      <c r="HA44" s="86">
        <f t="shared" si="191"/>
        <v>2.8161462783466539E-10</v>
      </c>
      <c r="HC44" s="86">
        <f t="shared" si="145"/>
        <v>8.7330055492299237E-20</v>
      </c>
      <c r="HD44" s="86">
        <f t="shared" si="192"/>
        <v>2.7890412309317645E-15</v>
      </c>
      <c r="HE44" s="86">
        <f t="shared" si="193"/>
        <v>2.0899319384656937E-14</v>
      </c>
      <c r="HF44" s="86">
        <f t="shared" si="194"/>
        <v>1.3212498711186418E-17</v>
      </c>
      <c r="HG44" s="86">
        <f t="shared" si="195"/>
        <v>5.539750592716104E-18</v>
      </c>
      <c r="HH44" s="86">
        <f t="shared" si="196"/>
        <v>4.7513151202216442E-19</v>
      </c>
      <c r="HI44" s="86">
        <f t="shared" si="197"/>
        <v>6.1456090064267621E-19</v>
      </c>
      <c r="HJ44" s="86">
        <f t="shared" si="198"/>
        <v>4.9932513436327132E-26</v>
      </c>
      <c r="HK44" s="86">
        <f t="shared" si="199"/>
        <v>1.1735622996542219E-20</v>
      </c>
      <c r="HL44" s="86">
        <f t="shared" si="200"/>
        <v>4.2977227623119915E-19</v>
      </c>
      <c r="HM44" s="86">
        <f t="shared" si="201"/>
        <v>4.9866530399219611E-20</v>
      </c>
      <c r="HN44" s="86">
        <f t="shared" si="202"/>
        <v>4.6943090214590402E-20</v>
      </c>
      <c r="HO44" s="86">
        <f t="shared" si="203"/>
        <v>1.160516679100169E-20</v>
      </c>
      <c r="HP44" s="86">
        <f t="shared" si="204"/>
        <v>1.008280665057084E-19</v>
      </c>
      <c r="HQ44" s="86">
        <f t="shared" si="205"/>
        <v>1.4145978499254153E-27</v>
      </c>
      <c r="HS44" s="86">
        <f t="shared" si="114"/>
        <v>3.1919730785646184E-89</v>
      </c>
      <c r="HT44" s="86">
        <f t="shared" si="206"/>
        <v>1.1601149137794421E-72</v>
      </c>
      <c r="HU44" s="86">
        <f t="shared" si="207"/>
        <v>0</v>
      </c>
      <c r="HV44" s="86">
        <f t="shared" si="208"/>
        <v>1.8194533883752663E-87</v>
      </c>
      <c r="HW44" s="86">
        <f t="shared" si="209"/>
        <v>3.6519946558680885E-89</v>
      </c>
      <c r="HX44" s="86">
        <f t="shared" si="210"/>
        <v>7.86097808392184E-96</v>
      </c>
      <c r="HY44" s="86">
        <f t="shared" si="211"/>
        <v>2.5420284247212073E-93</v>
      </c>
      <c r="HZ44" s="86">
        <f t="shared" si="212"/>
        <v>1.5475354835572041E-136</v>
      </c>
      <c r="IA44" s="86">
        <f t="shared" si="213"/>
        <v>4.0393215002657976E-103</v>
      </c>
      <c r="IB44" s="86">
        <f t="shared" si="214"/>
        <v>1.539033139594605E-94</v>
      </c>
      <c r="IC44" s="86">
        <f t="shared" si="215"/>
        <v>7.9930786122720911E-99</v>
      </c>
      <c r="ID44" s="86">
        <f t="shared" si="216"/>
        <v>1.895701339539123E-101</v>
      </c>
      <c r="IE44" s="86">
        <f t="shared" si="217"/>
        <v>5.4105980758507904E-103</v>
      </c>
      <c r="IF44" s="86">
        <f t="shared" si="218"/>
        <v>2.4643747796101968E-85</v>
      </c>
      <c r="IG44" s="86">
        <f t="shared" si="219"/>
        <v>1.7886346145529461E-87</v>
      </c>
      <c r="II44" s="86">
        <f t="shared" si="115"/>
        <v>5.6003002580392651E-250</v>
      </c>
      <c r="IJ44" s="86">
        <f t="shared" si="116"/>
        <v>4.0276620739098626E-215</v>
      </c>
      <c r="IK44" s="86">
        <f t="shared" si="117"/>
        <v>0</v>
      </c>
      <c r="IL44" s="86">
        <f t="shared" si="118"/>
        <v>6.3547940242431647E-256</v>
      </c>
      <c r="IM44" s="86">
        <f t="shared" si="119"/>
        <v>1.1118389863234323E-259</v>
      </c>
      <c r="IN44" s="86">
        <f t="shared" si="120"/>
        <v>9.4431287185667248E-280</v>
      </c>
      <c r="IO44" s="86">
        <f t="shared" si="121"/>
        <v>2.2796710978990755E-271</v>
      </c>
      <c r="IP44" s="86">
        <f t="shared" si="122"/>
        <v>0</v>
      </c>
      <c r="IQ44" s="86">
        <f t="shared" si="123"/>
        <v>7.9238589681323772E-300</v>
      </c>
      <c r="IR44" s="86">
        <f t="shared" si="124"/>
        <v>2.8716530376540051E-274</v>
      </c>
      <c r="IS44" s="86">
        <f t="shared" si="125"/>
        <v>3.9633537479962082E-287</v>
      </c>
      <c r="IT44" s="86">
        <f t="shared" si="126"/>
        <v>1.3507020922563983E-296</v>
      </c>
      <c r="IU44" s="86">
        <f t="shared" si="127"/>
        <v>2.7572032779491693E-299</v>
      </c>
      <c r="IV44" s="86">
        <f t="shared" si="128"/>
        <v>5.5139145235134766E-282</v>
      </c>
      <c r="IW44" s="86">
        <f t="shared" si="129"/>
        <v>2.7782712624142393E-228</v>
      </c>
      <c r="IY44" s="86">
        <f t="shared" si="130"/>
        <v>1.3457909152375964E-7</v>
      </c>
      <c r="IZ44" s="86">
        <f t="shared" si="131"/>
        <v>2.0563098827652153E-5</v>
      </c>
      <c r="JA44" s="86">
        <f t="shared" si="132"/>
        <v>9.363488999697925E-5</v>
      </c>
      <c r="JB44" s="86">
        <f t="shared" si="133"/>
        <v>8.4734942251040537E-6</v>
      </c>
      <c r="JC44" s="86">
        <f t="shared" si="134"/>
        <v>9.9792166011545493E-6</v>
      </c>
      <c r="JD44" s="86">
        <f t="shared" si="135"/>
        <v>3.6077254704289198E-6</v>
      </c>
      <c r="JE44" s="86">
        <f t="shared" si="136"/>
        <v>3.570819151911437E-6</v>
      </c>
      <c r="JF44" s="86">
        <f t="shared" si="137"/>
        <v>1.4310583211722474E-6</v>
      </c>
      <c r="JG44" s="86">
        <f t="shared" si="138"/>
        <v>1.6683077039549781E-6</v>
      </c>
      <c r="JH44" s="86">
        <f t="shared" si="139"/>
        <v>3.5584700273860383E-6</v>
      </c>
      <c r="JI44" s="86">
        <f t="shared" si="140"/>
        <v>1.045825237425202E-6</v>
      </c>
      <c r="JJ44" s="86">
        <f t="shared" si="141"/>
        <v>3.2874346796468805E-6</v>
      </c>
      <c r="JK44" s="86">
        <f t="shared" si="142"/>
        <v>1.5434894077262907E-6</v>
      </c>
      <c r="JL44" s="86">
        <f t="shared" si="143"/>
        <v>1.8969730159644172E-6</v>
      </c>
      <c r="JM44" s="86">
        <f t="shared" si="144"/>
        <v>2.8161462783466539E-10</v>
      </c>
    </row>
    <row r="45" spans="2:273" x14ac:dyDescent="0.25">
      <c r="B45" s="2">
        <v>18</v>
      </c>
      <c r="C45" s="37">
        <v>63</v>
      </c>
      <c r="D45" s="37">
        <v>61.4</v>
      </c>
      <c r="E45" s="37">
        <v>63.466999999999999</v>
      </c>
      <c r="F45" s="37">
        <v>61.533000000000001</v>
      </c>
      <c r="G45" s="37">
        <v>64.466999999999999</v>
      </c>
      <c r="H45" s="37">
        <v>65.266999999999996</v>
      </c>
      <c r="I45" s="37">
        <v>64.733000000000004</v>
      </c>
      <c r="J45" s="37">
        <v>69.733000000000004</v>
      </c>
      <c r="K45" s="37">
        <v>69.066999999999993</v>
      </c>
      <c r="L45" s="37">
        <v>65.667000000000002</v>
      </c>
      <c r="M45" s="37">
        <v>65.266999999999996</v>
      </c>
      <c r="N45" s="37">
        <v>64.599999999999994</v>
      </c>
      <c r="O45" s="37">
        <v>62.332999999999998</v>
      </c>
      <c r="P45" s="37">
        <v>57.8</v>
      </c>
      <c r="Q45" s="37">
        <v>57.759</v>
      </c>
      <c r="S45" s="4">
        <f t="shared" si="8"/>
        <v>60.203729709491199</v>
      </c>
      <c r="T45" s="4">
        <f t="shared" si="9"/>
        <v>63.25275980026769</v>
      </c>
      <c r="U45" s="4">
        <f t="shared" si="10"/>
        <v>63.751258684900861</v>
      </c>
      <c r="V45" s="4">
        <f t="shared" si="11"/>
        <v>61.877712709233791</v>
      </c>
      <c r="W45" s="4">
        <f t="shared" si="12"/>
        <v>64.333885284082143</v>
      </c>
      <c r="X45" s="4">
        <f t="shared" si="13"/>
        <v>68.050321763419305</v>
      </c>
      <c r="Y45" s="4">
        <f t="shared" si="14"/>
        <v>66.504721957645245</v>
      </c>
      <c r="Z45" s="4">
        <f t="shared" si="15"/>
        <v>69.481202343000973</v>
      </c>
      <c r="AA45" s="4">
        <f t="shared" si="16"/>
        <v>68.082139642830313</v>
      </c>
      <c r="AB45" s="4">
        <f t="shared" si="17"/>
        <v>66.414721296115857</v>
      </c>
      <c r="AC45" s="4">
        <f t="shared" si="18"/>
        <v>65.848456682202539</v>
      </c>
      <c r="AD45" s="4">
        <f t="shared" si="19"/>
        <v>63.924838106924447</v>
      </c>
      <c r="AE45" s="4">
        <f t="shared" si="20"/>
        <v>62.983623614146211</v>
      </c>
      <c r="AF45" s="4">
        <f t="shared" si="21"/>
        <v>60.221058469166636</v>
      </c>
      <c r="AG45" s="4">
        <f t="shared" si="22"/>
        <v>56.878636273270217</v>
      </c>
      <c r="AI45" s="4">
        <f t="shared" si="23"/>
        <v>2.7962702905088008</v>
      </c>
      <c r="AJ45" s="4">
        <f t="shared" si="24"/>
        <v>-1.852759800267691</v>
      </c>
      <c r="AK45" s="4">
        <f t="shared" si="25"/>
        <v>-0.28425868490086259</v>
      </c>
      <c r="AL45" s="4">
        <f t="shared" si="26"/>
        <v>-0.34471270923378938</v>
      </c>
      <c r="AM45" s="4">
        <f t="shared" si="27"/>
        <v>0.13311471591785562</v>
      </c>
      <c r="AN45" s="4">
        <f t="shared" si="28"/>
        <v>-2.783321763419309</v>
      </c>
      <c r="AO45" s="4">
        <f t="shared" si="29"/>
        <v>-1.7717219576452408</v>
      </c>
      <c r="AP45" s="4">
        <f t="shared" si="30"/>
        <v>0.25179765699903101</v>
      </c>
      <c r="AQ45" s="4">
        <f t="shared" si="31"/>
        <v>0.9848603571696799</v>
      </c>
      <c r="AR45" s="4">
        <f t="shared" si="32"/>
        <v>-0.74772129611585569</v>
      </c>
      <c r="AS45" s="4">
        <f t="shared" si="33"/>
        <v>-0.58145668220254265</v>
      </c>
      <c r="AT45" s="4">
        <f t="shared" si="34"/>
        <v>0.67516189307554697</v>
      </c>
      <c r="AU45" s="4">
        <f t="shared" si="35"/>
        <v>-0.6506236141462125</v>
      </c>
      <c r="AV45" s="4">
        <f t="shared" si="146"/>
        <v>-2.4210584691666384</v>
      </c>
      <c r="AW45" s="4">
        <f t="shared" si="146"/>
        <v>0.88036372672978302</v>
      </c>
      <c r="AY45" s="2">
        <f t="shared" si="96"/>
        <v>60.203347506769276</v>
      </c>
      <c r="AZ45" s="2">
        <f t="shared" si="147"/>
        <v>63.213430956147256</v>
      </c>
      <c r="BA45" s="2">
        <f t="shared" si="148"/>
        <v>63.596617128663262</v>
      </c>
      <c r="BB45" s="2">
        <f t="shared" si="149"/>
        <v>61.861099027031756</v>
      </c>
      <c r="BC45" s="2">
        <f t="shared" si="150"/>
        <v>64.313920267731064</v>
      </c>
      <c r="BD45" s="2">
        <f t="shared" si="151"/>
        <v>68.042118978192903</v>
      </c>
      <c r="BE45" s="2">
        <f t="shared" si="152"/>
        <v>66.496888818504587</v>
      </c>
      <c r="BF45" s="2">
        <f t="shared" si="153"/>
        <v>69.477763919667737</v>
      </c>
      <c r="BG45" s="2">
        <f t="shared" si="154"/>
        <v>68.078121408568109</v>
      </c>
      <c r="BH45" s="2">
        <f t="shared" si="155"/>
        <v>66.40720685400531</v>
      </c>
      <c r="BI45" s="2">
        <f t="shared" si="156"/>
        <v>65.845661920215349</v>
      </c>
      <c r="BJ45" s="2">
        <f t="shared" si="157"/>
        <v>63.917635841756045</v>
      </c>
      <c r="BK45" s="2">
        <f t="shared" si="158"/>
        <v>62.979892592371982</v>
      </c>
      <c r="BL45" s="2">
        <f t="shared" si="159"/>
        <v>60.217791028291344</v>
      </c>
      <c r="BM45" s="2">
        <f t="shared" si="160"/>
        <v>56.878635398157378</v>
      </c>
      <c r="BO45" s="2">
        <f t="shared" si="38"/>
        <v>63</v>
      </c>
      <c r="BP45" s="2">
        <f t="shared" si="39"/>
        <v>61.4</v>
      </c>
      <c r="BQ45" s="2">
        <f t="shared" si="40"/>
        <v>63.466999999999999</v>
      </c>
      <c r="BR45" s="2">
        <f t="shared" si="41"/>
        <v>61.533000000000001</v>
      </c>
      <c r="BS45" s="2">
        <f t="shared" si="42"/>
        <v>64.466999999999999</v>
      </c>
      <c r="BT45" s="2">
        <f t="shared" si="43"/>
        <v>65.266999999999996</v>
      </c>
      <c r="BU45" s="2">
        <f t="shared" si="44"/>
        <v>64.733000000000004</v>
      </c>
      <c r="BV45" s="2">
        <f t="shared" si="45"/>
        <v>69.733000000000004</v>
      </c>
      <c r="BW45" s="2">
        <f t="shared" si="46"/>
        <v>69.066999999999993</v>
      </c>
      <c r="BX45" s="2">
        <f t="shared" si="47"/>
        <v>65.667000000000002</v>
      </c>
      <c r="BY45" s="2">
        <f t="shared" si="48"/>
        <v>65.266999999999996</v>
      </c>
      <c r="BZ45" s="2">
        <f t="shared" si="49"/>
        <v>64.599999999999994</v>
      </c>
      <c r="CA45" s="2">
        <f t="shared" si="50"/>
        <v>62.332999999999998</v>
      </c>
      <c r="CB45" s="2">
        <f t="shared" si="51"/>
        <v>57.8</v>
      </c>
      <c r="CC45" s="2">
        <f t="shared" si="52"/>
        <v>57.759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60.378378378378365</v>
      </c>
      <c r="DL45" s="2">
        <f t="shared" si="161"/>
        <v>63.846942448680338</v>
      </c>
      <c r="DM45" s="2">
        <f t="shared" si="161"/>
        <v>64.33042500000002</v>
      </c>
      <c r="DN45" s="2">
        <f t="shared" si="161"/>
        <v>62.285905080213894</v>
      </c>
      <c r="DO45" s="2">
        <f t="shared" si="161"/>
        <v>64.484700089126562</v>
      </c>
      <c r="DP45" s="2">
        <f t="shared" si="161"/>
        <v>67.389065546218504</v>
      </c>
      <c r="DQ45" s="2">
        <f t="shared" si="161"/>
        <v>66.523603514132944</v>
      </c>
      <c r="DR45" s="2">
        <f t="shared" si="161"/>
        <v>69.822510644257704</v>
      </c>
      <c r="DS45" s="2">
        <f t="shared" si="161"/>
        <v>68.168715660809767</v>
      </c>
      <c r="DT45" s="2">
        <f t="shared" si="161"/>
        <v>66.44659327731091</v>
      </c>
      <c r="DU45" s="2">
        <f t="shared" si="161"/>
        <v>65.494556302521005</v>
      </c>
      <c r="DV45" s="2">
        <f t="shared" si="161"/>
        <v>63.848304660045841</v>
      </c>
      <c r="DW45" s="2">
        <f t="shared" si="161"/>
        <v>62.675473389355737</v>
      </c>
      <c r="DX45" s="2">
        <f t="shared" si="161"/>
        <v>60.076033766233756</v>
      </c>
      <c r="DY45" s="2">
        <f t="shared" si="161"/>
        <v>56.604963709677421</v>
      </c>
      <c r="EA45" s="2">
        <f t="shared" si="71"/>
        <v>59.225056865912762</v>
      </c>
      <c r="EB45" s="2">
        <f t="shared" si="72"/>
        <v>60.809324696514814</v>
      </c>
      <c r="EC45" s="2">
        <f t="shared" si="73"/>
        <v>61.159659990684673</v>
      </c>
      <c r="ED45" s="2">
        <f t="shared" si="74"/>
        <v>60.091446076301366</v>
      </c>
      <c r="EE45" s="2">
        <f t="shared" si="75"/>
        <v>63.612497462153456</v>
      </c>
      <c r="EF45" s="2">
        <f t="shared" si="76"/>
        <v>70.915246892607854</v>
      </c>
      <c r="EG45" s="2">
        <f t="shared" si="77"/>
        <v>66.377825356928625</v>
      </c>
      <c r="EH45" s="2">
        <f t="shared" si="78"/>
        <v>67.868837550381045</v>
      </c>
      <c r="EI45" s="2">
        <f t="shared" si="79"/>
        <v>67.661011632992199</v>
      </c>
      <c r="EJ45" s="2">
        <f t="shared" si="80"/>
        <v>66.231685040363288</v>
      </c>
      <c r="EK45" s="2">
        <f t="shared" si="81"/>
        <v>67.522954407294819</v>
      </c>
      <c r="EL45" s="2">
        <f t="shared" si="82"/>
        <v>64.230195973093785</v>
      </c>
      <c r="EM45" s="2">
        <f t="shared" si="83"/>
        <v>64.434642076725552</v>
      </c>
      <c r="EN45" s="2">
        <f t="shared" si="84"/>
        <v>60.867507966857872</v>
      </c>
      <c r="EO45" s="2">
        <f t="shared" si="85"/>
        <v>58.829142295581121</v>
      </c>
      <c r="EQ45" s="2">
        <f t="shared" si="86"/>
        <v>58.894292852148354</v>
      </c>
      <c r="ER45" s="2">
        <f t="shared" si="162"/>
        <v>59.398039537557644</v>
      </c>
      <c r="ES45" s="2">
        <f t="shared" si="162"/>
        <v>61.159659990684673</v>
      </c>
      <c r="ET45" s="2">
        <f t="shared" si="162"/>
        <v>59.706365086480048</v>
      </c>
      <c r="EU45" s="2">
        <f t="shared" si="162"/>
        <v>61.800128872742171</v>
      </c>
      <c r="EV45" s="2">
        <f t="shared" si="162"/>
        <v>67.542457501827769</v>
      </c>
      <c r="EW45" s="2">
        <f t="shared" si="162"/>
        <v>67.604380402422578</v>
      </c>
      <c r="EX45" s="2">
        <f t="shared" si="162"/>
        <v>66.776360066778778</v>
      </c>
      <c r="EY45" s="2">
        <f t="shared" si="162"/>
        <v>65.29193215917779</v>
      </c>
      <c r="EZ45" s="2">
        <f t="shared" si="162"/>
        <v>66.214901082379001</v>
      </c>
      <c r="FA45" s="2">
        <f t="shared" si="162"/>
        <v>66.367256914005537</v>
      </c>
      <c r="FB45" s="2">
        <f t="shared" si="162"/>
        <v>64.450543462472695</v>
      </c>
      <c r="FC45" s="2">
        <f t="shared" si="162"/>
        <v>64.967672281383642</v>
      </c>
      <c r="FD45" s="2">
        <f t="shared" si="162"/>
        <v>61.921784177082671</v>
      </c>
      <c r="FE45" s="2">
        <f t="shared" si="162"/>
        <v>61.710020483604161</v>
      </c>
      <c r="FG45" s="2">
        <f t="shared" si="88"/>
        <v>0.15175819479141753</v>
      </c>
      <c r="FH45" s="2">
        <f t="shared" si="163"/>
        <v>0.20855193909178332</v>
      </c>
      <c r="FI45" s="2">
        <f t="shared" si="163"/>
        <v>0.23142928258035961</v>
      </c>
      <c r="FJ45" s="2">
        <f t="shared" si="163"/>
        <v>0.19357988592535605</v>
      </c>
      <c r="FK45" s="2">
        <f t="shared" si="163"/>
        <v>0.19578756389987573</v>
      </c>
      <c r="FL45" s="2">
        <f t="shared" si="163"/>
        <v>0.18520809567508517</v>
      </c>
      <c r="FM45" s="2">
        <f t="shared" si="163"/>
        <v>0.18332578530961413</v>
      </c>
      <c r="FN45" s="2">
        <f t="shared" si="163"/>
        <v>0.17645598041759011</v>
      </c>
      <c r="FO45" s="2">
        <f t="shared" si="163"/>
        <v>0.1783930090906907</v>
      </c>
      <c r="FP45" s="2">
        <f t="shared" si="163"/>
        <v>0.18327016333306428</v>
      </c>
      <c r="FQ45" s="2">
        <f t="shared" si="163"/>
        <v>0.17310077116097136</v>
      </c>
      <c r="FR45" s="2">
        <f t="shared" si="163"/>
        <v>0.18154279896724151</v>
      </c>
      <c r="FS45" s="2">
        <f t="shared" si="163"/>
        <v>0.17304507644127293</v>
      </c>
      <c r="FT45" s="2">
        <f t="shared" si="163"/>
        <v>0.17909759954232476</v>
      </c>
      <c r="FU45" s="2">
        <f t="shared" si="163"/>
        <v>0.12303735340554535</v>
      </c>
      <c r="FW45" s="2">
        <f t="shared" si="112"/>
        <v>1.4756330801784332E-5</v>
      </c>
      <c r="FX45" s="2">
        <f t="shared" si="164"/>
        <v>7.3834116834923163E-6</v>
      </c>
      <c r="FY45" s="2">
        <f t="shared" si="165"/>
        <v>1.8196605227802694E-188</v>
      </c>
      <c r="FZ45" s="2">
        <f t="shared" si="166"/>
        <v>7.6075863666301109E-6</v>
      </c>
      <c r="GA45" s="2">
        <f t="shared" si="167"/>
        <v>7.3902369723318267E-6</v>
      </c>
      <c r="GB45" s="2">
        <f t="shared" si="168"/>
        <v>7.0861807874438816E-6</v>
      </c>
      <c r="GC45" s="2">
        <f t="shared" si="169"/>
        <v>8.3155844911308838E-6</v>
      </c>
      <c r="GD45" s="2">
        <f t="shared" si="170"/>
        <v>8.6257104991670852E-6</v>
      </c>
      <c r="GE45" s="2">
        <f t="shared" si="171"/>
        <v>9.8785169898889086E-6</v>
      </c>
      <c r="GF45" s="2">
        <f t="shared" si="172"/>
        <v>9.2718650028813818E-6</v>
      </c>
      <c r="GG45" s="2">
        <f t="shared" si="173"/>
        <v>1.0087815817366755E-5</v>
      </c>
      <c r="GH45" s="2">
        <f t="shared" si="174"/>
        <v>7.0971455563214379E-6</v>
      </c>
      <c r="GI45" s="2">
        <f t="shared" si="175"/>
        <v>6.9846646719380166E-6</v>
      </c>
      <c r="GJ45" s="2">
        <f t="shared" si="176"/>
        <v>5.8169064867100671E-6</v>
      </c>
      <c r="GK45" s="2">
        <f t="shared" si="177"/>
        <v>5.0823978395294923E-6</v>
      </c>
      <c r="GM45" s="86">
        <f t="shared" si="113"/>
        <v>2.8721429242780388E-7</v>
      </c>
      <c r="GN45" s="86">
        <f t="shared" si="178"/>
        <v>3.3969745886558721E-5</v>
      </c>
      <c r="GO45" s="86">
        <f t="shared" si="179"/>
        <v>1.4107219274384696E-4</v>
      </c>
      <c r="GP45" s="86">
        <f t="shared" si="180"/>
        <v>1.4612565846643089E-5</v>
      </c>
      <c r="GQ45" s="86">
        <f t="shared" si="181"/>
        <v>1.7059546778595989E-5</v>
      </c>
      <c r="GR45" s="86">
        <f t="shared" si="182"/>
        <v>6.545626229017115E-6</v>
      </c>
      <c r="GS45" s="86">
        <f t="shared" si="183"/>
        <v>6.4540373171905165E-6</v>
      </c>
      <c r="GT45" s="86">
        <f t="shared" si="184"/>
        <v>2.7358604847848156E-6</v>
      </c>
      <c r="GU45" s="86">
        <f t="shared" si="185"/>
        <v>3.1667332720026009E-6</v>
      </c>
      <c r="GV45" s="86">
        <f t="shared" si="186"/>
        <v>6.4326480163961181E-6</v>
      </c>
      <c r="GW45" s="86">
        <f t="shared" si="187"/>
        <v>2.0313556522315557E-6</v>
      </c>
      <c r="GX45" s="86">
        <f t="shared" si="188"/>
        <v>5.9555534488356843E-6</v>
      </c>
      <c r="GY45" s="86">
        <f t="shared" si="189"/>
        <v>2.9065418517840026E-6</v>
      </c>
      <c r="GZ45" s="86">
        <f t="shared" si="190"/>
        <v>3.5703117075017092E-6</v>
      </c>
      <c r="HA45" s="86">
        <f t="shared" si="191"/>
        <v>8.358352807118144E-10</v>
      </c>
      <c r="HC45" s="86">
        <f t="shared" si="145"/>
        <v>3.3412708589478988E-19</v>
      </c>
      <c r="HD45" s="86">
        <f t="shared" si="192"/>
        <v>7.7380403320909387E-15</v>
      </c>
      <c r="HE45" s="86">
        <f t="shared" si="193"/>
        <v>5.2506297838607578E-14</v>
      </c>
      <c r="HF45" s="86">
        <f t="shared" si="194"/>
        <v>4.407262252562239E-17</v>
      </c>
      <c r="HG45" s="86">
        <f t="shared" si="195"/>
        <v>1.884797326935818E-17</v>
      </c>
      <c r="HH45" s="86">
        <f t="shared" si="196"/>
        <v>1.7543397667184407E-18</v>
      </c>
      <c r="HI45" s="86">
        <f t="shared" si="197"/>
        <v>2.2544447211460537E-18</v>
      </c>
      <c r="HJ45" s="86">
        <f t="shared" si="198"/>
        <v>3.2812901404824457E-25</v>
      </c>
      <c r="HK45" s="86">
        <f t="shared" si="199"/>
        <v>5.0142323788440082E-20</v>
      </c>
      <c r="HL45" s="86">
        <f t="shared" si="200"/>
        <v>1.6161429274348836E-18</v>
      </c>
      <c r="HM45" s="86">
        <f t="shared" si="201"/>
        <v>2.0230224426525666E-19</v>
      </c>
      <c r="HN45" s="86">
        <f t="shared" si="202"/>
        <v>1.8710081958888803E-19</v>
      </c>
      <c r="HO45" s="86">
        <f t="shared" si="203"/>
        <v>4.750563052466386E-20</v>
      </c>
      <c r="HP45" s="86">
        <f t="shared" si="204"/>
        <v>3.8876093282742934E-19</v>
      </c>
      <c r="HQ45" s="86">
        <f t="shared" si="205"/>
        <v>9.6783060905116125E-27</v>
      </c>
      <c r="HS45" s="86">
        <f t="shared" si="114"/>
        <v>2.1204816866490161E-87</v>
      </c>
      <c r="HT45" s="86">
        <f t="shared" si="206"/>
        <v>3.1472232537543252E-71</v>
      </c>
      <c r="HU45" s="86">
        <f t="shared" si="207"/>
        <v>0</v>
      </c>
      <c r="HV45" s="86">
        <f t="shared" si="208"/>
        <v>9.6381234502094697E-86</v>
      </c>
      <c r="HW45" s="86">
        <f t="shared" si="209"/>
        <v>2.0517649440785853E-87</v>
      </c>
      <c r="HX45" s="86">
        <f t="shared" si="210"/>
        <v>5.9315905793163422E-94</v>
      </c>
      <c r="HY45" s="86">
        <f t="shared" si="211"/>
        <v>1.7955332657211197E-91</v>
      </c>
      <c r="HZ45" s="86">
        <f t="shared" si="212"/>
        <v>8.6381988422477458E-134</v>
      </c>
      <c r="IA45" s="86">
        <f t="shared" si="213"/>
        <v>4.8071303793539873E-101</v>
      </c>
      <c r="IB45" s="86">
        <f t="shared" si="214"/>
        <v>1.1908022333784351E-92</v>
      </c>
      <c r="IC45" s="86">
        <f t="shared" si="215"/>
        <v>7.8291391311626828E-97</v>
      </c>
      <c r="ID45" s="86">
        <f t="shared" si="216"/>
        <v>1.8560832575696965E-99</v>
      </c>
      <c r="IE45" s="86">
        <f t="shared" si="217"/>
        <v>5.5705129875272157E-101</v>
      </c>
      <c r="IF45" s="86">
        <f t="shared" si="218"/>
        <v>1.0488742171849779E-83</v>
      </c>
      <c r="IG45" s="86">
        <f t="shared" si="219"/>
        <v>7.9251614056424018E-86</v>
      </c>
      <c r="II45" s="86">
        <f t="shared" si="115"/>
        <v>6.3386806816367158E-246</v>
      </c>
      <c r="IJ45" s="86">
        <f t="shared" si="116"/>
        <v>7.7167954767598944E-212</v>
      </c>
      <c r="IK45" s="86">
        <f t="shared" si="117"/>
        <v>0</v>
      </c>
      <c r="IL45" s="86">
        <f t="shared" si="118"/>
        <v>5.2895827653731278E-252</v>
      </c>
      <c r="IM45" s="86">
        <f t="shared" si="119"/>
        <v>1.0344346192117263E-255</v>
      </c>
      <c r="IN45" s="86">
        <f t="shared" si="120"/>
        <v>1.7291741350964895E-275</v>
      </c>
      <c r="IO45" s="86">
        <f t="shared" si="121"/>
        <v>3.5306263651945123E-267</v>
      </c>
      <c r="IP45" s="86">
        <f t="shared" si="122"/>
        <v>0</v>
      </c>
      <c r="IQ45" s="86">
        <f t="shared" si="123"/>
        <v>3.980249596693492E-295</v>
      </c>
      <c r="IR45" s="86">
        <f t="shared" si="124"/>
        <v>5.4015394048725561E-270</v>
      </c>
      <c r="IS45" s="86">
        <f t="shared" si="125"/>
        <v>1.2785768311506842E-282</v>
      </c>
      <c r="IT45" s="86">
        <f t="shared" si="126"/>
        <v>4.4909245701909938E-292</v>
      </c>
      <c r="IU45" s="86">
        <f t="shared" si="127"/>
        <v>9.9416760869817167E-295</v>
      </c>
      <c r="IV45" s="86">
        <f t="shared" si="128"/>
        <v>9.3088923247230477E-278</v>
      </c>
      <c r="IW45" s="86">
        <f t="shared" si="129"/>
        <v>6.6556258417905469E-225</v>
      </c>
      <c r="IY45" s="86">
        <f t="shared" si="130"/>
        <v>2.8721429242813799E-7</v>
      </c>
      <c r="IZ45" s="86">
        <f t="shared" si="131"/>
        <v>3.396974589429676E-5</v>
      </c>
      <c r="JA45" s="86">
        <f t="shared" si="132"/>
        <v>1.4107219279635324E-4</v>
      </c>
      <c r="JB45" s="86">
        <f t="shared" si="133"/>
        <v>1.4612565846687162E-5</v>
      </c>
      <c r="JC45" s="86">
        <f t="shared" si="134"/>
        <v>1.7059546778614837E-5</v>
      </c>
      <c r="JD45" s="86">
        <f t="shared" si="135"/>
        <v>6.5456262290188692E-6</v>
      </c>
      <c r="JE45" s="86">
        <f t="shared" si="136"/>
        <v>6.4540373171927713E-6</v>
      </c>
      <c r="JF45" s="86">
        <f t="shared" si="137"/>
        <v>2.7358604847848156E-6</v>
      </c>
      <c r="JG45" s="86">
        <f t="shared" si="138"/>
        <v>3.1667332720026509E-6</v>
      </c>
      <c r="JH45" s="86">
        <f t="shared" si="139"/>
        <v>6.4326480163977342E-6</v>
      </c>
      <c r="JI45" s="86">
        <f t="shared" si="140"/>
        <v>2.0313556522317582E-6</v>
      </c>
      <c r="JJ45" s="86">
        <f t="shared" si="141"/>
        <v>5.9555534488358715E-6</v>
      </c>
      <c r="JK45" s="86">
        <f t="shared" si="142"/>
        <v>2.90654185178405E-6</v>
      </c>
      <c r="JL45" s="86">
        <f t="shared" si="143"/>
        <v>3.570311707502098E-6</v>
      </c>
      <c r="JM45" s="86">
        <f t="shared" si="144"/>
        <v>8.358352807118144E-10</v>
      </c>
    </row>
    <row r="46" spans="2:273" x14ac:dyDescent="0.25">
      <c r="B46" s="2">
        <v>19</v>
      </c>
      <c r="C46" s="37">
        <v>56.713999999999999</v>
      </c>
      <c r="D46" s="37">
        <v>63.933</v>
      </c>
      <c r="E46" s="37">
        <v>65.332999999999998</v>
      </c>
      <c r="F46" s="37">
        <v>61.6</v>
      </c>
      <c r="G46" s="37">
        <v>64.132999999999996</v>
      </c>
      <c r="H46" s="37">
        <v>67</v>
      </c>
      <c r="I46" s="37">
        <v>65.533000000000001</v>
      </c>
      <c r="J46" s="37">
        <v>67.599999999999994</v>
      </c>
      <c r="K46" s="37">
        <v>65.867000000000004</v>
      </c>
      <c r="L46" s="37">
        <v>66.933000000000007</v>
      </c>
      <c r="M46" s="37">
        <v>64.667000000000002</v>
      </c>
      <c r="N46" s="37">
        <v>62.8</v>
      </c>
      <c r="O46" s="37">
        <v>61.2</v>
      </c>
      <c r="P46" s="37">
        <v>58.267000000000003</v>
      </c>
      <c r="Q46" s="37">
        <v>56.585999999999999</v>
      </c>
      <c r="S46" s="4">
        <f t="shared" si="8"/>
        <v>60.445012030369142</v>
      </c>
      <c r="T46" s="4">
        <f t="shared" si="9"/>
        <v>63.57804471723334</v>
      </c>
      <c r="U46" s="4">
        <f t="shared" si="10"/>
        <v>64.017129409001896</v>
      </c>
      <c r="V46" s="4">
        <f t="shared" si="11"/>
        <v>62.104249874085426</v>
      </c>
      <c r="W46" s="4">
        <f t="shared" si="12"/>
        <v>64.491622646934303</v>
      </c>
      <c r="X46" s="4">
        <f t="shared" si="13"/>
        <v>68.24743824889751</v>
      </c>
      <c r="Y46" s="4">
        <f t="shared" si="14"/>
        <v>66.575446395786145</v>
      </c>
      <c r="Z46" s="4">
        <f t="shared" si="15"/>
        <v>69.604478514647795</v>
      </c>
      <c r="AA46" s="4">
        <f t="shared" si="16"/>
        <v>68.105944238767492</v>
      </c>
      <c r="AB46" s="4">
        <f t="shared" si="17"/>
        <v>66.486427906198983</v>
      </c>
      <c r="AC46" s="4">
        <f t="shared" si="18"/>
        <v>65.922939237445561</v>
      </c>
      <c r="AD46" s="4">
        <f t="shared" si="19"/>
        <v>63.978083510175026</v>
      </c>
      <c r="AE46" s="4">
        <f t="shared" si="20"/>
        <v>63.11104074075908</v>
      </c>
      <c r="AF46" s="4">
        <f t="shared" si="21"/>
        <v>60.337928133420256</v>
      </c>
      <c r="AG46" s="4">
        <f t="shared" si="22"/>
        <v>57.172675043501918</v>
      </c>
      <c r="AI46" s="4">
        <f t="shared" si="23"/>
        <v>-3.7310120303691434</v>
      </c>
      <c r="AJ46" s="4">
        <f t="shared" si="24"/>
        <v>0.35495528276666022</v>
      </c>
      <c r="AK46" s="4">
        <f t="shared" si="25"/>
        <v>1.3158705909981023</v>
      </c>
      <c r="AL46" s="4">
        <f t="shared" si="26"/>
        <v>-0.50424987408542421</v>
      </c>
      <c r="AM46" s="4">
        <f t="shared" si="27"/>
        <v>-0.35862264693430745</v>
      </c>
      <c r="AN46" s="4">
        <f t="shared" si="28"/>
        <v>-1.2474382488975095</v>
      </c>
      <c r="AO46" s="4">
        <f t="shared" si="29"/>
        <v>-1.0424463957861434</v>
      </c>
      <c r="AP46" s="4">
        <f t="shared" si="30"/>
        <v>-2.0044785146478006</v>
      </c>
      <c r="AQ46" s="4">
        <f t="shared" si="31"/>
        <v>-2.2389442387674876</v>
      </c>
      <c r="AR46" s="4">
        <f t="shared" si="32"/>
        <v>0.44657209380102358</v>
      </c>
      <c r="AS46" s="4">
        <f t="shared" si="33"/>
        <v>-1.2559392374455598</v>
      </c>
      <c r="AT46" s="4">
        <f t="shared" si="34"/>
        <v>-1.1780835101750284</v>
      </c>
      <c r="AU46" s="4">
        <f t="shared" si="35"/>
        <v>-1.911040740759077</v>
      </c>
      <c r="AV46" s="4">
        <f t="shared" si="146"/>
        <v>-2.0709281334202529</v>
      </c>
      <c r="AW46" s="4">
        <f t="shared" si="146"/>
        <v>-0.5866750435019199</v>
      </c>
      <c r="AY46" s="2">
        <f t="shared" si="96"/>
        <v>60.444232400230078</v>
      </c>
      <c r="AZ46" s="2">
        <f t="shared" si="147"/>
        <v>63.515466201211531</v>
      </c>
      <c r="BA46" s="2">
        <f t="shared" si="148"/>
        <v>63.791786236271911</v>
      </c>
      <c r="BB46" s="2">
        <f t="shared" si="149"/>
        <v>62.076687476285365</v>
      </c>
      <c r="BC46" s="2">
        <f t="shared" si="150"/>
        <v>64.458778469478673</v>
      </c>
      <c r="BD46" s="2">
        <f t="shared" si="151"/>
        <v>68.233149987551357</v>
      </c>
      <c r="BE46" s="2">
        <f t="shared" si="152"/>
        <v>66.561848439264054</v>
      </c>
      <c r="BF46" s="2">
        <f t="shared" si="153"/>
        <v>69.598179478050497</v>
      </c>
      <c r="BG46" s="2">
        <f t="shared" si="154"/>
        <v>68.098634183576408</v>
      </c>
      <c r="BH46" s="2">
        <f t="shared" si="155"/>
        <v>66.473381334569879</v>
      </c>
      <c r="BI46" s="2">
        <f t="shared" si="156"/>
        <v>65.917739856697466</v>
      </c>
      <c r="BJ46" s="2">
        <f t="shared" si="157"/>
        <v>63.96555117961524</v>
      </c>
      <c r="BK46" s="2">
        <f t="shared" si="158"/>
        <v>63.104300337529374</v>
      </c>
      <c r="BL46" s="2">
        <f t="shared" si="159"/>
        <v>60.332032009784562</v>
      </c>
      <c r="BM46" s="2">
        <f t="shared" si="160"/>
        <v>57.172672585796853</v>
      </c>
      <c r="BO46" s="2">
        <f t="shared" si="38"/>
        <v>56.713999999999999</v>
      </c>
      <c r="BP46" s="2">
        <f t="shared" si="39"/>
        <v>63.933</v>
      </c>
      <c r="BQ46" s="2">
        <f t="shared" si="40"/>
        <v>65.332999999999998</v>
      </c>
      <c r="BR46" s="2">
        <f t="shared" si="41"/>
        <v>61.6</v>
      </c>
      <c r="BS46" s="2">
        <f t="shared" si="42"/>
        <v>64.132999999999996</v>
      </c>
      <c r="BT46" s="2">
        <f t="shared" si="43"/>
        <v>67</v>
      </c>
      <c r="BU46" s="2">
        <f t="shared" si="44"/>
        <v>65.533000000000001</v>
      </c>
      <c r="BV46" s="2">
        <f t="shared" si="45"/>
        <v>67.599999999999994</v>
      </c>
      <c r="BW46" s="2">
        <f t="shared" si="46"/>
        <v>65.867000000000004</v>
      </c>
      <c r="BX46" s="2">
        <f t="shared" si="47"/>
        <v>66.933000000000007</v>
      </c>
      <c r="BY46" s="2">
        <f t="shared" si="48"/>
        <v>64.667000000000002</v>
      </c>
      <c r="BZ46" s="2">
        <f t="shared" si="49"/>
        <v>62.8</v>
      </c>
      <c r="CA46" s="2">
        <f t="shared" si="50"/>
        <v>61.2</v>
      </c>
      <c r="CB46" s="2">
        <f t="shared" si="51"/>
        <v>58.267000000000003</v>
      </c>
      <c r="CC46" s="2">
        <f t="shared" si="52"/>
        <v>56.585999999999999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60.709609767662386</v>
      </c>
      <c r="DL46" s="2">
        <f t="shared" si="161"/>
        <v>64.343206928152483</v>
      </c>
      <c r="DM46" s="2">
        <f t="shared" si="161"/>
        <v>64.705803225806463</v>
      </c>
      <c r="DN46" s="2">
        <f t="shared" si="161"/>
        <v>62.636948529411761</v>
      </c>
      <c r="DO46" s="2">
        <f t="shared" si="161"/>
        <v>64.726989527629243</v>
      </c>
      <c r="DP46" s="2">
        <f t="shared" si="161"/>
        <v>67.620991596638675</v>
      </c>
      <c r="DQ46" s="2">
        <f t="shared" si="161"/>
        <v>66.649162719633324</v>
      </c>
      <c r="DR46" s="2">
        <f t="shared" si="161"/>
        <v>70.048935574229688</v>
      </c>
      <c r="DS46" s="2">
        <f t="shared" si="161"/>
        <v>68.248506493506483</v>
      </c>
      <c r="DT46" s="2">
        <f t="shared" si="161"/>
        <v>66.573126050420157</v>
      </c>
      <c r="DU46" s="2">
        <f t="shared" si="161"/>
        <v>65.592912605042017</v>
      </c>
      <c r="DV46" s="2">
        <f t="shared" si="161"/>
        <v>63.93931168831169</v>
      </c>
      <c r="DW46" s="2">
        <f t="shared" si="161"/>
        <v>62.834746778711477</v>
      </c>
      <c r="DX46" s="2">
        <f t="shared" si="161"/>
        <v>60.23521313980136</v>
      </c>
      <c r="DY46" s="2">
        <f t="shared" si="161"/>
        <v>56.93357741935484</v>
      </c>
      <c r="EA46" s="2">
        <f t="shared" si="71"/>
        <v>59.091471405492733</v>
      </c>
      <c r="EB46" s="2">
        <f t="shared" si="72"/>
        <v>60.650662453407591</v>
      </c>
      <c r="EC46" s="2">
        <f t="shared" si="73"/>
        <v>61.023443908443667</v>
      </c>
      <c r="ED46" s="2">
        <f t="shared" si="74"/>
        <v>59.948114973494377</v>
      </c>
      <c r="EE46" s="2">
        <f t="shared" si="75"/>
        <v>63.454087270957956</v>
      </c>
      <c r="EF46" s="2">
        <f t="shared" si="76"/>
        <v>70.689405214027417</v>
      </c>
      <c r="EG46" s="2">
        <f t="shared" si="77"/>
        <v>66.207052180563892</v>
      </c>
      <c r="EH46" s="2">
        <f t="shared" si="78"/>
        <v>67.679599530084545</v>
      </c>
      <c r="EI46" s="2">
        <f t="shared" si="79"/>
        <v>67.469248652475272</v>
      </c>
      <c r="EJ46" s="2">
        <f t="shared" si="80"/>
        <v>66.067988900100929</v>
      </c>
      <c r="EK46" s="2">
        <f t="shared" si="81"/>
        <v>67.332969129939201</v>
      </c>
      <c r="EL46" s="2">
        <f t="shared" si="82"/>
        <v>64.073430319172971</v>
      </c>
      <c r="EM46" s="2">
        <f t="shared" si="83"/>
        <v>64.279088796526153</v>
      </c>
      <c r="EN46" s="2">
        <f t="shared" si="84"/>
        <v>60.736724210142953</v>
      </c>
      <c r="EO46" s="2">
        <f t="shared" si="85"/>
        <v>58.726782350649856</v>
      </c>
      <c r="EQ46" s="2">
        <f t="shared" si="86"/>
        <v>58.765333401829423</v>
      </c>
      <c r="ER46" s="2">
        <f t="shared" si="162"/>
        <v>59.256105695207118</v>
      </c>
      <c r="ES46" s="2">
        <f t="shared" si="162"/>
        <v>61.023443908443667</v>
      </c>
      <c r="ET46" s="2">
        <f t="shared" si="162"/>
        <v>59.567642313828728</v>
      </c>
      <c r="EU46" s="2">
        <f t="shared" si="162"/>
        <v>61.663681841381354</v>
      </c>
      <c r="EV46" s="2">
        <f t="shared" si="162"/>
        <v>67.357114733462595</v>
      </c>
      <c r="EW46" s="2">
        <f t="shared" si="162"/>
        <v>67.418581289257844</v>
      </c>
      <c r="EX46" s="2">
        <f t="shared" si="162"/>
        <v>66.60050069414558</v>
      </c>
      <c r="EY46" s="2">
        <f t="shared" si="162"/>
        <v>65.12926187008253</v>
      </c>
      <c r="EZ46" s="2">
        <f t="shared" si="162"/>
        <v>66.051444929045104</v>
      </c>
      <c r="FA46" s="2">
        <f t="shared" si="162"/>
        <v>66.191154540619124</v>
      </c>
      <c r="FB46" s="2">
        <f t="shared" si="162"/>
        <v>64.291280674253287</v>
      </c>
      <c r="FC46" s="2">
        <f t="shared" si="162"/>
        <v>64.805695029745209</v>
      </c>
      <c r="FD46" s="2">
        <f t="shared" si="162"/>
        <v>61.778475978290366</v>
      </c>
      <c r="FE46" s="2">
        <f t="shared" si="162"/>
        <v>61.571133136257572</v>
      </c>
      <c r="FG46" s="2">
        <f t="shared" si="88"/>
        <v>0.16399839267931415</v>
      </c>
      <c r="FH46" s="2">
        <f t="shared" si="163"/>
        <v>0.22416234729939288</v>
      </c>
      <c r="FI46" s="2">
        <f t="shared" si="163"/>
        <v>0.24821504659386256</v>
      </c>
      <c r="FJ46" s="2">
        <f t="shared" si="163"/>
        <v>0.20836465617704714</v>
      </c>
      <c r="FK46" s="2">
        <f t="shared" si="163"/>
        <v>0.21069689261817373</v>
      </c>
      <c r="FL46" s="2">
        <f t="shared" si="163"/>
        <v>0.19951165605532778</v>
      </c>
      <c r="FM46" s="2">
        <f t="shared" si="163"/>
        <v>0.19751921565470815</v>
      </c>
      <c r="FN46" s="2">
        <f t="shared" si="163"/>
        <v>0.19024143548100073</v>
      </c>
      <c r="FO46" s="2">
        <f t="shared" si="163"/>
        <v>0.19229445802615666</v>
      </c>
      <c r="FP46" s="2">
        <f t="shared" si="163"/>
        <v>0.19746032853612472</v>
      </c>
      <c r="FQ46" s="2">
        <f t="shared" si="163"/>
        <v>0.18668352245254477</v>
      </c>
      <c r="FR46" s="2">
        <f t="shared" si="163"/>
        <v>0.19563125461460279</v>
      </c>
      <c r="FS46" s="2">
        <f t="shared" si="163"/>
        <v>0.18662444384016949</v>
      </c>
      <c r="FT46" s="2">
        <f t="shared" si="163"/>
        <v>0.19304105393414539</v>
      </c>
      <c r="FU46" s="2">
        <f t="shared" si="163"/>
        <v>0.13332514954341007</v>
      </c>
      <c r="FW46" s="2">
        <f t="shared" si="112"/>
        <v>1.6179971944386149E-5</v>
      </c>
      <c r="FX46" s="2">
        <f t="shared" si="164"/>
        <v>8.0957441571900194E-6</v>
      </c>
      <c r="FY46" s="2">
        <f t="shared" si="165"/>
        <v>1.9952180876110737E-188</v>
      </c>
      <c r="FZ46" s="2">
        <f t="shared" si="166"/>
        <v>8.3415464538728339E-6</v>
      </c>
      <c r="GA46" s="2">
        <f t="shared" si="167"/>
        <v>8.1032279269180385E-6</v>
      </c>
      <c r="GB46" s="2">
        <f t="shared" si="168"/>
        <v>7.7698374154188379E-6</v>
      </c>
      <c r="GC46" s="2">
        <f t="shared" si="169"/>
        <v>9.11784976771047E-6</v>
      </c>
      <c r="GD46" s="2">
        <f t="shared" si="170"/>
        <v>9.4578956177856275E-6</v>
      </c>
      <c r="GE46" s="2">
        <f t="shared" si="171"/>
        <v>1.083156816649261E-5</v>
      </c>
      <c r="GF46" s="2">
        <f t="shared" si="172"/>
        <v>1.0166388719074231E-5</v>
      </c>
      <c r="GG46" s="2">
        <f t="shared" si="173"/>
        <v>1.106105932522773E-5</v>
      </c>
      <c r="GH46" s="2">
        <f t="shared" si="174"/>
        <v>7.7818600289672966E-6</v>
      </c>
      <c r="GI46" s="2">
        <f t="shared" si="175"/>
        <v>7.6585273593162875E-6</v>
      </c>
      <c r="GJ46" s="2">
        <f t="shared" si="176"/>
        <v>6.3781075522578583E-6</v>
      </c>
      <c r="GK46" s="2">
        <f t="shared" si="177"/>
        <v>5.5727356826309037E-6</v>
      </c>
      <c r="GM46" s="86">
        <f t="shared" si="113"/>
        <v>6.0129644828987458E-7</v>
      </c>
      <c r="GN46" s="86">
        <f t="shared" si="178"/>
        <v>5.542916155156914E-5</v>
      </c>
      <c r="GO46" s="86">
        <f t="shared" si="179"/>
        <v>2.1052370236079068E-4</v>
      </c>
      <c r="GP46" s="86">
        <f t="shared" si="180"/>
        <v>2.4862926880034726E-5</v>
      </c>
      <c r="GQ46" s="86">
        <f t="shared" si="181"/>
        <v>2.8781033325094584E-5</v>
      </c>
      <c r="GR46" s="86">
        <f t="shared" si="182"/>
        <v>1.1699379733132775E-5</v>
      </c>
      <c r="GS46" s="86">
        <f t="shared" si="183"/>
        <v>1.149418750421283E-5</v>
      </c>
      <c r="GT46" s="86">
        <f t="shared" si="184"/>
        <v>5.144672122034057E-6</v>
      </c>
      <c r="GU46" s="86">
        <f t="shared" si="185"/>
        <v>5.9135770214429516E-6</v>
      </c>
      <c r="GV46" s="86">
        <f t="shared" si="186"/>
        <v>1.1457716898187401E-5</v>
      </c>
      <c r="GW46" s="86">
        <f t="shared" si="187"/>
        <v>3.8793205437423235E-6</v>
      </c>
      <c r="GX46" s="86">
        <f t="shared" si="188"/>
        <v>1.0630724825680892E-5</v>
      </c>
      <c r="GY46" s="86">
        <f t="shared" si="189"/>
        <v>5.3873056430763815E-6</v>
      </c>
      <c r="GZ46" s="86">
        <f t="shared" si="190"/>
        <v>6.6126387635022077E-6</v>
      </c>
      <c r="HA46" s="86">
        <f t="shared" si="191"/>
        <v>2.4112193759619218E-9</v>
      </c>
      <c r="HC46" s="86">
        <f t="shared" si="145"/>
        <v>1.2514255721064298E-18</v>
      </c>
      <c r="HD46" s="86">
        <f t="shared" si="192"/>
        <v>2.1124033422216629E-14</v>
      </c>
      <c r="HE46" s="86">
        <f t="shared" si="193"/>
        <v>1.3007517201316135E-13</v>
      </c>
      <c r="HF46" s="86">
        <f t="shared" si="194"/>
        <v>1.4418378979748209E-16</v>
      </c>
      <c r="HG46" s="86">
        <f t="shared" si="195"/>
        <v>6.2880648684167134E-17</v>
      </c>
      <c r="HH46" s="86">
        <f t="shared" si="196"/>
        <v>6.3428592679911938E-18</v>
      </c>
      <c r="HI46" s="86">
        <f t="shared" si="197"/>
        <v>8.0987908283058339E-18</v>
      </c>
      <c r="HJ46" s="86">
        <f t="shared" si="198"/>
        <v>2.0893590963437769E-24</v>
      </c>
      <c r="HK46" s="86">
        <f t="shared" si="199"/>
        <v>2.0918775380913325E-19</v>
      </c>
      <c r="HL46" s="86">
        <f t="shared" si="200"/>
        <v>5.9477960868575235E-18</v>
      </c>
      <c r="HM46" s="86">
        <f t="shared" si="201"/>
        <v>8.0211318390050152E-19</v>
      </c>
      <c r="HN46" s="86">
        <f t="shared" si="202"/>
        <v>7.292706491722315E-19</v>
      </c>
      <c r="HO46" s="86">
        <f t="shared" si="203"/>
        <v>1.9014370742694536E-19</v>
      </c>
      <c r="HP46" s="86">
        <f t="shared" si="204"/>
        <v>1.4668642704798602E-18</v>
      </c>
      <c r="HQ46" s="86">
        <f t="shared" si="205"/>
        <v>6.4197915840965096E-26</v>
      </c>
      <c r="HS46" s="86">
        <f t="shared" si="114"/>
        <v>1.3479907830356553E-85</v>
      </c>
      <c r="HT46" s="86">
        <f t="shared" si="206"/>
        <v>8.2562808608595457E-70</v>
      </c>
      <c r="HU46" s="86">
        <f t="shared" si="207"/>
        <v>0</v>
      </c>
      <c r="HV46" s="86">
        <f t="shared" si="208"/>
        <v>4.9044094101757403E-84</v>
      </c>
      <c r="HW46" s="86">
        <f t="shared" si="209"/>
        <v>1.1068648336032978E-85</v>
      </c>
      <c r="HX46" s="86">
        <f t="shared" si="210"/>
        <v>4.2853990687313941E-92</v>
      </c>
      <c r="HY46" s="86">
        <f t="shared" si="211"/>
        <v>1.2145154357505888E-89</v>
      </c>
      <c r="HZ46" s="86">
        <f t="shared" si="212"/>
        <v>4.5182231315856466E-131</v>
      </c>
      <c r="IA46" s="86">
        <f t="shared" si="213"/>
        <v>5.4456049961977281E-99</v>
      </c>
      <c r="IB46" s="86">
        <f t="shared" si="214"/>
        <v>8.8118849062261582E-91</v>
      </c>
      <c r="IC46" s="86">
        <f t="shared" si="215"/>
        <v>7.3137175139399399E-95</v>
      </c>
      <c r="ID46" s="86">
        <f t="shared" si="216"/>
        <v>1.735391106656162E-97</v>
      </c>
      <c r="IE46" s="86">
        <f t="shared" si="217"/>
        <v>5.4750458554297757E-99</v>
      </c>
      <c r="IF46" s="86">
        <f t="shared" si="218"/>
        <v>4.3029290672989873E-82</v>
      </c>
      <c r="IG46" s="86">
        <f t="shared" si="219"/>
        <v>3.3851770501970203E-84</v>
      </c>
      <c r="II46" s="86">
        <f t="shared" si="115"/>
        <v>6.6438409394169792E-242</v>
      </c>
      <c r="IJ46" s="86">
        <f t="shared" si="116"/>
        <v>1.3944009555680755E-208</v>
      </c>
      <c r="IK46" s="86">
        <f t="shared" si="117"/>
        <v>0</v>
      </c>
      <c r="IL46" s="86">
        <f t="shared" si="118"/>
        <v>4.1046701132315592E-248</v>
      </c>
      <c r="IM46" s="86">
        <f t="shared" si="119"/>
        <v>8.9660271315676797E-252</v>
      </c>
      <c r="IN46" s="86">
        <f t="shared" si="120"/>
        <v>2.9351513177745006E-271</v>
      </c>
      <c r="IO46" s="86">
        <f t="shared" si="121"/>
        <v>5.0701741340237599E-263</v>
      </c>
      <c r="IP46" s="86">
        <f t="shared" si="122"/>
        <v>0</v>
      </c>
      <c r="IQ46" s="86">
        <f t="shared" si="123"/>
        <v>1.8345119483731063E-290</v>
      </c>
      <c r="IR46" s="86">
        <f t="shared" si="124"/>
        <v>9.3998309176259471E-266</v>
      </c>
      <c r="IS46" s="86">
        <f t="shared" si="125"/>
        <v>3.797460551947421E-278</v>
      </c>
      <c r="IT46" s="86">
        <f t="shared" si="126"/>
        <v>1.377754784372695E-287</v>
      </c>
      <c r="IU46" s="86">
        <f t="shared" si="127"/>
        <v>3.3058643860947361E-290</v>
      </c>
      <c r="IV46" s="86">
        <f t="shared" si="128"/>
        <v>1.4595191711140007E-273</v>
      </c>
      <c r="IW46" s="86">
        <f t="shared" si="129"/>
        <v>1.5038835363639607E-221</v>
      </c>
      <c r="IY46" s="86">
        <f t="shared" si="130"/>
        <v>6.0129644829112596E-7</v>
      </c>
      <c r="IZ46" s="86">
        <f t="shared" si="131"/>
        <v>5.5429161572693173E-5</v>
      </c>
      <c r="JA46" s="86">
        <f t="shared" si="132"/>
        <v>2.1052370249086586E-4</v>
      </c>
      <c r="JB46" s="86">
        <f t="shared" si="133"/>
        <v>2.4862926880178912E-5</v>
      </c>
      <c r="JC46" s="86">
        <f t="shared" si="134"/>
        <v>2.8781033325157464E-5</v>
      </c>
      <c r="JD46" s="86">
        <f t="shared" si="135"/>
        <v>1.1699379733139118E-5</v>
      </c>
      <c r="JE46" s="86">
        <f t="shared" si="136"/>
        <v>1.1494187504220929E-5</v>
      </c>
      <c r="JF46" s="86">
        <f t="shared" si="137"/>
        <v>5.144672122034057E-6</v>
      </c>
      <c r="JG46" s="86">
        <f t="shared" si="138"/>
        <v>5.9135770214431608E-6</v>
      </c>
      <c r="JH46" s="86">
        <f t="shared" si="139"/>
        <v>1.1457716898193349E-5</v>
      </c>
      <c r="JI46" s="86">
        <f t="shared" si="140"/>
        <v>3.8793205437431257E-6</v>
      </c>
      <c r="JJ46" s="86">
        <f t="shared" si="141"/>
        <v>1.063072482568162E-5</v>
      </c>
      <c r="JK46" s="86">
        <f t="shared" si="142"/>
        <v>5.3873056430765713E-6</v>
      </c>
      <c r="JL46" s="86">
        <f t="shared" si="143"/>
        <v>6.6126387635036747E-6</v>
      </c>
      <c r="JM46" s="86">
        <f t="shared" si="144"/>
        <v>2.4112193759619218E-9</v>
      </c>
    </row>
    <row r="47" spans="2:273" x14ac:dyDescent="0.25">
      <c r="B47" s="2">
        <v>20</v>
      </c>
      <c r="C47" s="37">
        <v>56.429000000000002</v>
      </c>
      <c r="D47" s="37">
        <v>64.667000000000002</v>
      </c>
      <c r="E47" s="37">
        <v>64.933000000000007</v>
      </c>
      <c r="F47" s="37">
        <v>61.6</v>
      </c>
      <c r="G47" s="37">
        <v>65.266999999999996</v>
      </c>
      <c r="H47" s="37">
        <v>65.533000000000001</v>
      </c>
      <c r="I47" s="37">
        <v>67.132999999999996</v>
      </c>
      <c r="J47" s="37">
        <v>69.599999999999994</v>
      </c>
      <c r="K47" s="37">
        <v>68.332999999999998</v>
      </c>
      <c r="L47" s="37">
        <v>69.132999999999996</v>
      </c>
      <c r="M47" s="37">
        <v>66.867000000000004</v>
      </c>
      <c r="N47" s="37">
        <v>63.466999999999999</v>
      </c>
      <c r="O47" s="37">
        <v>59.6</v>
      </c>
      <c r="P47" s="37">
        <v>59.067</v>
      </c>
      <c r="Q47" s="37">
        <v>57.137999999999998</v>
      </c>
      <c r="S47" s="4">
        <f t="shared" si="8"/>
        <v>60.673670201546962</v>
      </c>
      <c r="T47" s="4">
        <f t="shared" si="9"/>
        <v>63.891813924745264</v>
      </c>
      <c r="U47" s="4">
        <f t="shared" si="10"/>
        <v>64.291526552152035</v>
      </c>
      <c r="V47" s="4">
        <f t="shared" si="11"/>
        <v>62.32015116995953</v>
      </c>
      <c r="W47" s="4">
        <f t="shared" si="12"/>
        <v>64.643615512141935</v>
      </c>
      <c r="X47" s="4">
        <f t="shared" si="13"/>
        <v>68.437713203260344</v>
      </c>
      <c r="Y47" s="4">
        <f t="shared" si="14"/>
        <v>66.641041262151063</v>
      </c>
      <c r="Z47" s="4">
        <f t="shared" si="15"/>
        <v>69.716224874958584</v>
      </c>
      <c r="AA47" s="4">
        <f t="shared" si="16"/>
        <v>68.123820217847992</v>
      </c>
      <c r="AB47" s="4">
        <f t="shared" si="17"/>
        <v>66.552978375062935</v>
      </c>
      <c r="AC47" s="4">
        <f t="shared" si="18"/>
        <v>65.992660289460929</v>
      </c>
      <c r="AD47" s="4">
        <f t="shared" si="19"/>
        <v>64.027866790448371</v>
      </c>
      <c r="AE47" s="4">
        <f t="shared" si="20"/>
        <v>63.233047460799668</v>
      </c>
      <c r="AF47" s="4">
        <f t="shared" si="21"/>
        <v>60.448821968052478</v>
      </c>
      <c r="AG47" s="4">
        <f t="shared" si="22"/>
        <v>57.458827991714671</v>
      </c>
      <c r="AI47" s="4">
        <f t="shared" si="23"/>
        <v>-4.2446702015469597</v>
      </c>
      <c r="AJ47" s="4">
        <f t="shared" si="24"/>
        <v>0.77518607525473726</v>
      </c>
      <c r="AK47" s="4">
        <f t="shared" si="25"/>
        <v>0.64147344784797156</v>
      </c>
      <c r="AL47" s="4">
        <f t="shared" si="26"/>
        <v>-0.72015116995952866</v>
      </c>
      <c r="AM47" s="4">
        <f t="shared" si="27"/>
        <v>0.62338448785806122</v>
      </c>
      <c r="AN47" s="4">
        <f t="shared" si="28"/>
        <v>-2.9047132032603429</v>
      </c>
      <c r="AO47" s="4">
        <f t="shared" si="29"/>
        <v>0.49195873784893251</v>
      </c>
      <c r="AP47" s="4">
        <f t="shared" si="30"/>
        <v>-0.11622487495858991</v>
      </c>
      <c r="AQ47" s="4">
        <f t="shared" si="31"/>
        <v>0.20917978215200606</v>
      </c>
      <c r="AR47" s="4">
        <f t="shared" si="32"/>
        <v>2.5800216249370607</v>
      </c>
      <c r="AS47" s="4">
        <f t="shared" si="33"/>
        <v>0.87433971053907555</v>
      </c>
      <c r="AT47" s="4">
        <f t="shared" si="34"/>
        <v>-0.5608667904483724</v>
      </c>
      <c r="AU47" s="4">
        <f t="shared" si="35"/>
        <v>-3.6330474607996663</v>
      </c>
      <c r="AV47" s="4">
        <f t="shared" si="146"/>
        <v>-1.3818219680524777</v>
      </c>
      <c r="AW47" s="4">
        <f t="shared" si="146"/>
        <v>-0.32082799171467258</v>
      </c>
      <c r="AY47" s="2">
        <f t="shared" si="96"/>
        <v>60.672111123924886</v>
      </c>
      <c r="AZ47" s="2">
        <f t="shared" si="147"/>
        <v>63.793518360886068</v>
      </c>
      <c r="BA47" s="2">
        <f t="shared" si="148"/>
        <v>63.966440113640729</v>
      </c>
      <c r="BB47" s="2">
        <f t="shared" si="149"/>
        <v>62.275061295766903</v>
      </c>
      <c r="BC47" s="2">
        <f t="shared" si="150"/>
        <v>64.590323098098992</v>
      </c>
      <c r="BD47" s="2">
        <f t="shared" si="151"/>
        <v>68.413209635220923</v>
      </c>
      <c r="BE47" s="2">
        <f t="shared" si="152"/>
        <v>66.617795889747626</v>
      </c>
      <c r="BF47" s="2">
        <f t="shared" si="153"/>
        <v>69.70488141131608</v>
      </c>
      <c r="BG47" s="2">
        <f t="shared" si="154"/>
        <v>68.110745296105492</v>
      </c>
      <c r="BH47" s="2">
        <f t="shared" si="155"/>
        <v>66.530672474474187</v>
      </c>
      <c r="BI47" s="2">
        <f t="shared" si="156"/>
        <v>65.983155776250371</v>
      </c>
      <c r="BJ47" s="2">
        <f t="shared" si="157"/>
        <v>64.006392762519837</v>
      </c>
      <c r="BK47" s="2">
        <f t="shared" si="158"/>
        <v>63.221068871707018</v>
      </c>
      <c r="BL47" s="2">
        <f t="shared" si="159"/>
        <v>60.438358373578886</v>
      </c>
      <c r="BM47" s="2">
        <f t="shared" si="160"/>
        <v>57.4588212873985</v>
      </c>
      <c r="BO47" s="2">
        <f t="shared" si="38"/>
        <v>56.429000000000002</v>
      </c>
      <c r="BP47" s="2">
        <f t="shared" si="39"/>
        <v>64.667000000000002</v>
      </c>
      <c r="BQ47" s="2">
        <f t="shared" si="40"/>
        <v>64.933000000000007</v>
      </c>
      <c r="BR47" s="2">
        <f t="shared" si="41"/>
        <v>61.6</v>
      </c>
      <c r="BS47" s="2">
        <f t="shared" si="42"/>
        <v>65.266999999999996</v>
      </c>
      <c r="BT47" s="2">
        <f t="shared" si="43"/>
        <v>65.533000000000001</v>
      </c>
      <c r="BU47" s="2">
        <f t="shared" si="44"/>
        <v>67.132999999999996</v>
      </c>
      <c r="BV47" s="2">
        <f t="shared" si="45"/>
        <v>69.599999999999994</v>
      </c>
      <c r="BW47" s="2">
        <f t="shared" si="46"/>
        <v>68.332999999999998</v>
      </c>
      <c r="BX47" s="2">
        <f t="shared" si="47"/>
        <v>69.132999999999996</v>
      </c>
      <c r="BY47" s="2">
        <f t="shared" si="48"/>
        <v>66.867000000000004</v>
      </c>
      <c r="BZ47" s="2">
        <f t="shared" si="49"/>
        <v>63.466999999999999</v>
      </c>
      <c r="CA47" s="2">
        <f t="shared" si="50"/>
        <v>59.6</v>
      </c>
      <c r="CB47" s="2">
        <f t="shared" si="51"/>
        <v>59.067</v>
      </c>
      <c r="CC47" s="2">
        <f t="shared" si="52"/>
        <v>57.137999999999998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61.040841156946406</v>
      </c>
      <c r="DL47" s="2">
        <f t="shared" si="161"/>
        <v>64.839471407624629</v>
      </c>
      <c r="DM47" s="2">
        <f t="shared" si="161"/>
        <v>65.08118145161292</v>
      </c>
      <c r="DN47" s="2">
        <f t="shared" si="161"/>
        <v>62.987991978609621</v>
      </c>
      <c r="DO47" s="2">
        <f t="shared" si="161"/>
        <v>64.96927896613191</v>
      </c>
      <c r="DP47" s="2">
        <f t="shared" si="161"/>
        <v>67.852917647058845</v>
      </c>
      <c r="DQ47" s="2">
        <f t="shared" si="161"/>
        <v>66.774721925133704</v>
      </c>
      <c r="DR47" s="2">
        <f t="shared" si="161"/>
        <v>70.275360504201672</v>
      </c>
      <c r="DS47" s="2">
        <f t="shared" si="161"/>
        <v>68.328297326203199</v>
      </c>
      <c r="DT47" s="2">
        <f t="shared" si="161"/>
        <v>66.69965882352939</v>
      </c>
      <c r="DU47" s="2">
        <f t="shared" si="161"/>
        <v>65.691268907563014</v>
      </c>
      <c r="DV47" s="2">
        <f t="shared" si="161"/>
        <v>64.03031871657754</v>
      </c>
      <c r="DW47" s="2">
        <f t="shared" si="161"/>
        <v>62.994020168067223</v>
      </c>
      <c r="DX47" s="2">
        <f t="shared" si="161"/>
        <v>60.39439251336897</v>
      </c>
      <c r="DY47" s="2">
        <f t="shared" si="161"/>
        <v>57.26219112903226</v>
      </c>
      <c r="EA47" s="2">
        <f t="shared" si="71"/>
        <v>58.957885945072704</v>
      </c>
      <c r="EB47" s="2">
        <f t="shared" si="72"/>
        <v>60.492000210300361</v>
      </c>
      <c r="EC47" s="2">
        <f t="shared" si="73"/>
        <v>60.887227826202668</v>
      </c>
      <c r="ED47" s="2">
        <f t="shared" si="74"/>
        <v>59.804783870687395</v>
      </c>
      <c r="EE47" s="2">
        <f t="shared" si="75"/>
        <v>63.295677079762463</v>
      </c>
      <c r="EF47" s="2">
        <f t="shared" si="76"/>
        <v>70.463563535446966</v>
      </c>
      <c r="EG47" s="2">
        <f t="shared" si="77"/>
        <v>66.036279004199173</v>
      </c>
      <c r="EH47" s="2">
        <f t="shared" si="78"/>
        <v>67.490361509788031</v>
      </c>
      <c r="EI47" s="2">
        <f t="shared" si="79"/>
        <v>67.277485671958345</v>
      </c>
      <c r="EJ47" s="2">
        <f t="shared" si="80"/>
        <v>65.904292759838569</v>
      </c>
      <c r="EK47" s="2">
        <f t="shared" si="81"/>
        <v>67.142983852583569</v>
      </c>
      <c r="EL47" s="2">
        <f t="shared" si="82"/>
        <v>63.916664665252149</v>
      </c>
      <c r="EM47" s="2">
        <f t="shared" si="83"/>
        <v>64.123535516326754</v>
      </c>
      <c r="EN47" s="2">
        <f t="shared" si="84"/>
        <v>60.605940453428026</v>
      </c>
      <c r="EO47" s="2">
        <f t="shared" si="85"/>
        <v>58.62442240571859</v>
      </c>
      <c r="EQ47" s="2">
        <f t="shared" si="86"/>
        <v>58.636373951510485</v>
      </c>
      <c r="ER47" s="2">
        <f t="shared" si="162"/>
        <v>59.1141718528566</v>
      </c>
      <c r="ES47" s="2">
        <f t="shared" si="162"/>
        <v>60.887227826202668</v>
      </c>
      <c r="ET47" s="2">
        <f t="shared" si="162"/>
        <v>59.428919541177414</v>
      </c>
      <c r="EU47" s="2">
        <f t="shared" si="162"/>
        <v>61.527234810020538</v>
      </c>
      <c r="EV47" s="2">
        <f t="shared" si="162"/>
        <v>67.17177196509742</v>
      </c>
      <c r="EW47" s="2">
        <f t="shared" si="162"/>
        <v>67.232782176093096</v>
      </c>
      <c r="EX47" s="2">
        <f t="shared" si="162"/>
        <v>66.424641321512382</v>
      </c>
      <c r="EY47" s="2">
        <f t="shared" si="162"/>
        <v>64.966591580987284</v>
      </c>
      <c r="EZ47" s="2">
        <f t="shared" si="162"/>
        <v>65.887988775711207</v>
      </c>
      <c r="FA47" s="2">
        <f t="shared" si="162"/>
        <v>66.01505216723271</v>
      </c>
      <c r="FB47" s="2">
        <f t="shared" si="162"/>
        <v>64.132017886033879</v>
      </c>
      <c r="FC47" s="2">
        <f t="shared" si="162"/>
        <v>64.643717778106776</v>
      </c>
      <c r="FD47" s="2">
        <f t="shared" si="162"/>
        <v>61.635167779498062</v>
      </c>
      <c r="FE47" s="2">
        <f t="shared" si="162"/>
        <v>61.432245788910983</v>
      </c>
      <c r="FG47" s="2">
        <f t="shared" si="88"/>
        <v>0.17701980675754186</v>
      </c>
      <c r="FH47" s="2">
        <f t="shared" si="163"/>
        <v>0.2405860254291089</v>
      </c>
      <c r="FI47" s="2">
        <f t="shared" si="163"/>
        <v>0.2657972494541237</v>
      </c>
      <c r="FJ47" s="2">
        <f t="shared" si="163"/>
        <v>0.22396501293595042</v>
      </c>
      <c r="FK47" s="2">
        <f t="shared" si="163"/>
        <v>0.22642192178400208</v>
      </c>
      <c r="FL47" s="2">
        <f t="shared" si="163"/>
        <v>0.21462889122996856</v>
      </c>
      <c r="FM47" s="2">
        <f t="shared" si="163"/>
        <v>0.21252556290401256</v>
      </c>
      <c r="FN47" s="2">
        <f t="shared" si="163"/>
        <v>0.20483599531653138</v>
      </c>
      <c r="FO47" s="2">
        <f t="shared" si="163"/>
        <v>0.20700625438725817</v>
      </c>
      <c r="FP47" s="2">
        <f t="shared" si="163"/>
        <v>0.21246338638973275</v>
      </c>
      <c r="FQ47" s="2">
        <f t="shared" si="163"/>
        <v>0.2010729099860489</v>
      </c>
      <c r="FR47" s="2">
        <f t="shared" si="163"/>
        <v>0.21053179634827277</v>
      </c>
      <c r="FS47" s="2">
        <f t="shared" si="163"/>
        <v>0.2010104030990397</v>
      </c>
      <c r="FT47" s="2">
        <f t="shared" si="163"/>
        <v>0.20779527489698621</v>
      </c>
      <c r="FU47" s="2">
        <f t="shared" si="163"/>
        <v>0.14433158661354051</v>
      </c>
      <c r="FW47" s="2">
        <f t="shared" si="112"/>
        <v>1.7740958757333873E-5</v>
      </c>
      <c r="FX47" s="2">
        <f t="shared" si="164"/>
        <v>8.8768000165742421E-6</v>
      </c>
      <c r="FY47" s="2">
        <f t="shared" si="165"/>
        <v>2.1877131296160446E-188</v>
      </c>
      <c r="FZ47" s="2">
        <f t="shared" si="166"/>
        <v>9.1463164480387208E-6</v>
      </c>
      <c r="GA47" s="2">
        <f t="shared" si="167"/>
        <v>8.8850057940815694E-6</v>
      </c>
      <c r="GB47" s="2">
        <f t="shared" si="168"/>
        <v>8.5194509272343366E-6</v>
      </c>
      <c r="GC47" s="2">
        <f t="shared" si="169"/>
        <v>9.9975146714530415E-6</v>
      </c>
      <c r="GD47" s="2">
        <f t="shared" si="170"/>
        <v>1.0370366863540413E-5</v>
      </c>
      <c r="GE47" s="2">
        <f t="shared" si="171"/>
        <v>1.1876565913465736E-5</v>
      </c>
      <c r="GF47" s="2">
        <f t="shared" si="172"/>
        <v>1.1147212630406358E-5</v>
      </c>
      <c r="GG47" s="2">
        <f t="shared" si="173"/>
        <v>1.2128197433739814E-5</v>
      </c>
      <c r="GH47" s="2">
        <f t="shared" si="174"/>
        <v>8.5326334410718436E-6</v>
      </c>
      <c r="GI47" s="2">
        <f t="shared" si="175"/>
        <v>8.3974020593763175E-6</v>
      </c>
      <c r="GJ47" s="2">
        <f t="shared" si="176"/>
        <v>6.9934515602983094E-6</v>
      </c>
      <c r="GK47" s="2">
        <f t="shared" si="177"/>
        <v>6.110379883643507E-6</v>
      </c>
      <c r="GM47" s="86">
        <f t="shared" si="113"/>
        <v>1.2349180543010763E-6</v>
      </c>
      <c r="GN47" s="86">
        <f t="shared" si="178"/>
        <v>8.9338252746795705E-5</v>
      </c>
      <c r="GO47" s="86">
        <f t="shared" si="179"/>
        <v>3.1118980949173749E-4</v>
      </c>
      <c r="GP47" s="86">
        <f t="shared" si="180"/>
        <v>4.1739861753658722E-5</v>
      </c>
      <c r="GQ47" s="86">
        <f t="shared" si="181"/>
        <v>4.7920813185520469E-5</v>
      </c>
      <c r="GR47" s="86">
        <f t="shared" si="182"/>
        <v>2.0600623900752502E-5</v>
      </c>
      <c r="GS47" s="86">
        <f t="shared" si="183"/>
        <v>2.0170654506396714E-5</v>
      </c>
      <c r="GT47" s="86">
        <f t="shared" si="184"/>
        <v>9.5161492595680401E-6</v>
      </c>
      <c r="GU47" s="86">
        <f t="shared" si="185"/>
        <v>1.0864384063007799E-5</v>
      </c>
      <c r="GV47" s="86">
        <f t="shared" si="186"/>
        <v>2.0109437756480814E-5</v>
      </c>
      <c r="GW47" s="86">
        <f t="shared" si="187"/>
        <v>7.2841848712153763E-6</v>
      </c>
      <c r="GX47" s="86">
        <f t="shared" si="188"/>
        <v>1.869782186437612E-5</v>
      </c>
      <c r="GY47" s="86">
        <f t="shared" si="189"/>
        <v>9.8288045701765362E-6</v>
      </c>
      <c r="GZ47" s="86">
        <f t="shared" si="190"/>
        <v>1.2052568781407274E-5</v>
      </c>
      <c r="HA47" s="86">
        <f t="shared" si="191"/>
        <v>6.7611095211848816E-9</v>
      </c>
      <c r="HC47" s="86">
        <f t="shared" si="145"/>
        <v>4.5882510282186421E-18</v>
      </c>
      <c r="HD47" s="86">
        <f t="shared" si="192"/>
        <v>5.67408496097665E-14</v>
      </c>
      <c r="HE47" s="86">
        <f t="shared" si="193"/>
        <v>3.1774893691436267E-13</v>
      </c>
      <c r="HF47" s="86">
        <f t="shared" si="194"/>
        <v>4.6262716016932505E-16</v>
      </c>
      <c r="HG47" s="86">
        <f t="shared" si="195"/>
        <v>2.0570780038646732E-16</v>
      </c>
      <c r="HH47" s="86">
        <f t="shared" si="196"/>
        <v>2.2455952223272643E-17</v>
      </c>
      <c r="HI47" s="86">
        <f t="shared" si="197"/>
        <v>2.8491167756822605E-17</v>
      </c>
      <c r="HJ47" s="86">
        <f t="shared" si="198"/>
        <v>1.2891185662934253E-23</v>
      </c>
      <c r="HK47" s="86">
        <f t="shared" si="199"/>
        <v>8.5212899549930084E-19</v>
      </c>
      <c r="HL47" s="86">
        <f t="shared" si="200"/>
        <v>2.1422540739174221E-17</v>
      </c>
      <c r="HM47" s="86">
        <f t="shared" si="201"/>
        <v>3.1082629739191848E-18</v>
      </c>
      <c r="HN47" s="86">
        <f t="shared" si="202"/>
        <v>2.7798053867971705E-18</v>
      </c>
      <c r="HO47" s="86">
        <f t="shared" si="203"/>
        <v>7.4415851499543133E-19</v>
      </c>
      <c r="HP47" s="86">
        <f t="shared" si="204"/>
        <v>5.4163520793504317E-18</v>
      </c>
      <c r="HQ47" s="86">
        <f t="shared" si="205"/>
        <v>4.12858606548463E-25</v>
      </c>
      <c r="HS47" s="86">
        <f t="shared" si="114"/>
        <v>8.200067552563735E-84</v>
      </c>
      <c r="HT47" s="86">
        <f t="shared" si="206"/>
        <v>2.0944628120522811E-68</v>
      </c>
      <c r="HU47" s="86">
        <f t="shared" si="207"/>
        <v>0</v>
      </c>
      <c r="HV47" s="86">
        <f t="shared" si="208"/>
        <v>2.397311931148029E-82</v>
      </c>
      <c r="HW47" s="86">
        <f t="shared" si="209"/>
        <v>5.7336606953716218E-84</v>
      </c>
      <c r="HX47" s="86">
        <f t="shared" si="210"/>
        <v>2.9644067579574467E-90</v>
      </c>
      <c r="HY47" s="86">
        <f t="shared" si="211"/>
        <v>7.8670168499369554E-88</v>
      </c>
      <c r="HZ47" s="86">
        <f t="shared" si="212"/>
        <v>2.2144965767985523E-128</v>
      </c>
      <c r="IA47" s="86">
        <f t="shared" si="213"/>
        <v>5.872054765555899E-97</v>
      </c>
      <c r="IB47" s="86">
        <f t="shared" si="214"/>
        <v>6.2364357168000049E-89</v>
      </c>
      <c r="IC47" s="86">
        <f t="shared" si="215"/>
        <v>6.516097490474938E-93</v>
      </c>
      <c r="ID47" s="86">
        <f t="shared" si="216"/>
        <v>1.5494250005459614E-95</v>
      </c>
      <c r="IE47" s="86">
        <f t="shared" si="217"/>
        <v>5.1371692089565948E-97</v>
      </c>
      <c r="IF47" s="86">
        <f t="shared" si="218"/>
        <v>1.7014920220675409E-80</v>
      </c>
      <c r="IG47" s="86">
        <f t="shared" si="219"/>
        <v>1.3939340994965184E-82</v>
      </c>
      <c r="II47" s="86">
        <f t="shared" si="115"/>
        <v>6.4487102323297456E-238</v>
      </c>
      <c r="IJ47" s="86">
        <f t="shared" si="116"/>
        <v>2.3763230560363647E-205</v>
      </c>
      <c r="IK47" s="86">
        <f t="shared" si="117"/>
        <v>0</v>
      </c>
      <c r="IL47" s="86">
        <f t="shared" si="118"/>
        <v>2.969425409786483E-244</v>
      </c>
      <c r="IM47" s="86">
        <f t="shared" si="119"/>
        <v>7.239912491498631E-248</v>
      </c>
      <c r="IN47" s="86">
        <f t="shared" si="120"/>
        <v>4.6184007195787556E-267</v>
      </c>
      <c r="IO47" s="86">
        <f t="shared" si="121"/>
        <v>6.7512775740405808E-259</v>
      </c>
      <c r="IP47" s="86">
        <f t="shared" si="122"/>
        <v>0</v>
      </c>
      <c r="IQ47" s="86">
        <f t="shared" si="123"/>
        <v>7.7583236876517575E-286</v>
      </c>
      <c r="IR47" s="86">
        <f t="shared" si="124"/>
        <v>1.5133517452551545E-261</v>
      </c>
      <c r="IS47" s="86">
        <f t="shared" si="125"/>
        <v>1.0383950423329914E-273</v>
      </c>
      <c r="IT47" s="86">
        <f t="shared" si="126"/>
        <v>3.900034800904845E-283</v>
      </c>
      <c r="IU47" s="86">
        <f t="shared" si="127"/>
        <v>1.0137840802317053E-285</v>
      </c>
      <c r="IV47" s="86">
        <f t="shared" si="128"/>
        <v>2.1251804335929379E-269</v>
      </c>
      <c r="IW47" s="86">
        <f t="shared" si="129"/>
        <v>3.2051690340170574E-218</v>
      </c>
      <c r="IY47" s="86">
        <f t="shared" si="130"/>
        <v>1.2349180543056644E-6</v>
      </c>
      <c r="IZ47" s="86">
        <f t="shared" si="131"/>
        <v>8.9338252803536559E-5</v>
      </c>
      <c r="JA47" s="86">
        <f t="shared" si="132"/>
        <v>3.1118980980948641E-4</v>
      </c>
      <c r="JB47" s="86">
        <f t="shared" si="133"/>
        <v>4.1739861754121351E-5</v>
      </c>
      <c r="JC47" s="86">
        <f t="shared" si="134"/>
        <v>4.7920813185726176E-5</v>
      </c>
      <c r="JD47" s="86">
        <f t="shared" si="135"/>
        <v>2.0600623900774959E-5</v>
      </c>
      <c r="JE47" s="86">
        <f t="shared" si="136"/>
        <v>2.0170654506425204E-5</v>
      </c>
      <c r="JF47" s="86">
        <f t="shared" si="137"/>
        <v>9.5161492595680401E-6</v>
      </c>
      <c r="JG47" s="86">
        <f t="shared" si="138"/>
        <v>1.0864384063008652E-5</v>
      </c>
      <c r="JH47" s="86">
        <f t="shared" si="139"/>
        <v>2.0109437756502237E-5</v>
      </c>
      <c r="JI47" s="86">
        <f t="shared" si="140"/>
        <v>7.2841848712184849E-6</v>
      </c>
      <c r="JJ47" s="86">
        <f t="shared" si="141"/>
        <v>1.8697821864378898E-5</v>
      </c>
      <c r="JK47" s="86">
        <f t="shared" si="142"/>
        <v>9.8288045701772798E-6</v>
      </c>
      <c r="JL47" s="86">
        <f t="shared" si="143"/>
        <v>1.2052568781412689E-5</v>
      </c>
      <c r="JM47" s="86">
        <f t="shared" si="144"/>
        <v>6.7611095211848816E-9</v>
      </c>
    </row>
    <row r="48" spans="2:273" x14ac:dyDescent="0.25">
      <c r="B48" s="2">
        <v>21</v>
      </c>
      <c r="C48" s="37">
        <v>58.856999999999999</v>
      </c>
      <c r="D48" s="37">
        <v>65.466999999999999</v>
      </c>
      <c r="E48" s="37">
        <v>65.132999999999996</v>
      </c>
      <c r="F48" s="37">
        <v>64.132999999999996</v>
      </c>
      <c r="G48" s="37">
        <v>64.867000000000004</v>
      </c>
      <c r="H48" s="37">
        <v>67.733000000000004</v>
      </c>
      <c r="I48" s="37">
        <v>65.933000000000007</v>
      </c>
      <c r="J48" s="37">
        <v>68.933000000000007</v>
      </c>
      <c r="K48" s="37">
        <v>67.400000000000006</v>
      </c>
      <c r="L48" s="37">
        <v>65.8</v>
      </c>
      <c r="M48" s="37">
        <v>64.667000000000002</v>
      </c>
      <c r="N48" s="37">
        <v>65.400000000000006</v>
      </c>
      <c r="O48" s="37">
        <v>64.066999999999993</v>
      </c>
      <c r="P48" s="37">
        <v>58.732999999999997</v>
      </c>
      <c r="Q48" s="37">
        <v>55.482999999999997</v>
      </c>
      <c r="S48" s="4">
        <f t="shared" si="8"/>
        <v>60.888908394679483</v>
      </c>
      <c r="T48" s="4">
        <f t="shared" si="9"/>
        <v>64.198456982793559</v>
      </c>
      <c r="U48" s="4">
        <f t="shared" si="10"/>
        <v>64.583748981315267</v>
      </c>
      <c r="V48" s="4">
        <f t="shared" si="11"/>
        <v>62.527755549229042</v>
      </c>
      <c r="W48" s="4">
        <f t="shared" si="12"/>
        <v>64.792869069084858</v>
      </c>
      <c r="X48" s="4">
        <f t="shared" si="13"/>
        <v>68.62255692561456</v>
      </c>
      <c r="Y48" s="4">
        <f t="shared" si="14"/>
        <v>66.703136950618585</v>
      </c>
      <c r="Z48" s="4">
        <f t="shared" si="15"/>
        <v>69.816922034497708</v>
      </c>
      <c r="AA48" s="4">
        <f t="shared" si="16"/>
        <v>68.136780565203338</v>
      </c>
      <c r="AB48" s="4">
        <f t="shared" si="17"/>
        <v>66.615924390921592</v>
      </c>
      <c r="AC48" s="4">
        <f t="shared" si="18"/>
        <v>66.058292504243951</v>
      </c>
      <c r="AD48" s="4">
        <f t="shared" si="19"/>
        <v>64.075789467812413</v>
      </c>
      <c r="AE48" s="4">
        <f t="shared" si="20"/>
        <v>63.350383061692</v>
      </c>
      <c r="AF48" s="4">
        <f t="shared" si="21"/>
        <v>60.55432657082892</v>
      </c>
      <c r="AG48" s="4">
        <f t="shared" si="22"/>
        <v>57.736194658197618</v>
      </c>
      <c r="AI48" s="4">
        <f t="shared" si="23"/>
        <v>-2.0319083946794834</v>
      </c>
      <c r="AJ48" s="4">
        <f t="shared" si="24"/>
        <v>1.26854301720644</v>
      </c>
      <c r="AK48" s="4">
        <f t="shared" si="25"/>
        <v>0.54925101868472836</v>
      </c>
      <c r="AL48" s="4">
        <f t="shared" si="26"/>
        <v>1.6052444507709538</v>
      </c>
      <c r="AM48" s="4">
        <f t="shared" si="27"/>
        <v>7.4130930915146109E-2</v>
      </c>
      <c r="AN48" s="4">
        <f t="shared" si="28"/>
        <v>-0.88955692561455635</v>
      </c>
      <c r="AO48" s="4">
        <f t="shared" si="29"/>
        <v>-0.77013695061857845</v>
      </c>
      <c r="AP48" s="4">
        <f t="shared" si="30"/>
        <v>-0.88392203449770079</v>
      </c>
      <c r="AQ48" s="4">
        <f t="shared" si="31"/>
        <v>-0.73678056520333257</v>
      </c>
      <c r="AR48" s="4">
        <f t="shared" si="32"/>
        <v>-0.81592439092159452</v>
      </c>
      <c r="AS48" s="4">
        <f t="shared" si="33"/>
        <v>-1.3912925042439497</v>
      </c>
      <c r="AT48" s="4">
        <f t="shared" si="34"/>
        <v>1.3242105321875925</v>
      </c>
      <c r="AU48" s="4">
        <f t="shared" si="35"/>
        <v>0.71661693830799322</v>
      </c>
      <c r="AV48" s="4">
        <f t="shared" si="146"/>
        <v>-1.8213265708289228</v>
      </c>
      <c r="AW48" s="4">
        <f t="shared" si="146"/>
        <v>-2.2531946581976214</v>
      </c>
      <c r="AY48" s="2">
        <f t="shared" si="96"/>
        <v>60.885851847313056</v>
      </c>
      <c r="AZ48" s="2">
        <f t="shared" si="147"/>
        <v>64.046038667446851</v>
      </c>
      <c r="BA48" s="2">
        <f t="shared" si="148"/>
        <v>64.119458740206383</v>
      </c>
      <c r="BB48" s="2">
        <f t="shared" si="149"/>
        <v>62.455019119480532</v>
      </c>
      <c r="BC48" s="2">
        <f t="shared" si="150"/>
        <v>64.707580528989425</v>
      </c>
      <c r="BD48" s="2">
        <f t="shared" si="151"/>
        <v>68.581184482408204</v>
      </c>
      <c r="BE48" s="2">
        <f t="shared" si="152"/>
        <v>66.66400563756342</v>
      </c>
      <c r="BF48" s="2">
        <f t="shared" si="153"/>
        <v>69.796841558621324</v>
      </c>
      <c r="BG48" s="2">
        <f t="shared" si="154"/>
        <v>68.113787833101796</v>
      </c>
      <c r="BH48" s="2">
        <f t="shared" si="155"/>
        <v>66.578369472657073</v>
      </c>
      <c r="BI48" s="2">
        <f t="shared" si="156"/>
        <v>66.04122069308012</v>
      </c>
      <c r="BJ48" s="2">
        <f t="shared" si="157"/>
        <v>64.039555647769149</v>
      </c>
      <c r="BK48" s="2">
        <f t="shared" si="158"/>
        <v>63.329442556657845</v>
      </c>
      <c r="BL48" s="2">
        <f t="shared" si="159"/>
        <v>60.536064471854118</v>
      </c>
      <c r="BM48" s="2">
        <f t="shared" si="160"/>
        <v>57.736176894301572</v>
      </c>
      <c r="BO48" s="2">
        <f t="shared" si="38"/>
        <v>58.856999999999999</v>
      </c>
      <c r="BP48" s="2">
        <f t="shared" si="39"/>
        <v>65.466999999999999</v>
      </c>
      <c r="BQ48" s="2">
        <f t="shared" si="40"/>
        <v>65.132999999999996</v>
      </c>
      <c r="BR48" s="2">
        <f t="shared" si="41"/>
        <v>64.132999999999996</v>
      </c>
      <c r="BS48" s="2">
        <f t="shared" si="42"/>
        <v>64.867000000000004</v>
      </c>
      <c r="BT48" s="2">
        <f t="shared" si="43"/>
        <v>67.733000000000004</v>
      </c>
      <c r="BU48" s="2">
        <f t="shared" si="44"/>
        <v>65.933000000000007</v>
      </c>
      <c r="BV48" s="2">
        <f t="shared" si="45"/>
        <v>68.933000000000007</v>
      </c>
      <c r="BW48" s="2">
        <f t="shared" si="46"/>
        <v>67.400000000000006</v>
      </c>
      <c r="BX48" s="2">
        <f t="shared" si="47"/>
        <v>65.8</v>
      </c>
      <c r="BY48" s="2">
        <f t="shared" si="48"/>
        <v>64.667000000000002</v>
      </c>
      <c r="BZ48" s="2">
        <f t="shared" si="49"/>
        <v>65.400000000000006</v>
      </c>
      <c r="CA48" s="2">
        <f t="shared" si="50"/>
        <v>64.066999999999993</v>
      </c>
      <c r="CB48" s="2">
        <f t="shared" si="51"/>
        <v>58.732999999999997</v>
      </c>
      <c r="CC48" s="2">
        <f t="shared" si="52"/>
        <v>55.482999999999997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61.372072546230427</v>
      </c>
      <c r="DL48" s="2">
        <f t="shared" si="161"/>
        <v>65.33573588709676</v>
      </c>
      <c r="DM48" s="2">
        <f t="shared" si="161"/>
        <v>65.456559677419364</v>
      </c>
      <c r="DN48" s="2">
        <f t="shared" si="161"/>
        <v>63.339035427807481</v>
      </c>
      <c r="DO48" s="2">
        <f t="shared" si="161"/>
        <v>65.21156840463459</v>
      </c>
      <c r="DP48" s="2">
        <f t="shared" si="161"/>
        <v>68.084843697479016</v>
      </c>
      <c r="DQ48" s="2">
        <f t="shared" si="161"/>
        <v>66.900281130634099</v>
      </c>
      <c r="DR48" s="2">
        <f t="shared" si="161"/>
        <v>70.501785434173669</v>
      </c>
      <c r="DS48" s="2">
        <f t="shared" si="161"/>
        <v>68.408088158899915</v>
      </c>
      <c r="DT48" s="2">
        <f t="shared" si="161"/>
        <v>66.826191596638637</v>
      </c>
      <c r="DU48" s="2">
        <f t="shared" si="161"/>
        <v>65.789625210084026</v>
      </c>
      <c r="DV48" s="2">
        <f t="shared" si="161"/>
        <v>64.121325744843389</v>
      </c>
      <c r="DW48" s="2">
        <f t="shared" si="161"/>
        <v>63.153293557422963</v>
      </c>
      <c r="DX48" s="2">
        <f t="shared" si="161"/>
        <v>60.553571886936581</v>
      </c>
      <c r="DY48" s="2">
        <f t="shared" si="161"/>
        <v>57.59080483870968</v>
      </c>
      <c r="EA48" s="2">
        <f t="shared" si="71"/>
        <v>58.824300484652667</v>
      </c>
      <c r="EB48" s="2">
        <f t="shared" si="72"/>
        <v>60.333337967193138</v>
      </c>
      <c r="EC48" s="2">
        <f t="shared" si="73"/>
        <v>60.751011743961669</v>
      </c>
      <c r="ED48" s="2">
        <f t="shared" si="74"/>
        <v>59.661452767880405</v>
      </c>
      <c r="EE48" s="2">
        <f t="shared" si="75"/>
        <v>63.137266888566963</v>
      </c>
      <c r="EF48" s="2">
        <f t="shared" si="76"/>
        <v>70.237721856866528</v>
      </c>
      <c r="EG48" s="2">
        <f t="shared" si="77"/>
        <v>65.86550582783444</v>
      </c>
      <c r="EH48" s="2">
        <f t="shared" si="78"/>
        <v>67.30112348949153</v>
      </c>
      <c r="EI48" s="2">
        <f t="shared" si="79"/>
        <v>67.085722691441418</v>
      </c>
      <c r="EJ48" s="2">
        <f t="shared" si="80"/>
        <v>65.740596619576209</v>
      </c>
      <c r="EK48" s="2">
        <f t="shared" si="81"/>
        <v>66.952998575227952</v>
      </c>
      <c r="EL48" s="2">
        <f t="shared" si="82"/>
        <v>63.759899011331335</v>
      </c>
      <c r="EM48" s="2">
        <f t="shared" si="83"/>
        <v>63.967982236127355</v>
      </c>
      <c r="EN48" s="2">
        <f t="shared" si="84"/>
        <v>60.475156696713107</v>
      </c>
      <c r="EO48" s="2">
        <f t="shared" si="85"/>
        <v>58.522062460787318</v>
      </c>
      <c r="EQ48" s="2">
        <f t="shared" si="86"/>
        <v>58.507414501191548</v>
      </c>
      <c r="ER48" s="2">
        <f t="shared" si="162"/>
        <v>58.972238010506075</v>
      </c>
      <c r="ES48" s="2">
        <f t="shared" si="162"/>
        <v>60.751011743961669</v>
      </c>
      <c r="ET48" s="2">
        <f t="shared" si="162"/>
        <v>59.290196768526094</v>
      </c>
      <c r="EU48" s="2">
        <f t="shared" si="162"/>
        <v>61.390787778659728</v>
      </c>
      <c r="EV48" s="2">
        <f t="shared" si="162"/>
        <v>66.986429196732246</v>
      </c>
      <c r="EW48" s="2">
        <f t="shared" si="162"/>
        <v>67.046983062928348</v>
      </c>
      <c r="EX48" s="2">
        <f t="shared" si="162"/>
        <v>66.248781948879184</v>
      </c>
      <c r="EY48" s="2">
        <f t="shared" si="162"/>
        <v>64.803921291892024</v>
      </c>
      <c r="EZ48" s="2">
        <f t="shared" si="162"/>
        <v>65.724532622377311</v>
      </c>
      <c r="FA48" s="2">
        <f t="shared" si="162"/>
        <v>65.838949793846297</v>
      </c>
      <c r="FB48" s="2">
        <f t="shared" si="162"/>
        <v>63.972755097814478</v>
      </c>
      <c r="FC48" s="2">
        <f t="shared" si="162"/>
        <v>64.481740526468343</v>
      </c>
      <c r="FD48" s="2">
        <f t="shared" si="162"/>
        <v>61.49185958070575</v>
      </c>
      <c r="FE48" s="2">
        <f t="shared" si="162"/>
        <v>61.293358441564394</v>
      </c>
      <c r="FG48" s="2">
        <f t="shared" si="88"/>
        <v>0.19083910292141135</v>
      </c>
      <c r="FH48" s="2">
        <f t="shared" si="163"/>
        <v>0.25781315129843885</v>
      </c>
      <c r="FI48" s="2">
        <f t="shared" si="163"/>
        <v>0.28415414232757724</v>
      </c>
      <c r="FJ48" s="2">
        <f t="shared" si="163"/>
        <v>0.2403787125533012</v>
      </c>
      <c r="FK48" s="2">
        <f t="shared" si="163"/>
        <v>0.2429593080758867</v>
      </c>
      <c r="FL48" s="2">
        <f t="shared" si="163"/>
        <v>0.23056165735143078</v>
      </c>
      <c r="FM48" s="2">
        <f t="shared" si="163"/>
        <v>0.22834758796379587</v>
      </c>
      <c r="FN48" s="2">
        <f t="shared" si="163"/>
        <v>0.22024566220902236</v>
      </c>
      <c r="FO48" s="2">
        <f t="shared" si="163"/>
        <v>0.22253349664166899</v>
      </c>
      <c r="FP48" s="2">
        <f t="shared" si="163"/>
        <v>0.22828212443220139</v>
      </c>
      <c r="FQ48" s="2">
        <f t="shared" si="163"/>
        <v>0.21627648137452887</v>
      </c>
      <c r="FR48" s="2">
        <f t="shared" si="163"/>
        <v>0.22624803574124505</v>
      </c>
      <c r="FS48" s="2">
        <f t="shared" si="163"/>
        <v>0.2162105272584775</v>
      </c>
      <c r="FT48" s="2">
        <f t="shared" si="163"/>
        <v>0.2233650301037842</v>
      </c>
      <c r="FU48" s="2">
        <f t="shared" si="163"/>
        <v>0.15608300512727752</v>
      </c>
      <c r="FW48" s="2">
        <f t="shared" si="112"/>
        <v>1.9452541160817278E-5</v>
      </c>
      <c r="FX48" s="2">
        <f t="shared" si="164"/>
        <v>9.7332093340048218E-6</v>
      </c>
      <c r="FY48" s="2">
        <f t="shared" si="165"/>
        <v>2.3987797460401617E-188</v>
      </c>
      <c r="FZ48" s="2">
        <f t="shared" si="166"/>
        <v>1.0028727710749203E-5</v>
      </c>
      <c r="GA48" s="2">
        <f t="shared" si="167"/>
        <v>9.7422067747057452E-6</v>
      </c>
      <c r="GB48" s="2">
        <f t="shared" si="168"/>
        <v>9.3413845067549719E-6</v>
      </c>
      <c r="GC48" s="2">
        <f t="shared" si="169"/>
        <v>1.0962046279513824E-5</v>
      </c>
      <c r="GD48" s="2">
        <f t="shared" si="170"/>
        <v>1.1370869775160187E-5</v>
      </c>
      <c r="GE48" s="2">
        <f t="shared" si="171"/>
        <v>1.302238064774261E-5</v>
      </c>
      <c r="GF48" s="2">
        <f t="shared" si="172"/>
        <v>1.2222662451991692E-5</v>
      </c>
      <c r="GG48" s="2">
        <f t="shared" si="173"/>
        <v>1.3298288484200164E-5</v>
      </c>
      <c r="GH48" s="2">
        <f t="shared" si="174"/>
        <v>9.3558388219685512E-6</v>
      </c>
      <c r="GI48" s="2">
        <f t="shared" si="175"/>
        <v>9.2075608026994345E-6</v>
      </c>
      <c r="GJ48" s="2">
        <f t="shared" si="176"/>
        <v>7.6681619778221871E-6</v>
      </c>
      <c r="GK48" s="2">
        <f t="shared" si="177"/>
        <v>6.699894362855835E-6</v>
      </c>
      <c r="GM48" s="86">
        <f t="shared" si="113"/>
        <v>2.4881021245845209E-6</v>
      </c>
      <c r="GN48" s="86">
        <f t="shared" si="178"/>
        <v>1.4223329333921408E-4</v>
      </c>
      <c r="GO48" s="86">
        <f t="shared" si="179"/>
        <v>4.5564220270874294E-4</v>
      </c>
      <c r="GP48" s="86">
        <f t="shared" si="180"/>
        <v>6.9140832052695886E-5</v>
      </c>
      <c r="GQ48" s="86">
        <f t="shared" si="181"/>
        <v>7.8746747594286384E-5</v>
      </c>
      <c r="GR48" s="86">
        <f t="shared" si="182"/>
        <v>3.5736875637595545E-5</v>
      </c>
      <c r="GS48" s="86">
        <f t="shared" si="183"/>
        <v>3.4879406909053492E-5</v>
      </c>
      <c r="GT48" s="86">
        <f t="shared" si="184"/>
        <v>1.7314823702854955E-5</v>
      </c>
      <c r="GU48" s="86">
        <f t="shared" si="185"/>
        <v>1.9637650472593261E-5</v>
      </c>
      <c r="GV48" s="86">
        <f t="shared" si="186"/>
        <v>3.4778255231066213E-5</v>
      </c>
      <c r="GW48" s="86">
        <f t="shared" si="187"/>
        <v>1.3448549637430307E-5</v>
      </c>
      <c r="GX48" s="86">
        <f t="shared" si="188"/>
        <v>3.2405515900772134E-5</v>
      </c>
      <c r="GY48" s="86">
        <f t="shared" si="189"/>
        <v>1.7651294564854145E-5</v>
      </c>
      <c r="GZ48" s="86">
        <f t="shared" si="190"/>
        <v>2.161891515768664E-5</v>
      </c>
      <c r="HA48" s="86">
        <f t="shared" si="191"/>
        <v>1.8428085046075706E-8</v>
      </c>
      <c r="HC48" s="86">
        <f t="shared" si="145"/>
        <v>1.6468031367033108E-17</v>
      </c>
      <c r="HD48" s="86">
        <f t="shared" si="192"/>
        <v>1.4996552610782999E-13</v>
      </c>
      <c r="HE48" s="86">
        <f t="shared" si="193"/>
        <v>7.6539134544295841E-13</v>
      </c>
      <c r="HF48" s="86">
        <f t="shared" si="194"/>
        <v>1.4558501255868569E-15</v>
      </c>
      <c r="HG48" s="86">
        <f t="shared" si="195"/>
        <v>6.5988695093455071E-16</v>
      </c>
      <c r="HH48" s="86">
        <f t="shared" si="196"/>
        <v>7.7849640672586433E-17</v>
      </c>
      <c r="HI48" s="86">
        <f t="shared" si="197"/>
        <v>9.8155244703673295E-17</v>
      </c>
      <c r="HJ48" s="86">
        <f t="shared" si="198"/>
        <v>7.707051032016448E-23</v>
      </c>
      <c r="HK48" s="86">
        <f t="shared" si="199"/>
        <v>3.3893443615552589E-18</v>
      </c>
      <c r="HL48" s="86">
        <f t="shared" si="200"/>
        <v>7.5514148047653974E-17</v>
      </c>
      <c r="HM48" s="86">
        <f t="shared" si="201"/>
        <v>1.177201815733192E-17</v>
      </c>
      <c r="HN48" s="86">
        <f t="shared" si="202"/>
        <v>1.03623060109864E-17</v>
      </c>
      <c r="HO48" s="86">
        <f t="shared" si="203"/>
        <v>2.8477325496508932E-18</v>
      </c>
      <c r="HP48" s="86">
        <f t="shared" si="204"/>
        <v>1.9572087763876312E-17</v>
      </c>
      <c r="HQ48" s="86">
        <f t="shared" si="205"/>
        <v>2.574212464141343E-24</v>
      </c>
      <c r="HS48" s="86">
        <f t="shared" si="114"/>
        <v>4.7733920063129416E-82</v>
      </c>
      <c r="HT48" s="86">
        <f t="shared" si="206"/>
        <v>5.1379880453070361E-67</v>
      </c>
      <c r="HU48" s="86">
        <f t="shared" si="207"/>
        <v>0</v>
      </c>
      <c r="HV48" s="86">
        <f t="shared" si="208"/>
        <v>1.1256591809879426E-80</v>
      </c>
      <c r="HW48" s="86">
        <f t="shared" si="209"/>
        <v>2.851942290230246E-82</v>
      </c>
      <c r="HX48" s="86">
        <f t="shared" si="210"/>
        <v>1.963413000301861E-88</v>
      </c>
      <c r="HY48" s="86">
        <f t="shared" si="211"/>
        <v>4.8799518593035431E-86</v>
      </c>
      <c r="HZ48" s="86">
        <f t="shared" si="212"/>
        <v>1.01705914004896E-125</v>
      </c>
      <c r="IA48" s="86">
        <f t="shared" si="213"/>
        <v>6.0272441986257302E-95</v>
      </c>
      <c r="IB48" s="86">
        <f t="shared" si="214"/>
        <v>4.2212738187954642E-87</v>
      </c>
      <c r="IC48" s="86">
        <f t="shared" si="215"/>
        <v>5.5368555235683441E-91</v>
      </c>
      <c r="ID48" s="86">
        <f t="shared" si="216"/>
        <v>1.3210460462210769E-93</v>
      </c>
      <c r="IE48" s="86">
        <f t="shared" si="217"/>
        <v>4.6015530768758618E-95</v>
      </c>
      <c r="IF48" s="86">
        <f t="shared" si="218"/>
        <v>6.4851713605668365E-79</v>
      </c>
      <c r="IG48" s="86">
        <f t="shared" si="219"/>
        <v>5.5333927593422733E-81</v>
      </c>
      <c r="II48" s="86">
        <f t="shared" si="115"/>
        <v>5.7964259143326376E-234</v>
      </c>
      <c r="IJ48" s="86">
        <f t="shared" si="116"/>
        <v>3.8193621581502678E-202</v>
      </c>
      <c r="IK48" s="86">
        <f t="shared" si="117"/>
        <v>0</v>
      </c>
      <c r="IL48" s="86">
        <f t="shared" si="118"/>
        <v>2.0026466374535476E-240</v>
      </c>
      <c r="IM48" s="86">
        <f t="shared" si="119"/>
        <v>5.4463214816394546E-244</v>
      </c>
      <c r="IN48" s="86">
        <f t="shared" si="120"/>
        <v>6.7363167175456516E-263</v>
      </c>
      <c r="IO48" s="86">
        <f t="shared" si="121"/>
        <v>8.3356881993820324E-255</v>
      </c>
      <c r="IP48" s="86">
        <f t="shared" si="122"/>
        <v>0</v>
      </c>
      <c r="IQ48" s="86">
        <f t="shared" si="123"/>
        <v>3.0105983092061556E-281</v>
      </c>
      <c r="IR48" s="86">
        <f t="shared" si="124"/>
        <v>2.2541225160012805E-257</v>
      </c>
      <c r="IS48" s="86">
        <f t="shared" si="125"/>
        <v>2.6141788273686563E-269</v>
      </c>
      <c r="IT48" s="86">
        <f t="shared" si="126"/>
        <v>1.0186520001622721E-278</v>
      </c>
      <c r="IU48" s="86">
        <f t="shared" si="127"/>
        <v>2.8670899941218798E-281</v>
      </c>
      <c r="IV48" s="86">
        <f t="shared" si="128"/>
        <v>2.8737991934458448E-265</v>
      </c>
      <c r="IW48" s="86">
        <f t="shared" si="129"/>
        <v>6.4431684008580157E-215</v>
      </c>
      <c r="IY48" s="86">
        <f t="shared" si="130"/>
        <v>2.488102124600989E-6</v>
      </c>
      <c r="IZ48" s="86">
        <f t="shared" si="131"/>
        <v>1.4223329348917959E-4</v>
      </c>
      <c r="JA48" s="86">
        <f t="shared" si="132"/>
        <v>4.5564220347413427E-4</v>
      </c>
      <c r="JB48" s="86">
        <f t="shared" si="133"/>
        <v>6.9140832054151739E-5</v>
      </c>
      <c r="JC48" s="86">
        <f t="shared" si="134"/>
        <v>7.874674759494627E-5</v>
      </c>
      <c r="JD48" s="86">
        <f t="shared" si="135"/>
        <v>3.5736875637673398E-5</v>
      </c>
      <c r="JE48" s="86">
        <f t="shared" si="136"/>
        <v>3.4879406909151647E-5</v>
      </c>
      <c r="JF48" s="86">
        <f t="shared" si="137"/>
        <v>1.7314823702854955E-5</v>
      </c>
      <c r="JG48" s="86">
        <f t="shared" si="138"/>
        <v>1.9637650472596649E-5</v>
      </c>
      <c r="JH48" s="86">
        <f t="shared" si="139"/>
        <v>3.4778255231141728E-5</v>
      </c>
      <c r="JI48" s="86">
        <f t="shared" si="140"/>
        <v>1.3448549637442079E-5</v>
      </c>
      <c r="JJ48" s="86">
        <f t="shared" si="141"/>
        <v>3.2405515900782495E-5</v>
      </c>
      <c r="JK48" s="86">
        <f t="shared" si="142"/>
        <v>1.7651294564856994E-5</v>
      </c>
      <c r="JL48" s="86">
        <f t="shared" si="143"/>
        <v>2.1618915157706213E-5</v>
      </c>
      <c r="JM48" s="86">
        <f t="shared" si="144"/>
        <v>1.8428085046075709E-8</v>
      </c>
    </row>
    <row r="49" spans="2:273" x14ac:dyDescent="0.25">
      <c r="B49" s="2">
        <v>22</v>
      </c>
      <c r="C49" s="37">
        <v>59</v>
      </c>
      <c r="D49" s="37">
        <v>63.533000000000001</v>
      </c>
      <c r="E49" s="37">
        <v>65.599999999999994</v>
      </c>
      <c r="F49" s="37">
        <v>63.933</v>
      </c>
      <c r="G49" s="37">
        <v>64.599999999999994</v>
      </c>
      <c r="H49" s="37">
        <v>67.8</v>
      </c>
      <c r="I49" s="37">
        <v>67.400000000000006</v>
      </c>
      <c r="J49" s="37">
        <v>70.867000000000004</v>
      </c>
      <c r="K49" s="37">
        <v>66.066999999999993</v>
      </c>
      <c r="L49" s="37">
        <v>66.132999999999996</v>
      </c>
      <c r="M49" s="37">
        <v>67.466999999999999</v>
      </c>
      <c r="N49" s="37">
        <v>64.667000000000002</v>
      </c>
      <c r="O49" s="37">
        <v>62.2</v>
      </c>
      <c r="P49" s="37">
        <v>58.667000000000002</v>
      </c>
      <c r="Q49" s="37">
        <v>55.137999999999998</v>
      </c>
      <c r="S49" s="4">
        <f t="shared" si="8"/>
        <v>61.090181627216168</v>
      </c>
      <c r="T49" s="4">
        <f t="shared" si="9"/>
        <v>64.504860861756185</v>
      </c>
      <c r="U49" s="4">
        <f t="shared" si="10"/>
        <v>64.906284966324719</v>
      </c>
      <c r="V49" s="4">
        <f t="shared" si="11"/>
        <v>62.731095901464883</v>
      </c>
      <c r="W49" s="4">
        <f t="shared" si="12"/>
        <v>64.944228912219458</v>
      </c>
      <c r="X49" s="4">
        <f t="shared" si="13"/>
        <v>68.804719805123909</v>
      </c>
      <c r="Y49" s="4">
        <f t="shared" si="14"/>
        <v>66.764627185482951</v>
      </c>
      <c r="Z49" s="4">
        <f t="shared" si="15"/>
        <v>69.907988547213535</v>
      </c>
      <c r="AA49" s="4">
        <f t="shared" si="16"/>
        <v>68.1468535051728</v>
      </c>
      <c r="AB49" s="4">
        <f t="shared" si="17"/>
        <v>66.67803196018329</v>
      </c>
      <c r="AC49" s="4">
        <f t="shared" si="18"/>
        <v>66.121361425356412</v>
      </c>
      <c r="AD49" s="4">
        <f t="shared" si="19"/>
        <v>64.124640656438814</v>
      </c>
      <c r="AE49" s="4">
        <f t="shared" si="20"/>
        <v>63.464663615144836</v>
      </c>
      <c r="AF49" s="4">
        <f t="shared" si="21"/>
        <v>60.655787166223469</v>
      </c>
      <c r="AG49" s="4">
        <f t="shared" si="22"/>
        <v>58.003833578940572</v>
      </c>
      <c r="AI49" s="4">
        <f t="shared" si="23"/>
        <v>-2.0901816272161682</v>
      </c>
      <c r="AJ49" s="4">
        <f t="shared" si="24"/>
        <v>-0.97186086175618414</v>
      </c>
      <c r="AK49" s="4">
        <f t="shared" si="25"/>
        <v>0.69371503367527509</v>
      </c>
      <c r="AL49" s="4">
        <f t="shared" si="26"/>
        <v>1.2019040985351168</v>
      </c>
      <c r="AM49" s="4">
        <f t="shared" si="27"/>
        <v>-0.34422891221946372</v>
      </c>
      <c r="AN49" s="4">
        <f t="shared" si="28"/>
        <v>-1.0047198051239121</v>
      </c>
      <c r="AO49" s="4">
        <f t="shared" si="29"/>
        <v>0.63537281451705496</v>
      </c>
      <c r="AP49" s="4">
        <f t="shared" si="30"/>
        <v>0.95901145278646993</v>
      </c>
      <c r="AQ49" s="4">
        <f t="shared" si="31"/>
        <v>-2.0798535051728066</v>
      </c>
      <c r="AR49" s="4">
        <f t="shared" si="32"/>
        <v>-0.54503196018329447</v>
      </c>
      <c r="AS49" s="4">
        <f t="shared" si="33"/>
        <v>1.345638574643587</v>
      </c>
      <c r="AT49" s="4">
        <f t="shared" si="34"/>
        <v>0.54235934356118776</v>
      </c>
      <c r="AU49" s="4">
        <f t="shared" si="35"/>
        <v>-1.2646636151448334</v>
      </c>
      <c r="AV49" s="4">
        <f t="shared" si="146"/>
        <v>-1.9887871662234673</v>
      </c>
      <c r="AW49" s="4">
        <f t="shared" si="146"/>
        <v>-2.865833578940574</v>
      </c>
      <c r="AY49" s="2">
        <f t="shared" si="96"/>
        <v>61.084307020510778</v>
      </c>
      <c r="AZ49" s="2">
        <f t="shared" si="147"/>
        <v>64.271549989824791</v>
      </c>
      <c r="BA49" s="2">
        <f t="shared" si="148"/>
        <v>64.249812504013988</v>
      </c>
      <c r="BB49" s="2">
        <f t="shared" si="149"/>
        <v>62.615395233624206</v>
      </c>
      <c r="BC49" s="2">
        <f t="shared" si="150"/>
        <v>64.809601266426185</v>
      </c>
      <c r="BD49" s="2">
        <f t="shared" si="151"/>
        <v>68.735945706528156</v>
      </c>
      <c r="BE49" s="2">
        <f t="shared" si="152"/>
        <v>66.699758158089523</v>
      </c>
      <c r="BF49" s="2">
        <f t="shared" si="153"/>
        <v>69.873045636097643</v>
      </c>
      <c r="BG49" s="2">
        <f t="shared" si="154"/>
        <v>68.107100030077234</v>
      </c>
      <c r="BH49" s="2">
        <f t="shared" si="155"/>
        <v>66.615767879628862</v>
      </c>
      <c r="BI49" s="2">
        <f t="shared" si="156"/>
        <v>66.091231310962087</v>
      </c>
      <c r="BJ49" s="2">
        <f t="shared" si="157"/>
        <v>64.064435502676588</v>
      </c>
      <c r="BK49" s="2">
        <f t="shared" si="158"/>
        <v>63.428653017366663</v>
      </c>
      <c r="BL49" s="2">
        <f t="shared" si="159"/>
        <v>60.624441611585908</v>
      </c>
      <c r="BM49" s="2">
        <f t="shared" si="160"/>
        <v>58.003787861598568</v>
      </c>
      <c r="BO49" s="2">
        <f t="shared" si="38"/>
        <v>59</v>
      </c>
      <c r="BP49" s="2">
        <f t="shared" si="39"/>
        <v>63.533000000000001</v>
      </c>
      <c r="BQ49" s="2">
        <f t="shared" si="40"/>
        <v>65.599999999999994</v>
      </c>
      <c r="BR49" s="2">
        <f t="shared" si="41"/>
        <v>63.933</v>
      </c>
      <c r="BS49" s="2">
        <f t="shared" si="42"/>
        <v>64.599999999999994</v>
      </c>
      <c r="BT49" s="2">
        <f t="shared" si="43"/>
        <v>67.8</v>
      </c>
      <c r="BU49" s="2">
        <f t="shared" si="44"/>
        <v>67.400000000000006</v>
      </c>
      <c r="BV49" s="2">
        <f t="shared" si="45"/>
        <v>70.867000000000004</v>
      </c>
      <c r="BW49" s="2">
        <f t="shared" si="46"/>
        <v>66.066999999999993</v>
      </c>
      <c r="BX49" s="2">
        <f t="shared" si="47"/>
        <v>66.132999999999996</v>
      </c>
      <c r="BY49" s="2">
        <f t="shared" si="48"/>
        <v>67.466999999999999</v>
      </c>
      <c r="BZ49" s="2">
        <f t="shared" si="49"/>
        <v>64.667000000000002</v>
      </c>
      <c r="CA49" s="2">
        <f t="shared" si="50"/>
        <v>62.2</v>
      </c>
      <c r="CB49" s="2">
        <f t="shared" si="51"/>
        <v>58.667000000000002</v>
      </c>
      <c r="CC49" s="2">
        <f t="shared" si="52"/>
        <v>55.137999999999998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61.703303935514448</v>
      </c>
      <c r="DL49" s="2">
        <f t="shared" si="161"/>
        <v>65.832000366568906</v>
      </c>
      <c r="DM49" s="2">
        <f t="shared" si="161"/>
        <v>65.831937903225821</v>
      </c>
      <c r="DN49" s="2">
        <f t="shared" si="161"/>
        <v>63.690078877005341</v>
      </c>
      <c r="DO49" s="2">
        <f t="shared" si="161"/>
        <v>65.453857843137257</v>
      </c>
      <c r="DP49" s="2">
        <f t="shared" si="161"/>
        <v>68.316769747899173</v>
      </c>
      <c r="DQ49" s="2">
        <f t="shared" si="161"/>
        <v>67.025840336134479</v>
      </c>
      <c r="DR49" s="2">
        <f t="shared" si="161"/>
        <v>70.728210364145653</v>
      </c>
      <c r="DS49" s="2">
        <f t="shared" si="161"/>
        <v>68.487878991596631</v>
      </c>
      <c r="DT49" s="2">
        <f t="shared" si="161"/>
        <v>66.952724369747884</v>
      </c>
      <c r="DU49" s="2">
        <f t="shared" si="161"/>
        <v>65.887981512605037</v>
      </c>
      <c r="DV49" s="2">
        <f t="shared" si="161"/>
        <v>64.212332773109253</v>
      </c>
      <c r="DW49" s="2">
        <f t="shared" si="161"/>
        <v>63.312566946778709</v>
      </c>
      <c r="DX49" s="2">
        <f t="shared" si="161"/>
        <v>60.712751260504191</v>
      </c>
      <c r="DY49" s="2">
        <f t="shared" si="161"/>
        <v>57.9194185483871</v>
      </c>
      <c r="EA49" s="2">
        <f t="shared" si="71"/>
        <v>58.690715024232638</v>
      </c>
      <c r="EB49" s="2">
        <f t="shared" si="72"/>
        <v>60.174675724085915</v>
      </c>
      <c r="EC49" s="2">
        <f t="shared" si="73"/>
        <v>60.61479566172067</v>
      </c>
      <c r="ED49" s="2">
        <f t="shared" si="74"/>
        <v>59.518121665073416</v>
      </c>
      <c r="EE49" s="2">
        <f t="shared" si="75"/>
        <v>62.978856697371469</v>
      </c>
      <c r="EF49" s="2">
        <f t="shared" si="76"/>
        <v>70.011880178286091</v>
      </c>
      <c r="EG49" s="2">
        <f t="shared" si="77"/>
        <v>65.694732651469707</v>
      </c>
      <c r="EH49" s="2">
        <f t="shared" si="78"/>
        <v>67.11188546919503</v>
      </c>
      <c r="EI49" s="2">
        <f t="shared" si="79"/>
        <v>66.893959710924506</v>
      </c>
      <c r="EJ49" s="2">
        <f t="shared" si="80"/>
        <v>65.576900479313849</v>
      </c>
      <c r="EK49" s="2">
        <f t="shared" si="81"/>
        <v>66.763013297872334</v>
      </c>
      <c r="EL49" s="2">
        <f t="shared" si="82"/>
        <v>63.603133357410513</v>
      </c>
      <c r="EM49" s="2">
        <f t="shared" si="83"/>
        <v>63.812428955927956</v>
      </c>
      <c r="EN49" s="2">
        <f t="shared" si="84"/>
        <v>60.344372939998181</v>
      </c>
      <c r="EO49" s="2">
        <f t="shared" si="85"/>
        <v>58.419702515856052</v>
      </c>
      <c r="EQ49" s="2">
        <f t="shared" si="86"/>
        <v>58.378455050872617</v>
      </c>
      <c r="ER49" s="2">
        <f t="shared" si="162"/>
        <v>58.830304168155557</v>
      </c>
      <c r="ES49" s="2">
        <f t="shared" si="162"/>
        <v>60.61479566172067</v>
      </c>
      <c r="ET49" s="2">
        <f t="shared" si="162"/>
        <v>59.151473995874781</v>
      </c>
      <c r="EU49" s="2">
        <f t="shared" si="162"/>
        <v>61.254340747298912</v>
      </c>
      <c r="EV49" s="2">
        <f t="shared" si="162"/>
        <v>66.801086428367071</v>
      </c>
      <c r="EW49" s="2">
        <f t="shared" si="162"/>
        <v>66.861183949763614</v>
      </c>
      <c r="EX49" s="2">
        <f t="shared" si="162"/>
        <v>66.072922576245972</v>
      </c>
      <c r="EY49" s="2">
        <f t="shared" si="162"/>
        <v>64.641251002796778</v>
      </c>
      <c r="EZ49" s="2">
        <f t="shared" si="162"/>
        <v>65.561076469043414</v>
      </c>
      <c r="FA49" s="2">
        <f t="shared" si="162"/>
        <v>65.662847420459883</v>
      </c>
      <c r="FB49" s="2">
        <f t="shared" si="162"/>
        <v>63.81349230959507</v>
      </c>
      <c r="FC49" s="2">
        <f t="shared" si="162"/>
        <v>64.319763274829896</v>
      </c>
      <c r="FD49" s="2">
        <f t="shared" si="162"/>
        <v>61.348551381913445</v>
      </c>
      <c r="FE49" s="2">
        <f t="shared" si="162"/>
        <v>61.154471094217804</v>
      </c>
      <c r="FG49" s="2">
        <f t="shared" si="88"/>
        <v>0.20546787927667762</v>
      </c>
      <c r="FH49" s="2">
        <f t="shared" si="163"/>
        <v>0.2758257883183699</v>
      </c>
      <c r="FI49" s="2">
        <f t="shared" si="163"/>
        <v>0.30325517802163604</v>
      </c>
      <c r="FJ49" s="2">
        <f t="shared" si="163"/>
        <v>0.25759602916121022</v>
      </c>
      <c r="FK49" s="2">
        <f t="shared" si="163"/>
        <v>0.26029812404283109</v>
      </c>
      <c r="FL49" s="2">
        <f t="shared" si="163"/>
        <v>0.24730474076439796</v>
      </c>
      <c r="FM49" s="2">
        <f t="shared" si="163"/>
        <v>0.2449810801313588</v>
      </c>
      <c r="FN49" s="2">
        <f t="shared" si="163"/>
        <v>0.23646984140158359</v>
      </c>
      <c r="FO49" s="2">
        <f t="shared" si="163"/>
        <v>0.23887457809048207</v>
      </c>
      <c r="FP49" s="2">
        <f t="shared" si="163"/>
        <v>0.24491236152428719</v>
      </c>
      <c r="FQ49" s="2">
        <f t="shared" si="163"/>
        <v>0.23229537896705141</v>
      </c>
      <c r="FR49" s="2">
        <f t="shared" si="163"/>
        <v>0.24277670756262254</v>
      </c>
      <c r="FS49" s="2">
        <f t="shared" si="163"/>
        <v>0.23222598732551353</v>
      </c>
      <c r="FT49" s="2">
        <f t="shared" si="163"/>
        <v>0.23974834321238367</v>
      </c>
      <c r="FU49" s="2">
        <f t="shared" si="163"/>
        <v>0.16860269029481087</v>
      </c>
      <c r="FW49" s="2">
        <f t="shared" si="112"/>
        <v>2.1329247212832852E-5</v>
      </c>
      <c r="FX49" s="2">
        <f t="shared" si="164"/>
        <v>1.0672241791545225E-5</v>
      </c>
      <c r="FY49" s="2">
        <f t="shared" si="165"/>
        <v>2.6302096888829233E-188</v>
      </c>
      <c r="FZ49" s="2">
        <f t="shared" si="166"/>
        <v>1.0996270630412668E-5</v>
      </c>
      <c r="GA49" s="2">
        <f t="shared" si="167"/>
        <v>1.0682107270558117E-5</v>
      </c>
      <c r="GB49" s="2">
        <f t="shared" si="168"/>
        <v>1.0242615202392809E-5</v>
      </c>
      <c r="GC49" s="2">
        <f t="shared" si="169"/>
        <v>1.201963201865522E-5</v>
      </c>
      <c r="GD49" s="2">
        <f t="shared" si="170"/>
        <v>1.2467897101852341E-5</v>
      </c>
      <c r="GE49" s="2">
        <f t="shared" si="171"/>
        <v>1.4278738502665302E-5</v>
      </c>
      <c r="GF49" s="2">
        <f t="shared" si="172"/>
        <v>1.3401867073671488E-5</v>
      </c>
      <c r="GG49" s="2">
        <f t="shared" si="173"/>
        <v>1.4581264661259532E-5</v>
      </c>
      <c r="GH49" s="2">
        <f t="shared" si="174"/>
        <v>1.0258464015275399E-5</v>
      </c>
      <c r="GI49" s="2">
        <f t="shared" si="175"/>
        <v>1.0095880691360431E-5</v>
      </c>
      <c r="GJ49" s="2">
        <f t="shared" si="176"/>
        <v>8.4079661928751112E-6</v>
      </c>
      <c r="GK49" s="2">
        <f t="shared" si="177"/>
        <v>7.3462833367426276E-6</v>
      </c>
      <c r="GM49" s="86">
        <f t="shared" si="113"/>
        <v>4.9180555257274174E-6</v>
      </c>
      <c r="GN49" s="86">
        <f t="shared" si="178"/>
        <v>2.2368764828611994E-4</v>
      </c>
      <c r="GO49" s="86">
        <f t="shared" si="179"/>
        <v>6.6085578082230125E-4</v>
      </c>
      <c r="GP49" s="86">
        <f t="shared" si="180"/>
        <v>1.1300968402540074E-4</v>
      </c>
      <c r="GQ49" s="86">
        <f t="shared" si="181"/>
        <v>1.2771567964752544E-4</v>
      </c>
      <c r="GR49" s="86">
        <f t="shared" si="182"/>
        <v>6.1078038128829426E-5</v>
      </c>
      <c r="GS49" s="86">
        <f t="shared" si="183"/>
        <v>5.9434536951820471E-5</v>
      </c>
      <c r="GT49" s="86">
        <f t="shared" si="184"/>
        <v>3.0991500684764917E-5</v>
      </c>
      <c r="GU49" s="86">
        <f t="shared" si="185"/>
        <v>3.4923511889671131E-5</v>
      </c>
      <c r="GV49" s="86">
        <f t="shared" si="186"/>
        <v>5.9270006693095337E-5</v>
      </c>
      <c r="GW49" s="86">
        <f t="shared" si="187"/>
        <v>2.4414828403164029E-5</v>
      </c>
      <c r="GX49" s="86">
        <f t="shared" si="188"/>
        <v>5.5342636890711637E-5</v>
      </c>
      <c r="GY49" s="86">
        <f t="shared" si="189"/>
        <v>3.1204180639561084E-5</v>
      </c>
      <c r="GZ49" s="86">
        <f t="shared" si="190"/>
        <v>3.8163820078426669E-5</v>
      </c>
      <c r="HA49" s="86">
        <f t="shared" si="191"/>
        <v>4.8824791613372898E-8</v>
      </c>
      <c r="HC49" s="86">
        <f t="shared" si="145"/>
        <v>5.7861848693655196E-17</v>
      </c>
      <c r="HD49" s="86">
        <f t="shared" si="192"/>
        <v>3.9000241036676672E-13</v>
      </c>
      <c r="HE49" s="86">
        <f t="shared" si="193"/>
        <v>1.8180085616753399E-12</v>
      </c>
      <c r="HF49" s="86">
        <f t="shared" si="194"/>
        <v>4.493419297690506E-15</v>
      </c>
      <c r="HG49" s="86">
        <f t="shared" si="195"/>
        <v>2.0757601406350508E-15</v>
      </c>
      <c r="HH49" s="86">
        <f t="shared" si="196"/>
        <v>2.642800420963466E-16</v>
      </c>
      <c r="HI49" s="86">
        <f t="shared" si="197"/>
        <v>3.3115693751103533E-16</v>
      </c>
      <c r="HJ49" s="86">
        <f t="shared" si="198"/>
        <v>4.4648173361879269E-22</v>
      </c>
      <c r="HK49" s="86">
        <f t="shared" si="199"/>
        <v>1.3163503370048664E-17</v>
      </c>
      <c r="HL49" s="86">
        <f t="shared" si="200"/>
        <v>2.6051464780142278E-16</v>
      </c>
      <c r="HM49" s="86">
        <f t="shared" si="201"/>
        <v>4.3575188287896937E-17</v>
      </c>
      <c r="HN49" s="86">
        <f t="shared" si="202"/>
        <v>3.7776240173456227E-17</v>
      </c>
      <c r="HO49" s="86">
        <f t="shared" si="203"/>
        <v>1.0655822554202553E-17</v>
      </c>
      <c r="HP49" s="86">
        <f t="shared" si="204"/>
        <v>6.9212506366513547E-17</v>
      </c>
      <c r="HQ49" s="86">
        <f t="shared" si="205"/>
        <v>1.5561592897422036E-23</v>
      </c>
      <c r="HS49" s="86">
        <f t="shared" si="114"/>
        <v>2.6589919585251241E-80</v>
      </c>
      <c r="HT49" s="86">
        <f t="shared" si="206"/>
        <v>1.2188401359591067E-65</v>
      </c>
      <c r="HU49" s="86">
        <f t="shared" si="207"/>
        <v>0</v>
      </c>
      <c r="HV49" s="86">
        <f t="shared" si="208"/>
        <v>5.0773231276444649E-79</v>
      </c>
      <c r="HW49" s="86">
        <f t="shared" si="209"/>
        <v>1.3621401110535588E-80</v>
      </c>
      <c r="HX49" s="86">
        <f t="shared" si="210"/>
        <v>1.2451275040905669E-86</v>
      </c>
      <c r="HY49" s="86">
        <f t="shared" si="211"/>
        <v>2.8988143207576238E-84</v>
      </c>
      <c r="HZ49" s="86">
        <f t="shared" si="212"/>
        <v>4.377057803957196E-123</v>
      </c>
      <c r="IA49" s="86">
        <f t="shared" si="213"/>
        <v>5.8888872751401513E-93</v>
      </c>
      <c r="IB49" s="86">
        <f t="shared" si="214"/>
        <v>2.7326942997687455E-85</v>
      </c>
      <c r="IC49" s="86">
        <f t="shared" si="215"/>
        <v>4.4871033707347865E-89</v>
      </c>
      <c r="ID49" s="86">
        <f t="shared" si="216"/>
        <v>1.0755745380967883E-91</v>
      </c>
      <c r="IE49" s="86">
        <f t="shared" si="217"/>
        <v>3.9348700921248567E-93</v>
      </c>
      <c r="IF49" s="86">
        <f t="shared" si="218"/>
        <v>2.3825371722216458E-77</v>
      </c>
      <c r="IG49" s="86">
        <f t="shared" si="219"/>
        <v>2.1175320691520702E-79</v>
      </c>
      <c r="II49" s="86">
        <f t="shared" si="115"/>
        <v>4.824830110381428E-230</v>
      </c>
      <c r="IJ49" s="86">
        <f t="shared" si="116"/>
        <v>5.7895416136684157E-199</v>
      </c>
      <c r="IK49" s="86">
        <f t="shared" si="117"/>
        <v>0</v>
      </c>
      <c r="IL49" s="86">
        <f t="shared" si="118"/>
        <v>1.2591411285840041E-236</v>
      </c>
      <c r="IM49" s="86">
        <f t="shared" si="119"/>
        <v>3.8168961934770636E-240</v>
      </c>
      <c r="IN49" s="86">
        <f t="shared" si="120"/>
        <v>9.1080117149149849E-259</v>
      </c>
      <c r="IO49" s="86">
        <f t="shared" si="121"/>
        <v>9.5431074211073498E-251</v>
      </c>
      <c r="IP49" s="86">
        <f t="shared" si="122"/>
        <v>0</v>
      </c>
      <c r="IQ49" s="86">
        <f t="shared" si="123"/>
        <v>1.0719530556875652E-276</v>
      </c>
      <c r="IR49" s="86">
        <f t="shared" si="124"/>
        <v>3.1062285403598415E-253</v>
      </c>
      <c r="IS49" s="86">
        <f t="shared" si="125"/>
        <v>6.0591513534500936E-265</v>
      </c>
      <c r="IT49" s="86">
        <f t="shared" si="126"/>
        <v>2.4549600861061411E-274</v>
      </c>
      <c r="IU49" s="86">
        <f t="shared" si="127"/>
        <v>7.4777860311172479E-277</v>
      </c>
      <c r="IV49" s="86">
        <f t="shared" si="128"/>
        <v>3.609042862151353E-261</v>
      </c>
      <c r="IW49" s="86">
        <f t="shared" si="129"/>
        <v>1.2216877784455164E-211</v>
      </c>
      <c r="IY49" s="86">
        <f t="shared" si="130"/>
        <v>4.9180555257852791E-6</v>
      </c>
      <c r="IZ49" s="86">
        <f t="shared" si="131"/>
        <v>2.2368764867612234E-4</v>
      </c>
      <c r="JA49" s="86">
        <f t="shared" si="132"/>
        <v>6.6085578264030978E-4</v>
      </c>
      <c r="JB49" s="86">
        <f t="shared" si="133"/>
        <v>1.1300968402989416E-4</v>
      </c>
      <c r="JC49" s="86">
        <f t="shared" si="134"/>
        <v>1.277156796496012E-4</v>
      </c>
      <c r="JD49" s="86">
        <f t="shared" si="135"/>
        <v>6.1078038129093701E-5</v>
      </c>
      <c r="JE49" s="86">
        <f t="shared" si="136"/>
        <v>5.9434536952151627E-5</v>
      </c>
      <c r="JF49" s="86">
        <f t="shared" si="137"/>
        <v>3.0991500684764917E-5</v>
      </c>
      <c r="JG49" s="86">
        <f t="shared" si="138"/>
        <v>3.4923511889684297E-5</v>
      </c>
      <c r="JH49" s="86">
        <f t="shared" si="139"/>
        <v>5.9270006693355851E-5</v>
      </c>
      <c r="JI49" s="86">
        <f t="shared" si="140"/>
        <v>2.4414828403207604E-5</v>
      </c>
      <c r="JJ49" s="86">
        <f t="shared" si="141"/>
        <v>5.5342636890749415E-5</v>
      </c>
      <c r="JK49" s="86">
        <f t="shared" si="142"/>
        <v>3.1204180639571743E-5</v>
      </c>
      <c r="JL49" s="86">
        <f t="shared" si="143"/>
        <v>3.8163820078495882E-5</v>
      </c>
      <c r="JM49" s="86">
        <f t="shared" si="144"/>
        <v>4.8824791613372912E-8</v>
      </c>
    </row>
    <row r="50" spans="2:273" x14ac:dyDescent="0.25">
      <c r="B50" s="2">
        <v>23</v>
      </c>
      <c r="C50" s="37">
        <v>63</v>
      </c>
      <c r="D50" s="37">
        <v>63.533000000000001</v>
      </c>
      <c r="E50" s="37">
        <v>67.8</v>
      </c>
      <c r="F50" s="37">
        <v>64.733000000000004</v>
      </c>
      <c r="G50" s="37">
        <v>64.132999999999996</v>
      </c>
      <c r="H50" s="37">
        <v>67.132999999999996</v>
      </c>
      <c r="I50" s="37">
        <v>67.933000000000007</v>
      </c>
      <c r="J50" s="37">
        <v>69.733000000000004</v>
      </c>
      <c r="K50" s="37">
        <v>67.733000000000004</v>
      </c>
      <c r="L50" s="37">
        <v>66.332999999999998</v>
      </c>
      <c r="M50" s="37">
        <v>68.132999999999996</v>
      </c>
      <c r="N50" s="37">
        <v>64.733000000000004</v>
      </c>
      <c r="O50" s="37">
        <v>65.466999999999999</v>
      </c>
      <c r="P50" s="37">
        <v>57.332999999999998</v>
      </c>
      <c r="Q50" s="37">
        <v>56.171999999999997</v>
      </c>
      <c r="S50" s="4">
        <f t="shared" si="8"/>
        <v>61.277396960174642</v>
      </c>
      <c r="T50" s="4">
        <f t="shared" si="9"/>
        <v>64.821231997755589</v>
      </c>
      <c r="U50" s="4">
        <f t="shared" si="10"/>
        <v>65.275510555361166</v>
      </c>
      <c r="V50" s="4">
        <f t="shared" si="11"/>
        <v>62.93656178711219</v>
      </c>
      <c r="W50" s="4">
        <f t="shared" si="12"/>
        <v>65.105079220223146</v>
      </c>
      <c r="X50" s="4">
        <f t="shared" si="13"/>
        <v>68.988920932441545</v>
      </c>
      <c r="Y50" s="4">
        <f t="shared" si="14"/>
        <v>66.830246375456767</v>
      </c>
      <c r="Z50" s="4">
        <f t="shared" si="15"/>
        <v>69.992282305774879</v>
      </c>
      <c r="AA50" s="4">
        <f t="shared" si="16"/>
        <v>68.15761173894812</v>
      </c>
      <c r="AB50" s="4">
        <f t="shared" si="17"/>
        <v>66.743836631410147</v>
      </c>
      <c r="AC50" s="4">
        <f t="shared" si="18"/>
        <v>66.184729681409138</v>
      </c>
      <c r="AD50" s="4">
        <f t="shared" si="19"/>
        <v>64.178945872042107</v>
      </c>
      <c r="AE50" s="4">
        <f t="shared" si="20"/>
        <v>63.578845619486117</v>
      </c>
      <c r="AF50" s="4">
        <f t="shared" si="21"/>
        <v>60.75570060873391</v>
      </c>
      <c r="AG50" s="4">
        <f t="shared" si="22"/>
        <v>58.26077652418379</v>
      </c>
      <c r="AI50" s="4">
        <f t="shared" si="23"/>
        <v>1.7226030398253585</v>
      </c>
      <c r="AJ50" s="4">
        <f t="shared" si="24"/>
        <v>-1.2882319977555881</v>
      </c>
      <c r="AK50" s="4">
        <f t="shared" si="25"/>
        <v>2.5244894446388315</v>
      </c>
      <c r="AL50" s="4">
        <f t="shared" si="26"/>
        <v>1.7964382128878142</v>
      </c>
      <c r="AM50" s="4">
        <f t="shared" si="27"/>
        <v>-0.97207922022315074</v>
      </c>
      <c r="AN50" s="4">
        <f t="shared" si="28"/>
        <v>-1.8559209324415491</v>
      </c>
      <c r="AO50" s="4">
        <f t="shared" si="29"/>
        <v>1.1027536245432401</v>
      </c>
      <c r="AP50" s="4">
        <f t="shared" si="30"/>
        <v>-0.25928230577487454</v>
      </c>
      <c r="AQ50" s="4">
        <f t="shared" si="31"/>
        <v>-0.42461173894811566</v>
      </c>
      <c r="AR50" s="4">
        <f t="shared" si="32"/>
        <v>-0.41083663141014881</v>
      </c>
      <c r="AS50" s="4">
        <f t="shared" si="33"/>
        <v>1.9482703185908576</v>
      </c>
      <c r="AT50" s="4">
        <f t="shared" si="34"/>
        <v>0.55405412795789744</v>
      </c>
      <c r="AU50" s="4">
        <f t="shared" si="35"/>
        <v>1.8881543805138818</v>
      </c>
      <c r="AV50" s="4">
        <f t="shared" si="146"/>
        <v>-3.422700608733912</v>
      </c>
      <c r="AW50" s="4">
        <f t="shared" si="146"/>
        <v>-2.0887765241837926</v>
      </c>
      <c r="AY50" s="2">
        <f t="shared" si="96"/>
        <v>61.266327900288694</v>
      </c>
      <c r="AZ50" s="2">
        <f t="shared" si="147"/>
        <v>64.468676592786863</v>
      </c>
      <c r="BA50" s="2">
        <f t="shared" si="148"/>
        <v>64.356586277242997</v>
      </c>
      <c r="BB50" s="2">
        <f t="shared" si="149"/>
        <v>62.755080988848519</v>
      </c>
      <c r="BC50" s="2">
        <f t="shared" si="150"/>
        <v>64.895476890238584</v>
      </c>
      <c r="BD50" s="2">
        <f t="shared" si="151"/>
        <v>68.876364441967041</v>
      </c>
      <c r="BE50" s="2">
        <f t="shared" si="152"/>
        <v>66.724351387649648</v>
      </c>
      <c r="BF50" s="2">
        <f t="shared" si="153"/>
        <v>69.932509873062855</v>
      </c>
      <c r="BG50" s="2">
        <f t="shared" si="154"/>
        <v>68.090035711498047</v>
      </c>
      <c r="BH50" s="2">
        <f t="shared" si="155"/>
        <v>66.642180860791626</v>
      </c>
      <c r="BI50" s="2">
        <f t="shared" si="156"/>
        <v>66.132478823497806</v>
      </c>
      <c r="BJ50" s="2">
        <f t="shared" si="157"/>
        <v>64.080437724052359</v>
      </c>
      <c r="BK50" s="2">
        <f t="shared" si="158"/>
        <v>63.517929082720649</v>
      </c>
      <c r="BL50" s="2">
        <f t="shared" si="159"/>
        <v>60.702788301465056</v>
      </c>
      <c r="BM50" s="2">
        <f t="shared" si="160"/>
        <v>58.260662240893389</v>
      </c>
      <c r="BO50" s="2">
        <f t="shared" si="38"/>
        <v>63</v>
      </c>
      <c r="BP50" s="2">
        <f t="shared" si="39"/>
        <v>63.533000000000001</v>
      </c>
      <c r="BQ50" s="2">
        <f t="shared" si="40"/>
        <v>67.8</v>
      </c>
      <c r="BR50" s="2">
        <f t="shared" si="41"/>
        <v>64.733000000000004</v>
      </c>
      <c r="BS50" s="2">
        <f t="shared" si="42"/>
        <v>64.132999999999996</v>
      </c>
      <c r="BT50" s="2">
        <f t="shared" si="43"/>
        <v>67.132999999999996</v>
      </c>
      <c r="BU50" s="2">
        <f t="shared" si="44"/>
        <v>67.933000000000007</v>
      </c>
      <c r="BV50" s="2">
        <f t="shared" si="45"/>
        <v>69.733000000000004</v>
      </c>
      <c r="BW50" s="2">
        <f t="shared" si="46"/>
        <v>67.733000000000004</v>
      </c>
      <c r="BX50" s="2">
        <f t="shared" si="47"/>
        <v>66.332999999999998</v>
      </c>
      <c r="BY50" s="2">
        <f t="shared" si="48"/>
        <v>68.132999999999996</v>
      </c>
      <c r="BZ50" s="2">
        <f t="shared" si="49"/>
        <v>64.733000000000004</v>
      </c>
      <c r="CA50" s="2">
        <f t="shared" si="50"/>
        <v>65.466999999999999</v>
      </c>
      <c r="CB50" s="2">
        <f t="shared" si="51"/>
        <v>57.332999999999998</v>
      </c>
      <c r="CC50" s="2">
        <f t="shared" si="52"/>
        <v>56.171999999999997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62.034535324798469</v>
      </c>
      <c r="DL50" s="2">
        <f t="shared" si="161"/>
        <v>66.328264846041051</v>
      </c>
      <c r="DM50" s="2">
        <f t="shared" si="161"/>
        <v>66.207316129032264</v>
      </c>
      <c r="DN50" s="2">
        <f t="shared" si="161"/>
        <v>64.041122326203208</v>
      </c>
      <c r="DO50" s="2">
        <f t="shared" si="161"/>
        <v>65.696147281639938</v>
      </c>
      <c r="DP50" s="2">
        <f t="shared" si="161"/>
        <v>68.548695798319343</v>
      </c>
      <c r="DQ50" s="2">
        <f t="shared" si="161"/>
        <v>67.151399541634859</v>
      </c>
      <c r="DR50" s="2">
        <f t="shared" si="161"/>
        <v>70.954635294117637</v>
      </c>
      <c r="DS50" s="2">
        <f t="shared" si="161"/>
        <v>68.567669824293333</v>
      </c>
      <c r="DT50" s="2">
        <f t="shared" si="161"/>
        <v>67.079257142857131</v>
      </c>
      <c r="DU50" s="2">
        <f t="shared" si="161"/>
        <v>65.986337815126049</v>
      </c>
      <c r="DV50" s="2">
        <f t="shared" si="161"/>
        <v>64.303339801375103</v>
      </c>
      <c r="DW50" s="2">
        <f t="shared" si="161"/>
        <v>63.471840336134449</v>
      </c>
      <c r="DX50" s="2">
        <f t="shared" si="161"/>
        <v>60.871930634071802</v>
      </c>
      <c r="DY50" s="2">
        <f t="shared" si="161"/>
        <v>58.248032258064519</v>
      </c>
      <c r="EA50" s="2">
        <f t="shared" si="71"/>
        <v>58.557129563812602</v>
      </c>
      <c r="EB50" s="2">
        <f t="shared" si="72"/>
        <v>60.016013480978692</v>
      </c>
      <c r="EC50" s="2">
        <f t="shared" si="73"/>
        <v>60.478579579479664</v>
      </c>
      <c r="ED50" s="2">
        <f t="shared" si="74"/>
        <v>59.374790562266433</v>
      </c>
      <c r="EE50" s="2">
        <f t="shared" si="75"/>
        <v>62.820446506175969</v>
      </c>
      <c r="EF50" s="2">
        <f t="shared" si="76"/>
        <v>69.786038499705654</v>
      </c>
      <c r="EG50" s="2">
        <f t="shared" si="77"/>
        <v>65.523959475104988</v>
      </c>
      <c r="EH50" s="2">
        <f t="shared" si="78"/>
        <v>66.922647448898516</v>
      </c>
      <c r="EI50" s="2">
        <f t="shared" si="79"/>
        <v>66.702196730407579</v>
      </c>
      <c r="EJ50" s="2">
        <f t="shared" si="80"/>
        <v>65.413204339051489</v>
      </c>
      <c r="EK50" s="2">
        <f t="shared" si="81"/>
        <v>66.573028020516702</v>
      </c>
      <c r="EL50" s="2">
        <f t="shared" si="82"/>
        <v>63.446367703489699</v>
      </c>
      <c r="EM50" s="2">
        <f t="shared" si="83"/>
        <v>63.656875675728557</v>
      </c>
      <c r="EN50" s="2">
        <f t="shared" si="84"/>
        <v>60.213589183283261</v>
      </c>
      <c r="EO50" s="2">
        <f t="shared" si="85"/>
        <v>58.317342570924779</v>
      </c>
      <c r="EQ50" s="2">
        <f t="shared" si="86"/>
        <v>58.249495600553679</v>
      </c>
      <c r="ER50" s="2">
        <f t="shared" si="162"/>
        <v>58.688370325805032</v>
      </c>
      <c r="ES50" s="2">
        <f t="shared" si="162"/>
        <v>60.478579579479664</v>
      </c>
      <c r="ET50" s="2">
        <f t="shared" si="162"/>
        <v>59.012751223223461</v>
      </c>
      <c r="EU50" s="2">
        <f t="shared" si="162"/>
        <v>61.117893715938095</v>
      </c>
      <c r="EV50" s="2">
        <f t="shared" si="162"/>
        <v>66.615743660001897</v>
      </c>
      <c r="EW50" s="2">
        <f t="shared" si="162"/>
        <v>66.675384836598866</v>
      </c>
      <c r="EX50" s="2">
        <f t="shared" si="162"/>
        <v>65.897063203612774</v>
      </c>
      <c r="EY50" s="2">
        <f t="shared" si="162"/>
        <v>64.478580713701518</v>
      </c>
      <c r="EZ50" s="2">
        <f t="shared" si="162"/>
        <v>65.397620315709517</v>
      </c>
      <c r="FA50" s="2">
        <f t="shared" si="162"/>
        <v>65.48674504707347</v>
      </c>
      <c r="FB50" s="2">
        <f t="shared" si="162"/>
        <v>63.654229521375662</v>
      </c>
      <c r="FC50" s="2">
        <f t="shared" si="162"/>
        <v>64.157786023191463</v>
      </c>
      <c r="FD50" s="2">
        <f t="shared" si="162"/>
        <v>61.205243183121141</v>
      </c>
      <c r="FE50" s="2">
        <f t="shared" si="162"/>
        <v>61.015583746871215</v>
      </c>
      <c r="FG50" s="2">
        <f t="shared" si="88"/>
        <v>0.22091187588489017</v>
      </c>
      <c r="FH50" s="2">
        <f t="shared" si="163"/>
        <v>0.2945973805227815</v>
      </c>
      <c r="FI50" s="2">
        <f t="shared" si="163"/>
        <v>0.32306073700208893</v>
      </c>
      <c r="FJ50" s="2">
        <f t="shared" si="163"/>
        <v>0.27559912951927196</v>
      </c>
      <c r="FK50" s="2">
        <f t="shared" si="163"/>
        <v>0.27841924888953379</v>
      </c>
      <c r="FL50" s="2">
        <f t="shared" si="163"/>
        <v>0.26484517846679245</v>
      </c>
      <c r="FM50" s="2">
        <f t="shared" si="163"/>
        <v>0.26241416669650208</v>
      </c>
      <c r="FN50" s="2">
        <f t="shared" si="163"/>
        <v>0.25350061552139042</v>
      </c>
      <c r="FO50" s="2">
        <f t="shared" si="163"/>
        <v>0.25602047049224491</v>
      </c>
      <c r="FP50" s="2">
        <f t="shared" si="163"/>
        <v>0.26234225713761977</v>
      </c>
      <c r="FQ50" s="2">
        <f t="shared" si="163"/>
        <v>0.24912359971015918</v>
      </c>
      <c r="FR50" s="2">
        <f t="shared" si="163"/>
        <v>0.26010696957115942</v>
      </c>
      <c r="FS50" s="2">
        <f t="shared" si="163"/>
        <v>0.24905081190810871</v>
      </c>
      <c r="FT50" s="2">
        <f t="shared" si="163"/>
        <v>0.25693578097701947</v>
      </c>
      <c r="FU50" s="2">
        <f t="shared" si="163"/>
        <v>0.18191013551522953</v>
      </c>
      <c r="FW50" s="2">
        <f t="shared" si="112"/>
        <v>2.3387006383066644E-5</v>
      </c>
      <c r="FX50" s="2">
        <f t="shared" si="164"/>
        <v>1.1701868379701609E-5</v>
      </c>
      <c r="FY50" s="2">
        <f t="shared" si="165"/>
        <v>2.883967575144674E-188</v>
      </c>
      <c r="FZ50" s="2">
        <f t="shared" si="166"/>
        <v>1.2057158193693759E-5</v>
      </c>
      <c r="GA50" s="2">
        <f t="shared" si="167"/>
        <v>1.1712685640047707E-5</v>
      </c>
      <c r="GB50" s="2">
        <f t="shared" si="168"/>
        <v>1.1230793142761752E-5</v>
      </c>
      <c r="GC50" s="2">
        <f t="shared" si="169"/>
        <v>1.3179249151035414E-5</v>
      </c>
      <c r="GD50" s="2">
        <f t="shared" si="170"/>
        <v>1.3670760879650009E-5</v>
      </c>
      <c r="GE50" s="2">
        <f t="shared" si="171"/>
        <v>1.5656303868683071E-5</v>
      </c>
      <c r="GF50" s="2">
        <f t="shared" si="172"/>
        <v>1.4694836033643985E-5</v>
      </c>
      <c r="GG50" s="2">
        <f t="shared" si="173"/>
        <v>1.598801628173681E-5</v>
      </c>
      <c r="GH50" s="2">
        <f t="shared" si="174"/>
        <v>1.1248170986150484E-5</v>
      </c>
      <c r="GI50" s="2">
        <f t="shared" si="175"/>
        <v>1.1069902266496688E-5</v>
      </c>
      <c r="GJ50" s="2">
        <f t="shared" si="176"/>
        <v>9.2191441259613598E-6</v>
      </c>
      <c r="GK50" s="2">
        <f t="shared" si="177"/>
        <v>8.0550337923734472E-6</v>
      </c>
      <c r="GM50" s="86">
        <f t="shared" si="113"/>
        <v>9.5373881389310386E-6</v>
      </c>
      <c r="GN50" s="86">
        <f t="shared" si="178"/>
        <v>3.4751432450747053E-4</v>
      </c>
      <c r="GO50" s="86">
        <f t="shared" si="179"/>
        <v>9.4947638386131902E-4</v>
      </c>
      <c r="GP50" s="86">
        <f t="shared" si="180"/>
        <v>1.8226682527775959E-4</v>
      </c>
      <c r="GQ50" s="86">
        <f t="shared" si="181"/>
        <v>2.0444301058022922E-4</v>
      </c>
      <c r="GR50" s="86">
        <f t="shared" si="182"/>
        <v>1.0284907887161122E-4</v>
      </c>
      <c r="GS50" s="86">
        <f t="shared" si="183"/>
        <v>9.9802992048474962E-5</v>
      </c>
      <c r="GT50" s="86">
        <f t="shared" si="184"/>
        <v>5.4569536207673876E-5</v>
      </c>
      <c r="GU50" s="86">
        <f t="shared" si="185"/>
        <v>6.1109068578321489E-5</v>
      </c>
      <c r="GV50" s="86">
        <f t="shared" si="186"/>
        <v>9.9539551672732694E-5</v>
      </c>
      <c r="GW50" s="86">
        <f t="shared" si="187"/>
        <v>4.3584411977535231E-5</v>
      </c>
      <c r="GX50" s="86">
        <f t="shared" si="188"/>
        <v>9.313819802582286E-5</v>
      </c>
      <c r="GY50" s="86">
        <f t="shared" si="189"/>
        <v>5.4303005404022002E-5</v>
      </c>
      <c r="GZ50" s="86">
        <f t="shared" si="190"/>
        <v>6.6305359048312982E-5</v>
      </c>
      <c r="HA50" s="86">
        <f t="shared" si="191"/>
        <v>1.2575255421889025E-7</v>
      </c>
      <c r="HC50" s="86">
        <f t="shared" si="145"/>
        <v>1.9902285152437438E-16</v>
      </c>
      <c r="HD50" s="86">
        <f t="shared" si="192"/>
        <v>9.9799235523231644E-13</v>
      </c>
      <c r="HE50" s="86">
        <f t="shared" si="193"/>
        <v>4.2581854544218008E-12</v>
      </c>
      <c r="HF50" s="86">
        <f t="shared" si="194"/>
        <v>1.3602415290355214E-14</v>
      </c>
      <c r="HG50" s="86">
        <f t="shared" si="195"/>
        <v>6.4029136083966788E-15</v>
      </c>
      <c r="HH50" s="86">
        <f t="shared" si="196"/>
        <v>8.7853447885386545E-16</v>
      </c>
      <c r="HI50" s="86">
        <f t="shared" si="197"/>
        <v>1.0941462501592674E-15</v>
      </c>
      <c r="HJ50" s="86">
        <f t="shared" si="198"/>
        <v>2.5063630110938574E-21</v>
      </c>
      <c r="HK50" s="86">
        <f t="shared" si="199"/>
        <v>4.9920290677830492E-17</v>
      </c>
      <c r="HL50" s="86">
        <f t="shared" si="200"/>
        <v>8.7960292128810711E-16</v>
      </c>
      <c r="HM50" s="86">
        <f t="shared" si="201"/>
        <v>1.5764751141159043E-16</v>
      </c>
      <c r="HN50" s="86">
        <f t="shared" si="202"/>
        <v>1.3468073237224508E-16</v>
      </c>
      <c r="HO50" s="86">
        <f t="shared" si="203"/>
        <v>3.8988162844357424E-17</v>
      </c>
      <c r="HP50" s="86">
        <f t="shared" si="204"/>
        <v>2.3952628730202717E-16</v>
      </c>
      <c r="HQ50" s="86">
        <f t="shared" si="205"/>
        <v>9.1208330097807198E-23</v>
      </c>
      <c r="HS50" s="86">
        <f t="shared" si="114"/>
        <v>1.417386591809595E-78</v>
      </c>
      <c r="HT50" s="86">
        <f t="shared" si="206"/>
        <v>2.7959837213173721E-64</v>
      </c>
      <c r="HU50" s="86">
        <f t="shared" si="207"/>
        <v>0</v>
      </c>
      <c r="HV50" s="86">
        <f t="shared" si="208"/>
        <v>2.19993174817983E-77</v>
      </c>
      <c r="HW50" s="86">
        <f t="shared" si="209"/>
        <v>6.2470664250224719E-79</v>
      </c>
      <c r="HX50" s="86">
        <f t="shared" si="210"/>
        <v>7.5604086462566133E-85</v>
      </c>
      <c r="HY50" s="86">
        <f t="shared" si="211"/>
        <v>1.6490190784147107E-82</v>
      </c>
      <c r="HZ50" s="86">
        <f t="shared" si="212"/>
        <v>1.7651608930883023E-120</v>
      </c>
      <c r="IA50" s="86">
        <f t="shared" si="213"/>
        <v>5.4768963955093454E-91</v>
      </c>
      <c r="IB50" s="86">
        <f t="shared" si="214"/>
        <v>1.6919209778020628E-83</v>
      </c>
      <c r="IC50" s="86">
        <f t="shared" si="215"/>
        <v>3.468145387858972E-87</v>
      </c>
      <c r="ID50" s="86">
        <f t="shared" si="216"/>
        <v>8.3625594151236634E-90</v>
      </c>
      <c r="IE50" s="86">
        <f t="shared" si="217"/>
        <v>3.2122011461745361E-91</v>
      </c>
      <c r="IF50" s="86">
        <f t="shared" si="218"/>
        <v>8.4369507205146324E-76</v>
      </c>
      <c r="IG50" s="86">
        <f t="shared" si="219"/>
        <v>7.8119347421381824E-78</v>
      </c>
      <c r="II50" s="86">
        <f t="shared" si="115"/>
        <v>3.7191064092322991E-226</v>
      </c>
      <c r="IJ50" s="86">
        <f t="shared" si="116"/>
        <v>8.2768663019827434E-196</v>
      </c>
      <c r="IK50" s="86">
        <f t="shared" si="117"/>
        <v>0</v>
      </c>
      <c r="IL50" s="86">
        <f t="shared" si="118"/>
        <v>7.3804546955788421E-233</v>
      </c>
      <c r="IM50" s="86">
        <f t="shared" si="119"/>
        <v>2.4920398716880741E-236</v>
      </c>
      <c r="IN50" s="86">
        <f t="shared" si="120"/>
        <v>1.1415509445837697E-254</v>
      </c>
      <c r="IO50" s="86">
        <f t="shared" si="121"/>
        <v>1.0130513836142941E-246</v>
      </c>
      <c r="IP50" s="86">
        <f t="shared" si="122"/>
        <v>0</v>
      </c>
      <c r="IQ50" s="86">
        <f t="shared" si="123"/>
        <v>3.5021700755811588E-272</v>
      </c>
      <c r="IR50" s="86">
        <f t="shared" si="124"/>
        <v>3.9601170037581716E-249</v>
      </c>
      <c r="IS50" s="86">
        <f t="shared" si="125"/>
        <v>1.2929823930399976E-260</v>
      </c>
      <c r="IT50" s="86">
        <f t="shared" si="126"/>
        <v>5.459145888442345E-270</v>
      </c>
      <c r="IU50" s="86">
        <f t="shared" si="127"/>
        <v>1.7986266774792949E-272</v>
      </c>
      <c r="IV50" s="86">
        <f t="shared" si="128"/>
        <v>4.2092341857143521E-257</v>
      </c>
      <c r="IW50" s="86">
        <f t="shared" si="129"/>
        <v>2.1849101398237404E-208</v>
      </c>
      <c r="IY50" s="86">
        <f t="shared" si="130"/>
        <v>9.5373881391300609E-6</v>
      </c>
      <c r="IZ50" s="86">
        <f t="shared" si="131"/>
        <v>3.4751432550546291E-4</v>
      </c>
      <c r="JA50" s="86">
        <f t="shared" si="132"/>
        <v>9.4947638811950451E-4</v>
      </c>
      <c r="JB50" s="86">
        <f t="shared" si="133"/>
        <v>1.8226682529136202E-4</v>
      </c>
      <c r="JC50" s="86">
        <f t="shared" si="134"/>
        <v>2.0444301058663214E-4</v>
      </c>
      <c r="JD50" s="86">
        <f t="shared" si="135"/>
        <v>1.0284907887248975E-4</v>
      </c>
      <c r="JE50" s="86">
        <f t="shared" si="136"/>
        <v>9.9802992049569111E-5</v>
      </c>
      <c r="JF50" s="86">
        <f t="shared" si="137"/>
        <v>5.4569536207673876E-5</v>
      </c>
      <c r="JG50" s="86">
        <f t="shared" si="138"/>
        <v>6.1109068578371403E-5</v>
      </c>
      <c r="JH50" s="86">
        <f t="shared" si="139"/>
        <v>9.9539551673612293E-5</v>
      </c>
      <c r="JI50" s="86">
        <f t="shared" si="140"/>
        <v>4.3584411977692881E-5</v>
      </c>
      <c r="JJ50" s="86">
        <f t="shared" si="141"/>
        <v>9.3138198025957545E-5</v>
      </c>
      <c r="JK50" s="86">
        <f t="shared" si="142"/>
        <v>5.4303005404060993E-5</v>
      </c>
      <c r="JL50" s="86">
        <f t="shared" si="143"/>
        <v>6.630535904855251E-5</v>
      </c>
      <c r="JM50" s="86">
        <f t="shared" si="144"/>
        <v>1.2575255421889033E-7</v>
      </c>
    </row>
    <row r="51" spans="2:273" x14ac:dyDescent="0.25">
      <c r="B51" s="2">
        <v>24</v>
      </c>
      <c r="C51" s="37">
        <v>63.286000000000001</v>
      </c>
      <c r="D51" s="37">
        <v>66.933000000000007</v>
      </c>
      <c r="E51" s="37">
        <v>65.667000000000002</v>
      </c>
      <c r="F51" s="37">
        <v>64.533000000000001</v>
      </c>
      <c r="G51" s="37">
        <v>66.867000000000004</v>
      </c>
      <c r="H51" s="37">
        <v>66.599999999999994</v>
      </c>
      <c r="I51" s="37">
        <v>66.400000000000006</v>
      </c>
      <c r="J51" s="37">
        <v>70.332999999999998</v>
      </c>
      <c r="K51" s="37">
        <v>64.867000000000004</v>
      </c>
      <c r="L51" s="37">
        <v>67.599999999999994</v>
      </c>
      <c r="M51" s="37">
        <v>67.599999999999994</v>
      </c>
      <c r="N51" s="37">
        <v>65.266999999999996</v>
      </c>
      <c r="O51" s="37">
        <v>62</v>
      </c>
      <c r="P51" s="37">
        <v>58.6</v>
      </c>
      <c r="Q51" s="37">
        <v>54.723999999999997</v>
      </c>
      <c r="S51" s="4">
        <f t="shared" si="8"/>
        <v>61.451228078251681</v>
      </c>
      <c r="T51" s="4">
        <f t="shared" si="9"/>
        <v>65.162088367229543</v>
      </c>
      <c r="U51" s="4">
        <f t="shared" si="10"/>
        <v>65.712445177984762</v>
      </c>
      <c r="V51" s="4">
        <f t="shared" si="11"/>
        <v>63.153743585511961</v>
      </c>
      <c r="W51" s="4">
        <f t="shared" si="12"/>
        <v>65.286224908035095</v>
      </c>
      <c r="X51" s="4">
        <f t="shared" si="13"/>
        <v>69.182691807993422</v>
      </c>
      <c r="Y51" s="4">
        <f t="shared" si="14"/>
        <v>66.907344154659384</v>
      </c>
      <c r="Z51" s="4">
        <f t="shared" si="15"/>
        <v>70.074806861597608</v>
      </c>
      <c r="AA51" s="4">
        <f t="shared" si="16"/>
        <v>68.174914544989491</v>
      </c>
      <c r="AB51" s="4">
        <f t="shared" si="17"/>
        <v>66.820388407944677</v>
      </c>
      <c r="AC51" s="4">
        <f t="shared" si="18"/>
        <v>66.253293353439375</v>
      </c>
      <c r="AD51" s="4">
        <f t="shared" si="19"/>
        <v>64.245706739584307</v>
      </c>
      <c r="AE51" s="4">
        <f t="shared" si="20"/>
        <v>63.697876324802465</v>
      </c>
      <c r="AF51" s="4">
        <f t="shared" si="21"/>
        <v>60.85826177830878</v>
      </c>
      <c r="AG51" s="4">
        <f t="shared" si="22"/>
        <v>58.506053617872595</v>
      </c>
      <c r="AI51" s="4">
        <f t="shared" si="23"/>
        <v>1.8347719217483203</v>
      </c>
      <c r="AJ51" s="4">
        <f t="shared" si="24"/>
        <v>1.7709116327704635</v>
      </c>
      <c r="AK51" s="4">
        <f t="shared" si="25"/>
        <v>-4.5445177984760221E-2</v>
      </c>
      <c r="AL51" s="4">
        <f t="shared" si="26"/>
        <v>1.3792564144880401</v>
      </c>
      <c r="AM51" s="4">
        <f t="shared" si="27"/>
        <v>1.5807750919649095</v>
      </c>
      <c r="AN51" s="4">
        <f t="shared" si="28"/>
        <v>-2.5826918079934273</v>
      </c>
      <c r="AO51" s="4">
        <f t="shared" si="29"/>
        <v>-0.50734415465937843</v>
      </c>
      <c r="AP51" s="4">
        <f t="shared" si="30"/>
        <v>0.25819313840239033</v>
      </c>
      <c r="AQ51" s="4">
        <f t="shared" si="31"/>
        <v>-3.3079145449894867</v>
      </c>
      <c r="AR51" s="4">
        <f t="shared" si="32"/>
        <v>0.77961159205531771</v>
      </c>
      <c r="AS51" s="4">
        <f t="shared" si="33"/>
        <v>1.3467066465606194</v>
      </c>
      <c r="AT51" s="4">
        <f t="shared" si="34"/>
        <v>1.021293260415689</v>
      </c>
      <c r="AU51" s="4">
        <f t="shared" si="35"/>
        <v>-1.6978763248024649</v>
      </c>
      <c r="AV51" s="4">
        <f t="shared" si="146"/>
        <v>-2.2582617783087784</v>
      </c>
      <c r="AW51" s="4">
        <f t="shared" si="146"/>
        <v>-3.7820536178725987</v>
      </c>
      <c r="AY51" s="2">
        <f t="shared" si="96"/>
        <v>61.430781202800816</v>
      </c>
      <c r="AZ51" s="2">
        <f t="shared" si="147"/>
        <v>64.636174819440569</v>
      </c>
      <c r="BA51" s="2">
        <f t="shared" si="148"/>
        <v>64.43900310625969</v>
      </c>
      <c r="BB51" s="2">
        <f t="shared" si="149"/>
        <v>62.873047455267432</v>
      </c>
      <c r="BC51" s="2">
        <f t="shared" si="150"/>
        <v>64.964358062002191</v>
      </c>
      <c r="BD51" s="2">
        <f t="shared" si="151"/>
        <v>69.001329064176161</v>
      </c>
      <c r="BE51" s="2">
        <f t="shared" si="152"/>
        <v>66.737113223121852</v>
      </c>
      <c r="BF51" s="2">
        <f t="shared" si="153"/>
        <v>69.974299112815217</v>
      </c>
      <c r="BG51" s="2">
        <f t="shared" si="154"/>
        <v>68.0619757226236</v>
      </c>
      <c r="BH51" s="2">
        <f t="shared" si="155"/>
        <v>66.65695147865496</v>
      </c>
      <c r="BI51" s="2">
        <f t="shared" si="156"/>
        <v>66.164259015572398</v>
      </c>
      <c r="BJ51" s="2">
        <f t="shared" si="157"/>
        <v>64.086987499386396</v>
      </c>
      <c r="BK51" s="2">
        <f t="shared" si="158"/>
        <v>63.596508115702171</v>
      </c>
      <c r="BL51" s="2">
        <f t="shared" si="159"/>
        <v>60.770421659481904</v>
      </c>
      <c r="BM51" s="2">
        <f t="shared" si="160"/>
        <v>58.505776130316015</v>
      </c>
      <c r="BO51" s="2">
        <f t="shared" si="38"/>
        <v>63.286000000000001</v>
      </c>
      <c r="BP51" s="2">
        <f t="shared" si="39"/>
        <v>66.933000000000007</v>
      </c>
      <c r="BQ51" s="2">
        <f t="shared" si="40"/>
        <v>65.667000000000002</v>
      </c>
      <c r="BR51" s="2">
        <f t="shared" si="41"/>
        <v>64.533000000000001</v>
      </c>
      <c r="BS51" s="2">
        <f t="shared" si="42"/>
        <v>66.867000000000004</v>
      </c>
      <c r="BT51" s="2">
        <f t="shared" si="43"/>
        <v>66.599999999999994</v>
      </c>
      <c r="BU51" s="2">
        <f t="shared" si="44"/>
        <v>66.400000000000006</v>
      </c>
      <c r="BV51" s="2">
        <f t="shared" si="45"/>
        <v>70.332999999999998</v>
      </c>
      <c r="BW51" s="2">
        <f t="shared" si="46"/>
        <v>64.867000000000004</v>
      </c>
      <c r="BX51" s="2">
        <f t="shared" si="47"/>
        <v>67.599999999999994</v>
      </c>
      <c r="BY51" s="2">
        <f t="shared" si="48"/>
        <v>67.599999999999994</v>
      </c>
      <c r="BZ51" s="2">
        <f t="shared" si="49"/>
        <v>65.266999999999996</v>
      </c>
      <c r="CA51" s="2">
        <f t="shared" si="50"/>
        <v>62</v>
      </c>
      <c r="CB51" s="2">
        <f t="shared" si="51"/>
        <v>58.6</v>
      </c>
      <c r="CC51" s="2">
        <f t="shared" si="52"/>
        <v>54.723999999999997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62.36576671408249</v>
      </c>
      <c r="DL51" s="2">
        <f t="shared" si="161"/>
        <v>66.824529325513183</v>
      </c>
      <c r="DM51" s="2">
        <f t="shared" si="161"/>
        <v>66.582694354838722</v>
      </c>
      <c r="DN51" s="2">
        <f t="shared" si="161"/>
        <v>64.392165775401068</v>
      </c>
      <c r="DO51" s="2">
        <f t="shared" si="161"/>
        <v>65.938436720142604</v>
      </c>
      <c r="DP51" s="2">
        <f t="shared" si="161"/>
        <v>68.780621848739514</v>
      </c>
      <c r="DQ51" s="2">
        <f t="shared" si="161"/>
        <v>67.276958747135239</v>
      </c>
      <c r="DR51" s="2">
        <f t="shared" si="161"/>
        <v>71.181060224089634</v>
      </c>
      <c r="DS51" s="2">
        <f t="shared" si="161"/>
        <v>68.647460656990049</v>
      </c>
      <c r="DT51" s="2">
        <f t="shared" si="161"/>
        <v>67.205789915966363</v>
      </c>
      <c r="DU51" s="2">
        <f t="shared" si="161"/>
        <v>66.084694117647047</v>
      </c>
      <c r="DV51" s="2">
        <f t="shared" si="161"/>
        <v>64.394346829640952</v>
      </c>
      <c r="DW51" s="2">
        <f t="shared" si="161"/>
        <v>63.631113725490195</v>
      </c>
      <c r="DX51" s="2">
        <f t="shared" si="161"/>
        <v>61.031110007639406</v>
      </c>
      <c r="DY51" s="2">
        <f t="shared" si="161"/>
        <v>58.576645967741939</v>
      </c>
      <c r="EA51" s="2">
        <f t="shared" si="71"/>
        <v>58.423544103392572</v>
      </c>
      <c r="EB51" s="2">
        <f t="shared" si="72"/>
        <v>59.85735123787147</v>
      </c>
      <c r="EC51" s="2">
        <f t="shared" si="73"/>
        <v>60.342363497238665</v>
      </c>
      <c r="ED51" s="2">
        <f t="shared" si="74"/>
        <v>59.231459459459444</v>
      </c>
      <c r="EE51" s="2">
        <f t="shared" si="75"/>
        <v>62.662036314980476</v>
      </c>
      <c r="EF51" s="2">
        <f t="shared" si="76"/>
        <v>69.560196821125217</v>
      </c>
      <c r="EG51" s="2">
        <f t="shared" si="77"/>
        <v>65.353186298740255</v>
      </c>
      <c r="EH51" s="2">
        <f t="shared" si="78"/>
        <v>66.733409428602016</v>
      </c>
      <c r="EI51" s="2">
        <f t="shared" si="79"/>
        <v>66.510433749890652</v>
      </c>
      <c r="EJ51" s="2">
        <f t="shared" si="80"/>
        <v>65.249508198789115</v>
      </c>
      <c r="EK51" s="2">
        <f t="shared" si="81"/>
        <v>66.383042743161084</v>
      </c>
      <c r="EL51" s="2">
        <f t="shared" si="82"/>
        <v>63.289602049568884</v>
      </c>
      <c r="EM51" s="2">
        <f t="shared" si="83"/>
        <v>63.501322395529158</v>
      </c>
      <c r="EN51" s="2">
        <f t="shared" si="84"/>
        <v>60.082805426568335</v>
      </c>
      <c r="EO51" s="2">
        <f t="shared" si="85"/>
        <v>58.214982625993514</v>
      </c>
      <c r="EQ51" s="2">
        <f t="shared" si="86"/>
        <v>58.120536150234749</v>
      </c>
      <c r="ER51" s="2">
        <f t="shared" si="162"/>
        <v>58.546436483454514</v>
      </c>
      <c r="ES51" s="2">
        <f t="shared" si="162"/>
        <v>60.342363497238665</v>
      </c>
      <c r="ET51" s="2">
        <f t="shared" si="162"/>
        <v>58.874028450572148</v>
      </c>
      <c r="EU51" s="2">
        <f t="shared" si="162"/>
        <v>60.981446684577278</v>
      </c>
      <c r="EV51" s="2">
        <f t="shared" si="162"/>
        <v>66.430400891636722</v>
      </c>
      <c r="EW51" s="2">
        <f t="shared" si="162"/>
        <v>66.489585723434118</v>
      </c>
      <c r="EX51" s="2">
        <f t="shared" si="162"/>
        <v>65.721203830979576</v>
      </c>
      <c r="EY51" s="2">
        <f t="shared" si="162"/>
        <v>64.315910424606272</v>
      </c>
      <c r="EZ51" s="2">
        <f t="shared" si="162"/>
        <v>65.23416416237562</v>
      </c>
      <c r="FA51" s="2">
        <f t="shared" si="162"/>
        <v>65.310642673687056</v>
      </c>
      <c r="FB51" s="2">
        <f t="shared" si="162"/>
        <v>63.494966733156254</v>
      </c>
      <c r="FC51" s="2">
        <f t="shared" si="162"/>
        <v>63.99580877155303</v>
      </c>
      <c r="FD51" s="2">
        <f t="shared" si="162"/>
        <v>61.061934984328836</v>
      </c>
      <c r="FE51" s="2">
        <f t="shared" si="162"/>
        <v>60.876696399524626</v>
      </c>
      <c r="FG51" s="2">
        <f t="shared" si="88"/>
        <v>0.23717020409429404</v>
      </c>
      <c r="FH51" s="2">
        <f t="shared" si="163"/>
        <v>0.31409239988154636</v>
      </c>
      <c r="FI51" s="2">
        <f t="shared" si="163"/>
        <v>0.34352204995160551</v>
      </c>
      <c r="FJ51" s="2">
        <f t="shared" si="163"/>
        <v>0.2943615663735149</v>
      </c>
      <c r="FK51" s="2">
        <f t="shared" si="163"/>
        <v>0.29729488291914619</v>
      </c>
      <c r="FL51" s="2">
        <f t="shared" si="163"/>
        <v>0.28316167722437763</v>
      </c>
      <c r="FM51" s="2">
        <f t="shared" si="163"/>
        <v>0.28062671667717426</v>
      </c>
      <c r="FN51" s="2">
        <f t="shared" si="163"/>
        <v>0.27132209657047829</v>
      </c>
      <c r="FO51" s="2">
        <f t="shared" si="163"/>
        <v>0.27395408992959847</v>
      </c>
      <c r="FP51" s="2">
        <f t="shared" si="163"/>
        <v>0.28055171464355999</v>
      </c>
      <c r="FQ51" s="2">
        <f t="shared" si="163"/>
        <v>0.26674732447894034</v>
      </c>
      <c r="FR51" s="2">
        <f t="shared" si="163"/>
        <v>0.27821979215076709</v>
      </c>
      <c r="FS51" s="2">
        <f t="shared" si="163"/>
        <v>0.26667121618505596</v>
      </c>
      <c r="FT51" s="2">
        <f t="shared" si="163"/>
        <v>0.27490982430351268</v>
      </c>
      <c r="FU51" s="2">
        <f t="shared" si="163"/>
        <v>0.19602027059365434</v>
      </c>
      <c r="FW51" s="2">
        <f t="shared" si="112"/>
        <v>2.56432847122228E-5</v>
      </c>
      <c r="FX51" s="2">
        <f t="shared" si="164"/>
        <v>1.2830829046793029E-5</v>
      </c>
      <c r="FY51" s="2">
        <f t="shared" si="165"/>
        <v>3.1622075645302463E-188</v>
      </c>
      <c r="FZ51" s="2">
        <f t="shared" si="166"/>
        <v>1.3220395688171108E-5</v>
      </c>
      <c r="GA51" s="2">
        <f t="shared" si="167"/>
        <v>1.2842689910110874E-5</v>
      </c>
      <c r="GB51" s="2">
        <f t="shared" si="168"/>
        <v>1.2314306463553278E-5</v>
      </c>
      <c r="GC51" s="2">
        <f t="shared" si="169"/>
        <v>1.4450740961384624E-5</v>
      </c>
      <c r="GD51" s="2">
        <f t="shared" si="170"/>
        <v>1.498967145889084E-5</v>
      </c>
      <c r="GE51" s="2">
        <f t="shared" si="171"/>
        <v>1.7166769893935348E-5</v>
      </c>
      <c r="GF51" s="2">
        <f t="shared" si="172"/>
        <v>1.6112544463531654E-5</v>
      </c>
      <c r="GG51" s="2">
        <f t="shared" si="173"/>
        <v>1.753048421182291E-5</v>
      </c>
      <c r="GH51" s="2">
        <f t="shared" si="174"/>
        <v>1.2333360848601178E-5</v>
      </c>
      <c r="GI51" s="2">
        <f t="shared" si="175"/>
        <v>1.2137893505328373E-5</v>
      </c>
      <c r="GJ51" s="2">
        <f t="shared" si="176"/>
        <v>1.0108581530176746E-5</v>
      </c>
      <c r="GK51" s="2">
        <f t="shared" si="177"/>
        <v>8.8321620587506229E-6</v>
      </c>
      <c r="GM51" s="86">
        <f t="shared" si="113"/>
        <v>1.8146507937646268E-5</v>
      </c>
      <c r="GN51" s="86">
        <f t="shared" si="178"/>
        <v>5.3334383319498461E-4</v>
      </c>
      <c r="GO51" s="86">
        <f t="shared" si="179"/>
        <v>1.351349036457176E-3</v>
      </c>
      <c r="GP51" s="86">
        <f t="shared" si="180"/>
        <v>2.9008471364895663E-4</v>
      </c>
      <c r="GQ51" s="86">
        <f t="shared" si="181"/>
        <v>3.230211491964249E-4</v>
      </c>
      <c r="GR51" s="86">
        <f t="shared" si="182"/>
        <v>1.7063892307699172E-4</v>
      </c>
      <c r="GS51" s="86">
        <f t="shared" si="183"/>
        <v>1.6515749501808911E-4</v>
      </c>
      <c r="GT51" s="86">
        <f t="shared" si="184"/>
        <v>9.4527365241359711E-5</v>
      </c>
      <c r="GU51" s="86">
        <f t="shared" si="185"/>
        <v>1.052129697614643E-4</v>
      </c>
      <c r="GV51" s="86">
        <f t="shared" si="186"/>
        <v>1.6474227679429002E-4</v>
      </c>
      <c r="GW51" s="86">
        <f t="shared" si="187"/>
        <v>7.6511136600204753E-5</v>
      </c>
      <c r="GX51" s="86">
        <f t="shared" si="188"/>
        <v>1.5446779134741152E-4</v>
      </c>
      <c r="GY51" s="86">
        <f t="shared" si="189"/>
        <v>9.3030492168735002E-5</v>
      </c>
      <c r="GZ51" s="86">
        <f t="shared" si="190"/>
        <v>1.1338106212598372E-4</v>
      </c>
      <c r="HA51" s="86">
        <f t="shared" si="191"/>
        <v>3.1486846791197196E-7</v>
      </c>
      <c r="HC51" s="86">
        <f t="shared" si="145"/>
        <v>6.7015877374464083E-16</v>
      </c>
      <c r="HD51" s="86">
        <f t="shared" si="192"/>
        <v>2.5128999636787416E-12</v>
      </c>
      <c r="HE51" s="86">
        <f t="shared" si="193"/>
        <v>9.8349685872520066E-12</v>
      </c>
      <c r="HF51" s="86">
        <f t="shared" si="194"/>
        <v>4.0386683408993484E-14</v>
      </c>
      <c r="HG51" s="86">
        <f t="shared" si="195"/>
        <v>1.9367570943111222E-14</v>
      </c>
      <c r="HH51" s="86">
        <f t="shared" si="196"/>
        <v>2.8598563033473401E-15</v>
      </c>
      <c r="HI51" s="86">
        <f t="shared" si="197"/>
        <v>3.5403186350628964E-15</v>
      </c>
      <c r="HJ51" s="86">
        <f t="shared" si="198"/>
        <v>1.363370960174053E-20</v>
      </c>
      <c r="HK51" s="86">
        <f t="shared" si="199"/>
        <v>1.8485753216906416E-16</v>
      </c>
      <c r="HL51" s="86">
        <f t="shared" si="200"/>
        <v>2.9066738996059766E-15</v>
      </c>
      <c r="HM51" s="86">
        <f t="shared" si="201"/>
        <v>5.5744111698080453E-16</v>
      </c>
      <c r="HN51" s="86">
        <f t="shared" si="202"/>
        <v>4.6959229002456748E-16</v>
      </c>
      <c r="HO51" s="86">
        <f t="shared" si="203"/>
        <v>1.3948925122080161E-16</v>
      </c>
      <c r="HP51" s="86">
        <f t="shared" si="204"/>
        <v>8.1123597574442622E-16</v>
      </c>
      <c r="HQ51" s="86">
        <f t="shared" si="205"/>
        <v>5.183106631075021E-22</v>
      </c>
      <c r="HS51" s="86">
        <f t="shared" si="114"/>
        <v>7.2300641365504198E-77</v>
      </c>
      <c r="HT51" s="86">
        <f t="shared" si="206"/>
        <v>6.2023719774879163E-63</v>
      </c>
      <c r="HU51" s="86">
        <f t="shared" si="207"/>
        <v>0</v>
      </c>
      <c r="HV51" s="86">
        <f t="shared" si="208"/>
        <v>9.1565351163658444E-76</v>
      </c>
      <c r="HW51" s="86">
        <f t="shared" si="209"/>
        <v>2.7510898819861682E-77</v>
      </c>
      <c r="HX51" s="86">
        <f t="shared" si="210"/>
        <v>4.3954870684708292E-83</v>
      </c>
      <c r="HY51" s="86">
        <f t="shared" si="211"/>
        <v>8.983228262377796E-81</v>
      </c>
      <c r="HZ51" s="86">
        <f t="shared" si="212"/>
        <v>6.6704225499494093E-118</v>
      </c>
      <c r="IA51" s="86">
        <f t="shared" si="213"/>
        <v>4.848682462757463E-89</v>
      </c>
      <c r="IB51" s="86">
        <f t="shared" si="214"/>
        <v>1.001870700095717E-81</v>
      </c>
      <c r="IC51" s="86">
        <f t="shared" si="215"/>
        <v>2.5565715994066835E-85</v>
      </c>
      <c r="ID51" s="86">
        <f t="shared" si="216"/>
        <v>6.2089059857172802E-88</v>
      </c>
      <c r="IE51" s="86">
        <f t="shared" si="217"/>
        <v>2.5033549959723752E-89</v>
      </c>
      <c r="IF51" s="86">
        <f t="shared" si="218"/>
        <v>2.8797837306183983E-74</v>
      </c>
      <c r="IG51" s="86">
        <f t="shared" si="219"/>
        <v>2.7782941411430517E-76</v>
      </c>
      <c r="II51" s="86">
        <f t="shared" si="115"/>
        <v>2.6547924349555932E-222</v>
      </c>
      <c r="IJ51" s="86">
        <f t="shared" si="116"/>
        <v>1.1159804152982775E-192</v>
      </c>
      <c r="IK51" s="86">
        <f t="shared" si="117"/>
        <v>0</v>
      </c>
      <c r="IL51" s="86">
        <f t="shared" si="118"/>
        <v>4.0330249464545136E-229</v>
      </c>
      <c r="IM51" s="86">
        <f t="shared" si="119"/>
        <v>1.5157851199598245E-232</v>
      </c>
      <c r="IN51" s="86">
        <f t="shared" si="120"/>
        <v>1.3262887869998519E-250</v>
      </c>
      <c r="IO51" s="86">
        <f t="shared" si="121"/>
        <v>9.9716474061489798E-243</v>
      </c>
      <c r="IP51" s="86">
        <f t="shared" si="122"/>
        <v>0</v>
      </c>
      <c r="IQ51" s="86">
        <f t="shared" si="123"/>
        <v>1.049875261199312E-267</v>
      </c>
      <c r="IR51" s="86">
        <f t="shared" si="124"/>
        <v>4.6709136006732075E-245</v>
      </c>
      <c r="IS51" s="86">
        <f t="shared" si="125"/>
        <v>2.5402602684684547E-256</v>
      </c>
      <c r="IT51" s="86">
        <f t="shared" si="126"/>
        <v>1.1201265354688835E-265</v>
      </c>
      <c r="IU51" s="86">
        <f t="shared" si="127"/>
        <v>3.9897507186898396E-268</v>
      </c>
      <c r="IV51" s="86">
        <f t="shared" si="128"/>
        <v>4.5592141468123774E-253</v>
      </c>
      <c r="IW51" s="86">
        <f t="shared" si="129"/>
        <v>3.6856996852325616E-205</v>
      </c>
      <c r="IY51" s="86">
        <f t="shared" si="130"/>
        <v>1.8146507938316427E-5</v>
      </c>
      <c r="IZ51" s="86">
        <f t="shared" si="131"/>
        <v>5.3334383570788455E-4</v>
      </c>
      <c r="JA51" s="86">
        <f t="shared" si="132"/>
        <v>1.3513490462921445E-3</v>
      </c>
      <c r="JB51" s="86">
        <f t="shared" si="133"/>
        <v>2.9008471368934332E-4</v>
      </c>
      <c r="JC51" s="86">
        <f t="shared" si="134"/>
        <v>3.230211492157925E-4</v>
      </c>
      <c r="JD51" s="86">
        <f t="shared" si="135"/>
        <v>1.7063892307985157E-4</v>
      </c>
      <c r="JE51" s="86">
        <f t="shared" si="136"/>
        <v>1.6515749502162943E-4</v>
      </c>
      <c r="JF51" s="86">
        <f t="shared" si="137"/>
        <v>9.4527365241359724E-5</v>
      </c>
      <c r="JG51" s="86">
        <f t="shared" si="138"/>
        <v>1.0521296976164915E-4</v>
      </c>
      <c r="JH51" s="86">
        <f t="shared" si="139"/>
        <v>1.6474227679719668E-4</v>
      </c>
      <c r="JI51" s="86">
        <f t="shared" si="140"/>
        <v>7.6511136600762196E-5</v>
      </c>
      <c r="JJ51" s="86">
        <f t="shared" si="141"/>
        <v>1.5446779134788111E-4</v>
      </c>
      <c r="JK51" s="86">
        <f t="shared" si="142"/>
        <v>9.3030492168874485E-5</v>
      </c>
      <c r="JL51" s="86">
        <f t="shared" si="143"/>
        <v>1.1338106212679496E-4</v>
      </c>
      <c r="JM51" s="86">
        <f t="shared" si="144"/>
        <v>3.1486846791197249E-7</v>
      </c>
    </row>
    <row r="52" spans="2:273" x14ac:dyDescent="0.25">
      <c r="B52" s="2">
        <v>25</v>
      </c>
      <c r="C52" s="37">
        <v>62.429000000000002</v>
      </c>
      <c r="D52" s="37">
        <v>67.132999999999996</v>
      </c>
      <c r="E52" s="37">
        <v>69.533000000000001</v>
      </c>
      <c r="F52" s="37">
        <v>63.667000000000002</v>
      </c>
      <c r="G52" s="37">
        <v>64.8</v>
      </c>
      <c r="H52" s="37">
        <v>67.533000000000001</v>
      </c>
      <c r="I52" s="37">
        <v>66.332999999999998</v>
      </c>
      <c r="J52" s="37">
        <v>70.733000000000004</v>
      </c>
      <c r="K52" s="37">
        <v>66.667000000000002</v>
      </c>
      <c r="L52" s="37">
        <v>67.8</v>
      </c>
      <c r="M52" s="37">
        <v>66.266999999999996</v>
      </c>
      <c r="N52" s="37">
        <v>63.8</v>
      </c>
      <c r="O52" s="37">
        <v>61.533000000000001</v>
      </c>
      <c r="P52" s="37">
        <v>59.2</v>
      </c>
      <c r="Q52" s="37">
        <v>56.517000000000003</v>
      </c>
      <c r="S52" s="4">
        <f t="shared" si="8"/>
        <v>61.613595455356553</v>
      </c>
      <c r="T52" s="4">
        <f t="shared" si="9"/>
        <v>65.54741828405075</v>
      </c>
      <c r="U52" s="4">
        <f t="shared" si="10"/>
        <v>66.243535197076326</v>
      </c>
      <c r="V52" s="4">
        <f t="shared" si="11"/>
        <v>63.396476480580496</v>
      </c>
      <c r="W52" s="4">
        <f t="shared" si="12"/>
        <v>65.502973173918775</v>
      </c>
      <c r="X52" s="4">
        <f t="shared" si="13"/>
        <v>69.397475802909923</v>
      </c>
      <c r="Y52" s="4">
        <f t="shared" si="14"/>
        <v>67.006894836010545</v>
      </c>
      <c r="Z52" s="4">
        <f t="shared" si="15"/>
        <v>70.163678615499578</v>
      </c>
      <c r="AA52" s="4">
        <f t="shared" si="16"/>
        <v>68.207918287778895</v>
      </c>
      <c r="AB52" s="4">
        <f t="shared" si="17"/>
        <v>66.918222693824006</v>
      </c>
      <c r="AC52" s="4">
        <f t="shared" si="18"/>
        <v>66.334954505145348</v>
      </c>
      <c r="AD52" s="4">
        <f t="shared" si="19"/>
        <v>64.335369721122873</v>
      </c>
      <c r="AE52" s="4">
        <f t="shared" si="20"/>
        <v>63.829580523657633</v>
      </c>
      <c r="AF52" s="4">
        <f t="shared" si="21"/>
        <v>60.970101476117094</v>
      </c>
      <c r="AG52" s="4">
        <f t="shared" si="22"/>
        <v>58.738738564675934</v>
      </c>
      <c r="AI52" s="4">
        <f t="shared" si="23"/>
        <v>0.81540454464344947</v>
      </c>
      <c r="AJ52" s="4">
        <f t="shared" si="24"/>
        <v>1.585581715949246</v>
      </c>
      <c r="AK52" s="4">
        <f t="shared" si="25"/>
        <v>3.2894648029236748</v>
      </c>
      <c r="AL52" s="4">
        <f t="shared" si="26"/>
        <v>0.27052351941950548</v>
      </c>
      <c r="AM52" s="4">
        <f t="shared" si="27"/>
        <v>-0.70297317391877812</v>
      </c>
      <c r="AN52" s="4">
        <f t="shared" si="28"/>
        <v>-1.8644758029099222</v>
      </c>
      <c r="AO52" s="4">
        <f t="shared" si="29"/>
        <v>-0.67389483601054678</v>
      </c>
      <c r="AP52" s="4">
        <f t="shared" si="30"/>
        <v>0.56932138450042657</v>
      </c>
      <c r="AQ52" s="4">
        <f t="shared" si="31"/>
        <v>-1.5409182877788936</v>
      </c>
      <c r="AR52" s="4">
        <f t="shared" si="32"/>
        <v>0.88177730617599082</v>
      </c>
      <c r="AS52" s="4">
        <f t="shared" si="33"/>
        <v>-6.7954505145351618E-2</v>
      </c>
      <c r="AT52" s="4">
        <f t="shared" si="34"/>
        <v>-0.53536972112287629</v>
      </c>
      <c r="AU52" s="4">
        <f t="shared" si="35"/>
        <v>-2.2965805236576315</v>
      </c>
      <c r="AV52" s="4">
        <f t="shared" si="146"/>
        <v>-1.770101476117091</v>
      </c>
      <c r="AW52" s="4">
        <f t="shared" si="146"/>
        <v>-2.2217385646759311</v>
      </c>
      <c r="AY52" s="2">
        <f t="shared" si="96"/>
        <v>61.576567695359437</v>
      </c>
      <c r="AZ52" s="2">
        <f t="shared" si="147"/>
        <v>64.772963759644654</v>
      </c>
      <c r="BA52" s="2">
        <f t="shared" si="148"/>
        <v>64.496446646092892</v>
      </c>
      <c r="BB52" s="2">
        <f t="shared" si="149"/>
        <v>62.968368721396082</v>
      </c>
      <c r="BC52" s="2">
        <f t="shared" si="150"/>
        <v>65.015473121803169</v>
      </c>
      <c r="BD52" s="2">
        <f t="shared" si="151"/>
        <v>69.109764111775974</v>
      </c>
      <c r="BE52" s="2">
        <f t="shared" si="152"/>
        <v>66.73741479828638</v>
      </c>
      <c r="BF52" s="2">
        <f t="shared" si="153"/>
        <v>69.997545991416416</v>
      </c>
      <c r="BG52" s="2">
        <f t="shared" si="154"/>
        <v>68.022340116368397</v>
      </c>
      <c r="BH52" s="2">
        <f t="shared" si="155"/>
        <v>66.659465727665264</v>
      </c>
      <c r="BI52" s="2">
        <f t="shared" si="156"/>
        <v>66.185883526123504</v>
      </c>
      <c r="BJ52" s="2">
        <f t="shared" si="157"/>
        <v>64.083540608662915</v>
      </c>
      <c r="BK52" s="2">
        <f t="shared" si="158"/>
        <v>63.663648565760553</v>
      </c>
      <c r="BL52" s="2">
        <f t="shared" si="159"/>
        <v>60.826689769550015</v>
      </c>
      <c r="BM52" s="2">
        <f t="shared" si="160"/>
        <v>58.738084134520157</v>
      </c>
      <c r="BO52" s="2">
        <f t="shared" si="38"/>
        <v>62.429000000000002</v>
      </c>
      <c r="BP52" s="2">
        <f t="shared" si="39"/>
        <v>67.132999999999996</v>
      </c>
      <c r="BQ52" s="2">
        <f t="shared" si="40"/>
        <v>69.533000000000001</v>
      </c>
      <c r="BR52" s="2">
        <f t="shared" si="41"/>
        <v>63.667000000000002</v>
      </c>
      <c r="BS52" s="2">
        <f t="shared" si="42"/>
        <v>64.8</v>
      </c>
      <c r="BT52" s="2">
        <f t="shared" si="43"/>
        <v>67.533000000000001</v>
      </c>
      <c r="BU52" s="2">
        <f t="shared" si="44"/>
        <v>66.332999999999998</v>
      </c>
      <c r="BV52" s="2">
        <f t="shared" si="45"/>
        <v>70.733000000000004</v>
      </c>
      <c r="BW52" s="2">
        <f t="shared" si="46"/>
        <v>66.667000000000002</v>
      </c>
      <c r="BX52" s="2">
        <f t="shared" si="47"/>
        <v>67.8</v>
      </c>
      <c r="BY52" s="2">
        <f t="shared" si="48"/>
        <v>66.266999999999996</v>
      </c>
      <c r="BZ52" s="2">
        <f t="shared" si="49"/>
        <v>63.8</v>
      </c>
      <c r="CA52" s="2">
        <f t="shared" si="50"/>
        <v>61.533000000000001</v>
      </c>
      <c r="CB52" s="2">
        <f t="shared" si="51"/>
        <v>59.2</v>
      </c>
      <c r="CC52" s="2">
        <f t="shared" si="52"/>
        <v>56.517000000000003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62.696998103366511</v>
      </c>
      <c r="DL52" s="2">
        <f t="shared" si="161"/>
        <v>67.320793804985328</v>
      </c>
      <c r="DM52" s="2">
        <f t="shared" si="161"/>
        <v>66.958072580645165</v>
      </c>
      <c r="DN52" s="2">
        <f t="shared" si="161"/>
        <v>64.743209224598928</v>
      </c>
      <c r="DO52" s="2">
        <f t="shared" si="161"/>
        <v>66.180726158645285</v>
      </c>
      <c r="DP52" s="2">
        <f t="shared" si="161"/>
        <v>69.012547899159685</v>
      </c>
      <c r="DQ52" s="2">
        <f t="shared" si="161"/>
        <v>67.40251795263562</v>
      </c>
      <c r="DR52" s="2">
        <f t="shared" si="161"/>
        <v>71.407485154061618</v>
      </c>
      <c r="DS52" s="2">
        <f t="shared" si="161"/>
        <v>68.727251489686765</v>
      </c>
      <c r="DT52" s="2">
        <f t="shared" si="161"/>
        <v>67.33232268907561</v>
      </c>
      <c r="DU52" s="2">
        <f t="shared" si="161"/>
        <v>66.183050420168058</v>
      </c>
      <c r="DV52" s="2">
        <f t="shared" si="161"/>
        <v>64.485353857906802</v>
      </c>
      <c r="DW52" s="2">
        <f t="shared" si="161"/>
        <v>63.790387114845934</v>
      </c>
      <c r="DX52" s="2">
        <f t="shared" si="161"/>
        <v>61.190289381207016</v>
      </c>
      <c r="DY52" s="2">
        <f t="shared" si="161"/>
        <v>58.905259677419359</v>
      </c>
      <c r="EA52" s="2">
        <f t="shared" si="71"/>
        <v>58.289958642972536</v>
      </c>
      <c r="EB52" s="2">
        <f t="shared" si="72"/>
        <v>59.698688994764247</v>
      </c>
      <c r="EC52" s="2">
        <f t="shared" si="73"/>
        <v>60.206147414997666</v>
      </c>
      <c r="ED52" s="2">
        <f t="shared" si="74"/>
        <v>59.088128356652454</v>
      </c>
      <c r="EE52" s="2">
        <f t="shared" si="75"/>
        <v>62.503626123784976</v>
      </c>
      <c r="EF52" s="2">
        <f t="shared" si="76"/>
        <v>69.33435514254478</v>
      </c>
      <c r="EG52" s="2">
        <f t="shared" si="77"/>
        <v>65.182413122375536</v>
      </c>
      <c r="EH52" s="2">
        <f t="shared" si="78"/>
        <v>66.544171408305516</v>
      </c>
      <c r="EI52" s="2">
        <f t="shared" si="79"/>
        <v>66.318670769373725</v>
      </c>
      <c r="EJ52" s="2">
        <f t="shared" si="80"/>
        <v>65.085812058526756</v>
      </c>
      <c r="EK52" s="2">
        <f t="shared" si="81"/>
        <v>66.193057465805452</v>
      </c>
      <c r="EL52" s="2">
        <f t="shared" si="82"/>
        <v>63.13283639564807</v>
      </c>
      <c r="EM52" s="2">
        <f t="shared" si="83"/>
        <v>63.345769115329759</v>
      </c>
      <c r="EN52" s="2">
        <f t="shared" si="84"/>
        <v>59.952021669853416</v>
      </c>
      <c r="EO52" s="2">
        <f t="shared" si="85"/>
        <v>58.112622681062248</v>
      </c>
      <c r="EQ52" s="2">
        <f t="shared" si="86"/>
        <v>57.991576699915811</v>
      </c>
      <c r="ER52" s="2">
        <f t="shared" si="162"/>
        <v>58.404502641103988</v>
      </c>
      <c r="ES52" s="2">
        <f t="shared" si="162"/>
        <v>60.206147414997666</v>
      </c>
      <c r="ET52" s="2">
        <f t="shared" si="162"/>
        <v>58.735305677920834</v>
      </c>
      <c r="EU52" s="2">
        <f t="shared" si="162"/>
        <v>60.844999653216462</v>
      </c>
      <c r="EV52" s="2">
        <f t="shared" si="162"/>
        <v>66.245058123271548</v>
      </c>
      <c r="EW52" s="2">
        <f t="shared" si="162"/>
        <v>66.303786610269384</v>
      </c>
      <c r="EX52" s="2">
        <f t="shared" si="162"/>
        <v>65.545344458346378</v>
      </c>
      <c r="EY52" s="2">
        <f t="shared" si="162"/>
        <v>64.153240135511027</v>
      </c>
      <c r="EZ52" s="2">
        <f t="shared" si="162"/>
        <v>65.070708009041724</v>
      </c>
      <c r="FA52" s="2">
        <f t="shared" si="162"/>
        <v>65.134540300300657</v>
      </c>
      <c r="FB52" s="2">
        <f t="shared" si="162"/>
        <v>63.335703944936853</v>
      </c>
      <c r="FC52" s="2">
        <f t="shared" si="162"/>
        <v>63.83383151991459</v>
      </c>
      <c r="FD52" s="2">
        <f t="shared" si="162"/>
        <v>60.918626785536532</v>
      </c>
      <c r="FE52" s="2">
        <f t="shared" si="162"/>
        <v>60.737809052178036</v>
      </c>
      <c r="FG52" s="2">
        <f t="shared" si="88"/>
        <v>0.25423462358385673</v>
      </c>
      <c r="FH52" s="2">
        <f t="shared" si="163"/>
        <v>0.33426617728946217</v>
      </c>
      <c r="FI52" s="2">
        <f t="shared" si="163"/>
        <v>0.36458134149302368</v>
      </c>
      <c r="FJ52" s="2">
        <f t="shared" si="163"/>
        <v>0.31384792369559916</v>
      </c>
      <c r="FK52" s="2">
        <f t="shared" si="163"/>
        <v>0.31688821883957108</v>
      </c>
      <c r="FL52" s="2">
        <f t="shared" si="163"/>
        <v>0.30222416490858645</v>
      </c>
      <c r="FM52" s="2">
        <f t="shared" si="163"/>
        <v>0.2995898722144647</v>
      </c>
      <c r="FN52" s="2">
        <f t="shared" si="163"/>
        <v>0.28990988856753319</v>
      </c>
      <c r="FO52" s="2">
        <f t="shared" si="163"/>
        <v>0.292649778172067</v>
      </c>
      <c r="FP52" s="2">
        <f t="shared" si="163"/>
        <v>0.29951191212583916</v>
      </c>
      <c r="FQ52" s="2">
        <f t="shared" si="163"/>
        <v>0.28514434959335128</v>
      </c>
      <c r="FR52" s="2">
        <f t="shared" si="163"/>
        <v>0.29708747124081408</v>
      </c>
      <c r="FS52" s="2">
        <f t="shared" si="163"/>
        <v>0.2850650329199329</v>
      </c>
      <c r="FT52" s="2">
        <f t="shared" si="163"/>
        <v>0.29364435655419713</v>
      </c>
      <c r="FU52" s="2">
        <f t="shared" si="163"/>
        <v>0.21094267195172137</v>
      </c>
      <c r="FW52" s="2">
        <f t="shared" si="112"/>
        <v>2.8117233001907751E-5</v>
      </c>
      <c r="FX52" s="2">
        <f t="shared" si="164"/>
        <v>1.4068706872663906E-5</v>
      </c>
      <c r="FY52" s="2">
        <f t="shared" si="165"/>
        <v>3.4672916461862603E-188</v>
      </c>
      <c r="FZ52" s="2">
        <f t="shared" si="166"/>
        <v>1.4495857127290184E-5</v>
      </c>
      <c r="GA52" s="2">
        <f t="shared" si="167"/>
        <v>1.4081712018466442E-5</v>
      </c>
      <c r="GB52" s="2">
        <f t="shared" si="168"/>
        <v>1.3502352496278339E-5</v>
      </c>
      <c r="GC52" s="2">
        <f t="shared" si="169"/>
        <v>1.5844900291605839E-5</v>
      </c>
      <c r="GD52" s="2">
        <f t="shared" si="170"/>
        <v>1.6435824152921595E-5</v>
      </c>
      <c r="GE52" s="2">
        <f t="shared" si="171"/>
        <v>1.8822957711967294E-5</v>
      </c>
      <c r="GF52" s="2">
        <f t="shared" si="172"/>
        <v>1.7667026225094825E-5</v>
      </c>
      <c r="GG52" s="2">
        <f t="shared" si="173"/>
        <v>1.9221761196148951E-5</v>
      </c>
      <c r="GH52" s="2">
        <f t="shared" si="174"/>
        <v>1.352324516434227E-5</v>
      </c>
      <c r="GI52" s="2">
        <f t="shared" si="175"/>
        <v>1.3308919990395306E-5</v>
      </c>
      <c r="GJ52" s="2">
        <f t="shared" si="176"/>
        <v>1.1083828432185358E-5</v>
      </c>
      <c r="GK52" s="2">
        <f t="shared" si="177"/>
        <v>9.684264870153919E-6</v>
      </c>
      <c r="GM52" s="86">
        <f t="shared" si="113"/>
        <v>3.3876790077513584E-5</v>
      </c>
      <c r="GN52" s="86">
        <f t="shared" si="178"/>
        <v>8.0864984867016977E-4</v>
      </c>
      <c r="GO52" s="86">
        <f t="shared" si="179"/>
        <v>1.9053231423447705E-3</v>
      </c>
      <c r="GP52" s="86">
        <f t="shared" si="180"/>
        <v>4.5559883616954602E-4</v>
      </c>
      <c r="GQ52" s="86">
        <f t="shared" si="181"/>
        <v>5.0377362314078843E-4</v>
      </c>
      <c r="GR52" s="86">
        <f t="shared" si="182"/>
        <v>2.7895540841425408E-4</v>
      </c>
      <c r="GS52" s="86">
        <f t="shared" si="183"/>
        <v>2.6935142171185665E-4</v>
      </c>
      <c r="GT52" s="86">
        <f t="shared" si="184"/>
        <v>1.6109504185897553E-4</v>
      </c>
      <c r="GU52" s="86">
        <f t="shared" si="185"/>
        <v>1.7824872300784196E-4</v>
      </c>
      <c r="GV52" s="86">
        <f t="shared" si="186"/>
        <v>2.6870722092883672E-4</v>
      </c>
      <c r="GW52" s="86">
        <f t="shared" si="187"/>
        <v>1.3208452157212707E-4</v>
      </c>
      <c r="GX52" s="86">
        <f t="shared" si="188"/>
        <v>2.524679488710884E-4</v>
      </c>
      <c r="GY52" s="86">
        <f t="shared" si="189"/>
        <v>1.5690389974056849E-4</v>
      </c>
      <c r="GZ52" s="86">
        <f t="shared" si="190"/>
        <v>1.9082923870412781E-4</v>
      </c>
      <c r="HA52" s="86">
        <f t="shared" si="191"/>
        <v>7.664763653370105E-7</v>
      </c>
      <c r="HC52" s="86">
        <f t="shared" si="145"/>
        <v>2.209128117986724E-15</v>
      </c>
      <c r="HD52" s="86">
        <f t="shared" si="192"/>
        <v>6.2260905818840427E-12</v>
      </c>
      <c r="HE52" s="86">
        <f t="shared" si="193"/>
        <v>2.2399833244501298E-11</v>
      </c>
      <c r="HF52" s="86">
        <f t="shared" si="194"/>
        <v>1.1761099080799595E-13</v>
      </c>
      <c r="HG52" s="86">
        <f t="shared" si="195"/>
        <v>5.744789359472864E-14</v>
      </c>
      <c r="HH52" s="86">
        <f t="shared" si="196"/>
        <v>9.1164353408979867E-15</v>
      </c>
      <c r="HI52" s="86">
        <f t="shared" si="197"/>
        <v>1.1218615962933922E-14</v>
      </c>
      <c r="HJ52" s="86">
        <f t="shared" si="198"/>
        <v>7.1865282282559936E-20</v>
      </c>
      <c r="HK52" s="86">
        <f t="shared" si="199"/>
        <v>6.6843082262272541E-16</v>
      </c>
      <c r="HL52" s="86">
        <f t="shared" si="200"/>
        <v>9.4008203104750681E-15</v>
      </c>
      <c r="HM52" s="86">
        <f t="shared" si="201"/>
        <v>1.9265473092668045E-15</v>
      </c>
      <c r="HN52" s="86">
        <f t="shared" si="202"/>
        <v>1.6012890858216795E-15</v>
      </c>
      <c r="HO52" s="86">
        <f t="shared" si="203"/>
        <v>4.8799488668926948E-16</v>
      </c>
      <c r="HP52" s="86">
        <f t="shared" si="204"/>
        <v>2.6888778460091152E-15</v>
      </c>
      <c r="HQ52" s="86">
        <f t="shared" si="205"/>
        <v>2.8557854906462778E-21</v>
      </c>
      <c r="HS52" s="86">
        <f t="shared" si="114"/>
        <v>3.5292279637829692E-75</v>
      </c>
      <c r="HT52" s="86">
        <f t="shared" si="206"/>
        <v>1.3305075272233617E-61</v>
      </c>
      <c r="HU52" s="86">
        <f t="shared" si="207"/>
        <v>0</v>
      </c>
      <c r="HV52" s="86">
        <f t="shared" si="208"/>
        <v>3.6610170091941755E-74</v>
      </c>
      <c r="HW52" s="86">
        <f t="shared" si="209"/>
        <v>1.1633457359166577E-75</v>
      </c>
      <c r="HX52" s="86">
        <f t="shared" si="210"/>
        <v>2.4468090736685885E-81</v>
      </c>
      <c r="HY52" s="86">
        <f t="shared" si="211"/>
        <v>4.6864258295333611E-79</v>
      </c>
      <c r="HZ52" s="86">
        <f t="shared" si="212"/>
        <v>2.3620580020799318E-115</v>
      </c>
      <c r="IA52" s="86">
        <f t="shared" si="213"/>
        <v>4.0860345356737611E-87</v>
      </c>
      <c r="IB52" s="86">
        <f t="shared" si="214"/>
        <v>5.6739691015447321E-80</v>
      </c>
      <c r="IC52" s="86">
        <f t="shared" si="215"/>
        <v>1.7974185218868956E-83</v>
      </c>
      <c r="ID52" s="86">
        <f t="shared" si="216"/>
        <v>4.4021938706885123E-86</v>
      </c>
      <c r="IE52" s="86">
        <f t="shared" si="217"/>
        <v>1.8624754514114339E-87</v>
      </c>
      <c r="IF52" s="86">
        <f t="shared" si="218"/>
        <v>9.4746621866456085E-73</v>
      </c>
      <c r="IG52" s="86">
        <f t="shared" si="219"/>
        <v>9.5255435526134518E-75</v>
      </c>
      <c r="II52" s="86">
        <f t="shared" si="115"/>
        <v>1.7549247036278423E-218</v>
      </c>
      <c r="IJ52" s="86">
        <f t="shared" si="116"/>
        <v>1.4191115738257227E-189</v>
      </c>
      <c r="IK52" s="86">
        <f t="shared" si="117"/>
        <v>0</v>
      </c>
      <c r="IL52" s="86">
        <f t="shared" si="118"/>
        <v>2.0545572463325243E-225</v>
      </c>
      <c r="IM52" s="86">
        <f t="shared" si="119"/>
        <v>8.5893197700649224E-229</v>
      </c>
      <c r="IN52" s="86">
        <f t="shared" si="120"/>
        <v>1.4284085478642773E-246</v>
      </c>
      <c r="IO52" s="86">
        <f t="shared" si="121"/>
        <v>9.1011570844710058E-239</v>
      </c>
      <c r="IP52" s="86">
        <f t="shared" si="122"/>
        <v>0</v>
      </c>
      <c r="IQ52" s="86">
        <f t="shared" si="123"/>
        <v>2.8878702542236666E-263</v>
      </c>
      <c r="IR52" s="86">
        <f t="shared" si="124"/>
        <v>5.0970083927059918E-241</v>
      </c>
      <c r="IS52" s="86">
        <f t="shared" si="125"/>
        <v>4.5948265293791354E-252</v>
      </c>
      <c r="IT52" s="86">
        <f t="shared" si="126"/>
        <v>2.1206649138806258E-261</v>
      </c>
      <c r="IU52" s="86">
        <f t="shared" si="127"/>
        <v>8.1618326350543097E-264</v>
      </c>
      <c r="IV52" s="86">
        <f t="shared" si="128"/>
        <v>4.5862020489857546E-249</v>
      </c>
      <c r="IW52" s="86">
        <f t="shared" si="129"/>
        <v>5.864348155480219E-202</v>
      </c>
      <c r="IY52" s="86">
        <f t="shared" si="130"/>
        <v>3.3876790079722714E-5</v>
      </c>
      <c r="IZ52" s="86">
        <f t="shared" si="131"/>
        <v>8.0864985489626038E-4</v>
      </c>
      <c r="JA52" s="86">
        <f t="shared" si="132"/>
        <v>1.9053231647446038E-3</v>
      </c>
      <c r="JB52" s="86">
        <f t="shared" si="133"/>
        <v>4.5559883628715702E-4</v>
      </c>
      <c r="JC52" s="86">
        <f t="shared" si="134"/>
        <v>5.0377362319823629E-4</v>
      </c>
      <c r="JD52" s="86">
        <f t="shared" si="135"/>
        <v>2.7895540842337054E-4</v>
      </c>
      <c r="JE52" s="86">
        <f t="shared" si="136"/>
        <v>2.6935142172307527E-4</v>
      </c>
      <c r="JF52" s="86">
        <f t="shared" si="137"/>
        <v>1.6109504185897561E-4</v>
      </c>
      <c r="JG52" s="86">
        <f t="shared" si="138"/>
        <v>1.7824872300851039E-4</v>
      </c>
      <c r="JH52" s="86">
        <f t="shared" si="139"/>
        <v>2.6870722093823757E-4</v>
      </c>
      <c r="JI52" s="86">
        <f t="shared" si="140"/>
        <v>1.3208452157405362E-4</v>
      </c>
      <c r="JJ52" s="86">
        <f t="shared" si="141"/>
        <v>2.5246794887268971E-4</v>
      </c>
      <c r="JK52" s="86">
        <f t="shared" si="142"/>
        <v>1.5690389974105649E-4</v>
      </c>
      <c r="JL52" s="86">
        <f t="shared" si="143"/>
        <v>1.9082923870681668E-4</v>
      </c>
      <c r="JM52" s="86">
        <f t="shared" si="144"/>
        <v>7.6647636533701335E-7</v>
      </c>
    </row>
    <row r="53" spans="2:273" x14ac:dyDescent="0.25">
      <c r="B53" s="2">
        <v>26</v>
      </c>
      <c r="C53" s="37">
        <v>61.856999999999999</v>
      </c>
      <c r="D53" s="37">
        <v>68.599999999999994</v>
      </c>
      <c r="E53" s="37">
        <v>69.266999999999996</v>
      </c>
      <c r="F53" s="37">
        <v>64.266999999999996</v>
      </c>
      <c r="G53" s="37">
        <v>67.266999999999996</v>
      </c>
      <c r="H53" s="37">
        <v>69.933000000000007</v>
      </c>
      <c r="I53" s="37">
        <v>67.466999999999999</v>
      </c>
      <c r="J53" s="37">
        <v>70.2</v>
      </c>
      <c r="K53" s="37">
        <v>66.533000000000001</v>
      </c>
      <c r="L53" s="37">
        <v>66</v>
      </c>
      <c r="M53" s="37">
        <v>66.2</v>
      </c>
      <c r="N53" s="37">
        <v>62</v>
      </c>
      <c r="O53" s="37">
        <v>62.533000000000001</v>
      </c>
      <c r="P53" s="37">
        <v>61</v>
      </c>
      <c r="Q53" s="37">
        <v>58.723999999999997</v>
      </c>
      <c r="S53" s="4">
        <f t="shared" si="8"/>
        <v>61.768379771437836</v>
      </c>
      <c r="T53" s="4">
        <f t="shared" si="9"/>
        <v>66.003982888781948</v>
      </c>
      <c r="U53" s="4">
        <f t="shared" si="10"/>
        <v>66.901422190904285</v>
      </c>
      <c r="V53" s="4">
        <f t="shared" si="11"/>
        <v>63.684089191706583</v>
      </c>
      <c r="W53" s="4">
        <f t="shared" si="12"/>
        <v>65.77641495214398</v>
      </c>
      <c r="X53" s="4">
        <f t="shared" si="13"/>
        <v>69.650015001185807</v>
      </c>
      <c r="Y53" s="4">
        <f t="shared" si="14"/>
        <v>67.14477170541916</v>
      </c>
      <c r="Z53" s="4">
        <f t="shared" si="15"/>
        <v>70.271410587419936</v>
      </c>
      <c r="AA53" s="4">
        <f t="shared" si="16"/>
        <v>68.270409026770807</v>
      </c>
      <c r="AB53" s="4">
        <f t="shared" si="17"/>
        <v>67.05258614726894</v>
      </c>
      <c r="AC53" s="4">
        <f t="shared" si="18"/>
        <v>66.441937042500342</v>
      </c>
      <c r="AD53" s="4">
        <f t="shared" si="19"/>
        <v>64.463055282985309</v>
      </c>
      <c r="AE53" s="4">
        <f t="shared" si="20"/>
        <v>63.985833367743282</v>
      </c>
      <c r="AF53" s="4">
        <f t="shared" si="21"/>
        <v>61.101251732305556</v>
      </c>
      <c r="AG53" s="4">
        <f t="shared" si="22"/>
        <v>58.958031002273387</v>
      </c>
      <c r="AI53" s="4">
        <f t="shared" si="23"/>
        <v>8.8620228562163561E-2</v>
      </c>
      <c r="AJ53" s="4">
        <f t="shared" si="24"/>
        <v>2.5960171112180461</v>
      </c>
      <c r="AK53" s="4">
        <f t="shared" si="25"/>
        <v>2.3655778090957114</v>
      </c>
      <c r="AL53" s="4">
        <f t="shared" si="26"/>
        <v>0.58291080829341269</v>
      </c>
      <c r="AM53" s="4">
        <f t="shared" si="27"/>
        <v>1.4905850478560154</v>
      </c>
      <c r="AN53" s="4">
        <f t="shared" si="28"/>
        <v>0.28298499881420014</v>
      </c>
      <c r="AO53" s="4">
        <f t="shared" si="29"/>
        <v>0.32222829458083879</v>
      </c>
      <c r="AP53" s="4">
        <f t="shared" si="30"/>
        <v>-7.1410587419933336E-2</v>
      </c>
      <c r="AQ53" s="4">
        <f t="shared" si="31"/>
        <v>-1.7374090267708056</v>
      </c>
      <c r="AR53" s="4">
        <f t="shared" si="32"/>
        <v>-1.05258614726894</v>
      </c>
      <c r="AS53" s="4">
        <f t="shared" si="33"/>
        <v>-0.24193704250033932</v>
      </c>
      <c r="AT53" s="4">
        <f t="shared" si="34"/>
        <v>-2.4630552829853087</v>
      </c>
      <c r="AU53" s="4">
        <f t="shared" si="35"/>
        <v>-1.4528333677432812</v>
      </c>
      <c r="AV53" s="4">
        <f t="shared" si="146"/>
        <v>-0.10125173230555617</v>
      </c>
      <c r="AW53" s="4">
        <f t="shared" si="146"/>
        <v>-0.23403100227339024</v>
      </c>
      <c r="AY53" s="2">
        <f t="shared" si="96"/>
        <v>61.702642419944077</v>
      </c>
      <c r="AZ53" s="2">
        <f t="shared" si="147"/>
        <v>64.878154836880228</v>
      </c>
      <c r="BA53" s="2">
        <f t="shared" si="148"/>
        <v>64.528481422358112</v>
      </c>
      <c r="BB53" s="2">
        <f t="shared" si="149"/>
        <v>63.040245118141925</v>
      </c>
      <c r="BC53" s="2">
        <f t="shared" si="150"/>
        <v>65.04814670940597</v>
      </c>
      <c r="BD53" s="2">
        <f t="shared" si="151"/>
        <v>69.200650418514073</v>
      </c>
      <c r="BE53" s="2">
        <f t="shared" si="152"/>
        <v>66.724684188943257</v>
      </c>
      <c r="BF53" s="2">
        <f t="shared" si="153"/>
        <v>70.001470695522258</v>
      </c>
      <c r="BG53" s="2">
        <f t="shared" si="154"/>
        <v>67.970600786015652</v>
      </c>
      <c r="BH53" s="2">
        <f t="shared" si="155"/>
        <v>66.649165978723147</v>
      </c>
      <c r="BI53" s="2">
        <f t="shared" si="156"/>
        <v>66.196692056624471</v>
      </c>
      <c r="BJ53" s="2">
        <f t="shared" si="157"/>
        <v>64.069594699803332</v>
      </c>
      <c r="BK53" s="2">
        <f t="shared" si="158"/>
        <v>63.718643492976177</v>
      </c>
      <c r="BL53" s="2">
        <f t="shared" si="159"/>
        <v>60.870984698138528</v>
      </c>
      <c r="BM53" s="2">
        <f t="shared" si="160"/>
        <v>58.956531862566685</v>
      </c>
      <c r="BO53" s="2">
        <f t="shared" si="38"/>
        <v>61.856999999999999</v>
      </c>
      <c r="BP53" s="2">
        <f t="shared" si="39"/>
        <v>68.599999999999994</v>
      </c>
      <c r="BQ53" s="2">
        <f t="shared" si="40"/>
        <v>69.266999999999996</v>
      </c>
      <c r="BR53" s="2">
        <f t="shared" si="41"/>
        <v>64.266999999999996</v>
      </c>
      <c r="BS53" s="2">
        <f t="shared" si="42"/>
        <v>67.266999999999996</v>
      </c>
      <c r="BT53" s="2">
        <f t="shared" si="43"/>
        <v>69.933000000000007</v>
      </c>
      <c r="BU53" s="2">
        <f t="shared" si="44"/>
        <v>67.466999999999999</v>
      </c>
      <c r="BV53" s="2">
        <f t="shared" si="45"/>
        <v>70.2</v>
      </c>
      <c r="BW53" s="2">
        <f t="shared" si="46"/>
        <v>66.533000000000001</v>
      </c>
      <c r="BX53" s="2">
        <f t="shared" si="47"/>
        <v>66</v>
      </c>
      <c r="BY53" s="2">
        <f t="shared" si="48"/>
        <v>66.2</v>
      </c>
      <c r="BZ53" s="2">
        <f t="shared" si="49"/>
        <v>62</v>
      </c>
      <c r="CA53" s="2">
        <f t="shared" si="50"/>
        <v>62.533000000000001</v>
      </c>
      <c r="CB53" s="2">
        <f t="shared" si="51"/>
        <v>61</v>
      </c>
      <c r="CC53" s="2">
        <f t="shared" si="52"/>
        <v>58.723999999999997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63.028229492650532</v>
      </c>
      <c r="DL53" s="2">
        <f t="shared" si="161"/>
        <v>67.81705828445746</v>
      </c>
      <c r="DM53" s="2">
        <f t="shared" si="161"/>
        <v>67.333450806451623</v>
      </c>
      <c r="DN53" s="2">
        <f t="shared" si="161"/>
        <v>65.094252673796788</v>
      </c>
      <c r="DO53" s="2">
        <f t="shared" si="161"/>
        <v>66.423015597147952</v>
      </c>
      <c r="DP53" s="2">
        <f t="shared" si="161"/>
        <v>69.244473949579856</v>
      </c>
      <c r="DQ53" s="2">
        <f t="shared" si="161"/>
        <v>67.528077158136</v>
      </c>
      <c r="DR53" s="2">
        <f t="shared" si="161"/>
        <v>71.633910084033602</v>
      </c>
      <c r="DS53" s="2">
        <f t="shared" si="161"/>
        <v>68.807042322383481</v>
      </c>
      <c r="DT53" s="2">
        <f t="shared" si="161"/>
        <v>67.458855462184857</v>
      </c>
      <c r="DU53" s="2">
        <f t="shared" si="161"/>
        <v>66.28140672268907</v>
      </c>
      <c r="DV53" s="2">
        <f t="shared" si="161"/>
        <v>64.576360886172651</v>
      </c>
      <c r="DW53" s="2">
        <f t="shared" si="161"/>
        <v>63.949660504201674</v>
      </c>
      <c r="DX53" s="2">
        <f t="shared" si="161"/>
        <v>61.349468754774627</v>
      </c>
      <c r="DY53" s="2">
        <f t="shared" si="161"/>
        <v>59.233873387096779</v>
      </c>
      <c r="EA53" s="2">
        <f t="shared" si="71"/>
        <v>58.156373182552507</v>
      </c>
      <c r="EB53" s="2">
        <f t="shared" si="72"/>
        <v>59.540026751657017</v>
      </c>
      <c r="EC53" s="2">
        <f t="shared" si="73"/>
        <v>60.069931332756667</v>
      </c>
      <c r="ED53" s="2">
        <f t="shared" si="74"/>
        <v>58.944797253845472</v>
      </c>
      <c r="EE53" s="2">
        <f t="shared" si="75"/>
        <v>62.345215932589483</v>
      </c>
      <c r="EF53" s="2">
        <f t="shared" si="76"/>
        <v>69.108513463964343</v>
      </c>
      <c r="EG53" s="2">
        <f t="shared" si="77"/>
        <v>65.011639946010803</v>
      </c>
      <c r="EH53" s="2">
        <f t="shared" si="78"/>
        <v>66.354933388009002</v>
      </c>
      <c r="EI53" s="2">
        <f t="shared" si="79"/>
        <v>66.126907788856798</v>
      </c>
      <c r="EJ53" s="2">
        <f t="shared" si="80"/>
        <v>64.922115918264396</v>
      </c>
      <c r="EK53" s="2">
        <f t="shared" si="81"/>
        <v>66.003072188449835</v>
      </c>
      <c r="EL53" s="2">
        <f t="shared" si="82"/>
        <v>62.976070741727249</v>
      </c>
      <c r="EM53" s="2">
        <f t="shared" si="83"/>
        <v>63.19021583513036</v>
      </c>
      <c r="EN53" s="2">
        <f t="shared" si="84"/>
        <v>59.821237913138489</v>
      </c>
      <c r="EO53" s="2">
        <f t="shared" si="85"/>
        <v>58.010262736130976</v>
      </c>
      <c r="EQ53" s="2">
        <f t="shared" si="86"/>
        <v>57.862617249596873</v>
      </c>
      <c r="ER53" s="2">
        <f t="shared" si="162"/>
        <v>58.262568798753463</v>
      </c>
      <c r="ES53" s="2">
        <f t="shared" si="162"/>
        <v>60.069931332756667</v>
      </c>
      <c r="ET53" s="2">
        <f t="shared" si="162"/>
        <v>58.596582905269514</v>
      </c>
      <c r="EU53" s="2">
        <f t="shared" si="162"/>
        <v>60.708552621855645</v>
      </c>
      <c r="EV53" s="2">
        <f t="shared" si="162"/>
        <v>66.059715354906373</v>
      </c>
      <c r="EW53" s="2">
        <f t="shared" si="162"/>
        <v>66.117987497104636</v>
      </c>
      <c r="EX53" s="2">
        <f t="shared" si="162"/>
        <v>65.36948508571318</v>
      </c>
      <c r="EY53" s="2">
        <f t="shared" si="162"/>
        <v>63.990569846415767</v>
      </c>
      <c r="EZ53" s="2">
        <f t="shared" si="162"/>
        <v>64.907251855707827</v>
      </c>
      <c r="FA53" s="2">
        <f t="shared" si="162"/>
        <v>64.958437926914243</v>
      </c>
      <c r="FB53" s="2">
        <f t="shared" si="162"/>
        <v>63.176441156717445</v>
      </c>
      <c r="FC53" s="2">
        <f t="shared" si="162"/>
        <v>63.671854268276157</v>
      </c>
      <c r="FD53" s="2">
        <f t="shared" si="162"/>
        <v>60.77531858674422</v>
      </c>
      <c r="FE53" s="2">
        <f t="shared" si="162"/>
        <v>60.598921704831447</v>
      </c>
      <c r="FG53" s="2">
        <f t="shared" si="88"/>
        <v>0.27208889833383576</v>
      </c>
      <c r="FH53" s="2">
        <f t="shared" si="163"/>
        <v>0.35506494446137599</v>
      </c>
      <c r="FI53" s="2">
        <f t="shared" si="163"/>
        <v>0.38617221227970699</v>
      </c>
      <c r="FJ53" s="2">
        <f t="shared" si="163"/>
        <v>0.33401364523165511</v>
      </c>
      <c r="FK53" s="2">
        <f t="shared" si="163"/>
        <v>0.33715330087671458</v>
      </c>
      <c r="FL53" s="2">
        <f t="shared" si="163"/>
        <v>0.32199350688815104</v>
      </c>
      <c r="FM53" s="2">
        <f t="shared" si="163"/>
        <v>0.31926574067431202</v>
      </c>
      <c r="FN53" s="2">
        <f t="shared" si="163"/>
        <v>0.30923069436728995</v>
      </c>
      <c r="FO53" s="2">
        <f t="shared" si="163"/>
        <v>0.31207293297630273</v>
      </c>
      <c r="FP53" s="2">
        <f t="shared" si="163"/>
        <v>0.31918499377019904</v>
      </c>
      <c r="FQ53" s="2">
        <f t="shared" si="163"/>
        <v>0.3042836541012281</v>
      </c>
      <c r="FR53" s="2">
        <f t="shared" si="163"/>
        <v>0.31667329778017012</v>
      </c>
      <c r="FS53" s="2">
        <f t="shared" si="163"/>
        <v>0.3042012791004543</v>
      </c>
      <c r="FT53" s="2">
        <f t="shared" si="163"/>
        <v>0.31310430250312443</v>
      </c>
      <c r="FU53" s="2">
        <f t="shared" si="163"/>
        <v>0.2266807764230368</v>
      </c>
      <c r="FW53" s="2">
        <f t="shared" si="112"/>
        <v>3.0829849290339714E-5</v>
      </c>
      <c r="FX53" s="2">
        <f t="shared" si="164"/>
        <v>1.542600939572128E-5</v>
      </c>
      <c r="FY53" s="2">
        <f t="shared" si="165"/>
        <v>3.8018096897126439E-188</v>
      </c>
      <c r="FZ53" s="2">
        <f t="shared" si="166"/>
        <v>1.5894369045662604E-5</v>
      </c>
      <c r="GA53" s="2">
        <f t="shared" si="167"/>
        <v>1.5440269215803155E-5</v>
      </c>
      <c r="GB53" s="2">
        <f t="shared" si="168"/>
        <v>1.4805015822572009E-5</v>
      </c>
      <c r="GC53" s="2">
        <f t="shared" si="169"/>
        <v>1.7373561131064626E-5</v>
      </c>
      <c r="GD53" s="2">
        <f t="shared" si="170"/>
        <v>1.8021494242662638E-5</v>
      </c>
      <c r="GE53" s="2">
        <f t="shared" si="171"/>
        <v>2.0638925237705795E-5</v>
      </c>
      <c r="GF53" s="2">
        <f t="shared" si="172"/>
        <v>1.9371476028158198E-5</v>
      </c>
      <c r="GG53" s="2">
        <f t="shared" si="173"/>
        <v>2.1076202957633792E-5</v>
      </c>
      <c r="GH53" s="2">
        <f t="shared" si="174"/>
        <v>1.4827924117832674E-5</v>
      </c>
      <c r="GI53" s="2">
        <f t="shared" si="175"/>
        <v>1.4592921846070475E-5</v>
      </c>
      <c r="GJ53" s="2">
        <f t="shared" si="176"/>
        <v>1.2153163209725146E-5</v>
      </c>
      <c r="GK53" s="2">
        <f t="shared" si="177"/>
        <v>1.061857535464755E-5</v>
      </c>
      <c r="GM53" s="86">
        <f t="shared" si="113"/>
        <v>6.2054943811280973E-5</v>
      </c>
      <c r="GN53" s="86">
        <f t="shared" si="178"/>
        <v>1.2112901898156385E-3</v>
      </c>
      <c r="GO53" s="86">
        <f t="shared" si="179"/>
        <v>2.6613380617814993E-3</v>
      </c>
      <c r="GP53" s="86">
        <f t="shared" si="180"/>
        <v>7.061504864197156E-4</v>
      </c>
      <c r="GQ53" s="86">
        <f t="shared" si="181"/>
        <v>7.7553576655542997E-4</v>
      </c>
      <c r="GR53" s="86">
        <f t="shared" si="182"/>
        <v>4.4935363616723829E-4</v>
      </c>
      <c r="GS53" s="86">
        <f t="shared" si="183"/>
        <v>4.3293616728925209E-4</v>
      </c>
      <c r="GT53" s="86">
        <f t="shared" si="184"/>
        <v>2.7011152594903044E-4</v>
      </c>
      <c r="GU53" s="86">
        <f t="shared" si="185"/>
        <v>2.9716391425663852E-4</v>
      </c>
      <c r="GV53" s="86">
        <f t="shared" si="186"/>
        <v>4.3195236074592791E-4</v>
      </c>
      <c r="GW53" s="86">
        <f t="shared" si="187"/>
        <v>2.2424986495320643E-4</v>
      </c>
      <c r="GX53" s="86">
        <f t="shared" si="188"/>
        <v>4.0667735698612868E-4</v>
      </c>
      <c r="GY53" s="86">
        <f t="shared" si="189"/>
        <v>2.6053550062376315E-4</v>
      </c>
      <c r="GZ53" s="86">
        <f t="shared" si="190"/>
        <v>3.1614075905908666E-4</v>
      </c>
      <c r="HA53" s="86">
        <f t="shared" si="191"/>
        <v>1.8140475227643351E-6</v>
      </c>
      <c r="HC53" s="86">
        <f t="shared" si="145"/>
        <v>7.1291385553581523E-15</v>
      </c>
      <c r="HD53" s="86">
        <f t="shared" si="192"/>
        <v>1.5179319802615375E-11</v>
      </c>
      <c r="HE53" s="86">
        <f t="shared" si="193"/>
        <v>5.0308783050400503E-11</v>
      </c>
      <c r="HF53" s="86">
        <f t="shared" si="194"/>
        <v>3.3593085490828149E-13</v>
      </c>
      <c r="HG53" s="86">
        <f t="shared" si="195"/>
        <v>1.6710102967224192E-13</v>
      </c>
      <c r="HH53" s="86">
        <f t="shared" si="196"/>
        <v>2.8458109999404074E-14</v>
      </c>
      <c r="HI53" s="86">
        <f t="shared" si="197"/>
        <v>3.4815360412697681E-14</v>
      </c>
      <c r="HJ53" s="86">
        <f t="shared" si="198"/>
        <v>3.6708343476472438E-19</v>
      </c>
      <c r="HK53" s="86">
        <f t="shared" si="199"/>
        <v>2.3601529698869386E-15</v>
      </c>
      <c r="HL53" s="86">
        <f t="shared" si="200"/>
        <v>2.9757735927816976E-14</v>
      </c>
      <c r="HM53" s="86">
        <f t="shared" si="201"/>
        <v>6.5077995979808212E-15</v>
      </c>
      <c r="HN53" s="86">
        <f t="shared" si="202"/>
        <v>5.3401887322101137E-15</v>
      </c>
      <c r="HO53" s="86">
        <f t="shared" si="203"/>
        <v>1.6694020960594008E-15</v>
      </c>
      <c r="HP53" s="86">
        <f t="shared" si="204"/>
        <v>8.722268666903096E-15</v>
      </c>
      <c r="HQ53" s="86">
        <f t="shared" si="205"/>
        <v>1.5256175576884086E-20</v>
      </c>
      <c r="HS53" s="86">
        <f t="shared" si="114"/>
        <v>1.6485504590231397E-73</v>
      </c>
      <c r="HT53" s="86">
        <f t="shared" si="206"/>
        <v>2.7600333700413194E-60</v>
      </c>
      <c r="HU53" s="86">
        <f t="shared" si="207"/>
        <v>0</v>
      </c>
      <c r="HV53" s="86">
        <f t="shared" si="208"/>
        <v>1.4061189299965317E-72</v>
      </c>
      <c r="HW53" s="86">
        <f t="shared" si="209"/>
        <v>4.7237758227296578E-74</v>
      </c>
      <c r="HX53" s="86">
        <f t="shared" si="210"/>
        <v>1.3041440877904206E-79</v>
      </c>
      <c r="HY53" s="86">
        <f t="shared" si="211"/>
        <v>2.3412874611383467E-77</v>
      </c>
      <c r="HZ53" s="86">
        <f t="shared" si="212"/>
        <v>7.837852742341455E-113</v>
      </c>
      <c r="IA53" s="86">
        <f t="shared" si="213"/>
        <v>3.277710338962739E-85</v>
      </c>
      <c r="IB53" s="86">
        <f t="shared" si="214"/>
        <v>3.0733151568336407E-78</v>
      </c>
      <c r="IC53" s="86">
        <f t="shared" si="215"/>
        <v>1.2052363854847891E-81</v>
      </c>
      <c r="ID53" s="86">
        <f t="shared" si="216"/>
        <v>2.9805920771846744E-84</v>
      </c>
      <c r="IE53" s="86">
        <f t="shared" si="217"/>
        <v>1.3228425365713885E-85</v>
      </c>
      <c r="IF53" s="86">
        <f t="shared" si="218"/>
        <v>3.0046790540570127E-71</v>
      </c>
      <c r="IG53" s="86">
        <f t="shared" si="219"/>
        <v>3.1484310637279059E-73</v>
      </c>
      <c r="II53" s="86">
        <f t="shared" si="115"/>
        <v>1.0742934498089808E-214</v>
      </c>
      <c r="IJ53" s="86">
        <f t="shared" si="116"/>
        <v>1.7019481342199448E-186</v>
      </c>
      <c r="IK53" s="86">
        <f t="shared" si="117"/>
        <v>0</v>
      </c>
      <c r="IL53" s="86">
        <f t="shared" si="118"/>
        <v>9.7576584522581368E-222</v>
      </c>
      <c r="IM53" s="86">
        <f t="shared" si="119"/>
        <v>4.5343898645042791E-225</v>
      </c>
      <c r="IN53" s="86">
        <f t="shared" si="120"/>
        <v>1.4260632752012144E-242</v>
      </c>
      <c r="IO53" s="86">
        <f t="shared" si="121"/>
        <v>7.7023110848542043E-235</v>
      </c>
      <c r="IP53" s="86">
        <f t="shared" si="122"/>
        <v>0</v>
      </c>
      <c r="IQ53" s="86">
        <f t="shared" si="123"/>
        <v>7.2888275200206181E-259</v>
      </c>
      <c r="IR53" s="86">
        <f t="shared" si="124"/>
        <v>5.1457545565243413E-237</v>
      </c>
      <c r="IS53" s="86">
        <f t="shared" si="125"/>
        <v>7.651839322759859E-248</v>
      </c>
      <c r="IT53" s="86">
        <f t="shared" si="126"/>
        <v>3.7045892979928973E-257</v>
      </c>
      <c r="IU53" s="86">
        <f t="shared" si="127"/>
        <v>1.5398104752160507E-259</v>
      </c>
      <c r="IV53" s="86">
        <f t="shared" si="128"/>
        <v>4.2844306063649936E-245</v>
      </c>
      <c r="IW53" s="86">
        <f t="shared" si="129"/>
        <v>8.8010281639175029E-199</v>
      </c>
      <c r="IY53" s="86">
        <f t="shared" si="130"/>
        <v>6.2054943818410117E-5</v>
      </c>
      <c r="IZ53" s="86">
        <f t="shared" si="131"/>
        <v>1.2112902049949584E-3</v>
      </c>
      <c r="JA53" s="86">
        <f t="shared" si="132"/>
        <v>2.6613381120902824E-3</v>
      </c>
      <c r="JB53" s="86">
        <f t="shared" si="133"/>
        <v>7.0615048675564643E-4</v>
      </c>
      <c r="JC53" s="86">
        <f t="shared" si="134"/>
        <v>7.75535766722531E-4</v>
      </c>
      <c r="JD53" s="86">
        <f t="shared" si="135"/>
        <v>4.4935363619569638E-4</v>
      </c>
      <c r="JE53" s="86">
        <f t="shared" si="136"/>
        <v>4.3293616732406745E-4</v>
      </c>
      <c r="JF53" s="86">
        <f t="shared" si="137"/>
        <v>2.7011152594903082E-4</v>
      </c>
      <c r="JG53" s="86">
        <f t="shared" si="138"/>
        <v>2.9716391425899867E-4</v>
      </c>
      <c r="JH53" s="86">
        <f t="shared" si="139"/>
        <v>4.3195236077568563E-4</v>
      </c>
      <c r="JI53" s="86">
        <f t="shared" si="140"/>
        <v>2.2424986495971422E-4</v>
      </c>
      <c r="JJ53" s="86">
        <f t="shared" si="141"/>
        <v>4.0667735699146887E-4</v>
      </c>
      <c r="JK53" s="86">
        <f t="shared" si="142"/>
        <v>2.6053550062543255E-4</v>
      </c>
      <c r="JL53" s="86">
        <f t="shared" si="143"/>
        <v>3.161407590678089E-4</v>
      </c>
      <c r="JM53" s="86">
        <f t="shared" si="144"/>
        <v>1.8140475227643504E-6</v>
      </c>
    </row>
    <row r="54" spans="2:273" x14ac:dyDescent="0.25">
      <c r="B54" s="2">
        <v>27</v>
      </c>
      <c r="C54" s="37">
        <v>63.286000000000001</v>
      </c>
      <c r="D54" s="37">
        <v>68</v>
      </c>
      <c r="E54" s="37">
        <v>69.400000000000006</v>
      </c>
      <c r="F54" s="37">
        <v>64.132999999999996</v>
      </c>
      <c r="G54" s="37">
        <v>67.667000000000002</v>
      </c>
      <c r="H54" s="37">
        <v>69.2</v>
      </c>
      <c r="I54" s="37">
        <v>67</v>
      </c>
      <c r="J54" s="37">
        <v>72.332999999999998</v>
      </c>
      <c r="K54" s="37">
        <v>67</v>
      </c>
      <c r="L54" s="37">
        <v>68.400000000000006</v>
      </c>
      <c r="M54" s="37">
        <v>65.2</v>
      </c>
      <c r="N54" s="37">
        <v>65.066999999999993</v>
      </c>
      <c r="O54" s="37">
        <v>64.066999999999993</v>
      </c>
      <c r="P54" s="37">
        <v>58.267000000000003</v>
      </c>
      <c r="Q54" s="37">
        <v>56.517000000000003</v>
      </c>
      <c r="S54" s="4">
        <f t="shared" si="8"/>
        <v>61.922450660203069</v>
      </c>
      <c r="T54" s="4">
        <f t="shared" si="9"/>
        <v>66.566712447672018</v>
      </c>
      <c r="U54" s="4">
        <f t="shared" si="10"/>
        <v>67.725637326158832</v>
      </c>
      <c r="V54" s="4">
        <f t="shared" si="11"/>
        <v>64.042840556699844</v>
      </c>
      <c r="W54" s="4">
        <f t="shared" si="12"/>
        <v>66.134883585096119</v>
      </c>
      <c r="X54" s="4">
        <f t="shared" si="13"/>
        <v>69.96403639460091</v>
      </c>
      <c r="Y54" s="4">
        <f t="shared" si="14"/>
        <v>67.343298787023201</v>
      </c>
      <c r="Z54" s="4">
        <f t="shared" si="15"/>
        <v>70.416558231689038</v>
      </c>
      <c r="AA54" s="4">
        <f t="shared" si="16"/>
        <v>68.382498431027031</v>
      </c>
      <c r="AB54" s="4">
        <f t="shared" si="17"/>
        <v>67.244929708818603</v>
      </c>
      <c r="AC54" s="4">
        <f t="shared" si="18"/>
        <v>66.592506296410974</v>
      </c>
      <c r="AD54" s="4">
        <f t="shared" si="19"/>
        <v>64.650063140294819</v>
      </c>
      <c r="AE54" s="4">
        <f t="shared" si="20"/>
        <v>64.184060057915289</v>
      </c>
      <c r="AF54" s="4">
        <f t="shared" si="21"/>
        <v>61.266364624177598</v>
      </c>
      <c r="AG54" s="4">
        <f t="shared" si="22"/>
        <v>59.163406056076745</v>
      </c>
      <c r="AI54" s="4">
        <f t="shared" si="23"/>
        <v>1.3635493397969327</v>
      </c>
      <c r="AJ54" s="4">
        <f t="shared" si="24"/>
        <v>1.4332875523279824</v>
      </c>
      <c r="AK54" s="4">
        <f t="shared" si="25"/>
        <v>1.6743626738411734</v>
      </c>
      <c r="AL54" s="4">
        <f t="shared" si="26"/>
        <v>9.015944330015202E-2</v>
      </c>
      <c r="AM54" s="4">
        <f t="shared" si="27"/>
        <v>1.5321164149038822</v>
      </c>
      <c r="AN54" s="4">
        <f t="shared" si="28"/>
        <v>-0.76403639460090744</v>
      </c>
      <c r="AO54" s="4">
        <f t="shared" si="29"/>
        <v>-0.34329878702320116</v>
      </c>
      <c r="AP54" s="4">
        <f t="shared" si="30"/>
        <v>1.9164417683109605</v>
      </c>
      <c r="AQ54" s="4">
        <f t="shared" si="31"/>
        <v>-1.382498431027031</v>
      </c>
      <c r="AR54" s="4">
        <f t="shared" si="32"/>
        <v>1.1550702911814028</v>
      </c>
      <c r="AS54" s="4">
        <f t="shared" si="33"/>
        <v>-1.3925062964109713</v>
      </c>
      <c r="AT54" s="4">
        <f t="shared" si="34"/>
        <v>0.41693685970517436</v>
      </c>
      <c r="AU54" s="4">
        <f t="shared" si="35"/>
        <v>-0.11706005791529606</v>
      </c>
      <c r="AV54" s="4">
        <f t="shared" si="146"/>
        <v>-2.9993646241775949</v>
      </c>
      <c r="AW54" s="4">
        <f t="shared" si="146"/>
        <v>-2.6464060560767422</v>
      </c>
      <c r="AY54" s="2">
        <f t="shared" si="96"/>
        <v>61.808036114791335</v>
      </c>
      <c r="AZ54" s="2">
        <f t="shared" si="147"/>
        <v>64.951079160908236</v>
      </c>
      <c r="BA54" s="2">
        <f t="shared" si="148"/>
        <v>64.534870006628239</v>
      </c>
      <c r="BB54" s="2">
        <f t="shared" si="149"/>
        <v>63.088025552137275</v>
      </c>
      <c r="BC54" s="2">
        <f t="shared" si="150"/>
        <v>65.06181776453171</v>
      </c>
      <c r="BD54" s="2">
        <f t="shared" si="151"/>
        <v>69.27304590836124</v>
      </c>
      <c r="BE54" s="2">
        <f t="shared" si="152"/>
        <v>66.698420127570756</v>
      </c>
      <c r="BF54" s="2">
        <f t="shared" si="153"/>
        <v>69.985400697113505</v>
      </c>
      <c r="BG54" s="2">
        <f t="shared" si="154"/>
        <v>67.906294167131918</v>
      </c>
      <c r="BH54" s="2">
        <f t="shared" si="155"/>
        <v>66.625564420815223</v>
      </c>
      <c r="BI54" s="2">
        <f t="shared" si="156"/>
        <v>66.196065232758485</v>
      </c>
      <c r="BJ54" s="2">
        <f t="shared" si="157"/>
        <v>64.044700709026898</v>
      </c>
      <c r="BK54" s="2">
        <f t="shared" si="158"/>
        <v>63.760834730059862</v>
      </c>
      <c r="BL54" s="2">
        <f t="shared" si="159"/>
        <v>60.90275580778512</v>
      </c>
      <c r="BM54" s="2">
        <f t="shared" si="160"/>
        <v>59.160070410303611</v>
      </c>
      <c r="BO54" s="2">
        <f t="shared" si="38"/>
        <v>63.286000000000001</v>
      </c>
      <c r="BP54" s="2">
        <f t="shared" si="39"/>
        <v>68</v>
      </c>
      <c r="BQ54" s="2">
        <f t="shared" si="40"/>
        <v>69.400000000000006</v>
      </c>
      <c r="BR54" s="2">
        <f t="shared" si="41"/>
        <v>64.132999999999996</v>
      </c>
      <c r="BS54" s="2">
        <f t="shared" si="42"/>
        <v>67.667000000000002</v>
      </c>
      <c r="BT54" s="2">
        <f t="shared" si="43"/>
        <v>69.2</v>
      </c>
      <c r="BU54" s="2">
        <f t="shared" si="44"/>
        <v>67</v>
      </c>
      <c r="BV54" s="2">
        <f t="shared" si="45"/>
        <v>72.332999999999998</v>
      </c>
      <c r="BW54" s="2">
        <f t="shared" si="46"/>
        <v>67</v>
      </c>
      <c r="BX54" s="2">
        <f t="shared" si="47"/>
        <v>68.400000000000006</v>
      </c>
      <c r="BY54" s="2">
        <f t="shared" si="48"/>
        <v>65.2</v>
      </c>
      <c r="BZ54" s="2">
        <f t="shared" si="49"/>
        <v>65.066999999999993</v>
      </c>
      <c r="CA54" s="2">
        <f t="shared" si="50"/>
        <v>64.066999999999993</v>
      </c>
      <c r="CB54" s="2">
        <f t="shared" si="51"/>
        <v>58.267000000000003</v>
      </c>
      <c r="CC54" s="2">
        <f t="shared" si="52"/>
        <v>56.517000000000003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63.359460881934552</v>
      </c>
      <c r="DL54" s="2">
        <f t="shared" si="161"/>
        <v>68.313322763929605</v>
      </c>
      <c r="DM54" s="2">
        <f t="shared" si="161"/>
        <v>67.70882903225808</v>
      </c>
      <c r="DN54" s="2">
        <f t="shared" si="161"/>
        <v>65.445296122994648</v>
      </c>
      <c r="DO54" s="2">
        <f t="shared" si="161"/>
        <v>66.665305035650633</v>
      </c>
      <c r="DP54" s="2">
        <f t="shared" si="161"/>
        <v>69.476400000000012</v>
      </c>
      <c r="DQ54" s="2">
        <f t="shared" si="161"/>
        <v>67.65363636363638</v>
      </c>
      <c r="DR54" s="2">
        <f t="shared" si="161"/>
        <v>71.860335014005599</v>
      </c>
      <c r="DS54" s="2">
        <f t="shared" si="161"/>
        <v>68.886833155080197</v>
      </c>
      <c r="DT54" s="2">
        <f t="shared" si="161"/>
        <v>67.585388235294104</v>
      </c>
      <c r="DU54" s="2">
        <f t="shared" si="161"/>
        <v>66.379763025210082</v>
      </c>
      <c r="DV54" s="2">
        <f t="shared" si="161"/>
        <v>64.667367914438501</v>
      </c>
      <c r="DW54" s="2">
        <f t="shared" si="161"/>
        <v>64.10893389355742</v>
      </c>
      <c r="DX54" s="2">
        <f t="shared" si="161"/>
        <v>61.508648128342237</v>
      </c>
      <c r="DY54" s="2">
        <f t="shared" si="161"/>
        <v>59.562487096774198</v>
      </c>
      <c r="EA54" s="2">
        <f t="shared" si="71"/>
        <v>58.022787722132477</v>
      </c>
      <c r="EB54" s="2">
        <f t="shared" si="72"/>
        <v>59.381364508549794</v>
      </c>
      <c r="EC54" s="2">
        <f t="shared" si="73"/>
        <v>59.933715250515661</v>
      </c>
      <c r="ED54" s="2">
        <f t="shared" si="74"/>
        <v>58.801466151038483</v>
      </c>
      <c r="EE54" s="2">
        <f t="shared" si="75"/>
        <v>62.186805741393982</v>
      </c>
      <c r="EF54" s="2">
        <f t="shared" si="76"/>
        <v>68.882671785383906</v>
      </c>
      <c r="EG54" s="2">
        <f t="shared" si="77"/>
        <v>64.840866769646084</v>
      </c>
      <c r="EH54" s="2">
        <f t="shared" si="78"/>
        <v>66.165695367712502</v>
      </c>
      <c r="EI54" s="2">
        <f t="shared" si="79"/>
        <v>65.935144808339871</v>
      </c>
      <c r="EJ54" s="2">
        <f t="shared" si="80"/>
        <v>64.758419778002036</v>
      </c>
      <c r="EK54" s="2">
        <f t="shared" si="81"/>
        <v>65.813086911094217</v>
      </c>
      <c r="EL54" s="2">
        <f t="shared" si="82"/>
        <v>62.819305087806434</v>
      </c>
      <c r="EM54" s="2">
        <f t="shared" si="83"/>
        <v>63.034662554930961</v>
      </c>
      <c r="EN54" s="2">
        <f t="shared" si="84"/>
        <v>59.69045415642357</v>
      </c>
      <c r="EO54" s="2">
        <f t="shared" si="85"/>
        <v>57.90790279119971</v>
      </c>
      <c r="EQ54" s="2">
        <f t="shared" si="86"/>
        <v>57.733657799277943</v>
      </c>
      <c r="ER54" s="2">
        <f t="shared" si="162"/>
        <v>58.120634956402945</v>
      </c>
      <c r="ES54" s="2">
        <f t="shared" si="162"/>
        <v>59.933715250515661</v>
      </c>
      <c r="ET54" s="2">
        <f t="shared" si="162"/>
        <v>58.457860132618201</v>
      </c>
      <c r="EU54" s="2">
        <f t="shared" si="162"/>
        <v>60.572105590494829</v>
      </c>
      <c r="EV54" s="2">
        <f t="shared" si="162"/>
        <v>65.874372586541199</v>
      </c>
      <c r="EW54" s="2">
        <f t="shared" si="162"/>
        <v>65.932188383939888</v>
      </c>
      <c r="EX54" s="2">
        <f t="shared" si="162"/>
        <v>65.193625713079982</v>
      </c>
      <c r="EY54" s="2">
        <f t="shared" si="162"/>
        <v>63.827899557320514</v>
      </c>
      <c r="EZ54" s="2">
        <f t="shared" si="162"/>
        <v>64.74379570237393</v>
      </c>
      <c r="FA54" s="2">
        <f t="shared" si="162"/>
        <v>64.78233555352783</v>
      </c>
      <c r="FB54" s="2">
        <f t="shared" si="162"/>
        <v>63.017178368498037</v>
      </c>
      <c r="FC54" s="2">
        <f t="shared" si="162"/>
        <v>63.509877016637716</v>
      </c>
      <c r="FD54" s="2">
        <f t="shared" si="162"/>
        <v>60.632010387951915</v>
      </c>
      <c r="FE54" s="2">
        <f t="shared" si="162"/>
        <v>60.460034357484858</v>
      </c>
      <c r="FG54" s="2">
        <f t="shared" si="88"/>
        <v>0.29070826466117178</v>
      </c>
      <c r="FH54" s="2">
        <f t="shared" si="163"/>
        <v>0.37642610753264921</v>
      </c>
      <c r="FI54" s="2">
        <f t="shared" si="163"/>
        <v>0.40822026721756266</v>
      </c>
      <c r="FJ54" s="2">
        <f t="shared" si="163"/>
        <v>0.35480507365626357</v>
      </c>
      <c r="FK54" s="2">
        <f t="shared" si="163"/>
        <v>0.35803509815753215</v>
      </c>
      <c r="FL54" s="2">
        <f t="shared" si="163"/>
        <v>0.34242141749121313</v>
      </c>
      <c r="FM54" s="2">
        <f t="shared" si="163"/>
        <v>0.33960727798496898</v>
      </c>
      <c r="FN54" s="2">
        <f t="shared" si="163"/>
        <v>0.32924209873033505</v>
      </c>
      <c r="FO54" s="2">
        <f t="shared" si="163"/>
        <v>0.33217981901404459</v>
      </c>
      <c r="FP54" s="2">
        <f t="shared" si="163"/>
        <v>0.339523952374641</v>
      </c>
      <c r="FQ54" s="2">
        <f t="shared" si="163"/>
        <v>0.32412513546316873</v>
      </c>
      <c r="FR54" s="2">
        <f t="shared" si="163"/>
        <v>0.33693141464438447</v>
      </c>
      <c r="FS54" s="2">
        <f t="shared" si="163"/>
        <v>0.32403989084665946</v>
      </c>
      <c r="FT54" s="2">
        <f t="shared" si="163"/>
        <v>0.33324544948227974</v>
      </c>
      <c r="FU54" s="2">
        <f t="shared" si="163"/>
        <v>0.24323112436450017</v>
      </c>
      <c r="FW54" s="2">
        <f t="shared" si="112"/>
        <v>3.3804156989874602E-5</v>
      </c>
      <c r="FX54" s="2">
        <f t="shared" si="164"/>
        <v>1.6914257782865669E-5</v>
      </c>
      <c r="FY54" s="2">
        <f t="shared" si="165"/>
        <v>4.1686014306558005E-188</v>
      </c>
      <c r="FZ54" s="2">
        <f t="shared" si="166"/>
        <v>1.7427802375183427E-5</v>
      </c>
      <c r="GA54" s="2">
        <f t="shared" si="167"/>
        <v>1.6929893318104883E-5</v>
      </c>
      <c r="GB54" s="2">
        <f t="shared" si="168"/>
        <v>1.6233353855911941E-5</v>
      </c>
      <c r="GC54" s="2">
        <f t="shared" si="169"/>
        <v>1.9049699039042126E-5</v>
      </c>
      <c r="GD54" s="2">
        <f t="shared" si="170"/>
        <v>1.9760141142412486E-5</v>
      </c>
      <c r="GE54" s="2">
        <f t="shared" si="171"/>
        <v>2.2630086453803533E-5</v>
      </c>
      <c r="GF54" s="2">
        <f t="shared" si="172"/>
        <v>2.1240361395342061E-5</v>
      </c>
      <c r="GG54" s="2">
        <f t="shared" si="173"/>
        <v>2.3109550009712628E-5</v>
      </c>
      <c r="GH54" s="2">
        <f t="shared" si="174"/>
        <v>1.6258472230364275E-5</v>
      </c>
      <c r="GI54" s="2">
        <f t="shared" si="175"/>
        <v>1.600079809473377E-5</v>
      </c>
      <c r="GJ54" s="2">
        <f t="shared" si="176"/>
        <v>1.3325662849090051E-5</v>
      </c>
      <c r="GK54" s="2">
        <f t="shared" si="177"/>
        <v>1.164302442265005E-5</v>
      </c>
      <c r="GM54" s="86">
        <f t="shared" si="113"/>
        <v>1.1154145455956511E-4</v>
      </c>
      <c r="GN54" s="86">
        <f t="shared" si="178"/>
        <v>1.7926157716827891E-3</v>
      </c>
      <c r="GO54" s="86">
        <f t="shared" si="179"/>
        <v>3.6827740546808104E-3</v>
      </c>
      <c r="GP54" s="86">
        <f t="shared" si="180"/>
        <v>1.0801555316579954E-3</v>
      </c>
      <c r="GQ54" s="86">
        <f t="shared" si="181"/>
        <v>1.1785484920774905E-3</v>
      </c>
      <c r="GR54" s="86">
        <f t="shared" si="182"/>
        <v>7.1327599484746914E-4</v>
      </c>
      <c r="GS54" s="86">
        <f t="shared" si="183"/>
        <v>6.8585240605562286E-4</v>
      </c>
      <c r="GT54" s="86">
        <f t="shared" si="184"/>
        <v>4.4561600707595925E-4</v>
      </c>
      <c r="GU54" s="86">
        <f t="shared" si="185"/>
        <v>4.8752689342540745E-4</v>
      </c>
      <c r="GV54" s="86">
        <f t="shared" si="186"/>
        <v>6.843735218422356E-4</v>
      </c>
      <c r="GW54" s="86">
        <f t="shared" si="187"/>
        <v>3.744432917976684E-4</v>
      </c>
      <c r="GX54" s="86">
        <f t="shared" si="188"/>
        <v>6.4563580020285719E-4</v>
      </c>
      <c r="GY54" s="86">
        <f t="shared" si="189"/>
        <v>4.25935569292613E-4</v>
      </c>
      <c r="GZ54" s="86">
        <f t="shared" si="190"/>
        <v>5.1554584380101209E-4</v>
      </c>
      <c r="HA54" s="86">
        <f t="shared" si="191"/>
        <v>4.1744940150385269E-6</v>
      </c>
      <c r="HC54" s="86">
        <f t="shared" si="145"/>
        <v>2.2523242763822007E-14</v>
      </c>
      <c r="HD54" s="86">
        <f t="shared" si="192"/>
        <v>3.6415848897287158E-11</v>
      </c>
      <c r="HE54" s="86">
        <f t="shared" si="193"/>
        <v>1.1142279617868559E-10</v>
      </c>
      <c r="HF54" s="86">
        <f t="shared" si="194"/>
        <v>9.4112887875626392E-13</v>
      </c>
      <c r="HG54" s="86">
        <f t="shared" si="195"/>
        <v>4.7664502419853918E-13</v>
      </c>
      <c r="HH54" s="86">
        <f t="shared" si="196"/>
        <v>8.6994572681109272E-14</v>
      </c>
      <c r="HI54" s="86">
        <f t="shared" si="197"/>
        <v>1.0581376432788782E-13</v>
      </c>
      <c r="HJ54" s="86">
        <f t="shared" si="198"/>
        <v>1.8170079255612068E-18</v>
      </c>
      <c r="HK54" s="86">
        <f t="shared" si="199"/>
        <v>8.1375481315409422E-15</v>
      </c>
      <c r="HL54" s="86">
        <f t="shared" si="200"/>
        <v>9.2194257108548239E-14</v>
      </c>
      <c r="HM54" s="86">
        <f t="shared" si="201"/>
        <v>2.1486602802109412E-14</v>
      </c>
      <c r="HN54" s="86">
        <f t="shared" si="202"/>
        <v>1.7417530237497585E-14</v>
      </c>
      <c r="HO54" s="86">
        <f t="shared" si="203"/>
        <v>5.5844785348355602E-15</v>
      </c>
      <c r="HP54" s="86">
        <f t="shared" si="204"/>
        <v>2.7690274865903432E-14</v>
      </c>
      <c r="HQ54" s="86">
        <f t="shared" si="205"/>
        <v>7.9023369430538838E-20</v>
      </c>
      <c r="HS54" s="86">
        <f t="shared" si="114"/>
        <v>7.3690419683594776E-72</v>
      </c>
      <c r="HT54" s="86">
        <f t="shared" si="206"/>
        <v>5.5366867064197105E-59</v>
      </c>
      <c r="HU54" s="86">
        <f t="shared" si="207"/>
        <v>0</v>
      </c>
      <c r="HV54" s="86">
        <f t="shared" si="208"/>
        <v>5.1879195223441293E-71</v>
      </c>
      <c r="HW54" s="86">
        <f t="shared" si="209"/>
        <v>1.8418206264179096E-72</v>
      </c>
      <c r="HX54" s="86">
        <f t="shared" si="210"/>
        <v>6.6555600360013766E-78</v>
      </c>
      <c r="HY54" s="86">
        <f t="shared" si="211"/>
        <v>1.1201406716835378E-75</v>
      </c>
      <c r="HZ54" s="86">
        <f t="shared" si="212"/>
        <v>2.4371046462454289E-110</v>
      </c>
      <c r="IA54" s="86">
        <f t="shared" si="213"/>
        <v>2.5028255129246168E-83</v>
      </c>
      <c r="IB54" s="86">
        <f t="shared" si="214"/>
        <v>1.5921106911439833E-76</v>
      </c>
      <c r="IC54" s="86">
        <f t="shared" si="215"/>
        <v>7.7077611165168902E-80</v>
      </c>
      <c r="ID54" s="86">
        <f t="shared" si="216"/>
        <v>1.9271536267698474E-82</v>
      </c>
      <c r="IE54" s="86">
        <f t="shared" si="217"/>
        <v>8.9696671267164613E-84</v>
      </c>
      <c r="IF54" s="86">
        <f t="shared" si="218"/>
        <v>9.1846786479415523E-70</v>
      </c>
      <c r="IG54" s="86">
        <f t="shared" si="219"/>
        <v>1.0032114209926921E-71</v>
      </c>
      <c r="II54" s="86">
        <f t="shared" si="115"/>
        <v>6.0901008261979233E-211</v>
      </c>
      <c r="IJ54" s="86">
        <f t="shared" si="116"/>
        <v>1.9250694249511691E-183</v>
      </c>
      <c r="IK54" s="86">
        <f t="shared" si="117"/>
        <v>0</v>
      </c>
      <c r="IL54" s="86">
        <f t="shared" si="118"/>
        <v>4.3202959403628764E-218</v>
      </c>
      <c r="IM54" s="86">
        <f t="shared" si="119"/>
        <v>2.230069439591364E-221</v>
      </c>
      <c r="IN54" s="86">
        <f t="shared" si="120"/>
        <v>1.3197681593304233E-238</v>
      </c>
      <c r="IO54" s="86">
        <f t="shared" si="121"/>
        <v>6.044226792141119E-231</v>
      </c>
      <c r="IP54" s="86">
        <f t="shared" si="122"/>
        <v>0</v>
      </c>
      <c r="IQ54" s="86">
        <f t="shared" si="123"/>
        <v>1.6880224510267071E-254</v>
      </c>
      <c r="IR54" s="86">
        <f t="shared" si="124"/>
        <v>4.8062184752889111E-233</v>
      </c>
      <c r="IS54" s="86">
        <f t="shared" si="125"/>
        <v>1.1731915135572641E-243</v>
      </c>
      <c r="IT54" s="86">
        <f t="shared" si="126"/>
        <v>5.9713375036845672E-253</v>
      </c>
      <c r="IU54" s="86">
        <f t="shared" si="127"/>
        <v>2.679075771340812E-255</v>
      </c>
      <c r="IV54" s="86">
        <f t="shared" si="128"/>
        <v>3.71715128036417E-241</v>
      </c>
      <c r="IW54" s="86">
        <f t="shared" si="129"/>
        <v>1.2458374494137557E-195</v>
      </c>
      <c r="IY54" s="86">
        <f t="shared" si="130"/>
        <v>1.1154145458208836E-4</v>
      </c>
      <c r="IZ54" s="86">
        <f t="shared" si="131"/>
        <v>1.7926158080986379E-3</v>
      </c>
      <c r="JA54" s="86">
        <f t="shared" si="132"/>
        <v>3.6827741661036068E-3</v>
      </c>
      <c r="JB54" s="86">
        <f t="shared" si="133"/>
        <v>1.0801555325991243E-3</v>
      </c>
      <c r="JC54" s="86">
        <f t="shared" si="134"/>
        <v>1.1785484925541355E-3</v>
      </c>
      <c r="JD54" s="86">
        <f t="shared" si="135"/>
        <v>7.1327599493446368E-4</v>
      </c>
      <c r="JE54" s="86">
        <f t="shared" si="136"/>
        <v>6.8585240616143666E-4</v>
      </c>
      <c r="JF54" s="86">
        <f t="shared" si="137"/>
        <v>4.456160070759611E-4</v>
      </c>
      <c r="JG54" s="86">
        <f t="shared" si="138"/>
        <v>4.8752689343354498E-4</v>
      </c>
      <c r="JH54" s="86">
        <f t="shared" si="139"/>
        <v>6.8437352193442987E-4</v>
      </c>
      <c r="JI54" s="86">
        <f t="shared" si="140"/>
        <v>3.7444329181915501E-4</v>
      </c>
      <c r="JJ54" s="86">
        <f t="shared" si="141"/>
        <v>6.4563580022027468E-4</v>
      </c>
      <c r="JK54" s="86">
        <f t="shared" si="142"/>
        <v>4.2593556929819746E-4</v>
      </c>
      <c r="JL54" s="86">
        <f t="shared" si="143"/>
        <v>5.155458438287024E-4</v>
      </c>
      <c r="JM54" s="86">
        <f t="shared" si="144"/>
        <v>4.1744940150386057E-6</v>
      </c>
    </row>
    <row r="55" spans="2:273" x14ac:dyDescent="0.25">
      <c r="B55" s="2">
        <v>28</v>
      </c>
      <c r="C55" s="37">
        <v>62.570999999999998</v>
      </c>
      <c r="D55" s="37">
        <v>70.533000000000001</v>
      </c>
      <c r="E55" s="37">
        <v>68.400000000000006</v>
      </c>
      <c r="F55" s="37">
        <v>65.533000000000001</v>
      </c>
      <c r="G55" s="37">
        <v>68.132999999999996</v>
      </c>
      <c r="H55" s="37">
        <v>68.667000000000002</v>
      </c>
      <c r="I55" s="37">
        <v>67.132999999999996</v>
      </c>
      <c r="J55" s="37">
        <v>71.667000000000002</v>
      </c>
      <c r="K55" s="37">
        <v>69.266999999999996</v>
      </c>
      <c r="L55" s="37">
        <v>67.132999999999996</v>
      </c>
      <c r="M55" s="37">
        <v>65.867000000000004</v>
      </c>
      <c r="N55" s="37">
        <v>64.933000000000007</v>
      </c>
      <c r="O55" s="37">
        <v>64.8</v>
      </c>
      <c r="P55" s="37">
        <v>61.8</v>
      </c>
      <c r="Q55" s="37">
        <v>60.241</v>
      </c>
      <c r="S55" s="4">
        <f t="shared" si="8"/>
        <v>62.087101878889165</v>
      </c>
      <c r="T55" s="4">
        <f t="shared" si="9"/>
        <v>67.280112824462222</v>
      </c>
      <c r="U55" s="4">
        <f t="shared" si="10"/>
        <v>68.763147318824736</v>
      </c>
      <c r="V55" s="4">
        <f t="shared" si="11"/>
        <v>64.507495789226127</v>
      </c>
      <c r="W55" s="4">
        <f t="shared" si="12"/>
        <v>66.615535583906563</v>
      </c>
      <c r="X55" s="4">
        <f t="shared" si="13"/>
        <v>70.372216017692438</v>
      </c>
      <c r="Y55" s="4">
        <f t="shared" si="14"/>
        <v>67.633063087908511</v>
      </c>
      <c r="Z55" s="4">
        <f t="shared" si="15"/>
        <v>70.625747670424573</v>
      </c>
      <c r="AA55" s="4">
        <f t="shared" si="16"/>
        <v>68.572696332620637</v>
      </c>
      <c r="AB55" s="4">
        <f t="shared" si="17"/>
        <v>67.524652606575458</v>
      </c>
      <c r="AC55" s="4">
        <f t="shared" si="18"/>
        <v>66.81313035646923</v>
      </c>
      <c r="AD55" s="4">
        <f t="shared" si="19"/>
        <v>64.925641501911471</v>
      </c>
      <c r="AE55" s="4">
        <f t="shared" si="20"/>
        <v>64.449082017034399</v>
      </c>
      <c r="AF55" s="4">
        <f t="shared" si="21"/>
        <v>61.486190081768562</v>
      </c>
      <c r="AG55" s="4">
        <f t="shared" si="22"/>
        <v>59.354881706318174</v>
      </c>
      <c r="AI55" s="4">
        <f t="shared" si="23"/>
        <v>0.4838981211108333</v>
      </c>
      <c r="AJ55" s="4">
        <f t="shared" si="24"/>
        <v>3.2528871755377793</v>
      </c>
      <c r="AK55" s="4">
        <f t="shared" si="25"/>
        <v>-0.36314731882472984</v>
      </c>
      <c r="AL55" s="4">
        <f t="shared" si="26"/>
        <v>1.0255042107738745</v>
      </c>
      <c r="AM55" s="4">
        <f t="shared" si="27"/>
        <v>1.5174644160934321</v>
      </c>
      <c r="AN55" s="4">
        <f t="shared" si="28"/>
        <v>-1.705216017692436</v>
      </c>
      <c r="AO55" s="4">
        <f t="shared" si="29"/>
        <v>-0.50006308790851506</v>
      </c>
      <c r="AP55" s="4">
        <f t="shared" si="30"/>
        <v>1.0412523295754283</v>
      </c>
      <c r="AQ55" s="4">
        <f t="shared" si="31"/>
        <v>0.69430366737935856</v>
      </c>
      <c r="AR55" s="4">
        <f t="shared" si="32"/>
        <v>-0.39165260657546241</v>
      </c>
      <c r="AS55" s="4">
        <f t="shared" si="33"/>
        <v>-0.94613035646922583</v>
      </c>
      <c r="AT55" s="4">
        <f t="shared" si="34"/>
        <v>7.3584980885357254E-3</v>
      </c>
      <c r="AU55" s="4">
        <f t="shared" si="35"/>
        <v>0.35091798296559773</v>
      </c>
      <c r="AV55" s="4">
        <f t="shared" si="146"/>
        <v>0.31380991823143489</v>
      </c>
      <c r="AW55" s="4">
        <f t="shared" si="146"/>
        <v>0.88611829368182526</v>
      </c>
      <c r="AY55" s="2">
        <f t="shared" si="96"/>
        <v>61.891877275054838</v>
      </c>
      <c r="AZ55" s="2">
        <f t="shared" si="147"/>
        <v>64.991311466773752</v>
      </c>
      <c r="BA55" s="2">
        <f t="shared" si="148"/>
        <v>64.515586250674119</v>
      </c>
      <c r="BB55" s="2">
        <f t="shared" si="149"/>
        <v>63.111228070457429</v>
      </c>
      <c r="BC55" s="2">
        <f t="shared" si="150"/>
        <v>65.056056209035418</v>
      </c>
      <c r="BD55" s="2">
        <f t="shared" si="151"/>
        <v>69.326106402426021</v>
      </c>
      <c r="BE55" s="2">
        <f t="shared" si="152"/>
        <v>66.658205250693328</v>
      </c>
      <c r="BF55" s="2">
        <f t="shared" si="153"/>
        <v>69.948789778369814</v>
      </c>
      <c r="BG55" s="2">
        <f t="shared" si="154"/>
        <v>67.829033575857238</v>
      </c>
      <c r="BH55" s="2">
        <f t="shared" si="155"/>
        <v>66.588256031049909</v>
      </c>
      <c r="BI55" s="2">
        <f t="shared" si="156"/>
        <v>66.183437754083329</v>
      </c>
      <c r="BJ55" s="2">
        <f t="shared" si="157"/>
        <v>64.00847404535071</v>
      </c>
      <c r="BK55" s="2">
        <f t="shared" si="158"/>
        <v>63.789627270232295</v>
      </c>
      <c r="BL55" s="2">
        <f t="shared" si="159"/>
        <v>60.921522939731972</v>
      </c>
      <c r="BM55" s="2">
        <f t="shared" si="160"/>
        <v>59.347672677593927</v>
      </c>
      <c r="BO55" s="2">
        <f t="shared" si="38"/>
        <v>62.570999999999998</v>
      </c>
      <c r="BP55" s="2">
        <f t="shared" si="39"/>
        <v>70.533000000000001</v>
      </c>
      <c r="BQ55" s="2">
        <f t="shared" si="40"/>
        <v>68.400000000000006</v>
      </c>
      <c r="BR55" s="2">
        <f t="shared" si="41"/>
        <v>65.533000000000001</v>
      </c>
      <c r="BS55" s="2">
        <f t="shared" si="42"/>
        <v>68.132999999999996</v>
      </c>
      <c r="BT55" s="2">
        <f t="shared" si="43"/>
        <v>68.667000000000002</v>
      </c>
      <c r="BU55" s="2">
        <f t="shared" si="44"/>
        <v>67.132999999999996</v>
      </c>
      <c r="BV55" s="2">
        <f t="shared" si="45"/>
        <v>71.667000000000002</v>
      </c>
      <c r="BW55" s="2">
        <f t="shared" si="46"/>
        <v>69.266999999999996</v>
      </c>
      <c r="BX55" s="2">
        <f t="shared" si="47"/>
        <v>67.132999999999996</v>
      </c>
      <c r="BY55" s="2">
        <f t="shared" si="48"/>
        <v>65.867000000000004</v>
      </c>
      <c r="BZ55" s="2">
        <f t="shared" si="49"/>
        <v>64.933000000000007</v>
      </c>
      <c r="CA55" s="2">
        <f t="shared" si="50"/>
        <v>64.8</v>
      </c>
      <c r="CB55" s="2">
        <f t="shared" si="51"/>
        <v>61.8</v>
      </c>
      <c r="CC55" s="2">
        <f t="shared" si="52"/>
        <v>60.241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63.690692271218573</v>
      </c>
      <c r="DL55" s="2">
        <f t="shared" si="161"/>
        <v>68.809587243401751</v>
      </c>
      <c r="DM55" s="2">
        <f t="shared" si="161"/>
        <v>68.084207258064524</v>
      </c>
      <c r="DN55" s="2">
        <f t="shared" si="161"/>
        <v>65.796339572192508</v>
      </c>
      <c r="DO55" s="2">
        <f t="shared" si="161"/>
        <v>66.907594474153299</v>
      </c>
      <c r="DP55" s="2">
        <f t="shared" si="161"/>
        <v>69.708326050420183</v>
      </c>
      <c r="DQ55" s="2">
        <f t="shared" si="161"/>
        <v>67.77919556913676</v>
      </c>
      <c r="DR55" s="2">
        <f t="shared" si="161"/>
        <v>72.086759943977583</v>
      </c>
      <c r="DS55" s="2">
        <f t="shared" si="161"/>
        <v>68.966623987776913</v>
      </c>
      <c r="DT55" s="2">
        <f t="shared" si="161"/>
        <v>67.711921008403351</v>
      </c>
      <c r="DU55" s="2">
        <f t="shared" si="161"/>
        <v>66.478119327731079</v>
      </c>
      <c r="DV55" s="2">
        <f t="shared" si="161"/>
        <v>64.758374942704364</v>
      </c>
      <c r="DW55" s="2">
        <f t="shared" si="161"/>
        <v>64.268207282913153</v>
      </c>
      <c r="DX55" s="2">
        <f t="shared" si="161"/>
        <v>61.667827501909841</v>
      </c>
      <c r="DY55" s="2">
        <f t="shared" si="161"/>
        <v>59.891100806451618</v>
      </c>
      <c r="EA55" s="2">
        <f t="shared" si="71"/>
        <v>57.889202261712441</v>
      </c>
      <c r="EB55" s="2">
        <f t="shared" si="72"/>
        <v>59.222702265442571</v>
      </c>
      <c r="EC55" s="2">
        <f t="shared" si="73"/>
        <v>59.797499168274662</v>
      </c>
      <c r="ED55" s="2">
        <f t="shared" si="74"/>
        <v>58.658135048231493</v>
      </c>
      <c r="EE55" s="2">
        <f t="shared" si="75"/>
        <v>62.028395550198482</v>
      </c>
      <c r="EF55" s="2">
        <f t="shared" si="76"/>
        <v>68.656830106803454</v>
      </c>
      <c r="EG55" s="2">
        <f t="shared" si="77"/>
        <v>64.670093593281351</v>
      </c>
      <c r="EH55" s="2">
        <f t="shared" si="78"/>
        <v>65.976457347416002</v>
      </c>
      <c r="EI55" s="2">
        <f t="shared" si="79"/>
        <v>65.743381827822958</v>
      </c>
      <c r="EJ55" s="2">
        <f t="shared" si="80"/>
        <v>64.594723637739676</v>
      </c>
      <c r="EK55" s="2">
        <f t="shared" si="81"/>
        <v>65.623101633738585</v>
      </c>
      <c r="EL55" s="2">
        <f t="shared" si="82"/>
        <v>62.66253943388562</v>
      </c>
      <c r="EM55" s="2">
        <f t="shared" si="83"/>
        <v>62.879109274731562</v>
      </c>
      <c r="EN55" s="2">
        <f t="shared" si="84"/>
        <v>59.559670399708644</v>
      </c>
      <c r="EO55" s="2">
        <f t="shared" si="85"/>
        <v>57.805542846268445</v>
      </c>
      <c r="EQ55" s="2">
        <f t="shared" si="86"/>
        <v>57.604698348959005</v>
      </c>
      <c r="ER55" s="2">
        <f t="shared" si="162"/>
        <v>57.97870111405242</v>
      </c>
      <c r="ES55" s="2">
        <f t="shared" si="162"/>
        <v>59.797499168274662</v>
      </c>
      <c r="ET55" s="2">
        <f t="shared" si="162"/>
        <v>58.319137359966881</v>
      </c>
      <c r="EU55" s="2">
        <f t="shared" si="162"/>
        <v>60.435658559134012</v>
      </c>
      <c r="EV55" s="2">
        <f t="shared" si="162"/>
        <v>65.689029818176039</v>
      </c>
      <c r="EW55" s="2">
        <f t="shared" si="162"/>
        <v>65.746389270775154</v>
      </c>
      <c r="EX55" s="2">
        <f t="shared" si="162"/>
        <v>65.017766340446784</v>
      </c>
      <c r="EY55" s="2">
        <f t="shared" si="162"/>
        <v>63.665229268225261</v>
      </c>
      <c r="EZ55" s="2">
        <f t="shared" si="162"/>
        <v>64.580339549040033</v>
      </c>
      <c r="FA55" s="2">
        <f t="shared" si="162"/>
        <v>64.606233180141416</v>
      </c>
      <c r="FB55" s="2">
        <f t="shared" si="162"/>
        <v>62.857915580278629</v>
      </c>
      <c r="FC55" s="2">
        <f t="shared" si="162"/>
        <v>63.347899764999283</v>
      </c>
      <c r="FD55" s="2">
        <f t="shared" si="162"/>
        <v>60.488702189159611</v>
      </c>
      <c r="FE55" s="2">
        <f t="shared" si="162"/>
        <v>60.321147010138269</v>
      </c>
      <c r="FG55" s="2">
        <f t="shared" si="88"/>
        <v>0.31005904482553348</v>
      </c>
      <c r="FH55" s="2">
        <f t="shared" si="163"/>
        <v>0.39827876458889366</v>
      </c>
      <c r="FI55" s="2">
        <f t="shared" si="163"/>
        <v>0.43064398657741254</v>
      </c>
      <c r="FJ55" s="2">
        <f t="shared" si="163"/>
        <v>0.37615972122350566</v>
      </c>
      <c r="FK55" s="2">
        <f t="shared" si="163"/>
        <v>0.37946981208061448</v>
      </c>
      <c r="FL55" s="2">
        <f t="shared" si="163"/>
        <v>0.36345059149358577</v>
      </c>
      <c r="FM55" s="2">
        <f t="shared" si="163"/>
        <v>0.36055838898798309</v>
      </c>
      <c r="FN55" s="2">
        <f t="shared" si="163"/>
        <v>0.34989255610850689</v>
      </c>
      <c r="FO55" s="2">
        <f t="shared" si="163"/>
        <v>0.35291758718659999</v>
      </c>
      <c r="FP55" s="2">
        <f t="shared" si="163"/>
        <v>0.3604727287817921</v>
      </c>
      <c r="FQ55" s="2">
        <f t="shared" si="163"/>
        <v>0.34461954322824151</v>
      </c>
      <c r="FR55" s="2">
        <f t="shared" si="163"/>
        <v>0.35780688759930684</v>
      </c>
      <c r="FS55" s="2">
        <f t="shared" si="163"/>
        <v>0.34453165619445369</v>
      </c>
      <c r="FT55" s="2">
        <f t="shared" si="163"/>
        <v>0.35401447821047344</v>
      </c>
      <c r="FU55" s="2">
        <f t="shared" si="163"/>
        <v>0.26058266143210967</v>
      </c>
      <c r="FW55" s="2">
        <f t="shared" si="112"/>
        <v>3.7065400194633676E-5</v>
      </c>
      <c r="FX55" s="2">
        <f t="shared" si="164"/>
        <v>1.8546084598297905E-5</v>
      </c>
      <c r="FY55" s="2">
        <f t="shared" si="165"/>
        <v>4.5707805771256306E-188</v>
      </c>
      <c r="FZ55" s="2">
        <f t="shared" si="166"/>
        <v>1.9109173180861175E-5</v>
      </c>
      <c r="GA55" s="2">
        <f t="shared" si="167"/>
        <v>1.8563228565793792E-5</v>
      </c>
      <c r="GB55" s="2">
        <f t="shared" si="168"/>
        <v>1.7799490676350432E-5</v>
      </c>
      <c r="GC55" s="2">
        <f t="shared" si="169"/>
        <v>2.0887541250592653E-5</v>
      </c>
      <c r="GD55" s="2">
        <f t="shared" si="170"/>
        <v>2.1666522609815055E-5</v>
      </c>
      <c r="GE55" s="2">
        <f t="shared" si="171"/>
        <v>2.4813342198214648E-5</v>
      </c>
      <c r="GF55" s="2">
        <f t="shared" si="172"/>
        <v>2.3289545422518013E-5</v>
      </c>
      <c r="GG55" s="2">
        <f t="shared" si="173"/>
        <v>2.5339061213178023E-5</v>
      </c>
      <c r="GH55" s="2">
        <f t="shared" si="174"/>
        <v>1.7827032339923607E-5</v>
      </c>
      <c r="GI55" s="2">
        <f t="shared" si="175"/>
        <v>1.7544499147828007E-5</v>
      </c>
      <c r="GJ55" s="2">
        <f t="shared" si="176"/>
        <v>1.4611279978396217E-5</v>
      </c>
      <c r="GK55" s="2">
        <f t="shared" si="177"/>
        <v>1.2766308076230116E-5</v>
      </c>
      <c r="GM55" s="86">
        <f t="shared" si="113"/>
        <v>1.9674534486722832E-4</v>
      </c>
      <c r="GN55" s="86">
        <f t="shared" si="178"/>
        <v>2.6211723172925084E-3</v>
      </c>
      <c r="GO55" s="86">
        <f t="shared" si="179"/>
        <v>5.0490292921986533E-3</v>
      </c>
      <c r="GP55" s="86">
        <f t="shared" si="180"/>
        <v>1.6306787492982632E-3</v>
      </c>
      <c r="GQ55" s="86">
        <f t="shared" si="181"/>
        <v>1.7680347090688003E-3</v>
      </c>
      <c r="GR55" s="86">
        <f t="shared" si="182"/>
        <v>1.1157407892261667E-3</v>
      </c>
      <c r="GS55" s="86">
        <f t="shared" si="183"/>
        <v>1.0709263615954795E-3</v>
      </c>
      <c r="GT55" s="86">
        <f t="shared" si="184"/>
        <v>7.2336437947126007E-4</v>
      </c>
      <c r="GU55" s="86">
        <f t="shared" si="185"/>
        <v>7.8714702017611E-4</v>
      </c>
      <c r="GV55" s="86">
        <f t="shared" si="186"/>
        <v>1.0687381639415733E-3</v>
      </c>
      <c r="GW55" s="86">
        <f t="shared" si="187"/>
        <v>6.1494418988781855E-4</v>
      </c>
      <c r="GX55" s="86">
        <f t="shared" si="188"/>
        <v>1.0102732826478137E-3</v>
      </c>
      <c r="GY55" s="86">
        <f t="shared" si="189"/>
        <v>6.8562276016662636E-4</v>
      </c>
      <c r="GZ55" s="86">
        <f t="shared" si="190"/>
        <v>8.276121589282534E-4</v>
      </c>
      <c r="HA55" s="86">
        <f t="shared" si="191"/>
        <v>9.340958868500175E-6</v>
      </c>
      <c r="HC55" s="86">
        <f t="shared" si="145"/>
        <v>6.9663853026550872E-14</v>
      </c>
      <c r="HD55" s="86">
        <f t="shared" si="192"/>
        <v>8.5967571656290166E-11</v>
      </c>
      <c r="HE55" s="86">
        <f t="shared" si="193"/>
        <v>2.4335467537145857E-10</v>
      </c>
      <c r="HF55" s="86">
        <f t="shared" si="194"/>
        <v>2.5861322588330313E-12</v>
      </c>
      <c r="HG55" s="86">
        <f t="shared" si="195"/>
        <v>1.3332973997779407E-12</v>
      </c>
      <c r="HH55" s="86">
        <f t="shared" si="196"/>
        <v>2.6042854571928692E-13</v>
      </c>
      <c r="HI55" s="86">
        <f t="shared" si="197"/>
        <v>3.1496211744941128E-13</v>
      </c>
      <c r="HJ55" s="86">
        <f t="shared" si="198"/>
        <v>8.7156824330763232E-18</v>
      </c>
      <c r="HK55" s="86">
        <f t="shared" si="199"/>
        <v>2.7398221931503971E-14</v>
      </c>
      <c r="HL55" s="86">
        <f t="shared" si="200"/>
        <v>2.7956521458492449E-13</v>
      </c>
      <c r="HM55" s="86">
        <f t="shared" si="201"/>
        <v>6.9340344445007417E-14</v>
      </c>
      <c r="HN55" s="86">
        <f t="shared" si="202"/>
        <v>5.5560345501835771E-14</v>
      </c>
      <c r="HO55" s="86">
        <f t="shared" si="203"/>
        <v>1.8267763131743087E-14</v>
      </c>
      <c r="HP55" s="86">
        <f t="shared" si="204"/>
        <v>8.6033908633426596E-14</v>
      </c>
      <c r="HQ55" s="86">
        <f t="shared" si="205"/>
        <v>3.9688123656229618E-19</v>
      </c>
      <c r="HS55" s="86">
        <f t="shared" si="114"/>
        <v>3.1521537545858534E-70</v>
      </c>
      <c r="HT55" s="86">
        <f t="shared" si="206"/>
        <v>1.0740521627143376E-57</v>
      </c>
      <c r="HU55" s="86">
        <f t="shared" si="207"/>
        <v>0</v>
      </c>
      <c r="HV55" s="86">
        <f t="shared" si="208"/>
        <v>1.8387236024931119E-69</v>
      </c>
      <c r="HW55" s="86">
        <f t="shared" si="209"/>
        <v>6.8957915007853483E-71</v>
      </c>
      <c r="HX55" s="86">
        <f t="shared" si="210"/>
        <v>3.2522080421406468E-76</v>
      </c>
      <c r="HY55" s="86">
        <f t="shared" si="211"/>
        <v>5.1321155493336294E-74</v>
      </c>
      <c r="HZ55" s="86">
        <f t="shared" si="212"/>
        <v>7.1010576550662215E-108</v>
      </c>
      <c r="IA55" s="86">
        <f t="shared" si="213"/>
        <v>1.8192119382784593E-81</v>
      </c>
      <c r="IB55" s="86">
        <f t="shared" si="214"/>
        <v>7.8883591972505416E-75</v>
      </c>
      <c r="IC55" s="86">
        <f t="shared" si="215"/>
        <v>4.7013059090626191E-78</v>
      </c>
      <c r="ID55" s="86">
        <f t="shared" si="216"/>
        <v>1.1899033920991216E-80</v>
      </c>
      <c r="IE55" s="86">
        <f t="shared" si="217"/>
        <v>5.8062565487923431E-82</v>
      </c>
      <c r="IF55" s="86">
        <f t="shared" si="218"/>
        <v>2.7062157874758349E-68</v>
      </c>
      <c r="IG55" s="86">
        <f t="shared" si="219"/>
        <v>3.081666340080797E-70</v>
      </c>
      <c r="II55" s="86">
        <f t="shared" si="115"/>
        <v>3.1971554941926624E-207</v>
      </c>
      <c r="IJ55" s="86">
        <f t="shared" si="116"/>
        <v>2.0536066688709805E-180</v>
      </c>
      <c r="IK55" s="86">
        <f t="shared" si="117"/>
        <v>0</v>
      </c>
      <c r="IL55" s="86">
        <f t="shared" si="118"/>
        <v>1.7832917638295019E-214</v>
      </c>
      <c r="IM55" s="86">
        <f t="shared" si="119"/>
        <v>1.0217810787569759E-217</v>
      </c>
      <c r="IN55" s="86">
        <f t="shared" si="120"/>
        <v>1.1322165176124599E-234</v>
      </c>
      <c r="IO55" s="86">
        <f t="shared" si="121"/>
        <v>4.398010034082428E-227</v>
      </c>
      <c r="IP55" s="86">
        <f t="shared" si="122"/>
        <v>0</v>
      </c>
      <c r="IQ55" s="86">
        <f t="shared" si="123"/>
        <v>3.5870700251447432E-250</v>
      </c>
      <c r="IR55" s="86">
        <f t="shared" si="124"/>
        <v>4.1531651823593906E-229</v>
      </c>
      <c r="IS55" s="86">
        <f t="shared" si="125"/>
        <v>1.6560707151103048E-239</v>
      </c>
      <c r="IT55" s="86">
        <f t="shared" si="126"/>
        <v>8.8811089525536757E-249</v>
      </c>
      <c r="IU55" s="86">
        <f t="shared" si="127"/>
        <v>4.2987417832025967E-251</v>
      </c>
      <c r="IV55" s="86">
        <f t="shared" si="128"/>
        <v>2.9950565214811273E-237</v>
      </c>
      <c r="IW55" s="86">
        <f t="shared" si="129"/>
        <v>1.6634283885552428E-192</v>
      </c>
      <c r="IY55" s="86">
        <f t="shared" si="130"/>
        <v>1.9674534493689219E-4</v>
      </c>
      <c r="IZ55" s="86">
        <f t="shared" si="131"/>
        <v>2.62117240326008E-3</v>
      </c>
      <c r="JA55" s="86">
        <f t="shared" si="132"/>
        <v>5.0490295355533283E-3</v>
      </c>
      <c r="JB55" s="86">
        <f t="shared" si="133"/>
        <v>1.6306787518843954E-3</v>
      </c>
      <c r="JC55" s="86">
        <f t="shared" si="134"/>
        <v>1.7680347104020977E-3</v>
      </c>
      <c r="JD55" s="86">
        <f t="shared" si="135"/>
        <v>1.1157407894865953E-3</v>
      </c>
      <c r="JE55" s="86">
        <f t="shared" si="136"/>
        <v>1.0709263619104415E-3</v>
      </c>
      <c r="JF55" s="86">
        <f t="shared" si="137"/>
        <v>7.2336437947126875E-4</v>
      </c>
      <c r="JG55" s="86">
        <f t="shared" si="138"/>
        <v>7.8714702020350822E-4</v>
      </c>
      <c r="JH55" s="86">
        <f t="shared" si="139"/>
        <v>1.0687381642211385E-3</v>
      </c>
      <c r="JI55" s="86">
        <f t="shared" si="140"/>
        <v>6.1494418995715892E-4</v>
      </c>
      <c r="JJ55" s="86">
        <f t="shared" si="141"/>
        <v>1.0102732827033741E-3</v>
      </c>
      <c r="JK55" s="86">
        <f t="shared" si="142"/>
        <v>6.8562276018489408E-4</v>
      </c>
      <c r="JL55" s="86">
        <f t="shared" si="143"/>
        <v>8.2761215901428734E-4</v>
      </c>
      <c r="JM55" s="86">
        <f t="shared" si="144"/>
        <v>9.3409588685005714E-6</v>
      </c>
    </row>
    <row r="56" spans="2:273" x14ac:dyDescent="0.25">
      <c r="B56" s="2">
        <v>29</v>
      </c>
      <c r="C56" s="37">
        <v>64.570999999999998</v>
      </c>
      <c r="D56" s="37">
        <v>70.599999999999994</v>
      </c>
      <c r="E56" s="37">
        <v>69</v>
      </c>
      <c r="F56" s="37">
        <v>63.866999999999997</v>
      </c>
      <c r="G56" s="37">
        <v>66.867000000000004</v>
      </c>
      <c r="H56" s="37">
        <v>71.066999999999993</v>
      </c>
      <c r="I56" s="37">
        <v>65.400000000000006</v>
      </c>
      <c r="J56" s="37">
        <v>71</v>
      </c>
      <c r="K56" s="37">
        <v>69.2</v>
      </c>
      <c r="L56" s="37">
        <v>66.733000000000004</v>
      </c>
      <c r="M56" s="37">
        <v>66.266999999999996</v>
      </c>
      <c r="N56" s="37">
        <v>63.466999999999999</v>
      </c>
      <c r="O56" s="37">
        <v>63.933</v>
      </c>
      <c r="P56" s="37">
        <v>62.6</v>
      </c>
      <c r="Q56" s="37">
        <v>57.828000000000003</v>
      </c>
      <c r="S56" s="4">
        <f t="shared" si="8"/>
        <v>62.279981057126065</v>
      </c>
      <c r="T56" s="4">
        <f t="shared" si="9"/>
        <v>68.199559219437774</v>
      </c>
      <c r="U56" s="4">
        <f t="shared" si="10"/>
        <v>70.068662656449675</v>
      </c>
      <c r="V56" s="4">
        <f t="shared" si="11"/>
        <v>65.12295324151043</v>
      </c>
      <c r="W56" s="4">
        <f t="shared" si="12"/>
        <v>67.2659567308785</v>
      </c>
      <c r="X56" s="4">
        <f t="shared" si="13"/>
        <v>70.918350195439672</v>
      </c>
      <c r="Y56" s="4">
        <f t="shared" si="14"/>
        <v>68.054926226561733</v>
      </c>
      <c r="Z56" s="4">
        <f t="shared" si="15"/>
        <v>70.93606190589567</v>
      </c>
      <c r="AA56" s="4">
        <f t="shared" si="16"/>
        <v>68.88032540457138</v>
      </c>
      <c r="AB56" s="4">
        <f t="shared" si="17"/>
        <v>67.931038734566116</v>
      </c>
      <c r="AC56" s="4">
        <f t="shared" si="18"/>
        <v>67.14107715411582</v>
      </c>
      <c r="AD56" s="4">
        <f t="shared" si="19"/>
        <v>65.328966302459847</v>
      </c>
      <c r="AE56" s="4">
        <f t="shared" si="20"/>
        <v>64.815291321623562</v>
      </c>
      <c r="AF56" s="4">
        <f t="shared" si="21"/>
        <v>61.789283737417662</v>
      </c>
      <c r="AG56" s="4">
        <f t="shared" si="22"/>
        <v>59.53348452645745</v>
      </c>
      <c r="AI56" s="4">
        <f t="shared" si="23"/>
        <v>2.2910189428739329</v>
      </c>
      <c r="AJ56" s="4">
        <f t="shared" si="24"/>
        <v>2.4004407805622208</v>
      </c>
      <c r="AK56" s="4">
        <f t="shared" si="25"/>
        <v>-1.0686626564496748</v>
      </c>
      <c r="AL56" s="4">
        <f t="shared" si="26"/>
        <v>-1.2559532415104329</v>
      </c>
      <c r="AM56" s="4">
        <f t="shared" si="27"/>
        <v>-0.39895673087849559</v>
      </c>
      <c r="AN56" s="4">
        <f t="shared" si="28"/>
        <v>0.14864980456032129</v>
      </c>
      <c r="AO56" s="4">
        <f t="shared" si="29"/>
        <v>-2.6549262265617273</v>
      </c>
      <c r="AP56" s="4">
        <f t="shared" si="30"/>
        <v>6.3938094104329934E-2</v>
      </c>
      <c r="AQ56" s="4">
        <f t="shared" si="31"/>
        <v>0.31967459542862287</v>
      </c>
      <c r="AR56" s="4">
        <f t="shared" si="32"/>
        <v>-1.1980387345661114</v>
      </c>
      <c r="AS56" s="4">
        <f t="shared" si="33"/>
        <v>-0.87407715411582387</v>
      </c>
      <c r="AT56" s="4">
        <f t="shared" si="34"/>
        <v>-1.8619663024598481</v>
      </c>
      <c r="AU56" s="4">
        <f t="shared" si="35"/>
        <v>-0.88229132162356194</v>
      </c>
      <c r="AV56" s="4">
        <f t="shared" si="146"/>
        <v>0.8107162625823392</v>
      </c>
      <c r="AW56" s="4">
        <f t="shared" si="146"/>
        <v>-1.7054845264574467</v>
      </c>
      <c r="AY56" s="2">
        <f t="shared" si="96"/>
        <v>61.953414178582065</v>
      </c>
      <c r="AZ56" s="2">
        <f t="shared" si="147"/>
        <v>64.998689502900191</v>
      </c>
      <c r="BA56" s="2">
        <f t="shared" si="148"/>
        <v>64.470823843092347</v>
      </c>
      <c r="BB56" s="2">
        <f t="shared" si="149"/>
        <v>63.109557761403572</v>
      </c>
      <c r="BC56" s="2">
        <f t="shared" si="150"/>
        <v>65.030577597311535</v>
      </c>
      <c r="BD56" s="2">
        <f t="shared" si="151"/>
        <v>69.359105706003774</v>
      </c>
      <c r="BE56" s="2">
        <f t="shared" si="152"/>
        <v>66.603718364884685</v>
      </c>
      <c r="BF56" s="2">
        <f t="shared" si="153"/>
        <v>69.891235603624352</v>
      </c>
      <c r="BG56" s="2">
        <f t="shared" si="154"/>
        <v>67.738520712118031</v>
      </c>
      <c r="BH56" s="2">
        <f t="shared" si="155"/>
        <v>66.536930568332565</v>
      </c>
      <c r="BI56" s="2">
        <f t="shared" si="156"/>
        <v>66.158311404295588</v>
      </c>
      <c r="BJ56" s="2">
        <f t="shared" si="157"/>
        <v>63.960605121628468</v>
      </c>
      <c r="BK56" s="2">
        <f t="shared" si="158"/>
        <v>63.804503403479281</v>
      </c>
      <c r="BL56" s="2">
        <f t="shared" si="159"/>
        <v>60.926888989309077</v>
      </c>
      <c r="BM56" s="2">
        <f t="shared" si="160"/>
        <v>59.518351262724615</v>
      </c>
      <c r="BO56" s="2">
        <f t="shared" si="38"/>
        <v>64.570999999999998</v>
      </c>
      <c r="BP56" s="2">
        <f t="shared" si="39"/>
        <v>70.599999999999994</v>
      </c>
      <c r="BQ56" s="2">
        <f t="shared" si="40"/>
        <v>69</v>
      </c>
      <c r="BR56" s="2">
        <f t="shared" si="41"/>
        <v>63.866999999999997</v>
      </c>
      <c r="BS56" s="2">
        <f t="shared" si="42"/>
        <v>66.867000000000004</v>
      </c>
      <c r="BT56" s="2">
        <f t="shared" si="43"/>
        <v>71.066999999999993</v>
      </c>
      <c r="BU56" s="2">
        <f t="shared" si="44"/>
        <v>65.400000000000006</v>
      </c>
      <c r="BV56" s="2">
        <f t="shared" si="45"/>
        <v>71</v>
      </c>
      <c r="BW56" s="2">
        <f t="shared" si="46"/>
        <v>69.2</v>
      </c>
      <c r="BX56" s="2">
        <f t="shared" si="47"/>
        <v>66.733000000000004</v>
      </c>
      <c r="BY56" s="2">
        <f t="shared" si="48"/>
        <v>66.266999999999996</v>
      </c>
      <c r="BZ56" s="2">
        <f t="shared" si="49"/>
        <v>63.466999999999999</v>
      </c>
      <c r="CA56" s="2">
        <f t="shared" si="50"/>
        <v>63.933</v>
      </c>
      <c r="CB56" s="2">
        <f t="shared" si="51"/>
        <v>62.6</v>
      </c>
      <c r="CC56" s="2">
        <f t="shared" si="52"/>
        <v>57.828000000000003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64.021923660502594</v>
      </c>
      <c r="DL56" s="2">
        <f t="shared" si="161"/>
        <v>69.305851722873882</v>
      </c>
      <c r="DM56" s="2">
        <f t="shared" si="161"/>
        <v>68.459585483870981</v>
      </c>
      <c r="DN56" s="2">
        <f t="shared" si="161"/>
        <v>66.147383021390368</v>
      </c>
      <c r="DO56" s="2">
        <f t="shared" si="161"/>
        <v>67.14988391265598</v>
      </c>
      <c r="DP56" s="2">
        <f t="shared" si="161"/>
        <v>69.940252100840354</v>
      </c>
      <c r="DQ56" s="2">
        <f t="shared" si="161"/>
        <v>67.904754774637155</v>
      </c>
      <c r="DR56" s="2">
        <f t="shared" si="161"/>
        <v>72.313184873949581</v>
      </c>
      <c r="DS56" s="2">
        <f t="shared" si="161"/>
        <v>69.046414820473629</v>
      </c>
      <c r="DT56" s="2">
        <f t="shared" si="161"/>
        <v>67.838453781512584</v>
      </c>
      <c r="DU56" s="2">
        <f t="shared" si="161"/>
        <v>66.576475630252091</v>
      </c>
      <c r="DV56" s="2">
        <f t="shared" si="161"/>
        <v>64.849381970970214</v>
      </c>
      <c r="DW56" s="2">
        <f t="shared" si="161"/>
        <v>64.427480672268899</v>
      </c>
      <c r="DX56" s="2">
        <f t="shared" si="161"/>
        <v>61.827006875477451</v>
      </c>
      <c r="DY56" s="2">
        <f t="shared" si="161"/>
        <v>60.219714516129038</v>
      </c>
      <c r="EA56" s="2">
        <f t="shared" si="71"/>
        <v>57.755616801292412</v>
      </c>
      <c r="EB56" s="2">
        <f t="shared" si="72"/>
        <v>59.064040022335348</v>
      </c>
      <c r="EC56" s="2">
        <f t="shared" si="73"/>
        <v>59.661283086033663</v>
      </c>
      <c r="ED56" s="2">
        <f t="shared" si="74"/>
        <v>58.514803945424511</v>
      </c>
      <c r="EE56" s="2">
        <f t="shared" si="75"/>
        <v>61.869985359002989</v>
      </c>
      <c r="EF56" s="2">
        <f t="shared" si="76"/>
        <v>68.430988428223017</v>
      </c>
      <c r="EG56" s="2">
        <f t="shared" si="77"/>
        <v>64.499320416916618</v>
      </c>
      <c r="EH56" s="2">
        <f t="shared" si="78"/>
        <v>65.787219327119487</v>
      </c>
      <c r="EI56" s="2">
        <f t="shared" si="79"/>
        <v>65.551618847306031</v>
      </c>
      <c r="EJ56" s="2">
        <f t="shared" si="80"/>
        <v>64.431027497477317</v>
      </c>
      <c r="EK56" s="2">
        <f t="shared" si="81"/>
        <v>65.433116356382968</v>
      </c>
      <c r="EL56" s="2">
        <f t="shared" si="82"/>
        <v>62.505773779964805</v>
      </c>
      <c r="EM56" s="2">
        <f t="shared" si="83"/>
        <v>62.723555994532163</v>
      </c>
      <c r="EN56" s="2">
        <f t="shared" si="84"/>
        <v>59.428886642993717</v>
      </c>
      <c r="EO56" s="2">
        <f t="shared" si="85"/>
        <v>57.703182901337172</v>
      </c>
      <c r="EQ56" s="2">
        <f t="shared" si="86"/>
        <v>57.475738898640074</v>
      </c>
      <c r="ER56" s="2">
        <f t="shared" si="162"/>
        <v>57.836767271701902</v>
      </c>
      <c r="ES56" s="2">
        <f t="shared" si="162"/>
        <v>59.661283086033663</v>
      </c>
      <c r="ET56" s="2">
        <f t="shared" si="162"/>
        <v>58.180414587315568</v>
      </c>
      <c r="EU56" s="2">
        <f t="shared" si="162"/>
        <v>60.299211527773195</v>
      </c>
      <c r="EV56" s="2">
        <f t="shared" si="162"/>
        <v>65.50368704981085</v>
      </c>
      <c r="EW56" s="2">
        <f t="shared" si="162"/>
        <v>65.560590157610406</v>
      </c>
      <c r="EX56" s="2">
        <f t="shared" si="162"/>
        <v>64.841906967813586</v>
      </c>
      <c r="EY56" s="2">
        <f t="shared" si="162"/>
        <v>63.502558979130008</v>
      </c>
      <c r="EZ56" s="2">
        <f t="shared" si="162"/>
        <v>64.416883395706137</v>
      </c>
      <c r="FA56" s="2">
        <f t="shared" si="162"/>
        <v>64.430130806755002</v>
      </c>
      <c r="FB56" s="2">
        <f t="shared" si="162"/>
        <v>62.698652792059221</v>
      </c>
      <c r="FC56" s="2">
        <f t="shared" si="162"/>
        <v>63.185922513360843</v>
      </c>
      <c r="FD56" s="2">
        <f t="shared" si="162"/>
        <v>60.345393990367306</v>
      </c>
      <c r="FE56" s="2">
        <f t="shared" si="162"/>
        <v>60.182259662791679</v>
      </c>
      <c r="FG56" s="2">
        <f t="shared" si="88"/>
        <v>0.33009843817180312</v>
      </c>
      <c r="FH56" s="2">
        <f t="shared" si="163"/>
        <v>0.42054446897684417</v>
      </c>
      <c r="FI56" s="2">
        <f t="shared" si="163"/>
        <v>0.4533558248417428</v>
      </c>
      <c r="FJ56" s="2">
        <f t="shared" si="163"/>
        <v>0.3980067842565676</v>
      </c>
      <c r="FK56" s="2">
        <f t="shared" si="163"/>
        <v>0.40138542853809217</v>
      </c>
      <c r="FL56" s="2">
        <f t="shared" si="163"/>
        <v>0.38501507328256845</v>
      </c>
      <c r="FM56" s="2">
        <f t="shared" si="163"/>
        <v>0.38205426357196348</v>
      </c>
      <c r="FN56" s="2">
        <f t="shared" si="163"/>
        <v>0.37112160573482056</v>
      </c>
      <c r="FO56" s="2">
        <f t="shared" si="163"/>
        <v>0.37422452388265842</v>
      </c>
      <c r="FP56" s="2">
        <f t="shared" si="163"/>
        <v>0.38196654703530147</v>
      </c>
      <c r="FQ56" s="2">
        <f t="shared" si="163"/>
        <v>0.36570863498734574</v>
      </c>
      <c r="FR56" s="2">
        <f t="shared" si="163"/>
        <v>0.37923601007334179</v>
      </c>
      <c r="FS56" s="2">
        <f t="shared" si="163"/>
        <v>0.36561837006851622</v>
      </c>
      <c r="FT56" s="2">
        <f t="shared" si="163"/>
        <v>0.37534922447725833</v>
      </c>
      <c r="FU56" s="2">
        <f t="shared" si="163"/>
        <v>0.27871613108376331</v>
      </c>
      <c r="FW56" s="2">
        <f t="shared" si="112"/>
        <v>4.0641257811479345E-5</v>
      </c>
      <c r="FX56" s="2">
        <f t="shared" si="164"/>
        <v>2.0335340999981603E-5</v>
      </c>
      <c r="FY56" s="2">
        <f t="shared" si="165"/>
        <v>5.0117612421727303E-188</v>
      </c>
      <c r="FZ56" s="2">
        <f t="shared" si="166"/>
        <v>2.0952753110253903E-5</v>
      </c>
      <c r="GA56" s="2">
        <f t="shared" si="167"/>
        <v>2.0354138919235109E-5</v>
      </c>
      <c r="GB56" s="2">
        <f t="shared" si="168"/>
        <v>1.9516719913735993E-5</v>
      </c>
      <c r="GC56" s="2">
        <f t="shared" si="169"/>
        <v>2.2902687398996856E-5</v>
      </c>
      <c r="GD56" s="2">
        <f t="shared" si="170"/>
        <v>2.3756819967907799E-5</v>
      </c>
      <c r="GE56" s="2">
        <f t="shared" si="171"/>
        <v>2.7207223561144463E-5</v>
      </c>
      <c r="GF56" s="2">
        <f t="shared" si="172"/>
        <v>2.5536421375241006E-5</v>
      </c>
      <c r="GG56" s="2">
        <f t="shared" si="173"/>
        <v>2.7783660209192256E-5</v>
      </c>
      <c r="GH56" s="2">
        <f t="shared" si="174"/>
        <v>1.9546918643530856E-5</v>
      </c>
      <c r="GI56" s="2">
        <f t="shared" si="175"/>
        <v>1.923712821589729E-5</v>
      </c>
      <c r="GJ56" s="2">
        <f t="shared" si="176"/>
        <v>1.6020927329835316E-5</v>
      </c>
      <c r="GK56" s="2">
        <f t="shared" si="177"/>
        <v>1.3997961209958838E-5</v>
      </c>
      <c r="GM56" s="86">
        <f t="shared" si="113"/>
        <v>3.4056900059008336E-4</v>
      </c>
      <c r="GN56" s="86">
        <f t="shared" si="178"/>
        <v>3.786976048416196E-3</v>
      </c>
      <c r="GO56" s="86">
        <f t="shared" si="179"/>
        <v>6.8582536031776943E-3</v>
      </c>
      <c r="GP56" s="86">
        <f t="shared" si="180"/>
        <v>2.4297615951713223E-3</v>
      </c>
      <c r="GQ56" s="86">
        <f t="shared" si="181"/>
        <v>2.6184942335687271E-3</v>
      </c>
      <c r="GR56" s="86">
        <f t="shared" si="182"/>
        <v>1.7199957394853391E-3</v>
      </c>
      <c r="GS56" s="86">
        <f t="shared" si="183"/>
        <v>1.6482842486555812E-3</v>
      </c>
      <c r="GT56" s="86">
        <f t="shared" si="184"/>
        <v>1.155462242480425E-3</v>
      </c>
      <c r="GU56" s="86">
        <f t="shared" si="185"/>
        <v>1.2508104230064144E-3</v>
      </c>
      <c r="GV56" s="86">
        <f t="shared" si="186"/>
        <v>1.6450974237768334E-3</v>
      </c>
      <c r="GW56" s="86">
        <f t="shared" si="187"/>
        <v>9.9335626206935855E-4</v>
      </c>
      <c r="GX56" s="86">
        <f t="shared" si="188"/>
        <v>1.5582065424824872E-3</v>
      </c>
      <c r="GY56" s="86">
        <f t="shared" si="189"/>
        <v>1.0867080583293967E-3</v>
      </c>
      <c r="GZ56" s="86">
        <f t="shared" si="190"/>
        <v>1.3079236752764482E-3</v>
      </c>
      <c r="HA56" s="86">
        <f t="shared" si="191"/>
        <v>2.0325490829039778E-5</v>
      </c>
      <c r="HC56" s="86">
        <f t="shared" si="145"/>
        <v>2.1094636101878748E-13</v>
      </c>
      <c r="HD56" s="86">
        <f t="shared" si="192"/>
        <v>1.9970551734119033E-10</v>
      </c>
      <c r="HE56" s="86">
        <f t="shared" si="193"/>
        <v>5.2413737036771464E-10</v>
      </c>
      <c r="HF56" s="86">
        <f t="shared" si="194"/>
        <v>6.9704412892192653E-12</v>
      </c>
      <c r="HG56" s="86">
        <f t="shared" si="195"/>
        <v>3.657466946320119E-12</v>
      </c>
      <c r="HH56" s="86">
        <f t="shared" si="196"/>
        <v>7.6348555343957437E-13</v>
      </c>
      <c r="HI56" s="86">
        <f t="shared" si="197"/>
        <v>9.1817375809695745E-13</v>
      </c>
      <c r="HJ56" s="86">
        <f t="shared" si="198"/>
        <v>4.0513990711593108E-17</v>
      </c>
      <c r="HK56" s="86">
        <f t="shared" si="199"/>
        <v>9.0080864579959155E-14</v>
      </c>
      <c r="HL56" s="86">
        <f t="shared" si="200"/>
        <v>8.2974261976013904E-13</v>
      </c>
      <c r="HM56" s="86">
        <f t="shared" si="201"/>
        <v>2.1872315046482338E-13</v>
      </c>
      <c r="HN56" s="86">
        <f t="shared" si="202"/>
        <v>1.7333939494323436E-13</v>
      </c>
      <c r="HO56" s="86">
        <f t="shared" si="203"/>
        <v>5.8435201598890225E-14</v>
      </c>
      <c r="HP56" s="86">
        <f t="shared" si="204"/>
        <v>2.6161464715197569E-13</v>
      </c>
      <c r="HQ56" s="86">
        <f t="shared" si="205"/>
        <v>1.9327088417566899E-18</v>
      </c>
      <c r="HS56" s="86">
        <f t="shared" si="114"/>
        <v>1.2903059686276391E-68</v>
      </c>
      <c r="HT56" s="86">
        <f t="shared" si="206"/>
        <v>2.0148458889976376E-56</v>
      </c>
      <c r="HU56" s="86">
        <f t="shared" si="207"/>
        <v>0</v>
      </c>
      <c r="HV56" s="86">
        <f t="shared" si="208"/>
        <v>6.2602681143149874E-68</v>
      </c>
      <c r="HW56" s="86">
        <f t="shared" si="209"/>
        <v>2.4791388202383977E-69</v>
      </c>
      <c r="HX56" s="86">
        <f t="shared" si="210"/>
        <v>1.5216259611042489E-74</v>
      </c>
      <c r="HY56" s="86">
        <f t="shared" si="211"/>
        <v>2.2517882781398479E-72</v>
      </c>
      <c r="HZ56" s="86">
        <f t="shared" si="212"/>
        <v>1.9388534020897539E-105</v>
      </c>
      <c r="IA56" s="86">
        <f t="shared" si="213"/>
        <v>1.2587226391645255E-79</v>
      </c>
      <c r="IB56" s="86">
        <f t="shared" si="214"/>
        <v>3.7380803010884183E-73</v>
      </c>
      <c r="IC56" s="86">
        <f t="shared" si="215"/>
        <v>2.7349181612893283E-76</v>
      </c>
      <c r="ID56" s="86">
        <f t="shared" si="216"/>
        <v>7.0160041140187417E-79</v>
      </c>
      <c r="IE56" s="86">
        <f t="shared" si="217"/>
        <v>3.5881369737766352E-80</v>
      </c>
      <c r="IF56" s="86">
        <f t="shared" si="218"/>
        <v>7.685896921663206E-67</v>
      </c>
      <c r="IG56" s="86">
        <f t="shared" si="219"/>
        <v>9.125878293980365E-69</v>
      </c>
      <c r="II56" s="86">
        <f t="shared" si="115"/>
        <v>1.5543233754570909E-203</v>
      </c>
      <c r="IJ56" s="86">
        <f t="shared" si="116"/>
        <v>2.0661385497591463E-177</v>
      </c>
      <c r="IK56" s="86">
        <f t="shared" si="117"/>
        <v>0</v>
      </c>
      <c r="IL56" s="86">
        <f t="shared" si="118"/>
        <v>6.8623497518590813E-211</v>
      </c>
      <c r="IM56" s="86">
        <f t="shared" si="119"/>
        <v>4.361519111193243E-214</v>
      </c>
      <c r="IN56" s="86">
        <f t="shared" si="120"/>
        <v>9.0039862401547848E-231</v>
      </c>
      <c r="IO56" s="86">
        <f t="shared" si="121"/>
        <v>2.9673445526974834E-223</v>
      </c>
      <c r="IP56" s="86">
        <f t="shared" si="122"/>
        <v>0</v>
      </c>
      <c r="IQ56" s="86">
        <f t="shared" si="123"/>
        <v>6.9942819987778855E-246</v>
      </c>
      <c r="IR56" s="86">
        <f t="shared" si="124"/>
        <v>3.3202952249309097E-225</v>
      </c>
      <c r="IS56" s="86">
        <f t="shared" si="125"/>
        <v>2.1522677342090019E-235</v>
      </c>
      <c r="IT56" s="86">
        <f t="shared" si="126"/>
        <v>1.2187855977920921E-244</v>
      </c>
      <c r="IU56" s="86">
        <f t="shared" si="127"/>
        <v>6.3611679286035457E-247</v>
      </c>
      <c r="IV56" s="86">
        <f t="shared" si="128"/>
        <v>2.24118626572095E-233</v>
      </c>
      <c r="IW56" s="86">
        <f t="shared" si="129"/>
        <v>2.094894013311962E-189</v>
      </c>
      <c r="IY56" s="86">
        <f t="shared" si="130"/>
        <v>3.4056900080102975E-4</v>
      </c>
      <c r="IZ56" s="86">
        <f t="shared" si="131"/>
        <v>3.7869762481217133E-3</v>
      </c>
      <c r="JA56" s="86">
        <f t="shared" si="132"/>
        <v>6.858254127315065E-3</v>
      </c>
      <c r="JB56" s="86">
        <f t="shared" si="133"/>
        <v>2.4297616021417634E-3</v>
      </c>
      <c r="JC56" s="86">
        <f t="shared" si="134"/>
        <v>2.6184942372261943E-3</v>
      </c>
      <c r="JD56" s="86">
        <f t="shared" si="135"/>
        <v>1.7199957402488247E-3</v>
      </c>
      <c r="JE56" s="86">
        <f t="shared" si="136"/>
        <v>1.648284249573755E-3</v>
      </c>
      <c r="JF56" s="86">
        <f t="shared" si="137"/>
        <v>1.1554622424804655E-3</v>
      </c>
      <c r="JG56" s="86">
        <f t="shared" si="138"/>
        <v>1.2508104230964953E-3</v>
      </c>
      <c r="JH56" s="86">
        <f t="shared" si="139"/>
        <v>1.6450974246065759E-3</v>
      </c>
      <c r="JI56" s="86">
        <f t="shared" si="140"/>
        <v>9.9335626228808159E-4</v>
      </c>
      <c r="JJ56" s="86">
        <f t="shared" si="141"/>
        <v>1.5582065426558267E-3</v>
      </c>
      <c r="JK56" s="86">
        <f t="shared" si="142"/>
        <v>1.0867080583878319E-3</v>
      </c>
      <c r="JL56" s="86">
        <f t="shared" si="143"/>
        <v>1.3079236755380629E-3</v>
      </c>
      <c r="JM56" s="86">
        <f t="shared" si="144"/>
        <v>2.032549082904171E-5</v>
      </c>
    </row>
    <row r="57" spans="2:273" x14ac:dyDescent="0.25">
      <c r="B57" s="2">
        <v>30</v>
      </c>
      <c r="C57" s="37">
        <v>66.143000000000001</v>
      </c>
      <c r="D57" s="37">
        <v>73.066999999999993</v>
      </c>
      <c r="E57" s="37">
        <v>69.266999999999996</v>
      </c>
      <c r="F57" s="37">
        <v>68.466999999999999</v>
      </c>
      <c r="G57" s="37">
        <v>67</v>
      </c>
      <c r="H57" s="37">
        <v>71.132999999999996</v>
      </c>
      <c r="I57" s="37">
        <v>65.132999999999996</v>
      </c>
      <c r="J57" s="37">
        <v>73.533000000000001</v>
      </c>
      <c r="K57" s="37">
        <v>74.066999999999993</v>
      </c>
      <c r="L57" s="37">
        <v>67.733000000000004</v>
      </c>
      <c r="M57" s="37">
        <v>66.533000000000001</v>
      </c>
      <c r="N57" s="37">
        <v>64.2</v>
      </c>
      <c r="O57" s="37">
        <v>64.533000000000001</v>
      </c>
      <c r="P57" s="37">
        <v>63.267000000000003</v>
      </c>
      <c r="Q57" s="37">
        <v>61.137999999999998</v>
      </c>
      <c r="S57" s="4">
        <f t="shared" si="8"/>
        <v>62.527578673707296</v>
      </c>
      <c r="T57" s="4">
        <f t="shared" si="9"/>
        <v>69.392312372667462</v>
      </c>
      <c r="U57" s="4">
        <f t="shared" si="10"/>
        <v>71.704606884020649</v>
      </c>
      <c r="V57" s="4">
        <f t="shared" si="11"/>
        <v>65.945783113062546</v>
      </c>
      <c r="W57" s="4">
        <f t="shared" si="12"/>
        <v>68.145647630607883</v>
      </c>
      <c r="X57" s="4">
        <f t="shared" si="13"/>
        <v>71.659597077649991</v>
      </c>
      <c r="Y57" s="4">
        <f t="shared" si="14"/>
        <v>68.662115107236943</v>
      </c>
      <c r="Z57" s="4">
        <f t="shared" si="15"/>
        <v>71.397692302250491</v>
      </c>
      <c r="AA57" s="4">
        <f t="shared" si="16"/>
        <v>69.358172383351871</v>
      </c>
      <c r="AB57" s="4">
        <f t="shared" si="17"/>
        <v>68.515269811081055</v>
      </c>
      <c r="AC57" s="4">
        <f t="shared" si="18"/>
        <v>67.627370318638782</v>
      </c>
      <c r="AD57" s="4">
        <f t="shared" si="19"/>
        <v>65.911219339848884</v>
      </c>
      <c r="AE57" s="4">
        <f t="shared" si="20"/>
        <v>65.329077533864165</v>
      </c>
      <c r="AF57" s="4">
        <f t="shared" si="21"/>
        <v>62.213865681484357</v>
      </c>
      <c r="AG57" s="4">
        <f t="shared" si="22"/>
        <v>59.702034118184208</v>
      </c>
      <c r="AI57" s="4">
        <f t="shared" si="23"/>
        <v>3.6154213262927044</v>
      </c>
      <c r="AJ57" s="4">
        <f t="shared" si="24"/>
        <v>3.6746876273325313</v>
      </c>
      <c r="AK57" s="4">
        <f t="shared" si="25"/>
        <v>-2.4376068840206528</v>
      </c>
      <c r="AL57" s="4">
        <f t="shared" si="26"/>
        <v>2.5212168869374523</v>
      </c>
      <c r="AM57" s="4">
        <f t="shared" si="27"/>
        <v>-1.1456476306078827</v>
      </c>
      <c r="AN57" s="4">
        <f t="shared" si="28"/>
        <v>-0.52659707764999553</v>
      </c>
      <c r="AO57" s="4">
        <f t="shared" si="29"/>
        <v>-3.5291151072369473</v>
      </c>
      <c r="AP57" s="4">
        <f t="shared" si="30"/>
        <v>2.1353076977495107</v>
      </c>
      <c r="AQ57" s="4">
        <f t="shared" si="31"/>
        <v>4.7088276166481222</v>
      </c>
      <c r="AR57" s="4">
        <f t="shared" si="32"/>
        <v>-0.78226981108105065</v>
      </c>
      <c r="AS57" s="4">
        <f t="shared" si="33"/>
        <v>-1.0943703186387808</v>
      </c>
      <c r="AT57" s="4">
        <f t="shared" si="34"/>
        <v>-1.7112193398488813</v>
      </c>
      <c r="AU57" s="4">
        <f t="shared" si="35"/>
        <v>-0.79607753386416391</v>
      </c>
      <c r="AV57" s="4">
        <f t="shared" si="146"/>
        <v>1.0531343185156459</v>
      </c>
      <c r="AW57" s="4">
        <f t="shared" si="146"/>
        <v>1.4359658818157897</v>
      </c>
      <c r="AY57" s="2">
        <f t="shared" si="96"/>
        <v>61.992036108907023</v>
      </c>
      <c r="AZ57" s="2">
        <f t="shared" si="147"/>
        <v>64.973327847722828</v>
      </c>
      <c r="BA57" s="2">
        <f t="shared" si="148"/>
        <v>64.400999625556182</v>
      </c>
      <c r="BB57" s="2">
        <f t="shared" si="149"/>
        <v>63.082921131356059</v>
      </c>
      <c r="BC57" s="2">
        <f t="shared" si="150"/>
        <v>64.985255046555281</v>
      </c>
      <c r="BD57" s="2">
        <f t="shared" si="151"/>
        <v>69.371454197814657</v>
      </c>
      <c r="BE57" s="2">
        <f t="shared" si="152"/>
        <v>66.534745206463086</v>
      </c>
      <c r="BF57" s="2">
        <f t="shared" si="153"/>
        <v>69.812495076246591</v>
      </c>
      <c r="BG57" s="2">
        <f t="shared" si="154"/>
        <v>67.634555840997535</v>
      </c>
      <c r="BH57" s="2">
        <f t="shared" si="155"/>
        <v>66.471383075820228</v>
      </c>
      <c r="BI57" s="2">
        <f t="shared" si="156"/>
        <v>66.120267449467718</v>
      </c>
      <c r="BJ57" s="2">
        <f t="shared" si="157"/>
        <v>63.900868798165583</v>
      </c>
      <c r="BK57" s="2">
        <f t="shared" si="158"/>
        <v>63.80503607763459</v>
      </c>
      <c r="BL57" s="2">
        <f t="shared" si="159"/>
        <v>60.918551371356685</v>
      </c>
      <c r="BM57" s="2">
        <f t="shared" si="160"/>
        <v>59.671177561637215</v>
      </c>
      <c r="BO57" s="2">
        <f t="shared" si="38"/>
        <v>66.143000000000001</v>
      </c>
      <c r="BP57" s="2">
        <f t="shared" si="39"/>
        <v>73.066999999999993</v>
      </c>
      <c r="BQ57" s="2">
        <f t="shared" si="40"/>
        <v>69.266999999999996</v>
      </c>
      <c r="BR57" s="2">
        <f t="shared" si="41"/>
        <v>68.466999999999999</v>
      </c>
      <c r="BS57" s="2">
        <f t="shared" si="42"/>
        <v>67</v>
      </c>
      <c r="BT57" s="2">
        <f t="shared" si="43"/>
        <v>71.132999999999996</v>
      </c>
      <c r="BU57" s="2">
        <f t="shared" si="44"/>
        <v>65.132999999999996</v>
      </c>
      <c r="BV57" s="2">
        <f t="shared" si="45"/>
        <v>73.533000000000001</v>
      </c>
      <c r="BW57" s="2">
        <f t="shared" si="46"/>
        <v>74.066999999999993</v>
      </c>
      <c r="BX57" s="2">
        <f t="shared" si="47"/>
        <v>67.733000000000004</v>
      </c>
      <c r="BY57" s="2">
        <f t="shared" si="48"/>
        <v>66.533000000000001</v>
      </c>
      <c r="BZ57" s="2">
        <f t="shared" si="49"/>
        <v>64.2</v>
      </c>
      <c r="CA57" s="2">
        <f t="shared" si="50"/>
        <v>64.533000000000001</v>
      </c>
      <c r="CB57" s="2">
        <f t="shared" si="51"/>
        <v>63.267000000000003</v>
      </c>
      <c r="CC57" s="2">
        <f t="shared" si="52"/>
        <v>61.137999999999998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64.353155049786622</v>
      </c>
      <c r="DL57" s="2">
        <f t="shared" si="161"/>
        <v>69.802116202346028</v>
      </c>
      <c r="DM57" s="2">
        <f t="shared" si="161"/>
        <v>68.834963709677425</v>
      </c>
      <c r="DN57" s="2">
        <f t="shared" si="161"/>
        <v>66.498426470588228</v>
      </c>
      <c r="DO57" s="2">
        <f t="shared" si="161"/>
        <v>67.392173351158647</v>
      </c>
      <c r="DP57" s="2">
        <f t="shared" si="161"/>
        <v>70.172178151260525</v>
      </c>
      <c r="DQ57" s="2">
        <f t="shared" si="161"/>
        <v>68.030313980137535</v>
      </c>
      <c r="DR57" s="2">
        <f t="shared" si="161"/>
        <v>72.539609803921564</v>
      </c>
      <c r="DS57" s="2">
        <f t="shared" si="161"/>
        <v>69.126205653170345</v>
      </c>
      <c r="DT57" s="2">
        <f t="shared" si="161"/>
        <v>67.964986554621831</v>
      </c>
      <c r="DU57" s="2">
        <f t="shared" si="161"/>
        <v>66.674831932773102</v>
      </c>
      <c r="DV57" s="2">
        <f t="shared" si="161"/>
        <v>64.940388999236063</v>
      </c>
      <c r="DW57" s="2">
        <f t="shared" si="161"/>
        <v>64.586754061624646</v>
      </c>
      <c r="DX57" s="2">
        <f t="shared" si="161"/>
        <v>61.986186249045062</v>
      </c>
      <c r="DY57" s="2">
        <f t="shared" si="161"/>
        <v>60.548328225806458</v>
      </c>
      <c r="EA57" s="2">
        <f t="shared" si="71"/>
        <v>57.622031340872375</v>
      </c>
      <c r="EB57" s="2">
        <f t="shared" si="72"/>
        <v>58.905377779228125</v>
      </c>
      <c r="EC57" s="2">
        <f t="shared" si="73"/>
        <v>59.525067003792664</v>
      </c>
      <c r="ED57" s="2">
        <f t="shared" si="74"/>
        <v>58.371472842617521</v>
      </c>
      <c r="EE57" s="2">
        <f t="shared" si="75"/>
        <v>61.711575167807489</v>
      </c>
      <c r="EF57" s="2">
        <f t="shared" si="76"/>
        <v>68.20514674964258</v>
      </c>
      <c r="EG57" s="2">
        <f t="shared" si="77"/>
        <v>64.328547240551899</v>
      </c>
      <c r="EH57" s="2">
        <f t="shared" si="78"/>
        <v>65.597981306822987</v>
      </c>
      <c r="EI57" s="2">
        <f t="shared" si="79"/>
        <v>65.359855866789104</v>
      </c>
      <c r="EJ57" s="2">
        <f t="shared" si="80"/>
        <v>64.267331357214957</v>
      </c>
      <c r="EK57" s="2">
        <f t="shared" si="81"/>
        <v>65.243131079027336</v>
      </c>
      <c r="EL57" s="2">
        <f t="shared" si="82"/>
        <v>62.349008126043984</v>
      </c>
      <c r="EM57" s="2">
        <f t="shared" si="83"/>
        <v>62.568002714332764</v>
      </c>
      <c r="EN57" s="2">
        <f t="shared" si="84"/>
        <v>59.298102886278798</v>
      </c>
      <c r="EO57" s="2">
        <f t="shared" si="85"/>
        <v>57.600822956405906</v>
      </c>
      <c r="EQ57" s="2">
        <f t="shared" si="86"/>
        <v>57.346779448321136</v>
      </c>
      <c r="ER57" s="2">
        <f t="shared" si="162"/>
        <v>57.694833429351377</v>
      </c>
      <c r="ES57" s="2">
        <f t="shared" si="162"/>
        <v>59.525067003792664</v>
      </c>
      <c r="ET57" s="2">
        <f t="shared" si="162"/>
        <v>58.041691814664247</v>
      </c>
      <c r="EU57" s="2">
        <f t="shared" si="162"/>
        <v>60.162764496412379</v>
      </c>
      <c r="EV57" s="2">
        <f t="shared" si="162"/>
        <v>65.31834428144569</v>
      </c>
      <c r="EW57" s="2">
        <f t="shared" si="162"/>
        <v>65.374791044445658</v>
      </c>
      <c r="EX57" s="2">
        <f t="shared" si="162"/>
        <v>64.666047595180373</v>
      </c>
      <c r="EY57" s="2">
        <f t="shared" si="162"/>
        <v>63.339888690034755</v>
      </c>
      <c r="EZ57" s="2">
        <f t="shared" si="162"/>
        <v>64.25342724237224</v>
      </c>
      <c r="FA57" s="2">
        <f t="shared" si="162"/>
        <v>64.254028433368589</v>
      </c>
      <c r="FB57" s="2">
        <f t="shared" si="162"/>
        <v>62.539390003839813</v>
      </c>
      <c r="FC57" s="2">
        <f t="shared" si="162"/>
        <v>63.02394526172241</v>
      </c>
      <c r="FD57" s="2">
        <f t="shared" si="162"/>
        <v>60.202085791575001</v>
      </c>
      <c r="FE57" s="2">
        <f t="shared" si="162"/>
        <v>60.04337231544509</v>
      </c>
      <c r="FG57" s="2">
        <f t="shared" si="88"/>
        <v>0.35077451807286109</v>
      </c>
      <c r="FH57" s="2">
        <f t="shared" si="163"/>
        <v>0.44313822864757546</v>
      </c>
      <c r="FI57" s="2">
        <f t="shared" si="163"/>
        <v>0.47626351013309931</v>
      </c>
      <c r="FJ57" s="2">
        <f t="shared" si="163"/>
        <v>0.42026790346444359</v>
      </c>
      <c r="FK57" s="2">
        <f t="shared" si="163"/>
        <v>0.42370251526871233</v>
      </c>
      <c r="FL57" s="2">
        <f t="shared" si="163"/>
        <v>0.40704087200567457</v>
      </c>
      <c r="FM57" s="2">
        <f t="shared" si="163"/>
        <v>0.40402195827426302</v>
      </c>
      <c r="FN57" s="2">
        <f t="shared" si="163"/>
        <v>0.39286032853571429</v>
      </c>
      <c r="FO57" s="2">
        <f t="shared" si="163"/>
        <v>0.39603054336754234</v>
      </c>
      <c r="FP57" s="2">
        <f t="shared" si="163"/>
        <v>0.4039324949857408</v>
      </c>
      <c r="FQ57" s="2">
        <f t="shared" si="163"/>
        <v>0.3873255713556627</v>
      </c>
      <c r="FR57" s="2">
        <f t="shared" si="163"/>
        <v>0.4011468527176863</v>
      </c>
      <c r="FS57" s="2">
        <f t="shared" si="163"/>
        <v>0.38723322823229939</v>
      </c>
      <c r="FT57" s="2">
        <f t="shared" si="163"/>
        <v>0.39717918437952693</v>
      </c>
      <c r="FU57" s="2">
        <f t="shared" si="163"/>
        <v>0.29760359127918912</v>
      </c>
      <c r="FW57" s="2">
        <f t="shared" si="112"/>
        <v>4.4562078326423782E-5</v>
      </c>
      <c r="FX57" s="2">
        <f t="shared" si="164"/>
        <v>2.2297214272332245E-5</v>
      </c>
      <c r="FY57" s="2">
        <f t="shared" si="165"/>
        <v>5.4952869263178818E-188</v>
      </c>
      <c r="FZ57" s="2">
        <f t="shared" si="166"/>
        <v>2.2974190492610239E-5</v>
      </c>
      <c r="GA57" s="2">
        <f t="shared" si="167"/>
        <v>2.2317825700013337E-5</v>
      </c>
      <c r="GB57" s="2">
        <f t="shared" si="168"/>
        <v>2.1399617551493391E-5</v>
      </c>
      <c r="GC57" s="2">
        <f t="shared" si="169"/>
        <v>2.5112241877823366E-5</v>
      </c>
      <c r="GD57" s="2">
        <f t="shared" si="170"/>
        <v>2.604877540032242E-5</v>
      </c>
      <c r="GE57" s="2">
        <f t="shared" si="171"/>
        <v>2.9832049106127447E-5</v>
      </c>
      <c r="GF57" s="2">
        <f t="shared" si="172"/>
        <v>2.8000060261507684E-5</v>
      </c>
      <c r="GG57" s="2">
        <f t="shared" si="173"/>
        <v>3.0464095968890388E-5</v>
      </c>
      <c r="GH57" s="2">
        <f t="shared" si="174"/>
        <v>2.1432729675471938E-5</v>
      </c>
      <c r="GI57" s="2">
        <f t="shared" si="175"/>
        <v>2.109305249720821E-5</v>
      </c>
      <c r="GJ57" s="2">
        <f t="shared" si="176"/>
        <v>1.7566570347035141E-5</v>
      </c>
      <c r="GK57" s="2">
        <f t="shared" si="177"/>
        <v>1.5348438529141649E-5</v>
      </c>
      <c r="GM57" s="86">
        <f t="shared" si="113"/>
        <v>5.7858137909606909E-4</v>
      </c>
      <c r="GN57" s="86">
        <f t="shared" si="178"/>
        <v>5.4062834561656413E-3</v>
      </c>
      <c r="GO57" s="86">
        <f t="shared" si="179"/>
        <v>9.2301345328918965E-3</v>
      </c>
      <c r="GP57" s="86">
        <f t="shared" si="180"/>
        <v>3.5734980631923238E-3</v>
      </c>
      <c r="GQ57" s="86">
        <f t="shared" si="181"/>
        <v>3.8286986834159607E-3</v>
      </c>
      <c r="GR57" s="86">
        <f t="shared" si="182"/>
        <v>2.6132048640790935E-3</v>
      </c>
      <c r="GS57" s="86">
        <f t="shared" si="183"/>
        <v>2.5007552024475703E-3</v>
      </c>
      <c r="GT57" s="86">
        <f t="shared" si="184"/>
        <v>1.8162774136242241E-3</v>
      </c>
      <c r="GU57" s="86">
        <f t="shared" si="185"/>
        <v>1.9562795370752896E-3</v>
      </c>
      <c r="GV57" s="86">
        <f t="shared" si="186"/>
        <v>2.4961870571297458E-3</v>
      </c>
      <c r="GW57" s="86">
        <f t="shared" si="187"/>
        <v>1.578410024212067E-3</v>
      </c>
      <c r="GX57" s="86">
        <f t="shared" si="188"/>
        <v>2.3690209307742575E-3</v>
      </c>
      <c r="GY57" s="86">
        <f t="shared" si="189"/>
        <v>1.6960966736004664E-3</v>
      </c>
      <c r="GZ57" s="86">
        <f t="shared" si="190"/>
        <v>2.0349741399538919E-3</v>
      </c>
      <c r="HA57" s="86">
        <f t="shared" si="191"/>
        <v>4.301151847226909E-5</v>
      </c>
      <c r="HC57" s="86">
        <f t="shared" si="145"/>
        <v>6.2536000382946766E-13</v>
      </c>
      <c r="HD57" s="86">
        <f t="shared" si="192"/>
        <v>4.5652230812672785E-10</v>
      </c>
      <c r="HE57" s="86">
        <f t="shared" si="193"/>
        <v>1.1132557603086896E-9</v>
      </c>
      <c r="HF57" s="86">
        <f t="shared" si="194"/>
        <v>1.8428224912545562E-11</v>
      </c>
      <c r="HG57" s="86">
        <f t="shared" si="195"/>
        <v>9.8392243445433236E-12</v>
      </c>
      <c r="HH57" s="86">
        <f t="shared" si="196"/>
        <v>2.191970273286254E-12</v>
      </c>
      <c r="HI57" s="86">
        <f t="shared" si="197"/>
        <v>2.6214865698422595E-12</v>
      </c>
      <c r="HJ57" s="86">
        <f t="shared" si="198"/>
        <v>1.8250492493996301E-16</v>
      </c>
      <c r="HK57" s="86">
        <f t="shared" si="199"/>
        <v>2.8922136405943713E-13</v>
      </c>
      <c r="HL57" s="86">
        <f t="shared" si="200"/>
        <v>2.4104087884272615E-12</v>
      </c>
      <c r="HM57" s="86">
        <f t="shared" si="201"/>
        <v>6.7437307082776566E-13</v>
      </c>
      <c r="HN57" s="86">
        <f t="shared" si="202"/>
        <v>5.2891936624146763E-13</v>
      </c>
      <c r="HO57" s="86">
        <f t="shared" si="203"/>
        <v>1.8279141464538519E-13</v>
      </c>
      <c r="HP57" s="86">
        <f t="shared" si="204"/>
        <v>7.7859246827548331E-13</v>
      </c>
      <c r="HQ57" s="86">
        <f t="shared" si="205"/>
        <v>9.1259722255809423E-18</v>
      </c>
      <c r="HS57" s="86">
        <f t="shared" si="114"/>
        <v>5.0543858100217102E-67</v>
      </c>
      <c r="HT57" s="86">
        <f t="shared" si="206"/>
        <v>3.6551112313460087E-55</v>
      </c>
      <c r="HU57" s="86">
        <f t="shared" si="207"/>
        <v>0</v>
      </c>
      <c r="HV57" s="86">
        <f t="shared" si="208"/>
        <v>2.0475001258760446E-66</v>
      </c>
      <c r="HW57" s="86">
        <f t="shared" si="209"/>
        <v>8.5585214486985053E-68</v>
      </c>
      <c r="HX57" s="86">
        <f t="shared" si="210"/>
        <v>6.8167066553808043E-73</v>
      </c>
      <c r="HY57" s="86">
        <f t="shared" si="211"/>
        <v>9.4616576412402767E-71</v>
      </c>
      <c r="HZ57" s="86">
        <f t="shared" si="212"/>
        <v>4.960681168970606E-103</v>
      </c>
      <c r="IA57" s="86">
        <f t="shared" si="213"/>
        <v>8.2903364730174849E-78</v>
      </c>
      <c r="IB57" s="86">
        <f t="shared" si="214"/>
        <v>1.6941833878132756E-71</v>
      </c>
      <c r="IC57" s="86">
        <f t="shared" si="215"/>
        <v>1.517424423131647E-74</v>
      </c>
      <c r="ID57" s="86">
        <f t="shared" si="216"/>
        <v>3.9504991146730836E-77</v>
      </c>
      <c r="IE57" s="86">
        <f t="shared" si="217"/>
        <v>2.1168784412143793E-78</v>
      </c>
      <c r="IF57" s="86">
        <f t="shared" si="218"/>
        <v>2.1040763398485488E-65</v>
      </c>
      <c r="IG57" s="86">
        <f t="shared" si="219"/>
        <v>2.6053178648843132E-67</v>
      </c>
      <c r="II57" s="86">
        <f t="shared" si="115"/>
        <v>6.9977428835415023E-200</v>
      </c>
      <c r="IJ57" s="86">
        <f t="shared" si="116"/>
        <v>1.9605297845567957E-174</v>
      </c>
      <c r="IK57" s="86">
        <f t="shared" si="117"/>
        <v>0</v>
      </c>
      <c r="IL57" s="86">
        <f t="shared" si="118"/>
        <v>2.4618713919449925E-207</v>
      </c>
      <c r="IM57" s="86">
        <f t="shared" si="119"/>
        <v>1.7344376098537448E-210</v>
      </c>
      <c r="IN57" s="86">
        <f t="shared" si="120"/>
        <v>6.637647343346794E-227</v>
      </c>
      <c r="IO57" s="86">
        <f t="shared" si="121"/>
        <v>1.8564214543098367E-219</v>
      </c>
      <c r="IP57" s="86">
        <f t="shared" si="122"/>
        <v>0</v>
      </c>
      <c r="IQ57" s="86">
        <f t="shared" si="123"/>
        <v>1.2513783581589343E-241</v>
      </c>
      <c r="IR57" s="86">
        <f t="shared" si="124"/>
        <v>2.4558201447357069E-221</v>
      </c>
      <c r="IS57" s="86">
        <f t="shared" si="125"/>
        <v>2.5752638954856364E-231</v>
      </c>
      <c r="IT57" s="86">
        <f t="shared" si="126"/>
        <v>1.5433075666441474E-240</v>
      </c>
      <c r="IU57" s="86">
        <f t="shared" si="127"/>
        <v>8.6810452631400497E-243</v>
      </c>
      <c r="IV57" s="86">
        <f t="shared" si="128"/>
        <v>1.5575052457117948E-229</v>
      </c>
      <c r="IW57" s="86">
        <f t="shared" si="129"/>
        <v>2.4884888263894758E-186</v>
      </c>
      <c r="IY57" s="86">
        <f t="shared" si="130"/>
        <v>5.785813797214291E-4</v>
      </c>
      <c r="IZ57" s="86">
        <f t="shared" si="131"/>
        <v>5.4062839126879491E-3</v>
      </c>
      <c r="JA57" s="86">
        <f t="shared" si="132"/>
        <v>9.2301356461476566E-3</v>
      </c>
      <c r="JB57" s="86">
        <f t="shared" si="133"/>
        <v>3.5734980816205489E-3</v>
      </c>
      <c r="JC57" s="86">
        <f t="shared" si="134"/>
        <v>3.8286986932551852E-3</v>
      </c>
      <c r="JD57" s="86">
        <f t="shared" si="135"/>
        <v>2.6132048662710636E-3</v>
      </c>
      <c r="JE57" s="86">
        <f t="shared" si="136"/>
        <v>2.5007552050690567E-3</v>
      </c>
      <c r="JF57" s="86">
        <f t="shared" si="137"/>
        <v>1.8162774136244067E-3</v>
      </c>
      <c r="JG57" s="86">
        <f t="shared" si="138"/>
        <v>1.956279537364511E-3</v>
      </c>
      <c r="JH57" s="86">
        <f t="shared" si="139"/>
        <v>2.4961870595401545E-3</v>
      </c>
      <c r="JI57" s="86">
        <f t="shared" si="140"/>
        <v>1.5784100248864401E-3</v>
      </c>
      <c r="JJ57" s="86">
        <f t="shared" si="141"/>
        <v>2.3690209313031768E-3</v>
      </c>
      <c r="JK57" s="86">
        <f t="shared" si="142"/>
        <v>1.6960966737832579E-3</v>
      </c>
      <c r="JL57" s="86">
        <f t="shared" si="143"/>
        <v>2.0349741407324844E-3</v>
      </c>
      <c r="JM57" s="86">
        <f t="shared" si="144"/>
        <v>4.3011518472278218E-5</v>
      </c>
    </row>
    <row r="58" spans="2:273" x14ac:dyDescent="0.25">
      <c r="B58" s="2">
        <v>31</v>
      </c>
      <c r="C58" s="37">
        <v>65.570999999999998</v>
      </c>
      <c r="D58" s="37">
        <v>73.867000000000004</v>
      </c>
      <c r="E58" s="37">
        <v>71.466999999999999</v>
      </c>
      <c r="F58" s="37">
        <v>69.533000000000001</v>
      </c>
      <c r="G58" s="37">
        <v>68</v>
      </c>
      <c r="H58" s="37">
        <v>71.466999999999999</v>
      </c>
      <c r="I58" s="37">
        <v>69.266999999999996</v>
      </c>
      <c r="J58" s="37">
        <v>73.466999999999999</v>
      </c>
      <c r="K58" s="37">
        <v>72</v>
      </c>
      <c r="L58" s="37">
        <v>69.599999999999994</v>
      </c>
      <c r="M58" s="37">
        <v>66.332999999999998</v>
      </c>
      <c r="N58" s="37">
        <v>66.599999999999994</v>
      </c>
      <c r="O58" s="37">
        <v>66.066999999999993</v>
      </c>
      <c r="P58" s="37">
        <v>65.667000000000002</v>
      </c>
      <c r="Q58" s="37">
        <v>61.069000000000003</v>
      </c>
      <c r="S58" s="4">
        <f t="shared" si="8"/>
        <v>62.868286950317895</v>
      </c>
      <c r="T58" s="4">
        <f t="shared" si="9"/>
        <v>70.938052484237204</v>
      </c>
      <c r="U58" s="4">
        <f t="shared" si="10"/>
        <v>73.74063908758913</v>
      </c>
      <c r="V58" s="4">
        <f t="shared" si="11"/>
        <v>67.045485133883901</v>
      </c>
      <c r="W58" s="4">
        <f t="shared" si="12"/>
        <v>69.32718982339442</v>
      </c>
      <c r="X58" s="4">
        <f t="shared" si="13"/>
        <v>72.668571351320338</v>
      </c>
      <c r="Y58" s="4">
        <f t="shared" si="14"/>
        <v>69.522198749764371</v>
      </c>
      <c r="Z58" s="4">
        <f t="shared" si="15"/>
        <v>72.076669867263632</v>
      </c>
      <c r="AA58" s="4">
        <f t="shared" si="16"/>
        <v>70.075175657534885</v>
      </c>
      <c r="AB58" s="4">
        <f t="shared" si="17"/>
        <v>69.342329898512787</v>
      </c>
      <c r="AC58" s="4">
        <f t="shared" si="18"/>
        <v>68.339926209886855</v>
      </c>
      <c r="AD58" s="4">
        <f t="shared" si="19"/>
        <v>66.737583470160303</v>
      </c>
      <c r="AE58" s="4">
        <f t="shared" si="20"/>
        <v>66.051352548480921</v>
      </c>
      <c r="AF58" s="4">
        <f t="shared" si="21"/>
        <v>62.809685125140128</v>
      </c>
      <c r="AG58" s="4">
        <f t="shared" si="22"/>
        <v>59.866412858256759</v>
      </c>
      <c r="AI58" s="4">
        <f t="shared" si="23"/>
        <v>2.702713049682103</v>
      </c>
      <c r="AJ58" s="4">
        <f t="shared" si="24"/>
        <v>2.9289475157628004</v>
      </c>
      <c r="AK58" s="4">
        <f t="shared" si="25"/>
        <v>-2.2736390875891317</v>
      </c>
      <c r="AL58" s="4">
        <f t="shared" si="26"/>
        <v>2.4875148661161006</v>
      </c>
      <c r="AM58" s="4">
        <f t="shared" si="27"/>
        <v>-1.3271898233944199</v>
      </c>
      <c r="AN58" s="4">
        <f t="shared" si="28"/>
        <v>-1.2015713513203394</v>
      </c>
      <c r="AO58" s="4">
        <f t="shared" si="29"/>
        <v>-0.25519874976437507</v>
      </c>
      <c r="AP58" s="4">
        <f t="shared" si="30"/>
        <v>1.3903301327363664</v>
      </c>
      <c r="AQ58" s="4">
        <f t="shared" si="31"/>
        <v>1.924824342465115</v>
      </c>
      <c r="AR58" s="4">
        <f t="shared" si="32"/>
        <v>0.25767010148720715</v>
      </c>
      <c r="AS58" s="4">
        <f t="shared" si="33"/>
        <v>-2.0069262098868563</v>
      </c>
      <c r="AT58" s="4">
        <f t="shared" si="34"/>
        <v>-0.13758347016030825</v>
      </c>
      <c r="AU58" s="4">
        <f t="shared" si="35"/>
        <v>1.564745151907232E-2</v>
      </c>
      <c r="AV58" s="4">
        <f t="shared" si="146"/>
        <v>2.857314874859874</v>
      </c>
      <c r="AW58" s="4">
        <f t="shared" si="146"/>
        <v>1.2025871417432441</v>
      </c>
      <c r="AY58" s="2">
        <f t="shared" si="96"/>
        <v>62.00729294542888</v>
      </c>
      <c r="AZ58" s="2">
        <f t="shared" si="147"/>
        <v>64.915625324820226</v>
      </c>
      <c r="BA58" s="2">
        <f t="shared" si="148"/>
        <v>64.306751326642797</v>
      </c>
      <c r="BB58" s="2">
        <f t="shared" si="149"/>
        <v>63.031436189759717</v>
      </c>
      <c r="BC58" s="2">
        <f t="shared" si="150"/>
        <v>64.920127828860203</v>
      </c>
      <c r="BD58" s="2">
        <f t="shared" si="151"/>
        <v>69.362715139575315</v>
      </c>
      <c r="BE58" s="2">
        <f t="shared" si="152"/>
        <v>66.451187189972245</v>
      </c>
      <c r="BF58" s="2">
        <f t="shared" si="153"/>
        <v>69.71249674341108</v>
      </c>
      <c r="BG58" s="2">
        <f t="shared" si="154"/>
        <v>67.517046178081131</v>
      </c>
      <c r="BH58" s="2">
        <f t="shared" si="155"/>
        <v>66.39152239757999</v>
      </c>
      <c r="BI58" s="2">
        <f t="shared" si="156"/>
        <v>66.068977929389334</v>
      </c>
      <c r="BJ58" s="2">
        <f t="shared" si="157"/>
        <v>63.829132313208156</v>
      </c>
      <c r="BK58" s="2">
        <f t="shared" si="158"/>
        <v>63.790900940690165</v>
      </c>
      <c r="BL58" s="2">
        <f t="shared" si="159"/>
        <v>60.896311874179958</v>
      </c>
      <c r="BM58" s="2">
        <f t="shared" si="160"/>
        <v>59.805301585180089</v>
      </c>
      <c r="BO58" s="2">
        <f t="shared" si="38"/>
        <v>65.570999999999998</v>
      </c>
      <c r="BP58" s="2">
        <f t="shared" si="39"/>
        <v>73.867000000000004</v>
      </c>
      <c r="BQ58" s="2" t="str">
        <f t="shared" si="40"/>
        <v/>
      </c>
      <c r="BR58" s="2">
        <f t="shared" si="41"/>
        <v>69.533000000000001</v>
      </c>
      <c r="BS58" s="2">
        <f t="shared" si="42"/>
        <v>68</v>
      </c>
      <c r="BT58" s="2">
        <f t="shared" si="43"/>
        <v>71.466999999999999</v>
      </c>
      <c r="BU58" s="2">
        <f t="shared" si="44"/>
        <v>69.266999999999996</v>
      </c>
      <c r="BV58" s="2">
        <f t="shared" si="45"/>
        <v>73.466999999999999</v>
      </c>
      <c r="BW58" s="2">
        <f t="shared" si="46"/>
        <v>72</v>
      </c>
      <c r="BX58" s="2">
        <f t="shared" si="47"/>
        <v>69.599999999999994</v>
      </c>
      <c r="BY58" s="2">
        <f t="shared" si="48"/>
        <v>66.332999999999998</v>
      </c>
      <c r="BZ58" s="2">
        <f t="shared" si="49"/>
        <v>66.599999999999994</v>
      </c>
      <c r="CA58" s="2">
        <f t="shared" si="50"/>
        <v>66.066999999999993</v>
      </c>
      <c r="CB58" s="2">
        <f t="shared" si="51"/>
        <v>65.667000000000002</v>
      </c>
      <c r="CC58" s="2">
        <f t="shared" si="52"/>
        <v>61.069000000000003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64.684386439070636</v>
      </c>
      <c r="DL58" s="2">
        <f t="shared" si="161"/>
        <v>70.298380681818173</v>
      </c>
      <c r="DM58" s="2">
        <f t="shared" si="161"/>
        <v>69.210341935483882</v>
      </c>
      <c r="DN58" s="2">
        <f t="shared" si="161"/>
        <v>66.849469919786088</v>
      </c>
      <c r="DO58" s="2">
        <f t="shared" si="161"/>
        <v>67.634462789661328</v>
      </c>
      <c r="DP58" s="2">
        <f t="shared" si="161"/>
        <v>70.404104201680695</v>
      </c>
      <c r="DQ58" s="2">
        <f t="shared" si="161"/>
        <v>68.155873185637915</v>
      </c>
      <c r="DR58" s="2">
        <f t="shared" si="161"/>
        <v>72.766034733893548</v>
      </c>
      <c r="DS58" s="2">
        <f t="shared" si="161"/>
        <v>69.205996485867061</v>
      </c>
      <c r="DT58" s="2">
        <f t="shared" si="161"/>
        <v>68.091519327731078</v>
      </c>
      <c r="DU58" s="2">
        <f t="shared" si="161"/>
        <v>66.773188235294114</v>
      </c>
      <c r="DV58" s="2">
        <f t="shared" si="161"/>
        <v>65.031396027501913</v>
      </c>
      <c r="DW58" s="2">
        <f t="shared" si="161"/>
        <v>64.746027450980392</v>
      </c>
      <c r="DX58" s="2">
        <f t="shared" si="161"/>
        <v>62.145365622612672</v>
      </c>
      <c r="DY58" s="2">
        <f t="shared" si="161"/>
        <v>60.87694193548387</v>
      </c>
      <c r="EA58" s="2">
        <f t="shared" si="71"/>
        <v>57.488445880452346</v>
      </c>
      <c r="EB58" s="2">
        <f t="shared" si="72"/>
        <v>58.746715536120902</v>
      </c>
      <c r="EC58" s="2">
        <f t="shared" si="73"/>
        <v>59.388850921551665</v>
      </c>
      <c r="ED58" s="2">
        <f t="shared" si="74"/>
        <v>58.228141739810532</v>
      </c>
      <c r="EE58" s="2">
        <f t="shared" si="75"/>
        <v>61.553164976611995</v>
      </c>
      <c r="EF58" s="2">
        <f t="shared" si="76"/>
        <v>67.979305071062143</v>
      </c>
      <c r="EG58" s="2">
        <f t="shared" si="77"/>
        <v>64.157774064187166</v>
      </c>
      <c r="EH58" s="2">
        <f t="shared" si="78"/>
        <v>65.408743286526487</v>
      </c>
      <c r="EI58" s="2">
        <f t="shared" si="79"/>
        <v>65.168092886272177</v>
      </c>
      <c r="EJ58" s="2">
        <f t="shared" si="80"/>
        <v>64.103635216952597</v>
      </c>
      <c r="EK58" s="2">
        <f t="shared" si="81"/>
        <v>65.053145801671718</v>
      </c>
      <c r="EL58" s="2">
        <f t="shared" si="82"/>
        <v>62.192242472123169</v>
      </c>
      <c r="EM58" s="2">
        <f t="shared" si="83"/>
        <v>62.412449434133364</v>
      </c>
      <c r="EN58" s="2">
        <f t="shared" si="84"/>
        <v>59.167319129563872</v>
      </c>
      <c r="EO58" s="2">
        <f t="shared" si="85"/>
        <v>57.498463011474634</v>
      </c>
      <c r="EQ58" s="2">
        <f t="shared" si="86"/>
        <v>57.217819998002199</v>
      </c>
      <c r="ER58" s="2">
        <f t="shared" si="162"/>
        <v>57.552899587000859</v>
      </c>
      <c r="ES58" s="2">
        <f t="shared" si="162"/>
        <v>59.388850921551665</v>
      </c>
      <c r="ET58" s="2">
        <f t="shared" si="162"/>
        <v>57.902969042012934</v>
      </c>
      <c r="EU58" s="2">
        <f t="shared" si="162"/>
        <v>60.026317465051562</v>
      </c>
      <c r="EV58" s="2">
        <f t="shared" si="162"/>
        <v>65.133001513080515</v>
      </c>
      <c r="EW58" s="2">
        <f t="shared" si="162"/>
        <v>65.188991931280924</v>
      </c>
      <c r="EX58" s="2">
        <f t="shared" si="162"/>
        <v>64.490188222547175</v>
      </c>
      <c r="EY58" s="2">
        <f t="shared" si="162"/>
        <v>63.177218400939502</v>
      </c>
      <c r="EZ58" s="2">
        <f t="shared" si="162"/>
        <v>64.089971089038343</v>
      </c>
      <c r="FA58" s="2">
        <f t="shared" si="162"/>
        <v>64.077926059982175</v>
      </c>
      <c r="FB58" s="2">
        <f t="shared" si="162"/>
        <v>62.380127215620405</v>
      </c>
      <c r="FC58" s="2">
        <f t="shared" si="162"/>
        <v>62.86196801008397</v>
      </c>
      <c r="FD58" s="2">
        <f t="shared" si="162"/>
        <v>60.05877759278269</v>
      </c>
      <c r="FE58" s="2">
        <f t="shared" si="162"/>
        <v>59.904484968098501</v>
      </c>
      <c r="FG58" s="2">
        <f t="shared" si="88"/>
        <v>0.37202645696498349</v>
      </c>
      <c r="FH58" s="2">
        <f t="shared" si="163"/>
        <v>0.46596971971307083</v>
      </c>
      <c r="FI58" s="2">
        <f t="shared" si="163"/>
        <v>0.49927150591342112</v>
      </c>
      <c r="FJ58" s="2">
        <f t="shared" si="163"/>
        <v>0.44285816048448107</v>
      </c>
      <c r="FK58" s="2">
        <f t="shared" si="163"/>
        <v>0.44633525290565423</v>
      </c>
      <c r="FL58" s="2">
        <f t="shared" si="163"/>
        <v>0.42944682007605983</v>
      </c>
      <c r="FM58" s="2">
        <f t="shared" si="163"/>
        <v>0.42638122228164127</v>
      </c>
      <c r="FN58" s="2">
        <f t="shared" si="163"/>
        <v>0.41503205040900915</v>
      </c>
      <c r="FO58" s="2">
        <f t="shared" si="163"/>
        <v>0.41825792628069547</v>
      </c>
      <c r="FP58" s="2">
        <f t="shared" si="163"/>
        <v>0.42629034932305371</v>
      </c>
      <c r="FQ58" s="2">
        <f t="shared" si="163"/>
        <v>0.40939555720197351</v>
      </c>
      <c r="FR58" s="2">
        <f t="shared" si="163"/>
        <v>0.42346005815580534</v>
      </c>
      <c r="FS58" s="2">
        <f t="shared" si="163"/>
        <v>0.40930146747681606</v>
      </c>
      <c r="FT58" s="2">
        <f t="shared" si="163"/>
        <v>0.41942626551423595</v>
      </c>
      <c r="FU58" s="2">
        <f t="shared" si="163"/>
        <v>0.31720808856330013</v>
      </c>
      <c r="FW58" s="2">
        <f t="shared" si="112"/>
        <v>4.8861137192579263E-5</v>
      </c>
      <c r="FX58" s="2">
        <f t="shared" si="164"/>
        <v>2.4448356691162013E-5</v>
      </c>
      <c r="FY58" s="2">
        <f t="shared" si="165"/>
        <v>6.0254622962585991E-188</v>
      </c>
      <c r="FZ58" s="2">
        <f t="shared" si="166"/>
        <v>2.5190643113913687E-5</v>
      </c>
      <c r="GA58" s="2">
        <f t="shared" si="167"/>
        <v>2.4470956574927102E-5</v>
      </c>
      <c r="GB58" s="2">
        <f t="shared" si="168"/>
        <v>2.3464165606981332E-5</v>
      </c>
      <c r="GC58" s="2">
        <f t="shared" si="169"/>
        <v>2.7534958964054664E-5</v>
      </c>
      <c r="GD58" s="2">
        <f t="shared" si="170"/>
        <v>2.8561842482808166E-5</v>
      </c>
      <c r="GE58" s="2">
        <f t="shared" si="171"/>
        <v>3.2710097246827551E-5</v>
      </c>
      <c r="GF58" s="2">
        <f t="shared" si="172"/>
        <v>3.07013726308945E-5</v>
      </c>
      <c r="GG58" s="2">
        <f t="shared" si="173"/>
        <v>3.3403118819292877E-5</v>
      </c>
      <c r="GH58" s="2">
        <f t="shared" si="174"/>
        <v>2.3500472178918857E-5</v>
      </c>
      <c r="GI58" s="2">
        <f t="shared" si="175"/>
        <v>2.3128025087306696E-5</v>
      </c>
      <c r="GJ58" s="2">
        <f t="shared" si="176"/>
        <v>1.9261328722612506E-5</v>
      </c>
      <c r="GK58" s="2">
        <f t="shared" si="177"/>
        <v>1.6829203271537577E-5</v>
      </c>
      <c r="GM58" s="86">
        <f t="shared" si="113"/>
        <v>9.647412148699921E-4</v>
      </c>
      <c r="GN58" s="86">
        <f t="shared" si="178"/>
        <v>7.6266963479900765E-3</v>
      </c>
      <c r="GO58" s="86">
        <f t="shared" si="179"/>
        <v>1.2308592628280286E-2</v>
      </c>
      <c r="GP58" s="86">
        <f t="shared" si="180"/>
        <v>5.1877753140415934E-3</v>
      </c>
      <c r="GQ58" s="86">
        <f t="shared" si="181"/>
        <v>5.5272901855618712E-3</v>
      </c>
      <c r="GR58" s="86">
        <f t="shared" si="182"/>
        <v>3.9131550297004727E-3</v>
      </c>
      <c r="GS58" s="86">
        <f t="shared" si="183"/>
        <v>3.7402582904928826E-3</v>
      </c>
      <c r="GT58" s="86">
        <f t="shared" si="184"/>
        <v>2.8097255286498608E-3</v>
      </c>
      <c r="GU58" s="86">
        <f t="shared" si="185"/>
        <v>3.0116296247081433E-3</v>
      </c>
      <c r="GV58" s="86">
        <f t="shared" si="186"/>
        <v>3.7338133066380499E-3</v>
      </c>
      <c r="GW58" s="86">
        <f t="shared" si="187"/>
        <v>2.4672203498959733E-3</v>
      </c>
      <c r="GX58" s="86">
        <f t="shared" si="188"/>
        <v>3.5505452513686186E-3</v>
      </c>
      <c r="GY58" s="86">
        <f t="shared" si="189"/>
        <v>2.6068972877997419E-3</v>
      </c>
      <c r="GZ58" s="86">
        <f t="shared" si="190"/>
        <v>3.1173337299085749E-3</v>
      </c>
      <c r="HA58" s="86">
        <f t="shared" si="191"/>
        <v>8.8523342519909346E-5</v>
      </c>
      <c r="HC58" s="86">
        <f t="shared" si="145"/>
        <v>1.8150455402543724E-12</v>
      </c>
      <c r="HD58" s="86">
        <f t="shared" si="192"/>
        <v>1.026966122338966E-9</v>
      </c>
      <c r="HE58" s="86">
        <f t="shared" si="193"/>
        <v>2.3318145344530459E-9</v>
      </c>
      <c r="HF58" s="86">
        <f t="shared" si="194"/>
        <v>4.7788843047089778E-11</v>
      </c>
      <c r="HG58" s="86">
        <f t="shared" si="195"/>
        <v>2.5958187481497828E-11</v>
      </c>
      <c r="HH58" s="86">
        <f t="shared" si="196"/>
        <v>6.1630572051629603E-12</v>
      </c>
      <c r="HI58" s="86">
        <f t="shared" si="197"/>
        <v>7.330485368286491E-12</v>
      </c>
      <c r="HJ58" s="86">
        <f t="shared" si="198"/>
        <v>7.9674140312920162E-16</v>
      </c>
      <c r="HK58" s="86">
        <f t="shared" si="199"/>
        <v>9.0682296378463165E-13</v>
      </c>
      <c r="HL58" s="86">
        <f t="shared" si="200"/>
        <v>6.8537998250943919E-12</v>
      </c>
      <c r="HM58" s="86">
        <f t="shared" si="201"/>
        <v>2.0323988160761666E-12</v>
      </c>
      <c r="HN58" s="86">
        <f t="shared" si="202"/>
        <v>1.5785113934860552E-12</v>
      </c>
      <c r="HO58" s="86">
        <f t="shared" si="203"/>
        <v>5.5915867217913171E-13</v>
      </c>
      <c r="HP58" s="86">
        <f t="shared" si="204"/>
        <v>2.2678802724029259E-12</v>
      </c>
      <c r="HQ58" s="86">
        <f t="shared" si="205"/>
        <v>4.1783521088703421E-17</v>
      </c>
      <c r="HS58" s="86">
        <f t="shared" si="114"/>
        <v>1.8946801862712146E-65</v>
      </c>
      <c r="HT58" s="86">
        <f t="shared" si="206"/>
        <v>6.4121397593093663E-54</v>
      </c>
      <c r="HU58" s="86">
        <f t="shared" si="207"/>
        <v>0</v>
      </c>
      <c r="HV58" s="86">
        <f t="shared" si="208"/>
        <v>6.4329587029427006E-65</v>
      </c>
      <c r="HW58" s="86">
        <f t="shared" si="209"/>
        <v>2.8371290804661652E-66</v>
      </c>
      <c r="HX58" s="86">
        <f t="shared" si="210"/>
        <v>2.9240155609581988E-71</v>
      </c>
      <c r="HY58" s="86">
        <f t="shared" si="211"/>
        <v>3.8072971639361873E-69</v>
      </c>
      <c r="HZ58" s="86">
        <f t="shared" si="212"/>
        <v>1.1893603238068617E-100</v>
      </c>
      <c r="IA58" s="86">
        <f t="shared" si="213"/>
        <v>5.1976978754774861E-76</v>
      </c>
      <c r="IB58" s="86">
        <f t="shared" si="214"/>
        <v>7.3438435361581298E-70</v>
      </c>
      <c r="IC58" s="86">
        <f t="shared" si="215"/>
        <v>8.0298626009388028E-73</v>
      </c>
      <c r="ID58" s="86">
        <f t="shared" si="216"/>
        <v>2.1242194493864249E-75</v>
      </c>
      <c r="IE58" s="86">
        <f t="shared" si="217"/>
        <v>1.1922798351243467E-76</v>
      </c>
      <c r="IF58" s="86">
        <f t="shared" si="218"/>
        <v>5.5521910492358574E-64</v>
      </c>
      <c r="IG58" s="86">
        <f t="shared" si="219"/>
        <v>7.1704243923248239E-66</v>
      </c>
      <c r="II58" s="86">
        <f t="shared" si="115"/>
        <v>2.9175225702222918E-196</v>
      </c>
      <c r="IJ58" s="86">
        <f t="shared" si="116"/>
        <v>1.7545260245437112E-171</v>
      </c>
      <c r="IK58" s="86">
        <f t="shared" si="117"/>
        <v>0</v>
      </c>
      <c r="IL58" s="86">
        <f t="shared" si="118"/>
        <v>8.233803249881865E-204</v>
      </c>
      <c r="IM58" s="86">
        <f t="shared" si="119"/>
        <v>6.4257097179785389E-207</v>
      </c>
      <c r="IN58" s="86">
        <f t="shared" si="120"/>
        <v>4.5359480877411856E-223</v>
      </c>
      <c r="IO58" s="86">
        <f t="shared" si="121"/>
        <v>1.0769178554417101E-215</v>
      </c>
      <c r="IP58" s="86">
        <f t="shared" si="122"/>
        <v>0</v>
      </c>
      <c r="IQ58" s="86">
        <f t="shared" si="123"/>
        <v>2.0543618658532614E-237</v>
      </c>
      <c r="IR58" s="86">
        <f t="shared" si="124"/>
        <v>1.6805032207211729E-217</v>
      </c>
      <c r="IS58" s="86">
        <f t="shared" si="125"/>
        <v>2.8369768964097014E-227</v>
      </c>
      <c r="IT58" s="86">
        <f t="shared" si="126"/>
        <v>1.8031972948275733E-236</v>
      </c>
      <c r="IU58" s="86">
        <f t="shared" si="127"/>
        <v>1.0925652161192875E-238</v>
      </c>
      <c r="IV58" s="86">
        <f t="shared" si="128"/>
        <v>1.0052179252264478E-225</v>
      </c>
      <c r="IW58" s="86">
        <f t="shared" si="129"/>
        <v>2.7882102060668144E-183</v>
      </c>
      <c r="IY58" s="86">
        <f t="shared" si="130"/>
        <v>9.6474121668503761E-4</v>
      </c>
      <c r="IZ58" s="86">
        <f t="shared" si="131"/>
        <v>7.6266973749561989E-3</v>
      </c>
      <c r="JA58" s="86">
        <f t="shared" si="132"/>
        <v>1.230859496009482E-2</v>
      </c>
      <c r="JB58" s="86">
        <f t="shared" si="133"/>
        <v>5.1877753618304366E-3</v>
      </c>
      <c r="JC58" s="86">
        <f t="shared" si="134"/>
        <v>5.5272902115200591E-3</v>
      </c>
      <c r="JD58" s="86">
        <f t="shared" si="135"/>
        <v>3.9131550358635298E-3</v>
      </c>
      <c r="JE58" s="86">
        <f t="shared" si="136"/>
        <v>3.7402582978233677E-3</v>
      </c>
      <c r="JF58" s="86">
        <f t="shared" si="137"/>
        <v>2.8097255286506574E-3</v>
      </c>
      <c r="JG58" s="86">
        <f t="shared" si="138"/>
        <v>3.0116296256149661E-3</v>
      </c>
      <c r="JH58" s="86">
        <f t="shared" si="139"/>
        <v>3.7338133134918496E-3</v>
      </c>
      <c r="JI58" s="86">
        <f t="shared" si="140"/>
        <v>2.4672203519283723E-3</v>
      </c>
      <c r="JJ58" s="86">
        <f t="shared" si="141"/>
        <v>3.5505452529471298E-3</v>
      </c>
      <c r="JK58" s="86">
        <f t="shared" si="142"/>
        <v>2.6068972883589005E-3</v>
      </c>
      <c r="JL58" s="86">
        <f t="shared" si="143"/>
        <v>3.1173337321764552E-3</v>
      </c>
      <c r="JM58" s="86">
        <f t="shared" si="144"/>
        <v>8.8523342519951129E-5</v>
      </c>
    </row>
    <row r="59" spans="2:273" x14ac:dyDescent="0.25">
      <c r="B59" s="2">
        <v>32</v>
      </c>
      <c r="C59" s="37">
        <v>66.570999999999998</v>
      </c>
      <c r="D59" s="37">
        <v>73.332999999999998</v>
      </c>
      <c r="E59" s="37">
        <v>72.2</v>
      </c>
      <c r="F59" s="37">
        <v>71.2</v>
      </c>
      <c r="G59" s="37">
        <v>71.8</v>
      </c>
      <c r="H59" s="37">
        <v>75.867000000000004</v>
      </c>
      <c r="I59" s="37">
        <v>73.066999999999993</v>
      </c>
      <c r="J59" s="37">
        <v>75.332999999999998</v>
      </c>
      <c r="K59" s="37">
        <v>74.2</v>
      </c>
      <c r="L59" s="37">
        <v>69.599999999999994</v>
      </c>
      <c r="M59" s="37">
        <v>66.533000000000001</v>
      </c>
      <c r="N59" s="37">
        <v>63.533000000000001</v>
      </c>
      <c r="O59" s="37">
        <v>67.400000000000006</v>
      </c>
      <c r="P59" s="37">
        <v>67.667000000000002</v>
      </c>
      <c r="Q59" s="37">
        <v>62.033999999999999</v>
      </c>
      <c r="S59" s="4">
        <f t="shared" si="8"/>
        <v>63.355945664940158</v>
      </c>
      <c r="T59" s="4">
        <f t="shared" si="9"/>
        <v>72.928694373022068</v>
      </c>
      <c r="U59" s="4">
        <f t="shared" si="10"/>
        <v>76.252622671654052</v>
      </c>
      <c r="V59" s="4">
        <f t="shared" si="11"/>
        <v>68.505218643205609</v>
      </c>
      <c r="W59" s="4">
        <f t="shared" si="12"/>
        <v>70.896842770652569</v>
      </c>
      <c r="X59" s="4">
        <f t="shared" si="13"/>
        <v>74.034986673243111</v>
      </c>
      <c r="Y59" s="4">
        <f t="shared" si="14"/>
        <v>70.718677792049604</v>
      </c>
      <c r="Z59" s="4">
        <f t="shared" si="15"/>
        <v>73.057377160867446</v>
      </c>
      <c r="AA59" s="4">
        <f t="shared" si="16"/>
        <v>71.118835330182819</v>
      </c>
      <c r="AB59" s="4">
        <f t="shared" si="17"/>
        <v>70.492538264727045</v>
      </c>
      <c r="AC59" s="4">
        <f t="shared" si="18"/>
        <v>69.366566394181902</v>
      </c>
      <c r="AD59" s="4">
        <f t="shared" si="19"/>
        <v>67.888893298745643</v>
      </c>
      <c r="AE59" s="4">
        <f t="shared" si="20"/>
        <v>67.059922155407918</v>
      </c>
      <c r="AF59" s="4">
        <f t="shared" si="21"/>
        <v>63.639667820026666</v>
      </c>
      <c r="AG59" s="4">
        <f t="shared" si="22"/>
        <v>60.037530450808823</v>
      </c>
      <c r="AI59" s="4">
        <f t="shared" si="23"/>
        <v>3.2150543350598397</v>
      </c>
      <c r="AJ59" s="4">
        <f t="shared" si="24"/>
        <v>0.40430562697792993</v>
      </c>
      <c r="AK59" s="4">
        <f t="shared" si="25"/>
        <v>-4.0526226716540492</v>
      </c>
      <c r="AL59" s="4">
        <f t="shared" si="26"/>
        <v>2.6947813567943939</v>
      </c>
      <c r="AM59" s="4">
        <f t="shared" si="27"/>
        <v>0.90315722934742837</v>
      </c>
      <c r="AN59" s="4">
        <f t="shared" si="28"/>
        <v>1.8320133267568934</v>
      </c>
      <c r="AO59" s="4">
        <f t="shared" si="29"/>
        <v>2.3483222079503889</v>
      </c>
      <c r="AP59" s="4">
        <f t="shared" si="30"/>
        <v>2.2756228391325521</v>
      </c>
      <c r="AQ59" s="4">
        <f t="shared" si="31"/>
        <v>3.0811646698171842</v>
      </c>
      <c r="AR59" s="4">
        <f t="shared" si="32"/>
        <v>-0.892538264727051</v>
      </c>
      <c r="AS59" s="4">
        <f t="shared" si="33"/>
        <v>-2.8335663941819007</v>
      </c>
      <c r="AT59" s="4">
        <f t="shared" si="34"/>
        <v>-4.3558932987456416</v>
      </c>
      <c r="AU59" s="4">
        <f t="shared" si="35"/>
        <v>0.34007784459208779</v>
      </c>
      <c r="AV59" s="4">
        <f t="shared" ref="AV59:AW74" si="220">IF(OR($B59 &lt; P$230, $B59 &gt; P$233), 0, P59-AF59)</f>
        <v>4.0273321799733353</v>
      </c>
      <c r="AW59" s="4">
        <f t="shared" si="220"/>
        <v>1.9964695491911755</v>
      </c>
      <c r="AY59" s="2">
        <f t="shared" si="96"/>
        <v>61.998912270352903</v>
      </c>
      <c r="AZ59" s="2">
        <f t="shared" si="147"/>
        <v>64.826265443033208</v>
      </c>
      <c r="BA59" s="2">
        <f t="shared" si="148"/>
        <v>64.188929625104123</v>
      </c>
      <c r="BB59" s="2">
        <f t="shared" si="149"/>
        <v>62.955437622297524</v>
      </c>
      <c r="BC59" s="2">
        <f t="shared" si="150"/>
        <v>64.835406122011406</v>
      </c>
      <c r="BD59" s="2">
        <f t="shared" si="151"/>
        <v>69.332617967937097</v>
      </c>
      <c r="BE59" s="2">
        <f t="shared" si="152"/>
        <v>66.353067693757637</v>
      </c>
      <c r="BF59" s="2">
        <f t="shared" si="153"/>
        <v>69.591349584918149</v>
      </c>
      <c r="BG59" s="2">
        <f t="shared" si="154"/>
        <v>67.386012047717131</v>
      </c>
      <c r="BH59" s="2">
        <f t="shared" si="155"/>
        <v>66.297377267728479</v>
      </c>
      <c r="BI59" s="2">
        <f t="shared" si="156"/>
        <v>66.004215352730924</v>
      </c>
      <c r="BJ59" s="2">
        <f t="shared" si="157"/>
        <v>63.74536130995142</v>
      </c>
      <c r="BK59" s="2">
        <f t="shared" si="158"/>
        <v>63.761886531753369</v>
      </c>
      <c r="BL59" s="2">
        <f t="shared" si="159"/>
        <v>60.860084432719127</v>
      </c>
      <c r="BM59" s="2">
        <f t="shared" si="160"/>
        <v>59.91997190191428</v>
      </c>
      <c r="BO59" s="2">
        <f t="shared" si="38"/>
        <v>66.570999999999998</v>
      </c>
      <c r="BP59" s="2" t="str">
        <f t="shared" si="39"/>
        <v/>
      </c>
      <c r="BQ59" s="2" t="str">
        <f t="shared" si="40"/>
        <v/>
      </c>
      <c r="BR59" s="2">
        <f t="shared" si="41"/>
        <v>71.2</v>
      </c>
      <c r="BS59" s="2">
        <f t="shared" si="42"/>
        <v>71.8</v>
      </c>
      <c r="BT59" s="2">
        <f t="shared" si="43"/>
        <v>75.867000000000004</v>
      </c>
      <c r="BU59" s="2">
        <f t="shared" si="44"/>
        <v>73.066999999999993</v>
      </c>
      <c r="BV59" s="2">
        <f t="shared" si="45"/>
        <v>75.332999999999998</v>
      </c>
      <c r="BW59" s="2">
        <f t="shared" si="46"/>
        <v>74.2</v>
      </c>
      <c r="BX59" s="2">
        <f t="shared" si="47"/>
        <v>69.599999999999994</v>
      </c>
      <c r="BY59" s="2">
        <f t="shared" si="48"/>
        <v>66.533000000000001</v>
      </c>
      <c r="BZ59" s="2">
        <f t="shared" si="49"/>
        <v>63.533000000000001</v>
      </c>
      <c r="CA59" s="2">
        <f t="shared" si="50"/>
        <v>67.400000000000006</v>
      </c>
      <c r="CB59" s="2">
        <f t="shared" si="51"/>
        <v>67.667000000000002</v>
      </c>
      <c r="CC59" s="2">
        <f t="shared" si="52"/>
        <v>62.033999999999999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65.015617828354664</v>
      </c>
      <c r="DL59" s="2">
        <f t="shared" ref="DL59:DY74" si="221">BP$228*$B59+BP$229</f>
        <v>70.794645161290305</v>
      </c>
      <c r="DM59" s="2">
        <f t="shared" si="221"/>
        <v>69.58572016129034</v>
      </c>
      <c r="DN59" s="2">
        <f t="shared" si="221"/>
        <v>67.200513368983948</v>
      </c>
      <c r="DO59" s="2">
        <f t="shared" si="221"/>
        <v>67.876752228163994</v>
      </c>
      <c r="DP59" s="2">
        <f t="shared" si="221"/>
        <v>70.636030252100852</v>
      </c>
      <c r="DQ59" s="2">
        <f t="shared" si="221"/>
        <v>68.281432391138296</v>
      </c>
      <c r="DR59" s="2">
        <f t="shared" si="221"/>
        <v>72.992459663865546</v>
      </c>
      <c r="DS59" s="2">
        <f t="shared" si="221"/>
        <v>69.285787318563777</v>
      </c>
      <c r="DT59" s="2">
        <f t="shared" si="221"/>
        <v>68.218052100840325</v>
      </c>
      <c r="DU59" s="2">
        <f t="shared" si="221"/>
        <v>66.871544537815126</v>
      </c>
      <c r="DV59" s="2">
        <f t="shared" si="221"/>
        <v>65.122403055767762</v>
      </c>
      <c r="DW59" s="2">
        <f t="shared" si="221"/>
        <v>64.905300840336125</v>
      </c>
      <c r="DX59" s="2">
        <f t="shared" si="221"/>
        <v>62.304544996180276</v>
      </c>
      <c r="DY59" s="2">
        <f t="shared" si="221"/>
        <v>61.205555645161297</v>
      </c>
      <c r="EA59" s="2">
        <f t="shared" si="71"/>
        <v>57.35486042003231</v>
      </c>
      <c r="EB59" s="2">
        <f t="shared" si="72"/>
        <v>58.588053293013672</v>
      </c>
      <c r="EC59" s="2">
        <f t="shared" si="73"/>
        <v>59.252634839310659</v>
      </c>
      <c r="ED59" s="2">
        <f t="shared" si="74"/>
        <v>58.08481063700355</v>
      </c>
      <c r="EE59" s="2">
        <f t="shared" si="75"/>
        <v>61.394754785416495</v>
      </c>
      <c r="EF59" s="2">
        <f t="shared" si="76"/>
        <v>67.753463392481706</v>
      </c>
      <c r="EG59" s="2">
        <f t="shared" si="77"/>
        <v>63.98700088782244</v>
      </c>
      <c r="EH59" s="2">
        <f t="shared" si="78"/>
        <v>65.219505266229973</v>
      </c>
      <c r="EI59" s="2">
        <f t="shared" si="79"/>
        <v>64.97632990575525</v>
      </c>
      <c r="EJ59" s="2">
        <f t="shared" si="80"/>
        <v>63.93993907669023</v>
      </c>
      <c r="EK59" s="2">
        <f t="shared" si="81"/>
        <v>64.8631605243161</v>
      </c>
      <c r="EL59" s="2">
        <f t="shared" si="82"/>
        <v>62.035476818202355</v>
      </c>
      <c r="EM59" s="2">
        <f t="shared" si="83"/>
        <v>62.256896153933965</v>
      </c>
      <c r="EN59" s="2">
        <f t="shared" si="84"/>
        <v>59.036535372848952</v>
      </c>
      <c r="EO59" s="2">
        <f t="shared" si="85"/>
        <v>57.396103066543368</v>
      </c>
      <c r="EQ59" s="2">
        <f t="shared" si="86"/>
        <v>57.088860547683268</v>
      </c>
      <c r="ER59" s="2">
        <f t="shared" ref="ER59:FE74" si="222">CV$228*$B59+CV$229</f>
        <v>57.410965744650333</v>
      </c>
      <c r="ES59" s="2">
        <f t="shared" si="222"/>
        <v>59.252634839310659</v>
      </c>
      <c r="ET59" s="2">
        <f t="shared" si="222"/>
        <v>57.764246269361614</v>
      </c>
      <c r="EU59" s="2">
        <f t="shared" si="222"/>
        <v>59.889870433690746</v>
      </c>
      <c r="EV59" s="2">
        <f t="shared" si="222"/>
        <v>64.947658744715341</v>
      </c>
      <c r="EW59" s="2">
        <f t="shared" si="222"/>
        <v>65.003192818116176</v>
      </c>
      <c r="EX59" s="2">
        <f t="shared" si="222"/>
        <v>64.314328849913977</v>
      </c>
      <c r="EY59" s="2">
        <f t="shared" si="222"/>
        <v>63.014548111844249</v>
      </c>
      <c r="EZ59" s="2">
        <f t="shared" si="222"/>
        <v>63.926514935704454</v>
      </c>
      <c r="FA59" s="2">
        <f t="shared" si="222"/>
        <v>63.901823686595769</v>
      </c>
      <c r="FB59" s="2">
        <f t="shared" si="222"/>
        <v>62.220864427400997</v>
      </c>
      <c r="FC59" s="2">
        <f t="shared" si="222"/>
        <v>62.699990758445537</v>
      </c>
      <c r="FD59" s="2">
        <f t="shared" si="222"/>
        <v>59.915469393990385</v>
      </c>
      <c r="FE59" s="2">
        <f t="shared" si="222"/>
        <v>59.765597620751912</v>
      </c>
      <c r="FG59" s="2">
        <f t="shared" si="88"/>
        <v>0.39378499360949981</v>
      </c>
      <c r="FH59" s="2">
        <f t="shared" ref="FH59:FU74" si="223">POWER(10,($B59-D$231)/D$229)/(1+POWER(10,($B59-D$231)/D$229))</f>
        <v>0.48894468074668657</v>
      </c>
      <c r="FI59" s="2">
        <f t="shared" si="223"/>
        <v>0.52228258724493548</v>
      </c>
      <c r="FJ59" s="2">
        <f t="shared" si="223"/>
        <v>0.46568728897988104</v>
      </c>
      <c r="FK59" s="2">
        <f t="shared" si="223"/>
        <v>0.4691926762157192</v>
      </c>
      <c r="FL59" s="2">
        <f t="shared" si="223"/>
        <v>0.45214566052042143</v>
      </c>
      <c r="FM59" s="2">
        <f t="shared" si="223"/>
        <v>0.4490455549589511</v>
      </c>
      <c r="FN59" s="2">
        <f t="shared" si="223"/>
        <v>0.43755328504875901</v>
      </c>
      <c r="FO59" s="2">
        <f t="shared" si="223"/>
        <v>0.440822295710881</v>
      </c>
      <c r="FP59" s="2">
        <f t="shared" si="223"/>
        <v>0.4489536322132861</v>
      </c>
      <c r="FQ59" s="2">
        <f t="shared" si="223"/>
        <v>0.43183672527053735</v>
      </c>
      <c r="FR59" s="2">
        <f t="shared" si="223"/>
        <v>0.44608986961544911</v>
      </c>
      <c r="FS59" s="2">
        <f t="shared" si="223"/>
        <v>0.43174124824305282</v>
      </c>
      <c r="FT59" s="2">
        <f t="shared" si="223"/>
        <v>0.44200577497469057</v>
      </c>
      <c r="FU59" s="2">
        <f t="shared" si="223"/>
        <v>0.33748352042239155</v>
      </c>
      <c r="FW59" s="2">
        <f t="shared" si="112"/>
        <v>5.3574919016413946E-5</v>
      </c>
      <c r="FX59" s="2">
        <f t="shared" si="164"/>
        <v>2.6807026812762266E-5</v>
      </c>
      <c r="FY59" s="2">
        <f t="shared" si="165"/>
        <v>6.606788029530024E-188</v>
      </c>
      <c r="FZ59" s="2">
        <f t="shared" si="166"/>
        <v>2.7620923792779292E-5</v>
      </c>
      <c r="GA59" s="2">
        <f t="shared" si="167"/>
        <v>2.683180697559229E-5</v>
      </c>
      <c r="GB59" s="2">
        <f t="shared" si="168"/>
        <v>2.5727887736460629E-5</v>
      </c>
      <c r="GC59" s="2">
        <f t="shared" si="169"/>
        <v>3.0191401931624498E-5</v>
      </c>
      <c r="GD59" s="2">
        <f t="shared" si="170"/>
        <v>3.1317351226137535E-5</v>
      </c>
      <c r="GE59" s="2">
        <f t="shared" si="171"/>
        <v>3.58657952391921E-5</v>
      </c>
      <c r="GF59" s="2">
        <f t="shared" si="172"/>
        <v>3.3663285970350569E-5</v>
      </c>
      <c r="GG59" s="2">
        <f t="shared" si="173"/>
        <v>3.662567343597867E-5</v>
      </c>
      <c r="GH59" s="2">
        <f t="shared" si="174"/>
        <v>2.5767696920588627E-5</v>
      </c>
      <c r="GI59" s="2">
        <f t="shared" si="175"/>
        <v>2.5359318642565142E-5</v>
      </c>
      <c r="GJ59" s="2">
        <f t="shared" si="176"/>
        <v>2.1119587726598114E-5</v>
      </c>
      <c r="GK59" s="2">
        <f t="shared" si="177"/>
        <v>1.8452824484752364E-5</v>
      </c>
      <c r="GM59" s="86">
        <f t="shared" si="113"/>
        <v>1.5789740193386198E-3</v>
      </c>
      <c r="GN59" s="86">
        <f t="shared" si="178"/>
        <v>1.0632348765789827E-2</v>
      </c>
      <c r="GO59" s="86">
        <f t="shared" si="179"/>
        <v>1.6264202978756435E-2</v>
      </c>
      <c r="GP59" s="86">
        <f t="shared" si="180"/>
        <v>7.4344918628377063E-3</v>
      </c>
      <c r="GQ59" s="86">
        <f t="shared" si="181"/>
        <v>7.8787862548389456E-3</v>
      </c>
      <c r="GR59" s="86">
        <f t="shared" si="182"/>
        <v>5.7758463043493134E-3</v>
      </c>
      <c r="GS59" s="86">
        <f t="shared" si="183"/>
        <v>5.5150572947660365E-3</v>
      </c>
      <c r="GT59" s="86">
        <f t="shared" si="184"/>
        <v>4.2779000424297831E-3</v>
      </c>
      <c r="GU59" s="86">
        <f t="shared" si="185"/>
        <v>4.5638681656720321E-3</v>
      </c>
      <c r="GV59" s="86">
        <f t="shared" si="186"/>
        <v>5.5061079050102062E-3</v>
      </c>
      <c r="GW59" s="86">
        <f t="shared" si="187"/>
        <v>3.7940187399111472E-3</v>
      </c>
      <c r="GX59" s="86">
        <f t="shared" si="188"/>
        <v>5.2460199932692865E-3</v>
      </c>
      <c r="GY59" s="86">
        <f t="shared" si="189"/>
        <v>3.9460302027116692E-3</v>
      </c>
      <c r="GZ59" s="86">
        <f t="shared" si="190"/>
        <v>4.702022738501857E-3</v>
      </c>
      <c r="HA59" s="86">
        <f t="shared" si="191"/>
        <v>1.7721422394360021E-4</v>
      </c>
      <c r="HC59" s="86">
        <f t="shared" si="145"/>
        <v>5.1576334887553E-12</v>
      </c>
      <c r="HD59" s="86">
        <f t="shared" si="192"/>
        <v>2.2734129977782653E-9</v>
      </c>
      <c r="HE59" s="86">
        <f t="shared" si="193"/>
        <v>4.816675244491275E-9</v>
      </c>
      <c r="HF59" s="86">
        <f t="shared" si="194"/>
        <v>1.2156141364918055E-10</v>
      </c>
      <c r="HG59" s="86">
        <f t="shared" si="195"/>
        <v>6.7162556326694847E-11</v>
      </c>
      <c r="HH59" s="86">
        <f t="shared" si="196"/>
        <v>1.6970392402291194E-11</v>
      </c>
      <c r="HI59" s="86">
        <f t="shared" si="197"/>
        <v>2.0076436407918352E-11</v>
      </c>
      <c r="HJ59" s="86">
        <f t="shared" si="198"/>
        <v>3.3708633891351334E-15</v>
      </c>
      <c r="HK59" s="86">
        <f t="shared" si="199"/>
        <v>2.7766171723475613E-12</v>
      </c>
      <c r="HL59" s="86">
        <f t="shared" si="200"/>
        <v>1.9075339333407109E-11</v>
      </c>
      <c r="HM59" s="86">
        <f t="shared" si="201"/>
        <v>5.9872556963240393E-12</v>
      </c>
      <c r="HN59" s="86">
        <f t="shared" si="202"/>
        <v>4.6076404977680444E-12</v>
      </c>
      <c r="HO59" s="86">
        <f t="shared" si="203"/>
        <v>1.6727022524821754E-12</v>
      </c>
      <c r="HP59" s="86">
        <f t="shared" si="204"/>
        <v>6.4654418111202351E-12</v>
      </c>
      <c r="HQ59" s="86">
        <f t="shared" si="205"/>
        <v>1.8550294825420619E-16</v>
      </c>
      <c r="HS59" s="86">
        <f t="shared" si="114"/>
        <v>6.7966796861581825E-64</v>
      </c>
      <c r="HT59" s="86">
        <f t="shared" si="206"/>
        <v>1.087803213826031E-52</v>
      </c>
      <c r="HU59" s="86">
        <f t="shared" si="207"/>
        <v>0</v>
      </c>
      <c r="HV59" s="86">
        <f t="shared" si="208"/>
        <v>1.941577628584432E-63</v>
      </c>
      <c r="HW59" s="86">
        <f t="shared" si="209"/>
        <v>9.0311535593030809E-65</v>
      </c>
      <c r="HX59" s="86">
        <f t="shared" si="210"/>
        <v>1.2009486764117971E-69</v>
      </c>
      <c r="HY59" s="86">
        <f t="shared" si="211"/>
        <v>1.4671602777129984E-67</v>
      </c>
      <c r="HZ59" s="86">
        <f t="shared" si="212"/>
        <v>2.6721620902130254E-98</v>
      </c>
      <c r="IA59" s="86">
        <f t="shared" si="213"/>
        <v>3.1020451141155085E-74</v>
      </c>
      <c r="IB59" s="86">
        <f t="shared" si="214"/>
        <v>3.0446615609985429E-68</v>
      </c>
      <c r="IC59" s="86">
        <f t="shared" si="215"/>
        <v>4.0527416252413684E-71</v>
      </c>
      <c r="ID59" s="86">
        <f t="shared" si="216"/>
        <v>1.0907705214697244E-73</v>
      </c>
      <c r="IE59" s="86">
        <f t="shared" si="217"/>
        <v>6.4108726735375813E-75</v>
      </c>
      <c r="IF59" s="86">
        <f t="shared" si="218"/>
        <v>1.4122269280970272E-62</v>
      </c>
      <c r="IG59" s="86">
        <f t="shared" si="219"/>
        <v>1.9025157043494325E-64</v>
      </c>
      <c r="II59" s="86">
        <f t="shared" si="115"/>
        <v>1.1264470536679023E-192</v>
      </c>
      <c r="IJ59" s="86">
        <f t="shared" si="116"/>
        <v>1.4808773870877913E-168</v>
      </c>
      <c r="IK59" s="86">
        <f t="shared" si="117"/>
        <v>0</v>
      </c>
      <c r="IL59" s="86">
        <f t="shared" si="118"/>
        <v>2.567312742745256E-200</v>
      </c>
      <c r="IM59" s="86">
        <f t="shared" si="119"/>
        <v>2.2178164108725869E-203</v>
      </c>
      <c r="IN59" s="86">
        <f t="shared" si="120"/>
        <v>2.8734065135029299E-219</v>
      </c>
      <c r="IO59" s="86">
        <f t="shared" si="121"/>
        <v>5.792773470947566E-212</v>
      </c>
      <c r="IP59" s="86">
        <f t="shared" si="122"/>
        <v>0</v>
      </c>
      <c r="IQ59" s="86">
        <f t="shared" si="123"/>
        <v>3.0946294545931773E-233</v>
      </c>
      <c r="IR59" s="86">
        <f t="shared" si="124"/>
        <v>1.0639118977200053E-213</v>
      </c>
      <c r="IS59" s="86">
        <f t="shared" si="125"/>
        <v>2.877392314157346E-223</v>
      </c>
      <c r="IT59" s="86">
        <f t="shared" si="126"/>
        <v>1.9440173918046674E-232</v>
      </c>
      <c r="IU59" s="86">
        <f t="shared" si="127"/>
        <v>1.2681290549783131E-234</v>
      </c>
      <c r="IV59" s="86">
        <f t="shared" si="128"/>
        <v>6.0251878143274679E-222</v>
      </c>
      <c r="IW59" s="86">
        <f t="shared" si="129"/>
        <v>2.946673420754111E-180</v>
      </c>
      <c r="IY59" s="86">
        <f t="shared" si="130"/>
        <v>1.5789740244962532E-3</v>
      </c>
      <c r="IZ59" s="86">
        <f t="shared" si="131"/>
        <v>1.0632351039202825E-2</v>
      </c>
      <c r="JA59" s="86">
        <f t="shared" si="132"/>
        <v>1.6264207795431682E-2</v>
      </c>
      <c r="JB59" s="86">
        <f t="shared" si="133"/>
        <v>7.43449198439912E-3</v>
      </c>
      <c r="JC59" s="86">
        <f t="shared" si="134"/>
        <v>7.8787863220015023E-3</v>
      </c>
      <c r="JD59" s="86">
        <f t="shared" si="135"/>
        <v>5.7758463213197055E-3</v>
      </c>
      <c r="JE59" s="86">
        <f t="shared" si="136"/>
        <v>5.5150573148424727E-3</v>
      </c>
      <c r="JF59" s="86">
        <f t="shared" si="137"/>
        <v>4.2779000424331536E-3</v>
      </c>
      <c r="JG59" s="86">
        <f t="shared" si="138"/>
        <v>4.5638681684486496E-3</v>
      </c>
      <c r="JH59" s="86">
        <f t="shared" si="139"/>
        <v>5.5061079240855456E-3</v>
      </c>
      <c r="JI59" s="86">
        <f t="shared" si="140"/>
        <v>3.7940187458984031E-3</v>
      </c>
      <c r="JJ59" s="86">
        <f t="shared" si="141"/>
        <v>5.2460199978769271E-3</v>
      </c>
      <c r="JK59" s="86">
        <f t="shared" si="142"/>
        <v>3.9460302043843711E-3</v>
      </c>
      <c r="JL59" s="86">
        <f t="shared" si="143"/>
        <v>4.7020227449672989E-3</v>
      </c>
      <c r="JM59" s="86">
        <f t="shared" si="144"/>
        <v>1.7721422394378572E-4</v>
      </c>
    </row>
    <row r="60" spans="2:273" x14ac:dyDescent="0.25">
      <c r="B60" s="2">
        <v>33</v>
      </c>
      <c r="C60" s="37">
        <v>66.856999999999999</v>
      </c>
      <c r="D60" s="37">
        <v>75.332999999999998</v>
      </c>
      <c r="E60" s="37">
        <v>74.132999999999996</v>
      </c>
      <c r="F60" s="37">
        <v>73.400000000000006</v>
      </c>
      <c r="G60" s="37">
        <v>71.400000000000006</v>
      </c>
      <c r="H60" s="37">
        <v>73.867000000000004</v>
      </c>
      <c r="I60" s="37">
        <v>72.733000000000004</v>
      </c>
      <c r="J60" s="37">
        <v>75.8</v>
      </c>
      <c r="K60" s="37">
        <v>73.132999999999996</v>
      </c>
      <c r="L60" s="37">
        <v>70.332999999999998</v>
      </c>
      <c r="M60" s="37">
        <v>68.132999999999996</v>
      </c>
      <c r="N60" s="37">
        <v>67.533000000000001</v>
      </c>
      <c r="O60" s="37">
        <v>64.466999999999999</v>
      </c>
      <c r="P60" s="37">
        <v>67.733000000000004</v>
      </c>
      <c r="Q60" s="37">
        <v>61.896999999999998</v>
      </c>
      <c r="S60" s="4">
        <f t="shared" si="8"/>
        <v>64.063652807204036</v>
      </c>
      <c r="T60" s="4">
        <f t="shared" si="9"/>
        <v>75.467231482119004</v>
      </c>
      <c r="U60" s="4">
        <f t="shared" si="10"/>
        <v>79.320944475479735</v>
      </c>
      <c r="V60" s="4">
        <f t="shared" si="11"/>
        <v>70.421714037197503</v>
      </c>
      <c r="W60" s="4">
        <f t="shared" si="12"/>
        <v>72.954281790193548</v>
      </c>
      <c r="X60" s="4">
        <f t="shared" si="13"/>
        <v>75.866454827485057</v>
      </c>
      <c r="Y60" s="4">
        <f t="shared" si="14"/>
        <v>72.351833965000566</v>
      </c>
      <c r="Z60" s="4">
        <f t="shared" si="15"/>
        <v>74.444416932411343</v>
      </c>
      <c r="AA60" s="4">
        <f t="shared" si="16"/>
        <v>72.596909845102743</v>
      </c>
      <c r="AB60" s="4">
        <f t="shared" si="17"/>
        <v>72.062371238150774</v>
      </c>
      <c r="AC60" s="4">
        <f t="shared" si="18"/>
        <v>70.8174534725717</v>
      </c>
      <c r="AD60" s="4">
        <f t="shared" si="19"/>
        <v>69.462599966504555</v>
      </c>
      <c r="AE60" s="4">
        <f t="shared" si="20"/>
        <v>68.451345285920524</v>
      </c>
      <c r="AF60" s="4">
        <f t="shared" si="21"/>
        <v>64.781040351964336</v>
      </c>
      <c r="AG60" s="4">
        <f t="shared" si="22"/>
        <v>60.234212566793907</v>
      </c>
      <c r="AI60" s="4">
        <f t="shared" si="23"/>
        <v>2.793347192795963</v>
      </c>
      <c r="AJ60" s="4">
        <f t="shared" si="24"/>
        <v>-0.13423148211900582</v>
      </c>
      <c r="AK60" s="4">
        <f t="shared" si="25"/>
        <v>-5.187944475479739</v>
      </c>
      <c r="AL60" s="4">
        <f t="shared" si="26"/>
        <v>2.9782859628025022</v>
      </c>
      <c r="AM60" s="4">
        <f t="shared" si="27"/>
        <v>-1.5542817901935422</v>
      </c>
      <c r="AN60" s="4">
        <f t="shared" si="28"/>
        <v>-1.999454827485053</v>
      </c>
      <c r="AO60" s="4">
        <f t="shared" si="29"/>
        <v>0.38116603499943835</v>
      </c>
      <c r="AP60" s="4">
        <f t="shared" si="30"/>
        <v>1.355583067588654</v>
      </c>
      <c r="AQ60" s="4">
        <f t="shared" si="31"/>
        <v>0.53609015489725209</v>
      </c>
      <c r="AR60" s="4">
        <f t="shared" si="32"/>
        <v>-1.729371238150776</v>
      </c>
      <c r="AS60" s="4">
        <f t="shared" si="33"/>
        <v>-2.684453472571704</v>
      </c>
      <c r="AT60" s="4">
        <f t="shared" si="34"/>
        <v>-1.9295999665045542</v>
      </c>
      <c r="AU60" s="4">
        <f t="shared" si="35"/>
        <v>-3.9843452859205257</v>
      </c>
      <c r="AV60" s="4">
        <f t="shared" si="220"/>
        <v>2.9519596480356682</v>
      </c>
      <c r="AW60" s="4">
        <f t="shared" si="220"/>
        <v>1.6627874332060912</v>
      </c>
      <c r="AY60" s="2">
        <f t="shared" si="96"/>
        <v>61.966813171033174</v>
      </c>
      <c r="AZ60" s="2">
        <f t="shared" si="147"/>
        <v>64.706209595862092</v>
      </c>
      <c r="BA60" s="2">
        <f t="shared" si="148"/>
        <v>64.04858472370735</v>
      </c>
      <c r="BB60" s="2">
        <f t="shared" si="149"/>
        <v>62.855476630085015</v>
      </c>
      <c r="BC60" s="2">
        <f t="shared" si="150"/>
        <v>64.731471570439894</v>
      </c>
      <c r="BD60" s="2">
        <f t="shared" si="151"/>
        <v>69.281067924110644</v>
      </c>
      <c r="BE60" s="2">
        <f t="shared" si="152"/>
        <v>66.240535516780199</v>
      </c>
      <c r="BF60" s="2">
        <f t="shared" si="153"/>
        <v>69.449347643445805</v>
      </c>
      <c r="BG60" s="2">
        <f t="shared" si="154"/>
        <v>67.241590456919894</v>
      </c>
      <c r="BH60" s="2">
        <f t="shared" si="155"/>
        <v>66.189099615154021</v>
      </c>
      <c r="BI60" s="2">
        <f t="shared" si="156"/>
        <v>65.9258603430645</v>
      </c>
      <c r="BJ60" s="2">
        <f t="shared" si="157"/>
        <v>63.649623632365838</v>
      </c>
      <c r="BK60" s="2">
        <f t="shared" si="158"/>
        <v>63.717902133032581</v>
      </c>
      <c r="BL60" s="2">
        <f t="shared" si="159"/>
        <v>60.80990041578405</v>
      </c>
      <c r="BM60" s="2">
        <f t="shared" si="160"/>
        <v>60.014555026657547</v>
      </c>
      <c r="BO60" s="2">
        <f t="shared" si="38"/>
        <v>66.856999999999999</v>
      </c>
      <c r="BP60" s="2" t="str">
        <f t="shared" si="39"/>
        <v/>
      </c>
      <c r="BQ60" s="2" t="str">
        <f t="shared" si="40"/>
        <v/>
      </c>
      <c r="BR60" s="2" t="str">
        <f t="shared" si="41"/>
        <v/>
      </c>
      <c r="BS60" s="2" t="str">
        <f t="shared" si="42"/>
        <v/>
      </c>
      <c r="BT60" s="2">
        <f t="shared" si="43"/>
        <v>73.867000000000004</v>
      </c>
      <c r="BU60" s="2">
        <f t="shared" si="44"/>
        <v>72.733000000000004</v>
      </c>
      <c r="BV60" s="2">
        <f t="shared" si="45"/>
        <v>75.8</v>
      </c>
      <c r="BW60" s="2">
        <f t="shared" si="46"/>
        <v>73.132999999999996</v>
      </c>
      <c r="BX60" s="2">
        <f t="shared" si="47"/>
        <v>70.332999999999998</v>
      </c>
      <c r="BY60" s="2">
        <f t="shared" si="48"/>
        <v>68.132999999999996</v>
      </c>
      <c r="BZ60" s="2">
        <f t="shared" si="49"/>
        <v>67.533000000000001</v>
      </c>
      <c r="CA60" s="2">
        <f t="shared" si="50"/>
        <v>64.466999999999999</v>
      </c>
      <c r="CB60" s="2">
        <f t="shared" si="51"/>
        <v>67.733000000000004</v>
      </c>
      <c r="CC60" s="2">
        <f t="shared" si="52"/>
        <v>61.896999999999998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65.346849217638677</v>
      </c>
      <c r="DL60" s="2">
        <f t="shared" si="221"/>
        <v>71.29090964076245</v>
      </c>
      <c r="DM60" s="2">
        <f t="shared" si="221"/>
        <v>69.961098387096783</v>
      </c>
      <c r="DN60" s="2">
        <f t="shared" si="221"/>
        <v>67.551556818181808</v>
      </c>
      <c r="DO60" s="2">
        <f t="shared" si="221"/>
        <v>68.119041666666675</v>
      </c>
      <c r="DP60" s="2">
        <f t="shared" si="221"/>
        <v>70.867956302521023</v>
      </c>
      <c r="DQ60" s="2">
        <f t="shared" si="221"/>
        <v>68.406991596638676</v>
      </c>
      <c r="DR60" s="2">
        <f t="shared" si="221"/>
        <v>73.218884593837529</v>
      </c>
      <c r="DS60" s="2">
        <f t="shared" si="221"/>
        <v>69.365578151260493</v>
      </c>
      <c r="DT60" s="2">
        <f t="shared" si="221"/>
        <v>68.344584873949557</v>
      </c>
      <c r="DU60" s="2">
        <f t="shared" si="221"/>
        <v>66.969900840336123</v>
      </c>
      <c r="DV60" s="2">
        <f t="shared" si="221"/>
        <v>65.213410084033612</v>
      </c>
      <c r="DW60" s="2">
        <f t="shared" si="221"/>
        <v>65.064574229691871</v>
      </c>
      <c r="DX60" s="2">
        <f t="shared" si="221"/>
        <v>62.463724369747887</v>
      </c>
      <c r="DY60" s="2">
        <f t="shared" si="221"/>
        <v>61.53416935483871</v>
      </c>
      <c r="EA60" s="2">
        <f t="shared" si="71"/>
        <v>57.22127495961228</v>
      </c>
      <c r="EB60" s="2">
        <f t="shared" si="72"/>
        <v>58.429391049906449</v>
      </c>
      <c r="EC60" s="2">
        <f t="shared" si="73"/>
        <v>59.11641875706966</v>
      </c>
      <c r="ED60" s="2">
        <f t="shared" si="74"/>
        <v>57.94147953419656</v>
      </c>
      <c r="EE60" s="2">
        <f t="shared" si="75"/>
        <v>61.236344594221002</v>
      </c>
      <c r="EF60" s="2">
        <f t="shared" si="76"/>
        <v>67.527621713901269</v>
      </c>
      <c r="EG60" s="2">
        <f t="shared" si="77"/>
        <v>63.816227711457714</v>
      </c>
      <c r="EH60" s="2">
        <f t="shared" si="78"/>
        <v>65.030267245933473</v>
      </c>
      <c r="EI60" s="2">
        <f t="shared" si="79"/>
        <v>64.784566925238323</v>
      </c>
      <c r="EJ60" s="2">
        <f t="shared" si="80"/>
        <v>63.77624293642787</v>
      </c>
      <c r="EK60" s="2">
        <f t="shared" si="81"/>
        <v>64.673175246960469</v>
      </c>
      <c r="EL60" s="2">
        <f t="shared" si="82"/>
        <v>61.87871116428154</v>
      </c>
      <c r="EM60" s="2">
        <f t="shared" si="83"/>
        <v>62.101342873734566</v>
      </c>
      <c r="EN60" s="2">
        <f t="shared" si="84"/>
        <v>58.905751616134026</v>
      </c>
      <c r="EO60" s="2">
        <f t="shared" si="85"/>
        <v>57.293743121612103</v>
      </c>
      <c r="EQ60" s="2">
        <f t="shared" si="86"/>
        <v>56.95990109736433</v>
      </c>
      <c r="ER60" s="2">
        <f t="shared" si="222"/>
        <v>57.269031902299815</v>
      </c>
      <c r="ES60" s="2">
        <f t="shared" si="222"/>
        <v>59.11641875706966</v>
      </c>
      <c r="ET60" s="2">
        <f t="shared" si="222"/>
        <v>57.625523496710301</v>
      </c>
      <c r="EU60" s="2">
        <f t="shared" si="222"/>
        <v>59.753423402329929</v>
      </c>
      <c r="EV60" s="2">
        <f t="shared" si="222"/>
        <v>64.762315976350166</v>
      </c>
      <c r="EW60" s="2">
        <f t="shared" si="222"/>
        <v>64.817393704951428</v>
      </c>
      <c r="EX60" s="2">
        <f t="shared" si="222"/>
        <v>64.138469477280779</v>
      </c>
      <c r="EY60" s="2">
        <f t="shared" si="222"/>
        <v>62.851877822749003</v>
      </c>
      <c r="EZ60" s="2">
        <f t="shared" si="222"/>
        <v>63.763058782370557</v>
      </c>
      <c r="FA60" s="2">
        <f t="shared" si="222"/>
        <v>63.725721313209355</v>
      </c>
      <c r="FB60" s="2">
        <f t="shared" si="222"/>
        <v>62.061601639181596</v>
      </c>
      <c r="FC60" s="2">
        <f t="shared" si="222"/>
        <v>62.538013506807097</v>
      </c>
      <c r="FD60" s="2">
        <f t="shared" si="222"/>
        <v>59.77216119519808</v>
      </c>
      <c r="FE60" s="2">
        <f t="shared" si="222"/>
        <v>59.626710273405322</v>
      </c>
      <c r="FG60" s="2">
        <f t="shared" si="88"/>
        <v>0.41597314666964647</v>
      </c>
      <c r="FH60" s="2">
        <f t="shared" si="223"/>
        <v>0.51196644406063929</v>
      </c>
      <c r="FI60" s="2">
        <f t="shared" si="223"/>
        <v>0.5451994770798636</v>
      </c>
      <c r="FJ60" s="2">
        <f t="shared" si="223"/>
        <v>0.48866106695993528</v>
      </c>
      <c r="FK60" s="2">
        <f t="shared" si="223"/>
        <v>0.49218009051006645</v>
      </c>
      <c r="FL60" s="2">
        <f t="shared" si="223"/>
        <v>0.47504533664005877</v>
      </c>
      <c r="FM60" s="2">
        <f t="shared" si="223"/>
        <v>0.4719234699847254</v>
      </c>
      <c r="FN60" s="2">
        <f t="shared" si="223"/>
        <v>0.46033489746474843</v>
      </c>
      <c r="FO60" s="2">
        <f t="shared" si="223"/>
        <v>0.4636338102571016</v>
      </c>
      <c r="FP60" s="2">
        <f t="shared" si="223"/>
        <v>0.47183087466639373</v>
      </c>
      <c r="FQ60" s="2">
        <f t="shared" si="223"/>
        <v>0.45456124640036955</v>
      </c>
      <c r="FR60" s="2">
        <f t="shared" si="223"/>
        <v>0.46894537006868869</v>
      </c>
      <c r="FS60" s="2">
        <f t="shared" si="223"/>
        <v>0.4544647639340077</v>
      </c>
      <c r="FT60" s="2">
        <f t="shared" si="223"/>
        <v>0.46482762293073643</v>
      </c>
      <c r="FU60" s="2">
        <f t="shared" si="223"/>
        <v>0.35837471228557216</v>
      </c>
      <c r="FW60" s="2">
        <f t="shared" si="112"/>
        <v>5.8743426927931548E-5</v>
      </c>
      <c r="FX60" s="2">
        <f t="shared" si="164"/>
        <v>2.9393244384059936E-5</v>
      </c>
      <c r="FY60" s="2">
        <f t="shared" si="165"/>
        <v>7.2441990209194658E-188</v>
      </c>
      <c r="FZ60" s="2">
        <f t="shared" si="166"/>
        <v>3.0285659990376341E-5</v>
      </c>
      <c r="GA60" s="2">
        <f t="shared" si="167"/>
        <v>2.9420415151691683E-5</v>
      </c>
      <c r="GB60" s="2">
        <f t="shared" si="168"/>
        <v>2.8209997913550463E-5</v>
      </c>
      <c r="GC60" s="2">
        <f t="shared" si="169"/>
        <v>3.3104117502950865E-5</v>
      </c>
      <c r="GD60" s="2">
        <f t="shared" si="170"/>
        <v>3.4338689028075944E-5</v>
      </c>
      <c r="GE60" s="2">
        <f t="shared" si="171"/>
        <v>3.9325926388895879E-5</v>
      </c>
      <c r="GF60" s="2">
        <f t="shared" si="172"/>
        <v>3.6910939198666563E-5</v>
      </c>
      <c r="GG60" s="2">
        <f t="shared" si="173"/>
        <v>4.0159110436225743E-5</v>
      </c>
      <c r="GH60" s="2">
        <f t="shared" si="174"/>
        <v>2.8253647599092385E-5</v>
      </c>
      <c r="GI60" s="2">
        <f t="shared" si="175"/>
        <v>2.780587193018102E-5</v>
      </c>
      <c r="GJ60" s="2">
        <f t="shared" si="176"/>
        <v>2.3157120269269237E-5</v>
      </c>
      <c r="GK60" s="2">
        <f t="shared" si="177"/>
        <v>2.0233083683925892E-5</v>
      </c>
      <c r="GM60" s="86">
        <f t="shared" si="113"/>
        <v>2.5368235162184535E-3</v>
      </c>
      <c r="GN60" s="86">
        <f t="shared" si="178"/>
        <v>1.4648817149300074E-2</v>
      </c>
      <c r="GO60" s="86">
        <f t="shared" si="179"/>
        <v>2.1296122184511167E-2</v>
      </c>
      <c r="GP60" s="86">
        <f t="shared" si="180"/>
        <v>1.051793855930141E-2</v>
      </c>
      <c r="GQ60" s="86">
        <f t="shared" si="181"/>
        <v>1.1089670718864231E-2</v>
      </c>
      <c r="GR60" s="86">
        <f t="shared" si="182"/>
        <v>8.4036667386187883E-3</v>
      </c>
      <c r="GS60" s="86">
        <f t="shared" si="183"/>
        <v>8.0176160622542399E-3</v>
      </c>
      <c r="GT60" s="86">
        <f t="shared" si="184"/>
        <v>6.4108343725127626E-3</v>
      </c>
      <c r="GU60" s="86">
        <f t="shared" si="185"/>
        <v>6.8085962867138108E-3</v>
      </c>
      <c r="GV60" s="86">
        <f t="shared" si="186"/>
        <v>8.0053855859678249E-3</v>
      </c>
      <c r="GW60" s="86">
        <f t="shared" si="187"/>
        <v>5.7402001402679778E-3</v>
      </c>
      <c r="GX60" s="86">
        <f t="shared" si="188"/>
        <v>7.6419130430226386E-3</v>
      </c>
      <c r="GY60" s="86">
        <f t="shared" si="189"/>
        <v>5.8828778148469259E-3</v>
      </c>
      <c r="GZ60" s="86">
        <f t="shared" si="190"/>
        <v>6.9838459380578023E-3</v>
      </c>
      <c r="HA60" s="86">
        <f t="shared" si="191"/>
        <v>3.451034017137503E-4</v>
      </c>
      <c r="HC60" s="86">
        <f t="shared" si="145"/>
        <v>1.4349126529589251E-11</v>
      </c>
      <c r="HD60" s="86">
        <f t="shared" si="192"/>
        <v>4.9526190843819846E-9</v>
      </c>
      <c r="HE60" s="86">
        <f t="shared" si="193"/>
        <v>9.8120639920187735E-9</v>
      </c>
      <c r="HF60" s="86">
        <f t="shared" si="194"/>
        <v>3.0331785311767292E-10</v>
      </c>
      <c r="HG60" s="86">
        <f t="shared" si="195"/>
        <v>1.7042216487809138E-10</v>
      </c>
      <c r="HH60" s="86">
        <f t="shared" si="196"/>
        <v>4.5764479443152636E-11</v>
      </c>
      <c r="HI60" s="86">
        <f t="shared" si="197"/>
        <v>5.3853776268063454E-11</v>
      </c>
      <c r="HJ60" s="86">
        <f t="shared" si="198"/>
        <v>1.382146559080743E-14</v>
      </c>
      <c r="HK60" s="86">
        <f t="shared" si="199"/>
        <v>8.3026802433117836E-12</v>
      </c>
      <c r="HL60" s="86">
        <f t="shared" si="200"/>
        <v>5.196613180278838E-11</v>
      </c>
      <c r="HM60" s="86">
        <f t="shared" si="201"/>
        <v>1.7241067495047381E-11</v>
      </c>
      <c r="HN60" s="86">
        <f t="shared" si="202"/>
        <v>1.3154943753048839E-11</v>
      </c>
      <c r="HO60" s="86">
        <f t="shared" si="203"/>
        <v>4.8934275332838146E-12</v>
      </c>
      <c r="HP60" s="86">
        <f t="shared" si="204"/>
        <v>1.8040608781494505E-11</v>
      </c>
      <c r="HQ60" s="86">
        <f t="shared" si="205"/>
        <v>7.9858948132539461E-16</v>
      </c>
      <c r="HS60" s="86">
        <f t="shared" si="114"/>
        <v>2.333203599561556E-62</v>
      </c>
      <c r="HT60" s="86">
        <f t="shared" si="206"/>
        <v>1.7846131038211582E-51</v>
      </c>
      <c r="HU60" s="86">
        <f t="shared" si="207"/>
        <v>0</v>
      </c>
      <c r="HV60" s="86">
        <f t="shared" si="208"/>
        <v>5.6293379131169837E-62</v>
      </c>
      <c r="HW60" s="86">
        <f t="shared" si="209"/>
        <v>2.7605302423712251E-63</v>
      </c>
      <c r="HX60" s="86">
        <f t="shared" si="210"/>
        <v>4.7229165510328703E-68</v>
      </c>
      <c r="HY60" s="86">
        <f t="shared" si="211"/>
        <v>5.4144082870183522E-66</v>
      </c>
      <c r="HZ60" s="86">
        <f t="shared" si="212"/>
        <v>5.625885027633182E-96</v>
      </c>
      <c r="IA60" s="86">
        <f t="shared" si="213"/>
        <v>1.7623204668304235E-72</v>
      </c>
      <c r="IB60" s="86">
        <f t="shared" si="214"/>
        <v>1.2072819397014314E-66</v>
      </c>
      <c r="IC60" s="86">
        <f t="shared" si="215"/>
        <v>1.9508819003564992E-69</v>
      </c>
      <c r="ID60" s="86">
        <f t="shared" si="216"/>
        <v>5.3487878223487384E-72</v>
      </c>
      <c r="IE60" s="86">
        <f t="shared" si="217"/>
        <v>3.2908957462277685E-73</v>
      </c>
      <c r="IF60" s="86">
        <f t="shared" si="218"/>
        <v>3.4624459246630659E-61</v>
      </c>
      <c r="IG60" s="86">
        <f t="shared" si="219"/>
        <v>4.8664478313900528E-63</v>
      </c>
      <c r="II60" s="86">
        <f t="shared" si="115"/>
        <v>4.027618734915914E-189</v>
      </c>
      <c r="IJ60" s="86">
        <f t="shared" si="116"/>
        <v>1.1788318775315424E-165</v>
      </c>
      <c r="IK60" s="86">
        <f t="shared" si="117"/>
        <v>0</v>
      </c>
      <c r="IL60" s="86">
        <f t="shared" si="118"/>
        <v>7.4627828907817215E-197</v>
      </c>
      <c r="IM60" s="86">
        <f t="shared" si="119"/>
        <v>7.1313659081334254E-200</v>
      </c>
      <c r="IN60" s="86">
        <f t="shared" si="120"/>
        <v>1.6873365912241675E-215</v>
      </c>
      <c r="IO60" s="86">
        <f t="shared" si="121"/>
        <v>2.88927626074905E-208</v>
      </c>
      <c r="IP60" s="86">
        <f t="shared" si="122"/>
        <v>0</v>
      </c>
      <c r="IQ60" s="86">
        <f t="shared" si="123"/>
        <v>4.2774445394598617E-229</v>
      </c>
      <c r="IR60" s="86">
        <f t="shared" si="124"/>
        <v>6.2315504102166348E-210</v>
      </c>
      <c r="IS60" s="86">
        <f t="shared" si="125"/>
        <v>2.6869043150354141E-219</v>
      </c>
      <c r="IT60" s="86">
        <f t="shared" si="126"/>
        <v>1.9338542684306343E-228</v>
      </c>
      <c r="IU60" s="86">
        <f t="shared" si="127"/>
        <v>1.3574405846590956E-230</v>
      </c>
      <c r="IV60" s="86">
        <f t="shared" si="128"/>
        <v>3.3539852080539309E-218</v>
      </c>
      <c r="IW60" s="86">
        <f t="shared" si="129"/>
        <v>2.9373499097266745E-177</v>
      </c>
      <c r="IY60" s="86">
        <f t="shared" si="130"/>
        <v>2.53682353056758E-3</v>
      </c>
      <c r="IZ60" s="86">
        <f t="shared" si="131"/>
        <v>1.4648822101919158E-2</v>
      </c>
      <c r="JA60" s="86">
        <f t="shared" si="132"/>
        <v>2.1296131996575159E-2</v>
      </c>
      <c r="JB60" s="86">
        <f t="shared" si="133"/>
        <v>1.0517938862619263E-2</v>
      </c>
      <c r="JC60" s="86">
        <f t="shared" si="134"/>
        <v>1.1089670889286396E-2</v>
      </c>
      <c r="JD60" s="86">
        <f t="shared" si="135"/>
        <v>8.4036667843832673E-3</v>
      </c>
      <c r="JE60" s="86">
        <f t="shared" si="136"/>
        <v>8.0176161161080155E-3</v>
      </c>
      <c r="JF60" s="86">
        <f t="shared" si="137"/>
        <v>6.410834372526584E-3</v>
      </c>
      <c r="JG60" s="86">
        <f t="shared" si="138"/>
        <v>6.8085962950164914E-3</v>
      </c>
      <c r="JH60" s="86">
        <f t="shared" si="139"/>
        <v>8.0053856379339559E-3</v>
      </c>
      <c r="JI60" s="86">
        <f t="shared" si="140"/>
        <v>5.7402001575090449E-3</v>
      </c>
      <c r="JJ60" s="86">
        <f t="shared" si="141"/>
        <v>7.6419130561775827E-3</v>
      </c>
      <c r="JK60" s="86">
        <f t="shared" si="142"/>
        <v>5.8828778197403536E-3</v>
      </c>
      <c r="JL60" s="86">
        <f t="shared" si="143"/>
        <v>6.9838459560984112E-3</v>
      </c>
      <c r="JM60" s="86">
        <f t="shared" si="144"/>
        <v>3.4510340171454887E-4</v>
      </c>
    </row>
    <row r="61" spans="2:273" x14ac:dyDescent="0.25">
      <c r="B61" s="2">
        <v>34</v>
      </c>
      <c r="C61" s="37">
        <v>67.143000000000001</v>
      </c>
      <c r="D61" s="37">
        <v>75.332999999999998</v>
      </c>
      <c r="E61" s="37">
        <v>76.733000000000004</v>
      </c>
      <c r="F61" s="37">
        <v>73.400000000000006</v>
      </c>
      <c r="G61" s="37">
        <v>74.466999999999999</v>
      </c>
      <c r="H61" s="37">
        <v>77.132999999999996</v>
      </c>
      <c r="I61" s="37">
        <v>73.332999999999998</v>
      </c>
      <c r="J61" s="37">
        <v>74.733000000000004</v>
      </c>
      <c r="K61" s="37">
        <v>74</v>
      </c>
      <c r="L61" s="37">
        <v>72</v>
      </c>
      <c r="M61" s="37">
        <v>67.667000000000002</v>
      </c>
      <c r="N61" s="37">
        <v>70.332999999999998</v>
      </c>
      <c r="O61" s="37">
        <v>68.8</v>
      </c>
      <c r="P61" s="37">
        <v>68.266999999999996</v>
      </c>
      <c r="Q61" s="37">
        <v>63.069000000000003</v>
      </c>
      <c r="S61" s="4">
        <f t="shared" si="8"/>
        <v>65.087435453960424</v>
      </c>
      <c r="T61" s="4">
        <f t="shared" si="9"/>
        <v>78.665364483799905</v>
      </c>
      <c r="U61" s="4">
        <f t="shared" si="10"/>
        <v>83.028111182698638</v>
      </c>
      <c r="V61" s="4">
        <f t="shared" si="11"/>
        <v>72.904049764233861</v>
      </c>
      <c r="W61" s="4">
        <f t="shared" si="12"/>
        <v>75.61116762328507</v>
      </c>
      <c r="X61" s="4">
        <f t="shared" si="13"/>
        <v>78.287983497915306</v>
      </c>
      <c r="Y61" s="4">
        <f t="shared" si="14"/>
        <v>74.538422692312437</v>
      </c>
      <c r="Z61" s="4">
        <f t="shared" si="15"/>
        <v>76.363295358689044</v>
      </c>
      <c r="AA61" s="4">
        <f t="shared" si="16"/>
        <v>74.637851153132445</v>
      </c>
      <c r="AB61" s="4">
        <f t="shared" si="17"/>
        <v>74.164171829832753</v>
      </c>
      <c r="AC61" s="4">
        <f t="shared" si="18"/>
        <v>72.826351911094946</v>
      </c>
      <c r="AD61" s="4">
        <f t="shared" si="19"/>
        <v>71.57264178116651</v>
      </c>
      <c r="AE61" s="4">
        <f t="shared" si="20"/>
        <v>70.341817040815613</v>
      </c>
      <c r="AF61" s="4">
        <f t="shared" si="21"/>
        <v>66.325550740947079</v>
      </c>
      <c r="AG61" s="4">
        <f t="shared" si="22"/>
        <v>60.487208344111224</v>
      </c>
      <c r="AI61" s="4">
        <f t="shared" si="23"/>
        <v>2.0555645460395766</v>
      </c>
      <c r="AJ61" s="4">
        <f t="shared" si="24"/>
        <v>-3.3323644837999069</v>
      </c>
      <c r="AK61" s="4">
        <f t="shared" si="25"/>
        <v>-6.2951111826986335</v>
      </c>
      <c r="AL61" s="4">
        <f t="shared" si="26"/>
        <v>0.49595023576614494</v>
      </c>
      <c r="AM61" s="4">
        <f t="shared" si="27"/>
        <v>-1.144167623285071</v>
      </c>
      <c r="AN61" s="4">
        <f t="shared" si="28"/>
        <v>-1.1549834979153104</v>
      </c>
      <c r="AO61" s="4">
        <f t="shared" si="29"/>
        <v>-1.2054226923124389</v>
      </c>
      <c r="AP61" s="4">
        <f t="shared" si="30"/>
        <v>-1.6302953586890396</v>
      </c>
      <c r="AQ61" s="4">
        <f t="shared" si="31"/>
        <v>-0.63785115313244489</v>
      </c>
      <c r="AR61" s="4">
        <f t="shared" si="32"/>
        <v>-2.1641718298327532</v>
      </c>
      <c r="AS61" s="4">
        <f t="shared" si="33"/>
        <v>-5.1593519110949444</v>
      </c>
      <c r="AT61" s="4">
        <f t="shared" si="34"/>
        <v>-1.2396417811665117</v>
      </c>
      <c r="AU61" s="4">
        <f t="shared" si="35"/>
        <v>-1.5418170408156158</v>
      </c>
      <c r="AV61" s="4">
        <f t="shared" si="220"/>
        <v>1.9414492590529164</v>
      </c>
      <c r="AW61" s="4">
        <f t="shared" si="220"/>
        <v>2.5817916558887788</v>
      </c>
      <c r="AY61" s="2">
        <f t="shared" si="96"/>
        <v>61.911115999135021</v>
      </c>
      <c r="AZ61" s="2">
        <f t="shared" si="147"/>
        <v>64.556683092803823</v>
      </c>
      <c r="BA61" s="2">
        <f t="shared" si="148"/>
        <v>63.886947879241745</v>
      </c>
      <c r="BB61" s="2">
        <f t="shared" si="149"/>
        <v>62.732315248819582</v>
      </c>
      <c r="BC61" s="2">
        <f t="shared" si="150"/>
        <v>64.608873493147925</v>
      </c>
      <c r="BD61" s="2">
        <f t="shared" si="151"/>
        <v>69.20815151628878</v>
      </c>
      <c r="BE61" s="2">
        <f t="shared" si="152"/>
        <v>66.113865255545889</v>
      </c>
      <c r="BF61" s="2">
        <f t="shared" si="153"/>
        <v>69.286970118177294</v>
      </c>
      <c r="BG61" s="2">
        <f t="shared" si="154"/>
        <v>67.084035829326012</v>
      </c>
      <c r="BH61" s="2">
        <f t="shared" si="155"/>
        <v>66.066964840028021</v>
      </c>
      <c r="BI61" s="2">
        <f t="shared" si="156"/>
        <v>65.833906850169114</v>
      </c>
      <c r="BJ61" s="2">
        <f t="shared" si="157"/>
        <v>63.542090649769527</v>
      </c>
      <c r="BK61" s="2">
        <f t="shared" si="158"/>
        <v>63.658982874148627</v>
      </c>
      <c r="BL61" s="2">
        <f t="shared" si="159"/>
        <v>60.745911116420878</v>
      </c>
      <c r="BM61" s="2">
        <f t="shared" si="160"/>
        <v>60.088553515701001</v>
      </c>
      <c r="BO61" s="2">
        <f t="shared" si="38"/>
        <v>67.143000000000001</v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>
        <f t="shared" si="45"/>
        <v>74.733000000000004</v>
      </c>
      <c r="BW61" s="2" t="str">
        <f t="shared" si="46"/>
        <v/>
      </c>
      <c r="BX61" s="2" t="str">
        <f t="shared" si="47"/>
        <v/>
      </c>
      <c r="BY61" s="2">
        <f t="shared" si="48"/>
        <v>67.667000000000002</v>
      </c>
      <c r="BZ61" s="2" t="str">
        <f t="shared" si="49"/>
        <v/>
      </c>
      <c r="CA61" s="2">
        <f t="shared" si="50"/>
        <v>68.8</v>
      </c>
      <c r="CB61" s="2" t="str">
        <f t="shared" si="51"/>
        <v/>
      </c>
      <c r="CC61" s="2">
        <f t="shared" si="52"/>
        <v>63.069000000000003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65.678080606922705</v>
      </c>
      <c r="DL61" s="2">
        <f t="shared" si="221"/>
        <v>71.787174120234596</v>
      </c>
      <c r="DM61" s="2">
        <f t="shared" si="221"/>
        <v>70.33647661290324</v>
      </c>
      <c r="DN61" s="2">
        <f t="shared" si="221"/>
        <v>67.902600267379668</v>
      </c>
      <c r="DO61" s="2">
        <f t="shared" si="221"/>
        <v>68.361331105169342</v>
      </c>
      <c r="DP61" s="2">
        <f t="shared" si="221"/>
        <v>71.099882352941194</v>
      </c>
      <c r="DQ61" s="2">
        <f t="shared" si="221"/>
        <v>68.532550802139056</v>
      </c>
      <c r="DR61" s="2">
        <f t="shared" si="221"/>
        <v>73.445309523809513</v>
      </c>
      <c r="DS61" s="2">
        <f t="shared" si="221"/>
        <v>69.445368983957209</v>
      </c>
      <c r="DT61" s="2">
        <f t="shared" si="221"/>
        <v>68.471117647058804</v>
      </c>
      <c r="DU61" s="2">
        <f t="shared" si="221"/>
        <v>67.068257142857135</v>
      </c>
      <c r="DV61" s="2">
        <f t="shared" si="221"/>
        <v>65.304417112299461</v>
      </c>
      <c r="DW61" s="2">
        <f t="shared" si="221"/>
        <v>65.223847619047618</v>
      </c>
      <c r="DX61" s="2">
        <f t="shared" si="221"/>
        <v>62.622903743315497</v>
      </c>
      <c r="DY61" s="2">
        <f t="shared" si="221"/>
        <v>61.862783064516137</v>
      </c>
      <c r="EA61" s="2">
        <f t="shared" si="71"/>
        <v>57.087689499192251</v>
      </c>
      <c r="EB61" s="2">
        <f t="shared" si="72"/>
        <v>58.270728806799227</v>
      </c>
      <c r="EC61" s="2">
        <f t="shared" si="73"/>
        <v>58.980202674828661</v>
      </c>
      <c r="ED61" s="2">
        <f t="shared" si="74"/>
        <v>57.798148431389571</v>
      </c>
      <c r="EE61" s="2">
        <f t="shared" si="75"/>
        <v>61.077934403025502</v>
      </c>
      <c r="EF61" s="2">
        <f t="shared" si="76"/>
        <v>67.301780035320832</v>
      </c>
      <c r="EG61" s="2">
        <f t="shared" si="77"/>
        <v>63.645454535092988</v>
      </c>
      <c r="EH61" s="2">
        <f t="shared" si="78"/>
        <v>64.841029225636973</v>
      </c>
      <c r="EI61" s="2">
        <f t="shared" si="79"/>
        <v>64.592803944721396</v>
      </c>
      <c r="EJ61" s="2">
        <f t="shared" si="80"/>
        <v>63.61254679616551</v>
      </c>
      <c r="EK61" s="2">
        <f t="shared" si="81"/>
        <v>64.483189969604851</v>
      </c>
      <c r="EL61" s="2">
        <f t="shared" si="82"/>
        <v>61.721945510360719</v>
      </c>
      <c r="EM61" s="2">
        <f t="shared" si="83"/>
        <v>61.945789593535167</v>
      </c>
      <c r="EN61" s="2">
        <f t="shared" si="84"/>
        <v>58.774967859419107</v>
      </c>
      <c r="EO61" s="2">
        <f t="shared" si="85"/>
        <v>57.19138317668083</v>
      </c>
      <c r="EQ61" s="2">
        <f t="shared" si="86"/>
        <v>56.830941647045393</v>
      </c>
      <c r="ER61" s="2">
        <f t="shared" si="222"/>
        <v>57.12709805994929</v>
      </c>
      <c r="ES61" s="2">
        <f t="shared" si="222"/>
        <v>58.980202674828661</v>
      </c>
      <c r="ET61" s="2">
        <f t="shared" si="222"/>
        <v>57.48680072405898</v>
      </c>
      <c r="EU61" s="2">
        <f t="shared" si="222"/>
        <v>59.616976370969113</v>
      </c>
      <c r="EV61" s="2">
        <f t="shared" si="222"/>
        <v>64.576973207984992</v>
      </c>
      <c r="EW61" s="2">
        <f t="shared" si="222"/>
        <v>64.631594591786694</v>
      </c>
      <c r="EX61" s="2">
        <f t="shared" si="222"/>
        <v>63.962610104647581</v>
      </c>
      <c r="EY61" s="2">
        <f t="shared" si="222"/>
        <v>62.68920753365375</v>
      </c>
      <c r="EZ61" s="2">
        <f t="shared" si="222"/>
        <v>63.59960262903666</v>
      </c>
      <c r="FA61" s="2">
        <f t="shared" si="222"/>
        <v>63.549618939822949</v>
      </c>
      <c r="FB61" s="2">
        <f t="shared" si="222"/>
        <v>61.902338850962188</v>
      </c>
      <c r="FC61" s="2">
        <f t="shared" si="222"/>
        <v>62.376036255168664</v>
      </c>
      <c r="FD61" s="2">
        <f t="shared" si="222"/>
        <v>59.628852996405769</v>
      </c>
      <c r="FE61" s="2">
        <f t="shared" si="222"/>
        <v>59.487822926058733</v>
      </c>
      <c r="FG61" s="2">
        <f t="shared" si="88"/>
        <v>0.43850716728539985</v>
      </c>
      <c r="FH61" s="2">
        <f t="shared" si="223"/>
        <v>0.53493755212503169</v>
      </c>
      <c r="FI61" s="2">
        <f t="shared" si="223"/>
        <v>0.56792648441122362</v>
      </c>
      <c r="FJ61" s="2">
        <f t="shared" si="223"/>
        <v>0.51168284667113684</v>
      </c>
      <c r="FK61" s="2">
        <f t="shared" si="223"/>
        <v>0.51520061817226293</v>
      </c>
      <c r="FL61" s="2">
        <f t="shared" si="223"/>
        <v>0.49805044622977585</v>
      </c>
      <c r="FM61" s="2">
        <f t="shared" si="223"/>
        <v>0.49491992978407562</v>
      </c>
      <c r="FN61" s="2">
        <f t="shared" si="223"/>
        <v>0.48328345750413104</v>
      </c>
      <c r="FO61" s="2">
        <f t="shared" si="223"/>
        <v>0.48659854174722761</v>
      </c>
      <c r="FP61" s="2">
        <f t="shared" si="223"/>
        <v>0.4948270503688908</v>
      </c>
      <c r="FQ61" s="2">
        <f t="shared" si="223"/>
        <v>0.47747663857082712</v>
      </c>
      <c r="FR61" s="2">
        <f t="shared" si="223"/>
        <v>0.49193189697805584</v>
      </c>
      <c r="FS61" s="2">
        <f t="shared" si="223"/>
        <v>0.47737954919465142</v>
      </c>
      <c r="FT61" s="2">
        <f t="shared" si="223"/>
        <v>0.48779770887969159</v>
      </c>
      <c r="FU61" s="2">
        <f t="shared" si="223"/>
        <v>0.37981772876309466</v>
      </c>
      <c r="FW61" s="2">
        <f t="shared" si="112"/>
        <v>6.4410521749160438E-5</v>
      </c>
      <c r="FX61" s="2">
        <f t="shared" si="164"/>
        <v>3.2228960185912575E-5</v>
      </c>
      <c r="FY61" s="2">
        <f t="shared" si="165"/>
        <v>7.9431062749599988E-188</v>
      </c>
      <c r="FZ61" s="2">
        <f t="shared" si="166"/>
        <v>3.32074688061564E-5</v>
      </c>
      <c r="GA61" s="2">
        <f t="shared" si="167"/>
        <v>3.2258752171146347E-5</v>
      </c>
      <c r="GB61" s="2">
        <f t="shared" si="168"/>
        <v>3.0931563440572084E-5</v>
      </c>
      <c r="GC61" s="2">
        <f t="shared" si="169"/>
        <v>3.6297827115620245E-5</v>
      </c>
      <c r="GD61" s="2">
        <f t="shared" si="170"/>
        <v>3.765149906646587E-5</v>
      </c>
      <c r="GE61" s="2">
        <f t="shared" si="171"/>
        <v>4.3119857227745742E-5</v>
      </c>
      <c r="GF61" s="2">
        <f t="shared" si="172"/>
        <v>4.0471895906002494E-5</v>
      </c>
      <c r="GG61" s="2">
        <f t="shared" si="173"/>
        <v>4.403341836329361E-5</v>
      </c>
      <c r="GH61" s="2">
        <f t="shared" si="174"/>
        <v>3.0979424108315452E-5</v>
      </c>
      <c r="GI61" s="2">
        <f t="shared" si="175"/>
        <v>3.048845050603556E-5</v>
      </c>
      <c r="GJ61" s="2">
        <f t="shared" si="176"/>
        <v>2.5391220732740755E-5</v>
      </c>
      <c r="GK61" s="2">
        <f t="shared" si="177"/>
        <v>2.2185091793725302E-5</v>
      </c>
      <c r="GM61" s="86">
        <f t="shared" si="113"/>
        <v>4.0012241837659229E-3</v>
      </c>
      <c r="GN61" s="86">
        <f t="shared" si="178"/>
        <v>1.9947287789120902E-2</v>
      </c>
      <c r="GO61" s="86">
        <f t="shared" si="179"/>
        <v>2.7633268160545468E-2</v>
      </c>
      <c r="GP61" s="86">
        <f t="shared" si="180"/>
        <v>1.4690883096346719E-2</v>
      </c>
      <c r="GQ61" s="86">
        <f t="shared" si="181"/>
        <v>1.5414114096212749E-2</v>
      </c>
      <c r="GR61" s="86">
        <f t="shared" si="182"/>
        <v>1.2053652111326618E-2</v>
      </c>
      <c r="GS61" s="86">
        <f t="shared" si="183"/>
        <v>1.149260113022987E-2</v>
      </c>
      <c r="GT61" s="86">
        <f t="shared" si="184"/>
        <v>9.4569375342223594E-3</v>
      </c>
      <c r="GU61" s="86">
        <f t="shared" si="185"/>
        <v>1.0000225351969263E-2</v>
      </c>
      <c r="GV61" s="86">
        <f t="shared" si="186"/>
        <v>1.1476151371536139E-2</v>
      </c>
      <c r="GW61" s="86">
        <f t="shared" si="187"/>
        <v>8.5452736332459929E-3</v>
      </c>
      <c r="GX61" s="86">
        <f t="shared" si="188"/>
        <v>1.0975954380803727E-2</v>
      </c>
      <c r="GY61" s="86">
        <f t="shared" si="189"/>
        <v>8.6386202492293156E-3</v>
      </c>
      <c r="GZ61" s="86">
        <f t="shared" si="190"/>
        <v>1.0215206442820618E-2</v>
      </c>
      <c r="HA61" s="86">
        <f t="shared" si="191"/>
        <v>6.538168084838235E-4</v>
      </c>
      <c r="HC61" s="86">
        <f t="shared" si="145"/>
        <v>3.9085832938869145E-11</v>
      </c>
      <c r="HD61" s="86">
        <f t="shared" si="192"/>
        <v>1.06177497403876E-8</v>
      </c>
      <c r="HE61" s="86">
        <f t="shared" si="193"/>
        <v>1.9712360788992179E-8</v>
      </c>
      <c r="HF61" s="86">
        <f t="shared" si="194"/>
        <v>7.4240415357973486E-10</v>
      </c>
      <c r="HG61" s="86">
        <f t="shared" si="195"/>
        <v>4.2410947937124953E-10</v>
      </c>
      <c r="HH61" s="86">
        <f t="shared" si="196"/>
        <v>1.208685542661123E-10</v>
      </c>
      <c r="HI61" s="86">
        <f t="shared" si="197"/>
        <v>1.4149091786132182E-10</v>
      </c>
      <c r="HJ61" s="86">
        <f t="shared" si="198"/>
        <v>5.4924352217120831E-14</v>
      </c>
      <c r="HK61" s="86">
        <f t="shared" si="199"/>
        <v>2.4245845355837686E-11</v>
      </c>
      <c r="HL61" s="86">
        <f t="shared" si="200"/>
        <v>1.3857449548607662E-10</v>
      </c>
      <c r="HM61" s="86">
        <f t="shared" si="201"/>
        <v>4.8531724031914359E-11</v>
      </c>
      <c r="HN61" s="86">
        <f t="shared" si="202"/>
        <v>3.673552739270798E-11</v>
      </c>
      <c r="HO61" s="86">
        <f t="shared" si="203"/>
        <v>1.3999922815866331E-11</v>
      </c>
      <c r="HP61" s="86">
        <f t="shared" si="204"/>
        <v>4.9270411881963291E-11</v>
      </c>
      <c r="HQ61" s="86">
        <f t="shared" si="205"/>
        <v>3.3337333949716223E-15</v>
      </c>
      <c r="HS61" s="86">
        <f t="shared" si="114"/>
        <v>7.6648746401626107E-61</v>
      </c>
      <c r="HT61" s="86">
        <f t="shared" si="206"/>
        <v>2.8312984784737752E-50</v>
      </c>
      <c r="HU61" s="86">
        <f t="shared" si="207"/>
        <v>0</v>
      </c>
      <c r="HV61" s="86">
        <f t="shared" si="208"/>
        <v>1.5679055082546824E-60</v>
      </c>
      <c r="HW61" s="86">
        <f t="shared" si="209"/>
        <v>8.1026739388106544E-62</v>
      </c>
      <c r="HX61" s="86">
        <f t="shared" si="210"/>
        <v>1.7784373148908684E-66</v>
      </c>
      <c r="HY61" s="86">
        <f t="shared" si="211"/>
        <v>1.9135445054846946E-64</v>
      </c>
      <c r="HZ61" s="86">
        <f t="shared" si="212"/>
        <v>1.1099390862481261E-93</v>
      </c>
      <c r="IA61" s="86">
        <f t="shared" si="213"/>
        <v>9.530658462746215E-71</v>
      </c>
      <c r="IB61" s="86">
        <f t="shared" si="214"/>
        <v>4.5786132974786099E-65</v>
      </c>
      <c r="IC61" s="86">
        <f t="shared" si="215"/>
        <v>8.9568614698959876E-68</v>
      </c>
      <c r="ID61" s="86">
        <f t="shared" si="216"/>
        <v>2.5047635258020076E-70</v>
      </c>
      <c r="IE61" s="86">
        <f t="shared" si="217"/>
        <v>1.6127628514294151E-71</v>
      </c>
      <c r="IF61" s="86">
        <f t="shared" si="218"/>
        <v>8.18278658410048E-60</v>
      </c>
      <c r="IG61" s="86">
        <f t="shared" si="219"/>
        <v>1.2000450551211811E-61</v>
      </c>
      <c r="II61" s="86">
        <f t="shared" si="115"/>
        <v>1.3336063206094708E-185</v>
      </c>
      <c r="IJ61" s="86">
        <f t="shared" si="116"/>
        <v>8.8503145097450137E-163</v>
      </c>
      <c r="IK61" s="86">
        <f t="shared" si="117"/>
        <v>0</v>
      </c>
      <c r="IL61" s="86">
        <f t="shared" si="118"/>
        <v>2.0224005015865013E-193</v>
      </c>
      <c r="IM61" s="86">
        <f t="shared" si="119"/>
        <v>2.1363040697084758E-196</v>
      </c>
      <c r="IN61" s="86">
        <f t="shared" si="120"/>
        <v>9.1850729404644204E-212</v>
      </c>
      <c r="IO61" s="86">
        <f t="shared" si="121"/>
        <v>1.3362593326710449E-204</v>
      </c>
      <c r="IP61" s="86">
        <f t="shared" si="122"/>
        <v>8.7559593765625676E-304</v>
      </c>
      <c r="IQ61" s="86">
        <f t="shared" si="123"/>
        <v>5.425062882556428E-225</v>
      </c>
      <c r="IR61" s="86">
        <f t="shared" si="124"/>
        <v>3.3768464417353492E-206</v>
      </c>
      <c r="IS61" s="86">
        <f t="shared" si="125"/>
        <v>2.3100203279047893E-215</v>
      </c>
      <c r="IT61" s="86">
        <f t="shared" si="126"/>
        <v>1.7750664507794047E-224</v>
      </c>
      <c r="IU61" s="86">
        <f t="shared" si="127"/>
        <v>1.3400471301745319E-226</v>
      </c>
      <c r="IV61" s="86">
        <f t="shared" si="128"/>
        <v>1.7339334725398727E-214</v>
      </c>
      <c r="IW61" s="86">
        <f t="shared" si="129"/>
        <v>2.7618308234629702E-174</v>
      </c>
      <c r="IY61" s="86">
        <f t="shared" si="130"/>
        <v>4.0012242228517556E-3</v>
      </c>
      <c r="IZ61" s="86">
        <f t="shared" si="131"/>
        <v>1.9947298406870644E-2</v>
      </c>
      <c r="JA61" s="86">
        <f t="shared" si="132"/>
        <v>2.7633287872906257E-2</v>
      </c>
      <c r="JB61" s="86">
        <f t="shared" si="133"/>
        <v>1.4690883838750873E-2</v>
      </c>
      <c r="JC61" s="86">
        <f t="shared" si="134"/>
        <v>1.5414114520322229E-2</v>
      </c>
      <c r="JD61" s="86">
        <f t="shared" si="135"/>
        <v>1.2053652232195173E-2</v>
      </c>
      <c r="JE61" s="86">
        <f t="shared" si="136"/>
        <v>1.1492601271720788E-2</v>
      </c>
      <c r="JF61" s="86">
        <f t="shared" si="137"/>
        <v>9.4569375342772842E-3</v>
      </c>
      <c r="JG61" s="86">
        <f t="shared" si="138"/>
        <v>1.0000225376215107E-2</v>
      </c>
      <c r="JH61" s="86">
        <f t="shared" si="139"/>
        <v>1.1476151510110635E-2</v>
      </c>
      <c r="JI61" s="86">
        <f t="shared" si="140"/>
        <v>8.5452736817777167E-3</v>
      </c>
      <c r="JJ61" s="86">
        <f t="shared" si="141"/>
        <v>1.0975954417539254E-2</v>
      </c>
      <c r="JK61" s="86">
        <f t="shared" si="142"/>
        <v>8.6386202632292384E-3</v>
      </c>
      <c r="JL61" s="86">
        <f t="shared" si="143"/>
        <v>1.021520649209103E-2</v>
      </c>
      <c r="JM61" s="86">
        <f t="shared" si="144"/>
        <v>6.538168084871572E-4</v>
      </c>
    </row>
    <row r="62" spans="2:273" x14ac:dyDescent="0.25">
      <c r="B62" s="2">
        <v>35</v>
      </c>
      <c r="C62" s="37">
        <v>65.856999999999999</v>
      </c>
      <c r="D62" s="37">
        <v>79.2</v>
      </c>
      <c r="E62" s="37">
        <v>78.332999999999998</v>
      </c>
      <c r="F62" s="37">
        <v>74.466999999999999</v>
      </c>
      <c r="G62" s="37">
        <v>77.066999999999993</v>
      </c>
      <c r="H62" s="37">
        <v>79.400000000000006</v>
      </c>
      <c r="I62" s="37">
        <v>74</v>
      </c>
      <c r="J62" s="37">
        <v>79.533000000000001</v>
      </c>
      <c r="K62" s="37">
        <v>75.933000000000007</v>
      </c>
      <c r="L62" s="37">
        <v>74.332999999999998</v>
      </c>
      <c r="M62" s="37">
        <v>66.667000000000002</v>
      </c>
      <c r="N62" s="37">
        <v>70.132999999999996</v>
      </c>
      <c r="O62" s="37">
        <v>69</v>
      </c>
      <c r="P62" s="37">
        <v>70.332999999999998</v>
      </c>
      <c r="Q62" s="37">
        <v>61.344999999999999</v>
      </c>
      <c r="S62" s="4">
        <f t="shared" si="8"/>
        <v>66.549164113673669</v>
      </c>
      <c r="T62" s="4">
        <f t="shared" si="9"/>
        <v>82.639710213075716</v>
      </c>
      <c r="U62" s="4">
        <f t="shared" si="10"/>
        <v>87.455586073369886</v>
      </c>
      <c r="V62" s="4">
        <f t="shared" si="11"/>
        <v>76.070985555326914</v>
      </c>
      <c r="W62" s="4">
        <f t="shared" si="12"/>
        <v>78.988250874101595</v>
      </c>
      <c r="X62" s="4">
        <f t="shared" si="13"/>
        <v>81.439685260444634</v>
      </c>
      <c r="Y62" s="4">
        <f t="shared" si="14"/>
        <v>77.409760134048469</v>
      </c>
      <c r="Z62" s="4">
        <f t="shared" si="15"/>
        <v>78.959291108680219</v>
      </c>
      <c r="AA62" s="4">
        <f t="shared" si="16"/>
        <v>77.389353502874869</v>
      </c>
      <c r="AB62" s="4">
        <f t="shared" si="17"/>
        <v>76.92431506484975</v>
      </c>
      <c r="AC62" s="4">
        <f t="shared" si="18"/>
        <v>75.549997261867659</v>
      </c>
      <c r="AD62" s="4">
        <f t="shared" si="19"/>
        <v>74.347775399227203</v>
      </c>
      <c r="AE62" s="4">
        <f t="shared" si="20"/>
        <v>72.866529551016797</v>
      </c>
      <c r="AF62" s="4">
        <f t="shared" si="21"/>
        <v>68.378355404878846</v>
      </c>
      <c r="AG62" s="4">
        <f t="shared" si="22"/>
        <v>60.844381879101789</v>
      </c>
      <c r="AI62" s="4">
        <f t="shared" si="23"/>
        <v>-0.69216411367366959</v>
      </c>
      <c r="AJ62" s="4">
        <f t="shared" si="24"/>
        <v>-3.4397102130757133</v>
      </c>
      <c r="AK62" s="4">
        <f t="shared" si="25"/>
        <v>-9.122586073369888</v>
      </c>
      <c r="AL62" s="4">
        <f t="shared" si="26"/>
        <v>-1.6039855553269149</v>
      </c>
      <c r="AM62" s="4">
        <f t="shared" si="27"/>
        <v>-1.9212508741016023</v>
      </c>
      <c r="AN62" s="4">
        <f t="shared" si="28"/>
        <v>-2.0396852604446281</v>
      </c>
      <c r="AO62" s="4">
        <f t="shared" si="29"/>
        <v>-3.4097601340484687</v>
      </c>
      <c r="AP62" s="4">
        <f t="shared" si="30"/>
        <v>0.57370889131978231</v>
      </c>
      <c r="AQ62" s="4">
        <f t="shared" si="31"/>
        <v>-1.4563535028748618</v>
      </c>
      <c r="AR62" s="4">
        <f t="shared" si="32"/>
        <v>-2.591315064849752</v>
      </c>
      <c r="AS62" s="4">
        <f t="shared" si="33"/>
        <v>-8.8829972618676578</v>
      </c>
      <c r="AT62" s="4">
        <f t="shared" si="34"/>
        <v>-4.2147753992272072</v>
      </c>
      <c r="AU62" s="4">
        <f t="shared" si="35"/>
        <v>-3.8665295510167965</v>
      </c>
      <c r="AV62" s="4">
        <f t="shared" si="220"/>
        <v>1.9546445951211524</v>
      </c>
      <c r="AW62" s="4">
        <f t="shared" si="220"/>
        <v>0.5006181208982099</v>
      </c>
      <c r="AY62" s="2">
        <f t="shared" si="96"/>
        <v>61.832147484300172</v>
      </c>
      <c r="AZ62" s="2">
        <f t="shared" si="147"/>
        <v>64.379154439500965</v>
      </c>
      <c r="BA62" s="2">
        <f t="shared" si="148"/>
        <v>63.705408573698087</v>
      </c>
      <c r="BB62" s="2">
        <f t="shared" si="149"/>
        <v>62.586915220322531</v>
      </c>
      <c r="BC62" s="2">
        <f t="shared" si="150"/>
        <v>64.4683207789557</v>
      </c>
      <c r="BD62" s="2">
        <f t="shared" si="151"/>
        <v>69.114137488734556</v>
      </c>
      <c r="BE62" s="2">
        <f t="shared" si="152"/>
        <v>65.973454486895221</v>
      </c>
      <c r="BF62" s="2">
        <f t="shared" si="153"/>
        <v>69.104876742465422</v>
      </c>
      <c r="BG62" s="2">
        <f t="shared" si="154"/>
        <v>66.91371776753185</v>
      </c>
      <c r="BH62" s="2">
        <f t="shared" si="155"/>
        <v>65.931368953008246</v>
      </c>
      <c r="BI62" s="2">
        <f t="shared" si="156"/>
        <v>65.728464636969278</v>
      </c>
      <c r="BJ62" s="2">
        <f t="shared" si="157"/>
        <v>63.423035977770752</v>
      </c>
      <c r="BK62" s="2">
        <f t="shared" si="158"/>
        <v>63.585291789747259</v>
      </c>
      <c r="BL62" s="2">
        <f t="shared" si="159"/>
        <v>60.668387253806266</v>
      </c>
      <c r="BM62" s="2">
        <f t="shared" si="160"/>
        <v>60.14162200742043</v>
      </c>
      <c r="BO62" s="2">
        <f t="shared" si="38"/>
        <v>65.856999999999999</v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61.344999999999999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66.009311996206719</v>
      </c>
      <c r="DL62" s="2">
        <f t="shared" si="221"/>
        <v>72.283438599706727</v>
      </c>
      <c r="DM62" s="2">
        <f t="shared" si="221"/>
        <v>70.711854838709684</v>
      </c>
      <c r="DN62" s="2">
        <f t="shared" si="221"/>
        <v>68.253643716577528</v>
      </c>
      <c r="DO62" s="2">
        <f t="shared" si="221"/>
        <v>68.603620543672022</v>
      </c>
      <c r="DP62" s="2">
        <f t="shared" si="221"/>
        <v>71.331808403361364</v>
      </c>
      <c r="DQ62" s="2">
        <f t="shared" si="221"/>
        <v>68.658110007639436</v>
      </c>
      <c r="DR62" s="2">
        <f t="shared" si="221"/>
        <v>73.671734453781511</v>
      </c>
      <c r="DS62" s="2">
        <f t="shared" si="221"/>
        <v>69.525159816653925</v>
      </c>
      <c r="DT62" s="2">
        <f t="shared" si="221"/>
        <v>68.597650420168051</v>
      </c>
      <c r="DU62" s="2">
        <f t="shared" si="221"/>
        <v>67.166613445378147</v>
      </c>
      <c r="DV62" s="2">
        <f t="shared" si="221"/>
        <v>65.395424140565325</v>
      </c>
      <c r="DW62" s="2">
        <f t="shared" si="221"/>
        <v>65.38312100840335</v>
      </c>
      <c r="DX62" s="2">
        <f t="shared" si="221"/>
        <v>62.782083116883108</v>
      </c>
      <c r="DY62" s="2">
        <f t="shared" si="221"/>
        <v>62.191396774193549</v>
      </c>
      <c r="EA62" s="2">
        <f t="shared" si="71"/>
        <v>56.954104038772215</v>
      </c>
      <c r="EB62" s="2">
        <f t="shared" si="72"/>
        <v>58.112066563692004</v>
      </c>
      <c r="EC62" s="2">
        <f t="shared" si="73"/>
        <v>58.843986592587655</v>
      </c>
      <c r="ED62" s="2">
        <f t="shared" si="74"/>
        <v>57.654817328582588</v>
      </c>
      <c r="EE62" s="2">
        <f t="shared" si="75"/>
        <v>60.919524211830009</v>
      </c>
      <c r="EF62" s="2">
        <f t="shared" si="76"/>
        <v>67.07593835674038</v>
      </c>
      <c r="EG62" s="2">
        <f t="shared" si="77"/>
        <v>63.474681358728262</v>
      </c>
      <c r="EH62" s="2">
        <f t="shared" si="78"/>
        <v>64.651791205340459</v>
      </c>
      <c r="EI62" s="2">
        <f t="shared" si="79"/>
        <v>64.401040964204483</v>
      </c>
      <c r="EJ62" s="2">
        <f t="shared" si="80"/>
        <v>63.448850655903151</v>
      </c>
      <c r="EK62" s="2">
        <f t="shared" si="81"/>
        <v>64.293204692249219</v>
      </c>
      <c r="EL62" s="2">
        <f t="shared" si="82"/>
        <v>61.565179856439904</v>
      </c>
      <c r="EM62" s="2">
        <f t="shared" si="83"/>
        <v>61.790236313335768</v>
      </c>
      <c r="EN62" s="2">
        <f t="shared" si="84"/>
        <v>58.64418410270418</v>
      </c>
      <c r="EO62" s="2">
        <f t="shared" si="85"/>
        <v>57.089023231749565</v>
      </c>
      <c r="EQ62" s="2">
        <f t="shared" si="86"/>
        <v>56.701982196726462</v>
      </c>
      <c r="ER62" s="2">
        <f t="shared" si="222"/>
        <v>56.985164217598772</v>
      </c>
      <c r="ES62" s="2">
        <f t="shared" si="222"/>
        <v>58.843986592587655</v>
      </c>
      <c r="ET62" s="2">
        <f t="shared" si="222"/>
        <v>57.348077951407667</v>
      </c>
      <c r="EU62" s="2">
        <f t="shared" si="222"/>
        <v>59.480529339608296</v>
      </c>
      <c r="EV62" s="2">
        <f t="shared" si="222"/>
        <v>64.391630439619817</v>
      </c>
      <c r="EW62" s="2">
        <f t="shared" si="222"/>
        <v>64.445795478621946</v>
      </c>
      <c r="EX62" s="2">
        <f t="shared" si="222"/>
        <v>63.786750732014383</v>
      </c>
      <c r="EY62" s="2">
        <f t="shared" si="222"/>
        <v>62.526537244558497</v>
      </c>
      <c r="EZ62" s="2">
        <f t="shared" si="222"/>
        <v>63.436146475702763</v>
      </c>
      <c r="FA62" s="2">
        <f t="shared" si="222"/>
        <v>63.373516566436535</v>
      </c>
      <c r="FB62" s="2">
        <f t="shared" si="222"/>
        <v>61.74307606274278</v>
      </c>
      <c r="FC62" s="2">
        <f t="shared" si="222"/>
        <v>62.214059003530224</v>
      </c>
      <c r="FD62" s="2">
        <f t="shared" si="222"/>
        <v>59.485544797613464</v>
      </c>
      <c r="FE62" s="2">
        <f t="shared" si="222"/>
        <v>59.348935578712144</v>
      </c>
      <c r="FG62" s="2">
        <f t="shared" si="88"/>
        <v>0.46129771128557756</v>
      </c>
      <c r="FH62" s="2">
        <f t="shared" si="223"/>
        <v>0.55776140216840264</v>
      </c>
      <c r="FI62" s="2">
        <f t="shared" si="223"/>
        <v>0.5903710860036756</v>
      </c>
      <c r="FJ62" s="2">
        <f t="shared" si="223"/>
        <v>0.53465517030644572</v>
      </c>
      <c r="FK62" s="2">
        <f t="shared" si="223"/>
        <v>0.53815682255630359</v>
      </c>
      <c r="FL62" s="2">
        <f t="shared" si="223"/>
        <v>0.521063813085481</v>
      </c>
      <c r="FM62" s="2">
        <f t="shared" si="223"/>
        <v>0.5179379041509995</v>
      </c>
      <c r="FN62" s="2">
        <f t="shared" si="223"/>
        <v>0.50630274196712799</v>
      </c>
      <c r="FO62" s="2">
        <f t="shared" si="223"/>
        <v>0.50961999480905451</v>
      </c>
      <c r="FP62" s="2">
        <f t="shared" si="223"/>
        <v>0.51784513390859876</v>
      </c>
      <c r="FQ62" s="2">
        <f t="shared" si="223"/>
        <v>0.50048723591477684</v>
      </c>
      <c r="FR62" s="2">
        <f t="shared" si="223"/>
        <v>0.5149525876916774</v>
      </c>
      <c r="FS62" s="2">
        <f t="shared" si="223"/>
        <v>0.50038994834476069</v>
      </c>
      <c r="FT62" s="2">
        <f t="shared" si="223"/>
        <v>0.51081944726836281</v>
      </c>
      <c r="FU62" s="2">
        <f t="shared" si="223"/>
        <v>0.40174042982794134</v>
      </c>
      <c r="FW62" s="2">
        <f t="shared" si="112"/>
        <v>7.0624293825900724E-5</v>
      </c>
      <c r="FX62" s="2">
        <f t="shared" si="164"/>
        <v>3.5338242247774303E-5</v>
      </c>
      <c r="FY62" s="2">
        <f t="shared" si="165"/>
        <v>8.7094428401422443E-188</v>
      </c>
      <c r="FZ62" s="2">
        <f t="shared" si="166"/>
        <v>3.6411148841137346E-5</v>
      </c>
      <c r="GA62" s="2">
        <f t="shared" si="167"/>
        <v>3.5370908306765503E-5</v>
      </c>
      <c r="GB62" s="2">
        <f t="shared" si="168"/>
        <v>3.3915683673296425E-5</v>
      </c>
      <c r="GC62" s="2">
        <f t="shared" si="169"/>
        <v>3.9799636623359325E-5</v>
      </c>
      <c r="GD62" s="2">
        <f t="shared" si="170"/>
        <v>4.1283897812715473E-5</v>
      </c>
      <c r="GE62" s="2">
        <f t="shared" si="171"/>
        <v>4.7279786581158822E-5</v>
      </c>
      <c r="GF62" s="2">
        <f t="shared" si="172"/>
        <v>4.4376378143038871E-5</v>
      </c>
      <c r="GG62" s="2">
        <f t="shared" si="173"/>
        <v>4.8281478024500043E-5</v>
      </c>
      <c r="GH62" s="2">
        <f t="shared" si="174"/>
        <v>3.3968161538475898E-5</v>
      </c>
      <c r="GI62" s="2">
        <f t="shared" si="175"/>
        <v>3.3429822881213854E-5</v>
      </c>
      <c r="GJ62" s="2">
        <f t="shared" si="176"/>
        <v>2.7840851705197581E-5</v>
      </c>
      <c r="GK62" s="2">
        <f t="shared" si="177"/>
        <v>2.4325417365675581E-5</v>
      </c>
      <c r="GM62" s="86">
        <f t="shared" si="113"/>
        <v>6.1961555591168709E-3</v>
      </c>
      <c r="GN62" s="86">
        <f t="shared" si="178"/>
        <v>2.6847418164690062E-2</v>
      </c>
      <c r="GO62" s="86">
        <f t="shared" si="179"/>
        <v>3.5534479186789723E-2</v>
      </c>
      <c r="GP62" s="86">
        <f t="shared" si="180"/>
        <v>2.0259749369931655E-2</v>
      </c>
      <c r="GQ62" s="86">
        <f t="shared" si="181"/>
        <v>2.115872831037029E-2</v>
      </c>
      <c r="GR62" s="86">
        <f t="shared" si="182"/>
        <v>1.7045107574611779E-2</v>
      </c>
      <c r="GS62" s="86">
        <f t="shared" si="183"/>
        <v>1.6244368321235769E-2</v>
      </c>
      <c r="GT62" s="86">
        <f t="shared" si="184"/>
        <v>1.3733344776539053E-2</v>
      </c>
      <c r="GU62" s="86">
        <f t="shared" si="185"/>
        <v>1.4461967428468876E-2</v>
      </c>
      <c r="GV62" s="86">
        <f t="shared" si="186"/>
        <v>1.6222594791397232E-2</v>
      </c>
      <c r="GW62" s="86">
        <f t="shared" si="187"/>
        <v>1.2517991491893702E-2</v>
      </c>
      <c r="GX62" s="86">
        <f t="shared" si="188"/>
        <v>1.5544752687802123E-2</v>
      </c>
      <c r="GY62" s="86">
        <f t="shared" si="189"/>
        <v>1.2495651913388715E-2</v>
      </c>
      <c r="GZ62" s="86">
        <f t="shared" si="190"/>
        <v>1.4715639592579214E-2</v>
      </c>
      <c r="HA62" s="86">
        <f t="shared" si="191"/>
        <v>1.2052303006846302E-3</v>
      </c>
      <c r="HC62" s="86">
        <f t="shared" si="145"/>
        <v>1.0424121743032269E-10</v>
      </c>
      <c r="HD62" s="86">
        <f t="shared" si="192"/>
        <v>2.2401545671177203E-8</v>
      </c>
      <c r="HE62" s="86">
        <f t="shared" si="193"/>
        <v>3.9056028599030771E-8</v>
      </c>
      <c r="HF62" s="86">
        <f t="shared" si="194"/>
        <v>1.782504358701363E-9</v>
      </c>
      <c r="HG62" s="86">
        <f t="shared" si="195"/>
        <v>1.0351192011482024E-9</v>
      </c>
      <c r="HH62" s="86">
        <f t="shared" si="196"/>
        <v>3.1264674409695062E-10</v>
      </c>
      <c r="HI62" s="86">
        <f t="shared" si="197"/>
        <v>3.6410906181589905E-10</v>
      </c>
      <c r="HJ62" s="86">
        <f t="shared" si="198"/>
        <v>2.1153535877020882E-13</v>
      </c>
      <c r="HK62" s="86">
        <f t="shared" si="199"/>
        <v>6.9148289259848013E-11</v>
      </c>
      <c r="HL62" s="86">
        <f t="shared" si="200"/>
        <v>3.6171706910623739E-10</v>
      </c>
      <c r="HM62" s="86">
        <f t="shared" si="201"/>
        <v>1.3354287513396376E-10</v>
      </c>
      <c r="HN62" s="86">
        <f t="shared" si="202"/>
        <v>1.0034094880256952E-10</v>
      </c>
      <c r="HO62" s="86">
        <f t="shared" si="203"/>
        <v>3.9170896356363385E-11</v>
      </c>
      <c r="HP62" s="86">
        <f t="shared" si="204"/>
        <v>1.3170757759077345E-10</v>
      </c>
      <c r="HQ62" s="86">
        <f t="shared" si="205"/>
        <v>1.3495240747960975E-14</v>
      </c>
      <c r="HS62" s="86">
        <f t="shared" si="114"/>
        <v>2.4096599444692837E-59</v>
      </c>
      <c r="HT62" s="86">
        <f t="shared" si="206"/>
        <v>4.3438676022888741E-49</v>
      </c>
      <c r="HU62" s="86">
        <f t="shared" si="207"/>
        <v>0</v>
      </c>
      <c r="HV62" s="86">
        <f t="shared" si="208"/>
        <v>4.1951158204767465E-59</v>
      </c>
      <c r="HW62" s="86">
        <f t="shared" si="209"/>
        <v>2.2837694416999452E-60</v>
      </c>
      <c r="HX62" s="86">
        <f t="shared" si="210"/>
        <v>6.4122548947545011E-65</v>
      </c>
      <c r="HY62" s="86">
        <f t="shared" si="211"/>
        <v>6.4765210090204839E-63</v>
      </c>
      <c r="HZ62" s="86">
        <f t="shared" si="212"/>
        <v>2.052056287635277E-91</v>
      </c>
      <c r="IA62" s="86">
        <f t="shared" si="213"/>
        <v>4.9064093615236192E-69</v>
      </c>
      <c r="IB62" s="86">
        <f t="shared" si="214"/>
        <v>1.6607963226140179E-63</v>
      </c>
      <c r="IC62" s="86">
        <f t="shared" si="215"/>
        <v>3.9221587108549725E-66</v>
      </c>
      <c r="ID62" s="86">
        <f t="shared" si="216"/>
        <v>1.1201313140456659E-68</v>
      </c>
      <c r="IE62" s="86">
        <f t="shared" si="217"/>
        <v>7.5454953496550931E-70</v>
      </c>
      <c r="IF62" s="86">
        <f t="shared" si="218"/>
        <v>1.8640626176158963E-58</v>
      </c>
      <c r="IG62" s="86">
        <f t="shared" si="219"/>
        <v>2.8528961090482114E-60</v>
      </c>
      <c r="II62" s="86">
        <f t="shared" si="115"/>
        <v>4.0893039877880875E-182</v>
      </c>
      <c r="IJ62" s="86">
        <f t="shared" si="116"/>
        <v>6.2667186358883385E-160</v>
      </c>
      <c r="IK62" s="86">
        <f t="shared" si="117"/>
        <v>0</v>
      </c>
      <c r="IL62" s="86">
        <f t="shared" si="118"/>
        <v>5.1095005501349767E-190</v>
      </c>
      <c r="IM62" s="86">
        <f t="shared" si="119"/>
        <v>5.9620722168158434E-193</v>
      </c>
      <c r="IN62" s="86">
        <f t="shared" si="120"/>
        <v>4.6348994543471705E-208</v>
      </c>
      <c r="IO62" s="86">
        <f t="shared" si="121"/>
        <v>5.7304959597696738E-201</v>
      </c>
      <c r="IP62" s="86">
        <f t="shared" si="122"/>
        <v>2.3518777418797112E-298</v>
      </c>
      <c r="IQ62" s="86">
        <f t="shared" si="123"/>
        <v>6.3135042076039913E-221</v>
      </c>
      <c r="IR62" s="86">
        <f t="shared" si="124"/>
        <v>1.6929802932188926E-202</v>
      </c>
      <c r="IS62" s="86">
        <f t="shared" si="125"/>
        <v>1.8284813593654331E-211</v>
      </c>
      <c r="IT62" s="86">
        <f t="shared" si="126"/>
        <v>1.5033958768143595E-220</v>
      </c>
      <c r="IU62" s="86">
        <f t="shared" si="127"/>
        <v>1.2200054546270363E-222</v>
      </c>
      <c r="IV62" s="86">
        <f t="shared" si="128"/>
        <v>8.3250147269738236E-211</v>
      </c>
      <c r="IW62" s="86">
        <f t="shared" si="129"/>
        <v>2.4493830326459965E-171</v>
      </c>
      <c r="IY62" s="86">
        <f t="shared" si="130"/>
        <v>6.1961556633580881E-3</v>
      </c>
      <c r="IZ62" s="86">
        <f t="shared" si="131"/>
        <v>2.6847440566235732E-2</v>
      </c>
      <c r="JA62" s="86">
        <f t="shared" si="132"/>
        <v>3.5534518242818322E-2</v>
      </c>
      <c r="JB62" s="86">
        <f t="shared" si="133"/>
        <v>2.0259751152436015E-2</v>
      </c>
      <c r="JC62" s="86">
        <f t="shared" si="134"/>
        <v>2.1158729345489492E-2</v>
      </c>
      <c r="JD62" s="86">
        <f t="shared" si="135"/>
        <v>1.7045107887258524E-2</v>
      </c>
      <c r="JE62" s="86">
        <f t="shared" si="136"/>
        <v>1.6244368685344832E-2</v>
      </c>
      <c r="JF62" s="86">
        <f t="shared" si="137"/>
        <v>1.3733344776750589E-2</v>
      </c>
      <c r="JG62" s="86">
        <f t="shared" si="138"/>
        <v>1.4461967497617165E-2</v>
      </c>
      <c r="JH62" s="86">
        <f t="shared" si="139"/>
        <v>1.6222595153114302E-2</v>
      </c>
      <c r="JI62" s="86">
        <f t="shared" si="140"/>
        <v>1.2517991625436577E-2</v>
      </c>
      <c r="JJ62" s="86">
        <f t="shared" si="141"/>
        <v>1.5544752788143072E-2</v>
      </c>
      <c r="JK62" s="86">
        <f t="shared" si="142"/>
        <v>1.2495651952559611E-2</v>
      </c>
      <c r="JL62" s="86">
        <f t="shared" si="143"/>
        <v>1.4715639724286791E-2</v>
      </c>
      <c r="JM62" s="86">
        <f t="shared" si="144"/>
        <v>1.2052303006981255E-3</v>
      </c>
    </row>
    <row r="63" spans="2:273" x14ac:dyDescent="0.25">
      <c r="B63" s="2">
        <v>36</v>
      </c>
      <c r="C63" s="37">
        <v>69.143000000000001</v>
      </c>
      <c r="D63" s="37">
        <v>81.8</v>
      </c>
      <c r="E63" s="37">
        <v>85.132999999999996</v>
      </c>
      <c r="F63" s="37">
        <v>77.933000000000007</v>
      </c>
      <c r="G63" s="37">
        <v>78.667000000000002</v>
      </c>
      <c r="H63" s="37">
        <v>78.667000000000002</v>
      </c>
      <c r="I63" s="37">
        <v>78.2</v>
      </c>
      <c r="J63" s="37">
        <v>81.8</v>
      </c>
      <c r="K63" s="37">
        <v>76.733000000000004</v>
      </c>
      <c r="L63" s="37">
        <v>79.332999999999998</v>
      </c>
      <c r="M63" s="37">
        <v>71.332999999999998</v>
      </c>
      <c r="N63" s="37">
        <v>73.599999999999994</v>
      </c>
      <c r="O63" s="37">
        <v>68.533000000000001</v>
      </c>
      <c r="P63" s="37">
        <v>73.8</v>
      </c>
      <c r="Q63" s="37">
        <v>62.448</v>
      </c>
      <c r="S63" s="4">
        <f t="shared" si="8"/>
        <v>68.59788143935927</v>
      </c>
      <c r="T63" s="4">
        <f t="shared" si="9"/>
        <v>87.506464340574311</v>
      </c>
      <c r="U63" s="4">
        <f t="shared" si="10"/>
        <v>92.679878555038442</v>
      </c>
      <c r="V63" s="4">
        <f t="shared" si="11"/>
        <v>80.046591586739794</v>
      </c>
      <c r="W63" s="4">
        <f t="shared" si="12"/>
        <v>83.210769441672696</v>
      </c>
      <c r="X63" s="4">
        <f t="shared" si="13"/>
        <v>85.472239936294798</v>
      </c>
      <c r="Y63" s="4">
        <f t="shared" si="14"/>
        <v>81.107775427104571</v>
      </c>
      <c r="Z63" s="4">
        <f t="shared" si="15"/>
        <v>82.39385717223179</v>
      </c>
      <c r="AA63" s="4">
        <f t="shared" si="16"/>
        <v>81.01437955276505</v>
      </c>
      <c r="AB63" s="4">
        <f t="shared" si="17"/>
        <v>80.479415439738048</v>
      </c>
      <c r="AC63" s="4">
        <f t="shared" si="18"/>
        <v>79.164802820771115</v>
      </c>
      <c r="AD63" s="4">
        <f t="shared" si="19"/>
        <v>77.92793385415699</v>
      </c>
      <c r="AE63" s="4">
        <f t="shared" si="20"/>
        <v>76.176930484199673</v>
      </c>
      <c r="AF63" s="4">
        <f t="shared" si="21"/>
        <v>71.055138845074651</v>
      </c>
      <c r="AG63" s="4">
        <f t="shared" si="22"/>
        <v>61.376885949506558</v>
      </c>
      <c r="AI63" s="4">
        <f t="shared" si="23"/>
        <v>0.54511856064073072</v>
      </c>
      <c r="AJ63" s="4">
        <f t="shared" si="24"/>
        <v>-5.7064643405743141</v>
      </c>
      <c r="AK63" s="4">
        <f t="shared" si="25"/>
        <v>-7.5468785550384467</v>
      </c>
      <c r="AL63" s="4">
        <f t="shared" si="26"/>
        <v>-2.113591586739787</v>
      </c>
      <c r="AM63" s="4">
        <f t="shared" si="27"/>
        <v>-4.5437694416726941</v>
      </c>
      <c r="AN63" s="4">
        <f t="shared" si="28"/>
        <v>-6.8052399362947966</v>
      </c>
      <c r="AO63" s="4">
        <f t="shared" si="29"/>
        <v>-2.9077754271045677</v>
      </c>
      <c r="AP63" s="4">
        <f t="shared" si="30"/>
        <v>-0.59385717223179313</v>
      </c>
      <c r="AQ63" s="4">
        <f t="shared" si="31"/>
        <v>-4.2813795527650456</v>
      </c>
      <c r="AR63" s="4">
        <f t="shared" si="32"/>
        <v>-1.1464154397380497</v>
      </c>
      <c r="AS63" s="4">
        <f t="shared" si="33"/>
        <v>-7.8318028207711166</v>
      </c>
      <c r="AT63" s="4">
        <f t="shared" si="34"/>
        <v>-4.3279338541569956</v>
      </c>
      <c r="AU63" s="4">
        <f t="shared" si="35"/>
        <v>-7.6439304841996716</v>
      </c>
      <c r="AV63" s="4">
        <f t="shared" si="220"/>
        <v>2.7448611549253457</v>
      </c>
      <c r="AW63" s="4">
        <f t="shared" si="220"/>
        <v>1.071114050493442</v>
      </c>
      <c r="AY63" s="2">
        <f t="shared" si="96"/>
        <v>61.73044078444142</v>
      </c>
      <c r="AZ63" s="2">
        <f t="shared" si="147"/>
        <v>64.175308607424952</v>
      </c>
      <c r="BA63" s="2">
        <f t="shared" si="148"/>
        <v>63.505488207835789</v>
      </c>
      <c r="BB63" s="2">
        <f t="shared" si="149"/>
        <v>62.420421750880728</v>
      </c>
      <c r="BC63" s="2">
        <f t="shared" si="150"/>
        <v>64.310669716235495</v>
      </c>
      <c r="BD63" s="2">
        <f t="shared" si="151"/>
        <v>68.999473177396823</v>
      </c>
      <c r="BE63" s="2">
        <f t="shared" si="152"/>
        <v>65.819817792059439</v>
      </c>
      <c r="BF63" s="2">
        <f t="shared" si="153"/>
        <v>68.903898485895354</v>
      </c>
      <c r="BG63" s="2">
        <f t="shared" si="154"/>
        <v>66.731115850089537</v>
      </c>
      <c r="BH63" s="2">
        <f t="shared" si="155"/>
        <v>65.782822615126719</v>
      </c>
      <c r="BI63" s="2">
        <f t="shared" si="156"/>
        <v>65.609758871437464</v>
      </c>
      <c r="BJ63" s="2">
        <f t="shared" si="157"/>
        <v>63.292831583809765</v>
      </c>
      <c r="BK63" s="2">
        <f t="shared" si="158"/>
        <v>63.497118665455197</v>
      </c>
      <c r="BL63" s="2">
        <f t="shared" si="159"/>
        <v>60.577715431807526</v>
      </c>
      <c r="BM63" s="2">
        <f t="shared" si="160"/>
        <v>60.173580468785637</v>
      </c>
      <c r="BO63" s="2">
        <f t="shared" si="38"/>
        <v>69.143000000000001</v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62.448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66.340543385490747</v>
      </c>
      <c r="DL63" s="2">
        <f t="shared" si="221"/>
        <v>72.779703079178873</v>
      </c>
      <c r="DM63" s="2">
        <f t="shared" si="221"/>
        <v>71.087233064516141</v>
      </c>
      <c r="DN63" s="2">
        <f t="shared" si="221"/>
        <v>68.604687165775402</v>
      </c>
      <c r="DO63" s="2">
        <f t="shared" si="221"/>
        <v>68.845909982174689</v>
      </c>
      <c r="DP63" s="2">
        <f t="shared" si="221"/>
        <v>71.563734453781535</v>
      </c>
      <c r="DQ63" s="2">
        <f t="shared" si="221"/>
        <v>68.783669213139817</v>
      </c>
      <c r="DR63" s="2">
        <f t="shared" si="221"/>
        <v>73.898159383753494</v>
      </c>
      <c r="DS63" s="2">
        <f t="shared" si="221"/>
        <v>69.604950649350641</v>
      </c>
      <c r="DT63" s="2">
        <f t="shared" si="221"/>
        <v>68.724183193277298</v>
      </c>
      <c r="DU63" s="2">
        <f t="shared" si="221"/>
        <v>67.264969747899158</v>
      </c>
      <c r="DV63" s="2">
        <f t="shared" si="221"/>
        <v>65.486431168831174</v>
      </c>
      <c r="DW63" s="2">
        <f t="shared" si="221"/>
        <v>65.542394397759097</v>
      </c>
      <c r="DX63" s="2">
        <f t="shared" si="221"/>
        <v>62.941262490450711</v>
      </c>
      <c r="DY63" s="2">
        <f t="shared" si="221"/>
        <v>62.520010483870969</v>
      </c>
      <c r="EA63" s="2">
        <f t="shared" si="71"/>
        <v>56.820518578352186</v>
      </c>
      <c r="EB63" s="2">
        <f t="shared" si="72"/>
        <v>57.953404320584781</v>
      </c>
      <c r="EC63" s="2">
        <f t="shared" si="73"/>
        <v>58.707770510346656</v>
      </c>
      <c r="ED63" s="2">
        <f t="shared" si="74"/>
        <v>57.511486225775599</v>
      </c>
      <c r="EE63" s="2">
        <f t="shared" si="75"/>
        <v>60.761114020634508</v>
      </c>
      <c r="EF63" s="2">
        <f t="shared" si="76"/>
        <v>66.850096678159943</v>
      </c>
      <c r="EG63" s="2">
        <f t="shared" si="77"/>
        <v>63.303908182363536</v>
      </c>
      <c r="EH63" s="2">
        <f t="shared" si="78"/>
        <v>64.462553185043959</v>
      </c>
      <c r="EI63" s="2">
        <f t="shared" si="79"/>
        <v>64.209277983687556</v>
      </c>
      <c r="EJ63" s="2">
        <f t="shared" si="80"/>
        <v>63.285154515640784</v>
      </c>
      <c r="EK63" s="2">
        <f t="shared" si="81"/>
        <v>64.103219414893601</v>
      </c>
      <c r="EL63" s="2">
        <f t="shared" si="82"/>
        <v>61.40841420251909</v>
      </c>
      <c r="EM63" s="2">
        <f t="shared" si="83"/>
        <v>61.634683033136369</v>
      </c>
      <c r="EN63" s="2">
        <f t="shared" si="84"/>
        <v>58.513400345989261</v>
      </c>
      <c r="EO63" s="2">
        <f t="shared" si="85"/>
        <v>56.986663286818299</v>
      </c>
      <c r="EQ63" s="2">
        <f t="shared" si="86"/>
        <v>56.573022746407524</v>
      </c>
      <c r="ER63" s="2">
        <f t="shared" si="222"/>
        <v>56.843230375248247</v>
      </c>
      <c r="ES63" s="2">
        <f t="shared" si="222"/>
        <v>58.707770510346656</v>
      </c>
      <c r="ET63" s="2">
        <f t="shared" si="222"/>
        <v>57.209355178756347</v>
      </c>
      <c r="EU63" s="2">
        <f t="shared" si="222"/>
        <v>59.344082308247479</v>
      </c>
      <c r="EV63" s="2">
        <f t="shared" si="222"/>
        <v>64.206287671254643</v>
      </c>
      <c r="EW63" s="2">
        <f t="shared" si="222"/>
        <v>64.259996365457198</v>
      </c>
      <c r="EX63" s="2">
        <f t="shared" si="222"/>
        <v>63.610891359381178</v>
      </c>
      <c r="EY63" s="2">
        <f t="shared" si="222"/>
        <v>62.363866955463244</v>
      </c>
      <c r="EZ63" s="2">
        <f t="shared" si="222"/>
        <v>63.272690322368867</v>
      </c>
      <c r="FA63" s="2">
        <f t="shared" si="222"/>
        <v>63.197414193050122</v>
      </c>
      <c r="FB63" s="2">
        <f t="shared" si="222"/>
        <v>61.583813274523372</v>
      </c>
      <c r="FC63" s="2">
        <f t="shared" si="222"/>
        <v>62.052081751891791</v>
      </c>
      <c r="FD63" s="2">
        <f t="shared" si="222"/>
        <v>59.34223659882116</v>
      </c>
      <c r="FE63" s="2">
        <f t="shared" si="222"/>
        <v>59.210048231365555</v>
      </c>
      <c r="FG63" s="2">
        <f t="shared" si="88"/>
        <v>0.4842511998646517</v>
      </c>
      <c r="FH63" s="2">
        <f t="shared" si="223"/>
        <v>0.58034386028567242</v>
      </c>
      <c r="FI63" s="2">
        <f t="shared" si="223"/>
        <v>0.61244539684210852</v>
      </c>
      <c r="FJ63" s="2">
        <f t="shared" si="223"/>
        <v>0.55748141461574641</v>
      </c>
      <c r="FK63" s="2">
        <f t="shared" si="223"/>
        <v>0.56095235184054215</v>
      </c>
      <c r="FL63" s="2">
        <f t="shared" si="223"/>
        <v>0.54398812155383469</v>
      </c>
      <c r="FM63" s="2">
        <f t="shared" si="223"/>
        <v>0.54087999958772703</v>
      </c>
      <c r="FN63" s="2">
        <f t="shared" si="223"/>
        <v>0.52929533521749783</v>
      </c>
      <c r="FO63" s="2">
        <f t="shared" si="223"/>
        <v>0.53260071715644941</v>
      </c>
      <c r="FP63" s="2">
        <f t="shared" si="223"/>
        <v>0.54078772994297863</v>
      </c>
      <c r="FQ63" s="2">
        <f t="shared" si="223"/>
        <v>0.52349576955890309</v>
      </c>
      <c r="FR63" s="2">
        <f t="shared" si="223"/>
        <v>0.53791000280789325</v>
      </c>
      <c r="FS63" s="2">
        <f t="shared" si="223"/>
        <v>0.52339869585840393</v>
      </c>
      <c r="FT63" s="2">
        <f t="shared" si="223"/>
        <v>0.53379538098813406</v>
      </c>
      <c r="FU63" s="2">
        <f t="shared" si="223"/>
        <v>0.4240632720396591</v>
      </c>
      <c r="FW63" s="2">
        <f t="shared" si="112"/>
        <v>7.7437470662069862E-5</v>
      </c>
      <c r="FX63" s="2">
        <f t="shared" si="164"/>
        <v>3.8747480010219676E-5</v>
      </c>
      <c r="FY63" s="2">
        <f t="shared" si="165"/>
        <v>9.5497141747707995E-188</v>
      </c>
      <c r="FZ63" s="2">
        <f t="shared" si="166"/>
        <v>3.9923890552916476E-5</v>
      </c>
      <c r="GA63" s="2">
        <f t="shared" si="167"/>
        <v>3.8783297387314784E-5</v>
      </c>
      <c r="GB63" s="2">
        <f t="shared" si="168"/>
        <v>3.71876859723399E-5</v>
      </c>
      <c r="GC63" s="2">
        <f t="shared" si="169"/>
        <v>4.36392662060054E-5</v>
      </c>
      <c r="GD63" s="2">
        <f t="shared" si="170"/>
        <v>4.5266713506307412E-5</v>
      </c>
      <c r="GE63" s="2">
        <f t="shared" si="171"/>
        <v>5.1841018633368964E-5</v>
      </c>
      <c r="GF63" s="2">
        <f t="shared" si="172"/>
        <v>4.8657522737620393E-5</v>
      </c>
      <c r="GG63" s="2">
        <f t="shared" si="173"/>
        <v>5.2939341334160273E-5</v>
      </c>
      <c r="GH63" s="2">
        <f t="shared" si="174"/>
        <v>3.7245226430438357E-5</v>
      </c>
      <c r="GI63" s="2">
        <f t="shared" si="175"/>
        <v>3.6654953668826531E-5</v>
      </c>
      <c r="GJ63" s="2">
        <f t="shared" si="176"/>
        <v>3.0526804860734029E-5</v>
      </c>
      <c r="GK63" s="2">
        <f t="shared" si="177"/>
        <v>2.6672227157232624E-5</v>
      </c>
      <c r="GM63" s="86">
        <f t="shared" si="113"/>
        <v>9.4215316912577216E-3</v>
      </c>
      <c r="GN63" s="86">
        <f t="shared" si="178"/>
        <v>3.5718256166115507E-2</v>
      </c>
      <c r="GO63" s="86">
        <f t="shared" si="179"/>
        <v>4.528737331287714E-2</v>
      </c>
      <c r="GP63" s="86">
        <f t="shared" si="180"/>
        <v>2.7588146199167395E-2</v>
      </c>
      <c r="GQ63" s="86">
        <f t="shared" si="181"/>
        <v>2.8685636902785604E-2</v>
      </c>
      <c r="GR63" s="86">
        <f t="shared" si="182"/>
        <v>2.3765643684303332E-2</v>
      </c>
      <c r="GS63" s="86">
        <f t="shared" si="183"/>
        <v>2.2643056171666176E-2</v>
      </c>
      <c r="GT63" s="86">
        <f t="shared" si="184"/>
        <v>1.9635095166510477E-2</v>
      </c>
      <c r="GU63" s="86">
        <f t="shared" si="185"/>
        <v>2.0594500544143864E-2</v>
      </c>
      <c r="GV63" s="86">
        <f t="shared" si="186"/>
        <v>2.2614694148102198E-2</v>
      </c>
      <c r="GW63" s="86">
        <f t="shared" si="187"/>
        <v>1.804657354581321E-2</v>
      </c>
      <c r="GX63" s="86">
        <f t="shared" si="188"/>
        <v>2.1710141213656706E-2</v>
      </c>
      <c r="GY63" s="86">
        <f t="shared" si="189"/>
        <v>1.7806198208044497E-2</v>
      </c>
      <c r="GZ63" s="86">
        <f t="shared" si="190"/>
        <v>2.0880009678892395E-2</v>
      </c>
      <c r="HA63" s="86">
        <f t="shared" si="191"/>
        <v>2.161958217379942E-3</v>
      </c>
      <c r="HC63" s="86">
        <f t="shared" si="145"/>
        <v>2.7220336054068483E-10</v>
      </c>
      <c r="HD63" s="86">
        <f t="shared" si="192"/>
        <v>4.6513475966974676E-8</v>
      </c>
      <c r="HE63" s="86">
        <f t="shared" si="193"/>
        <v>7.631588109440272E-8</v>
      </c>
      <c r="HF63" s="86">
        <f t="shared" si="194"/>
        <v>4.1983307043792391E-9</v>
      </c>
      <c r="HG63" s="86">
        <f t="shared" si="195"/>
        <v>2.4778277513883329E-9</v>
      </c>
      <c r="HH63" s="86">
        <f t="shared" si="196"/>
        <v>7.9206049545208903E-10</v>
      </c>
      <c r="HI63" s="86">
        <f t="shared" si="197"/>
        <v>9.1776827899459042E-10</v>
      </c>
      <c r="HJ63" s="86">
        <f t="shared" si="198"/>
        <v>7.896198593014882E-13</v>
      </c>
      <c r="HK63" s="86">
        <f t="shared" si="199"/>
        <v>1.9260144367835562E-10</v>
      </c>
      <c r="HL63" s="86">
        <f t="shared" si="200"/>
        <v>9.2424252918906326E-10</v>
      </c>
      <c r="HM63" s="86">
        <f t="shared" si="201"/>
        <v>3.5921782441863633E-10</v>
      </c>
      <c r="HN63" s="86">
        <f t="shared" si="202"/>
        <v>2.6808529988428152E-10</v>
      </c>
      <c r="HO63" s="86">
        <f t="shared" si="203"/>
        <v>1.0718515373809362E-10</v>
      </c>
      <c r="HP63" s="86">
        <f t="shared" si="204"/>
        <v>3.4461397715262374E-10</v>
      </c>
      <c r="HQ63" s="86">
        <f t="shared" si="205"/>
        <v>5.2976269538910449E-14</v>
      </c>
      <c r="HS63" s="86">
        <f t="shared" si="114"/>
        <v>7.2494742002058987E-58</v>
      </c>
      <c r="HT63" s="86">
        <f t="shared" si="206"/>
        <v>6.444933094804227E-48</v>
      </c>
      <c r="HU63" s="86">
        <f t="shared" si="207"/>
        <v>0</v>
      </c>
      <c r="HV63" s="86">
        <f t="shared" si="208"/>
        <v>1.0782788271108888E-57</v>
      </c>
      <c r="HW63" s="86">
        <f t="shared" si="209"/>
        <v>6.1810992520377775E-59</v>
      </c>
      <c r="HX63" s="86">
        <f t="shared" si="210"/>
        <v>2.2137492738672361E-63</v>
      </c>
      <c r="HY63" s="86">
        <f t="shared" si="211"/>
        <v>2.0992405726604391E-61</v>
      </c>
      <c r="HZ63" s="86">
        <f t="shared" si="212"/>
        <v>3.5551904991798937E-89</v>
      </c>
      <c r="IA63" s="86">
        <f t="shared" si="213"/>
        <v>2.4044135776327993E-67</v>
      </c>
      <c r="IB63" s="86">
        <f t="shared" si="214"/>
        <v>5.7617917275384755E-62</v>
      </c>
      <c r="IC63" s="86">
        <f t="shared" si="215"/>
        <v>1.6381006072131672E-64</v>
      </c>
      <c r="ID63" s="86">
        <f t="shared" si="216"/>
        <v>4.7836953431718856E-67</v>
      </c>
      <c r="IE63" s="86">
        <f t="shared" si="217"/>
        <v>3.3702906305953842E-68</v>
      </c>
      <c r="IF63" s="86">
        <f t="shared" si="218"/>
        <v>4.0931927642110528E-57</v>
      </c>
      <c r="IG63" s="86">
        <f t="shared" si="219"/>
        <v>6.5385070722249583E-59</v>
      </c>
      <c r="II63" s="86">
        <f t="shared" si="115"/>
        <v>1.1612196072814104E-178</v>
      </c>
      <c r="IJ63" s="86">
        <f t="shared" si="116"/>
        <v>4.1850144179655695E-157</v>
      </c>
      <c r="IK63" s="86">
        <f t="shared" si="117"/>
        <v>0</v>
      </c>
      <c r="IL63" s="86">
        <f t="shared" si="118"/>
        <v>1.2034700415743373E-186</v>
      </c>
      <c r="IM63" s="86">
        <f t="shared" si="119"/>
        <v>1.5501575050836283E-189</v>
      </c>
      <c r="IN63" s="86">
        <f t="shared" si="120"/>
        <v>2.1680807580593875E-204</v>
      </c>
      <c r="IO63" s="86">
        <f t="shared" si="121"/>
        <v>2.2787363626627562E-197</v>
      </c>
      <c r="IP63" s="86">
        <f t="shared" si="122"/>
        <v>5.6401290433399781E-293</v>
      </c>
      <c r="IQ63" s="86">
        <f t="shared" si="123"/>
        <v>6.7418975730002797E-217</v>
      </c>
      <c r="IR63" s="86">
        <f t="shared" si="124"/>
        <v>7.8526915953858148E-199</v>
      </c>
      <c r="IS63" s="86">
        <f t="shared" si="125"/>
        <v>1.3325302633182519E-207</v>
      </c>
      <c r="IT63" s="86">
        <f t="shared" si="126"/>
        <v>1.1748990913305539E-216</v>
      </c>
      <c r="IU63" s="86">
        <f t="shared" si="127"/>
        <v>1.024345661730388E-218</v>
      </c>
      <c r="IV63" s="86">
        <f t="shared" si="128"/>
        <v>3.7120981972055387E-207</v>
      </c>
      <c r="IW63" s="86">
        <f t="shared" si="129"/>
        <v>2.0489677999084217E-168</v>
      </c>
      <c r="IY63" s="86">
        <f t="shared" si="130"/>
        <v>9.4215319634610821E-3</v>
      </c>
      <c r="IZ63" s="86">
        <f t="shared" si="131"/>
        <v>3.5718302679591474E-2</v>
      </c>
      <c r="JA63" s="86">
        <f t="shared" si="132"/>
        <v>4.5287449628758233E-2</v>
      </c>
      <c r="JB63" s="86">
        <f t="shared" si="133"/>
        <v>2.7588150397498099E-2</v>
      </c>
      <c r="JC63" s="86">
        <f t="shared" si="134"/>
        <v>2.8685639380613356E-2</v>
      </c>
      <c r="JD63" s="86">
        <f t="shared" si="135"/>
        <v>2.3765644476363829E-2</v>
      </c>
      <c r="JE63" s="86">
        <f t="shared" si="136"/>
        <v>2.2643057089434454E-2</v>
      </c>
      <c r="JF63" s="86">
        <f t="shared" si="137"/>
        <v>1.9635095167300096E-2</v>
      </c>
      <c r="JG63" s="86">
        <f t="shared" si="138"/>
        <v>2.0594500736745309E-2</v>
      </c>
      <c r="JH63" s="86">
        <f t="shared" si="139"/>
        <v>2.2614695072344728E-2</v>
      </c>
      <c r="JI63" s="86">
        <f t="shared" si="140"/>
        <v>1.8046573905031036E-2</v>
      </c>
      <c r="JJ63" s="86">
        <f t="shared" si="141"/>
        <v>2.1710141481742006E-2</v>
      </c>
      <c r="JK63" s="86">
        <f t="shared" si="142"/>
        <v>1.780619831522965E-2</v>
      </c>
      <c r="JL63" s="86">
        <f t="shared" si="143"/>
        <v>2.0880010023506371E-2</v>
      </c>
      <c r="JM63" s="86">
        <f t="shared" si="144"/>
        <v>2.1619582174329183E-3</v>
      </c>
    </row>
    <row r="64" spans="2:273" x14ac:dyDescent="0.25">
      <c r="B64" s="2">
        <v>37</v>
      </c>
      <c r="C64" s="37">
        <v>67.143000000000001</v>
      </c>
      <c r="D64" s="37">
        <v>87.2</v>
      </c>
      <c r="E64" s="37">
        <v>91</v>
      </c>
      <c r="F64" s="37">
        <v>82</v>
      </c>
      <c r="G64" s="37">
        <v>84.933000000000007</v>
      </c>
      <c r="H64" s="37">
        <v>80.867000000000004</v>
      </c>
      <c r="I64" s="37">
        <v>79.332999999999998</v>
      </c>
      <c r="J64" s="37">
        <v>85.2</v>
      </c>
      <c r="K64" s="37">
        <v>76.667000000000002</v>
      </c>
      <c r="L64" s="37">
        <v>82.332999999999998</v>
      </c>
      <c r="M64" s="37">
        <v>72.933000000000007</v>
      </c>
      <c r="N64" s="37">
        <v>81</v>
      </c>
      <c r="O64" s="37">
        <v>72.733000000000004</v>
      </c>
      <c r="P64" s="37">
        <v>76.533000000000001</v>
      </c>
      <c r="Q64" s="37">
        <v>67.620999999999995</v>
      </c>
      <c r="S64" s="4">
        <f t="shared" si="8"/>
        <v>71.408549578316638</v>
      </c>
      <c r="T64" s="4">
        <f t="shared" si="9"/>
        <v>93.374508947733133</v>
      </c>
      <c r="U64" s="4">
        <f t="shared" si="10"/>
        <v>98.76796024201856</v>
      </c>
      <c r="V64" s="4">
        <f t="shared" si="11"/>
        <v>84.95401336136085</v>
      </c>
      <c r="W64" s="4">
        <f t="shared" si="12"/>
        <v>88.402001789965411</v>
      </c>
      <c r="X64" s="4">
        <f t="shared" si="13"/>
        <v>90.539759871021971</v>
      </c>
      <c r="Y64" s="4">
        <f t="shared" si="14"/>
        <v>85.778687235134285</v>
      </c>
      <c r="Z64" s="4">
        <f t="shared" si="15"/>
        <v>86.837972736294333</v>
      </c>
      <c r="AA64" s="4">
        <f t="shared" si="16"/>
        <v>85.684112503812372</v>
      </c>
      <c r="AB64" s="4">
        <f t="shared" si="17"/>
        <v>84.970247725512792</v>
      </c>
      <c r="AC64" s="4">
        <f t="shared" si="18"/>
        <v>83.860181931881314</v>
      </c>
      <c r="AD64" s="4">
        <f t="shared" si="19"/>
        <v>82.4582559406211</v>
      </c>
      <c r="AE64" s="4">
        <f t="shared" si="20"/>
        <v>80.43533961022186</v>
      </c>
      <c r="AF64" s="4">
        <f t="shared" si="21"/>
        <v>74.477094877185252</v>
      </c>
      <c r="AG64" s="4">
        <f t="shared" si="22"/>
        <v>62.185685513702381</v>
      </c>
      <c r="AI64" s="4">
        <f t="shared" si="23"/>
        <v>-4.2655495783166373</v>
      </c>
      <c r="AJ64" s="4">
        <f t="shared" si="24"/>
        <v>-6.1745089477331305</v>
      </c>
      <c r="AK64" s="4">
        <f t="shared" si="25"/>
        <v>-7.7679602420185603</v>
      </c>
      <c r="AL64" s="4">
        <f t="shared" si="26"/>
        <v>-2.9540133613608504</v>
      </c>
      <c r="AM64" s="4">
        <f t="shared" si="27"/>
        <v>-3.4690017899654038</v>
      </c>
      <c r="AN64" s="4">
        <f t="shared" si="28"/>
        <v>-9.6727598710219667</v>
      </c>
      <c r="AO64" s="4">
        <f t="shared" si="29"/>
        <v>-6.4456872351342867</v>
      </c>
      <c r="AP64" s="4">
        <f t="shared" si="30"/>
        <v>-1.6379727362943299</v>
      </c>
      <c r="AQ64" s="4">
        <f t="shared" si="31"/>
        <v>-9.0171125038123705</v>
      </c>
      <c r="AR64" s="4">
        <f t="shared" si="32"/>
        <v>-2.6372477255127933</v>
      </c>
      <c r="AS64" s="4">
        <f t="shared" si="33"/>
        <v>-10.927181931881307</v>
      </c>
      <c r="AT64" s="4">
        <f t="shared" si="34"/>
        <v>-1.4582559406211004</v>
      </c>
      <c r="AU64" s="4">
        <f t="shared" si="35"/>
        <v>-7.7023396102218555</v>
      </c>
      <c r="AV64" s="4">
        <f t="shared" si="220"/>
        <v>2.0559051228147496</v>
      </c>
      <c r="AW64" s="4">
        <f t="shared" si="220"/>
        <v>5.4353144862976137</v>
      </c>
      <c r="AY64" s="2">
        <f t="shared" si="96"/>
        <v>61.606730277026337</v>
      </c>
      <c r="AZ64" s="2">
        <f t="shared" si="147"/>
        <v>63.947015312527043</v>
      </c>
      <c r="BA64" s="2">
        <f t="shared" si="148"/>
        <v>63.288811337329847</v>
      </c>
      <c r="BB64" s="2">
        <f t="shared" si="149"/>
        <v>62.234142736269909</v>
      </c>
      <c r="BC64" s="2">
        <f t="shared" si="150"/>
        <v>64.136908198652478</v>
      </c>
      <c r="BD64" s="2">
        <f t="shared" si="151"/>
        <v>68.864776350305007</v>
      </c>
      <c r="BE64" s="2">
        <f t="shared" si="152"/>
        <v>65.653577808831571</v>
      </c>
      <c r="BF64" s="2">
        <f t="shared" si="153"/>
        <v>68.685023845856449</v>
      </c>
      <c r="BG64" s="2">
        <f t="shared" si="154"/>
        <v>66.536811611421768</v>
      </c>
      <c r="BH64" s="2">
        <f t="shared" si="155"/>
        <v>65.621942265008443</v>
      </c>
      <c r="BI64" s="2">
        <f t="shared" si="156"/>
        <v>65.478126786844683</v>
      </c>
      <c r="BJ64" s="2">
        <f t="shared" si="157"/>
        <v>63.151941390289821</v>
      </c>
      <c r="BK64" s="2">
        <f t="shared" si="158"/>
        <v>63.394875656591928</v>
      </c>
      <c r="BL64" s="2">
        <f t="shared" si="159"/>
        <v>60.474391643739821</v>
      </c>
      <c r="BM64" s="2">
        <f t="shared" si="160"/>
        <v>60.184423977881593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67.620999999999995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66.671774774774761</v>
      </c>
      <c r="DL64" s="2">
        <f t="shared" si="221"/>
        <v>73.275967558651018</v>
      </c>
      <c r="DM64" s="2">
        <f t="shared" si="221"/>
        <v>71.462611290322599</v>
      </c>
      <c r="DN64" s="2">
        <f t="shared" si="221"/>
        <v>68.955730614973263</v>
      </c>
      <c r="DO64" s="2">
        <f t="shared" si="221"/>
        <v>69.08819942067737</v>
      </c>
      <c r="DP64" s="2">
        <f t="shared" si="221"/>
        <v>71.795660504201692</v>
      </c>
      <c r="DQ64" s="2">
        <f t="shared" si="221"/>
        <v>68.909228418640211</v>
      </c>
      <c r="DR64" s="2">
        <f t="shared" si="221"/>
        <v>74.124584313725478</v>
      </c>
      <c r="DS64" s="2">
        <f t="shared" si="221"/>
        <v>69.684741482047343</v>
      </c>
      <c r="DT64" s="2">
        <f t="shared" si="221"/>
        <v>68.850715966386531</v>
      </c>
      <c r="DU64" s="2">
        <f t="shared" si="221"/>
        <v>67.363326050420156</v>
      </c>
      <c r="DV64" s="2">
        <f t="shared" si="221"/>
        <v>65.577438197097024</v>
      </c>
      <c r="DW64" s="2">
        <f t="shared" si="221"/>
        <v>65.701667787114843</v>
      </c>
      <c r="DX64" s="2">
        <f t="shared" si="221"/>
        <v>63.100441864018322</v>
      </c>
      <c r="DY64" s="2">
        <f t="shared" si="221"/>
        <v>62.848624193548389</v>
      </c>
      <c r="EA64" s="2">
        <f t="shared" si="71"/>
        <v>56.686933117932149</v>
      </c>
      <c r="EB64" s="2">
        <f t="shared" si="72"/>
        <v>57.794742077477551</v>
      </c>
      <c r="EC64" s="2">
        <f t="shared" si="73"/>
        <v>58.571554428105657</v>
      </c>
      <c r="ED64" s="2">
        <f t="shared" si="74"/>
        <v>57.368155122968609</v>
      </c>
      <c r="EE64" s="2">
        <f t="shared" si="75"/>
        <v>60.602703829439008</v>
      </c>
      <c r="EF64" s="2">
        <f t="shared" si="76"/>
        <v>66.624254999579506</v>
      </c>
      <c r="EG64" s="2">
        <f t="shared" si="77"/>
        <v>63.13313500599881</v>
      </c>
      <c r="EH64" s="2">
        <f t="shared" si="78"/>
        <v>64.273315164747459</v>
      </c>
      <c r="EI64" s="2">
        <f t="shared" si="79"/>
        <v>64.017515003170629</v>
      </c>
      <c r="EJ64" s="2">
        <f t="shared" si="80"/>
        <v>63.121458375378424</v>
      </c>
      <c r="EK64" s="2">
        <f t="shared" si="81"/>
        <v>63.913234137537977</v>
      </c>
      <c r="EL64" s="2">
        <f t="shared" si="82"/>
        <v>61.251648548598276</v>
      </c>
      <c r="EM64" s="2">
        <f t="shared" si="83"/>
        <v>61.47912975293697</v>
      </c>
      <c r="EN64" s="2">
        <f t="shared" si="84"/>
        <v>58.382616589274335</v>
      </c>
      <c r="EO64" s="2">
        <f t="shared" si="85"/>
        <v>56.884303341887026</v>
      </c>
      <c r="EQ64" s="2">
        <f t="shared" si="86"/>
        <v>56.444063296088594</v>
      </c>
      <c r="ER64" s="2">
        <f t="shared" si="222"/>
        <v>56.701296532897729</v>
      </c>
      <c r="ES64" s="2">
        <f t="shared" si="222"/>
        <v>58.571554428105657</v>
      </c>
      <c r="ET64" s="2">
        <f t="shared" si="222"/>
        <v>57.070632406105034</v>
      </c>
      <c r="EU64" s="2">
        <f t="shared" si="222"/>
        <v>59.20763527688667</v>
      </c>
      <c r="EV64" s="2">
        <f t="shared" si="222"/>
        <v>64.020944902889468</v>
      </c>
      <c r="EW64" s="2">
        <f t="shared" si="222"/>
        <v>64.074197252292464</v>
      </c>
      <c r="EX64" s="2">
        <f t="shared" si="222"/>
        <v>63.43503198674798</v>
      </c>
      <c r="EY64" s="2">
        <f t="shared" si="222"/>
        <v>62.201196666367991</v>
      </c>
      <c r="EZ64" s="2">
        <f t="shared" si="222"/>
        <v>63.10923416903497</v>
      </c>
      <c r="FA64" s="2">
        <f t="shared" si="222"/>
        <v>63.021311819663708</v>
      </c>
      <c r="FB64" s="2">
        <f t="shared" si="222"/>
        <v>61.424550486303964</v>
      </c>
      <c r="FC64" s="2">
        <f t="shared" si="222"/>
        <v>61.890104500253351</v>
      </c>
      <c r="FD64" s="2">
        <f t="shared" si="222"/>
        <v>59.198928400028855</v>
      </c>
      <c r="FE64" s="2">
        <f t="shared" si="222"/>
        <v>59.071160884018965</v>
      </c>
      <c r="FG64" s="2">
        <f t="shared" si="88"/>
        <v>0.50727132690377863</v>
      </c>
      <c r="FH64" s="2">
        <f t="shared" si="223"/>
        <v>0.6025947882336441</v>
      </c>
      <c r="FI64" s="2">
        <f t="shared" si="223"/>
        <v>0.63406748107284783</v>
      </c>
      <c r="FJ64" s="2">
        <f t="shared" si="223"/>
        <v>0.58006740574276838</v>
      </c>
      <c r="FK64" s="2">
        <f t="shared" si="223"/>
        <v>0.58349354420893162</v>
      </c>
      <c r="FL64" s="2">
        <f t="shared" si="223"/>
        <v>0.56672755606216374</v>
      </c>
      <c r="FM64" s="2">
        <f t="shared" si="223"/>
        <v>0.56365010161631712</v>
      </c>
      <c r="FN64" s="2">
        <f t="shared" si="223"/>
        <v>0.55216427228543008</v>
      </c>
      <c r="FO64" s="2">
        <f t="shared" si="223"/>
        <v>0.55544394400242281</v>
      </c>
      <c r="FP64" s="2">
        <f t="shared" si="223"/>
        <v>0.56355871557666237</v>
      </c>
      <c r="FQ64" s="2">
        <f t="shared" si="223"/>
        <v>0.54640500548252757</v>
      </c>
      <c r="FR64" s="2">
        <f t="shared" si="223"/>
        <v>0.56070777012769979</v>
      </c>
      <c r="FS64" s="2">
        <f t="shared" si="223"/>
        <v>0.54630855410320078</v>
      </c>
      <c r="FT64" s="2">
        <f t="shared" si="223"/>
        <v>0.55662882596045571</v>
      </c>
      <c r="FU64" s="2">
        <f t="shared" si="223"/>
        <v>0.44670034318094687</v>
      </c>
      <c r="FW64" s="2">
        <f t="shared" si="112"/>
        <v>8.490786379645314E-5</v>
      </c>
      <c r="FX64" s="2">
        <f t="shared" si="164"/>
        <v>4.248560816330409E-5</v>
      </c>
      <c r="FY64" s="2">
        <f t="shared" si="165"/>
        <v>1.0471053372035688E-187</v>
      </c>
      <c r="FZ64" s="2">
        <f t="shared" si="166"/>
        <v>4.3775506882641478E-5</v>
      </c>
      <c r="GA64" s="2">
        <f t="shared" si="167"/>
        <v>4.2524880842570644E-5</v>
      </c>
      <c r="GB64" s="2">
        <f t="shared" si="168"/>
        <v>4.0775340539888553E-5</v>
      </c>
      <c r="GC64" s="2">
        <f t="shared" si="169"/>
        <v>4.7849302433636744E-5</v>
      </c>
      <c r="GD64" s="2">
        <f t="shared" si="170"/>
        <v>4.9633747607699222E-5</v>
      </c>
      <c r="GE64" s="2">
        <f t="shared" si="171"/>
        <v>5.6842262299177206E-5</v>
      </c>
      <c r="GF64" s="2">
        <f t="shared" si="172"/>
        <v>5.3351662306630781E-5</v>
      </c>
      <c r="GG64" s="2">
        <f t="shared" si="173"/>
        <v>5.8046537018855938E-5</v>
      </c>
      <c r="GH64" s="2">
        <f t="shared" si="174"/>
        <v>4.0838431944519748E-5</v>
      </c>
      <c r="GI64" s="2">
        <f t="shared" si="175"/>
        <v>4.0191215346139929E-5</v>
      </c>
      <c r="GJ64" s="2">
        <f t="shared" si="176"/>
        <v>3.3471877347307928E-5</v>
      </c>
      <c r="GK64" s="2">
        <f t="shared" si="177"/>
        <v>2.9245440263532576E-5</v>
      </c>
      <c r="GM64" s="86">
        <f t="shared" si="113"/>
        <v>1.4068162525584587E-2</v>
      </c>
      <c r="GN64" s="86">
        <f t="shared" si="178"/>
        <v>4.6976550249925794E-2</v>
      </c>
      <c r="GO64" s="86">
        <f t="shared" si="179"/>
        <v>5.7205644315616297E-2</v>
      </c>
      <c r="GP64" s="86">
        <f t="shared" si="180"/>
        <v>3.7097897995204888E-2</v>
      </c>
      <c r="GQ64" s="86">
        <f t="shared" si="181"/>
        <v>3.8413053994311615E-2</v>
      </c>
      <c r="GR64" s="86">
        <f t="shared" si="182"/>
        <v>3.2674486234237937E-2</v>
      </c>
      <c r="GS64" s="86">
        <f t="shared" si="183"/>
        <v>3.1128220468265543E-2</v>
      </c>
      <c r="GT64" s="86">
        <f t="shared" si="184"/>
        <v>2.7641728794917875E-2</v>
      </c>
      <c r="GU64" s="86">
        <f t="shared" si="185"/>
        <v>2.8881908921213593E-2</v>
      </c>
      <c r="GV64" s="86">
        <f t="shared" si="186"/>
        <v>3.1091865025447595E-2</v>
      </c>
      <c r="GW64" s="86">
        <f t="shared" si="187"/>
        <v>2.5606583401066443E-2</v>
      </c>
      <c r="GX64" s="86">
        <f t="shared" si="188"/>
        <v>2.9903205734658791E-2</v>
      </c>
      <c r="GY64" s="86">
        <f t="shared" si="189"/>
        <v>2.4998975500863836E-2</v>
      </c>
      <c r="GZ64" s="86">
        <f t="shared" si="190"/>
        <v>2.9184033486599564E-2</v>
      </c>
      <c r="HA64" s="86">
        <f t="shared" si="191"/>
        <v>3.7744173372947993E-3</v>
      </c>
      <c r="HC64" s="86">
        <f t="shared" si="145"/>
        <v>6.959684665599395E-10</v>
      </c>
      <c r="HD64" s="86">
        <f t="shared" si="192"/>
        <v>9.5047940372218715E-8</v>
      </c>
      <c r="HE64" s="86">
        <f t="shared" si="193"/>
        <v>1.470705557879645E-7</v>
      </c>
      <c r="HF64" s="86">
        <f t="shared" si="194"/>
        <v>9.7003423159270557E-9</v>
      </c>
      <c r="HG64" s="86">
        <f t="shared" si="195"/>
        <v>5.8173952827575164E-9</v>
      </c>
      <c r="HH64" s="86">
        <f t="shared" si="196"/>
        <v>1.9653288213670148E-9</v>
      </c>
      <c r="HI64" s="86">
        <f t="shared" si="197"/>
        <v>2.2659056997227774E-9</v>
      </c>
      <c r="HJ64" s="86">
        <f t="shared" si="198"/>
        <v>2.8568060245013405E-12</v>
      </c>
      <c r="HK64" s="86">
        <f t="shared" si="199"/>
        <v>5.2393942980564916E-10</v>
      </c>
      <c r="HL64" s="86">
        <f t="shared" si="200"/>
        <v>2.311762054930392E-9</v>
      </c>
      <c r="HM64" s="86">
        <f t="shared" si="201"/>
        <v>9.4459675453486512E-10</v>
      </c>
      <c r="HN64" s="86">
        <f t="shared" si="202"/>
        <v>7.0061496225301974E-10</v>
      </c>
      <c r="HO64" s="86">
        <f t="shared" si="203"/>
        <v>2.8684505151028613E-10</v>
      </c>
      <c r="HP64" s="86">
        <f t="shared" si="204"/>
        <v>8.8259415151370912E-10</v>
      </c>
      <c r="HQ64" s="86">
        <f t="shared" si="205"/>
        <v>2.0167036491476161E-13</v>
      </c>
      <c r="HS64" s="86">
        <f t="shared" si="114"/>
        <v>2.0871763197155614E-56</v>
      </c>
      <c r="HT64" s="86">
        <f t="shared" si="206"/>
        <v>9.2472537755282061E-47</v>
      </c>
      <c r="HU64" s="86">
        <f t="shared" si="207"/>
        <v>0</v>
      </c>
      <c r="HV64" s="86">
        <f t="shared" si="208"/>
        <v>2.6624585705458681E-56</v>
      </c>
      <c r="HW64" s="86">
        <f t="shared" si="209"/>
        <v>1.6064614977350244E-57</v>
      </c>
      <c r="HX64" s="86">
        <f t="shared" si="210"/>
        <v>7.3180115719978913E-62</v>
      </c>
      <c r="HY64" s="86">
        <f t="shared" si="211"/>
        <v>6.5163064608766817E-60</v>
      </c>
      <c r="HZ64" s="86">
        <f t="shared" si="212"/>
        <v>5.7719383264794802E-87</v>
      </c>
      <c r="IA64" s="86">
        <f t="shared" si="213"/>
        <v>1.12165890693023E-65</v>
      </c>
      <c r="IB64" s="86">
        <f t="shared" si="214"/>
        <v>1.9118736751892804E-60</v>
      </c>
      <c r="IC64" s="86">
        <f t="shared" si="215"/>
        <v>6.5253500950408041E-63</v>
      </c>
      <c r="ID64" s="86">
        <f t="shared" si="216"/>
        <v>1.9509764595123001E-65</v>
      </c>
      <c r="IE64" s="86">
        <f t="shared" si="217"/>
        <v>1.4371789670340189E-66</v>
      </c>
      <c r="IF64" s="86">
        <f t="shared" si="218"/>
        <v>8.663786778460798E-56</v>
      </c>
      <c r="IG64" s="86">
        <f t="shared" si="219"/>
        <v>1.4446972012985199E-57</v>
      </c>
      <c r="II64" s="86">
        <f t="shared" si="115"/>
        <v>3.0536785276850711E-175</v>
      </c>
      <c r="IJ64" s="86">
        <f t="shared" si="116"/>
        <v>2.635904186298708E-154</v>
      </c>
      <c r="IK64" s="86">
        <f t="shared" si="117"/>
        <v>0</v>
      </c>
      <c r="IL64" s="86">
        <f t="shared" si="118"/>
        <v>2.6426417998570289E-183</v>
      </c>
      <c r="IM64" s="86">
        <f t="shared" si="119"/>
        <v>3.7549095783415242E-186</v>
      </c>
      <c r="IN64" s="86">
        <f t="shared" si="120"/>
        <v>9.4013158936671134E-201</v>
      </c>
      <c r="IO64" s="86">
        <f t="shared" si="121"/>
        <v>8.4022774875357328E-194</v>
      </c>
      <c r="IP64" s="86">
        <f t="shared" si="122"/>
        <v>1.2076116571400689E-287</v>
      </c>
      <c r="IQ64" s="86">
        <f t="shared" si="123"/>
        <v>6.6060292560654004E-213</v>
      </c>
      <c r="IR64" s="86">
        <f t="shared" si="124"/>
        <v>3.3698603402902175E-195</v>
      </c>
      <c r="IS64" s="86">
        <f t="shared" si="125"/>
        <v>8.9407947646509517E-204</v>
      </c>
      <c r="IT64" s="86">
        <f t="shared" si="126"/>
        <v>8.4722132554910771E-213</v>
      </c>
      <c r="IU64" s="86">
        <f t="shared" si="127"/>
        <v>7.9318587957677025E-215</v>
      </c>
      <c r="IV64" s="86">
        <f t="shared" si="128"/>
        <v>1.5372211684748769E-203</v>
      </c>
      <c r="IW64" s="86">
        <f t="shared" si="129"/>
        <v>1.6167129679852798E-165</v>
      </c>
      <c r="IY64" s="86">
        <f t="shared" si="130"/>
        <v>1.4068163221553054E-2</v>
      </c>
      <c r="IZ64" s="86">
        <f t="shared" si="131"/>
        <v>4.6976645297866167E-2</v>
      </c>
      <c r="JA64" s="86">
        <f t="shared" si="132"/>
        <v>5.7205791386172086E-2</v>
      </c>
      <c r="JB64" s="86">
        <f t="shared" si="133"/>
        <v>3.7097907695547203E-2</v>
      </c>
      <c r="JC64" s="86">
        <f t="shared" si="134"/>
        <v>3.8413059811706896E-2</v>
      </c>
      <c r="JD64" s="86">
        <f t="shared" si="135"/>
        <v>3.267448819956676E-2</v>
      </c>
      <c r="JE64" s="86">
        <f t="shared" si="136"/>
        <v>3.1128222734171242E-2</v>
      </c>
      <c r="JF64" s="86">
        <f t="shared" si="137"/>
        <v>2.764172879777468E-2</v>
      </c>
      <c r="JG64" s="86">
        <f t="shared" si="138"/>
        <v>2.8881909445153023E-2</v>
      </c>
      <c r="JH64" s="86">
        <f t="shared" si="139"/>
        <v>3.1091867337209651E-2</v>
      </c>
      <c r="JI64" s="86">
        <f t="shared" si="140"/>
        <v>2.5606584345663198E-2</v>
      </c>
      <c r="JJ64" s="86">
        <f t="shared" si="141"/>
        <v>2.9903206435273753E-2</v>
      </c>
      <c r="JK64" s="86">
        <f t="shared" si="142"/>
        <v>2.4998975787708887E-2</v>
      </c>
      <c r="JL64" s="86">
        <f t="shared" si="143"/>
        <v>2.9184034369193715E-2</v>
      </c>
      <c r="JM64" s="86">
        <f t="shared" si="144"/>
        <v>3.7744173374964695E-3</v>
      </c>
    </row>
    <row r="65" spans="2:273" x14ac:dyDescent="0.25">
      <c r="B65" s="2">
        <v>38</v>
      </c>
      <c r="C65" s="37">
        <v>68.570999999999998</v>
      </c>
      <c r="D65" s="37">
        <v>95.266999999999996</v>
      </c>
      <c r="E65" s="37">
        <v>98.132999999999996</v>
      </c>
      <c r="F65" s="37">
        <v>87.733000000000004</v>
      </c>
      <c r="G65" s="37">
        <v>89.4</v>
      </c>
      <c r="H65" s="37">
        <v>84.266999999999996</v>
      </c>
      <c r="I65" s="37">
        <v>85.8</v>
      </c>
      <c r="J65" s="37">
        <v>86.733000000000004</v>
      </c>
      <c r="K65" s="37">
        <v>82.2</v>
      </c>
      <c r="L65" s="37">
        <v>89.533000000000001</v>
      </c>
      <c r="M65" s="37">
        <v>77.332999999999998</v>
      </c>
      <c r="N65" s="37">
        <v>84.266999999999996</v>
      </c>
      <c r="O65" s="37">
        <v>76.599999999999994</v>
      </c>
      <c r="P65" s="37">
        <v>77.599999999999994</v>
      </c>
      <c r="Q65" s="37">
        <v>66.379000000000005</v>
      </c>
      <c r="S65" s="4">
        <f t="shared" si="8"/>
        <v>75.177158647529808</v>
      </c>
      <c r="T65" s="4">
        <f t="shared" si="9"/>
        <v>100.33711130567721</v>
      </c>
      <c r="U65" s="4">
        <f t="shared" si="10"/>
        <v>105.77215155220924</v>
      </c>
      <c r="V65" s="4">
        <f t="shared" si="11"/>
        <v>90.907366757203349</v>
      </c>
      <c r="W65" s="4">
        <f t="shared" si="12"/>
        <v>94.674995835186763</v>
      </c>
      <c r="X65" s="4">
        <f t="shared" si="13"/>
        <v>96.789905593725678</v>
      </c>
      <c r="Y65" s="4">
        <f t="shared" si="14"/>
        <v>91.564133393539976</v>
      </c>
      <c r="Z65" s="4">
        <f t="shared" si="15"/>
        <v>92.462054703198703</v>
      </c>
      <c r="AA65" s="4">
        <f t="shared" si="16"/>
        <v>91.56748936975427</v>
      </c>
      <c r="AB65" s="4">
        <f t="shared" si="17"/>
        <v>90.533215431963541</v>
      </c>
      <c r="AC65" s="4">
        <f t="shared" si="18"/>
        <v>89.827952772072109</v>
      </c>
      <c r="AD65" s="4">
        <f t="shared" si="19"/>
        <v>88.080589589405562</v>
      </c>
      <c r="AE65" s="4">
        <f t="shared" si="20"/>
        <v>85.806523505809963</v>
      </c>
      <c r="AF65" s="4">
        <f t="shared" si="21"/>
        <v>78.763543147327454</v>
      </c>
      <c r="AG65" s="4">
        <f t="shared" si="22"/>
        <v>63.40721765301587</v>
      </c>
      <c r="AI65" s="4">
        <f t="shared" si="23"/>
        <v>-6.60615864752981</v>
      </c>
      <c r="AJ65" s="4">
        <f t="shared" si="24"/>
        <v>-5.0701113056772158</v>
      </c>
      <c r="AK65" s="4">
        <f t="shared" si="25"/>
        <v>-7.6391515522092419</v>
      </c>
      <c r="AL65" s="4">
        <f t="shared" si="26"/>
        <v>-3.1743667572033445</v>
      </c>
      <c r="AM65" s="4">
        <f t="shared" si="27"/>
        <v>-5.2749958351867576</v>
      </c>
      <c r="AN65" s="4">
        <f t="shared" si="28"/>
        <v>-12.522905593725682</v>
      </c>
      <c r="AO65" s="4">
        <f t="shared" si="29"/>
        <v>-5.7641333935399786</v>
      </c>
      <c r="AP65" s="4">
        <f t="shared" si="30"/>
        <v>-5.7290547031986989</v>
      </c>
      <c r="AQ65" s="4">
        <f t="shared" si="31"/>
        <v>-9.3674893697542672</v>
      </c>
      <c r="AR65" s="4">
        <f t="shared" si="32"/>
        <v>-1.0002154319635395</v>
      </c>
      <c r="AS65" s="4">
        <f t="shared" si="33"/>
        <v>-12.494952772072111</v>
      </c>
      <c r="AT65" s="4">
        <f t="shared" si="34"/>
        <v>-3.8135895894055665</v>
      </c>
      <c r="AU65" s="4">
        <f t="shared" si="35"/>
        <v>-9.2065235058099688</v>
      </c>
      <c r="AV65" s="4">
        <f t="shared" si="220"/>
        <v>-1.1635431473274593</v>
      </c>
      <c r="AW65" s="4">
        <f t="shared" si="220"/>
        <v>2.9717823469841349</v>
      </c>
      <c r="AY65" s="2">
        <f t="shared" si="96"/>
        <v>61.461941140963525</v>
      </c>
      <c r="AZ65" s="2">
        <f t="shared" si="147"/>
        <v>63.696293535249822</v>
      </c>
      <c r="BA65" s="2">
        <f t="shared" si="148"/>
        <v>63.057075544978758</v>
      </c>
      <c r="BB65" s="2">
        <f t="shared" si="149"/>
        <v>62.029524243523028</v>
      </c>
      <c r="BC65" s="2">
        <f t="shared" si="150"/>
        <v>63.948136915490771</v>
      </c>
      <c r="BD65" s="2">
        <f t="shared" si="151"/>
        <v>68.710822845331862</v>
      </c>
      <c r="BE65" s="2">
        <f t="shared" si="152"/>
        <v>65.475453640390668</v>
      </c>
      <c r="BF65" s="2">
        <f t="shared" si="153"/>
        <v>68.449381206450909</v>
      </c>
      <c r="BG65" s="2">
        <f t="shared" si="154"/>
        <v>66.331477988170093</v>
      </c>
      <c r="BH65" s="2">
        <f t="shared" si="155"/>
        <v>65.449438658956836</v>
      </c>
      <c r="BI65" s="2">
        <f t="shared" si="156"/>
        <v>65.334011513087532</v>
      </c>
      <c r="BJ65" s="2">
        <f t="shared" si="157"/>
        <v>63.000912607758956</v>
      </c>
      <c r="BK65" s="2">
        <f t="shared" si="158"/>
        <v>63.279089817778157</v>
      </c>
      <c r="BL65" s="2">
        <f t="shared" si="159"/>
        <v>60.359012054037628</v>
      </c>
      <c r="BM65" s="2">
        <f t="shared" si="160"/>
        <v>60.174328489814179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66.379000000000005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67.003006164058789</v>
      </c>
      <c r="DL65" s="2">
        <f t="shared" si="221"/>
        <v>73.77223203812315</v>
      </c>
      <c r="DM65" s="2">
        <f t="shared" si="221"/>
        <v>71.837989516129042</v>
      </c>
      <c r="DN65" s="2">
        <f t="shared" si="221"/>
        <v>69.306774064171123</v>
      </c>
      <c r="DO65" s="2">
        <f t="shared" si="221"/>
        <v>69.330488859180036</v>
      </c>
      <c r="DP65" s="2">
        <f t="shared" si="221"/>
        <v>72.027586554621863</v>
      </c>
      <c r="DQ65" s="2">
        <f t="shared" si="221"/>
        <v>69.034787624140591</v>
      </c>
      <c r="DR65" s="2">
        <f t="shared" si="221"/>
        <v>74.351009243697476</v>
      </c>
      <c r="DS65" s="2">
        <f t="shared" si="221"/>
        <v>69.764532314744059</v>
      </c>
      <c r="DT65" s="2">
        <f t="shared" si="221"/>
        <v>68.977248739495778</v>
      </c>
      <c r="DU65" s="2">
        <f t="shared" si="221"/>
        <v>67.461682352941168</v>
      </c>
      <c r="DV65" s="2">
        <f t="shared" si="221"/>
        <v>65.668445225362873</v>
      </c>
      <c r="DW65" s="2">
        <f t="shared" si="221"/>
        <v>65.86094117647059</v>
      </c>
      <c r="DX65" s="2">
        <f t="shared" si="221"/>
        <v>63.259621237585932</v>
      </c>
      <c r="DY65" s="2">
        <f t="shared" si="221"/>
        <v>63.177237903225809</v>
      </c>
      <c r="EA65" s="2">
        <f t="shared" si="71"/>
        <v>56.55334765751212</v>
      </c>
      <c r="EB65" s="2">
        <f t="shared" si="72"/>
        <v>57.636079834370328</v>
      </c>
      <c r="EC65" s="2">
        <f t="shared" si="73"/>
        <v>58.435338345864658</v>
      </c>
      <c r="ED65" s="2">
        <f t="shared" si="74"/>
        <v>57.224824020161627</v>
      </c>
      <c r="EE65" s="2">
        <f t="shared" si="75"/>
        <v>60.444293638243515</v>
      </c>
      <c r="EF65" s="2">
        <f t="shared" si="76"/>
        <v>66.398413320999069</v>
      </c>
      <c r="EG65" s="2">
        <f t="shared" si="77"/>
        <v>62.962361829634077</v>
      </c>
      <c r="EH65" s="2">
        <f t="shared" si="78"/>
        <v>64.084077144450944</v>
      </c>
      <c r="EI65" s="2">
        <f t="shared" si="79"/>
        <v>63.825752022653703</v>
      </c>
      <c r="EJ65" s="2">
        <f t="shared" si="80"/>
        <v>62.957762235116064</v>
      </c>
      <c r="EK65" s="2">
        <f t="shared" si="81"/>
        <v>63.723248860182359</v>
      </c>
      <c r="EL65" s="2">
        <f t="shared" si="82"/>
        <v>61.094882894677454</v>
      </c>
      <c r="EM65" s="2">
        <f t="shared" si="83"/>
        <v>61.323576472737571</v>
      </c>
      <c r="EN65" s="2">
        <f t="shared" si="84"/>
        <v>58.251832832559415</v>
      </c>
      <c r="EO65" s="2">
        <f t="shared" si="85"/>
        <v>56.781943396955761</v>
      </c>
      <c r="EQ65" s="2">
        <f t="shared" si="86"/>
        <v>56.315103845769656</v>
      </c>
      <c r="ER65" s="2">
        <f t="shared" si="222"/>
        <v>56.559362690547204</v>
      </c>
      <c r="ES65" s="2">
        <f t="shared" si="222"/>
        <v>58.435338345864658</v>
      </c>
      <c r="ET65" s="2">
        <f t="shared" si="222"/>
        <v>56.931909633453714</v>
      </c>
      <c r="EU65" s="2">
        <f t="shared" si="222"/>
        <v>59.071188245525853</v>
      </c>
      <c r="EV65" s="2">
        <f t="shared" si="222"/>
        <v>63.835602134524294</v>
      </c>
      <c r="EW65" s="2">
        <f t="shared" si="222"/>
        <v>63.888398139127716</v>
      </c>
      <c r="EX65" s="2">
        <f t="shared" si="222"/>
        <v>63.259172614114782</v>
      </c>
      <c r="EY65" s="2">
        <f t="shared" si="222"/>
        <v>62.038526377272738</v>
      </c>
      <c r="EZ65" s="2">
        <f t="shared" si="222"/>
        <v>62.945778015701073</v>
      </c>
      <c r="FA65" s="2">
        <f t="shared" si="222"/>
        <v>62.845209446277302</v>
      </c>
      <c r="FB65" s="2">
        <f t="shared" si="222"/>
        <v>61.265287698084556</v>
      </c>
      <c r="FC65" s="2">
        <f t="shared" si="222"/>
        <v>61.728127248614911</v>
      </c>
      <c r="FD65" s="2">
        <f t="shared" si="222"/>
        <v>59.05562020123655</v>
      </c>
      <c r="FE65" s="2">
        <f t="shared" si="222"/>
        <v>58.932273536672376</v>
      </c>
      <c r="FG65" s="2">
        <f t="shared" si="88"/>
        <v>0.53026066252757054</v>
      </c>
      <c r="FH65" s="2">
        <f t="shared" si="223"/>
        <v>0.62442943134605922</v>
      </c>
      <c r="FI65" s="2">
        <f t="shared" si="223"/>
        <v>0.65516246447060733</v>
      </c>
      <c r="FJ65" s="2">
        <f t="shared" si="223"/>
        <v>0.60232294742441927</v>
      </c>
      <c r="FK65" s="2">
        <f t="shared" si="223"/>
        <v>0.60569093808061958</v>
      </c>
      <c r="FL65" s="2">
        <f t="shared" si="223"/>
        <v>0.58918938726357706</v>
      </c>
      <c r="FM65" s="2">
        <f t="shared" si="223"/>
        <v>0.58615497152792684</v>
      </c>
      <c r="FN65" s="2">
        <f t="shared" si="223"/>
        <v>0.57481466588004959</v>
      </c>
      <c r="FO65" s="2">
        <f t="shared" si="223"/>
        <v>0.57805521793643366</v>
      </c>
      <c r="FP65" s="2">
        <f t="shared" si="223"/>
        <v>0.58606483740958448</v>
      </c>
      <c r="FQ65" s="2">
        <f t="shared" si="223"/>
        <v>0.56911938113167382</v>
      </c>
      <c r="FR65" s="2">
        <f t="shared" si="223"/>
        <v>0.58325219056041155</v>
      </c>
      <c r="FS65" s="2">
        <f t="shared" si="223"/>
        <v>0.56902395008336681</v>
      </c>
      <c r="FT65" s="2">
        <f t="shared" si="223"/>
        <v>0.57922548813951968</v>
      </c>
      <c r="FU65" s="2">
        <f t="shared" si="223"/>
        <v>0.46956060661206445</v>
      </c>
      <c r="FW65" s="2">
        <f t="shared" si="112"/>
        <v>9.3098858690628743E-5</v>
      </c>
      <c r="FX65" s="2">
        <f t="shared" si="164"/>
        <v>4.6584352054722302E-5</v>
      </c>
      <c r="FY65" s="2">
        <f t="shared" si="165"/>
        <v>1.1481281713088701E-187</v>
      </c>
      <c r="FZ65" s="2">
        <f t="shared" si="166"/>
        <v>4.7998686105148285E-5</v>
      </c>
      <c r="GA65" s="2">
        <f t="shared" si="167"/>
        <v>4.6627413338067521E-5</v>
      </c>
      <c r="GB65" s="2">
        <f t="shared" si="168"/>
        <v>4.4709095959788877E-5</v>
      </c>
      <c r="GC65" s="2">
        <f t="shared" si="169"/>
        <v>5.2465474616771957E-5</v>
      </c>
      <c r="GD65" s="2">
        <f t="shared" si="170"/>
        <v>5.4422061440623932E-5</v>
      </c>
      <c r="GE65" s="2">
        <f t="shared" si="171"/>
        <v>6.2325959432511612E-5</v>
      </c>
      <c r="GF65" s="2">
        <f t="shared" si="172"/>
        <v>5.8498633338829103E-5</v>
      </c>
      <c r="GG65" s="2">
        <f t="shared" si="173"/>
        <v>6.3646405768589295E-5</v>
      </c>
      <c r="GH65" s="2">
        <f t="shared" si="174"/>
        <v>4.4778273764627501E-5</v>
      </c>
      <c r="GI65" s="2">
        <f t="shared" si="175"/>
        <v>4.4068620424114745E-5</v>
      </c>
      <c r="GJ65" s="2">
        <f t="shared" si="176"/>
        <v>3.6701065176319433E-5</v>
      </c>
      <c r="GK65" s="2">
        <f t="shared" si="177"/>
        <v>3.2066897107303802E-5</v>
      </c>
      <c r="GM65" s="86">
        <f t="shared" si="113"/>
        <v>2.0631039241327649E-2</v>
      </c>
      <c r="GN65" s="86">
        <f t="shared" si="178"/>
        <v>6.1081811048157741E-2</v>
      </c>
      <c r="GO65" s="86">
        <f t="shared" si="179"/>
        <v>7.1624569668516158E-2</v>
      </c>
      <c r="GP65" s="86">
        <f t="shared" si="180"/>
        <v>4.9266688191778943E-2</v>
      </c>
      <c r="GQ65" s="86">
        <f t="shared" si="181"/>
        <v>5.0812536460913618E-2</v>
      </c>
      <c r="GR65" s="86">
        <f t="shared" si="182"/>
        <v>4.4301797481002034E-2</v>
      </c>
      <c r="GS65" s="86">
        <f t="shared" si="183"/>
        <v>4.2208817290250056E-2</v>
      </c>
      <c r="GT65" s="86">
        <f t="shared" si="184"/>
        <v>3.8319642791214054E-2</v>
      </c>
      <c r="GU65" s="86">
        <f t="shared" si="185"/>
        <v>3.9893269395195545E-2</v>
      </c>
      <c r="GV65" s="86">
        <f t="shared" si="186"/>
        <v>4.2162959929455658E-2</v>
      </c>
      <c r="GW65" s="86">
        <f t="shared" si="187"/>
        <v>3.5764707968360017E-2</v>
      </c>
      <c r="GX65" s="86">
        <f t="shared" si="188"/>
        <v>4.062480980209307E-2</v>
      </c>
      <c r="GY65" s="86">
        <f t="shared" si="189"/>
        <v>3.4582504283048029E-2</v>
      </c>
      <c r="GZ65" s="86">
        <f t="shared" si="190"/>
        <v>4.0185585693365583E-2</v>
      </c>
      <c r="HA65" s="86">
        <f t="shared" si="191"/>
        <v>6.4142611534688029E-3</v>
      </c>
      <c r="HC65" s="86">
        <f t="shared" si="145"/>
        <v>1.7423539348731876E-9</v>
      </c>
      <c r="HD65" s="86">
        <f t="shared" si="192"/>
        <v>1.9115161847695727E-7</v>
      </c>
      <c r="HE65" s="86">
        <f t="shared" si="193"/>
        <v>2.7952936723569057E-7</v>
      </c>
      <c r="HF65" s="86">
        <f t="shared" si="194"/>
        <v>2.1987249339859854E-8</v>
      </c>
      <c r="HG65" s="86">
        <f t="shared" si="195"/>
        <v>1.3395891113043482E-8</v>
      </c>
      <c r="HH65" s="86">
        <f t="shared" si="196"/>
        <v>4.776322199025521E-9</v>
      </c>
      <c r="HI65" s="86">
        <f t="shared" si="197"/>
        <v>5.4798287511142447E-9</v>
      </c>
      <c r="HJ65" s="86">
        <f t="shared" si="198"/>
        <v>1.0018029140382648E-11</v>
      </c>
      <c r="HK65" s="86">
        <f t="shared" si="199"/>
        <v>1.3920541820312586E-9</v>
      </c>
      <c r="HL65" s="86">
        <f t="shared" si="200"/>
        <v>5.6604388231227504E-9</v>
      </c>
      <c r="HM65" s="86">
        <f t="shared" si="201"/>
        <v>2.4282661419534235E-9</v>
      </c>
      <c r="HN65" s="86">
        <f t="shared" si="202"/>
        <v>1.7910458578833876E-9</v>
      </c>
      <c r="HO65" s="86">
        <f t="shared" si="203"/>
        <v>7.5077628787561467E-10</v>
      </c>
      <c r="HP65" s="86">
        <f t="shared" si="204"/>
        <v>2.2126067400607318E-9</v>
      </c>
      <c r="HQ65" s="86">
        <f t="shared" si="205"/>
        <v>7.4451312433946196E-13</v>
      </c>
      <c r="HS65" s="86">
        <f t="shared" si="114"/>
        <v>5.7506316776577961E-55</v>
      </c>
      <c r="HT65" s="86">
        <f t="shared" si="206"/>
        <v>1.2831024948885406E-45</v>
      </c>
      <c r="HU65" s="86">
        <f t="shared" si="207"/>
        <v>0</v>
      </c>
      <c r="HV65" s="86">
        <f t="shared" si="208"/>
        <v>6.3154014865006207E-55</v>
      </c>
      <c r="HW65" s="86">
        <f t="shared" si="209"/>
        <v>4.0092921810668513E-56</v>
      </c>
      <c r="HX65" s="86">
        <f t="shared" si="210"/>
        <v>2.3163617451721953E-60</v>
      </c>
      <c r="HY65" s="86">
        <f t="shared" si="211"/>
        <v>1.9371414892536329E-58</v>
      </c>
      <c r="HZ65" s="86">
        <f t="shared" si="212"/>
        <v>8.7814749178628723E-85</v>
      </c>
      <c r="IA65" s="86">
        <f t="shared" si="213"/>
        <v>4.9810452569511445E-64</v>
      </c>
      <c r="IB65" s="86">
        <f t="shared" si="214"/>
        <v>6.0676851306323671E-59</v>
      </c>
      <c r="IC65" s="86">
        <f t="shared" si="215"/>
        <v>2.4792293467900886E-61</v>
      </c>
      <c r="ID65" s="86">
        <f t="shared" si="216"/>
        <v>7.5986443713182626E-64</v>
      </c>
      <c r="IE65" s="86">
        <f t="shared" si="217"/>
        <v>5.8508620898490527E-65</v>
      </c>
      <c r="IF65" s="86">
        <f t="shared" si="218"/>
        <v>1.7676596581053517E-54</v>
      </c>
      <c r="IG65" s="86">
        <f t="shared" si="219"/>
        <v>3.0773866227327479E-56</v>
      </c>
      <c r="II65" s="86">
        <f t="shared" si="115"/>
        <v>7.436645185174898E-172</v>
      </c>
      <c r="IJ65" s="86">
        <f t="shared" si="116"/>
        <v>1.5658091457713316E-151</v>
      </c>
      <c r="IK65" s="86">
        <f t="shared" si="117"/>
        <v>0</v>
      </c>
      <c r="IL65" s="86">
        <f t="shared" si="118"/>
        <v>5.4098864855224958E-180</v>
      </c>
      <c r="IM65" s="86">
        <f t="shared" si="119"/>
        <v>8.4736173359506342E-183</v>
      </c>
      <c r="IN65" s="86">
        <f t="shared" si="120"/>
        <v>3.7790316506238177E-197</v>
      </c>
      <c r="IO65" s="86">
        <f t="shared" si="121"/>
        <v>2.8727755396876276E-190</v>
      </c>
      <c r="IP65" s="86">
        <f t="shared" si="122"/>
        <v>2.3085016628017477E-282</v>
      </c>
      <c r="IQ65" s="86">
        <f t="shared" si="123"/>
        <v>5.9394497129497274E-209</v>
      </c>
      <c r="IR65" s="86">
        <f t="shared" si="124"/>
        <v>1.3379278050439833E-191</v>
      </c>
      <c r="IS65" s="86">
        <f t="shared" si="125"/>
        <v>5.5231696487994699E-200</v>
      </c>
      <c r="IT65" s="86">
        <f t="shared" si="126"/>
        <v>5.6371933213932928E-209</v>
      </c>
      <c r="IU65" s="86">
        <f t="shared" si="127"/>
        <v>5.6643194152772885E-211</v>
      </c>
      <c r="IV65" s="86">
        <f t="shared" si="128"/>
        <v>5.9120257241133092E-200</v>
      </c>
      <c r="IW65" s="86">
        <f t="shared" si="129"/>
        <v>1.2032355369086359E-162</v>
      </c>
      <c r="IY65" s="86">
        <f t="shared" si="130"/>
        <v>2.0631040983681584E-2</v>
      </c>
      <c r="IZ65" s="86">
        <f t="shared" si="131"/>
        <v>6.108200219977622E-2</v>
      </c>
      <c r="JA65" s="86">
        <f t="shared" si="132"/>
        <v>7.1624849197883395E-2</v>
      </c>
      <c r="JB65" s="86">
        <f t="shared" si="133"/>
        <v>4.9266710179028284E-2</v>
      </c>
      <c r="JC65" s="86">
        <f t="shared" si="134"/>
        <v>5.081254985680473E-2</v>
      </c>
      <c r="JD65" s="86">
        <f t="shared" si="135"/>
        <v>4.4301802257324233E-2</v>
      </c>
      <c r="JE65" s="86">
        <f t="shared" si="136"/>
        <v>4.2208822770078806E-2</v>
      </c>
      <c r="JF65" s="86">
        <f t="shared" si="137"/>
        <v>3.8319642801232082E-2</v>
      </c>
      <c r="JG65" s="86">
        <f t="shared" si="138"/>
        <v>3.9893270787249725E-2</v>
      </c>
      <c r="JH65" s="86">
        <f t="shared" si="139"/>
        <v>4.2162965589894484E-2</v>
      </c>
      <c r="JI65" s="86">
        <f t="shared" si="140"/>
        <v>3.5764710396626161E-2</v>
      </c>
      <c r="JJ65" s="86">
        <f t="shared" si="141"/>
        <v>4.0624811593138931E-2</v>
      </c>
      <c r="JK65" s="86">
        <f t="shared" si="142"/>
        <v>3.4582505033824318E-2</v>
      </c>
      <c r="JL65" s="86">
        <f t="shared" si="143"/>
        <v>4.018558790597232E-2</v>
      </c>
      <c r="JM65" s="86">
        <f t="shared" si="144"/>
        <v>6.4142611542133158E-3</v>
      </c>
    </row>
    <row r="66" spans="2:273" x14ac:dyDescent="0.25">
      <c r="B66" s="2">
        <v>39</v>
      </c>
      <c r="C66" s="37">
        <v>76.143000000000001</v>
      </c>
      <c r="D66" s="37">
        <v>101</v>
      </c>
      <c r="E66" s="37">
        <v>108.6</v>
      </c>
      <c r="F66" s="37">
        <v>93.4</v>
      </c>
      <c r="G66" s="37">
        <v>96.332999999999998</v>
      </c>
      <c r="H66" s="37">
        <v>91.933000000000007</v>
      </c>
      <c r="I66" s="37">
        <v>92.132999999999996</v>
      </c>
      <c r="J66" s="37">
        <v>93.8</v>
      </c>
      <c r="K66" s="37">
        <v>86.667000000000002</v>
      </c>
      <c r="L66" s="37">
        <v>94.733000000000004</v>
      </c>
      <c r="M66" s="37">
        <v>87.2</v>
      </c>
      <c r="N66" s="37">
        <v>88.933000000000007</v>
      </c>
      <c r="O66" s="37">
        <v>81.733000000000004</v>
      </c>
      <c r="P66" s="37">
        <v>84.4</v>
      </c>
      <c r="Q66" s="37">
        <v>65.206999999999994</v>
      </c>
      <c r="S66" s="4">
        <f t="shared" si="8"/>
        <v>80.111243919875491</v>
      </c>
      <c r="T66" s="4">
        <f t="shared" si="9"/>
        <v>108.46254378789604</v>
      </c>
      <c r="U66" s="4">
        <f t="shared" si="10"/>
        <v>113.72469669759072</v>
      </c>
      <c r="V66" s="4">
        <f t="shared" si="11"/>
        <v>98.001962949713274</v>
      </c>
      <c r="W66" s="4">
        <f t="shared" si="12"/>
        <v>102.12269740123733</v>
      </c>
      <c r="X66" s="4">
        <f t="shared" si="13"/>
        <v>104.35138880709781</v>
      </c>
      <c r="Y66" s="4">
        <f t="shared" si="14"/>
        <v>98.589836124300064</v>
      </c>
      <c r="Z66" s="4">
        <f t="shared" si="15"/>
        <v>99.422367040320196</v>
      </c>
      <c r="AA66" s="4">
        <f t="shared" si="16"/>
        <v>98.817309662776466</v>
      </c>
      <c r="AB66" s="4">
        <f t="shared" si="17"/>
        <v>97.289445290129805</v>
      </c>
      <c r="AC66" s="4">
        <f t="shared" si="18"/>
        <v>97.247643126818147</v>
      </c>
      <c r="AD66" s="4">
        <f t="shared" si="19"/>
        <v>94.922514092344045</v>
      </c>
      <c r="AE66" s="4">
        <f t="shared" si="20"/>
        <v>92.446082346933409</v>
      </c>
      <c r="AF66" s="4">
        <f t="shared" si="21"/>
        <v>84.022188947306049</v>
      </c>
      <c r="AG66" s="4">
        <f t="shared" si="22"/>
        <v>65.216324361640815</v>
      </c>
      <c r="AI66" s="4">
        <f t="shared" si="23"/>
        <v>-3.9682439198754906</v>
      </c>
      <c r="AJ66" s="4">
        <f t="shared" si="24"/>
        <v>-7.4625437878960383</v>
      </c>
      <c r="AK66" s="4">
        <f t="shared" si="25"/>
        <v>-5.1246966975907213</v>
      </c>
      <c r="AL66" s="4">
        <f t="shared" si="26"/>
        <v>-4.6019629497132684</v>
      </c>
      <c r="AM66" s="4">
        <f t="shared" si="27"/>
        <v>-5.7896974012373335</v>
      </c>
      <c r="AN66" s="4">
        <f t="shared" si="28"/>
        <v>-12.418388807097799</v>
      </c>
      <c r="AO66" s="4">
        <f t="shared" si="29"/>
        <v>-6.456836124300068</v>
      </c>
      <c r="AP66" s="4">
        <f t="shared" si="30"/>
        <v>-5.6223670403201993</v>
      </c>
      <c r="AQ66" s="4">
        <f t="shared" si="31"/>
        <v>-12.150309662776465</v>
      </c>
      <c r="AR66" s="4">
        <f t="shared" si="32"/>
        <v>-2.5564452901298012</v>
      </c>
      <c r="AS66" s="4">
        <f t="shared" si="33"/>
        <v>-10.047643126818144</v>
      </c>
      <c r="AT66" s="4">
        <f t="shared" si="34"/>
        <v>-5.989514092344038</v>
      </c>
      <c r="AU66" s="4">
        <f t="shared" si="35"/>
        <v>-10.713082346933405</v>
      </c>
      <c r="AV66" s="4">
        <f t="shared" si="220"/>
        <v>0.37781105269395709</v>
      </c>
      <c r="AW66" s="4">
        <f t="shared" si="220"/>
        <v>-9.3243616408216212E-3</v>
      </c>
      <c r="AY66" s="2">
        <f t="shared" si="96"/>
        <v>61.297174029149438</v>
      </c>
      <c r="AZ66" s="2">
        <f t="shared" si="147"/>
        <v>63.425273647263403</v>
      </c>
      <c r="BA66" s="2">
        <f t="shared" si="148"/>
        <v>62.812021047858551</v>
      </c>
      <c r="BB66" s="2">
        <f t="shared" si="149"/>
        <v>61.808123198853259</v>
      </c>
      <c r="BC66" s="2">
        <f t="shared" si="150"/>
        <v>63.745548262639488</v>
      </c>
      <c r="BD66" s="2">
        <f t="shared" si="151"/>
        <v>68.538530511953923</v>
      </c>
      <c r="BE66" s="2">
        <f t="shared" si="152"/>
        <v>65.286247070467979</v>
      </c>
      <c r="BF66" s="2">
        <f t="shared" si="153"/>
        <v>68.198217926910488</v>
      </c>
      <c r="BG66" s="2">
        <f t="shared" si="154"/>
        <v>66.115866633660957</v>
      </c>
      <c r="BH66" s="2">
        <f t="shared" si="155"/>
        <v>65.266103267997664</v>
      </c>
      <c r="BI66" s="2">
        <f t="shared" si="156"/>
        <v>65.177953315911822</v>
      </c>
      <c r="BJ66" s="2">
        <f t="shared" si="157"/>
        <v>62.840365135682028</v>
      </c>
      <c r="BK66" s="2">
        <f t="shared" si="158"/>
        <v>63.150392828010496</v>
      </c>
      <c r="BL66" s="2">
        <f t="shared" si="159"/>
        <v>60.232261414774044</v>
      </c>
      <c r="BM66" s="2">
        <f t="shared" si="160"/>
        <v>60.143652193569096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67.334237553342803</v>
      </c>
      <c r="DL66" s="2">
        <f t="shared" si="221"/>
        <v>74.268496517595295</v>
      </c>
      <c r="DM66" s="2">
        <f t="shared" si="221"/>
        <v>72.2133677419355</v>
      </c>
      <c r="DN66" s="2">
        <f t="shared" si="221"/>
        <v>69.657817513368983</v>
      </c>
      <c r="DO66" s="2">
        <f t="shared" si="221"/>
        <v>69.572778297682717</v>
      </c>
      <c r="DP66" s="2">
        <f t="shared" si="221"/>
        <v>72.259512605042033</v>
      </c>
      <c r="DQ66" s="2">
        <f t="shared" si="221"/>
        <v>69.160346829640972</v>
      </c>
      <c r="DR66" s="2">
        <f t="shared" si="221"/>
        <v>74.577434173669459</v>
      </c>
      <c r="DS66" s="2">
        <f t="shared" si="221"/>
        <v>69.844323147440775</v>
      </c>
      <c r="DT66" s="2">
        <f t="shared" si="221"/>
        <v>69.103781512605025</v>
      </c>
      <c r="DU66" s="2">
        <f t="shared" si="221"/>
        <v>67.560038655462179</v>
      </c>
      <c r="DV66" s="2">
        <f t="shared" si="221"/>
        <v>65.759452253628723</v>
      </c>
      <c r="DW66" s="2">
        <f t="shared" si="221"/>
        <v>66.020214565826322</v>
      </c>
      <c r="DX66" s="2">
        <f t="shared" si="221"/>
        <v>63.418800611153543</v>
      </c>
      <c r="DY66" s="2">
        <f t="shared" si="221"/>
        <v>63.505851612903228</v>
      </c>
      <c r="EA66" s="2">
        <f t="shared" si="71"/>
        <v>56.419762197092084</v>
      </c>
      <c r="EB66" s="2">
        <f t="shared" si="72"/>
        <v>57.477417591263105</v>
      </c>
      <c r="EC66" s="2">
        <f t="shared" si="73"/>
        <v>58.299122263623659</v>
      </c>
      <c r="ED66" s="2">
        <f t="shared" si="74"/>
        <v>57.081492917354637</v>
      </c>
      <c r="EE66" s="2">
        <f t="shared" si="75"/>
        <v>60.285883447048015</v>
      </c>
      <c r="EF66" s="2">
        <f t="shared" si="76"/>
        <v>66.172571642418632</v>
      </c>
      <c r="EG66" s="2">
        <f t="shared" si="77"/>
        <v>62.791588653269351</v>
      </c>
      <c r="EH66" s="2">
        <f t="shared" si="78"/>
        <v>63.894839124154444</v>
      </c>
      <c r="EI66" s="2">
        <f t="shared" si="79"/>
        <v>63.633989042136783</v>
      </c>
      <c r="EJ66" s="2">
        <f t="shared" si="80"/>
        <v>62.794066094853704</v>
      </c>
      <c r="EK66" s="2">
        <f t="shared" si="81"/>
        <v>63.533263582826734</v>
      </c>
      <c r="EL66" s="2">
        <f t="shared" si="82"/>
        <v>60.93811724075664</v>
      </c>
      <c r="EM66" s="2">
        <f t="shared" si="83"/>
        <v>61.168023192538172</v>
      </c>
      <c r="EN66" s="2">
        <f t="shared" si="84"/>
        <v>58.121049075844489</v>
      </c>
      <c r="EO66" s="2">
        <f t="shared" si="85"/>
        <v>56.679583452024488</v>
      </c>
      <c r="EQ66" s="2">
        <f t="shared" si="86"/>
        <v>56.186144395450725</v>
      </c>
      <c r="ER66" s="2">
        <f t="shared" si="222"/>
        <v>56.417428848196685</v>
      </c>
      <c r="ES66" s="2">
        <f t="shared" si="222"/>
        <v>58.299122263623659</v>
      </c>
      <c r="ET66" s="2">
        <f t="shared" si="222"/>
        <v>56.7931868608024</v>
      </c>
      <c r="EU66" s="2">
        <f t="shared" si="222"/>
        <v>58.934741214165037</v>
      </c>
      <c r="EV66" s="2">
        <f t="shared" si="222"/>
        <v>63.650259366159119</v>
      </c>
      <c r="EW66" s="2">
        <f t="shared" si="222"/>
        <v>63.702599025962975</v>
      </c>
      <c r="EX66" s="2">
        <f t="shared" si="222"/>
        <v>63.083313241481584</v>
      </c>
      <c r="EY66" s="2">
        <f t="shared" si="222"/>
        <v>61.875856088177486</v>
      </c>
      <c r="EZ66" s="2">
        <f t="shared" si="222"/>
        <v>62.782321862367183</v>
      </c>
      <c r="FA66" s="2">
        <f t="shared" si="222"/>
        <v>62.669107072890888</v>
      </c>
      <c r="FB66" s="2">
        <f t="shared" si="222"/>
        <v>61.106024909865155</v>
      </c>
      <c r="FC66" s="2">
        <f t="shared" si="222"/>
        <v>61.566149996976478</v>
      </c>
      <c r="FD66" s="2">
        <f t="shared" si="222"/>
        <v>58.912312002444239</v>
      </c>
      <c r="FE66" s="2">
        <f t="shared" si="222"/>
        <v>58.793386189325787</v>
      </c>
      <c r="FG66" s="2">
        <f t="shared" si="88"/>
        <v>0.55312229671598767</v>
      </c>
      <c r="FH66" s="2">
        <f t="shared" si="223"/>
        <v>0.64576962417202366</v>
      </c>
      <c r="FI66" s="2">
        <f t="shared" si="223"/>
        <v>0.67566342053766737</v>
      </c>
      <c r="FJ66" s="2">
        <f t="shared" si="223"/>
        <v>0.6241632109007752</v>
      </c>
      <c r="FK66" s="2">
        <f t="shared" si="223"/>
        <v>0.62746063680652198</v>
      </c>
      <c r="FL66" s="2">
        <f t="shared" si="223"/>
        <v>0.61128544966878506</v>
      </c>
      <c r="FM66" s="2">
        <f t="shared" si="223"/>
        <v>0.60830574180089236</v>
      </c>
      <c r="FN66" s="2">
        <f t="shared" si="223"/>
        <v>0.59715525970821159</v>
      </c>
      <c r="FO66" s="2">
        <f t="shared" si="223"/>
        <v>0.60034392709603679</v>
      </c>
      <c r="FP66" s="2">
        <f t="shared" si="223"/>
        <v>0.6082172074687866</v>
      </c>
      <c r="FQ66" s="2">
        <f t="shared" si="223"/>
        <v>0.5915465826009092</v>
      </c>
      <c r="FR66" s="2">
        <f t="shared" si="223"/>
        <v>0.60545374965972598</v>
      </c>
      <c r="FS66" s="2">
        <f t="shared" si="223"/>
        <v>0.59145255299122457</v>
      </c>
      <c r="FT66" s="2">
        <f t="shared" si="223"/>
        <v>0.60149499593669786</v>
      </c>
      <c r="FU66" s="2">
        <f t="shared" si="223"/>
        <v>0.49254932014815211</v>
      </c>
      <c r="FW66" s="2">
        <f t="shared" si="112"/>
        <v>1.0207995175694754E-4</v>
      </c>
      <c r="FX66" s="2">
        <f t="shared" si="164"/>
        <v>5.1078496743580325E-5</v>
      </c>
      <c r="FY66" s="2">
        <f t="shared" si="165"/>
        <v>1.2588975062179948E-187</v>
      </c>
      <c r="FZ66" s="2">
        <f t="shared" si="166"/>
        <v>5.2629269040794146E-5</v>
      </c>
      <c r="GA66" s="2">
        <f t="shared" si="167"/>
        <v>5.1125712077262338E-5</v>
      </c>
      <c r="GB66" s="2">
        <f t="shared" si="168"/>
        <v>4.9022337433636852E-5</v>
      </c>
      <c r="GC66" s="2">
        <f t="shared" si="169"/>
        <v>5.7526957779114771E-5</v>
      </c>
      <c r="GD66" s="2">
        <f t="shared" si="170"/>
        <v>5.9672290446922671E-5</v>
      </c>
      <c r="GE66" s="2">
        <f t="shared" si="171"/>
        <v>6.833864464461351E-5</v>
      </c>
      <c r="GF66" s="2">
        <f t="shared" si="172"/>
        <v>6.4142113952204345E-5</v>
      </c>
      <c r="GG66" s="2">
        <f t="shared" si="173"/>
        <v>6.9786467665003862E-5</v>
      </c>
      <c r="GH66" s="2">
        <f t="shared" si="174"/>
        <v>4.9098188733429855E-5</v>
      </c>
      <c r="GI66" s="2">
        <f t="shared" si="175"/>
        <v>4.8320075988569202E-5</v>
      </c>
      <c r="GJ66" s="2">
        <f t="shared" si="176"/>
        <v>4.0241775250871071E-5</v>
      </c>
      <c r="GK66" s="2">
        <f t="shared" si="177"/>
        <v>3.5160544717965791E-5</v>
      </c>
      <c r="GM66" s="86">
        <f t="shared" si="113"/>
        <v>2.9718615335352173E-2</v>
      </c>
      <c r="GN66" s="86">
        <f t="shared" si="178"/>
        <v>7.8527585141714054E-2</v>
      </c>
      <c r="GO66" s="86">
        <f t="shared" si="179"/>
        <v>8.8894571079167595E-2</v>
      </c>
      <c r="GP66" s="86">
        <f t="shared" si="180"/>
        <v>6.4621469836146486E-2</v>
      </c>
      <c r="GQ66" s="86">
        <f t="shared" si="181"/>
        <v>6.640212694069475E-2</v>
      </c>
      <c r="GR66" s="86">
        <f t="shared" si="182"/>
        <v>5.9242739011377533E-2</v>
      </c>
      <c r="GS66" s="86">
        <f t="shared" si="183"/>
        <v>5.6458317070601366E-2</v>
      </c>
      <c r="GT66" s="86">
        <f t="shared" si="184"/>
        <v>5.2318424111982106E-2</v>
      </c>
      <c r="GU66" s="86">
        <f t="shared" si="185"/>
        <v>5.4278162119641198E-2</v>
      </c>
      <c r="GV66" s="86">
        <f t="shared" si="186"/>
        <v>5.6401400566580488E-2</v>
      </c>
      <c r="GW66" s="86">
        <f t="shared" si="187"/>
        <v>4.9176514437350854E-2</v>
      </c>
      <c r="GX66" s="86">
        <f t="shared" si="188"/>
        <v>5.4441391979397354E-2</v>
      </c>
      <c r="GY66" s="86">
        <f t="shared" si="189"/>
        <v>4.714354748117467E-2</v>
      </c>
      <c r="GZ66" s="86">
        <f t="shared" si="190"/>
        <v>5.4520161447022611E-2</v>
      </c>
      <c r="HA66" s="86">
        <f t="shared" si="191"/>
        <v>1.0612402430903504E-2</v>
      </c>
      <c r="HC66" s="86">
        <f t="shared" si="145"/>
        <v>4.271133415447608E-9</v>
      </c>
      <c r="HD66" s="86">
        <f t="shared" si="192"/>
        <v>3.7834965712027166E-7</v>
      </c>
      <c r="HE66" s="86">
        <f t="shared" si="193"/>
        <v>5.239952641193487E-7</v>
      </c>
      <c r="HF66" s="86">
        <f t="shared" si="194"/>
        <v>4.8891998182453198E-8</v>
      </c>
      <c r="HG66" s="86">
        <f t="shared" si="195"/>
        <v>3.0255868417931443E-8</v>
      </c>
      <c r="HH66" s="86">
        <f t="shared" si="196"/>
        <v>1.1369547914866078E-8</v>
      </c>
      <c r="HI66" s="86">
        <f t="shared" si="197"/>
        <v>1.2981300793794834E-8</v>
      </c>
      <c r="HJ66" s="86">
        <f t="shared" si="198"/>
        <v>3.4051378456762958E-11</v>
      </c>
      <c r="HK66" s="86">
        <f t="shared" si="199"/>
        <v>3.6123966278215083E-9</v>
      </c>
      <c r="HL66" s="86">
        <f t="shared" si="200"/>
        <v>1.3568036989923067E-8</v>
      </c>
      <c r="HM66" s="86">
        <f t="shared" si="201"/>
        <v>6.1026416786379954E-9</v>
      </c>
      <c r="HN66" s="86">
        <f t="shared" si="202"/>
        <v>4.4788319065775923E-9</v>
      </c>
      <c r="HO66" s="86">
        <f t="shared" si="203"/>
        <v>1.9219124645919706E-9</v>
      </c>
      <c r="HP66" s="86">
        <f t="shared" si="204"/>
        <v>5.4296521306081547E-9</v>
      </c>
      <c r="HQ66" s="86">
        <f t="shared" si="205"/>
        <v>2.6655228567189742E-12</v>
      </c>
      <c r="HS66" s="86">
        <f t="shared" si="114"/>
        <v>1.5162741380420166E-53</v>
      </c>
      <c r="HT66" s="86">
        <f t="shared" si="206"/>
        <v>1.7217332892905324E-44</v>
      </c>
      <c r="HU66" s="86">
        <f t="shared" si="207"/>
        <v>0</v>
      </c>
      <c r="HV66" s="86">
        <f t="shared" si="208"/>
        <v>1.4390872510023439E-53</v>
      </c>
      <c r="HW66" s="86">
        <f t="shared" si="209"/>
        <v>9.6085880367562422E-55</v>
      </c>
      <c r="HX66" s="86">
        <f t="shared" si="210"/>
        <v>7.0205315318488108E-59</v>
      </c>
      <c r="HY66" s="86">
        <f t="shared" si="211"/>
        <v>5.5149743583513487E-57</v>
      </c>
      <c r="HZ66" s="86">
        <f t="shared" si="212"/>
        <v>1.251993503156833E-82</v>
      </c>
      <c r="IA66" s="86">
        <f t="shared" si="213"/>
        <v>2.1056688409397798E-62</v>
      </c>
      <c r="IB66" s="86">
        <f t="shared" si="214"/>
        <v>1.8418357511494087E-57</v>
      </c>
      <c r="IC66" s="86">
        <f t="shared" si="215"/>
        <v>8.9842350257904164E-60</v>
      </c>
      <c r="ID66" s="86">
        <f t="shared" si="216"/>
        <v>2.826294915869952E-62</v>
      </c>
      <c r="IE66" s="86">
        <f t="shared" si="217"/>
        <v>2.2740292468794797E-63</v>
      </c>
      <c r="IF66" s="86">
        <f t="shared" si="218"/>
        <v>3.4764534327160566E-53</v>
      </c>
      <c r="IG66" s="86">
        <f t="shared" si="219"/>
        <v>6.3196895152163329E-55</v>
      </c>
      <c r="II66" s="86">
        <f t="shared" si="115"/>
        <v>1.677167435471194E-168</v>
      </c>
      <c r="IJ66" s="86">
        <f t="shared" si="116"/>
        <v>8.7725376022563906E-149</v>
      </c>
      <c r="IK66" s="86">
        <f t="shared" si="117"/>
        <v>0</v>
      </c>
      <c r="IL66" s="86">
        <f t="shared" si="118"/>
        <v>1.0324891860951741E-176</v>
      </c>
      <c r="IM66" s="86">
        <f t="shared" si="119"/>
        <v>1.7814949090002585E-179</v>
      </c>
      <c r="IN66" s="86">
        <f t="shared" si="120"/>
        <v>1.4081592217213498E-193</v>
      </c>
      <c r="IO66" s="86">
        <f t="shared" si="121"/>
        <v>9.1077016363061843E-187</v>
      </c>
      <c r="IP66" s="86">
        <f t="shared" si="122"/>
        <v>3.9400199996341622E-277</v>
      </c>
      <c r="IQ66" s="86">
        <f t="shared" si="123"/>
        <v>4.9000445549707983E-205</v>
      </c>
      <c r="IR66" s="86">
        <f t="shared" si="124"/>
        <v>4.9145254159052586E-188</v>
      </c>
      <c r="IS66" s="86">
        <f t="shared" si="125"/>
        <v>3.1413374036975307E-196</v>
      </c>
      <c r="IT66" s="86">
        <f t="shared" si="126"/>
        <v>3.4609822802843856E-205</v>
      </c>
      <c r="IU66" s="86">
        <f t="shared" si="127"/>
        <v>3.7304864934983749E-207</v>
      </c>
      <c r="IV66" s="86">
        <f t="shared" si="128"/>
        <v>2.1116403544480228E-196</v>
      </c>
      <c r="IW66" s="86">
        <f t="shared" si="129"/>
        <v>8.4467358487440641E-160</v>
      </c>
      <c r="IY66" s="86">
        <f t="shared" si="130"/>
        <v>2.9718619606485589E-2</v>
      </c>
      <c r="IZ66" s="86">
        <f t="shared" si="131"/>
        <v>7.8527963491371172E-2</v>
      </c>
      <c r="JA66" s="86">
        <f t="shared" si="132"/>
        <v>8.8895095074431718E-2</v>
      </c>
      <c r="JB66" s="86">
        <f t="shared" si="133"/>
        <v>6.4621518728144672E-2</v>
      </c>
      <c r="JC66" s="86">
        <f t="shared" si="134"/>
        <v>6.6402157196563172E-2</v>
      </c>
      <c r="JD66" s="86">
        <f t="shared" si="135"/>
        <v>5.9242750380925448E-2</v>
      </c>
      <c r="JE66" s="86">
        <f t="shared" si="136"/>
        <v>5.6458330051902157E-2</v>
      </c>
      <c r="JF66" s="86">
        <f t="shared" si="137"/>
        <v>5.2318424146033486E-2</v>
      </c>
      <c r="JG66" s="86">
        <f t="shared" si="138"/>
        <v>5.4278165732037822E-2</v>
      </c>
      <c r="JH66" s="86">
        <f t="shared" si="139"/>
        <v>5.6401414134617481E-2</v>
      </c>
      <c r="JI66" s="86">
        <f t="shared" si="140"/>
        <v>4.9176520539992531E-2</v>
      </c>
      <c r="JJ66" s="86">
        <f t="shared" si="141"/>
        <v>5.4441396458229263E-2</v>
      </c>
      <c r="JK66" s="86">
        <f t="shared" si="142"/>
        <v>4.7143549403087133E-2</v>
      </c>
      <c r="JL66" s="86">
        <f t="shared" si="143"/>
        <v>5.4520166876674742E-2</v>
      </c>
      <c r="JM66" s="86">
        <f t="shared" si="144"/>
        <v>1.0612402433569026E-2</v>
      </c>
    </row>
    <row r="67" spans="2:273" x14ac:dyDescent="0.25">
      <c r="B67" s="2">
        <v>40</v>
      </c>
      <c r="C67" s="37">
        <v>78.570999999999998</v>
      </c>
      <c r="D67" s="37">
        <v>111.6</v>
      </c>
      <c r="E67" s="37">
        <v>120.733</v>
      </c>
      <c r="F67" s="37">
        <v>101.867</v>
      </c>
      <c r="G67" s="37">
        <v>103.8</v>
      </c>
      <c r="H67" s="37">
        <v>105.733</v>
      </c>
      <c r="I67" s="37">
        <v>99.332999999999998</v>
      </c>
      <c r="J67" s="37">
        <v>103.333</v>
      </c>
      <c r="K67" s="37">
        <v>97.2</v>
      </c>
      <c r="L67" s="37">
        <v>97.8</v>
      </c>
      <c r="M67" s="37">
        <v>98.667000000000002</v>
      </c>
      <c r="N67" s="37">
        <v>97.733000000000004</v>
      </c>
      <c r="O67" s="37">
        <v>90.867000000000004</v>
      </c>
      <c r="P67" s="37">
        <v>89.332999999999998</v>
      </c>
      <c r="Q67" s="37">
        <v>67.138000000000005</v>
      </c>
      <c r="S67" s="4">
        <f t="shared" si="8"/>
        <v>86.415174396731445</v>
      </c>
      <c r="T67" s="4">
        <f t="shared" si="9"/>
        <v>117.78415139689918</v>
      </c>
      <c r="U67" s="4">
        <f t="shared" si="10"/>
        <v>122.63231407527728</v>
      </c>
      <c r="V67" s="4">
        <f t="shared" si="11"/>
        <v>106.30330555771198</v>
      </c>
      <c r="W67" s="4">
        <f t="shared" si="12"/>
        <v>110.80693978123472</v>
      </c>
      <c r="X67" s="4">
        <f t="shared" si="13"/>
        <v>113.31936609853202</v>
      </c>
      <c r="Y67" s="4">
        <f t="shared" si="14"/>
        <v>106.9522119976361</v>
      </c>
      <c r="Z67" s="4">
        <f t="shared" si="15"/>
        <v>107.84432404274409</v>
      </c>
      <c r="AA67" s="4">
        <f t="shared" si="16"/>
        <v>107.55337551669241</v>
      </c>
      <c r="AB67" s="4">
        <f t="shared" si="17"/>
        <v>105.33190055765461</v>
      </c>
      <c r="AC67" s="4">
        <f t="shared" si="18"/>
        <v>106.26802361122964</v>
      </c>
      <c r="AD67" s="4">
        <f t="shared" si="19"/>
        <v>103.08424331768967</v>
      </c>
      <c r="AE67" s="4">
        <f t="shared" si="20"/>
        <v>100.48586955562277</v>
      </c>
      <c r="AF67" s="4">
        <f t="shared" si="21"/>
        <v>90.337350430057114</v>
      </c>
      <c r="AG67" s="4">
        <f t="shared" si="22"/>
        <v>67.824041116369941</v>
      </c>
      <c r="AI67" s="4">
        <f t="shared" si="23"/>
        <v>-7.8441743967314466</v>
      </c>
      <c r="AJ67" s="4">
        <f t="shared" si="24"/>
        <v>-6.1841513968991819</v>
      </c>
      <c r="AK67" s="4">
        <f t="shared" si="25"/>
        <v>-1.8993140752772746</v>
      </c>
      <c r="AL67" s="4">
        <f t="shared" si="26"/>
        <v>-4.4363055577119752</v>
      </c>
      <c r="AM67" s="4">
        <f t="shared" si="27"/>
        <v>-7.0069397812347205</v>
      </c>
      <c r="AN67" s="4">
        <f t="shared" si="28"/>
        <v>-7.5863660985320109</v>
      </c>
      <c r="AO67" s="4">
        <f t="shared" si="29"/>
        <v>-7.6192119976360999</v>
      </c>
      <c r="AP67" s="4">
        <f t="shared" si="30"/>
        <v>-4.5113240427440928</v>
      </c>
      <c r="AQ67" s="4">
        <f t="shared" si="31"/>
        <v>-10.35337551669241</v>
      </c>
      <c r="AR67" s="4">
        <f t="shared" si="32"/>
        <v>-7.531900557654609</v>
      </c>
      <c r="AS67" s="4">
        <f t="shared" si="33"/>
        <v>-7.6010236112296354</v>
      </c>
      <c r="AT67" s="4">
        <f t="shared" si="34"/>
        <v>-5.351243317689665</v>
      </c>
      <c r="AU67" s="4">
        <f t="shared" si="35"/>
        <v>-9.6188695556227657</v>
      </c>
      <c r="AV67" s="4">
        <f t="shared" si="220"/>
        <v>-1.0043504300571158</v>
      </c>
      <c r="AW67" s="4">
        <f t="shared" si="220"/>
        <v>-0.68604111636993537</v>
      </c>
      <c r="AY67" s="2">
        <f t="shared" si="96"/>
        <v>61.113685368332447</v>
      </c>
      <c r="AZ67" s="2">
        <f t="shared" si="147"/>
        <v>63.136158556775534</v>
      </c>
      <c r="BA67" s="2">
        <f t="shared" si="148"/>
        <v>62.555401079770846</v>
      </c>
      <c r="BB67" s="2">
        <f t="shared" si="149"/>
        <v>61.571578329030046</v>
      </c>
      <c r="BC67" s="2">
        <f t="shared" si="150"/>
        <v>63.530403789831034</v>
      </c>
      <c r="BD67" s="2">
        <f t="shared" si="151"/>
        <v>68.348940123123057</v>
      </c>
      <c r="BE67" s="2">
        <f t="shared" si="152"/>
        <v>65.086827126316635</v>
      </c>
      <c r="BF67" s="2">
        <f t="shared" si="153"/>
        <v>67.932876963862896</v>
      </c>
      <c r="BG67" s="2">
        <f t="shared" si="154"/>
        <v>65.890793594465038</v>
      </c>
      <c r="BH67" s="2">
        <f t="shared" si="155"/>
        <v>65.072793065539955</v>
      </c>
      <c r="BI67" s="2">
        <f t="shared" si="156"/>
        <v>65.010578599545909</v>
      </c>
      <c r="BJ67" s="2">
        <f t="shared" si="157"/>
        <v>62.670979451274896</v>
      </c>
      <c r="BK67" s="2">
        <f t="shared" si="158"/>
        <v>63.009508323821237</v>
      </c>
      <c r="BL67" s="2">
        <f t="shared" si="159"/>
        <v>60.09489957872416</v>
      </c>
      <c r="BM67" s="2">
        <f t="shared" si="160"/>
        <v>60.092932261334354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67.665468942626831</v>
      </c>
      <c r="DL67" s="2">
        <f t="shared" si="221"/>
        <v>74.764760997067441</v>
      </c>
      <c r="DM67" s="2">
        <f t="shared" si="221"/>
        <v>72.588745967741943</v>
      </c>
      <c r="DN67" s="2">
        <f t="shared" si="221"/>
        <v>70.008860962566843</v>
      </c>
      <c r="DO67" s="2">
        <f t="shared" si="221"/>
        <v>69.815067736185384</v>
      </c>
      <c r="DP67" s="2">
        <f t="shared" si="221"/>
        <v>72.491438655462204</v>
      </c>
      <c r="DQ67" s="2">
        <f t="shared" si="221"/>
        <v>69.285906035141352</v>
      </c>
      <c r="DR67" s="2">
        <f t="shared" si="221"/>
        <v>74.803859103641457</v>
      </c>
      <c r="DS67" s="2">
        <f t="shared" si="221"/>
        <v>69.924113980137491</v>
      </c>
      <c r="DT67" s="2">
        <f t="shared" si="221"/>
        <v>69.230314285714272</v>
      </c>
      <c r="DU67" s="2">
        <f t="shared" si="221"/>
        <v>67.658394957983191</v>
      </c>
      <c r="DV67" s="2">
        <f t="shared" si="221"/>
        <v>65.850459281894572</v>
      </c>
      <c r="DW67" s="2">
        <f t="shared" si="221"/>
        <v>66.179487955182069</v>
      </c>
      <c r="DX67" s="2">
        <f t="shared" si="221"/>
        <v>63.577979984721154</v>
      </c>
      <c r="DY67" s="2">
        <f t="shared" si="221"/>
        <v>63.834465322580648</v>
      </c>
      <c r="EA67" s="2">
        <f t="shared" si="71"/>
        <v>56.286176736672054</v>
      </c>
      <c r="EB67" s="2">
        <f t="shared" si="72"/>
        <v>57.318755348155882</v>
      </c>
      <c r="EC67" s="2">
        <f t="shared" si="73"/>
        <v>58.162906181382652</v>
      </c>
      <c r="ED67" s="2">
        <f t="shared" si="74"/>
        <v>56.938161814547648</v>
      </c>
      <c r="EE67" s="2">
        <f t="shared" si="75"/>
        <v>60.127473255852522</v>
      </c>
      <c r="EF67" s="2">
        <f t="shared" si="76"/>
        <v>65.946729963838195</v>
      </c>
      <c r="EG67" s="2">
        <f t="shared" si="77"/>
        <v>62.620815476904625</v>
      </c>
      <c r="EH67" s="2">
        <f t="shared" si="78"/>
        <v>63.705601103857944</v>
      </c>
      <c r="EI67" s="2">
        <f t="shared" si="79"/>
        <v>63.442226061619856</v>
      </c>
      <c r="EJ67" s="2">
        <f t="shared" si="80"/>
        <v>62.630369954591345</v>
      </c>
      <c r="EK67" s="2">
        <f t="shared" si="81"/>
        <v>63.343278305471109</v>
      </c>
      <c r="EL67" s="2">
        <f t="shared" si="82"/>
        <v>60.781351586835825</v>
      </c>
      <c r="EM67" s="2">
        <f t="shared" si="83"/>
        <v>61.012469912338773</v>
      </c>
      <c r="EN67" s="2">
        <f t="shared" si="84"/>
        <v>57.99026531912957</v>
      </c>
      <c r="EO67" s="2">
        <f t="shared" si="85"/>
        <v>56.577223507093223</v>
      </c>
      <c r="EQ67" s="2">
        <f t="shared" si="86"/>
        <v>56.057184945131787</v>
      </c>
      <c r="ER67" s="2">
        <f t="shared" si="222"/>
        <v>56.27549500584616</v>
      </c>
      <c r="ES67" s="2">
        <f t="shared" si="222"/>
        <v>58.162906181382652</v>
      </c>
      <c r="ET67" s="2">
        <f t="shared" si="222"/>
        <v>56.654464088151087</v>
      </c>
      <c r="EU67" s="2">
        <f t="shared" si="222"/>
        <v>58.79829418280422</v>
      </c>
      <c r="EV67" s="2">
        <f t="shared" si="222"/>
        <v>63.464916597793945</v>
      </c>
      <c r="EW67" s="2">
        <f t="shared" si="222"/>
        <v>63.516799912798234</v>
      </c>
      <c r="EX67" s="2">
        <f t="shared" si="222"/>
        <v>62.907453868848378</v>
      </c>
      <c r="EY67" s="2">
        <f t="shared" si="222"/>
        <v>61.713185799082233</v>
      </c>
      <c r="EZ67" s="2">
        <f t="shared" si="222"/>
        <v>62.618865709033287</v>
      </c>
      <c r="FA67" s="2">
        <f t="shared" si="222"/>
        <v>62.493004699504475</v>
      </c>
      <c r="FB67" s="2">
        <f t="shared" si="222"/>
        <v>60.946762121645747</v>
      </c>
      <c r="FC67" s="2">
        <f t="shared" si="222"/>
        <v>61.404172745338045</v>
      </c>
      <c r="FD67" s="2">
        <f t="shared" si="222"/>
        <v>58.769003803651934</v>
      </c>
      <c r="FE67" s="2">
        <f t="shared" si="222"/>
        <v>58.654498841979198</v>
      </c>
      <c r="FG67" s="2">
        <f t="shared" si="88"/>
        <v>0.57576146435750741</v>
      </c>
      <c r="FH67" s="2">
        <f t="shared" si="223"/>
        <v>0.66654478080997448</v>
      </c>
      <c r="FI67" s="2">
        <f t="shared" si="223"/>
        <v>0.69551201431325871</v>
      </c>
      <c r="FJ67" s="2">
        <f t="shared" si="223"/>
        <v>0.64550994302378573</v>
      </c>
      <c r="FK67" s="2">
        <f t="shared" si="223"/>
        <v>0.64872548578041611</v>
      </c>
      <c r="FL67" s="2">
        <f t="shared" si="223"/>
        <v>0.63293346211540247</v>
      </c>
      <c r="FM67" s="2">
        <f t="shared" si="223"/>
        <v>0.63001926048569468</v>
      </c>
      <c r="FN67" s="2">
        <f t="shared" si="223"/>
        <v>0.61909985494535746</v>
      </c>
      <c r="FO67" s="2">
        <f t="shared" si="223"/>
        <v>0.62222470938550611</v>
      </c>
      <c r="FP67" s="2">
        <f t="shared" si="223"/>
        <v>0.62993264829150919</v>
      </c>
      <c r="FQ67" s="2">
        <f t="shared" si="223"/>
        <v>0.6135990077947534</v>
      </c>
      <c r="FR67" s="2">
        <f t="shared" si="223"/>
        <v>0.62722848413111931</v>
      </c>
      <c r="FS67" s="2">
        <f t="shared" si="223"/>
        <v>0.61350673795670541</v>
      </c>
      <c r="FT67" s="2">
        <f t="shared" si="223"/>
        <v>0.62335229616277354</v>
      </c>
      <c r="FU67" s="2">
        <f t="shared" si="223"/>
        <v>0.51556958426124699</v>
      </c>
      <c r="FW67" s="2">
        <f t="shared" si="112"/>
        <v>1.1192733904960586E-4</v>
      </c>
      <c r="FX67" s="2">
        <f t="shared" si="164"/>
        <v>5.6006181974813208E-5</v>
      </c>
      <c r="FY67" s="2">
        <f t="shared" si="165"/>
        <v>1.3803536667469821E-187</v>
      </c>
      <c r="FZ67" s="2">
        <f t="shared" si="166"/>
        <v>5.7706552972721675E-5</v>
      </c>
      <c r="GA67" s="2">
        <f t="shared" si="167"/>
        <v>5.6057952048240254E-5</v>
      </c>
      <c r="GB67" s="2">
        <f t="shared" si="168"/>
        <v>5.3751669896774426E-5</v>
      </c>
      <c r="GC67" s="2">
        <f t="shared" si="169"/>
        <v>6.3076704813411536E-5</v>
      </c>
      <c r="GD67" s="2">
        <f t="shared" si="170"/>
        <v>6.5428988709382687E-5</v>
      </c>
      <c r="GE67" s="2">
        <f t="shared" si="171"/>
        <v>7.4931339770298639E-5</v>
      </c>
      <c r="GF67" s="2">
        <f t="shared" si="172"/>
        <v>7.0329994178933985E-5</v>
      </c>
      <c r="GG67" s="2">
        <f t="shared" si="173"/>
        <v>7.6518824989034418E-5</v>
      </c>
      <c r="GH67" s="2">
        <f t="shared" si="174"/>
        <v>5.3834838405830655E-5</v>
      </c>
      <c r="GI67" s="2">
        <f t="shared" si="175"/>
        <v>5.2981662765743355E-5</v>
      </c>
      <c r="GJ67" s="2">
        <f t="shared" si="176"/>
        <v>4.412405782705479E-5</v>
      </c>
      <c r="GK67" s="2">
        <f t="shared" si="177"/>
        <v>3.8552639868502279E-5</v>
      </c>
      <c r="GM67" s="86">
        <f t="shared" si="113"/>
        <v>4.2055267800737352E-2</v>
      </c>
      <c r="GN67" s="86">
        <f t="shared" si="178"/>
        <v>9.982858362168906E-2</v>
      </c>
      <c r="GO67" s="86">
        <f t="shared" si="179"/>
        <v>0.10937275512671019</v>
      </c>
      <c r="GP67" s="86">
        <f t="shared" si="180"/>
        <v>8.3726947864223772E-2</v>
      </c>
      <c r="GQ67" s="86">
        <f t="shared" si="181"/>
        <v>8.5734758952039983E-2</v>
      </c>
      <c r="GR67" s="86">
        <f t="shared" si="182"/>
        <v>7.8145153885904331E-2</v>
      </c>
      <c r="GS67" s="86">
        <f t="shared" si="183"/>
        <v>7.4503847710126261E-2</v>
      </c>
      <c r="GT67" s="86">
        <f t="shared" si="184"/>
        <v>7.0359456737993306E-2</v>
      </c>
      <c r="GU67" s="86">
        <f t="shared" si="185"/>
        <v>7.275449107142011E-2</v>
      </c>
      <c r="GV67" s="86">
        <f t="shared" si="186"/>
        <v>7.4434339269476804E-2</v>
      </c>
      <c r="GW67" s="86">
        <f t="shared" si="187"/>
        <v>6.657628623969615E-2</v>
      </c>
      <c r="GX67" s="86">
        <f t="shared" si="188"/>
        <v>7.1974905587795082E-2</v>
      </c>
      <c r="GY67" s="86">
        <f t="shared" si="189"/>
        <v>6.3339158147440205E-2</v>
      </c>
      <c r="GZ67" s="86">
        <f t="shared" si="190"/>
        <v>7.2888980253659683E-2</v>
      </c>
      <c r="HA67" s="86">
        <f t="shared" si="191"/>
        <v>1.7097629673346687E-2</v>
      </c>
      <c r="HC67" s="86">
        <f t="shared" si="145"/>
        <v>1.0252260085862223E-8</v>
      </c>
      <c r="HD67" s="86">
        <f t="shared" si="192"/>
        <v>7.3705191127648886E-7</v>
      </c>
      <c r="HE67" s="86">
        <f t="shared" si="193"/>
        <v>9.6879798332755752E-7</v>
      </c>
      <c r="HF67" s="86">
        <f t="shared" si="194"/>
        <v>1.0665910726249869E-7</v>
      </c>
      <c r="HG67" s="86">
        <f t="shared" si="195"/>
        <v>6.7027437383004071E-8</v>
      </c>
      <c r="HH67" s="86">
        <f t="shared" si="196"/>
        <v>2.6509055107613766E-8</v>
      </c>
      <c r="HI67" s="86">
        <f t="shared" si="197"/>
        <v>3.012352822599927E-8</v>
      </c>
      <c r="HJ67" s="86">
        <f t="shared" si="198"/>
        <v>1.1218914571354779E-10</v>
      </c>
      <c r="HK67" s="86">
        <f t="shared" si="199"/>
        <v>9.1560969769626284E-9</v>
      </c>
      <c r="HL67" s="86">
        <f t="shared" si="200"/>
        <v>3.1838654358490489E-8</v>
      </c>
      <c r="HM67" s="86">
        <f t="shared" si="201"/>
        <v>1.499416843927377E-8</v>
      </c>
      <c r="HN67" s="86">
        <f t="shared" si="202"/>
        <v>1.095630433881503E-8</v>
      </c>
      <c r="HO67" s="86">
        <f t="shared" si="203"/>
        <v>4.8120102128880739E-9</v>
      </c>
      <c r="HP67" s="86">
        <f t="shared" si="204"/>
        <v>1.3042911293230345E-8</v>
      </c>
      <c r="HQ67" s="86">
        <f t="shared" si="205"/>
        <v>9.2551431863719715E-12</v>
      </c>
      <c r="HS67" s="86">
        <f t="shared" si="114"/>
        <v>3.8260242799696926E-52</v>
      </c>
      <c r="HT67" s="86">
        <f t="shared" si="206"/>
        <v>2.234231485805683E-43</v>
      </c>
      <c r="HU67" s="86">
        <f t="shared" si="207"/>
        <v>0</v>
      </c>
      <c r="HV67" s="86">
        <f t="shared" si="208"/>
        <v>3.150236330657453E-52</v>
      </c>
      <c r="HW67" s="86">
        <f t="shared" si="209"/>
        <v>2.2113000934912589E-53</v>
      </c>
      <c r="HX67" s="86">
        <f t="shared" si="210"/>
        <v>2.037443964155729E-57</v>
      </c>
      <c r="HY67" s="86">
        <f t="shared" si="211"/>
        <v>1.5036605052124355E-55</v>
      </c>
      <c r="HZ67" s="86">
        <f t="shared" si="212"/>
        <v>1.672736114408778E-80</v>
      </c>
      <c r="IA67" s="86">
        <f t="shared" si="213"/>
        <v>8.4736689925980238E-61</v>
      </c>
      <c r="IB67" s="86">
        <f t="shared" si="214"/>
        <v>5.3474245701320452E-56</v>
      </c>
      <c r="IC67" s="86">
        <f t="shared" si="215"/>
        <v>3.1052671182201597E-58</v>
      </c>
      <c r="ID67" s="86">
        <f t="shared" si="216"/>
        <v>1.0039171218365391E-60</v>
      </c>
      <c r="IE67" s="86">
        <f t="shared" si="217"/>
        <v>8.4380313667730038E-62</v>
      </c>
      <c r="IF67" s="86">
        <f t="shared" si="218"/>
        <v>6.5905649267714747E-52</v>
      </c>
      <c r="IG67" s="86">
        <f t="shared" si="219"/>
        <v>1.2511788049086814E-53</v>
      </c>
      <c r="II67" s="86">
        <f t="shared" si="115"/>
        <v>3.5028556817855493E-165</v>
      </c>
      <c r="IJ67" s="86">
        <f t="shared" si="116"/>
        <v>4.63542480539123E-146</v>
      </c>
      <c r="IK67" s="86">
        <f t="shared" si="117"/>
        <v>0</v>
      </c>
      <c r="IL67" s="86">
        <f t="shared" si="118"/>
        <v>1.8370926832767173E-173</v>
      </c>
      <c r="IM67" s="86">
        <f t="shared" si="119"/>
        <v>3.4893728778407948E-176</v>
      </c>
      <c r="IN67" s="86">
        <f t="shared" si="120"/>
        <v>4.8641059318301434E-190</v>
      </c>
      <c r="IO67" s="86">
        <f t="shared" si="121"/>
        <v>2.6774355844070185E-183</v>
      </c>
      <c r="IP67" s="86">
        <f t="shared" si="122"/>
        <v>6.0038899196845837E-272</v>
      </c>
      <c r="IQ67" s="86">
        <f t="shared" si="123"/>
        <v>3.7093917306908565E-201</v>
      </c>
      <c r="IR67" s="86">
        <f t="shared" si="124"/>
        <v>1.6701649055781852E-184</v>
      </c>
      <c r="IS67" s="86">
        <f t="shared" si="125"/>
        <v>1.6449605462559035E-192</v>
      </c>
      <c r="IT67" s="86">
        <f t="shared" si="126"/>
        <v>1.9606808035766785E-201</v>
      </c>
      <c r="IU67" s="86">
        <f t="shared" si="127"/>
        <v>2.2658380046570199E-203</v>
      </c>
      <c r="IV67" s="86">
        <f t="shared" si="128"/>
        <v>7.0046736711995543E-193</v>
      </c>
      <c r="IW67" s="86">
        <f t="shared" si="129"/>
        <v>5.5930450974082975E-157</v>
      </c>
      <c r="IY67" s="86">
        <f t="shared" si="130"/>
        <v>4.2055278052997434E-2</v>
      </c>
      <c r="IZ67" s="86">
        <f t="shared" si="131"/>
        <v>9.9829320673600341E-2</v>
      </c>
      <c r="JA67" s="86">
        <f t="shared" si="132"/>
        <v>0.10937372392469351</v>
      </c>
      <c r="JB67" s="86">
        <f t="shared" si="133"/>
        <v>8.372705452333104E-2</v>
      </c>
      <c r="JC67" s="86">
        <f t="shared" si="134"/>
        <v>8.5734825979477361E-2</v>
      </c>
      <c r="JD67" s="86">
        <f t="shared" si="135"/>
        <v>7.8145180394959435E-2</v>
      </c>
      <c r="JE67" s="86">
        <f t="shared" si="136"/>
        <v>7.4503877833654489E-2</v>
      </c>
      <c r="JF67" s="86">
        <f t="shared" si="137"/>
        <v>7.0359456850182453E-2</v>
      </c>
      <c r="JG67" s="86">
        <f t="shared" si="138"/>
        <v>7.2754500227517088E-2</v>
      </c>
      <c r="JH67" s="86">
        <f t="shared" si="139"/>
        <v>7.4434371108131156E-2</v>
      </c>
      <c r="JI67" s="86">
        <f t="shared" si="140"/>
        <v>6.6576301233864585E-2</v>
      </c>
      <c r="JJ67" s="86">
        <f t="shared" si="141"/>
        <v>7.1974916544099418E-2</v>
      </c>
      <c r="JK67" s="86">
        <f t="shared" si="142"/>
        <v>6.3339162959450412E-2</v>
      </c>
      <c r="JL67" s="86">
        <f t="shared" si="143"/>
        <v>7.2888993296570975E-2</v>
      </c>
      <c r="JM67" s="86">
        <f t="shared" si="144"/>
        <v>1.7097629682601829E-2</v>
      </c>
    </row>
    <row r="68" spans="2:273" x14ac:dyDescent="0.25">
      <c r="B68" s="2">
        <v>41</v>
      </c>
      <c r="C68" s="37">
        <v>89.570999999999998</v>
      </c>
      <c r="D68" s="37">
        <v>127.93300000000001</v>
      </c>
      <c r="E68" s="37">
        <v>135.6</v>
      </c>
      <c r="F68" s="37">
        <v>111.4</v>
      </c>
      <c r="G68" s="37">
        <v>114.533</v>
      </c>
      <c r="H68" s="37">
        <v>119.06699999999999</v>
      </c>
      <c r="I68" s="37">
        <v>110.333</v>
      </c>
      <c r="J68" s="37">
        <v>114.93300000000001</v>
      </c>
      <c r="K68" s="37">
        <v>112.06699999999999</v>
      </c>
      <c r="L68" s="37">
        <v>109.2</v>
      </c>
      <c r="M68" s="37">
        <v>114.4</v>
      </c>
      <c r="N68" s="37">
        <v>105.867</v>
      </c>
      <c r="O68" s="37">
        <v>105.267</v>
      </c>
      <c r="P68" s="37">
        <v>94.8</v>
      </c>
      <c r="Q68" s="37">
        <v>69.828000000000003</v>
      </c>
      <c r="S68" s="4">
        <f t="shared" si="8"/>
        <v>94.270080420089286</v>
      </c>
      <c r="T68" s="4">
        <f t="shared" si="9"/>
        <v>128.29058092638661</v>
      </c>
      <c r="U68" s="4">
        <f t="shared" si="10"/>
        <v>132.47105637348938</v>
      </c>
      <c r="V68" s="4">
        <f t="shared" si="11"/>
        <v>115.83555931735202</v>
      </c>
      <c r="W68" s="4">
        <f t="shared" si="12"/>
        <v>120.74700390682875</v>
      </c>
      <c r="X68" s="4">
        <f t="shared" si="13"/>
        <v>123.7396370307669</v>
      </c>
      <c r="Y68" s="4">
        <f t="shared" si="14"/>
        <v>116.70370824945755</v>
      </c>
      <c r="Z68" s="4">
        <f t="shared" si="15"/>
        <v>117.80363568713804</v>
      </c>
      <c r="AA68" s="4">
        <f t="shared" si="16"/>
        <v>117.84366598170747</v>
      </c>
      <c r="AB68" s="4">
        <f t="shared" si="17"/>
        <v>114.71126456058497</v>
      </c>
      <c r="AC68" s="4">
        <f t="shared" si="18"/>
        <v>116.98582968883504</v>
      </c>
      <c r="AD68" s="4">
        <f t="shared" si="19"/>
        <v>112.62413914814663</v>
      </c>
      <c r="AE68" s="4">
        <f t="shared" si="20"/>
        <v>110.01711767481048</v>
      </c>
      <c r="AF68" s="4">
        <f t="shared" si="21"/>
        <v>97.756849524528775</v>
      </c>
      <c r="AG68" s="4">
        <f t="shared" si="22"/>
        <v>71.467612865362554</v>
      </c>
      <c r="AI68" s="4">
        <f t="shared" si="23"/>
        <v>-4.6990804200892882</v>
      </c>
      <c r="AJ68" s="4">
        <f t="shared" si="24"/>
        <v>-0.35758092638660344</v>
      </c>
      <c r="AK68" s="4">
        <f t="shared" si="25"/>
        <v>3.128943626510619</v>
      </c>
      <c r="AL68" s="4">
        <f t="shared" si="26"/>
        <v>-4.4355593173520163</v>
      </c>
      <c r="AM68" s="4">
        <f t="shared" si="27"/>
        <v>-6.2140039068287507</v>
      </c>
      <c r="AN68" s="4">
        <f t="shared" si="28"/>
        <v>-4.6726370307669072</v>
      </c>
      <c r="AO68" s="4">
        <f t="shared" si="29"/>
        <v>-6.3707082494575502</v>
      </c>
      <c r="AP68" s="4">
        <f t="shared" si="30"/>
        <v>-2.8706356871380336</v>
      </c>
      <c r="AQ68" s="4">
        <f t="shared" si="31"/>
        <v>-5.776665981707481</v>
      </c>
      <c r="AR68" s="4">
        <f t="shared" si="32"/>
        <v>-5.5112645605849622</v>
      </c>
      <c r="AS68" s="4">
        <f t="shared" si="33"/>
        <v>-2.5858296888350338</v>
      </c>
      <c r="AT68" s="4">
        <f t="shared" si="34"/>
        <v>-6.7571391481466208</v>
      </c>
      <c r="AU68" s="4">
        <f t="shared" si="35"/>
        <v>-4.7501176748104825</v>
      </c>
      <c r="AV68" s="4">
        <f t="shared" si="220"/>
        <v>-2.9568495245287778</v>
      </c>
      <c r="AW68" s="4">
        <f t="shared" si="220"/>
        <v>-1.639612865362551</v>
      </c>
      <c r="AY68" s="2">
        <f t="shared" si="96"/>
        <v>60.912864027529125</v>
      </c>
      <c r="AZ68" s="2">
        <f t="shared" si="147"/>
        <v>62.8311852458042</v>
      </c>
      <c r="BA68" s="2">
        <f t="shared" si="148"/>
        <v>62.288953976058473</v>
      </c>
      <c r="BB68" s="2">
        <f t="shared" si="149"/>
        <v>61.321580435246872</v>
      </c>
      <c r="BC68" s="2">
        <f t="shared" si="150"/>
        <v>63.304011027502824</v>
      </c>
      <c r="BD68" s="2">
        <f t="shared" si="151"/>
        <v>68.143194037533604</v>
      </c>
      <c r="BE68" s="2">
        <f t="shared" si="152"/>
        <v>64.878113587375623</v>
      </c>
      <c r="BF68" s="2">
        <f t="shared" si="153"/>
        <v>67.654771922047814</v>
      </c>
      <c r="BG68" s="2">
        <f t="shared" si="154"/>
        <v>65.657123903151529</v>
      </c>
      <c r="BH68" s="2">
        <f t="shared" si="155"/>
        <v>64.870414294081982</v>
      </c>
      <c r="BI68" s="2">
        <f t="shared" si="156"/>
        <v>64.832587122906247</v>
      </c>
      <c r="BJ68" s="2">
        <f t="shared" si="157"/>
        <v>62.49348346208361</v>
      </c>
      <c r="BK68" s="2">
        <f t="shared" si="158"/>
        <v>62.857237353515991</v>
      </c>
      <c r="BL68" s="2">
        <f t="shared" si="159"/>
        <v>59.947746643804066</v>
      </c>
      <c r="BM68" s="2">
        <f t="shared" si="160"/>
        <v>60.022877006439948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67.996700331910844</v>
      </c>
      <c r="DL68" s="2">
        <f t="shared" si="221"/>
        <v>75.261025476539572</v>
      </c>
      <c r="DM68" s="2">
        <f t="shared" si="221"/>
        <v>72.9641241935484</v>
      </c>
      <c r="DN68" s="2">
        <f t="shared" si="221"/>
        <v>70.359904411764703</v>
      </c>
      <c r="DO68" s="2">
        <f t="shared" si="221"/>
        <v>70.057357174688065</v>
      </c>
      <c r="DP68" s="2">
        <f t="shared" si="221"/>
        <v>72.723364705882375</v>
      </c>
      <c r="DQ68" s="2">
        <f t="shared" si="221"/>
        <v>69.411465240641732</v>
      </c>
      <c r="DR68" s="2">
        <f t="shared" si="221"/>
        <v>75.030284033613441</v>
      </c>
      <c r="DS68" s="2">
        <f t="shared" si="221"/>
        <v>70.003904812834207</v>
      </c>
      <c r="DT68" s="2">
        <f t="shared" si="221"/>
        <v>69.356847058823519</v>
      </c>
      <c r="DU68" s="2">
        <f t="shared" si="221"/>
        <v>67.756751260504188</v>
      </c>
      <c r="DV68" s="2">
        <f t="shared" si="221"/>
        <v>65.941466310160436</v>
      </c>
      <c r="DW68" s="2">
        <f t="shared" si="221"/>
        <v>66.338761344537815</v>
      </c>
      <c r="DX68" s="2">
        <f t="shared" si="221"/>
        <v>63.737159358288757</v>
      </c>
      <c r="DY68" s="2">
        <f t="shared" si="221"/>
        <v>64.163079032258068</v>
      </c>
      <c r="EA68" s="2">
        <f t="shared" si="71"/>
        <v>56.152591276252025</v>
      </c>
      <c r="EB68" s="2">
        <f t="shared" si="72"/>
        <v>57.160093105048659</v>
      </c>
      <c r="EC68" s="2">
        <f t="shared" si="73"/>
        <v>58.026690099141653</v>
      </c>
      <c r="ED68" s="2">
        <f t="shared" si="74"/>
        <v>56.794830711740666</v>
      </c>
      <c r="EE68" s="2">
        <f t="shared" si="75"/>
        <v>59.969063064657021</v>
      </c>
      <c r="EF68" s="2">
        <f t="shared" si="76"/>
        <v>65.720888285257757</v>
      </c>
      <c r="EG68" s="2">
        <f t="shared" si="77"/>
        <v>62.450042300539899</v>
      </c>
      <c r="EH68" s="2">
        <f t="shared" si="78"/>
        <v>63.516363083561437</v>
      </c>
      <c r="EI68" s="2">
        <f t="shared" si="79"/>
        <v>63.250463081102929</v>
      </c>
      <c r="EJ68" s="2">
        <f t="shared" si="80"/>
        <v>62.466673814328978</v>
      </c>
      <c r="EK68" s="2">
        <f t="shared" si="81"/>
        <v>63.153293028115485</v>
      </c>
      <c r="EL68" s="2">
        <f t="shared" si="82"/>
        <v>60.624585932915011</v>
      </c>
      <c r="EM68" s="2">
        <f t="shared" si="83"/>
        <v>60.856916632139374</v>
      </c>
      <c r="EN68" s="2">
        <f t="shared" si="84"/>
        <v>57.859481562414643</v>
      </c>
      <c r="EO68" s="2">
        <f t="shared" si="85"/>
        <v>56.474863562161957</v>
      </c>
      <c r="EQ68" s="2">
        <f t="shared" si="86"/>
        <v>55.92822549481285</v>
      </c>
      <c r="ER68" s="2">
        <f t="shared" si="222"/>
        <v>56.133561163495642</v>
      </c>
      <c r="ES68" s="2">
        <f t="shared" si="222"/>
        <v>58.026690099141653</v>
      </c>
      <c r="ET68" s="2">
        <f t="shared" si="222"/>
        <v>56.515741315499767</v>
      </c>
      <c r="EU68" s="2">
        <f t="shared" si="222"/>
        <v>58.661847151443403</v>
      </c>
      <c r="EV68" s="2">
        <f t="shared" si="222"/>
        <v>63.27957382942877</v>
      </c>
      <c r="EW68" s="2">
        <f t="shared" si="222"/>
        <v>63.331000799633486</v>
      </c>
      <c r="EX68" s="2">
        <f t="shared" si="222"/>
        <v>62.73159449621518</v>
      </c>
      <c r="EY68" s="2">
        <f t="shared" si="222"/>
        <v>61.55051550998698</v>
      </c>
      <c r="EZ68" s="2">
        <f t="shared" si="222"/>
        <v>62.45540955569939</v>
      </c>
      <c r="FA68" s="2">
        <f t="shared" si="222"/>
        <v>62.316902326118068</v>
      </c>
      <c r="FB68" s="2">
        <f t="shared" si="222"/>
        <v>60.787499333426339</v>
      </c>
      <c r="FC68" s="2">
        <f t="shared" si="222"/>
        <v>61.242195493699604</v>
      </c>
      <c r="FD68" s="2">
        <f t="shared" si="222"/>
        <v>58.625695604859629</v>
      </c>
      <c r="FE68" s="2">
        <f t="shared" si="222"/>
        <v>58.515611494632608</v>
      </c>
      <c r="FG68" s="2">
        <f t="shared" si="88"/>
        <v>0.59808709425932671</v>
      </c>
      <c r="FH68" s="2">
        <f t="shared" si="223"/>
        <v>0.68669264859421275</v>
      </c>
      <c r="FI68" s="2">
        <f t="shared" si="223"/>
        <v>0.71465889991690046</v>
      </c>
      <c r="FJ68" s="2">
        <f t="shared" si="223"/>
        <v>0.66629245939917414</v>
      </c>
      <c r="FK68" s="2">
        <f t="shared" si="223"/>
        <v>0.66941603052100129</v>
      </c>
      <c r="FL68" s="2">
        <f t="shared" si="223"/>
        <v>0.65405815156354885</v>
      </c>
      <c r="FM68" s="2">
        <f t="shared" si="223"/>
        <v>0.6512192436744364</v>
      </c>
      <c r="FN68" s="2">
        <f t="shared" si="223"/>
        <v>0.64056856421650787</v>
      </c>
      <c r="FO68" s="2">
        <f t="shared" si="223"/>
        <v>0.64361867839780862</v>
      </c>
      <c r="FP68" s="2">
        <f t="shared" si="223"/>
        <v>0.65113484623706341</v>
      </c>
      <c r="FQ68" s="2">
        <f t="shared" si="223"/>
        <v>0.63519506777315637</v>
      </c>
      <c r="FR68" s="2">
        <f t="shared" si="223"/>
        <v>0.64849916115355255</v>
      </c>
      <c r="FS68" s="2">
        <f t="shared" si="223"/>
        <v>0.63510488816469257</v>
      </c>
      <c r="FT68" s="2">
        <f t="shared" si="223"/>
        <v>0.64471886962570446</v>
      </c>
      <c r="FU68" s="2">
        <f t="shared" si="223"/>
        <v>0.53852396675940117</v>
      </c>
      <c r="FW68" s="2">
        <f t="shared" si="112"/>
        <v>1.2272456157317766E-4</v>
      </c>
      <c r="FX68" s="2">
        <f t="shared" si="164"/>
        <v>6.140922556751075E-5</v>
      </c>
      <c r="FY68" s="2">
        <f t="shared" si="165"/>
        <v>1.5135276985543613E-187</v>
      </c>
      <c r="FZ68" s="2">
        <f t="shared" si="166"/>
        <v>6.3273624838064863E-5</v>
      </c>
      <c r="GA68" s="2">
        <f t="shared" si="167"/>
        <v>6.1465989710515238E-5</v>
      </c>
      <c r="GB68" s="2">
        <f t="shared" si="168"/>
        <v>5.8937228407639151E-5</v>
      </c>
      <c r="GC68" s="2">
        <f t="shared" si="169"/>
        <v>6.9161810626420492E-5</v>
      </c>
      <c r="GD68" s="2">
        <f t="shared" si="170"/>
        <v>7.1741006652526637E-5</v>
      </c>
      <c r="GE68" s="2">
        <f t="shared" si="171"/>
        <v>8.2159986311628965E-5</v>
      </c>
      <c r="GF68" s="2">
        <f t="shared" si="172"/>
        <v>7.7114781904302488E-5</v>
      </c>
      <c r="GG68" s="2">
        <f t="shared" si="173"/>
        <v>8.3900603807305607E-5</v>
      </c>
      <c r="GH68" s="2">
        <f t="shared" si="174"/>
        <v>5.9028419917877303E-5</v>
      </c>
      <c r="GI68" s="2">
        <f t="shared" si="175"/>
        <v>5.8092941071608788E-5</v>
      </c>
      <c r="GJ68" s="2">
        <f t="shared" si="176"/>
        <v>4.8380861374939835E-5</v>
      </c>
      <c r="GK68" s="2">
        <f t="shared" si="177"/>
        <v>4.2271971789432733E-5</v>
      </c>
      <c r="GM68" s="86">
        <f t="shared" si="113"/>
        <v>5.847376395182706E-2</v>
      </c>
      <c r="GN68" s="86">
        <f t="shared" si="178"/>
        <v>0.12550357208398891</v>
      </c>
      <c r="GO68" s="86">
        <f t="shared" si="179"/>
        <v>0.13341244771276356</v>
      </c>
      <c r="GP68" s="86">
        <f t="shared" si="180"/>
        <v>0.10716870672623069</v>
      </c>
      <c r="GQ68" s="86">
        <f t="shared" si="181"/>
        <v>0.10938155977204964</v>
      </c>
      <c r="GR68" s="86">
        <f t="shared" si="182"/>
        <v>0.10169007664623073</v>
      </c>
      <c r="GS68" s="86">
        <f t="shared" si="183"/>
        <v>9.7008549925652499E-2</v>
      </c>
      <c r="GT68" s="86">
        <f t="shared" si="184"/>
        <v>9.3215439007793541E-2</v>
      </c>
      <c r="GU68" s="86">
        <f t="shared" si="185"/>
        <v>9.6087360342814773E-2</v>
      </c>
      <c r="GV68" s="86">
        <f t="shared" si="186"/>
        <v>9.6925030712527976E-2</v>
      </c>
      <c r="GW68" s="86">
        <f t="shared" si="187"/>
        <v>8.8757331639758588E-2</v>
      </c>
      <c r="GX68" s="86">
        <f t="shared" si="188"/>
        <v>9.3886034276294703E-2</v>
      </c>
      <c r="GY68" s="86">
        <f t="shared" si="189"/>
        <v>8.3881024181681751E-2</v>
      </c>
      <c r="GZ68" s="86">
        <f t="shared" si="190"/>
        <v>9.603856072069121E-2</v>
      </c>
      <c r="HA68" s="86">
        <f t="shared" si="191"/>
        <v>2.6829194266741008E-2</v>
      </c>
      <c r="HC68" s="86">
        <f t="shared" si="145"/>
        <v>2.4097734875398323E-8</v>
      </c>
      <c r="HD68" s="86">
        <f t="shared" si="192"/>
        <v>1.4131947533299928E-6</v>
      </c>
      <c r="HE68" s="86">
        <f t="shared" si="193"/>
        <v>1.7666609553899779E-6</v>
      </c>
      <c r="HF68" s="86">
        <f t="shared" si="194"/>
        <v>2.2827705417258933E-7</v>
      </c>
      <c r="HG68" s="86">
        <f t="shared" si="195"/>
        <v>1.4565024748547347E-7</v>
      </c>
      <c r="HH68" s="86">
        <f t="shared" si="196"/>
        <v>6.0542133512672058E-8</v>
      </c>
      <c r="HI68" s="86">
        <f t="shared" si="197"/>
        <v>6.8476389953352647E-8</v>
      </c>
      <c r="HJ68" s="86">
        <f t="shared" si="198"/>
        <v>3.5829810478260394E-10</v>
      </c>
      <c r="HK68" s="86">
        <f t="shared" si="199"/>
        <v>2.266800059390289E-8</v>
      </c>
      <c r="HL68" s="86">
        <f t="shared" si="200"/>
        <v>7.3143323752077592E-8</v>
      </c>
      <c r="HM68" s="86">
        <f t="shared" si="201"/>
        <v>3.6018179207099846E-8</v>
      </c>
      <c r="HN68" s="86">
        <f t="shared" si="202"/>
        <v>2.6218984957773406E-8</v>
      </c>
      <c r="HO68" s="86">
        <f t="shared" si="203"/>
        <v>1.1784197670816284E-8</v>
      </c>
      <c r="HP68" s="86">
        <f t="shared" si="204"/>
        <v>3.0670627829778973E-8</v>
      </c>
      <c r="HQ68" s="86">
        <f t="shared" si="205"/>
        <v>3.1166367908693482E-11</v>
      </c>
      <c r="HS68" s="86">
        <f t="shared" si="114"/>
        <v>9.2390576087268818E-51</v>
      </c>
      <c r="HT68" s="86">
        <f t="shared" si="206"/>
        <v>2.8038198317991663E-42</v>
      </c>
      <c r="HU68" s="86">
        <f t="shared" si="207"/>
        <v>0</v>
      </c>
      <c r="HV68" s="86">
        <f t="shared" si="208"/>
        <v>6.6247708274303635E-51</v>
      </c>
      <c r="HW68" s="86">
        <f t="shared" si="209"/>
        <v>4.8869046998311711E-52</v>
      </c>
      <c r="HX68" s="86">
        <f t="shared" si="210"/>
        <v>5.661809305821156E-56</v>
      </c>
      <c r="HY68" s="86">
        <f t="shared" si="211"/>
        <v>3.926287771323029E-54</v>
      </c>
      <c r="HZ68" s="86">
        <f t="shared" si="212"/>
        <v>2.0943320430868709E-78</v>
      </c>
      <c r="IA68" s="86">
        <f t="shared" si="213"/>
        <v>3.246136477894362E-59</v>
      </c>
      <c r="IB68" s="86">
        <f t="shared" si="214"/>
        <v>1.4849310941126174E-54</v>
      </c>
      <c r="IC68" s="86">
        <f t="shared" si="215"/>
        <v>1.0236990676557445E-56</v>
      </c>
      <c r="ID68" s="86">
        <f t="shared" si="216"/>
        <v>3.4054859796930418E-59</v>
      </c>
      <c r="IE68" s="86">
        <f t="shared" si="217"/>
        <v>2.9892134342376602E-60</v>
      </c>
      <c r="IF68" s="86">
        <f t="shared" si="218"/>
        <v>1.2043673637612847E-50</v>
      </c>
      <c r="IG68" s="86">
        <f t="shared" si="219"/>
        <v>2.3881111297142729E-52</v>
      </c>
      <c r="II68" s="86">
        <f t="shared" si="115"/>
        <v>6.7750952460086983E-162</v>
      </c>
      <c r="IJ68" s="86">
        <f t="shared" si="116"/>
        <v>2.3101087876623818E-143</v>
      </c>
      <c r="IK68" s="86">
        <f t="shared" si="117"/>
        <v>0</v>
      </c>
      <c r="IL68" s="86">
        <f t="shared" si="118"/>
        <v>3.0473723933276825E-170</v>
      </c>
      <c r="IM68" s="86">
        <f t="shared" si="119"/>
        <v>6.3673384794822109E-173</v>
      </c>
      <c r="IN68" s="86">
        <f t="shared" si="120"/>
        <v>1.5575249305232816E-186</v>
      </c>
      <c r="IO68" s="86">
        <f t="shared" si="121"/>
        <v>7.2984919302004258E-180</v>
      </c>
      <c r="IP68" s="86">
        <f t="shared" si="122"/>
        <v>8.1683401885962735E-267</v>
      </c>
      <c r="IQ68" s="86">
        <f t="shared" si="123"/>
        <v>2.5766473989790284E-197</v>
      </c>
      <c r="IR68" s="86">
        <f t="shared" si="124"/>
        <v>5.2512989051532373E-181</v>
      </c>
      <c r="IS68" s="86">
        <f t="shared" si="125"/>
        <v>7.9307061757985071E-189</v>
      </c>
      <c r="IT68" s="86">
        <f t="shared" si="126"/>
        <v>1.0249110784805483E-197</v>
      </c>
      <c r="IU68" s="86">
        <f t="shared" si="127"/>
        <v>1.2692248978039308E-199</v>
      </c>
      <c r="IV68" s="86">
        <f t="shared" si="128"/>
        <v>2.157947295446468E-189</v>
      </c>
      <c r="IW68" s="86">
        <f t="shared" si="129"/>
        <v>3.4932486678010945E-154</v>
      </c>
      <c r="IY68" s="86">
        <f t="shared" si="130"/>
        <v>5.8473788049561937E-2</v>
      </c>
      <c r="IZ68" s="86">
        <f t="shared" si="131"/>
        <v>0.12550498527874224</v>
      </c>
      <c r="JA68" s="86">
        <f t="shared" si="132"/>
        <v>0.13341421437371895</v>
      </c>
      <c r="JB68" s="86">
        <f t="shared" si="133"/>
        <v>0.10716893500328487</v>
      </c>
      <c r="JC68" s="86">
        <f t="shared" si="134"/>
        <v>0.10938170542229712</v>
      </c>
      <c r="JD68" s="86">
        <f t="shared" si="135"/>
        <v>0.10169013718836424</v>
      </c>
      <c r="JE68" s="86">
        <f t="shared" si="136"/>
        <v>9.7008618402042446E-2</v>
      </c>
      <c r="JF68" s="86">
        <f t="shared" si="137"/>
        <v>9.321543936609164E-2</v>
      </c>
      <c r="JG68" s="86">
        <f t="shared" si="138"/>
        <v>9.6087383010815361E-2</v>
      </c>
      <c r="JH68" s="86">
        <f t="shared" si="139"/>
        <v>9.6925103855851735E-2</v>
      </c>
      <c r="JI68" s="86">
        <f t="shared" si="140"/>
        <v>8.8757367657937791E-2</v>
      </c>
      <c r="JJ68" s="86">
        <f t="shared" si="141"/>
        <v>9.3886060495279658E-2</v>
      </c>
      <c r="JK68" s="86">
        <f t="shared" si="142"/>
        <v>8.3881035965879425E-2</v>
      </c>
      <c r="JL68" s="86">
        <f t="shared" si="143"/>
        <v>9.6038591391319039E-2</v>
      </c>
      <c r="JM68" s="86">
        <f t="shared" si="144"/>
        <v>2.6829194297907377E-2</v>
      </c>
    </row>
    <row r="69" spans="2:273" x14ac:dyDescent="0.25">
      <c r="B69" s="2">
        <v>42</v>
      </c>
      <c r="C69" s="37">
        <v>101</v>
      </c>
      <c r="D69" s="37">
        <v>141.93299999999999</v>
      </c>
      <c r="E69" s="37">
        <v>149.667</v>
      </c>
      <c r="F69" s="37">
        <v>125.06699999999999</v>
      </c>
      <c r="G69" s="37">
        <v>129.667</v>
      </c>
      <c r="H69" s="37">
        <v>138.06700000000001</v>
      </c>
      <c r="I69" s="37">
        <v>126.867</v>
      </c>
      <c r="J69" s="37">
        <v>130.667</v>
      </c>
      <c r="K69" s="37">
        <v>134.13300000000001</v>
      </c>
      <c r="L69" s="37">
        <v>120.8</v>
      </c>
      <c r="M69" s="37">
        <v>132.80000000000001</v>
      </c>
      <c r="N69" s="37">
        <v>121.333</v>
      </c>
      <c r="O69" s="37">
        <v>120.93300000000001</v>
      </c>
      <c r="P69" s="37">
        <v>101.93300000000001</v>
      </c>
      <c r="Q69" s="37">
        <v>73.069000000000003</v>
      </c>
      <c r="S69" s="4">
        <f t="shared" si="8"/>
        <v>103.80881149206354</v>
      </c>
      <c r="T69" s="4">
        <f t="shared" si="9"/>
        <v>139.91703525544369</v>
      </c>
      <c r="U69" s="4">
        <f t="shared" si="10"/>
        <v>143.18179632073824</v>
      </c>
      <c r="V69" s="4">
        <f t="shared" si="11"/>
        <v>126.5704284936304</v>
      </c>
      <c r="W69" s="4">
        <f t="shared" si="12"/>
        <v>131.90868594052515</v>
      </c>
      <c r="X69" s="4">
        <f t="shared" si="13"/>
        <v>135.59296196462236</v>
      </c>
      <c r="Y69" s="4">
        <f t="shared" si="14"/>
        <v>127.83802151904148</v>
      </c>
      <c r="Z69" s="4">
        <f t="shared" si="15"/>
        <v>129.30682035518257</v>
      </c>
      <c r="AA69" s="4">
        <f t="shared" si="16"/>
        <v>129.68511075357722</v>
      </c>
      <c r="AB69" s="4">
        <f t="shared" si="17"/>
        <v>125.42170615473844</v>
      </c>
      <c r="AC69" s="4">
        <f t="shared" si="18"/>
        <v>129.42327815210476</v>
      </c>
      <c r="AD69" s="4">
        <f t="shared" si="19"/>
        <v>123.54393776490257</v>
      </c>
      <c r="AE69" s="4">
        <f t="shared" si="20"/>
        <v>121.07240574685818</v>
      </c>
      <c r="AF69" s="4">
        <f t="shared" si="21"/>
        <v>106.27864600617941</v>
      </c>
      <c r="AG69" s="4">
        <f t="shared" si="22"/>
        <v>76.390517548499417</v>
      </c>
      <c r="AI69" s="4">
        <f t="shared" si="23"/>
        <v>-2.8088114920635405</v>
      </c>
      <c r="AJ69" s="4">
        <f t="shared" si="24"/>
        <v>2.0159647445562996</v>
      </c>
      <c r="AK69" s="4">
        <f t="shared" si="25"/>
        <v>6.4852036792617582</v>
      </c>
      <c r="AL69" s="4">
        <f t="shared" si="26"/>
        <v>-1.503428493630409</v>
      </c>
      <c r="AM69" s="4">
        <f t="shared" si="27"/>
        <v>-2.2416859405251444</v>
      </c>
      <c r="AN69" s="4">
        <f t="shared" si="28"/>
        <v>2.4740380353776459</v>
      </c>
      <c r="AO69" s="4">
        <f t="shared" si="29"/>
        <v>-0.97102151904147149</v>
      </c>
      <c r="AP69" s="4">
        <f t="shared" si="30"/>
        <v>1.3601796448174355</v>
      </c>
      <c r="AQ69" s="4">
        <f t="shared" si="31"/>
        <v>4.4478892464227897</v>
      </c>
      <c r="AR69" s="4">
        <f t="shared" si="32"/>
        <v>-4.6217061547384475</v>
      </c>
      <c r="AS69" s="4">
        <f t="shared" si="33"/>
        <v>3.3767218478952543</v>
      </c>
      <c r="AT69" s="4">
        <f t="shared" si="34"/>
        <v>-2.2109377649025674</v>
      </c>
      <c r="AU69" s="4">
        <f t="shared" si="35"/>
        <v>-0.13940574685817353</v>
      </c>
      <c r="AV69" s="4">
        <f t="shared" si="220"/>
        <v>-4.3456460061794076</v>
      </c>
      <c r="AW69" s="4">
        <f t="shared" si="220"/>
        <v>-3.3215175484994148</v>
      </c>
      <c r="AY69" s="2">
        <f t="shared" si="96"/>
        <v>60.696205253508886</v>
      </c>
      <c r="AZ69" s="2">
        <f t="shared" si="147"/>
        <v>62.512587958282538</v>
      </c>
      <c r="BA69" s="2">
        <f t="shared" si="148"/>
        <v>62.014377732883524</v>
      </c>
      <c r="BB69" s="2">
        <f t="shared" si="149"/>
        <v>61.059843045554047</v>
      </c>
      <c r="BC69" s="2">
        <f t="shared" si="150"/>
        <v>63.067700513730081</v>
      </c>
      <c r="BD69" s="2">
        <f t="shared" si="151"/>
        <v>67.9225134552063</v>
      </c>
      <c r="BE69" s="2">
        <f t="shared" si="152"/>
        <v>64.661060056062993</v>
      </c>
      <c r="BF69" s="2">
        <f t="shared" si="153"/>
        <v>67.365361461691521</v>
      </c>
      <c r="BG69" s="2">
        <f t="shared" si="154"/>
        <v>65.415755666137684</v>
      </c>
      <c r="BH69" s="2">
        <f t="shared" si="155"/>
        <v>64.659905816911376</v>
      </c>
      <c r="BI69" s="2">
        <f t="shared" si="156"/>
        <v>64.644737943925975</v>
      </c>
      <c r="BJ69" s="2">
        <f t="shared" si="157"/>
        <v>62.308638822618292</v>
      </c>
      <c r="BK69" s="2">
        <f t="shared" si="158"/>
        <v>62.694442531653515</v>
      </c>
      <c r="BL69" s="2">
        <f t="shared" si="159"/>
        <v>59.791667302068646</v>
      </c>
      <c r="BM69" s="2">
        <f t="shared" si="160"/>
        <v>59.934353685737314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68.327931721194872</v>
      </c>
      <c r="DL69" s="2">
        <f t="shared" si="221"/>
        <v>75.757289956011718</v>
      </c>
      <c r="DM69" s="2">
        <f t="shared" si="221"/>
        <v>73.339502419354858</v>
      </c>
      <c r="DN69" s="2">
        <f t="shared" si="221"/>
        <v>70.710947860962563</v>
      </c>
      <c r="DO69" s="2">
        <f t="shared" si="221"/>
        <v>70.299646613190731</v>
      </c>
      <c r="DP69" s="2">
        <f t="shared" si="221"/>
        <v>72.955290756302531</v>
      </c>
      <c r="DQ69" s="2">
        <f t="shared" si="221"/>
        <v>69.537024446142112</v>
      </c>
      <c r="DR69" s="2">
        <f t="shared" si="221"/>
        <v>75.256708963585424</v>
      </c>
      <c r="DS69" s="2">
        <f t="shared" si="221"/>
        <v>70.083695645530923</v>
      </c>
      <c r="DT69" s="2">
        <f t="shared" si="221"/>
        <v>69.483379831932751</v>
      </c>
      <c r="DU69" s="2">
        <f t="shared" si="221"/>
        <v>67.8551075630252</v>
      </c>
      <c r="DV69" s="2">
        <f t="shared" si="221"/>
        <v>66.032473338426286</v>
      </c>
      <c r="DW69" s="2">
        <f t="shared" si="221"/>
        <v>66.498034733893547</v>
      </c>
      <c r="DX69" s="2">
        <f t="shared" si="221"/>
        <v>63.896338731856368</v>
      </c>
      <c r="DY69" s="2">
        <f t="shared" si="221"/>
        <v>64.491692741935481</v>
      </c>
      <c r="EA69" s="2">
        <f t="shared" si="71"/>
        <v>56.019005815831989</v>
      </c>
      <c r="EB69" s="2">
        <f t="shared" si="72"/>
        <v>57.001430861941436</v>
      </c>
      <c r="EC69" s="2">
        <f t="shared" si="73"/>
        <v>57.890474016900654</v>
      </c>
      <c r="ED69" s="2">
        <f t="shared" si="74"/>
        <v>56.651499608933676</v>
      </c>
      <c r="EE69" s="2">
        <f t="shared" si="75"/>
        <v>59.810652873461521</v>
      </c>
      <c r="EF69" s="2">
        <f t="shared" si="76"/>
        <v>65.49504660667732</v>
      </c>
      <c r="EG69" s="2">
        <f t="shared" si="77"/>
        <v>62.279269124175173</v>
      </c>
      <c r="EH69" s="2">
        <f t="shared" si="78"/>
        <v>63.32712506326493</v>
      </c>
      <c r="EI69" s="2">
        <f t="shared" si="79"/>
        <v>63.058700100586009</v>
      </c>
      <c r="EJ69" s="2">
        <f t="shared" si="80"/>
        <v>62.302977674066618</v>
      </c>
      <c r="EK69" s="2">
        <f t="shared" si="81"/>
        <v>62.963307750759867</v>
      </c>
      <c r="EL69" s="2">
        <f t="shared" si="82"/>
        <v>60.467820278994189</v>
      </c>
      <c r="EM69" s="2">
        <f t="shared" si="83"/>
        <v>60.701363351939975</v>
      </c>
      <c r="EN69" s="2">
        <f t="shared" si="84"/>
        <v>57.728697805699724</v>
      </c>
      <c r="EO69" s="2">
        <f t="shared" si="85"/>
        <v>56.372503617230684</v>
      </c>
      <c r="EQ69" s="2">
        <f t="shared" si="86"/>
        <v>55.799266044493919</v>
      </c>
      <c r="ER69" s="2">
        <f t="shared" si="222"/>
        <v>55.991627321145117</v>
      </c>
      <c r="ES69" s="2">
        <f t="shared" si="222"/>
        <v>57.890474016900654</v>
      </c>
      <c r="ET69" s="2">
        <f t="shared" si="222"/>
        <v>56.377018542848454</v>
      </c>
      <c r="EU69" s="2">
        <f t="shared" si="222"/>
        <v>58.525400120082587</v>
      </c>
      <c r="EV69" s="2">
        <f t="shared" si="222"/>
        <v>63.094231061063596</v>
      </c>
      <c r="EW69" s="2">
        <f t="shared" si="222"/>
        <v>63.145201686468745</v>
      </c>
      <c r="EX69" s="2">
        <f t="shared" si="222"/>
        <v>62.555735123581982</v>
      </c>
      <c r="EY69" s="2">
        <f t="shared" si="222"/>
        <v>61.387845220891727</v>
      </c>
      <c r="EZ69" s="2">
        <f t="shared" si="222"/>
        <v>62.291953402365493</v>
      </c>
      <c r="FA69" s="2">
        <f t="shared" si="222"/>
        <v>62.140799952731655</v>
      </c>
      <c r="FB69" s="2">
        <f t="shared" si="222"/>
        <v>60.628236545206931</v>
      </c>
      <c r="FC69" s="2">
        <f t="shared" si="222"/>
        <v>61.080218242061164</v>
      </c>
      <c r="FD69" s="2">
        <f t="shared" si="222"/>
        <v>58.482387406067325</v>
      </c>
      <c r="FE69" s="2">
        <f t="shared" si="222"/>
        <v>58.376724147286019</v>
      </c>
      <c r="FG69" s="2">
        <f t="shared" si="88"/>
        <v>0.6200132292185907</v>
      </c>
      <c r="FH69" s="2">
        <f t="shared" si="223"/>
        <v>0.70615981585893162</v>
      </c>
      <c r="FI69" s="2">
        <f t="shared" si="223"/>
        <v>0.73306387893443492</v>
      </c>
      <c r="FJ69" s="2">
        <f t="shared" si="223"/>
        <v>0.68644840107032279</v>
      </c>
      <c r="FK69" s="2">
        <f t="shared" si="223"/>
        <v>0.68947123607639904</v>
      </c>
      <c r="FL69" s="2">
        <f t="shared" si="223"/>
        <v>0.67459215170616194</v>
      </c>
      <c r="FM69" s="2">
        <f t="shared" si="223"/>
        <v>0.67183720597111807</v>
      </c>
      <c r="FN69" s="2">
        <f t="shared" si="223"/>
        <v>0.66148885735064644</v>
      </c>
      <c r="FO69" s="2">
        <f t="shared" si="223"/>
        <v>0.66445443687916939</v>
      </c>
      <c r="FP69" s="2">
        <f t="shared" si="223"/>
        <v>0.67175528289741648</v>
      </c>
      <c r="FQ69" s="2">
        <f t="shared" si="223"/>
        <v>0.65626028786118673</v>
      </c>
      <c r="FR69" s="2">
        <f t="shared" si="223"/>
        <v>0.6691962389495526</v>
      </c>
      <c r="FS69" s="2">
        <f t="shared" si="223"/>
        <v>0.65617249687639356</v>
      </c>
      <c r="FT69" s="2">
        <f t="shared" si="223"/>
        <v>0.6655237328004816</v>
      </c>
      <c r="FU69" s="2">
        <f t="shared" si="223"/>
        <v>0.56131614648138606</v>
      </c>
      <c r="FW69" s="2">
        <f t="shared" si="112"/>
        <v>1.345632126349066E-4</v>
      </c>
      <c r="FX69" s="2">
        <f t="shared" si="164"/>
        <v>6.7333477949435834E-5</v>
      </c>
      <c r="FY69" s="2">
        <f t="shared" si="165"/>
        <v>1.6595501207237262E-187</v>
      </c>
      <c r="FZ69" s="2">
        <f t="shared" si="166"/>
        <v>6.937772650780301E-5</v>
      </c>
      <c r="GA69" s="2">
        <f t="shared" si="167"/>
        <v>6.7395717856720465E-5</v>
      </c>
      <c r="GB69" s="2">
        <f t="shared" si="168"/>
        <v>6.4623018433427237E-5</v>
      </c>
      <c r="GC69" s="2">
        <f t="shared" si="169"/>
        <v>7.5833911347786764E-5</v>
      </c>
      <c r="GD69" s="2">
        <f t="shared" si="170"/>
        <v>7.8661905109973093E-5</v>
      </c>
      <c r="GE69" s="2">
        <f t="shared" si="171"/>
        <v>9.0085919506815309E-5</v>
      </c>
      <c r="GF69" s="2">
        <f t="shared" si="172"/>
        <v>8.4554047885162012E-5</v>
      </c>
      <c r="GG69" s="2">
        <f t="shared" si="173"/>
        <v>9.199443806172024E-5</v>
      </c>
      <c r="GH69" s="2">
        <f t="shared" si="174"/>
        <v>6.4723006798094623E-5</v>
      </c>
      <c r="GI69" s="2">
        <f t="shared" si="175"/>
        <v>6.3697286230532125E-5</v>
      </c>
      <c r="GJ69" s="2">
        <f t="shared" si="176"/>
        <v>5.3048311994735424E-5</v>
      </c>
      <c r="GK69" s="2">
        <f t="shared" si="177"/>
        <v>4.6350106344360891E-5</v>
      </c>
      <c r="GM69" s="86">
        <f t="shared" si="113"/>
        <v>7.9894112250356503E-2</v>
      </c>
      <c r="GN69" s="86">
        <f t="shared" si="178"/>
        <v>0.15605425886925636</v>
      </c>
      <c r="GO69" s="86">
        <f t="shared" si="179"/>
        <v>0.16135073341424133</v>
      </c>
      <c r="GP69" s="86">
        <f t="shared" si="180"/>
        <v>0.13553094338865621</v>
      </c>
      <c r="GQ69" s="86">
        <f t="shared" si="181"/>
        <v>0.1379100596341799</v>
      </c>
      <c r="GR69" s="86">
        <f t="shared" si="182"/>
        <v>0.13056480049805563</v>
      </c>
      <c r="GS69" s="86">
        <f t="shared" si="183"/>
        <v>0.12464679464362875</v>
      </c>
      <c r="GT69" s="86">
        <f t="shared" si="184"/>
        <v>0.12168006713422921</v>
      </c>
      <c r="GU69" s="86">
        <f t="shared" si="185"/>
        <v>0.12505838667669011</v>
      </c>
      <c r="GV69" s="86">
        <f t="shared" si="186"/>
        <v>0.12454806026512402</v>
      </c>
      <c r="GW69" s="86">
        <f t="shared" si="187"/>
        <v>0.11654168806958758</v>
      </c>
      <c r="GX69" s="86">
        <f t="shared" si="188"/>
        <v>0.1208502571670801</v>
      </c>
      <c r="GY69" s="86">
        <f t="shared" si="189"/>
        <v>0.10951116404605075</v>
      </c>
      <c r="GZ69" s="86">
        <f t="shared" si="190"/>
        <v>0.12473120046537368</v>
      </c>
      <c r="HA69" s="86">
        <f t="shared" si="191"/>
        <v>4.1014186219887526E-2</v>
      </c>
      <c r="HC69" s="86">
        <f t="shared" si="145"/>
        <v>5.5465642236979153E-8</v>
      </c>
      <c r="HD69" s="86">
        <f t="shared" si="192"/>
        <v>2.6669545820515325E-6</v>
      </c>
      <c r="HE69" s="86">
        <f t="shared" si="193"/>
        <v>3.177576180540024E-6</v>
      </c>
      <c r="HF69" s="86">
        <f t="shared" si="194"/>
        <v>4.793385213567637E-7</v>
      </c>
      <c r="HG69" s="86">
        <f t="shared" si="195"/>
        <v>3.1045366395449695E-7</v>
      </c>
      <c r="HH69" s="86">
        <f t="shared" si="196"/>
        <v>1.3543948448220986E-7</v>
      </c>
      <c r="HI69" s="86">
        <f t="shared" si="197"/>
        <v>1.5248776388183226E-7</v>
      </c>
      <c r="HJ69" s="86">
        <f t="shared" si="198"/>
        <v>1.109252732464163E-9</v>
      </c>
      <c r="HK69" s="86">
        <f t="shared" si="199"/>
        <v>5.4817215908113128E-8</v>
      </c>
      <c r="HL69" s="86">
        <f t="shared" si="200"/>
        <v>1.6450885941383732E-7</v>
      </c>
      <c r="HM69" s="86">
        <f t="shared" si="201"/>
        <v>8.459188844520438E-8</v>
      </c>
      <c r="HN69" s="86">
        <f t="shared" si="202"/>
        <v>6.1380733059510718E-8</v>
      </c>
      <c r="HO69" s="86">
        <f t="shared" si="203"/>
        <v>2.8227044179108676E-8</v>
      </c>
      <c r="HP69" s="86">
        <f t="shared" si="204"/>
        <v>7.0603776199223151E-8</v>
      </c>
      <c r="HQ69" s="86">
        <f t="shared" si="205"/>
        <v>1.0178974221409512E-10</v>
      </c>
      <c r="HS69" s="86">
        <f t="shared" si="114"/>
        <v>2.1351078419185076E-49</v>
      </c>
      <c r="HT69" s="86">
        <f t="shared" si="206"/>
        <v>3.4027781564194815E-41</v>
      </c>
      <c r="HU69" s="86">
        <f t="shared" si="207"/>
        <v>0</v>
      </c>
      <c r="HV69" s="86">
        <f t="shared" si="208"/>
        <v>1.3383577956712876E-49</v>
      </c>
      <c r="HW69" s="86">
        <f t="shared" si="209"/>
        <v>1.0370985627523858E-50</v>
      </c>
      <c r="HX69" s="86">
        <f t="shared" si="210"/>
        <v>1.5065396846696849E-54</v>
      </c>
      <c r="HY69" s="86">
        <f t="shared" si="211"/>
        <v>9.8184396443577357E-53</v>
      </c>
      <c r="HZ69" s="86">
        <f t="shared" si="212"/>
        <v>2.4573016104224289E-76</v>
      </c>
      <c r="IA69" s="86">
        <f t="shared" si="213"/>
        <v>1.1837990986355016E-57</v>
      </c>
      <c r="IB69" s="86">
        <f t="shared" si="214"/>
        <v>3.9440084688797379E-53</v>
      </c>
      <c r="IC69" s="86">
        <f t="shared" si="215"/>
        <v>3.2188685289827042E-55</v>
      </c>
      <c r="ID69" s="86">
        <f t="shared" si="216"/>
        <v>1.1032224225322243E-57</v>
      </c>
      <c r="IE69" s="86">
        <f t="shared" si="217"/>
        <v>1.0109863237259041E-58</v>
      </c>
      <c r="IF69" s="86">
        <f t="shared" si="218"/>
        <v>2.1215200144386363E-49</v>
      </c>
      <c r="IG69" s="86">
        <f t="shared" si="219"/>
        <v>4.3944327404149872E-51</v>
      </c>
      <c r="II69" s="86">
        <f t="shared" si="115"/>
        <v>1.2135475647499399E-158</v>
      </c>
      <c r="IJ69" s="86">
        <f t="shared" si="116"/>
        <v>1.0858119926187289E-140</v>
      </c>
      <c r="IK69" s="86">
        <f t="shared" si="117"/>
        <v>0</v>
      </c>
      <c r="IL69" s="86">
        <f t="shared" si="118"/>
        <v>4.7126981636138497E-167</v>
      </c>
      <c r="IM69" s="86">
        <f t="shared" si="119"/>
        <v>1.0824727601484193E-169</v>
      </c>
      <c r="IN69" s="86">
        <f t="shared" si="120"/>
        <v>4.623261144081675E-183</v>
      </c>
      <c r="IO69" s="86">
        <f t="shared" si="121"/>
        <v>1.8448108681866397E-176</v>
      </c>
      <c r="IP69" s="86">
        <f t="shared" si="122"/>
        <v>9.9220743230359076E-262</v>
      </c>
      <c r="IQ69" s="86">
        <f t="shared" si="123"/>
        <v>1.6423196856517576E-193</v>
      </c>
      <c r="IR69" s="86">
        <f t="shared" si="124"/>
        <v>1.5275819489304125E-177</v>
      </c>
      <c r="IS69" s="86">
        <f t="shared" si="125"/>
        <v>3.520339149020125E-185</v>
      </c>
      <c r="IT69" s="86">
        <f t="shared" si="126"/>
        <v>4.9435389841486193E-194</v>
      </c>
      <c r="IU69" s="86">
        <f t="shared" si="127"/>
        <v>6.5568517106287339E-196</v>
      </c>
      <c r="IV69" s="86">
        <f t="shared" si="128"/>
        <v>6.1741816697238597E-186</v>
      </c>
      <c r="IW69" s="86">
        <f t="shared" si="129"/>
        <v>2.0579418560394481E-151</v>
      </c>
      <c r="IY69" s="86">
        <f t="shared" si="130"/>
        <v>7.9894167715998735E-2</v>
      </c>
      <c r="IZ69" s="86">
        <f t="shared" si="131"/>
        <v>0.15605692582383843</v>
      </c>
      <c r="JA69" s="86">
        <f t="shared" si="132"/>
        <v>0.16135391099042187</v>
      </c>
      <c r="JB69" s="86">
        <f t="shared" si="133"/>
        <v>0.13553142272717755</v>
      </c>
      <c r="JC69" s="86">
        <f t="shared" si="134"/>
        <v>0.13791037008784385</v>
      </c>
      <c r="JD69" s="86">
        <f t="shared" si="135"/>
        <v>0.13056493593754012</v>
      </c>
      <c r="JE69" s="86">
        <f t="shared" si="136"/>
        <v>0.12464694713139264</v>
      </c>
      <c r="JF69" s="86">
        <f t="shared" si="137"/>
        <v>0.12168006824348195</v>
      </c>
      <c r="JG69" s="86">
        <f t="shared" si="138"/>
        <v>0.12505844149390602</v>
      </c>
      <c r="JH69" s="86">
        <f t="shared" si="139"/>
        <v>0.12454822477398343</v>
      </c>
      <c r="JI69" s="86">
        <f t="shared" si="140"/>
        <v>0.11654177266147601</v>
      </c>
      <c r="JJ69" s="86">
        <f t="shared" si="141"/>
        <v>0.12085031854781317</v>
      </c>
      <c r="JK69" s="86">
        <f t="shared" si="142"/>
        <v>0.10951119227309493</v>
      </c>
      <c r="JL69" s="86">
        <f t="shared" si="143"/>
        <v>0.12473127106914988</v>
      </c>
      <c r="JM69" s="86">
        <f t="shared" si="144"/>
        <v>4.1014186321677269E-2</v>
      </c>
    </row>
    <row r="70" spans="2:273" x14ac:dyDescent="0.25">
      <c r="B70" s="2">
        <v>43</v>
      </c>
      <c r="C70" s="37">
        <v>119.857</v>
      </c>
      <c r="D70" s="37">
        <v>157.06700000000001</v>
      </c>
      <c r="E70" s="37">
        <v>162.46700000000001</v>
      </c>
      <c r="F70" s="37">
        <v>140.333</v>
      </c>
      <c r="G70" s="37">
        <v>147.46700000000001</v>
      </c>
      <c r="H70" s="37">
        <v>157.6</v>
      </c>
      <c r="I70" s="37">
        <v>143.667</v>
      </c>
      <c r="J70" s="37">
        <v>149.06700000000001</v>
      </c>
      <c r="K70" s="37">
        <v>149.6</v>
      </c>
      <c r="L70" s="37">
        <v>137.06700000000001</v>
      </c>
      <c r="M70" s="37">
        <v>152.06700000000001</v>
      </c>
      <c r="N70" s="37">
        <v>138.53299999999999</v>
      </c>
      <c r="O70" s="37">
        <v>138.667</v>
      </c>
      <c r="P70" s="37">
        <v>113.2</v>
      </c>
      <c r="Q70" s="37">
        <v>78.102999999999994</v>
      </c>
      <c r="S70" s="4">
        <f t="shared" si="8"/>
        <v>115.0863944566653</v>
      </c>
      <c r="T70" s="4">
        <f t="shared" si="9"/>
        <v>152.53847518082003</v>
      </c>
      <c r="U70" s="4">
        <f t="shared" si="10"/>
        <v>154.66644987759943</v>
      </c>
      <c r="V70" s="4">
        <f t="shared" si="11"/>
        <v>138.41756023147423</v>
      </c>
      <c r="W70" s="4">
        <f t="shared" si="12"/>
        <v>144.19497975584301</v>
      </c>
      <c r="X70" s="4">
        <f t="shared" si="13"/>
        <v>148.78112798179774</v>
      </c>
      <c r="Y70" s="4">
        <f t="shared" si="14"/>
        <v>140.27667325332911</v>
      </c>
      <c r="Z70" s="4">
        <f t="shared" si="15"/>
        <v>142.27308253319455</v>
      </c>
      <c r="AA70" s="4">
        <f t="shared" si="16"/>
        <v>142.98598735210325</v>
      </c>
      <c r="AB70" s="4">
        <f t="shared" si="17"/>
        <v>137.38793968230235</v>
      </c>
      <c r="AC70" s="4">
        <f t="shared" si="18"/>
        <v>143.50634337127116</v>
      </c>
      <c r="AD70" s="4">
        <f t="shared" si="19"/>
        <v>135.77509855429392</v>
      </c>
      <c r="AE70" s="4">
        <f t="shared" si="20"/>
        <v>133.6078642023341</v>
      </c>
      <c r="AF70" s="4">
        <f t="shared" si="21"/>
        <v>115.83862164594771</v>
      </c>
      <c r="AG70" s="4">
        <f t="shared" si="22"/>
        <v>82.81150672271886</v>
      </c>
      <c r="AI70" s="4">
        <f t="shared" si="23"/>
        <v>4.7706055433346961</v>
      </c>
      <c r="AJ70" s="4">
        <f t="shared" si="24"/>
        <v>4.5285248191799781</v>
      </c>
      <c r="AK70" s="4">
        <f t="shared" si="25"/>
        <v>7.8005501224005798</v>
      </c>
      <c r="AL70" s="4">
        <f t="shared" si="26"/>
        <v>1.915439768525772</v>
      </c>
      <c r="AM70" s="4">
        <f t="shared" si="27"/>
        <v>3.2720202441570052</v>
      </c>
      <c r="AN70" s="4">
        <f t="shared" si="28"/>
        <v>8.8188720182022564</v>
      </c>
      <c r="AO70" s="4">
        <f t="shared" si="29"/>
        <v>3.390326746670894</v>
      </c>
      <c r="AP70" s="4">
        <f t="shared" si="30"/>
        <v>6.7939174668054534</v>
      </c>
      <c r="AQ70" s="4">
        <f t="shared" si="31"/>
        <v>6.6140126478967431</v>
      </c>
      <c r="AR70" s="4">
        <f t="shared" si="32"/>
        <v>-0.32093968230233827</v>
      </c>
      <c r="AS70" s="4">
        <f t="shared" si="33"/>
        <v>8.5606566287288501</v>
      </c>
      <c r="AT70" s="4">
        <f t="shared" si="34"/>
        <v>2.757901445706068</v>
      </c>
      <c r="AU70" s="4">
        <f t="shared" si="35"/>
        <v>5.0591357976659026</v>
      </c>
      <c r="AV70" s="4">
        <f t="shared" si="220"/>
        <v>-2.6386216459477083</v>
      </c>
      <c r="AW70" s="4">
        <f t="shared" si="220"/>
        <v>-4.7085067227188659</v>
      </c>
      <c r="AY70" s="2">
        <f t="shared" si="96"/>
        <v>60.465282871119598</v>
      </c>
      <c r="AZ70" s="2">
        <f t="shared" si="147"/>
        <v>62.182564121968731</v>
      </c>
      <c r="BA70" s="2">
        <f t="shared" si="148"/>
        <v>61.733307631503848</v>
      </c>
      <c r="BB70" s="2">
        <f t="shared" si="149"/>
        <v>60.7880744012813</v>
      </c>
      <c r="BC70" s="2">
        <f t="shared" si="150"/>
        <v>62.822803773459071</v>
      </c>
      <c r="BD70" s="2">
        <f t="shared" si="151"/>
        <v>67.688175119123585</v>
      </c>
      <c r="BE70" s="2">
        <f t="shared" si="152"/>
        <v>64.436637188756094</v>
      </c>
      <c r="BF70" s="2">
        <f t="shared" si="153"/>
        <v>67.066123968265487</v>
      </c>
      <c r="BG70" s="2">
        <f t="shared" si="154"/>
        <v>65.167604215155791</v>
      </c>
      <c r="BH70" s="2">
        <f t="shared" si="155"/>
        <v>64.442222642018535</v>
      </c>
      <c r="BI70" s="2">
        <f t="shared" si="156"/>
        <v>64.447834637453496</v>
      </c>
      <c r="BJ70" s="2">
        <f t="shared" si="157"/>
        <v>62.11722720940891</v>
      </c>
      <c r="BK70" s="2">
        <f t="shared" si="158"/>
        <v>62.522031501734325</v>
      </c>
      <c r="BL70" s="2">
        <f t="shared" si="159"/>
        <v>59.627554969179364</v>
      </c>
      <c r="BM70" s="2">
        <f t="shared" si="160"/>
        <v>59.828372390251559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68.659163110478886</v>
      </c>
      <c r="DL70" s="2">
        <f t="shared" si="221"/>
        <v>76.253554435483863</v>
      </c>
      <c r="DM70" s="2">
        <f t="shared" si="221"/>
        <v>73.714880645161301</v>
      </c>
      <c r="DN70" s="2">
        <f t="shared" si="221"/>
        <v>71.061991310160423</v>
      </c>
      <c r="DO70" s="2">
        <f t="shared" si="221"/>
        <v>70.541936051693412</v>
      </c>
      <c r="DP70" s="2">
        <f t="shared" si="221"/>
        <v>73.187216806722702</v>
      </c>
      <c r="DQ70" s="2">
        <f t="shared" si="221"/>
        <v>69.662583651642493</v>
      </c>
      <c r="DR70" s="2">
        <f t="shared" si="221"/>
        <v>75.483133893557422</v>
      </c>
      <c r="DS70" s="2">
        <f t="shared" si="221"/>
        <v>70.16348647822764</v>
      </c>
      <c r="DT70" s="2">
        <f t="shared" si="221"/>
        <v>69.609912605041998</v>
      </c>
      <c r="DU70" s="2">
        <f t="shared" si="221"/>
        <v>67.953463865546212</v>
      </c>
      <c r="DV70" s="2">
        <f t="shared" si="221"/>
        <v>66.123480366692135</v>
      </c>
      <c r="DW70" s="2">
        <f t="shared" si="221"/>
        <v>66.657308123249294</v>
      </c>
      <c r="DX70" s="2">
        <f t="shared" si="221"/>
        <v>64.055518105423971</v>
      </c>
      <c r="DY70" s="2">
        <f t="shared" si="221"/>
        <v>64.820306451612907</v>
      </c>
      <c r="EA70" s="2">
        <f t="shared" si="71"/>
        <v>55.885420355411959</v>
      </c>
      <c r="EB70" s="2">
        <f t="shared" si="72"/>
        <v>56.842768618834214</v>
      </c>
      <c r="EC70" s="2">
        <f t="shared" si="73"/>
        <v>57.754257934659655</v>
      </c>
      <c r="ED70" s="2">
        <f t="shared" si="74"/>
        <v>56.508168506126687</v>
      </c>
      <c r="EE70" s="2">
        <f t="shared" si="75"/>
        <v>59.652242682266028</v>
      </c>
      <c r="EF70" s="2">
        <f t="shared" si="76"/>
        <v>65.269204928096883</v>
      </c>
      <c r="EG70" s="2">
        <f t="shared" si="77"/>
        <v>62.108495947810447</v>
      </c>
      <c r="EH70" s="2">
        <f t="shared" si="78"/>
        <v>63.13788704296843</v>
      </c>
      <c r="EI70" s="2">
        <f t="shared" si="79"/>
        <v>62.866937120069082</v>
      </c>
      <c r="EJ70" s="2">
        <f t="shared" si="80"/>
        <v>62.139281533804258</v>
      </c>
      <c r="EK70" s="2">
        <f t="shared" si="81"/>
        <v>62.773322473404242</v>
      </c>
      <c r="EL70" s="2">
        <f t="shared" si="82"/>
        <v>60.311054625073375</v>
      </c>
      <c r="EM70" s="2">
        <f t="shared" si="83"/>
        <v>60.545810071740576</v>
      </c>
      <c r="EN70" s="2">
        <f t="shared" si="84"/>
        <v>57.597914048984798</v>
      </c>
      <c r="EO70" s="2">
        <f t="shared" si="85"/>
        <v>56.270143672299419</v>
      </c>
      <c r="EQ70" s="2">
        <f t="shared" si="86"/>
        <v>55.670306594174981</v>
      </c>
      <c r="ER70" s="2">
        <f t="shared" si="222"/>
        <v>55.849693478794599</v>
      </c>
      <c r="ES70" s="2">
        <f t="shared" si="222"/>
        <v>57.754257934659655</v>
      </c>
      <c r="ET70" s="2">
        <f t="shared" si="222"/>
        <v>56.238295770197134</v>
      </c>
      <c r="EU70" s="2">
        <f t="shared" si="222"/>
        <v>58.38895308872177</v>
      </c>
      <c r="EV70" s="2">
        <f t="shared" si="222"/>
        <v>62.908888292698421</v>
      </c>
      <c r="EW70" s="2">
        <f t="shared" si="222"/>
        <v>62.959402573304004</v>
      </c>
      <c r="EX70" s="2">
        <f t="shared" si="222"/>
        <v>62.379875750948784</v>
      </c>
      <c r="EY70" s="2">
        <f t="shared" si="222"/>
        <v>61.225174931796474</v>
      </c>
      <c r="EZ70" s="2">
        <f t="shared" si="222"/>
        <v>62.128497249031597</v>
      </c>
      <c r="FA70" s="2">
        <f t="shared" si="222"/>
        <v>61.964697579345241</v>
      </c>
      <c r="FB70" s="2">
        <f t="shared" si="222"/>
        <v>60.468973756987523</v>
      </c>
      <c r="FC70" s="2">
        <f t="shared" si="222"/>
        <v>60.918240990422731</v>
      </c>
      <c r="FD70" s="2">
        <f t="shared" si="222"/>
        <v>58.33907920727502</v>
      </c>
      <c r="FE70" s="2">
        <f t="shared" si="222"/>
        <v>58.23783679993943</v>
      </c>
      <c r="FG70" s="2">
        <f t="shared" si="88"/>
        <v>0.64146027188671617</v>
      </c>
      <c r="FH70" s="2">
        <f t="shared" si="223"/>
        <v>0.72490197607001983</v>
      </c>
      <c r="FI70" s="2">
        <f t="shared" si="223"/>
        <v>0.75069583630805981</v>
      </c>
      <c r="FJ70" s="2">
        <f t="shared" si="223"/>
        <v>0.70592424532170028</v>
      </c>
      <c r="FK70" s="2">
        <f t="shared" si="223"/>
        <v>0.7088389601510684</v>
      </c>
      <c r="FL70" s="2">
        <f t="shared" si="223"/>
        <v>0.69447665982987927</v>
      </c>
      <c r="FM70" s="2">
        <f t="shared" si="223"/>
        <v>0.69181315075274774</v>
      </c>
      <c r="FN70" s="2">
        <f t="shared" si="223"/>
        <v>0.68179637461896658</v>
      </c>
      <c r="FO70" s="2">
        <f t="shared" si="223"/>
        <v>0.68466885516877785</v>
      </c>
      <c r="FP70" s="2">
        <f t="shared" si="223"/>
        <v>0.69173392634772246</v>
      </c>
      <c r="FQ70" s="2">
        <f t="shared" si="223"/>
        <v>0.67672818124729639</v>
      </c>
      <c r="FR70" s="2">
        <f t="shared" si="223"/>
        <v>0.68925858882496249</v>
      </c>
      <c r="FS70" s="2">
        <f t="shared" si="223"/>
        <v>0.67664304202956915</v>
      </c>
      <c r="FT70" s="2">
        <f t="shared" si="223"/>
        <v>0.685704203628973</v>
      </c>
      <c r="FU70" s="2">
        <f t="shared" si="223"/>
        <v>0.58385251738809096</v>
      </c>
      <c r="FW70" s="2">
        <f t="shared" si="112"/>
        <v>1.4754371318328812E-4</v>
      </c>
      <c r="FX70" s="2">
        <f t="shared" si="164"/>
        <v>7.3829210831802687E-5</v>
      </c>
      <c r="FY70" s="2">
        <f t="shared" si="165"/>
        <v>1.819660522780252E-187</v>
      </c>
      <c r="FZ70" s="2">
        <f t="shared" si="166"/>
        <v>7.6070655239583737E-5</v>
      </c>
      <c r="GA70" s="2">
        <f t="shared" si="167"/>
        <v>7.3897454646004832E-5</v>
      </c>
      <c r="GB70" s="2">
        <f t="shared" si="168"/>
        <v>7.0857288906405082E-5</v>
      </c>
      <c r="GC70" s="2">
        <f t="shared" si="169"/>
        <v>8.3149621971946561E-5</v>
      </c>
      <c r="GD70" s="2">
        <f t="shared" si="170"/>
        <v>8.6250409252125023E-5</v>
      </c>
      <c r="GE70" s="2">
        <f t="shared" si="171"/>
        <v>9.8776388020843826E-5</v>
      </c>
      <c r="GF70" s="2">
        <f t="shared" si="172"/>
        <v>9.2710913601136934E-5</v>
      </c>
      <c r="GG70" s="2">
        <f t="shared" si="173"/>
        <v>1.0086900024260234E-4</v>
      </c>
      <c r="GH70" s="2">
        <f t="shared" si="174"/>
        <v>7.0966922600000071E-5</v>
      </c>
      <c r="GI70" s="2">
        <f t="shared" si="175"/>
        <v>6.9842256296718779E-5</v>
      </c>
      <c r="GJ70" s="2">
        <f t="shared" si="176"/>
        <v>5.8166019750422291E-5</v>
      </c>
      <c r="GK70" s="2">
        <f t="shared" si="177"/>
        <v>5.0821653732526798E-5</v>
      </c>
      <c r="GM70" s="86">
        <f t="shared" si="113"/>
        <v>0.10728371201925258</v>
      </c>
      <c r="GN70" s="86">
        <f t="shared" si="178"/>
        <v>0.191940736317425</v>
      </c>
      <c r="GO70" s="86">
        <f t="shared" si="179"/>
        <v>0.1934936266928361</v>
      </c>
      <c r="GP70" s="86">
        <f t="shared" si="180"/>
        <v>0.16936923753806057</v>
      </c>
      <c r="GQ70" s="86">
        <f t="shared" si="181"/>
        <v>0.17185777964246554</v>
      </c>
      <c r="GR70" s="86">
        <f t="shared" si="182"/>
        <v>0.16542888949527884</v>
      </c>
      <c r="GS70" s="86">
        <f t="shared" si="183"/>
        <v>0.15807254442349292</v>
      </c>
      <c r="GT70" s="86">
        <f t="shared" si="184"/>
        <v>0.15652794997152547</v>
      </c>
      <c r="GU70" s="86">
        <f t="shared" si="185"/>
        <v>0.1604256606693211</v>
      </c>
      <c r="GV70" s="86">
        <f t="shared" si="186"/>
        <v>0.15795769395954648</v>
      </c>
      <c r="GW70" s="86">
        <f t="shared" si="187"/>
        <v>0.15073849541722117</v>
      </c>
      <c r="GX70" s="86">
        <f t="shared" si="188"/>
        <v>0.15352690775590863</v>
      </c>
      <c r="GY70" s="86">
        <f t="shared" si="189"/>
        <v>0.14096824094104943</v>
      </c>
      <c r="GZ70" s="86">
        <f t="shared" si="190"/>
        <v>0.15970662942041941</v>
      </c>
      <c r="HA70" s="86">
        <f t="shared" si="191"/>
        <v>6.1098714338499387E-2</v>
      </c>
      <c r="HC70" s="86">
        <f t="shared" si="145"/>
        <v>1.2501868097219331E-7</v>
      </c>
      <c r="HD70" s="86">
        <f t="shared" si="192"/>
        <v>4.9539316147586432E-6</v>
      </c>
      <c r="HE70" s="86">
        <f t="shared" si="193"/>
        <v>5.6372938901388684E-6</v>
      </c>
      <c r="HF70" s="86">
        <f t="shared" si="194"/>
        <v>9.8753053751947005E-7</v>
      </c>
      <c r="HG70" s="86">
        <f t="shared" si="195"/>
        <v>6.4911461709110648E-7</v>
      </c>
      <c r="HH70" s="86">
        <f t="shared" si="196"/>
        <v>2.968037756333396E-7</v>
      </c>
      <c r="HI70" s="86">
        <f t="shared" si="197"/>
        <v>3.326601441795117E-7</v>
      </c>
      <c r="HJ70" s="86">
        <f t="shared" si="198"/>
        <v>3.3290838666989252E-9</v>
      </c>
      <c r="HK70" s="86">
        <f t="shared" si="199"/>
        <v>1.2948982138455303E-7</v>
      </c>
      <c r="HL70" s="86">
        <f t="shared" si="200"/>
        <v>3.6225272245266164E-7</v>
      </c>
      <c r="HM70" s="86">
        <f t="shared" si="201"/>
        <v>1.9424815896171618E-7</v>
      </c>
      <c r="HN70" s="86">
        <f t="shared" si="202"/>
        <v>1.4058061457436781E-7</v>
      </c>
      <c r="HO70" s="86">
        <f t="shared" si="203"/>
        <v>6.6135527435689458E-8</v>
      </c>
      <c r="HP70" s="86">
        <f t="shared" si="204"/>
        <v>1.5911189781675681E-7</v>
      </c>
      <c r="HQ70" s="86">
        <f t="shared" si="205"/>
        <v>3.2244076299853013E-10</v>
      </c>
      <c r="HS70" s="86">
        <f t="shared" si="114"/>
        <v>4.7220052304142603E-48</v>
      </c>
      <c r="HT70" s="86">
        <f t="shared" si="206"/>
        <v>3.9937492822040926E-40</v>
      </c>
      <c r="HU70" s="86">
        <f t="shared" si="207"/>
        <v>0</v>
      </c>
      <c r="HV70" s="86">
        <f t="shared" si="208"/>
        <v>2.5974624059355056E-48</v>
      </c>
      <c r="HW70" s="86">
        <f t="shared" si="209"/>
        <v>2.1135286953923264E-49</v>
      </c>
      <c r="HX70" s="86">
        <f t="shared" si="210"/>
        <v>3.8385186041885829E-53</v>
      </c>
      <c r="HY70" s="86">
        <f t="shared" si="211"/>
        <v>2.3514345068775225E-51</v>
      </c>
      <c r="HZ70" s="86">
        <f t="shared" si="212"/>
        <v>2.7018944525348563E-74</v>
      </c>
      <c r="IA70" s="86">
        <f t="shared" si="213"/>
        <v>4.1096739265206233E-56</v>
      </c>
      <c r="IB70" s="86">
        <f t="shared" si="214"/>
        <v>1.0019392715294459E-51</v>
      </c>
      <c r="IC70" s="86">
        <f t="shared" si="215"/>
        <v>9.6537033294677683E-54</v>
      </c>
      <c r="ID70" s="86">
        <f t="shared" si="216"/>
        <v>3.4131217690575262E-56</v>
      </c>
      <c r="IE70" s="86">
        <f t="shared" si="217"/>
        <v>3.2644358525891454E-57</v>
      </c>
      <c r="IF70" s="86">
        <f t="shared" si="218"/>
        <v>3.6023746888697674E-48</v>
      </c>
      <c r="IG70" s="86">
        <f t="shared" si="219"/>
        <v>7.795893980920239E-50</v>
      </c>
      <c r="II70" s="86">
        <f t="shared" si="115"/>
        <v>2.0130166516789892E-155</v>
      </c>
      <c r="IJ70" s="86">
        <f t="shared" si="116"/>
        <v>4.8134546801331652E-138</v>
      </c>
      <c r="IK70" s="86">
        <f t="shared" si="117"/>
        <v>0</v>
      </c>
      <c r="IL70" s="86">
        <f t="shared" si="118"/>
        <v>6.794603313623871E-164</v>
      </c>
      <c r="IM70" s="86">
        <f t="shared" si="119"/>
        <v>1.7144516534888742E-166</v>
      </c>
      <c r="IN70" s="86">
        <f t="shared" si="120"/>
        <v>1.2721666729370445E-179</v>
      </c>
      <c r="IO70" s="86">
        <f t="shared" si="121"/>
        <v>4.3239030933682233E-173</v>
      </c>
      <c r="IP70" s="86">
        <f t="shared" si="122"/>
        <v>1.0760674224125336E-256</v>
      </c>
      <c r="IQ70" s="86">
        <f t="shared" si="123"/>
        <v>9.6053155521959144E-190</v>
      </c>
      <c r="IR70" s="86">
        <f t="shared" si="124"/>
        <v>4.1112462363655807E-174</v>
      </c>
      <c r="IS70" s="86">
        <f t="shared" si="125"/>
        <v>1.4387132508432549E-181</v>
      </c>
      <c r="IT70" s="86">
        <f t="shared" si="126"/>
        <v>2.2002040504805382E-190</v>
      </c>
      <c r="IU70" s="86">
        <f t="shared" si="127"/>
        <v>3.1239201607974211E-192</v>
      </c>
      <c r="IV70" s="86">
        <f t="shared" si="128"/>
        <v>1.6406060585231744E-182</v>
      </c>
      <c r="IW70" s="86">
        <f t="shared" si="129"/>
        <v>1.1435621639557912E-148</v>
      </c>
      <c r="IY70" s="86">
        <f t="shared" si="130"/>
        <v>0.10728383703793355</v>
      </c>
      <c r="IZ70" s="86">
        <f t="shared" si="131"/>
        <v>0.19194569024903976</v>
      </c>
      <c r="JA70" s="86">
        <f t="shared" si="132"/>
        <v>0.19349926398672623</v>
      </c>
      <c r="JB70" s="86">
        <f t="shared" si="133"/>
        <v>0.16937022506859808</v>
      </c>
      <c r="JC70" s="86">
        <f t="shared" si="134"/>
        <v>0.17185842875708263</v>
      </c>
      <c r="JD70" s="86">
        <f t="shared" si="135"/>
        <v>0.16542918629905448</v>
      </c>
      <c r="JE70" s="86">
        <f t="shared" si="136"/>
        <v>0.1580728770836371</v>
      </c>
      <c r="JF70" s="86">
        <f t="shared" si="137"/>
        <v>0.15652795330060934</v>
      </c>
      <c r="JG70" s="86">
        <f t="shared" si="138"/>
        <v>0.16042579015914249</v>
      </c>
      <c r="JH70" s="86">
        <f t="shared" si="139"/>
        <v>0.15795805621226894</v>
      </c>
      <c r="JI70" s="86">
        <f t="shared" si="140"/>
        <v>0.15073868966538015</v>
      </c>
      <c r="JJ70" s="86">
        <f t="shared" si="141"/>
        <v>0.1535270483365232</v>
      </c>
      <c r="JK70" s="86">
        <f t="shared" si="142"/>
        <v>0.14096830707657687</v>
      </c>
      <c r="JL70" s="86">
        <f t="shared" si="143"/>
        <v>0.15970678853231723</v>
      </c>
      <c r="JM70" s="86">
        <f t="shared" si="144"/>
        <v>6.1098714660940148E-2</v>
      </c>
    </row>
    <row r="71" spans="2:273" x14ac:dyDescent="0.25">
      <c r="B71" s="2">
        <v>44</v>
      </c>
      <c r="C71" s="37">
        <v>131.714</v>
      </c>
      <c r="D71" s="37">
        <v>174.53299999999999</v>
      </c>
      <c r="E71" s="37">
        <v>176.93299999999999</v>
      </c>
      <c r="F71" s="37">
        <v>155.267</v>
      </c>
      <c r="G71" s="37">
        <v>162.80000000000001</v>
      </c>
      <c r="H71" s="37">
        <v>175.4</v>
      </c>
      <c r="I71" s="37">
        <v>163.333</v>
      </c>
      <c r="J71" s="37">
        <v>166.333</v>
      </c>
      <c r="K71" s="37">
        <v>168.4</v>
      </c>
      <c r="L71" s="37">
        <v>156.333</v>
      </c>
      <c r="M71" s="37">
        <v>173.8</v>
      </c>
      <c r="N71" s="37">
        <v>156.80000000000001</v>
      </c>
      <c r="O71" s="37">
        <v>157.267</v>
      </c>
      <c r="P71" s="37">
        <v>124.733</v>
      </c>
      <c r="Q71" s="37">
        <v>89.759</v>
      </c>
      <c r="S71" s="4">
        <f t="shared" si="8"/>
        <v>128.04526206572132</v>
      </c>
      <c r="T71" s="4">
        <f t="shared" si="9"/>
        <v>165.9654753833677</v>
      </c>
      <c r="U71" s="4">
        <f t="shared" si="10"/>
        <v>166.78436842682297</v>
      </c>
      <c r="V71" s="4">
        <f t="shared" si="11"/>
        <v>151.21761096653134</v>
      </c>
      <c r="W71" s="4">
        <f t="shared" si="12"/>
        <v>157.43955879525717</v>
      </c>
      <c r="X71" s="4">
        <f t="shared" si="13"/>
        <v>163.11642189757086</v>
      </c>
      <c r="Y71" s="4">
        <f t="shared" si="14"/>
        <v>153.85859495643109</v>
      </c>
      <c r="Z71" s="4">
        <f t="shared" si="15"/>
        <v>156.51955402162866</v>
      </c>
      <c r="AA71" s="4">
        <f t="shared" si="16"/>
        <v>157.55200177740443</v>
      </c>
      <c r="AB71" s="4">
        <f t="shared" si="17"/>
        <v>150.45511489090762</v>
      </c>
      <c r="AC71" s="4">
        <f t="shared" si="18"/>
        <v>159.04491315751147</v>
      </c>
      <c r="AD71" s="4">
        <f t="shared" si="19"/>
        <v>149.16774469972376</v>
      </c>
      <c r="AE71" s="4">
        <f t="shared" si="20"/>
        <v>147.48646711129732</v>
      </c>
      <c r="AF71" s="4">
        <f t="shared" si="21"/>
        <v>126.30106500864402</v>
      </c>
      <c r="AG71" s="4">
        <f t="shared" si="22"/>
        <v>90.883608981292952</v>
      </c>
      <c r="AI71" s="4">
        <f t="shared" si="23"/>
        <v>3.6687379342786812</v>
      </c>
      <c r="AJ71" s="4">
        <f t="shared" si="24"/>
        <v>8.5675246166322836</v>
      </c>
      <c r="AK71" s="4">
        <f t="shared" si="25"/>
        <v>10.148631573177028</v>
      </c>
      <c r="AL71" s="4">
        <f t="shared" si="26"/>
        <v>4.0493890334686569</v>
      </c>
      <c r="AM71" s="4">
        <f t="shared" si="27"/>
        <v>5.3604412047428411</v>
      </c>
      <c r="AN71" s="4">
        <f t="shared" si="28"/>
        <v>12.283578102429146</v>
      </c>
      <c r="AO71" s="4">
        <f t="shared" si="29"/>
        <v>9.4744050435689076</v>
      </c>
      <c r="AP71" s="4">
        <f t="shared" si="30"/>
        <v>9.8134459783713339</v>
      </c>
      <c r="AQ71" s="4">
        <f t="shared" si="31"/>
        <v>10.847998222595578</v>
      </c>
      <c r="AR71" s="4">
        <f t="shared" si="32"/>
        <v>5.8778851090923752</v>
      </c>
      <c r="AS71" s="4">
        <f t="shared" si="33"/>
        <v>14.755086842488538</v>
      </c>
      <c r="AT71" s="4">
        <f t="shared" si="34"/>
        <v>7.6322553002762561</v>
      </c>
      <c r="AU71" s="4">
        <f t="shared" si="35"/>
        <v>9.7805328887026803</v>
      </c>
      <c r="AV71" s="4">
        <f t="shared" si="220"/>
        <v>-1.5680650086440124</v>
      </c>
      <c r="AW71" s="4">
        <f t="shared" si="220"/>
        <v>-1.1246089812929512</v>
      </c>
      <c r="AY71" s="2">
        <f t="shared" si="96"/>
        <v>60.221720782329065</v>
      </c>
      <c r="AZ71" s="2">
        <f t="shared" si="147"/>
        <v>61.843243868250696</v>
      </c>
      <c r="BA71" s="2">
        <f t="shared" si="148"/>
        <v>61.447297325397386</v>
      </c>
      <c r="BB71" s="2">
        <f t="shared" si="149"/>
        <v>60.507951595935246</v>
      </c>
      <c r="BC71" s="2">
        <f t="shared" si="150"/>
        <v>62.570632897577717</v>
      </c>
      <c r="BD71" s="2">
        <f t="shared" si="151"/>
        <v>67.441488276059758</v>
      </c>
      <c r="BE71" s="2">
        <f t="shared" si="152"/>
        <v>64.205816633835653</v>
      </c>
      <c r="BF71" s="2">
        <f t="shared" si="153"/>
        <v>66.758533317237621</v>
      </c>
      <c r="BG71" s="2">
        <f t="shared" si="154"/>
        <v>64.913586848531793</v>
      </c>
      <c r="BH71" s="2">
        <f t="shared" si="155"/>
        <v>64.218320154554135</v>
      </c>
      <c r="BI71" s="2">
        <f t="shared" si="156"/>
        <v>64.242710329502401</v>
      </c>
      <c r="BJ71" s="2">
        <f t="shared" si="157"/>
        <v>61.920037015025486</v>
      </c>
      <c r="BK71" s="2">
        <f t="shared" si="158"/>
        <v>62.340940306826219</v>
      </c>
      <c r="BL71" s="2">
        <f t="shared" si="159"/>
        <v>59.456316239706048</v>
      </c>
      <c r="BM71" s="2">
        <f t="shared" si="160"/>
        <v>59.706066648437123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68.990394499762914</v>
      </c>
      <c r="DL71" s="2">
        <f t="shared" si="221"/>
        <v>76.749818914955995</v>
      </c>
      <c r="DM71" s="2">
        <f t="shared" si="221"/>
        <v>74.090258870967745</v>
      </c>
      <c r="DN71" s="2">
        <f t="shared" si="221"/>
        <v>71.413034759358283</v>
      </c>
      <c r="DO71" s="2">
        <f t="shared" si="221"/>
        <v>70.784225490196079</v>
      </c>
      <c r="DP71" s="2">
        <f t="shared" si="221"/>
        <v>73.419142857142873</v>
      </c>
      <c r="DQ71" s="2">
        <f t="shared" si="221"/>
        <v>69.788142857142873</v>
      </c>
      <c r="DR71" s="2">
        <f t="shared" si="221"/>
        <v>75.709558823529406</v>
      </c>
      <c r="DS71" s="2">
        <f t="shared" si="221"/>
        <v>70.243277310924356</v>
      </c>
      <c r="DT71" s="2">
        <f t="shared" si="221"/>
        <v>69.736445378151245</v>
      </c>
      <c r="DU71" s="2">
        <f t="shared" si="221"/>
        <v>68.051820168067223</v>
      </c>
      <c r="DV71" s="2">
        <f t="shared" si="221"/>
        <v>66.214487394957985</v>
      </c>
      <c r="DW71" s="2">
        <f t="shared" si="221"/>
        <v>66.81658151260504</v>
      </c>
      <c r="DX71" s="2">
        <f t="shared" si="221"/>
        <v>64.214697478991582</v>
      </c>
      <c r="DY71" s="2">
        <f t="shared" si="221"/>
        <v>65.148920161290334</v>
      </c>
      <c r="EA71" s="2">
        <f t="shared" si="71"/>
        <v>55.751834894991923</v>
      </c>
      <c r="EB71" s="2">
        <f t="shared" si="72"/>
        <v>56.684106375726984</v>
      </c>
      <c r="EC71" s="2">
        <f t="shared" si="73"/>
        <v>57.618041852418649</v>
      </c>
      <c r="ED71" s="2">
        <f t="shared" si="74"/>
        <v>56.364837403319704</v>
      </c>
      <c r="EE71" s="2">
        <f t="shared" si="75"/>
        <v>59.493832491070528</v>
      </c>
      <c r="EF71" s="2">
        <f t="shared" si="76"/>
        <v>65.043363249516432</v>
      </c>
      <c r="EG71" s="2">
        <f t="shared" si="77"/>
        <v>61.937722771445721</v>
      </c>
      <c r="EH71" s="2">
        <f t="shared" si="78"/>
        <v>62.948649022671923</v>
      </c>
      <c r="EI71" s="2">
        <f t="shared" si="79"/>
        <v>62.675174139552155</v>
      </c>
      <c r="EJ71" s="2">
        <f t="shared" si="80"/>
        <v>61.975585393541898</v>
      </c>
      <c r="EK71" s="2">
        <f t="shared" si="81"/>
        <v>62.583337196048618</v>
      </c>
      <c r="EL71" s="2">
        <f t="shared" si="82"/>
        <v>60.15428897115256</v>
      </c>
      <c r="EM71" s="2">
        <f t="shared" si="83"/>
        <v>60.390256791541177</v>
      </c>
      <c r="EN71" s="2">
        <f t="shared" si="84"/>
        <v>57.467130292269871</v>
      </c>
      <c r="EO71" s="2">
        <f t="shared" si="85"/>
        <v>56.167783727368153</v>
      </c>
      <c r="EQ71" s="2">
        <f t="shared" si="86"/>
        <v>55.541347143856044</v>
      </c>
      <c r="ER71" s="2">
        <f t="shared" si="222"/>
        <v>55.707759636444074</v>
      </c>
      <c r="ES71" s="2">
        <f t="shared" si="222"/>
        <v>57.618041852418649</v>
      </c>
      <c r="ET71" s="2">
        <f t="shared" si="222"/>
        <v>56.09957299754582</v>
      </c>
      <c r="EU71" s="2">
        <f t="shared" si="222"/>
        <v>58.252506057360954</v>
      </c>
      <c r="EV71" s="2">
        <f t="shared" si="222"/>
        <v>62.723545524333254</v>
      </c>
      <c r="EW71" s="2">
        <f t="shared" si="222"/>
        <v>62.773603460139256</v>
      </c>
      <c r="EX71" s="2">
        <f t="shared" si="222"/>
        <v>62.204016378315586</v>
      </c>
      <c r="EY71" s="2">
        <f t="shared" si="222"/>
        <v>61.062504642701228</v>
      </c>
      <c r="EZ71" s="2">
        <f t="shared" si="222"/>
        <v>61.9650410956977</v>
      </c>
      <c r="FA71" s="2">
        <f t="shared" si="222"/>
        <v>61.788595205958828</v>
      </c>
      <c r="FB71" s="2">
        <f t="shared" si="222"/>
        <v>60.309710968768115</v>
      </c>
      <c r="FC71" s="2">
        <f t="shared" si="222"/>
        <v>60.756263738784298</v>
      </c>
      <c r="FD71" s="2">
        <f t="shared" si="222"/>
        <v>58.195771008482708</v>
      </c>
      <c r="FE71" s="2">
        <f t="shared" si="222"/>
        <v>58.098949452592841</v>
      </c>
      <c r="FG71" s="2">
        <f t="shared" si="88"/>
        <v>0.66235602114699077</v>
      </c>
      <c r="FH71" s="2">
        <f t="shared" si="223"/>
        <v>0.74288396092525277</v>
      </c>
      <c r="FI71" s="2">
        <f t="shared" si="223"/>
        <v>0.76753247794958801</v>
      </c>
      <c r="FJ71" s="2">
        <f t="shared" si="223"/>
        <v>0.7246755727558587</v>
      </c>
      <c r="FK71" s="2">
        <f t="shared" si="223"/>
        <v>0.7274761837855851</v>
      </c>
      <c r="FL71" s="2">
        <f t="shared" si="223"/>
        <v>0.71366184733159632</v>
      </c>
      <c r="FM71" s="2">
        <f t="shared" si="223"/>
        <v>0.71109601402982969</v>
      </c>
      <c r="FN71" s="2">
        <f t="shared" si="223"/>
        <v>0.70143549522670778</v>
      </c>
      <c r="FO71" s="2">
        <f t="shared" si="223"/>
        <v>0.70420760411713756</v>
      </c>
      <c r="FP71" s="2">
        <f t="shared" si="223"/>
        <v>0.71101967599775551</v>
      </c>
      <c r="FQ71" s="2">
        <f t="shared" si="223"/>
        <v>0.69654087978735912</v>
      </c>
      <c r="FR71" s="2">
        <f t="shared" si="223"/>
        <v>0.70863397095026792</v>
      </c>
      <c r="FS71" s="2">
        <f t="shared" si="223"/>
        <v>0.69645861808367138</v>
      </c>
      <c r="FT71" s="2">
        <f t="shared" si="223"/>
        <v>0.70520642157820268</v>
      </c>
      <c r="FU71" s="2">
        <f t="shared" si="223"/>
        <v>0.60604369683763359</v>
      </c>
      <c r="FW71" s="2">
        <f t="shared" si="112"/>
        <v>1.6177616164005223E-4</v>
      </c>
      <c r="FX71" s="2">
        <f t="shared" si="164"/>
        <v>8.0951543305046736E-5</v>
      </c>
      <c r="FY71" s="2">
        <f t="shared" si="165"/>
        <v>1.9952180876110549E-187</v>
      </c>
      <c r="FZ71" s="2">
        <f t="shared" si="166"/>
        <v>8.3409202683078668E-5</v>
      </c>
      <c r="GA71" s="2">
        <f t="shared" si="167"/>
        <v>8.1026370092875731E-5</v>
      </c>
      <c r="GB71" s="2">
        <f t="shared" si="168"/>
        <v>7.7692941200495377E-5</v>
      </c>
      <c r="GC71" s="2">
        <f t="shared" si="169"/>
        <v>9.117101612445107E-5</v>
      </c>
      <c r="GD71" s="2">
        <f t="shared" si="170"/>
        <v>9.4570906202022341E-5</v>
      </c>
      <c r="GE71" s="2">
        <f t="shared" si="171"/>
        <v>1.0830512363596103E-4</v>
      </c>
      <c r="GF71" s="2">
        <f t="shared" si="172"/>
        <v>1.0165458605041062E-4</v>
      </c>
      <c r="GG71" s="2">
        <f t="shared" si="173"/>
        <v>1.1059958311532559E-4</v>
      </c>
      <c r="GH71" s="2">
        <f t="shared" si="174"/>
        <v>7.7813150510261909E-5</v>
      </c>
      <c r="GI71" s="2">
        <f t="shared" si="175"/>
        <v>7.6579995183268204E-5</v>
      </c>
      <c r="GJ71" s="2">
        <f t="shared" si="176"/>
        <v>6.3777414509696203E-5</v>
      </c>
      <c r="GK71" s="2">
        <f t="shared" si="177"/>
        <v>5.5724561982014402E-5</v>
      </c>
      <c r="GM71" s="86">
        <f t="shared" si="113"/>
        <v>0.14158890830075754</v>
      </c>
      <c r="GN71" s="86">
        <f t="shared" si="178"/>
        <v>0.23355390979454599</v>
      </c>
      <c r="GO71" s="86">
        <f t="shared" si="179"/>
        <v>0.23009691570252938</v>
      </c>
      <c r="GP71" s="86">
        <f t="shared" si="180"/>
        <v>0.20917917949547424</v>
      </c>
      <c r="GQ71" s="86">
        <f t="shared" si="181"/>
        <v>0.21170218967345875</v>
      </c>
      <c r="GR71" s="86">
        <f t="shared" si="182"/>
        <v>0.20687397922302908</v>
      </c>
      <c r="GS71" s="86">
        <f t="shared" si="183"/>
        <v>0.19788185017787943</v>
      </c>
      <c r="GT71" s="86">
        <f t="shared" si="184"/>
        <v>0.19846512461085122</v>
      </c>
      <c r="GU71" s="86">
        <f t="shared" si="185"/>
        <v>0.20287502083814596</v>
      </c>
      <c r="GV71" s="86">
        <f t="shared" si="186"/>
        <v>0.19775020262294249</v>
      </c>
      <c r="GW71" s="86">
        <f t="shared" si="187"/>
        <v>0.1920885122775608</v>
      </c>
      <c r="GX71" s="86">
        <f t="shared" si="188"/>
        <v>0.19252174490661023</v>
      </c>
      <c r="GY71" s="86">
        <f t="shared" si="189"/>
        <v>0.17894246472017736</v>
      </c>
      <c r="GZ71" s="86">
        <f t="shared" si="190"/>
        <v>0.20163592035838945</v>
      </c>
      <c r="HA71" s="86">
        <f t="shared" si="191"/>
        <v>8.8721230975124216E-2</v>
      </c>
      <c r="HC71" s="86">
        <f t="shared" si="145"/>
        <v>2.7595702017044969E-7</v>
      </c>
      <c r="HD71" s="86">
        <f t="shared" si="192"/>
        <v>9.0576809150932999E-6</v>
      </c>
      <c r="HE71" s="86">
        <f t="shared" si="193"/>
        <v>9.864771929720693E-6</v>
      </c>
      <c r="HF71" s="86">
        <f t="shared" si="194"/>
        <v>1.9961817444298407E-6</v>
      </c>
      <c r="HG71" s="86">
        <f t="shared" si="195"/>
        <v>1.3313674205060866E-6</v>
      </c>
      <c r="HH71" s="86">
        <f t="shared" si="196"/>
        <v>6.3715254991204309E-7</v>
      </c>
      <c r="HI71" s="86">
        <f t="shared" si="197"/>
        <v>7.109704622932417E-7</v>
      </c>
      <c r="HJ71" s="86">
        <f t="shared" si="198"/>
        <v>9.6859967489584055E-9</v>
      </c>
      <c r="HK71" s="86">
        <f t="shared" si="199"/>
        <v>2.9880245391005337E-7</v>
      </c>
      <c r="HL71" s="86">
        <f t="shared" si="200"/>
        <v>7.8100868711281534E-7</v>
      </c>
      <c r="HM71" s="86">
        <f t="shared" si="201"/>
        <v>4.3613498296563301E-7</v>
      </c>
      <c r="HN71" s="86">
        <f t="shared" si="202"/>
        <v>3.149993241850661E-7</v>
      </c>
      <c r="HO71" s="86">
        <f t="shared" si="203"/>
        <v>1.5157278620821382E-7</v>
      </c>
      <c r="HP71" s="86">
        <f t="shared" si="204"/>
        <v>3.5104275524147622E-7</v>
      </c>
      <c r="HQ71" s="86">
        <f t="shared" si="205"/>
        <v>9.9069111717070176E-10</v>
      </c>
      <c r="HS71" s="86">
        <f t="shared" si="114"/>
        <v>9.9942460576203148E-47</v>
      </c>
      <c r="HT71" s="86">
        <f t="shared" si="206"/>
        <v>4.5330832892393929E-39</v>
      </c>
      <c r="HU71" s="86">
        <f t="shared" si="207"/>
        <v>0</v>
      </c>
      <c r="HV71" s="86">
        <f t="shared" si="208"/>
        <v>4.8428839954366592E-47</v>
      </c>
      <c r="HW71" s="86">
        <f t="shared" si="209"/>
        <v>4.1361880356377806E-48</v>
      </c>
      <c r="HX71" s="86">
        <f t="shared" si="210"/>
        <v>9.3649723355823663E-52</v>
      </c>
      <c r="HY71" s="86">
        <f t="shared" si="211"/>
        <v>5.3933114360180986E-50</v>
      </c>
      <c r="HZ71" s="86">
        <f t="shared" si="212"/>
        <v>2.7840532172408735E-72</v>
      </c>
      <c r="IA71" s="86">
        <f t="shared" si="213"/>
        <v>1.3581793569072454E-54</v>
      </c>
      <c r="IB71" s="86">
        <f t="shared" si="214"/>
        <v>2.4345527516276819E-50</v>
      </c>
      <c r="IC71" s="86">
        <f t="shared" si="215"/>
        <v>2.7615106170875741E-52</v>
      </c>
      <c r="ID71" s="86">
        <f t="shared" si="216"/>
        <v>1.0084334765990974E-54</v>
      </c>
      <c r="IE71" s="86">
        <f t="shared" si="217"/>
        <v>1.0063464410277528E-55</v>
      </c>
      <c r="IF71" s="86">
        <f t="shared" si="218"/>
        <v>5.8963882121118038E-47</v>
      </c>
      <c r="IG71" s="86">
        <f t="shared" si="219"/>
        <v>1.3333543501598174E-48</v>
      </c>
      <c r="II71" s="86">
        <f t="shared" si="115"/>
        <v>3.0923458184707733E-152</v>
      </c>
      <c r="IJ71" s="86">
        <f t="shared" si="116"/>
        <v>2.0125188367244779E-135</v>
      </c>
      <c r="IK71" s="86">
        <f t="shared" si="117"/>
        <v>0</v>
      </c>
      <c r="IL71" s="86">
        <f t="shared" si="118"/>
        <v>9.1329219247888407E-161</v>
      </c>
      <c r="IM71" s="86">
        <f t="shared" si="119"/>
        <v>2.5297843486129885E-163</v>
      </c>
      <c r="IN71" s="86">
        <f t="shared" si="120"/>
        <v>3.2450584952312567E-176</v>
      </c>
      <c r="IO71" s="86">
        <f t="shared" si="121"/>
        <v>9.3973680731995894E-170</v>
      </c>
      <c r="IP71" s="86">
        <f t="shared" si="122"/>
        <v>1.0419470449488238E-251</v>
      </c>
      <c r="IQ71" s="86">
        <f t="shared" si="123"/>
        <v>5.1548691670146758E-186</v>
      </c>
      <c r="IR71" s="86">
        <f t="shared" si="124"/>
        <v>1.0237041771220339E-170</v>
      </c>
      <c r="IS71" s="86">
        <f t="shared" si="125"/>
        <v>5.4135471128361903E-178</v>
      </c>
      <c r="IT71" s="86">
        <f t="shared" si="126"/>
        <v>9.0357027250811898E-187</v>
      </c>
      <c r="IU71" s="86">
        <f t="shared" si="127"/>
        <v>1.3726285523826481E-188</v>
      </c>
      <c r="IV71" s="86">
        <f t="shared" si="128"/>
        <v>4.0487062276795791E-179</v>
      </c>
      <c r="IW71" s="86">
        <f t="shared" si="129"/>
        <v>5.9939099663681393E-146</v>
      </c>
      <c r="IY71" s="86">
        <f t="shared" si="130"/>
        <v>0.14158918425777772</v>
      </c>
      <c r="IZ71" s="86">
        <f t="shared" si="131"/>
        <v>0.23356296747546107</v>
      </c>
      <c r="JA71" s="86">
        <f t="shared" si="132"/>
        <v>0.23010678047445909</v>
      </c>
      <c r="JB71" s="86">
        <f t="shared" si="133"/>
        <v>0.20918117567721867</v>
      </c>
      <c r="JC71" s="86">
        <f t="shared" si="134"/>
        <v>0.21170352104087925</v>
      </c>
      <c r="JD71" s="86">
        <f t="shared" si="135"/>
        <v>0.206874616375579</v>
      </c>
      <c r="JE71" s="86">
        <f t="shared" si="136"/>
        <v>0.19788256114834171</v>
      </c>
      <c r="JF71" s="86">
        <f t="shared" si="137"/>
        <v>0.19846513429684798</v>
      </c>
      <c r="JG71" s="86">
        <f t="shared" si="138"/>
        <v>0.20287531964059988</v>
      </c>
      <c r="JH71" s="86">
        <f t="shared" si="139"/>
        <v>0.1977509836316296</v>
      </c>
      <c r="JI71" s="86">
        <f t="shared" si="140"/>
        <v>0.19208894841254376</v>
      </c>
      <c r="JJ71" s="86">
        <f t="shared" si="141"/>
        <v>0.19252205990593441</v>
      </c>
      <c r="JK71" s="86">
        <f t="shared" si="142"/>
        <v>0.17894261629296357</v>
      </c>
      <c r="JL71" s="86">
        <f t="shared" si="143"/>
        <v>0.20163627140114471</v>
      </c>
      <c r="JM71" s="86">
        <f t="shared" si="144"/>
        <v>8.8721231965815328E-2</v>
      </c>
    </row>
    <row r="72" spans="2:273" x14ac:dyDescent="0.25">
      <c r="B72" s="2">
        <v>45</v>
      </c>
      <c r="C72" s="37">
        <v>150.143</v>
      </c>
      <c r="D72" s="37">
        <v>189.2</v>
      </c>
      <c r="E72" s="37">
        <v>190</v>
      </c>
      <c r="F72" s="37">
        <v>170</v>
      </c>
      <c r="G72" s="37">
        <v>181.4</v>
      </c>
      <c r="H72" s="37">
        <v>190.93299999999999</v>
      </c>
      <c r="I72" s="37">
        <v>179.86699999999999</v>
      </c>
      <c r="J72" s="37">
        <v>181.53299999999999</v>
      </c>
      <c r="K72" s="37">
        <v>185.46700000000001</v>
      </c>
      <c r="L72" s="37">
        <v>173.667</v>
      </c>
      <c r="M72" s="37">
        <v>188.93299999999999</v>
      </c>
      <c r="N72" s="37">
        <v>173.267</v>
      </c>
      <c r="O72" s="37">
        <v>173.06700000000001</v>
      </c>
      <c r="P72" s="37">
        <v>138.06700000000001</v>
      </c>
      <c r="Q72" s="37">
        <v>99.828000000000003</v>
      </c>
      <c r="S72" s="4">
        <f t="shared" si="8"/>
        <v>142.47126756380661</v>
      </c>
      <c r="T72" s="4">
        <f t="shared" si="9"/>
        <v>179.94216349797259</v>
      </c>
      <c r="U72" s="4">
        <f t="shared" si="10"/>
        <v>179.34663648144902</v>
      </c>
      <c r="V72" s="4">
        <f t="shared" si="11"/>
        <v>164.73860223731543</v>
      </c>
      <c r="W72" s="4">
        <f t="shared" si="12"/>
        <v>171.40418128146879</v>
      </c>
      <c r="X72" s="4">
        <f t="shared" si="13"/>
        <v>178.31511635045268</v>
      </c>
      <c r="Y72" s="4">
        <f t="shared" si="14"/>
        <v>168.33417359076003</v>
      </c>
      <c r="Z72" s="4">
        <f t="shared" si="15"/>
        <v>171.75002150629473</v>
      </c>
      <c r="AA72" s="4">
        <f t="shared" si="16"/>
        <v>173.07644563349288</v>
      </c>
      <c r="AB72" s="4">
        <f t="shared" si="17"/>
        <v>164.3825686139289</v>
      </c>
      <c r="AC72" s="4">
        <f t="shared" si="18"/>
        <v>175.71141741180409</v>
      </c>
      <c r="AD72" s="4">
        <f t="shared" si="19"/>
        <v>163.48279083987291</v>
      </c>
      <c r="AE72" s="4">
        <f t="shared" si="20"/>
        <v>162.46039497792177</v>
      </c>
      <c r="AF72" s="4">
        <f t="shared" si="21"/>
        <v>137.45287230510641</v>
      </c>
      <c r="AG72" s="4">
        <f t="shared" si="22"/>
        <v>100.64564290214115</v>
      </c>
      <c r="AI72" s="4">
        <f t="shared" si="23"/>
        <v>7.6717324361933947</v>
      </c>
      <c r="AJ72" s="4">
        <f t="shared" si="24"/>
        <v>9.257836502027402</v>
      </c>
      <c r="AK72" s="4">
        <f t="shared" si="25"/>
        <v>10.653363518550975</v>
      </c>
      <c r="AL72" s="4">
        <f t="shared" si="26"/>
        <v>5.2613977626845667</v>
      </c>
      <c r="AM72" s="4">
        <f t="shared" si="27"/>
        <v>9.9958187185312113</v>
      </c>
      <c r="AN72" s="4">
        <f t="shared" si="28"/>
        <v>12.617883649547309</v>
      </c>
      <c r="AO72" s="4">
        <f t="shared" si="29"/>
        <v>11.532826409239959</v>
      </c>
      <c r="AP72" s="4">
        <f t="shared" si="30"/>
        <v>9.782978493705258</v>
      </c>
      <c r="AQ72" s="4">
        <f t="shared" si="31"/>
        <v>12.390554366507132</v>
      </c>
      <c r="AR72" s="4">
        <f t="shared" si="32"/>
        <v>9.2844313860711054</v>
      </c>
      <c r="AS72" s="4">
        <f t="shared" si="33"/>
        <v>13.221582588195901</v>
      </c>
      <c r="AT72" s="4">
        <f t="shared" si="34"/>
        <v>9.7842091601270909</v>
      </c>
      <c r="AU72" s="4">
        <f t="shared" si="35"/>
        <v>10.606605022078242</v>
      </c>
      <c r="AV72" s="4">
        <f t="shared" si="220"/>
        <v>0.61412769489359675</v>
      </c>
      <c r="AW72" s="4">
        <f t="shared" si="220"/>
        <v>-0.8176429021411451</v>
      </c>
      <c r="AY72" s="2">
        <f t="shared" si="96"/>
        <v>59.967164771569202</v>
      </c>
      <c r="AZ72" s="2">
        <f t="shared" si="147"/>
        <v>61.496663771883931</v>
      </c>
      <c r="BA72" s="2">
        <f t="shared" si="148"/>
        <v>61.157803598504486</v>
      </c>
      <c r="BB72" s="2">
        <f t="shared" si="149"/>
        <v>60.221097515988852</v>
      </c>
      <c r="BC72" s="2">
        <f t="shared" si="150"/>
        <v>62.312462239188065</v>
      </c>
      <c r="BD72" s="2">
        <f t="shared" si="151"/>
        <v>67.18377262808977</v>
      </c>
      <c r="BE72" s="2">
        <f t="shared" si="152"/>
        <v>63.969556146249666</v>
      </c>
      <c r="BF72" s="2">
        <f t="shared" si="153"/>
        <v>66.444036452070264</v>
      </c>
      <c r="BG72" s="2">
        <f t="shared" si="154"/>
        <v>64.654608619910164</v>
      </c>
      <c r="BH72" s="2">
        <f t="shared" si="155"/>
        <v>63.989139517593635</v>
      </c>
      <c r="BI72" s="2">
        <f t="shared" si="156"/>
        <v>64.030213057266494</v>
      </c>
      <c r="BJ72" s="2">
        <f t="shared" si="157"/>
        <v>61.717850864752549</v>
      </c>
      <c r="BK72" s="2">
        <f t="shared" si="158"/>
        <v>62.152117226106022</v>
      </c>
      <c r="BL72" s="2">
        <f t="shared" si="159"/>
        <v>59.278856154822336</v>
      </c>
      <c r="BM72" s="2">
        <f t="shared" si="160"/>
        <v>59.568671506079042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69.321625889046928</v>
      </c>
      <c r="DL72" s="2">
        <f t="shared" si="221"/>
        <v>77.24608339442814</v>
      </c>
      <c r="DM72" s="2">
        <f t="shared" si="221"/>
        <v>74.465637096774202</v>
      </c>
      <c r="DN72" s="2">
        <f t="shared" si="221"/>
        <v>71.764078208556143</v>
      </c>
      <c r="DO72" s="2">
        <f t="shared" si="221"/>
        <v>71.026514928698759</v>
      </c>
      <c r="DP72" s="2">
        <f t="shared" si="221"/>
        <v>73.651068907563044</v>
      </c>
      <c r="DQ72" s="2">
        <f t="shared" si="221"/>
        <v>69.913702062643267</v>
      </c>
      <c r="DR72" s="2">
        <f t="shared" si="221"/>
        <v>75.93598375350139</v>
      </c>
      <c r="DS72" s="2">
        <f t="shared" si="221"/>
        <v>70.323068143621072</v>
      </c>
      <c r="DT72" s="2">
        <f t="shared" si="221"/>
        <v>69.862978151260492</v>
      </c>
      <c r="DU72" s="2">
        <f t="shared" si="221"/>
        <v>68.150176470588235</v>
      </c>
      <c r="DV72" s="2">
        <f t="shared" si="221"/>
        <v>66.305494423223834</v>
      </c>
      <c r="DW72" s="2">
        <f t="shared" si="221"/>
        <v>66.975854901960773</v>
      </c>
      <c r="DX72" s="2">
        <f t="shared" si="221"/>
        <v>64.373876852559192</v>
      </c>
      <c r="DY72" s="2">
        <f t="shared" si="221"/>
        <v>65.477533870967747</v>
      </c>
      <c r="EA72" s="2">
        <f t="shared" si="71"/>
        <v>55.618249434571894</v>
      </c>
      <c r="EB72" s="2">
        <f t="shared" si="72"/>
        <v>56.525444132619761</v>
      </c>
      <c r="EC72" s="2">
        <f t="shared" si="73"/>
        <v>57.48182577017765</v>
      </c>
      <c r="ED72" s="2">
        <f t="shared" si="74"/>
        <v>56.221506300512715</v>
      </c>
      <c r="EE72" s="2">
        <f t="shared" si="75"/>
        <v>59.335422299875034</v>
      </c>
      <c r="EF72" s="2">
        <f t="shared" si="76"/>
        <v>64.817521570935995</v>
      </c>
      <c r="EG72" s="2">
        <f t="shared" si="77"/>
        <v>61.766949595080987</v>
      </c>
      <c r="EH72" s="2">
        <f t="shared" si="78"/>
        <v>62.759411002375415</v>
      </c>
      <c r="EI72" s="2">
        <f t="shared" si="79"/>
        <v>62.483411159035228</v>
      </c>
      <c r="EJ72" s="2">
        <f t="shared" si="80"/>
        <v>61.811889253279531</v>
      </c>
      <c r="EK72" s="2">
        <f t="shared" si="81"/>
        <v>62.393351918692993</v>
      </c>
      <c r="EL72" s="2">
        <f t="shared" si="82"/>
        <v>59.997523317231746</v>
      </c>
      <c r="EM72" s="2">
        <f t="shared" si="83"/>
        <v>60.234703511341777</v>
      </c>
      <c r="EN72" s="2">
        <f t="shared" si="84"/>
        <v>57.336346535554952</v>
      </c>
      <c r="EO72" s="2">
        <f t="shared" si="85"/>
        <v>56.065423782436881</v>
      </c>
      <c r="EQ72" s="2">
        <f t="shared" si="86"/>
        <v>55.412387693537113</v>
      </c>
      <c r="ER72" s="2">
        <f t="shared" si="222"/>
        <v>55.565825794093556</v>
      </c>
      <c r="ES72" s="2">
        <f t="shared" si="222"/>
        <v>57.48182577017765</v>
      </c>
      <c r="ET72" s="2">
        <f t="shared" si="222"/>
        <v>55.9608502248945</v>
      </c>
      <c r="EU72" s="2">
        <f t="shared" si="222"/>
        <v>58.116059026000137</v>
      </c>
      <c r="EV72" s="2">
        <f t="shared" si="222"/>
        <v>62.538202755968079</v>
      </c>
      <c r="EW72" s="2">
        <f t="shared" si="222"/>
        <v>62.587804346974515</v>
      </c>
      <c r="EX72" s="2">
        <f t="shared" si="222"/>
        <v>62.028157005682381</v>
      </c>
      <c r="EY72" s="2">
        <f t="shared" si="222"/>
        <v>60.899834353605968</v>
      </c>
      <c r="EZ72" s="2">
        <f t="shared" si="222"/>
        <v>61.801584942363803</v>
      </c>
      <c r="FA72" s="2">
        <f t="shared" si="222"/>
        <v>61.612492832572421</v>
      </c>
      <c r="FB72" s="2">
        <f t="shared" si="222"/>
        <v>60.150448180548707</v>
      </c>
      <c r="FC72" s="2">
        <f t="shared" si="222"/>
        <v>60.594286487145858</v>
      </c>
      <c r="FD72" s="2">
        <f t="shared" si="222"/>
        <v>58.052462809690404</v>
      </c>
      <c r="FE72" s="2">
        <f t="shared" si="222"/>
        <v>57.960062105246251</v>
      </c>
      <c r="FG72" s="2">
        <f t="shared" si="88"/>
        <v>0.68263647521752169</v>
      </c>
      <c r="FH72" s="2">
        <f t="shared" si="223"/>
        <v>0.76007956351891659</v>
      </c>
      <c r="FI72" s="2">
        <f t="shared" si="223"/>
        <v>0.78355989962216077</v>
      </c>
      <c r="FJ72" s="2">
        <f t="shared" si="223"/>
        <v>0.7426671031276677</v>
      </c>
      <c r="FK72" s="2">
        <f t="shared" si="223"/>
        <v>0.74534901350385141</v>
      </c>
      <c r="FL72" s="2">
        <f t="shared" si="223"/>
        <v>0.73210703044500303</v>
      </c>
      <c r="FM72" s="2">
        <f t="shared" si="223"/>
        <v>0.72964386701970885</v>
      </c>
      <c r="FN72" s="2">
        <f t="shared" si="223"/>
        <v>0.72035966059345757</v>
      </c>
      <c r="FO72" s="2">
        <f t="shared" si="223"/>
        <v>0.72302544364040644</v>
      </c>
      <c r="FP72" s="2">
        <f t="shared" si="223"/>
        <v>0.72957056611456106</v>
      </c>
      <c r="FQ72" s="2">
        <f t="shared" si="223"/>
        <v>0.71564951865172721</v>
      </c>
      <c r="FR72" s="2">
        <f t="shared" si="223"/>
        <v>0.72727926759674244</v>
      </c>
      <c r="FS72" s="2">
        <f t="shared" si="223"/>
        <v>0.71557032169813406</v>
      </c>
      <c r="FT72" s="2">
        <f t="shared" si="223"/>
        <v>0.72398562369512032</v>
      </c>
      <c r="FU72" s="2">
        <f t="shared" si="223"/>
        <v>0.62780588757900579</v>
      </c>
      <c r="FW72" s="2">
        <f t="shared" si="112"/>
        <v>1.7738126534992286E-4</v>
      </c>
      <c r="FX72" s="2">
        <f t="shared" si="164"/>
        <v>8.8760908950200003E-5</v>
      </c>
      <c r="FY72" s="2">
        <f t="shared" si="165"/>
        <v>2.1877131296160238E-187</v>
      </c>
      <c r="FZ72" s="2">
        <f t="shared" si="166"/>
        <v>9.1455636140685265E-5</v>
      </c>
      <c r="GA72" s="2">
        <f t="shared" si="167"/>
        <v>8.884295360939757E-5</v>
      </c>
      <c r="GB72" s="2">
        <f t="shared" si="168"/>
        <v>8.5187977479199927E-5</v>
      </c>
      <c r="GC72" s="2">
        <f t="shared" si="169"/>
        <v>9.9966151996889235E-5</v>
      </c>
      <c r="GD72" s="2">
        <f t="shared" si="170"/>
        <v>1.036939905328937E-4</v>
      </c>
      <c r="GE72" s="2">
        <f t="shared" si="171"/>
        <v>1.1875296573783222E-4</v>
      </c>
      <c r="GF72" s="2">
        <f t="shared" si="172"/>
        <v>1.114609439944795E-4</v>
      </c>
      <c r="GG72" s="2">
        <f t="shared" si="173"/>
        <v>1.2126873739669109E-4</v>
      </c>
      <c r="GH72" s="2">
        <f t="shared" si="174"/>
        <v>8.5319782388862818E-5</v>
      </c>
      <c r="GI72" s="2">
        <f t="shared" si="175"/>
        <v>8.3967674600850581E-5</v>
      </c>
      <c r="GJ72" s="2">
        <f t="shared" si="176"/>
        <v>6.9930114127191397E-5</v>
      </c>
      <c r="GK72" s="2">
        <f t="shared" si="177"/>
        <v>6.110043871441062E-5</v>
      </c>
      <c r="GM72" s="86">
        <f t="shared" si="113"/>
        <v>0.18361608548147232</v>
      </c>
      <c r="GN72" s="86">
        <f t="shared" si="178"/>
        <v>0.28118265877383081</v>
      </c>
      <c r="GO72" s="86">
        <f t="shared" si="179"/>
        <v>0.27133609346266874</v>
      </c>
      <c r="GP72" s="86">
        <f t="shared" si="180"/>
        <v>0.25536099176421484</v>
      </c>
      <c r="GQ72" s="86">
        <f t="shared" si="181"/>
        <v>0.25782851908457965</v>
      </c>
      <c r="GR72" s="86">
        <f t="shared" si="182"/>
        <v>0.25537648005367053</v>
      </c>
      <c r="GS72" s="86">
        <f t="shared" si="183"/>
        <v>0.24457072773961738</v>
      </c>
      <c r="GT72" s="86">
        <f t="shared" si="184"/>
        <v>0.24806669061488615</v>
      </c>
      <c r="GU72" s="86">
        <f t="shared" si="185"/>
        <v>0.25296012591095224</v>
      </c>
      <c r="GV72" s="86">
        <f t="shared" si="186"/>
        <v>0.24442044614788183</v>
      </c>
      <c r="GW72" s="86">
        <f t="shared" si="187"/>
        <v>0.24118155195323041</v>
      </c>
      <c r="GX72" s="86">
        <f t="shared" si="188"/>
        <v>0.23834199797246286</v>
      </c>
      <c r="GY72" s="86">
        <f t="shared" si="189"/>
        <v>0.22400992595358935</v>
      </c>
      <c r="GZ72" s="86">
        <f t="shared" si="190"/>
        <v>0.2510679201801122</v>
      </c>
      <c r="HA72" s="86">
        <f t="shared" si="191"/>
        <v>0.12561466248223799</v>
      </c>
      <c r="HC72" s="86">
        <f t="shared" si="145"/>
        <v>5.9653666850739587E-7</v>
      </c>
      <c r="HD72" s="86">
        <f t="shared" si="192"/>
        <v>1.6301563718441371E-5</v>
      </c>
      <c r="HE72" s="86">
        <f t="shared" si="193"/>
        <v>1.7027677111568778E-5</v>
      </c>
      <c r="HF72" s="86">
        <f t="shared" si="194"/>
        <v>3.9591786031203572E-6</v>
      </c>
      <c r="HG72" s="86">
        <f t="shared" si="195"/>
        <v>2.6787993593488945E-6</v>
      </c>
      <c r="HH72" s="86">
        <f t="shared" si="196"/>
        <v>1.339928274283483E-6</v>
      </c>
      <c r="HI72" s="86">
        <f t="shared" si="197"/>
        <v>1.4886810702558361E-6</v>
      </c>
      <c r="HJ72" s="86">
        <f t="shared" si="198"/>
        <v>2.7321699674448553E-8</v>
      </c>
      <c r="HK72" s="86">
        <f t="shared" si="199"/>
        <v>6.7356362616427503E-7</v>
      </c>
      <c r="HL72" s="86">
        <f t="shared" si="200"/>
        <v>1.6486823350402516E-6</v>
      </c>
      <c r="HM72" s="86">
        <f t="shared" si="201"/>
        <v>9.5749476452466915E-7</v>
      </c>
      <c r="HN72" s="86">
        <f t="shared" si="202"/>
        <v>6.9055653194395064E-7</v>
      </c>
      <c r="HO72" s="86">
        <f t="shared" si="203"/>
        <v>3.3981183841526115E-7</v>
      </c>
      <c r="HP72" s="86">
        <f t="shared" si="204"/>
        <v>7.5825292751478727E-7</v>
      </c>
      <c r="HQ72" s="86">
        <f t="shared" si="205"/>
        <v>2.9524622721521142E-9</v>
      </c>
      <c r="HS72" s="86">
        <f t="shared" si="114"/>
        <v>2.024384754144283E-45</v>
      </c>
      <c r="HT72" s="86">
        <f t="shared" si="206"/>
        <v>4.9759331550943506E-38</v>
      </c>
      <c r="HU72" s="86">
        <f t="shared" si="207"/>
        <v>0</v>
      </c>
      <c r="HV72" s="86">
        <f t="shared" si="208"/>
        <v>8.6743871057513189E-46</v>
      </c>
      <c r="HW72" s="86">
        <f t="shared" si="209"/>
        <v>7.7731768226513905E-47</v>
      </c>
      <c r="HX72" s="86">
        <f t="shared" si="210"/>
        <v>2.1878182717825199E-50</v>
      </c>
      <c r="HY72" s="86">
        <f t="shared" si="211"/>
        <v>1.1847113074727619E-48</v>
      </c>
      <c r="HZ72" s="86">
        <f t="shared" si="212"/>
        <v>2.6883652337885658E-70</v>
      </c>
      <c r="IA72" s="86">
        <f t="shared" si="213"/>
        <v>4.272968100509107E-53</v>
      </c>
      <c r="IB72" s="86">
        <f t="shared" si="214"/>
        <v>5.6581376161705523E-49</v>
      </c>
      <c r="IC72" s="86">
        <f t="shared" si="215"/>
        <v>7.5346645587036499E-51</v>
      </c>
      <c r="ID72" s="86">
        <f t="shared" si="216"/>
        <v>2.8454543819327458E-53</v>
      </c>
      <c r="IE72" s="86">
        <f t="shared" si="217"/>
        <v>2.9618666685121475E-54</v>
      </c>
      <c r="IF72" s="86">
        <f t="shared" si="218"/>
        <v>9.3033767466304357E-46</v>
      </c>
      <c r="IG72" s="86">
        <f t="shared" si="219"/>
        <v>2.1985867336863101E-47</v>
      </c>
      <c r="II72" s="86">
        <f t="shared" si="115"/>
        <v>4.3992622738790714E-149</v>
      </c>
      <c r="IJ72" s="86">
        <f t="shared" si="116"/>
        <v>7.936054086442272E-133</v>
      </c>
      <c r="IK72" s="86">
        <f t="shared" si="117"/>
        <v>0</v>
      </c>
      <c r="IL72" s="86">
        <f t="shared" si="118"/>
        <v>1.1444776999012218E-157</v>
      </c>
      <c r="IM72" s="86">
        <f t="shared" si="119"/>
        <v>3.4777033961976797E-160</v>
      </c>
      <c r="IN72" s="86">
        <f t="shared" si="120"/>
        <v>7.6733454440724306E-173</v>
      </c>
      <c r="IO72" s="86">
        <f t="shared" si="121"/>
        <v>1.8938410371612761E-166</v>
      </c>
      <c r="IP72" s="86">
        <f t="shared" si="122"/>
        <v>9.007863557893993E-247</v>
      </c>
      <c r="IQ72" s="86">
        <f t="shared" si="123"/>
        <v>2.5384966573887667E-182</v>
      </c>
      <c r="IR72" s="86">
        <f t="shared" si="124"/>
        <v>2.3583503580663001E-167</v>
      </c>
      <c r="IS72" s="86">
        <f t="shared" si="125"/>
        <v>1.8754626017357927E-174</v>
      </c>
      <c r="IT72" s="86">
        <f t="shared" si="126"/>
        <v>3.4240150523619321E-183</v>
      </c>
      <c r="IU72" s="86">
        <f t="shared" si="127"/>
        <v>5.5623132701903125E-185</v>
      </c>
      <c r="IV72" s="86">
        <f t="shared" si="128"/>
        <v>9.2793167520072533E-176</v>
      </c>
      <c r="IW72" s="86">
        <f t="shared" si="129"/>
        <v>2.9633647601925367E-143</v>
      </c>
      <c r="IY72" s="86">
        <f t="shared" si="130"/>
        <v>0.18361668201814083</v>
      </c>
      <c r="IZ72" s="86">
        <f t="shared" si="131"/>
        <v>0.28119896033754926</v>
      </c>
      <c r="JA72" s="86">
        <f t="shared" si="132"/>
        <v>0.27135312113978033</v>
      </c>
      <c r="JB72" s="86">
        <f t="shared" si="133"/>
        <v>0.25536495094281797</v>
      </c>
      <c r="JC72" s="86">
        <f t="shared" si="134"/>
        <v>0.25783119788393899</v>
      </c>
      <c r="JD72" s="86">
        <f t="shared" si="135"/>
        <v>0.25537781998194481</v>
      </c>
      <c r="JE72" s="86">
        <f t="shared" si="136"/>
        <v>0.24457221642068763</v>
      </c>
      <c r="JF72" s="86">
        <f t="shared" si="137"/>
        <v>0.24806671793658583</v>
      </c>
      <c r="JG72" s="86">
        <f t="shared" si="138"/>
        <v>0.25296079947457839</v>
      </c>
      <c r="JH72" s="86">
        <f t="shared" si="139"/>
        <v>0.24442209483021687</v>
      </c>
      <c r="JI72" s="86">
        <f t="shared" si="140"/>
        <v>0.24118250944799494</v>
      </c>
      <c r="JJ72" s="86">
        <f t="shared" si="141"/>
        <v>0.23834268852899482</v>
      </c>
      <c r="JK72" s="86">
        <f t="shared" si="142"/>
        <v>0.22401026576542776</v>
      </c>
      <c r="JL72" s="86">
        <f t="shared" si="143"/>
        <v>0.2510686784330397</v>
      </c>
      <c r="JM72" s="86">
        <f t="shared" si="144"/>
        <v>0.12561466543470026</v>
      </c>
    </row>
    <row r="73" spans="2:273" x14ac:dyDescent="0.25">
      <c r="B73" s="2">
        <v>46</v>
      </c>
      <c r="C73" s="37">
        <v>166.286</v>
      </c>
      <c r="D73" s="37">
        <v>202.53299999999999</v>
      </c>
      <c r="E73" s="37">
        <v>200.333</v>
      </c>
      <c r="F73" s="37">
        <v>185.86699999999999</v>
      </c>
      <c r="G73" s="37">
        <v>195.86699999999999</v>
      </c>
      <c r="H73" s="37">
        <v>206.333</v>
      </c>
      <c r="I73" s="37">
        <v>194.4</v>
      </c>
      <c r="J73" s="37">
        <v>195.93299999999999</v>
      </c>
      <c r="K73" s="37">
        <v>200.06700000000001</v>
      </c>
      <c r="L73" s="37">
        <v>189.267</v>
      </c>
      <c r="M73" s="37">
        <v>204.46700000000001</v>
      </c>
      <c r="N73" s="37">
        <v>187.8</v>
      </c>
      <c r="O73" s="37">
        <v>188.93299999999999</v>
      </c>
      <c r="P73" s="37">
        <v>153.333</v>
      </c>
      <c r="Q73" s="37">
        <v>114.10299999999999</v>
      </c>
      <c r="S73" s="4">
        <f t="shared" si="8"/>
        <v>157.93220957519932</v>
      </c>
      <c r="T73" s="4">
        <f t="shared" si="9"/>
        <v>194.14063960371425</v>
      </c>
      <c r="U73" s="4">
        <f t="shared" si="10"/>
        <v>192.10273831603581</v>
      </c>
      <c r="V73" s="4">
        <f t="shared" si="11"/>
        <v>178.67347042125471</v>
      </c>
      <c r="W73" s="4">
        <f t="shared" si="12"/>
        <v>185.78075420952342</v>
      </c>
      <c r="X73" s="4">
        <f t="shared" si="13"/>
        <v>193.99024836740435</v>
      </c>
      <c r="Y73" s="4">
        <f t="shared" si="14"/>
        <v>183.36336556204824</v>
      </c>
      <c r="Z73" s="4">
        <f t="shared" si="15"/>
        <v>187.53890159905458</v>
      </c>
      <c r="AA73" s="4">
        <f t="shared" si="16"/>
        <v>189.12685145871319</v>
      </c>
      <c r="AB73" s="4">
        <f t="shared" si="17"/>
        <v>178.83937453765063</v>
      </c>
      <c r="AC73" s="4">
        <f t="shared" si="18"/>
        <v>193.00197106492908</v>
      </c>
      <c r="AD73" s="4">
        <f t="shared" si="19"/>
        <v>178.38361492599182</v>
      </c>
      <c r="AE73" s="4">
        <f t="shared" si="20"/>
        <v>178.1427254848202</v>
      </c>
      <c r="AF73" s="4">
        <f t="shared" si="21"/>
        <v>148.99900195873869</v>
      </c>
      <c r="AG73" s="4">
        <f t="shared" si="22"/>
        <v>111.96678533386115</v>
      </c>
      <c r="AI73" s="4">
        <f t="shared" si="23"/>
        <v>8.3537904248006782</v>
      </c>
      <c r="AJ73" s="4">
        <f t="shared" si="24"/>
        <v>8.3923603962857385</v>
      </c>
      <c r="AK73" s="4">
        <f t="shared" si="25"/>
        <v>8.2302616839641871</v>
      </c>
      <c r="AL73" s="4">
        <f t="shared" si="26"/>
        <v>7.1935295787452844</v>
      </c>
      <c r="AM73" s="4">
        <f t="shared" si="27"/>
        <v>10.086245790476568</v>
      </c>
      <c r="AN73" s="4">
        <f t="shared" si="28"/>
        <v>12.34275163259565</v>
      </c>
      <c r="AO73" s="4">
        <f t="shared" si="29"/>
        <v>11.036634437951761</v>
      </c>
      <c r="AP73" s="4">
        <f t="shared" si="30"/>
        <v>8.3940984009454098</v>
      </c>
      <c r="AQ73" s="4">
        <f t="shared" si="31"/>
        <v>10.940148541286817</v>
      </c>
      <c r="AR73" s="4">
        <f t="shared" si="32"/>
        <v>10.427625462349368</v>
      </c>
      <c r="AS73" s="4">
        <f t="shared" si="33"/>
        <v>11.465028935070933</v>
      </c>
      <c r="AT73" s="4">
        <f t="shared" si="34"/>
        <v>9.4163850740081898</v>
      </c>
      <c r="AU73" s="4">
        <f t="shared" si="35"/>
        <v>10.790274515179789</v>
      </c>
      <c r="AV73" s="4">
        <f t="shared" si="220"/>
        <v>4.3339980412613102</v>
      </c>
      <c r="AW73" s="4">
        <f t="shared" si="220"/>
        <v>2.1362146661388408</v>
      </c>
      <c r="AY73" s="2">
        <f t="shared" si="96"/>
        <v>59.70325554249164</v>
      </c>
      <c r="AZ73" s="2">
        <f t="shared" si="147"/>
        <v>61.144745186599579</v>
      </c>
      <c r="BA73" s="2">
        <f t="shared" si="148"/>
        <v>60.8661748282383</v>
      </c>
      <c r="BB73" s="2">
        <f t="shared" si="149"/>
        <v>59.929061046967057</v>
      </c>
      <c r="BC73" s="2">
        <f t="shared" si="150"/>
        <v>62.049512600591001</v>
      </c>
      <c r="BD73" s="2">
        <f t="shared" si="151"/>
        <v>66.916337892621442</v>
      </c>
      <c r="BE73" s="2">
        <f t="shared" si="152"/>
        <v>63.728786252476262</v>
      </c>
      <c r="BF73" s="2">
        <f t="shared" si="153"/>
        <v>66.124033350110807</v>
      </c>
      <c r="BG73" s="2">
        <f t="shared" si="154"/>
        <v>64.39154954464307</v>
      </c>
      <c r="BH73" s="2">
        <f t="shared" si="155"/>
        <v>63.755594606694288</v>
      </c>
      <c r="BI73" s="2">
        <f t="shared" si="156"/>
        <v>63.811191905458102</v>
      </c>
      <c r="BJ73" s="2">
        <f t="shared" si="157"/>
        <v>61.511434286022002</v>
      </c>
      <c r="BK73" s="2">
        <f t="shared" si="158"/>
        <v>61.956507566100825</v>
      </c>
      <c r="BL73" s="2">
        <f t="shared" si="159"/>
        <v>59.096064688805292</v>
      </c>
      <c r="BM73" s="2">
        <f t="shared" si="160"/>
        <v>59.41749993653201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69.652857278330956</v>
      </c>
      <c r="DL73" s="2">
        <f t="shared" si="221"/>
        <v>77.742347873900286</v>
      </c>
      <c r="DM73" s="2">
        <f t="shared" si="221"/>
        <v>74.84101532258066</v>
      </c>
      <c r="DN73" s="2">
        <f t="shared" si="221"/>
        <v>72.115121657754003</v>
      </c>
      <c r="DO73" s="2">
        <f t="shared" si="221"/>
        <v>71.268804367201426</v>
      </c>
      <c r="DP73" s="2">
        <f t="shared" si="221"/>
        <v>73.882994957983215</v>
      </c>
      <c r="DQ73" s="2">
        <f t="shared" si="221"/>
        <v>70.039261268143647</v>
      </c>
      <c r="DR73" s="2">
        <f t="shared" si="221"/>
        <v>76.162408683473387</v>
      </c>
      <c r="DS73" s="2">
        <f t="shared" si="221"/>
        <v>70.402858976317788</v>
      </c>
      <c r="DT73" s="2">
        <f t="shared" si="221"/>
        <v>69.989510924369725</v>
      </c>
      <c r="DU73" s="2">
        <f t="shared" si="221"/>
        <v>68.248532773109233</v>
      </c>
      <c r="DV73" s="2">
        <f t="shared" si="221"/>
        <v>66.396501451489684</v>
      </c>
      <c r="DW73" s="2">
        <f t="shared" si="221"/>
        <v>67.135128291316519</v>
      </c>
      <c r="DX73" s="2">
        <f t="shared" si="221"/>
        <v>64.533056226126803</v>
      </c>
      <c r="DY73" s="2">
        <f t="shared" si="221"/>
        <v>65.80614758064516</v>
      </c>
      <c r="EA73" s="2">
        <f t="shared" si="71"/>
        <v>55.484663974151857</v>
      </c>
      <c r="EB73" s="2">
        <f t="shared" si="72"/>
        <v>56.366781889512538</v>
      </c>
      <c r="EC73" s="2">
        <f t="shared" si="73"/>
        <v>57.345609687936651</v>
      </c>
      <c r="ED73" s="2">
        <f t="shared" si="74"/>
        <v>56.078175197705725</v>
      </c>
      <c r="EE73" s="2">
        <f t="shared" si="75"/>
        <v>59.177012108679534</v>
      </c>
      <c r="EF73" s="2">
        <f t="shared" si="76"/>
        <v>64.591679892355558</v>
      </c>
      <c r="EG73" s="2">
        <f t="shared" si="77"/>
        <v>61.596176418716261</v>
      </c>
      <c r="EH73" s="2">
        <f t="shared" si="78"/>
        <v>62.570172982078915</v>
      </c>
      <c r="EI73" s="2">
        <f t="shared" si="79"/>
        <v>62.291648178518308</v>
      </c>
      <c r="EJ73" s="2">
        <f t="shared" si="80"/>
        <v>61.648193113017172</v>
      </c>
      <c r="EK73" s="2">
        <f t="shared" si="81"/>
        <v>62.203366641337368</v>
      </c>
      <c r="EL73" s="2">
        <f t="shared" si="82"/>
        <v>59.840757663310924</v>
      </c>
      <c r="EM73" s="2">
        <f t="shared" si="83"/>
        <v>60.079150231142378</v>
      </c>
      <c r="EN73" s="2">
        <f t="shared" si="84"/>
        <v>57.205562778840026</v>
      </c>
      <c r="EO73" s="2">
        <f t="shared" si="85"/>
        <v>55.963063837505615</v>
      </c>
      <c r="EQ73" s="2">
        <f t="shared" si="86"/>
        <v>55.283428243218175</v>
      </c>
      <c r="ER73" s="2">
        <f t="shared" si="222"/>
        <v>55.42389195174303</v>
      </c>
      <c r="ES73" s="2">
        <f t="shared" si="222"/>
        <v>57.345609687936651</v>
      </c>
      <c r="ET73" s="2">
        <f t="shared" si="222"/>
        <v>55.822127452243187</v>
      </c>
      <c r="EU73" s="2">
        <f t="shared" si="222"/>
        <v>57.97961199463932</v>
      </c>
      <c r="EV73" s="2">
        <f t="shared" si="222"/>
        <v>62.352859987602905</v>
      </c>
      <c r="EW73" s="2">
        <f t="shared" si="222"/>
        <v>62.402005233809774</v>
      </c>
      <c r="EX73" s="2">
        <f t="shared" si="222"/>
        <v>61.852297633049183</v>
      </c>
      <c r="EY73" s="2">
        <f t="shared" si="222"/>
        <v>60.737164064510722</v>
      </c>
      <c r="EZ73" s="2">
        <f t="shared" si="222"/>
        <v>61.638128789029906</v>
      </c>
      <c r="FA73" s="2">
        <f t="shared" si="222"/>
        <v>61.436390459186008</v>
      </c>
      <c r="FB73" s="2">
        <f t="shared" si="222"/>
        <v>59.991185392329299</v>
      </c>
      <c r="FC73" s="2">
        <f t="shared" si="222"/>
        <v>60.432309235507418</v>
      </c>
      <c r="FD73" s="2">
        <f t="shared" si="222"/>
        <v>57.909154610898099</v>
      </c>
      <c r="FE73" s="2">
        <f t="shared" si="222"/>
        <v>57.821174757899655</v>
      </c>
      <c r="FG73" s="2">
        <f t="shared" si="88"/>
        <v>0.70224638975622089</v>
      </c>
      <c r="FH73" s="2">
        <f t="shared" si="223"/>
        <v>0.77647117900926144</v>
      </c>
      <c r="FI73" s="2">
        <f t="shared" si="223"/>
        <v>0.79877201970497302</v>
      </c>
      <c r="FJ73" s="2">
        <f t="shared" si="223"/>
        <v>0.75987252093978319</v>
      </c>
      <c r="FK73" s="2">
        <f t="shared" si="223"/>
        <v>0.76243247705031236</v>
      </c>
      <c r="FL73" s="2">
        <f t="shared" si="223"/>
        <v>0.74978061737879731</v>
      </c>
      <c r="FM73" s="2">
        <f t="shared" si="223"/>
        <v>0.74742389243060214</v>
      </c>
      <c r="FN73" s="2">
        <f t="shared" si="223"/>
        <v>0.73853146263601699</v>
      </c>
      <c r="FO73" s="2">
        <f t="shared" si="223"/>
        <v>0.7410862785355633</v>
      </c>
      <c r="FP73" s="2">
        <f t="shared" si="223"/>
        <v>0.74735374297788104</v>
      </c>
      <c r="FQ73" s="2">
        <f t="shared" si="223"/>
        <v>0.73401438247173278</v>
      </c>
      <c r="FR73" s="2">
        <f t="shared" si="223"/>
        <v>0.74516048764250498</v>
      </c>
      <c r="FS73" s="2">
        <f t="shared" si="223"/>
        <v>0.73393839885657319</v>
      </c>
      <c r="FT73" s="2">
        <f t="shared" si="223"/>
        <v>0.74200618878381763</v>
      </c>
      <c r="FU73" s="2">
        <f t="shared" si="223"/>
        <v>0.64906205156778818</v>
      </c>
      <c r="FW73" s="2">
        <f t="shared" si="112"/>
        <v>1.9449136144724689E-4</v>
      </c>
      <c r="FX73" s="2">
        <f t="shared" si="164"/>
        <v>9.7323567904112262E-5</v>
      </c>
      <c r="FY73" s="2">
        <f t="shared" si="165"/>
        <v>2.3987797460402752E-187</v>
      </c>
      <c r="FZ73" s="2">
        <f t="shared" si="166"/>
        <v>1.0027822614026446E-4</v>
      </c>
      <c r="GA73" s="2">
        <f t="shared" si="167"/>
        <v>9.7413526542593486E-5</v>
      </c>
      <c r="GB73" s="2">
        <f t="shared" si="168"/>
        <v>9.3405992195954633E-5</v>
      </c>
      <c r="GC73" s="2">
        <f t="shared" si="169"/>
        <v>1.0960964888074475E-4</v>
      </c>
      <c r="GD73" s="2">
        <f t="shared" si="170"/>
        <v>1.1369706224120472E-4</v>
      </c>
      <c r="GE73" s="2">
        <f t="shared" si="171"/>
        <v>1.3020854585019738E-4</v>
      </c>
      <c r="GF73" s="2">
        <f t="shared" si="172"/>
        <v>1.2221318058583546E-4</v>
      </c>
      <c r="GG73" s="2">
        <f t="shared" si="173"/>
        <v>1.329669707437794E-4</v>
      </c>
      <c r="GH73" s="2">
        <f t="shared" si="174"/>
        <v>9.3550511028159415E-5</v>
      </c>
      <c r="GI73" s="2">
        <f t="shared" si="175"/>
        <v>9.2067978533401495E-5</v>
      </c>
      <c r="GJ73" s="2">
        <f t="shared" si="176"/>
        <v>7.667632807968974E-5</v>
      </c>
      <c r="GK73" s="2">
        <f t="shared" si="177"/>
        <v>6.6994903899547648E-5</v>
      </c>
      <c r="GM73" s="86">
        <f t="shared" si="113"/>
        <v>0.23381906656184259</v>
      </c>
      <c r="GN73" s="86">
        <f t="shared" si="178"/>
        <v>0.33495987124679161</v>
      </c>
      <c r="GO73" s="86">
        <f t="shared" si="179"/>
        <v>0.31724820738325843</v>
      </c>
      <c r="GP73" s="86">
        <f t="shared" si="180"/>
        <v>0.30817349364005642</v>
      </c>
      <c r="GQ73" s="86">
        <f t="shared" si="181"/>
        <v>0.3104968534543584</v>
      </c>
      <c r="GR73" s="86">
        <f t="shared" si="182"/>
        <v>0.31122911949767357</v>
      </c>
      <c r="GS73" s="86">
        <f t="shared" si="183"/>
        <v>0.29848600145858706</v>
      </c>
      <c r="GT73" s="86">
        <f t="shared" si="184"/>
        <v>0.30567561660926951</v>
      </c>
      <c r="GU73" s="86">
        <f t="shared" si="185"/>
        <v>0.31100803037714081</v>
      </c>
      <c r="GV73" s="86">
        <f t="shared" si="186"/>
        <v>0.29830542520999304</v>
      </c>
      <c r="GW73" s="86">
        <f t="shared" si="187"/>
        <v>0.29829796126980651</v>
      </c>
      <c r="GX73" s="86">
        <f t="shared" si="188"/>
        <v>0.29133205201061174</v>
      </c>
      <c r="GY73" s="86">
        <f t="shared" si="189"/>
        <v>0.27651447043619298</v>
      </c>
      <c r="GZ73" s="86">
        <f t="shared" si="190"/>
        <v>0.30835710802584965</v>
      </c>
      <c r="HA73" s="86">
        <f t="shared" si="191"/>
        <v>0.17343001271137323</v>
      </c>
      <c r="HC73" s="86">
        <f t="shared" si="145"/>
        <v>1.2629217690204102E-6</v>
      </c>
      <c r="HD73" s="86">
        <f t="shared" si="192"/>
        <v>2.8880200975512302E-5</v>
      </c>
      <c r="HE73" s="86">
        <f t="shared" si="193"/>
        <v>2.8992569569696779E-5</v>
      </c>
      <c r="HF73" s="86">
        <f t="shared" si="194"/>
        <v>7.7051428840609909E-6</v>
      </c>
      <c r="HG73" s="86">
        <f t="shared" si="195"/>
        <v>5.2876527308876944E-6</v>
      </c>
      <c r="HH73" s="86">
        <f t="shared" si="196"/>
        <v>2.7605718786035196E-6</v>
      </c>
      <c r="HI73" s="86">
        <f t="shared" si="197"/>
        <v>3.053981659777143E-6</v>
      </c>
      <c r="HJ73" s="86">
        <f t="shared" si="198"/>
        <v>7.471965334180635E-8</v>
      </c>
      <c r="HK73" s="86">
        <f t="shared" si="199"/>
        <v>1.4833249366117368E-6</v>
      </c>
      <c r="HL73" s="86">
        <f t="shared" si="200"/>
        <v>3.407777137031318E-6</v>
      </c>
      <c r="HM73" s="86">
        <f t="shared" si="201"/>
        <v>2.0555127290863728E-6</v>
      </c>
      <c r="HN73" s="86">
        <f t="shared" si="202"/>
        <v>1.4811872052555032E-6</v>
      </c>
      <c r="HO73" s="86">
        <f t="shared" si="203"/>
        <v>7.4524914265828451E-7</v>
      </c>
      <c r="HP73" s="86">
        <f t="shared" si="204"/>
        <v>1.6035407176252943E-6</v>
      </c>
      <c r="HQ73" s="86">
        <f t="shared" si="205"/>
        <v>8.5350234364610767E-9</v>
      </c>
      <c r="HS73" s="86">
        <f t="shared" si="114"/>
        <v>3.9242634460609571E-44</v>
      </c>
      <c r="HT73" s="86">
        <f t="shared" si="206"/>
        <v>5.2823308843599263E-37</v>
      </c>
      <c r="HU73" s="86">
        <f t="shared" si="207"/>
        <v>0</v>
      </c>
      <c r="HV73" s="86">
        <f t="shared" si="208"/>
        <v>1.49264227692551E-44</v>
      </c>
      <c r="HW73" s="86">
        <f t="shared" si="209"/>
        <v>1.4028304802283059E-45</v>
      </c>
      <c r="HX73" s="86">
        <f t="shared" si="210"/>
        <v>4.8941817960838253E-49</v>
      </c>
      <c r="HY73" s="86">
        <f t="shared" si="211"/>
        <v>2.4923343575186985E-47</v>
      </c>
      <c r="HZ73" s="86">
        <f t="shared" si="212"/>
        <v>2.432781133574614E-68</v>
      </c>
      <c r="IA73" s="86">
        <f t="shared" si="213"/>
        <v>1.2797566834448363E-51</v>
      </c>
      <c r="IB73" s="86">
        <f t="shared" si="214"/>
        <v>1.2577859633780373E-47</v>
      </c>
      <c r="IC73" s="86">
        <f t="shared" si="215"/>
        <v>1.9608665637162056E-49</v>
      </c>
      <c r="ID73" s="86">
        <f t="shared" si="216"/>
        <v>7.6677354717235121E-52</v>
      </c>
      <c r="IE73" s="86">
        <f t="shared" si="217"/>
        <v>8.3227009118141042E-53</v>
      </c>
      <c r="IF73" s="86">
        <f t="shared" si="218"/>
        <v>1.4149936464681828E-44</v>
      </c>
      <c r="IG73" s="86">
        <f t="shared" si="219"/>
        <v>3.4951181785576317E-46</v>
      </c>
      <c r="II73" s="86">
        <f t="shared" si="115"/>
        <v>5.7959386992622102E-146</v>
      </c>
      <c r="IJ73" s="86">
        <f t="shared" si="116"/>
        <v>2.951560501982429E-130</v>
      </c>
      <c r="IK73" s="86">
        <f t="shared" si="117"/>
        <v>0</v>
      </c>
      <c r="IL73" s="86">
        <f t="shared" si="118"/>
        <v>1.3370809284192399E-154</v>
      </c>
      <c r="IM73" s="86">
        <f t="shared" si="119"/>
        <v>4.4540303063678471E-157</v>
      </c>
      <c r="IN73" s="86">
        <f t="shared" si="120"/>
        <v>1.6820212400054494E-169</v>
      </c>
      <c r="IO73" s="86">
        <f t="shared" si="121"/>
        <v>3.5390659104158786E-163</v>
      </c>
      <c r="IP73" s="86">
        <f t="shared" si="122"/>
        <v>6.9529450386348964E-242</v>
      </c>
      <c r="IQ73" s="86">
        <f t="shared" si="123"/>
        <v>1.147068557792537E-178</v>
      </c>
      <c r="IR73" s="86">
        <f t="shared" si="124"/>
        <v>5.0266183191681608E-164</v>
      </c>
      <c r="IS73" s="86">
        <f t="shared" si="125"/>
        <v>5.9821128952426381E-171</v>
      </c>
      <c r="IT73" s="86">
        <f t="shared" si="126"/>
        <v>1.1972503007436058E-179</v>
      </c>
      <c r="IU73" s="86">
        <f t="shared" si="127"/>
        <v>2.0787773322166659E-181</v>
      </c>
      <c r="IV73" s="86">
        <f t="shared" si="128"/>
        <v>1.9751690225602356E-172</v>
      </c>
      <c r="IW73" s="86">
        <f t="shared" si="129"/>
        <v>1.3819272722085453E-140</v>
      </c>
      <c r="IY73" s="86">
        <f t="shared" si="130"/>
        <v>0.23382032948361162</v>
      </c>
      <c r="IZ73" s="86">
        <f t="shared" si="131"/>
        <v>0.33498875144776713</v>
      </c>
      <c r="JA73" s="86">
        <f t="shared" si="132"/>
        <v>0.3172771999528281</v>
      </c>
      <c r="JB73" s="86">
        <f t="shared" si="133"/>
        <v>0.30818119878294048</v>
      </c>
      <c r="JC73" s="86">
        <f t="shared" si="134"/>
        <v>0.31050214110708929</v>
      </c>
      <c r="JD73" s="86">
        <f t="shared" si="135"/>
        <v>0.31123188006955216</v>
      </c>
      <c r="JE73" s="86">
        <f t="shared" si="136"/>
        <v>0.29848905544024684</v>
      </c>
      <c r="JF73" s="86">
        <f t="shared" si="137"/>
        <v>0.30567569132892286</v>
      </c>
      <c r="JG73" s="86">
        <f t="shared" si="138"/>
        <v>0.31100951370207741</v>
      </c>
      <c r="JH73" s="86">
        <f t="shared" si="139"/>
        <v>0.29830883298713007</v>
      </c>
      <c r="JI73" s="86">
        <f t="shared" si="140"/>
        <v>0.29830001678253559</v>
      </c>
      <c r="JJ73" s="86">
        <f t="shared" si="141"/>
        <v>0.29133353319781702</v>
      </c>
      <c r="JK73" s="86">
        <f t="shared" si="142"/>
        <v>0.27651521568533566</v>
      </c>
      <c r="JL73" s="86">
        <f t="shared" si="143"/>
        <v>0.30835871156656725</v>
      </c>
      <c r="JM73" s="86">
        <f t="shared" si="144"/>
        <v>0.17343002124639667</v>
      </c>
    </row>
    <row r="74" spans="2:273" x14ac:dyDescent="0.25">
      <c r="B74" s="2">
        <v>47</v>
      </c>
      <c r="C74" s="37">
        <v>178.429</v>
      </c>
      <c r="D74" s="37">
        <v>214.733</v>
      </c>
      <c r="E74" s="37">
        <v>210.2</v>
      </c>
      <c r="F74" s="37">
        <v>197.6</v>
      </c>
      <c r="G74" s="37">
        <v>208.267</v>
      </c>
      <c r="H74" s="37">
        <v>217.267</v>
      </c>
      <c r="I74" s="37">
        <v>207.6</v>
      </c>
      <c r="J74" s="37">
        <v>207.8</v>
      </c>
      <c r="K74" s="37">
        <v>211.667</v>
      </c>
      <c r="L74" s="37">
        <v>200.333</v>
      </c>
      <c r="M74" s="37">
        <v>215.13300000000001</v>
      </c>
      <c r="N74" s="37">
        <v>200.2</v>
      </c>
      <c r="O74" s="37">
        <v>200.8</v>
      </c>
      <c r="P74" s="37">
        <v>165.333</v>
      </c>
      <c r="Q74" s="37">
        <v>127.69</v>
      </c>
      <c r="S74" s="4">
        <f t="shared" si="8"/>
        <v>173.69114414963857</v>
      </c>
      <c r="T74" s="4">
        <f t="shared" si="9"/>
        <v>208.13160058816263</v>
      </c>
      <c r="U74" s="4">
        <f t="shared" si="10"/>
        <v>204.70971235568967</v>
      </c>
      <c r="V74" s="4">
        <f t="shared" si="11"/>
        <v>192.62641043799272</v>
      </c>
      <c r="W74" s="4">
        <f t="shared" si="12"/>
        <v>200.19653907874201</v>
      </c>
      <c r="X74" s="4">
        <f t="shared" si="13"/>
        <v>209.62077173077697</v>
      </c>
      <c r="Y74" s="4">
        <f t="shared" si="14"/>
        <v>198.50846230222976</v>
      </c>
      <c r="Z74" s="4">
        <f t="shared" si="15"/>
        <v>203.27827807329072</v>
      </c>
      <c r="AA74" s="4">
        <f t="shared" si="16"/>
        <v>205.09592703341715</v>
      </c>
      <c r="AB74" s="4">
        <f t="shared" si="17"/>
        <v>193.38756914058604</v>
      </c>
      <c r="AC74" s="4">
        <f t="shared" si="18"/>
        <v>210.14295232155186</v>
      </c>
      <c r="AD74" s="4">
        <f t="shared" si="19"/>
        <v>193.41011018715096</v>
      </c>
      <c r="AE74" s="4">
        <f t="shared" si="20"/>
        <v>193.94552208958444</v>
      </c>
      <c r="AF74" s="4">
        <f t="shared" si="21"/>
        <v>160.54286459185786</v>
      </c>
      <c r="AG74" s="4">
        <f t="shared" si="22"/>
        <v>124.47317964258306</v>
      </c>
      <c r="AI74" s="4">
        <f t="shared" si="23"/>
        <v>4.7378558503614272</v>
      </c>
      <c r="AJ74" s="4">
        <f t="shared" si="24"/>
        <v>6.6013994118373773</v>
      </c>
      <c r="AK74" s="4">
        <f t="shared" si="25"/>
        <v>5.4902876443103139</v>
      </c>
      <c r="AL74" s="4">
        <f t="shared" si="26"/>
        <v>4.9735895620072768</v>
      </c>
      <c r="AM74" s="4">
        <f t="shared" si="27"/>
        <v>8.0704609212579896</v>
      </c>
      <c r="AN74" s="4">
        <f t="shared" si="28"/>
        <v>7.6462282692230303</v>
      </c>
      <c r="AO74" s="4">
        <f t="shared" si="29"/>
        <v>9.0915376977702351</v>
      </c>
      <c r="AP74" s="4">
        <f t="shared" si="30"/>
        <v>4.5217219267092901</v>
      </c>
      <c r="AQ74" s="4">
        <f t="shared" si="31"/>
        <v>6.5710729665828467</v>
      </c>
      <c r="AR74" s="4">
        <f t="shared" si="32"/>
        <v>6.9454308594139604</v>
      </c>
      <c r="AS74" s="4">
        <f t="shared" si="33"/>
        <v>4.9900476784481498</v>
      </c>
      <c r="AT74" s="4">
        <f t="shared" si="34"/>
        <v>6.7898898128490259</v>
      </c>
      <c r="AU74" s="4">
        <f t="shared" si="35"/>
        <v>6.854477910415568</v>
      </c>
      <c r="AV74" s="4">
        <f t="shared" si="220"/>
        <v>4.7901354081421346</v>
      </c>
      <c r="AW74" s="4">
        <f t="shared" si="220"/>
        <v>3.2168203574169354</v>
      </c>
      <c r="AY74" s="2">
        <f t="shared" si="96"/>
        <v>59.431603783129155</v>
      </c>
      <c r="AZ74" s="2">
        <f t="shared" si="147"/>
        <v>60.789277319045112</v>
      </c>
      <c r="BA74" s="2">
        <f t="shared" si="148"/>
        <v>60.573643036017543</v>
      </c>
      <c r="BB74" s="2">
        <f t="shared" si="149"/>
        <v>59.633300819856842</v>
      </c>
      <c r="BC74" s="2">
        <f t="shared" si="150"/>
        <v>61.782938138304552</v>
      </c>
      <c r="BD74" s="2">
        <f t="shared" si="151"/>
        <v>66.640465454671485</v>
      </c>
      <c r="BE74" s="2">
        <f t="shared" si="152"/>
        <v>63.484398734644884</v>
      </c>
      <c r="BF74" s="2">
        <f t="shared" si="153"/>
        <v>65.799859791236003</v>
      </c>
      <c r="BG74" s="2">
        <f t="shared" si="154"/>
        <v>64.125253495878781</v>
      </c>
      <c r="BH74" s="2">
        <f t="shared" si="155"/>
        <v>63.518560740211548</v>
      </c>
      <c r="BI74" s="2">
        <f t="shared" si="156"/>
        <v>63.58648429197126</v>
      </c>
      <c r="BJ74" s="2">
        <f t="shared" si="157"/>
        <v>61.301525777329495</v>
      </c>
      <c r="BK74" s="2">
        <f t="shared" si="158"/>
        <v>61.755039806477228</v>
      </c>
      <c r="BL74" s="2">
        <f t="shared" si="159"/>
        <v>58.908804767143387</v>
      </c>
      <c r="BM74" s="2">
        <f t="shared" si="160"/>
        <v>59.253918470172685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69.984088667614969</v>
      </c>
      <c r="DL74" s="2">
        <f t="shared" si="221"/>
        <v>78.238612353372417</v>
      </c>
      <c r="DM74" s="2">
        <f t="shared" si="221"/>
        <v>75.216393548387103</v>
      </c>
      <c r="DN74" s="2">
        <f t="shared" si="221"/>
        <v>72.466165106951863</v>
      </c>
      <c r="DO74" s="2">
        <f t="shared" si="221"/>
        <v>71.511093805704107</v>
      </c>
      <c r="DP74" s="2">
        <f t="shared" si="221"/>
        <v>74.114921008403385</v>
      </c>
      <c r="DQ74" s="2">
        <f t="shared" si="221"/>
        <v>70.164820473644028</v>
      </c>
      <c r="DR74" s="2">
        <f t="shared" si="221"/>
        <v>76.388833613445371</v>
      </c>
      <c r="DS74" s="2">
        <f t="shared" si="221"/>
        <v>70.482649809014504</v>
      </c>
      <c r="DT74" s="2">
        <f t="shared" si="221"/>
        <v>70.116043697478972</v>
      </c>
      <c r="DU74" s="2">
        <f t="shared" si="221"/>
        <v>68.346889075630244</v>
      </c>
      <c r="DV74" s="2">
        <f t="shared" si="221"/>
        <v>66.487508479755547</v>
      </c>
      <c r="DW74" s="2">
        <f t="shared" si="221"/>
        <v>67.294401680672266</v>
      </c>
      <c r="DX74" s="2">
        <f t="shared" si="221"/>
        <v>64.692235599694413</v>
      </c>
      <c r="DY74" s="2">
        <f t="shared" si="221"/>
        <v>66.134761290322587</v>
      </c>
      <c r="EA74" s="2">
        <f t="shared" si="71"/>
        <v>55.351078513731828</v>
      </c>
      <c r="EB74" s="2">
        <f t="shared" si="72"/>
        <v>56.208119646405315</v>
      </c>
      <c r="EC74" s="2">
        <f t="shared" si="73"/>
        <v>57.209393605695652</v>
      </c>
      <c r="ED74" s="2">
        <f t="shared" si="74"/>
        <v>55.934844094898743</v>
      </c>
      <c r="EE74" s="2">
        <f t="shared" si="75"/>
        <v>59.018601917484041</v>
      </c>
      <c r="EF74" s="2">
        <f t="shared" si="76"/>
        <v>64.36583821377512</v>
      </c>
      <c r="EG74" s="2">
        <f t="shared" si="77"/>
        <v>61.425403242351535</v>
      </c>
      <c r="EH74" s="2">
        <f t="shared" si="78"/>
        <v>62.380934961782408</v>
      </c>
      <c r="EI74" s="2">
        <f t="shared" si="79"/>
        <v>62.099885198001381</v>
      </c>
      <c r="EJ74" s="2">
        <f t="shared" si="80"/>
        <v>61.484496972754812</v>
      </c>
      <c r="EK74" s="2">
        <f t="shared" si="81"/>
        <v>62.01338136398175</v>
      </c>
      <c r="EL74" s="2">
        <f t="shared" si="82"/>
        <v>59.68399200939011</v>
      </c>
      <c r="EM74" s="2">
        <f t="shared" si="83"/>
        <v>59.923596950942979</v>
      </c>
      <c r="EN74" s="2">
        <f t="shared" si="84"/>
        <v>57.074779022125107</v>
      </c>
      <c r="EO74" s="2">
        <f t="shared" si="85"/>
        <v>55.86070389257435</v>
      </c>
      <c r="EQ74" s="2">
        <f t="shared" si="86"/>
        <v>55.154468792899245</v>
      </c>
      <c r="ER74" s="2">
        <f t="shared" si="222"/>
        <v>55.281958109392512</v>
      </c>
      <c r="ES74" s="2">
        <f t="shared" si="222"/>
        <v>57.209393605695652</v>
      </c>
      <c r="ET74" s="2">
        <f t="shared" si="222"/>
        <v>55.683404679591867</v>
      </c>
      <c r="EU74" s="2">
        <f t="shared" si="222"/>
        <v>57.843164963278504</v>
      </c>
      <c r="EV74" s="2">
        <f t="shared" si="222"/>
        <v>62.16751721923773</v>
      </c>
      <c r="EW74" s="2">
        <f t="shared" si="222"/>
        <v>62.216206120645026</v>
      </c>
      <c r="EX74" s="2">
        <f t="shared" si="222"/>
        <v>61.676438260415985</v>
      </c>
      <c r="EY74" s="2">
        <f t="shared" si="222"/>
        <v>60.574493775415469</v>
      </c>
      <c r="EZ74" s="2">
        <f t="shared" si="222"/>
        <v>61.47467263569601</v>
      </c>
      <c r="FA74" s="2">
        <f t="shared" si="222"/>
        <v>61.260288085799601</v>
      </c>
      <c r="FB74" s="2">
        <f t="shared" si="222"/>
        <v>59.831922604109899</v>
      </c>
      <c r="FC74" s="2">
        <f t="shared" si="222"/>
        <v>60.270331983868985</v>
      </c>
      <c r="FD74" s="2">
        <f t="shared" si="222"/>
        <v>57.765846412105795</v>
      </c>
      <c r="FE74" s="2">
        <f t="shared" si="222"/>
        <v>57.682287410553073</v>
      </c>
      <c r="FG74" s="2">
        <f t="shared" si="88"/>
        <v>0.72113959097886793</v>
      </c>
      <c r="FH74" s="2">
        <f t="shared" si="223"/>
        <v>0.79204929429940973</v>
      </c>
      <c r="FI74" s="2">
        <f t="shared" si="223"/>
        <v>0.81316990942251055</v>
      </c>
      <c r="FJ74" s="2">
        <f t="shared" si="223"/>
        <v>0.77627411817337322</v>
      </c>
      <c r="FK74" s="2">
        <f t="shared" si="223"/>
        <v>0.77871014086521451</v>
      </c>
      <c r="FL74" s="2">
        <f t="shared" si="223"/>
        <v>0.76665985573991213</v>
      </c>
      <c r="FM74" s="2">
        <f t="shared" si="223"/>
        <v>0.76441215741405377</v>
      </c>
      <c r="FN74" s="2">
        <f t="shared" si="223"/>
        <v>0.75592251625003981</v>
      </c>
      <c r="FO74" s="2">
        <f t="shared" si="223"/>
        <v>0.75836300188100725</v>
      </c>
      <c r="FP74" s="2">
        <f t="shared" si="223"/>
        <v>0.76434523859829462</v>
      </c>
      <c r="FQ74" s="2">
        <f t="shared" si="223"/>
        <v>0.75160483009890056</v>
      </c>
      <c r="FR74" s="2">
        <f t="shared" si="223"/>
        <v>0.76225256439386013</v>
      </c>
      <c r="FS74" s="2">
        <f t="shared" si="223"/>
        <v>0.75153217051420618</v>
      </c>
      <c r="FT74" s="2">
        <f t="shared" si="223"/>
        <v>0.75924147042692769</v>
      </c>
      <c r="FU74" s="2">
        <f t="shared" si="223"/>
        <v>0.66974286434270891</v>
      </c>
      <c r="FW74" s="2">
        <f t="shared" si="112"/>
        <v>2.1325153567582186E-4</v>
      </c>
      <c r="FX74" s="2">
        <f t="shared" si="164"/>
        <v>1.0671216819290287E-4</v>
      </c>
      <c r="FY74" s="2">
        <f t="shared" si="165"/>
        <v>2.630209688882898E-187</v>
      </c>
      <c r="FZ74" s="2">
        <f t="shared" si="166"/>
        <v>1.099518247639341E-4</v>
      </c>
      <c r="GA74" s="2">
        <f t="shared" si="167"/>
        <v>1.0681080402538482E-4</v>
      </c>
      <c r="GB74" s="2">
        <f t="shared" si="168"/>
        <v>1.024167108892888E-4</v>
      </c>
      <c r="GC74" s="2">
        <f t="shared" si="169"/>
        <v>1.2018331915311333E-4</v>
      </c>
      <c r="GD74" s="2">
        <f t="shared" si="170"/>
        <v>1.2466498222698784E-4</v>
      </c>
      <c r="GE74" s="2">
        <f t="shared" si="171"/>
        <v>1.4276903797081803E-4</v>
      </c>
      <c r="GF74" s="2">
        <f t="shared" si="172"/>
        <v>1.3400250778254326E-4</v>
      </c>
      <c r="GG74" s="2">
        <f t="shared" si="173"/>
        <v>1.4579351392828287E-4</v>
      </c>
      <c r="GH74" s="2">
        <f t="shared" si="174"/>
        <v>1.0257516977956172E-4</v>
      </c>
      <c r="GI74" s="2">
        <f t="shared" si="175"/>
        <v>1.0094963433442753E-4</v>
      </c>
      <c r="GJ74" s="2">
        <f t="shared" si="176"/>
        <v>8.4073299959576999E-5</v>
      </c>
      <c r="GK74" s="2">
        <f t="shared" si="177"/>
        <v>7.3457976579442691E-5</v>
      </c>
      <c r="GM74" s="86">
        <f t="shared" si="113"/>
        <v>0.29192785652540121</v>
      </c>
      <c r="GN74" s="86">
        <f t="shared" si="178"/>
        <v>0.39472437869411708</v>
      </c>
      <c r="GO74" s="86">
        <f t="shared" si="179"/>
        <v>0.36761010908090447</v>
      </c>
      <c r="GP74" s="86">
        <f t="shared" si="180"/>
        <v>0.36763907509556526</v>
      </c>
      <c r="GQ74" s="86">
        <f t="shared" si="181"/>
        <v>0.36980488002125622</v>
      </c>
      <c r="GR74" s="86">
        <f t="shared" si="182"/>
        <v>0.37438231351430068</v>
      </c>
      <c r="GS74" s="86">
        <f t="shared" si="183"/>
        <v>0.35974169681694512</v>
      </c>
      <c r="GT74" s="86">
        <f t="shared" si="184"/>
        <v>0.37115792616106758</v>
      </c>
      <c r="GU74" s="86">
        <f t="shared" si="185"/>
        <v>0.37688836511520546</v>
      </c>
      <c r="GV74" s="86">
        <f t="shared" si="186"/>
        <v>0.35947055827568525</v>
      </c>
      <c r="GW74" s="86">
        <f t="shared" si="187"/>
        <v>0.3630458562320657</v>
      </c>
      <c r="GX74" s="86">
        <f t="shared" si="188"/>
        <v>0.35153600933022688</v>
      </c>
      <c r="GY74" s="86">
        <f t="shared" si="189"/>
        <v>0.33631500284976312</v>
      </c>
      <c r="GZ74" s="86">
        <f t="shared" si="190"/>
        <v>0.37350509236129043</v>
      </c>
      <c r="HA74" s="86">
        <f t="shared" si="191"/>
        <v>0.23339656205617071</v>
      </c>
      <c r="HC74" s="86">
        <f t="shared" si="145"/>
        <v>2.6186342141135266E-6</v>
      </c>
      <c r="HD74" s="86">
        <f t="shared" si="192"/>
        <v>5.0366784381142088E-5</v>
      </c>
      <c r="HE74" s="86">
        <f t="shared" si="193"/>
        <v>4.8695923433011644E-5</v>
      </c>
      <c r="HF74" s="86">
        <f t="shared" si="194"/>
        <v>1.4714418083325679E-5</v>
      </c>
      <c r="HG74" s="86">
        <f t="shared" si="195"/>
        <v>1.0239575315708721E-5</v>
      </c>
      <c r="HH74" s="86">
        <f t="shared" si="196"/>
        <v>5.5720155171400167E-6</v>
      </c>
      <c r="HI74" s="86">
        <f t="shared" si="197"/>
        <v>6.1385002197662292E-6</v>
      </c>
      <c r="HJ74" s="86">
        <f t="shared" si="198"/>
        <v>1.9812864933830002E-7</v>
      </c>
      <c r="HK74" s="86">
        <f t="shared" si="199"/>
        <v>3.1913596852477709E-6</v>
      </c>
      <c r="HL74" s="86">
        <f t="shared" si="200"/>
        <v>6.8972477433260847E-6</v>
      </c>
      <c r="HM74" s="86">
        <f t="shared" si="201"/>
        <v>4.3150941918087777E-6</v>
      </c>
      <c r="HN74" s="86">
        <f t="shared" si="202"/>
        <v>3.1085552060108218E-6</v>
      </c>
      <c r="HO74" s="86">
        <f t="shared" si="203"/>
        <v>1.5989176714649253E-6</v>
      </c>
      <c r="HP74" s="86">
        <f t="shared" si="204"/>
        <v>3.3202737451376091E-6</v>
      </c>
      <c r="HQ74" s="86">
        <f t="shared" si="205"/>
        <v>2.3934102174946516E-8</v>
      </c>
      <c r="HS74" s="86">
        <f t="shared" si="114"/>
        <v>7.2802798567112671E-43</v>
      </c>
      <c r="HT74" s="86">
        <f t="shared" si="206"/>
        <v>5.4231207525427582E-36</v>
      </c>
      <c r="HU74" s="86">
        <f t="shared" si="207"/>
        <v>0</v>
      </c>
      <c r="HV74" s="86">
        <f t="shared" si="208"/>
        <v>2.4675004847765682E-43</v>
      </c>
      <c r="HW74" s="86">
        <f t="shared" si="209"/>
        <v>2.4312103247321514E-44</v>
      </c>
      <c r="HX74" s="86">
        <f t="shared" si="210"/>
        <v>1.0483718608842495E-47</v>
      </c>
      <c r="HY74" s="86">
        <f t="shared" si="211"/>
        <v>5.0215665562624046E-46</v>
      </c>
      <c r="HZ74" s="86">
        <f t="shared" si="212"/>
        <v>2.0631195289940145E-66</v>
      </c>
      <c r="IA74" s="86">
        <f t="shared" si="213"/>
        <v>3.6488244006692279E-50</v>
      </c>
      <c r="IB74" s="86">
        <f t="shared" si="214"/>
        <v>2.6743694218784606E-46</v>
      </c>
      <c r="IC74" s="86">
        <f t="shared" si="215"/>
        <v>4.8674517749619311E-48</v>
      </c>
      <c r="ID74" s="86">
        <f t="shared" si="216"/>
        <v>1.9733133286561411E-50</v>
      </c>
      <c r="IE74" s="86">
        <f t="shared" si="217"/>
        <v>2.2327810436224875E-51</v>
      </c>
      <c r="IF74" s="86">
        <f t="shared" si="218"/>
        <v>2.0745780713851602E-43</v>
      </c>
      <c r="IG74" s="86">
        <f t="shared" si="219"/>
        <v>5.3567615995001459E-45</v>
      </c>
      <c r="II74" s="86">
        <f t="shared" si="115"/>
        <v>7.0716522227965181E-143</v>
      </c>
      <c r="IJ74" s="86">
        <f t="shared" si="116"/>
        <v>1.0353376286339853E-127</v>
      </c>
      <c r="IK74" s="86">
        <f t="shared" si="117"/>
        <v>0</v>
      </c>
      <c r="IL74" s="86">
        <f t="shared" si="118"/>
        <v>1.456336269000197E-151</v>
      </c>
      <c r="IM74" s="86">
        <f t="shared" si="119"/>
        <v>5.3145466181198252E-154</v>
      </c>
      <c r="IN74" s="86">
        <f t="shared" si="120"/>
        <v>3.4179328887128826E-166</v>
      </c>
      <c r="IO74" s="86">
        <f t="shared" si="121"/>
        <v>6.1325696480201462E-160</v>
      </c>
      <c r="IP74" s="86">
        <f t="shared" si="122"/>
        <v>4.7916768497160055E-237</v>
      </c>
      <c r="IQ74" s="86">
        <f t="shared" si="123"/>
        <v>4.7561649279458783E-175</v>
      </c>
      <c r="IR74" s="86">
        <f t="shared" si="124"/>
        <v>9.9123842773551463E-161</v>
      </c>
      <c r="IS74" s="86">
        <f t="shared" si="125"/>
        <v>1.7567964125600721E-167</v>
      </c>
      <c r="IT74" s="86">
        <f t="shared" si="126"/>
        <v>3.8628747656864403E-176</v>
      </c>
      <c r="IU74" s="86">
        <f t="shared" si="127"/>
        <v>7.1649214442767431E-178</v>
      </c>
      <c r="IV74" s="86">
        <f t="shared" si="128"/>
        <v>3.9046475451571835E-169</v>
      </c>
      <c r="IW74" s="86">
        <f t="shared" si="129"/>
        <v>6.0787066024144413E-138</v>
      </c>
      <c r="IY74" s="86">
        <f t="shared" si="130"/>
        <v>0.29193047515961534</v>
      </c>
      <c r="IZ74" s="86">
        <f t="shared" si="131"/>
        <v>0.39477474547849822</v>
      </c>
      <c r="JA74" s="86">
        <f t="shared" si="132"/>
        <v>0.36765880500433745</v>
      </c>
      <c r="JB74" s="86">
        <f t="shared" si="133"/>
        <v>0.36765378951364858</v>
      </c>
      <c r="JC74" s="86">
        <f t="shared" si="134"/>
        <v>0.36981511959657193</v>
      </c>
      <c r="JD74" s="86">
        <f t="shared" si="135"/>
        <v>0.37438788552981783</v>
      </c>
      <c r="JE74" s="86">
        <f t="shared" si="136"/>
        <v>0.35974783531716487</v>
      </c>
      <c r="JF74" s="86">
        <f t="shared" si="137"/>
        <v>0.3711581242897169</v>
      </c>
      <c r="JG74" s="86">
        <f t="shared" si="138"/>
        <v>0.3768915564748907</v>
      </c>
      <c r="JH74" s="86">
        <f t="shared" si="139"/>
        <v>0.35947745552342858</v>
      </c>
      <c r="JI74" s="86">
        <f t="shared" si="140"/>
        <v>0.3630501713262575</v>
      </c>
      <c r="JJ74" s="86">
        <f t="shared" si="141"/>
        <v>0.35153911788543291</v>
      </c>
      <c r="JK74" s="86">
        <f t="shared" si="142"/>
        <v>0.33631660176743461</v>
      </c>
      <c r="JL74" s="86">
        <f t="shared" si="143"/>
        <v>0.37350841263503554</v>
      </c>
      <c r="JM74" s="86">
        <f t="shared" si="144"/>
        <v>0.23339658599027288</v>
      </c>
    </row>
    <row r="75" spans="2:273" x14ac:dyDescent="0.25">
      <c r="B75" s="2">
        <v>48</v>
      </c>
      <c r="C75" s="37">
        <v>191</v>
      </c>
      <c r="D75" s="37">
        <v>222.733</v>
      </c>
      <c r="E75" s="37">
        <v>218.8</v>
      </c>
      <c r="F75" s="37">
        <v>207.53299999999999</v>
      </c>
      <c r="G75" s="37">
        <v>221.13300000000001</v>
      </c>
      <c r="H75" s="37">
        <v>225.53299999999999</v>
      </c>
      <c r="I75" s="37">
        <v>217.86699999999999</v>
      </c>
      <c r="J75" s="37">
        <v>218.53299999999999</v>
      </c>
      <c r="K75" s="37">
        <v>219.733</v>
      </c>
      <c r="L75" s="37">
        <v>211.667</v>
      </c>
      <c r="M75" s="37">
        <v>224.13300000000001</v>
      </c>
      <c r="N75" s="37">
        <v>209.8</v>
      </c>
      <c r="O75" s="37">
        <v>210.93299999999999</v>
      </c>
      <c r="P75" s="37">
        <v>176.46700000000001</v>
      </c>
      <c r="Q75" s="37">
        <v>140.93100000000001</v>
      </c>
      <c r="S75" s="4">
        <f t="shared" si="8"/>
        <v>188.60400411053908</v>
      </c>
      <c r="T75" s="4">
        <f t="shared" si="9"/>
        <v>221.28330918543867</v>
      </c>
      <c r="U75" s="4">
        <f t="shared" si="10"/>
        <v>216.6723006121548</v>
      </c>
      <c r="V75" s="4">
        <f t="shared" si="11"/>
        <v>206.04848046823327</v>
      </c>
      <c r="W75" s="4">
        <f t="shared" si="12"/>
        <v>214.2078523223837</v>
      </c>
      <c r="X75" s="4">
        <f t="shared" si="13"/>
        <v>224.43423576688704</v>
      </c>
      <c r="Y75" s="4">
        <f t="shared" si="14"/>
        <v>213.18082445541677</v>
      </c>
      <c r="Z75" s="4">
        <f t="shared" si="15"/>
        <v>218.01670272144707</v>
      </c>
      <c r="AA75" s="4">
        <f t="shared" si="16"/>
        <v>220.03967024861615</v>
      </c>
      <c r="AB75" s="4">
        <f t="shared" si="17"/>
        <v>207.40711257533962</v>
      </c>
      <c r="AC75" s="4">
        <f t="shared" si="18"/>
        <v>225.89843692744674</v>
      </c>
      <c r="AD75" s="4">
        <f t="shared" si="19"/>
        <v>207.88980845289376</v>
      </c>
      <c r="AE75" s="4">
        <f t="shared" si="20"/>
        <v>208.95376556234459</v>
      </c>
      <c r="AF75" s="4">
        <f t="shared" si="21"/>
        <v>171.49964953942609</v>
      </c>
      <c r="AG75" s="4">
        <f t="shared" si="22"/>
        <v>137.42433933905366</v>
      </c>
      <c r="AI75" s="4">
        <f t="shared" si="23"/>
        <v>2.3959958894609201</v>
      </c>
      <c r="AJ75" s="4">
        <f t="shared" si="24"/>
        <v>1.4496908145613361</v>
      </c>
      <c r="AK75" s="4">
        <f t="shared" si="25"/>
        <v>2.1276993878452117</v>
      </c>
      <c r="AL75" s="4">
        <f t="shared" si="26"/>
        <v>1.4845195317667219</v>
      </c>
      <c r="AM75" s="4">
        <f t="shared" si="27"/>
        <v>6.9251476776163088</v>
      </c>
      <c r="AN75" s="4">
        <f t="shared" si="28"/>
        <v>1.098764233112945</v>
      </c>
      <c r="AO75" s="4">
        <f t="shared" si="29"/>
        <v>4.6861755445832216</v>
      </c>
      <c r="AP75" s="4">
        <f t="shared" si="30"/>
        <v>0.51629727855291208</v>
      </c>
      <c r="AQ75" s="4">
        <f t="shared" si="31"/>
        <v>-0.30667024861614323</v>
      </c>
      <c r="AR75" s="4">
        <f t="shared" si="32"/>
        <v>4.2598874246603771</v>
      </c>
      <c r="AS75" s="4">
        <f t="shared" si="33"/>
        <v>-1.7654369274467285</v>
      </c>
      <c r="AT75" s="4">
        <f t="shared" si="34"/>
        <v>1.9101915471062512</v>
      </c>
      <c r="AU75" s="4">
        <f t="shared" si="35"/>
        <v>1.979234437655407</v>
      </c>
      <c r="AV75" s="4">
        <f t="shared" ref="AV75:AW90" si="224">IF(OR($B75 &lt; P$230, $B75 &gt; P$233), 0, P75-AF75)</f>
        <v>4.9673504605739254</v>
      </c>
      <c r="AW75" s="4">
        <f t="shared" si="224"/>
        <v>3.506660660946352</v>
      </c>
      <c r="AY75" s="2">
        <f t="shared" si="96"/>
        <v>59.153767896096511</v>
      </c>
      <c r="AZ75" s="2">
        <f t="shared" si="147"/>
        <v>60.431904975745674</v>
      </c>
      <c r="BA75" s="2">
        <f t="shared" si="148"/>
        <v>60.281319286350978</v>
      </c>
      <c r="BB75" s="2">
        <f t="shared" si="149"/>
        <v>59.335172594799282</v>
      </c>
      <c r="BC75" s="2">
        <f t="shared" si="150"/>
        <v>61.513816074787307</v>
      </c>
      <c r="BD75" s="2">
        <f t="shared" si="151"/>
        <v>66.35739245208508</v>
      </c>
      <c r="BE75" s="2">
        <f t="shared" si="152"/>
        <v>63.237237096141492</v>
      </c>
      <c r="BF75" s="2">
        <f t="shared" si="153"/>
        <v>65.472773180881831</v>
      </c>
      <c r="BG75" s="2">
        <f t="shared" si="154"/>
        <v>63.856518961366284</v>
      </c>
      <c r="BH75" s="2">
        <f t="shared" si="155"/>
        <v>63.278865362669691</v>
      </c>
      <c r="BI75" s="2">
        <f t="shared" si="156"/>
        <v>63.356904687103025</v>
      </c>
      <c r="BJ75" s="2">
        <f t="shared" si="157"/>
        <v>61.088828437002817</v>
      </c>
      <c r="BK75" s="2">
        <f t="shared" si="158"/>
        <v>61.548613399932805</v>
      </c>
      <c r="BL75" s="2">
        <f t="shared" si="159"/>
        <v>58.71790202995205</v>
      </c>
      <c r="BM75" s="2">
        <f t="shared" si="160"/>
        <v>59.079322913334195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70.315320056898997</v>
      </c>
      <c r="DL75" s="2">
        <f t="shared" ref="DL75:DY90" si="225">BP$228*$B75+BP$229</f>
        <v>78.734876832844563</v>
      </c>
      <c r="DM75" s="2">
        <f t="shared" si="225"/>
        <v>75.59177177419356</v>
      </c>
      <c r="DN75" s="2">
        <f t="shared" si="225"/>
        <v>72.817208556149723</v>
      </c>
      <c r="DO75" s="2">
        <f t="shared" si="225"/>
        <v>71.753383244206773</v>
      </c>
      <c r="DP75" s="2">
        <f t="shared" si="225"/>
        <v>74.346847058823542</v>
      </c>
      <c r="DQ75" s="2">
        <f t="shared" si="225"/>
        <v>70.290379679144408</v>
      </c>
      <c r="DR75" s="2">
        <f t="shared" si="225"/>
        <v>76.615258543417355</v>
      </c>
      <c r="DS75" s="2">
        <f t="shared" si="225"/>
        <v>70.56244064171122</v>
      </c>
      <c r="DT75" s="2">
        <f t="shared" si="225"/>
        <v>70.242576470588219</v>
      </c>
      <c r="DU75" s="2">
        <f t="shared" si="225"/>
        <v>68.445245378151256</v>
      </c>
      <c r="DV75" s="2">
        <f t="shared" si="225"/>
        <v>66.578515508021397</v>
      </c>
      <c r="DW75" s="2">
        <f t="shared" si="225"/>
        <v>67.453675070027998</v>
      </c>
      <c r="DX75" s="2">
        <f t="shared" si="225"/>
        <v>64.851414973262024</v>
      </c>
      <c r="DY75" s="2">
        <f t="shared" si="225"/>
        <v>66.463374999999999</v>
      </c>
      <c r="EA75" s="2">
        <f t="shared" si="71"/>
        <v>55.217493053311799</v>
      </c>
      <c r="EB75" s="2">
        <f t="shared" si="72"/>
        <v>56.049457403298092</v>
      </c>
      <c r="EC75" s="2">
        <f t="shared" si="73"/>
        <v>57.073177523454646</v>
      </c>
      <c r="ED75" s="2">
        <f t="shared" si="74"/>
        <v>55.791512992091754</v>
      </c>
      <c r="EE75" s="2">
        <f t="shared" si="75"/>
        <v>58.860191726288541</v>
      </c>
      <c r="EF75" s="2">
        <f t="shared" si="76"/>
        <v>64.139996535194683</v>
      </c>
      <c r="EG75" s="2">
        <f t="shared" si="77"/>
        <v>61.254630065986809</v>
      </c>
      <c r="EH75" s="2">
        <f t="shared" si="78"/>
        <v>62.191696941485901</v>
      </c>
      <c r="EI75" s="2">
        <f t="shared" si="79"/>
        <v>61.908122217484461</v>
      </c>
      <c r="EJ75" s="2">
        <f t="shared" si="80"/>
        <v>61.320800832492452</v>
      </c>
      <c r="EK75" s="2">
        <f t="shared" si="81"/>
        <v>61.823396086626126</v>
      </c>
      <c r="EL75" s="2">
        <f t="shared" si="82"/>
        <v>59.527226355469296</v>
      </c>
      <c r="EM75" s="2">
        <f t="shared" si="83"/>
        <v>59.76804367074358</v>
      </c>
      <c r="EN75" s="2">
        <f t="shared" si="84"/>
        <v>56.94399526541018</v>
      </c>
      <c r="EO75" s="2">
        <f t="shared" si="85"/>
        <v>55.758343947643077</v>
      </c>
      <c r="EQ75" s="2">
        <f t="shared" si="86"/>
        <v>55.025509342580307</v>
      </c>
      <c r="ER75" s="2">
        <f t="shared" ref="ER75:FE90" si="226">CV$228*$B75+CV$229</f>
        <v>55.140024267041987</v>
      </c>
      <c r="ES75" s="2">
        <f t="shared" si="226"/>
        <v>57.073177523454646</v>
      </c>
      <c r="ET75" s="2">
        <f t="shared" si="226"/>
        <v>55.544681906940554</v>
      </c>
      <c r="EU75" s="2">
        <f t="shared" si="226"/>
        <v>57.706717931917687</v>
      </c>
      <c r="EV75" s="2">
        <f t="shared" si="226"/>
        <v>61.982174450872556</v>
      </c>
      <c r="EW75" s="2">
        <f t="shared" si="226"/>
        <v>62.030407007480285</v>
      </c>
      <c r="EX75" s="2">
        <f t="shared" si="226"/>
        <v>61.50057888778278</v>
      </c>
      <c r="EY75" s="2">
        <f t="shared" si="226"/>
        <v>60.411823486320216</v>
      </c>
      <c r="EZ75" s="2">
        <f t="shared" si="226"/>
        <v>61.311216482362113</v>
      </c>
      <c r="FA75" s="2">
        <f t="shared" si="226"/>
        <v>61.084185712413188</v>
      </c>
      <c r="FB75" s="2">
        <f t="shared" si="226"/>
        <v>59.672659815890491</v>
      </c>
      <c r="FC75" s="2">
        <f t="shared" si="226"/>
        <v>60.108354732230552</v>
      </c>
      <c r="FD75" s="2">
        <f t="shared" si="226"/>
        <v>57.62253821331349</v>
      </c>
      <c r="FE75" s="2">
        <f t="shared" si="226"/>
        <v>57.543400063206477</v>
      </c>
      <c r="FG75" s="2">
        <f t="shared" si="88"/>
        <v>0.73927905441997721</v>
      </c>
      <c r="FH75" s="2">
        <f t="shared" ref="FH75:FU90" si="227">POWER(10,($B75-D$231)/D$229)/(1+POWER(10,($B75-D$231)/D$229))</f>
        <v>0.80681186012362383</v>
      </c>
      <c r="FI75" s="2">
        <f t="shared" si="227"/>
        <v>0.82676105327118332</v>
      </c>
      <c r="FJ75" s="2">
        <f t="shared" si="227"/>
        <v>0.79186228562821792</v>
      </c>
      <c r="FK75" s="2">
        <f t="shared" si="227"/>
        <v>0.7941735812013696</v>
      </c>
      <c r="FL75" s="2">
        <f t="shared" si="227"/>
        <v>0.78273040956182971</v>
      </c>
      <c r="FM75" s="2">
        <f t="shared" si="227"/>
        <v>0.78059321189936337</v>
      </c>
      <c r="FN75" s="2">
        <f t="shared" si="227"/>
        <v>0.77251314207790156</v>
      </c>
      <c r="FO75" s="2">
        <f t="shared" si="227"/>
        <v>0.77483715291800248</v>
      </c>
      <c r="FP75" s="2">
        <f t="shared" si="227"/>
        <v>0.78052956969298437</v>
      </c>
      <c r="FQ75" s="2">
        <f t="shared" si="227"/>
        <v>0.768399022534201</v>
      </c>
      <c r="FR75" s="2">
        <f t="shared" si="227"/>
        <v>0.77853897481712298</v>
      </c>
      <c r="FS75" s="2">
        <f t="shared" si="227"/>
        <v>0.76832976129899189</v>
      </c>
      <c r="FT75" s="2">
        <f t="shared" si="227"/>
        <v>0.77567344602713473</v>
      </c>
      <c r="FU75" s="2">
        <f t="shared" si="227"/>
        <v>0.68978743050822189</v>
      </c>
      <c r="FW75" s="2">
        <f t="shared" si="112"/>
        <v>2.3382084850357866E-4</v>
      </c>
      <c r="FX75" s="2">
        <f t="shared" si="164"/>
        <v>1.1700636105968585E-4</v>
      </c>
      <c r="FY75" s="2">
        <f t="shared" si="165"/>
        <v>2.8839675751446467E-187</v>
      </c>
      <c r="FZ75" s="2">
        <f t="shared" si="166"/>
        <v>1.205584996008262E-4</v>
      </c>
      <c r="GA75" s="2">
        <f t="shared" si="167"/>
        <v>1.1711451087142947E-4</v>
      </c>
      <c r="GB75" s="2">
        <f t="shared" si="168"/>
        <v>1.1229658081059014E-4</v>
      </c>
      <c r="GC75" s="2">
        <f t="shared" si="169"/>
        <v>1.3177686102959962E-4</v>
      </c>
      <c r="GD75" s="2">
        <f t="shared" si="170"/>
        <v>1.3669079079246162E-4</v>
      </c>
      <c r="GE75" s="2">
        <f t="shared" si="171"/>
        <v>1.565409810083315E-4</v>
      </c>
      <c r="GF75" s="2">
        <f t="shared" si="172"/>
        <v>1.4692892846782815E-4</v>
      </c>
      <c r="GG75" s="2">
        <f t="shared" si="173"/>
        <v>1.5985716062738621E-4</v>
      </c>
      <c r="GH75" s="2">
        <f t="shared" si="174"/>
        <v>1.1247032409257863E-4</v>
      </c>
      <c r="GI75" s="2">
        <f t="shared" si="175"/>
        <v>1.1068799491739452E-4</v>
      </c>
      <c r="GJ75" s="2">
        <f t="shared" si="176"/>
        <v>9.2183792558586449E-5</v>
      </c>
      <c r="GK75" s="2">
        <f t="shared" si="177"/>
        <v>8.0544498825795929E-5</v>
      </c>
      <c r="GM75" s="86">
        <f t="shared" si="113"/>
        <v>0.3563659652256575</v>
      </c>
      <c r="GN75" s="86">
        <f t="shared" si="178"/>
        <v>0.45962427914781517</v>
      </c>
      <c r="GO75" s="86">
        <f t="shared" si="179"/>
        <v>0.42169777012260118</v>
      </c>
      <c r="GP75" s="86">
        <f t="shared" si="180"/>
        <v>0.43326084764766398</v>
      </c>
      <c r="GQ75" s="86">
        <f t="shared" si="181"/>
        <v>0.43560342600900764</v>
      </c>
      <c r="GR75" s="86">
        <f t="shared" si="182"/>
        <v>0.44397530948912295</v>
      </c>
      <c r="GS75" s="86">
        <f t="shared" si="183"/>
        <v>0.42796923779688156</v>
      </c>
      <c r="GT75" s="86">
        <f t="shared" si="184"/>
        <v>0.44323417382069885</v>
      </c>
      <c r="GU75" s="86">
        <f t="shared" si="185"/>
        <v>0.44935506955764359</v>
      </c>
      <c r="GV75" s="86">
        <f t="shared" si="186"/>
        <v>0.42737564393066324</v>
      </c>
      <c r="GW75" s="86">
        <f t="shared" si="187"/>
        <v>0.43357110602269378</v>
      </c>
      <c r="GX75" s="86">
        <f t="shared" si="188"/>
        <v>0.41832370280611003</v>
      </c>
      <c r="GY75" s="86">
        <f t="shared" si="189"/>
        <v>0.40225014684806149</v>
      </c>
      <c r="GZ75" s="86">
        <f t="shared" si="190"/>
        <v>0.4456673912539425</v>
      </c>
      <c r="HA75" s="86">
        <f t="shared" si="191"/>
        <v>0.30559486411431086</v>
      </c>
      <c r="HC75" s="86">
        <f t="shared" si="145"/>
        <v>5.3180071324359744E-6</v>
      </c>
      <c r="HD75" s="86">
        <f t="shared" si="192"/>
        <v>8.6472232130624193E-5</v>
      </c>
      <c r="HE75" s="86">
        <f t="shared" si="193"/>
        <v>8.0683643034261296E-5</v>
      </c>
      <c r="HF75" s="86">
        <f t="shared" si="194"/>
        <v>2.7574628088602731E-5</v>
      </c>
      <c r="HG75" s="86">
        <f t="shared" si="195"/>
        <v>1.9454236749567711E-5</v>
      </c>
      <c r="HH75" s="86">
        <f t="shared" si="196"/>
        <v>1.1018916714683661E-5</v>
      </c>
      <c r="HI75" s="86">
        <f t="shared" si="197"/>
        <v>1.2089459276615727E-5</v>
      </c>
      <c r="HJ75" s="86">
        <f t="shared" si="198"/>
        <v>5.0941104426397875E-7</v>
      </c>
      <c r="HK75" s="86">
        <f t="shared" si="199"/>
        <v>6.7083701634192647E-6</v>
      </c>
      <c r="HL75" s="86">
        <f t="shared" si="200"/>
        <v>1.3670033375148356E-5</v>
      </c>
      <c r="HM75" s="86">
        <f t="shared" si="201"/>
        <v>8.8586224136707833E-6</v>
      </c>
      <c r="HN75" s="86">
        <f t="shared" si="202"/>
        <v>6.3835639887219156E-6</v>
      </c>
      <c r="HO75" s="86">
        <f t="shared" si="203"/>
        <v>3.3560580314949106E-6</v>
      </c>
      <c r="HP75" s="86">
        <f t="shared" si="204"/>
        <v>6.7315205671233843E-6</v>
      </c>
      <c r="HQ75" s="86">
        <f t="shared" si="205"/>
        <v>6.5108968347543568E-8</v>
      </c>
      <c r="HS75" s="86">
        <f t="shared" si="114"/>
        <v>1.2926045564444502E-41</v>
      </c>
      <c r="HT75" s="86">
        <f t="shared" si="206"/>
        <v>5.3845329577494814E-35</v>
      </c>
      <c r="HU75" s="86">
        <f t="shared" si="207"/>
        <v>0</v>
      </c>
      <c r="HV75" s="86">
        <f t="shared" si="208"/>
        <v>3.9187340246717746E-42</v>
      </c>
      <c r="HW75" s="86">
        <f t="shared" si="209"/>
        <v>4.0462524564174038E-43</v>
      </c>
      <c r="HX75" s="86">
        <f t="shared" si="210"/>
        <v>2.1504008170989239E-46</v>
      </c>
      <c r="HY75" s="86">
        <f t="shared" si="211"/>
        <v>9.6897774921571412E-45</v>
      </c>
      <c r="HZ75" s="86">
        <f t="shared" si="212"/>
        <v>1.6396644684227492E-64</v>
      </c>
      <c r="IA75" s="86">
        <f t="shared" si="213"/>
        <v>9.9039629148506286E-49</v>
      </c>
      <c r="IB75" s="86">
        <f t="shared" si="214"/>
        <v>5.4390126871379452E-45</v>
      </c>
      <c r="IC75" s="86">
        <f t="shared" si="215"/>
        <v>1.1524642654464562E-46</v>
      </c>
      <c r="ID75" s="86">
        <f t="shared" si="216"/>
        <v>4.8499897310250363E-49</v>
      </c>
      <c r="IE75" s="86">
        <f t="shared" si="217"/>
        <v>5.7189120184901397E-50</v>
      </c>
      <c r="IF75" s="86">
        <f t="shared" si="218"/>
        <v>2.9320315613010003E-42</v>
      </c>
      <c r="IG75" s="86">
        <f t="shared" si="219"/>
        <v>7.9152929478388677E-44</v>
      </c>
      <c r="II75" s="86">
        <f t="shared" si="115"/>
        <v>7.9904690316911083E-140</v>
      </c>
      <c r="IJ75" s="86">
        <f t="shared" si="116"/>
        <v>3.4252825414405782E-125</v>
      </c>
      <c r="IK75" s="86">
        <f t="shared" si="117"/>
        <v>0</v>
      </c>
      <c r="IL75" s="86">
        <f t="shared" si="118"/>
        <v>1.4788363470255314E-148</v>
      </c>
      <c r="IM75" s="86">
        <f t="shared" si="119"/>
        <v>5.9078921532958266E-151</v>
      </c>
      <c r="IN75" s="86">
        <f t="shared" si="120"/>
        <v>6.4384564953842475E-163</v>
      </c>
      <c r="IO75" s="86">
        <f t="shared" si="121"/>
        <v>9.8538496675307282E-157</v>
      </c>
      <c r="IP75" s="86">
        <f t="shared" si="122"/>
        <v>2.948348963590715E-232</v>
      </c>
      <c r="IQ75" s="86">
        <f t="shared" si="123"/>
        <v>1.8095897857528083E-171</v>
      </c>
      <c r="IR75" s="86">
        <f t="shared" si="124"/>
        <v>1.8084891747496951E-157</v>
      </c>
      <c r="IS75" s="86">
        <f t="shared" si="125"/>
        <v>4.7501776982201656E-164</v>
      </c>
      <c r="IT75" s="86">
        <f t="shared" si="126"/>
        <v>1.150041564480598E-172</v>
      </c>
      <c r="IU75" s="86">
        <f t="shared" si="127"/>
        <v>2.2775434601488736E-174</v>
      </c>
      <c r="IV75" s="86">
        <f t="shared" si="128"/>
        <v>7.1688503439136232E-166</v>
      </c>
      <c r="IW75" s="86">
        <f t="shared" si="129"/>
        <v>2.5221090256443106E-135</v>
      </c>
      <c r="IY75" s="86">
        <f t="shared" si="130"/>
        <v>0.35637128323278994</v>
      </c>
      <c r="IZ75" s="86">
        <f t="shared" si="131"/>
        <v>0.45971075137994577</v>
      </c>
      <c r="JA75" s="86">
        <f t="shared" si="132"/>
        <v>0.42177845376563544</v>
      </c>
      <c r="JB75" s="86">
        <f t="shared" si="133"/>
        <v>0.43328842227575259</v>
      </c>
      <c r="JC75" s="86">
        <f t="shared" si="134"/>
        <v>0.43562288024575724</v>
      </c>
      <c r="JD75" s="86">
        <f t="shared" si="135"/>
        <v>0.44398632840583763</v>
      </c>
      <c r="JE75" s="86">
        <f t="shared" si="136"/>
        <v>0.42798132725615817</v>
      </c>
      <c r="JF75" s="86">
        <f t="shared" si="137"/>
        <v>0.44323468323174314</v>
      </c>
      <c r="JG75" s="86">
        <f t="shared" si="138"/>
        <v>0.44936177792780702</v>
      </c>
      <c r="JH75" s="86">
        <f t="shared" si="139"/>
        <v>0.4273893139640384</v>
      </c>
      <c r="JI75" s="86">
        <f t="shared" si="140"/>
        <v>0.43357996464510745</v>
      </c>
      <c r="JJ75" s="86">
        <f t="shared" si="141"/>
        <v>0.41833008637009877</v>
      </c>
      <c r="JK75" s="86">
        <f t="shared" si="142"/>
        <v>0.40225350290609296</v>
      </c>
      <c r="JL75" s="86">
        <f t="shared" si="143"/>
        <v>0.44567412277450963</v>
      </c>
      <c r="JM75" s="86">
        <f t="shared" si="144"/>
        <v>0.30559492922327919</v>
      </c>
    </row>
    <row r="76" spans="2:273" x14ac:dyDescent="0.25">
      <c r="B76" s="2">
        <v>49</v>
      </c>
      <c r="C76" s="37">
        <v>200.143</v>
      </c>
      <c r="D76" s="37">
        <v>228.53299999999999</v>
      </c>
      <c r="E76" s="37">
        <v>225.86699999999999</v>
      </c>
      <c r="F76" s="37">
        <v>216.2</v>
      </c>
      <c r="G76" s="37">
        <v>226.93299999999999</v>
      </c>
      <c r="H76" s="37">
        <v>231.53299999999999</v>
      </c>
      <c r="I76" s="37">
        <v>225.6</v>
      </c>
      <c r="J76" s="37">
        <v>223.86699999999999</v>
      </c>
      <c r="K76" s="37">
        <v>225.46700000000001</v>
      </c>
      <c r="L76" s="37">
        <v>218.2</v>
      </c>
      <c r="M76" s="37">
        <v>229</v>
      </c>
      <c r="N76" s="37">
        <v>217.86699999999999</v>
      </c>
      <c r="O76" s="37">
        <v>217.86699999999999</v>
      </c>
      <c r="P76" s="37">
        <v>180.4</v>
      </c>
      <c r="Q76" s="37">
        <v>151.69</v>
      </c>
      <c r="S76" s="4">
        <f t="shared" si="8"/>
        <v>201.05442317077356</v>
      </c>
      <c r="T76" s="4">
        <f t="shared" si="9"/>
        <v>232.52649972584194</v>
      </c>
      <c r="U76" s="4">
        <f t="shared" si="10"/>
        <v>227.25244680432186</v>
      </c>
      <c r="V76" s="4">
        <f t="shared" si="11"/>
        <v>218.04525649880108</v>
      </c>
      <c r="W76" s="4">
        <f t="shared" si="12"/>
        <v>227.21301990317056</v>
      </c>
      <c r="X76" s="4">
        <f t="shared" si="13"/>
        <v>237.10954253462575</v>
      </c>
      <c r="Y76" s="4">
        <f t="shared" si="14"/>
        <v>226.43708487014177</v>
      </c>
      <c r="Z76" s="4">
        <f t="shared" si="15"/>
        <v>230.12360187593984</v>
      </c>
      <c r="AA76" s="4">
        <f t="shared" si="16"/>
        <v>232.31916114900849</v>
      </c>
      <c r="AB76" s="4">
        <f t="shared" si="17"/>
        <v>219.87457374081021</v>
      </c>
      <c r="AC76" s="4">
        <f t="shared" si="18"/>
        <v>238.30273356966663</v>
      </c>
      <c r="AD76" s="4">
        <f t="shared" si="19"/>
        <v>220.71869062483142</v>
      </c>
      <c r="AE76" s="4">
        <f t="shared" si="20"/>
        <v>221.73591508350199</v>
      </c>
      <c r="AF76" s="4">
        <f t="shared" si="21"/>
        <v>180.8523020972182</v>
      </c>
      <c r="AG76" s="4">
        <f t="shared" si="22"/>
        <v>149.50988968946172</v>
      </c>
      <c r="AI76" s="4">
        <f t="shared" si="23"/>
        <v>-0.91142317077355983</v>
      </c>
      <c r="AJ76" s="4">
        <f t="shared" si="24"/>
        <v>-3.9934997258419571</v>
      </c>
      <c r="AK76" s="4">
        <f t="shared" si="25"/>
        <v>-1.3854468043218731</v>
      </c>
      <c r="AL76" s="4">
        <f t="shared" si="26"/>
        <v>-1.845256498801092</v>
      </c>
      <c r="AM76" s="4">
        <f t="shared" si="27"/>
        <v>-0.2800199031705688</v>
      </c>
      <c r="AN76" s="4">
        <f t="shared" si="28"/>
        <v>-5.5765425346257587</v>
      </c>
      <c r="AO76" s="4">
        <f t="shared" si="29"/>
        <v>-0.8370848701417799</v>
      </c>
      <c r="AP76" s="4">
        <f t="shared" si="30"/>
        <v>-6.2566018759398503</v>
      </c>
      <c r="AQ76" s="4">
        <f t="shared" si="31"/>
        <v>-6.8521611490084808</v>
      </c>
      <c r="AR76" s="4">
        <f t="shared" si="32"/>
        <v>-1.6745737408102173</v>
      </c>
      <c r="AS76" s="4">
        <f t="shared" si="33"/>
        <v>-9.3027335696666285</v>
      </c>
      <c r="AT76" s="4">
        <f t="shared" si="34"/>
        <v>-2.8516906248314342</v>
      </c>
      <c r="AU76" s="4">
        <f t="shared" si="35"/>
        <v>-3.868915083502003</v>
      </c>
      <c r="AV76" s="4">
        <f t="shared" si="224"/>
        <v>-0.45230209721819392</v>
      </c>
      <c r="AW76" s="4">
        <f t="shared" si="224"/>
        <v>2.1801103105382822</v>
      </c>
      <c r="AY76" s="2">
        <f t="shared" si="96"/>
        <v>58.871234852422667</v>
      </c>
      <c r="AZ76" s="2">
        <f t="shared" si="147"/>
        <v>60.074120744596023</v>
      </c>
      <c r="BA76" s="2">
        <f t="shared" si="148"/>
        <v>59.990192105227095</v>
      </c>
      <c r="BB76" s="2">
        <f t="shared" si="149"/>
        <v>59.035920221128286</v>
      </c>
      <c r="BC76" s="2">
        <f t="shared" si="150"/>
        <v>61.24313918214321</v>
      </c>
      <c r="BD76" s="2">
        <f t="shared" si="151"/>
        <v>66.068298493041695</v>
      </c>
      <c r="BE76" s="2">
        <f t="shared" si="152"/>
        <v>62.988089070395446</v>
      </c>
      <c r="BF76" s="2">
        <f t="shared" si="153"/>
        <v>65.143941523629479</v>
      </c>
      <c r="BG76" s="2">
        <f t="shared" si="154"/>
        <v>63.58609173515547</v>
      </c>
      <c r="BH76" s="2">
        <f t="shared" si="155"/>
        <v>63.037280739633026</v>
      </c>
      <c r="BI76" s="2">
        <f t="shared" si="156"/>
        <v>63.123234957946323</v>
      </c>
      <c r="BJ76" s="2">
        <f t="shared" si="157"/>
        <v>60.874003228912422</v>
      </c>
      <c r="BK76" s="2">
        <f t="shared" si="158"/>
        <v>61.338088422236886</v>
      </c>
      <c r="BL76" s="2">
        <f t="shared" si="159"/>
        <v>58.524136457050318</v>
      </c>
      <c r="BM76" s="2">
        <f t="shared" si="160"/>
        <v>58.895114959932577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70.646551446183011</v>
      </c>
      <c r="DL76" s="2">
        <f t="shared" si="225"/>
        <v>79.231141312316709</v>
      </c>
      <c r="DM76" s="2">
        <f t="shared" si="225"/>
        <v>75.967150000000004</v>
      </c>
      <c r="DN76" s="2">
        <f t="shared" si="225"/>
        <v>73.168252005347597</v>
      </c>
      <c r="DO76" s="2">
        <f t="shared" si="225"/>
        <v>71.995672682709454</v>
      </c>
      <c r="DP76" s="2">
        <f t="shared" si="225"/>
        <v>74.578773109243713</v>
      </c>
      <c r="DQ76" s="2">
        <f t="shared" si="225"/>
        <v>70.415938884644788</v>
      </c>
      <c r="DR76" s="2">
        <f t="shared" si="225"/>
        <v>76.841683473389352</v>
      </c>
      <c r="DS76" s="2">
        <f t="shared" si="225"/>
        <v>70.642231474407936</v>
      </c>
      <c r="DT76" s="2">
        <f t="shared" si="225"/>
        <v>70.369109243697466</v>
      </c>
      <c r="DU76" s="2">
        <f t="shared" si="225"/>
        <v>68.543601680672268</v>
      </c>
      <c r="DV76" s="2">
        <f t="shared" si="225"/>
        <v>66.669522536287246</v>
      </c>
      <c r="DW76" s="2">
        <f t="shared" si="225"/>
        <v>67.612948459383745</v>
      </c>
      <c r="DX76" s="2">
        <f t="shared" si="225"/>
        <v>65.010594346829635</v>
      </c>
      <c r="DY76" s="2">
        <f t="shared" si="225"/>
        <v>66.791988709677426</v>
      </c>
      <c r="EA76" s="2">
        <f t="shared" si="71"/>
        <v>55.083907592891762</v>
      </c>
      <c r="EB76" s="2">
        <f t="shared" si="72"/>
        <v>55.890795160190862</v>
      </c>
      <c r="EC76" s="2">
        <f t="shared" si="73"/>
        <v>56.936961441213647</v>
      </c>
      <c r="ED76" s="2">
        <f t="shared" si="74"/>
        <v>55.648181889284764</v>
      </c>
      <c r="EE76" s="2">
        <f t="shared" si="75"/>
        <v>58.701781535093048</v>
      </c>
      <c r="EF76" s="2">
        <f t="shared" si="76"/>
        <v>63.914154856614239</v>
      </c>
      <c r="EG76" s="2">
        <f t="shared" si="77"/>
        <v>61.083856889622083</v>
      </c>
      <c r="EH76" s="2">
        <f t="shared" si="78"/>
        <v>62.002458921189401</v>
      </c>
      <c r="EI76" s="2">
        <f t="shared" si="79"/>
        <v>61.716359236967534</v>
      </c>
      <c r="EJ76" s="2">
        <f t="shared" si="80"/>
        <v>61.157104692230092</v>
      </c>
      <c r="EK76" s="2">
        <f t="shared" si="81"/>
        <v>61.633410809270501</v>
      </c>
      <c r="EL76" s="2">
        <f t="shared" si="82"/>
        <v>59.370460701548481</v>
      </c>
      <c r="EM76" s="2">
        <f t="shared" si="83"/>
        <v>59.612490390544181</v>
      </c>
      <c r="EN76" s="2">
        <f t="shared" si="84"/>
        <v>56.813211508695261</v>
      </c>
      <c r="EO76" s="2">
        <f t="shared" si="85"/>
        <v>55.655984002711811</v>
      </c>
      <c r="EQ76" s="2">
        <f t="shared" si="86"/>
        <v>54.896549892261376</v>
      </c>
      <c r="ER76" s="2">
        <f t="shared" si="226"/>
        <v>54.998090424691469</v>
      </c>
      <c r="ES76" s="2">
        <f t="shared" si="226"/>
        <v>56.936961441213647</v>
      </c>
      <c r="ET76" s="2">
        <f t="shared" si="226"/>
        <v>55.405959134289233</v>
      </c>
      <c r="EU76" s="2">
        <f t="shared" si="226"/>
        <v>57.570270900556878</v>
      </c>
      <c r="EV76" s="2">
        <f t="shared" si="226"/>
        <v>61.796831682507381</v>
      </c>
      <c r="EW76" s="2">
        <f t="shared" si="226"/>
        <v>61.844607894315544</v>
      </c>
      <c r="EX76" s="2">
        <f t="shared" si="226"/>
        <v>61.324719515149582</v>
      </c>
      <c r="EY76" s="2">
        <f t="shared" si="226"/>
        <v>60.249153197224963</v>
      </c>
      <c r="EZ76" s="2">
        <f t="shared" si="226"/>
        <v>61.147760329028216</v>
      </c>
      <c r="FA76" s="2">
        <f t="shared" si="226"/>
        <v>60.908083339026774</v>
      </c>
      <c r="FB76" s="2">
        <f t="shared" si="226"/>
        <v>59.513397027671083</v>
      </c>
      <c r="FC76" s="2">
        <f t="shared" si="226"/>
        <v>59.946377480592112</v>
      </c>
      <c r="FD76" s="2">
        <f t="shared" si="226"/>
        <v>57.479230014521178</v>
      </c>
      <c r="FE76" s="2">
        <f t="shared" si="226"/>
        <v>57.404512715859894</v>
      </c>
      <c r="FG76" s="2">
        <f t="shared" si="88"/>
        <v>0.75663676886669318</v>
      </c>
      <c r="FH76" s="2">
        <f t="shared" si="227"/>
        <v>0.82076357885475437</v>
      </c>
      <c r="FI76" s="2">
        <f t="shared" si="227"/>
        <v>0.83955857008028667</v>
      </c>
      <c r="FJ76" s="2">
        <f t="shared" si="227"/>
        <v>0.80663488625342561</v>
      </c>
      <c r="FK76" s="2">
        <f t="shared" si="227"/>
        <v>0.8088217423749845</v>
      </c>
      <c r="FL76" s="2">
        <f t="shared" si="227"/>
        <v>0.7979857984445754</v>
      </c>
      <c r="FM76" s="2">
        <f t="shared" si="227"/>
        <v>0.79595954451239348</v>
      </c>
      <c r="FN76" s="2">
        <f t="shared" si="227"/>
        <v>0.78829189028067048</v>
      </c>
      <c r="FO76" s="2">
        <f t="shared" si="227"/>
        <v>0.79049842061144493</v>
      </c>
      <c r="FP76" s="2">
        <f t="shared" si="227"/>
        <v>0.79589919411190269</v>
      </c>
      <c r="FQ76" s="2">
        <f t="shared" si="227"/>
        <v>0.7843834837903908</v>
      </c>
      <c r="FR76" s="2">
        <f t="shared" si="227"/>
        <v>0.7940112120557945</v>
      </c>
      <c r="FS76" s="2">
        <f t="shared" si="227"/>
        <v>0.78431766101234213</v>
      </c>
      <c r="FT76" s="2">
        <f t="shared" si="227"/>
        <v>0.791292213229699</v>
      </c>
      <c r="FU76" s="2">
        <f t="shared" si="227"/>
        <v>0.7091437529134671</v>
      </c>
      <c r="FW76" s="2">
        <f t="shared" si="112"/>
        <v>2.5637367875309453E-4</v>
      </c>
      <c r="FX76" s="2">
        <f t="shared" si="164"/>
        <v>1.2829347546306684E-4</v>
      </c>
      <c r="FY76" s="2">
        <f t="shared" si="165"/>
        <v>3.1622075645302162E-187</v>
      </c>
      <c r="FZ76" s="2">
        <f t="shared" si="166"/>
        <v>1.3218822865551766E-4</v>
      </c>
      <c r="GA76" s="2">
        <f t="shared" si="167"/>
        <v>1.2841205669508499E-4</v>
      </c>
      <c r="GB76" s="2">
        <f t="shared" si="168"/>
        <v>1.2312941835500193E-4</v>
      </c>
      <c r="GC76" s="2">
        <f t="shared" si="169"/>
        <v>1.4448861790554315E-4</v>
      </c>
      <c r="GD76" s="2">
        <f t="shared" si="170"/>
        <v>1.4987649519410695E-4</v>
      </c>
      <c r="GE76" s="2">
        <f t="shared" si="171"/>
        <v>1.7164118021754734E-4</v>
      </c>
      <c r="GF76" s="2">
        <f t="shared" si="172"/>
        <v>1.6110208275507267E-4</v>
      </c>
      <c r="GG76" s="2">
        <f t="shared" si="173"/>
        <v>1.7527718787245706E-4</v>
      </c>
      <c r="GH76" s="2">
        <f t="shared" si="174"/>
        <v>1.2331991994435926E-4</v>
      </c>
      <c r="GI76" s="2">
        <f t="shared" si="175"/>
        <v>1.2136567694032671E-4</v>
      </c>
      <c r="GJ76" s="2">
        <f t="shared" si="176"/>
        <v>1.0107661963051459E-4</v>
      </c>
      <c r="GK76" s="2">
        <f t="shared" si="177"/>
        <v>8.8314600507731603E-5</v>
      </c>
      <c r="GM76" s="86">
        <f t="shared" si="113"/>
        <v>0.42350846310165485</v>
      </c>
      <c r="GN76" s="86">
        <f t="shared" si="178"/>
        <v>0.52714876598780813</v>
      </c>
      <c r="GO76" s="86">
        <f t="shared" si="179"/>
        <v>0.47787512237172897</v>
      </c>
      <c r="GP76" s="86">
        <f t="shared" si="180"/>
        <v>0.5032165909634756</v>
      </c>
      <c r="GQ76" s="86">
        <f t="shared" si="181"/>
        <v>0.50713112423155615</v>
      </c>
      <c r="GR76" s="86">
        <f t="shared" si="182"/>
        <v>0.51711479185631293</v>
      </c>
      <c r="GS76" s="86">
        <f t="shared" si="183"/>
        <v>0.50149679601347141</v>
      </c>
      <c r="GT76" s="86">
        <f t="shared" si="184"/>
        <v>0.51795156227993622</v>
      </c>
      <c r="GU76" s="86">
        <f t="shared" si="185"/>
        <v>0.52447076025396544</v>
      </c>
      <c r="GV76" s="86">
        <f t="shared" si="186"/>
        <v>0.4999285797524668</v>
      </c>
      <c r="GW76" s="86">
        <f t="shared" si="187"/>
        <v>0.50518332612151862</v>
      </c>
      <c r="GX76" s="86">
        <f t="shared" si="188"/>
        <v>0.48945541603402742</v>
      </c>
      <c r="GY76" s="86">
        <f t="shared" si="189"/>
        <v>0.4711809166492863</v>
      </c>
      <c r="GZ76" s="86">
        <f t="shared" si="190"/>
        <v>0.52176126088637376</v>
      </c>
      <c r="HA76" s="86">
        <f t="shared" si="191"/>
        <v>0.38747159055233282</v>
      </c>
      <c r="HC76" s="86">
        <f t="shared" si="145"/>
        <v>1.0578315614703459E-5</v>
      </c>
      <c r="HD76" s="86">
        <f t="shared" si="192"/>
        <v>1.4615510444736319E-4</v>
      </c>
      <c r="HE76" s="86">
        <f t="shared" si="193"/>
        <v>1.3187989576270181E-4</v>
      </c>
      <c r="HF76" s="86">
        <f t="shared" si="194"/>
        <v>5.0710639777615523E-5</v>
      </c>
      <c r="HG76" s="86">
        <f t="shared" si="195"/>
        <v>3.6264181918056476E-5</v>
      </c>
      <c r="HH76" s="86">
        <f t="shared" si="196"/>
        <v>2.1349991630357646E-5</v>
      </c>
      <c r="HI76" s="86">
        <f t="shared" si="197"/>
        <v>2.3330240469756255E-5</v>
      </c>
      <c r="HJ76" s="86">
        <f t="shared" si="198"/>
        <v>1.2700576173267106E-6</v>
      </c>
      <c r="HK76" s="86">
        <f t="shared" si="199"/>
        <v>1.3777857798257778E-5</v>
      </c>
      <c r="HL76" s="86">
        <f t="shared" si="200"/>
        <v>2.6532155404604915E-5</v>
      </c>
      <c r="HM76" s="86">
        <f t="shared" si="201"/>
        <v>1.7785614635295266E-5</v>
      </c>
      <c r="HN76" s="86">
        <f t="shared" si="202"/>
        <v>1.2827537964179859E-5</v>
      </c>
      <c r="HO76" s="86">
        <f t="shared" si="203"/>
        <v>6.8917570210629723E-6</v>
      </c>
      <c r="HP76" s="86">
        <f t="shared" si="204"/>
        <v>1.3363386922964025E-5</v>
      </c>
      <c r="HQ76" s="86">
        <f t="shared" si="205"/>
        <v>1.7182900368020375E-7</v>
      </c>
      <c r="HS76" s="86">
        <f t="shared" si="114"/>
        <v>2.1964128551360653E-40</v>
      </c>
      <c r="HT76" s="86">
        <f t="shared" si="206"/>
        <v>5.170404088642276E-34</v>
      </c>
      <c r="HU76" s="86">
        <f t="shared" si="207"/>
        <v>0</v>
      </c>
      <c r="HV76" s="86">
        <f t="shared" si="208"/>
        <v>5.9789363488390423E-41</v>
      </c>
      <c r="HW76" s="86">
        <f t="shared" si="209"/>
        <v>6.4669431857868459E-42</v>
      </c>
      <c r="HX76" s="86">
        <f t="shared" si="210"/>
        <v>4.2237166719236709E-45</v>
      </c>
      <c r="HY76" s="86">
        <f t="shared" si="211"/>
        <v>1.7907405608842558E-43</v>
      </c>
      <c r="HZ76" s="86">
        <f t="shared" si="212"/>
        <v>1.221230399531514E-62</v>
      </c>
      <c r="IA76" s="86">
        <f t="shared" si="213"/>
        <v>2.559165274735482E-47</v>
      </c>
      <c r="IB76" s="86">
        <f t="shared" si="214"/>
        <v>1.0580482721420851E-43</v>
      </c>
      <c r="IC76" s="86">
        <f t="shared" si="215"/>
        <v>2.6027250340303466E-45</v>
      </c>
      <c r="ID76" s="86">
        <f t="shared" si="216"/>
        <v>1.1384237375089531E-47</v>
      </c>
      <c r="IE76" s="86">
        <f t="shared" si="217"/>
        <v>1.398519707354224E-48</v>
      </c>
      <c r="IF76" s="86">
        <f t="shared" si="218"/>
        <v>3.9946000609251737E-41</v>
      </c>
      <c r="IG76" s="86">
        <f t="shared" si="219"/>
        <v>1.1276076073259141E-42</v>
      </c>
      <c r="II76" s="86">
        <f t="shared" si="115"/>
        <v>8.361400767268189E-137</v>
      </c>
      <c r="IJ76" s="86">
        <f t="shared" si="116"/>
        <v>1.0687983631635048E-122</v>
      </c>
      <c r="IK76" s="86">
        <f t="shared" si="117"/>
        <v>0</v>
      </c>
      <c r="IL76" s="86">
        <f t="shared" si="118"/>
        <v>1.400019035341863E-145</v>
      </c>
      <c r="IM76" s="86">
        <f t="shared" si="119"/>
        <v>6.1186141564207477E-148</v>
      </c>
      <c r="IN76" s="86">
        <f t="shared" si="120"/>
        <v>1.1243125378290096E-159</v>
      </c>
      <c r="IO76" s="86">
        <f t="shared" si="121"/>
        <v>1.4681820224483615E-153</v>
      </c>
      <c r="IP76" s="86">
        <f t="shared" si="122"/>
        <v>1.6197344696841306E-227</v>
      </c>
      <c r="IQ76" s="86">
        <f t="shared" si="123"/>
        <v>6.3177152004900754E-168</v>
      </c>
      <c r="IR76" s="86">
        <f t="shared" si="124"/>
        <v>3.0527428023248021E-154</v>
      </c>
      <c r="IS76" s="86">
        <f t="shared" si="125"/>
        <v>1.1825536442926336E-160</v>
      </c>
      <c r="IT76" s="86">
        <f t="shared" si="126"/>
        <v>3.1593268290533553E-169</v>
      </c>
      <c r="IU76" s="86">
        <f t="shared" si="127"/>
        <v>6.6768952567948118E-171</v>
      </c>
      <c r="IV76" s="86">
        <f t="shared" si="128"/>
        <v>1.2223852885184315E-162</v>
      </c>
      <c r="IW76" s="86">
        <f t="shared" si="129"/>
        <v>9.8706100250038156E-133</v>
      </c>
      <c r="IY76" s="86">
        <f t="shared" si="130"/>
        <v>0.42351904141726954</v>
      </c>
      <c r="IZ76" s="86">
        <f t="shared" si="131"/>
        <v>0.52729492109225551</v>
      </c>
      <c r="JA76" s="86">
        <f t="shared" si="132"/>
        <v>0.47800700226749165</v>
      </c>
      <c r="JB76" s="86">
        <f t="shared" si="133"/>
        <v>0.50326730160325317</v>
      </c>
      <c r="JC76" s="86">
        <f t="shared" si="134"/>
        <v>0.5071673884134742</v>
      </c>
      <c r="JD76" s="86">
        <f t="shared" si="135"/>
        <v>0.51713614184794332</v>
      </c>
      <c r="JE76" s="86">
        <f t="shared" si="136"/>
        <v>0.50152012625394116</v>
      </c>
      <c r="JF76" s="86">
        <f t="shared" si="137"/>
        <v>0.51795283233755351</v>
      </c>
      <c r="JG76" s="86">
        <f t="shared" si="138"/>
        <v>0.52448453811176365</v>
      </c>
      <c r="JH76" s="86">
        <f t="shared" si="139"/>
        <v>0.4999551119078714</v>
      </c>
      <c r="JI76" s="86">
        <f t="shared" si="140"/>
        <v>0.5052011117361539</v>
      </c>
      <c r="JJ76" s="86">
        <f t="shared" si="141"/>
        <v>0.48946824357199159</v>
      </c>
      <c r="JK76" s="86">
        <f t="shared" si="142"/>
        <v>0.47118780840630736</v>
      </c>
      <c r="JL76" s="86">
        <f t="shared" si="143"/>
        <v>0.52177462427329668</v>
      </c>
      <c r="JM76" s="86">
        <f t="shared" si="144"/>
        <v>0.38747176238133652</v>
      </c>
    </row>
    <row r="77" spans="2:273" x14ac:dyDescent="0.25">
      <c r="B77" s="2">
        <v>50</v>
      </c>
      <c r="C77" s="37">
        <v>204</v>
      </c>
      <c r="D77" s="37">
        <v>231.667</v>
      </c>
      <c r="E77" s="37">
        <v>226.53299999999999</v>
      </c>
      <c r="F77" s="37">
        <v>222.733</v>
      </c>
      <c r="G77" s="37">
        <v>231.8</v>
      </c>
      <c r="H77" s="37">
        <v>232.53299999999999</v>
      </c>
      <c r="I77" s="37">
        <v>227.93299999999999</v>
      </c>
      <c r="J77" s="37">
        <v>228.667</v>
      </c>
      <c r="K77" s="37">
        <v>228</v>
      </c>
      <c r="L77" s="37">
        <v>221.93299999999999</v>
      </c>
      <c r="M77" s="37">
        <v>230.6</v>
      </c>
      <c r="N77" s="37">
        <v>222.4</v>
      </c>
      <c r="O77" s="37">
        <v>220.733</v>
      </c>
      <c r="P77" s="37">
        <v>184.267</v>
      </c>
      <c r="Q77" s="37">
        <v>156.10300000000001</v>
      </c>
      <c r="S77" s="4">
        <f t="shared" si="8"/>
        <v>209.03386844491644</v>
      </c>
      <c r="T77" s="4">
        <f t="shared" si="9"/>
        <v>240.00928564821984</v>
      </c>
      <c r="U77" s="4">
        <f t="shared" si="10"/>
        <v>235.37744743831797</v>
      </c>
      <c r="V77" s="4">
        <f t="shared" si="11"/>
        <v>227.00757483604986</v>
      </c>
      <c r="W77" s="4">
        <f t="shared" si="12"/>
        <v>238.09125433959801</v>
      </c>
      <c r="X77" s="4">
        <f t="shared" si="13"/>
        <v>245.32261127416263</v>
      </c>
      <c r="Y77" s="4">
        <f t="shared" si="14"/>
        <v>236.50528345324875</v>
      </c>
      <c r="Z77" s="4">
        <f t="shared" si="15"/>
        <v>236.91094457144405</v>
      </c>
      <c r="AA77" s="4">
        <f t="shared" si="16"/>
        <v>239.1655086084576</v>
      </c>
      <c r="AB77" s="4">
        <f t="shared" si="17"/>
        <v>228.95197944608432</v>
      </c>
      <c r="AC77" s="4">
        <f t="shared" si="18"/>
        <v>244.54136419774537</v>
      </c>
      <c r="AD77" s="4">
        <f t="shared" si="19"/>
        <v>230.01549611815568</v>
      </c>
      <c r="AE77" s="4">
        <f t="shared" si="20"/>
        <v>230.20011964174626</v>
      </c>
      <c r="AF77" s="4">
        <f t="shared" si="21"/>
        <v>186.74814878968382</v>
      </c>
      <c r="AG77" s="4">
        <f t="shared" si="22"/>
        <v>158.64762132271153</v>
      </c>
      <c r="AI77" s="4">
        <f t="shared" si="23"/>
        <v>-5.0338684449164361</v>
      </c>
      <c r="AJ77" s="4">
        <f t="shared" si="24"/>
        <v>-8.3422856482198426</v>
      </c>
      <c r="AK77" s="4">
        <f t="shared" si="25"/>
        <v>-8.8444474383179852</v>
      </c>
      <c r="AL77" s="4">
        <f t="shared" si="26"/>
        <v>-4.274574836049851</v>
      </c>
      <c r="AM77" s="4">
        <f t="shared" si="27"/>
        <v>-6.2912543395979981</v>
      </c>
      <c r="AN77" s="4">
        <f t="shared" si="28"/>
        <v>-12.789611274162638</v>
      </c>
      <c r="AO77" s="4">
        <f t="shared" si="29"/>
        <v>-8.5722834532487582</v>
      </c>
      <c r="AP77" s="4">
        <f t="shared" si="30"/>
        <v>-8.2439445714440467</v>
      </c>
      <c r="AQ77" s="4">
        <f t="shared" si="31"/>
        <v>-11.1655086084576</v>
      </c>
      <c r="AR77" s="4">
        <f t="shared" si="32"/>
        <v>-7.0189794460843302</v>
      </c>
      <c r="AS77" s="4">
        <f t="shared" si="33"/>
        <v>-13.941364197745372</v>
      </c>
      <c r="AT77" s="4">
        <f t="shared" si="34"/>
        <v>-7.6154961181556757</v>
      </c>
      <c r="AU77" s="4">
        <f t="shared" si="35"/>
        <v>-9.4671196417462511</v>
      </c>
      <c r="AV77" s="4">
        <f t="shared" si="224"/>
        <v>-2.4811487896838287</v>
      </c>
      <c r="AW77" s="4">
        <f t="shared" si="224"/>
        <v>-2.5446213227115209</v>
      </c>
      <c r="AY77" s="2">
        <f t="shared" si="96"/>
        <v>58.585404446027688</v>
      </c>
      <c r="AZ77" s="2">
        <f t="shared" si="147"/>
        <v>59.717261238520251</v>
      </c>
      <c r="BA77" s="2">
        <f t="shared" si="148"/>
        <v>59.701128529303553</v>
      </c>
      <c r="BB77" s="2">
        <f t="shared" si="149"/>
        <v>58.736669981767783</v>
      </c>
      <c r="BC77" s="2">
        <f t="shared" si="150"/>
        <v>60.971810900184167</v>
      </c>
      <c r="BD77" s="2">
        <f t="shared" si="151"/>
        <v>65.774295074221499</v>
      </c>
      <c r="BE77" s="2">
        <f t="shared" si="152"/>
        <v>62.737681145247713</v>
      </c>
      <c r="BF77" s="2">
        <f t="shared" si="153"/>
        <v>64.814435504703283</v>
      </c>
      <c r="BG77" s="2">
        <f t="shared" si="154"/>
        <v>63.31465953131832</v>
      </c>
      <c r="BH77" s="2">
        <f t="shared" si="155"/>
        <v>62.794518634914979</v>
      </c>
      <c r="BI77" s="2">
        <f t="shared" si="156"/>
        <v>62.886216439654824</v>
      </c>
      <c r="BJ77" s="2">
        <f t="shared" si="157"/>
        <v>60.657663886872591</v>
      </c>
      <c r="BK77" s="2">
        <f t="shared" si="158"/>
        <v>61.12427716891505</v>
      </c>
      <c r="BL77" s="2">
        <f t="shared" si="159"/>
        <v>58.328235881447412</v>
      </c>
      <c r="BM77" s="2">
        <f t="shared" si="160"/>
        <v>58.702680392513628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70.977782835467039</v>
      </c>
      <c r="DL77" s="2">
        <f t="shared" si="225"/>
        <v>79.72740579178884</v>
      </c>
      <c r="DM77" s="2">
        <f t="shared" si="225"/>
        <v>76.342528225806461</v>
      </c>
      <c r="DN77" s="2">
        <f t="shared" si="225"/>
        <v>73.519295454545443</v>
      </c>
      <c r="DO77" s="2">
        <f t="shared" si="225"/>
        <v>72.237962121212121</v>
      </c>
      <c r="DP77" s="2">
        <f t="shared" si="225"/>
        <v>74.810699159663884</v>
      </c>
      <c r="DQ77" s="2">
        <f t="shared" si="225"/>
        <v>70.541498090145168</v>
      </c>
      <c r="DR77" s="2">
        <f t="shared" si="225"/>
        <v>77.068108403361336</v>
      </c>
      <c r="DS77" s="2">
        <f t="shared" si="225"/>
        <v>70.722022307104652</v>
      </c>
      <c r="DT77" s="2">
        <f t="shared" si="225"/>
        <v>70.495642016806698</v>
      </c>
      <c r="DU77" s="2">
        <f t="shared" si="225"/>
        <v>68.641957983193265</v>
      </c>
      <c r="DV77" s="2">
        <f t="shared" si="225"/>
        <v>66.760529564553096</v>
      </c>
      <c r="DW77" s="2">
        <f t="shared" si="225"/>
        <v>67.772221848739491</v>
      </c>
      <c r="DX77" s="2">
        <f t="shared" si="225"/>
        <v>65.169773720397245</v>
      </c>
      <c r="DY77" s="2">
        <f t="shared" si="225"/>
        <v>67.120602419354839</v>
      </c>
      <c r="EA77" s="2">
        <f t="shared" si="71"/>
        <v>54.950322132471733</v>
      </c>
      <c r="EB77" s="2">
        <f t="shared" si="72"/>
        <v>55.732132917083639</v>
      </c>
      <c r="EC77" s="2">
        <f t="shared" si="73"/>
        <v>56.800745358972648</v>
      </c>
      <c r="ED77" s="2">
        <f t="shared" si="74"/>
        <v>55.504850786477782</v>
      </c>
      <c r="EE77" s="2">
        <f t="shared" si="75"/>
        <v>58.543371343897547</v>
      </c>
      <c r="EF77" s="2">
        <f t="shared" si="76"/>
        <v>63.688313178033802</v>
      </c>
      <c r="EG77" s="2">
        <f t="shared" si="77"/>
        <v>60.913083713257357</v>
      </c>
      <c r="EH77" s="2">
        <f t="shared" si="78"/>
        <v>61.813220900892894</v>
      </c>
      <c r="EI77" s="2">
        <f t="shared" si="79"/>
        <v>61.524596256450607</v>
      </c>
      <c r="EJ77" s="2">
        <f t="shared" si="80"/>
        <v>60.993408551967732</v>
      </c>
      <c r="EK77" s="2">
        <f t="shared" si="81"/>
        <v>61.443425531914876</v>
      </c>
      <c r="EL77" s="2">
        <f t="shared" si="82"/>
        <v>59.21369504762766</v>
      </c>
      <c r="EM77" s="2">
        <f t="shared" si="83"/>
        <v>59.456937110344782</v>
      </c>
      <c r="EN77" s="2">
        <f t="shared" si="84"/>
        <v>56.682427751980335</v>
      </c>
      <c r="EO77" s="2">
        <f t="shared" si="85"/>
        <v>55.553624057780539</v>
      </c>
      <c r="EQ77" s="2">
        <f t="shared" si="86"/>
        <v>54.767590441942438</v>
      </c>
      <c r="ER77" s="2">
        <f t="shared" si="226"/>
        <v>54.856156582340944</v>
      </c>
      <c r="ES77" s="2">
        <f t="shared" si="226"/>
        <v>56.800745358972648</v>
      </c>
      <c r="ET77" s="2">
        <f t="shared" si="226"/>
        <v>55.26723636163792</v>
      </c>
      <c r="EU77" s="2">
        <f t="shared" si="226"/>
        <v>57.433823869196061</v>
      </c>
      <c r="EV77" s="2">
        <f t="shared" si="226"/>
        <v>61.611488914142207</v>
      </c>
      <c r="EW77" s="2">
        <f t="shared" si="226"/>
        <v>61.658808781150796</v>
      </c>
      <c r="EX77" s="2">
        <f t="shared" si="226"/>
        <v>61.148860142516384</v>
      </c>
      <c r="EY77" s="2">
        <f t="shared" si="226"/>
        <v>60.08648290812971</v>
      </c>
      <c r="EZ77" s="2">
        <f t="shared" si="226"/>
        <v>60.984304175694319</v>
      </c>
      <c r="FA77" s="2">
        <f t="shared" si="226"/>
        <v>60.731980965640361</v>
      </c>
      <c r="FB77" s="2">
        <f t="shared" si="226"/>
        <v>59.354134239451675</v>
      </c>
      <c r="FC77" s="2">
        <f t="shared" si="226"/>
        <v>59.784400228953672</v>
      </c>
      <c r="FD77" s="2">
        <f t="shared" si="226"/>
        <v>57.335921815728874</v>
      </c>
      <c r="FE77" s="2">
        <f t="shared" si="226"/>
        <v>57.265625368513298</v>
      </c>
      <c r="FG77" s="2">
        <f t="shared" si="88"/>
        <v>0.77319341179396273</v>
      </c>
      <c r="FH77" s="2">
        <f t="shared" si="227"/>
        <v>0.83391513965326824</v>
      </c>
      <c r="FI77" s="2">
        <f t="shared" si="227"/>
        <v>0.8515804218020756</v>
      </c>
      <c r="FJ77" s="2">
        <f t="shared" si="227"/>
        <v>0.82059654379614566</v>
      </c>
      <c r="FK77" s="2">
        <f t="shared" si="227"/>
        <v>0.82266021531722622</v>
      </c>
      <c r="FL77" s="2">
        <f t="shared" si="227"/>
        <v>0.81242673238517471</v>
      </c>
      <c r="FM77" s="2">
        <f t="shared" si="227"/>
        <v>0.81051092962679105</v>
      </c>
      <c r="FN77" s="2">
        <f t="shared" si="227"/>
        <v>0.80325493843589435</v>
      </c>
      <c r="FO77" s="2">
        <f t="shared" si="227"/>
        <v>0.80534402618459111</v>
      </c>
      <c r="FP77" s="2">
        <f t="shared" si="227"/>
        <v>0.81045385826093186</v>
      </c>
      <c r="FQ77" s="2">
        <f t="shared" si="227"/>
        <v>0.79955252740358196</v>
      </c>
      <c r="FR77" s="2">
        <f t="shared" si="227"/>
        <v>0.80866814471927917</v>
      </c>
      <c r="FS77" s="2">
        <f t="shared" si="227"/>
        <v>0.79949015163763293</v>
      </c>
      <c r="FT77" s="2">
        <f t="shared" si="227"/>
        <v>0.80609536707292795</v>
      </c>
      <c r="FU77" s="2">
        <f t="shared" si="227"/>
        <v>0.7277689595321295</v>
      </c>
      <c r="FW77" s="2">
        <f t="shared" si="112"/>
        <v>2.8110119592867006E-4</v>
      </c>
      <c r="FX77" s="2">
        <f t="shared" si="164"/>
        <v>1.406692574157018E-4</v>
      </c>
      <c r="FY77" s="2">
        <f t="shared" si="165"/>
        <v>3.4672916461864244E-187</v>
      </c>
      <c r="FZ77" s="2">
        <f t="shared" si="166"/>
        <v>1.4493966205120318E-4</v>
      </c>
      <c r="GA77" s="2">
        <f t="shared" si="167"/>
        <v>1.4079927593095971E-4</v>
      </c>
      <c r="GB77" s="2">
        <f t="shared" si="168"/>
        <v>1.3500711873942276E-4</v>
      </c>
      <c r="GC77" s="2">
        <f t="shared" si="169"/>
        <v>1.5842641065993415E-4</v>
      </c>
      <c r="GD77" s="2">
        <f t="shared" si="170"/>
        <v>1.6433393285661074E-4</v>
      </c>
      <c r="GE77" s="2">
        <f t="shared" si="171"/>
        <v>1.8819769518435165E-4</v>
      </c>
      <c r="GF77" s="2">
        <f t="shared" si="172"/>
        <v>1.7664217557341336E-4</v>
      </c>
      <c r="GG77" s="2">
        <f t="shared" si="173"/>
        <v>1.92184364863786E-4</v>
      </c>
      <c r="GH77" s="2">
        <f t="shared" si="174"/>
        <v>1.3521599461201509E-4</v>
      </c>
      <c r="GI77" s="2">
        <f t="shared" si="175"/>
        <v>1.3307326035157932E-4</v>
      </c>
      <c r="GJ77" s="2">
        <f t="shared" si="176"/>
        <v>1.1082722881194579E-4</v>
      </c>
      <c r="GK77" s="2">
        <f t="shared" si="177"/>
        <v>9.6834208788401717E-5</v>
      </c>
      <c r="GM77" s="86">
        <f t="shared" si="113"/>
        <v>0.48706551584520641</v>
      </c>
      <c r="GN77" s="86">
        <f t="shared" si="178"/>
        <v>0.59138897808009383</v>
      </c>
      <c r="GO77" s="86">
        <f t="shared" si="179"/>
        <v>0.53303369342929707</v>
      </c>
      <c r="GP77" s="86">
        <f t="shared" si="180"/>
        <v>0.57259793921227542</v>
      </c>
      <c r="GQ77" s="86">
        <f t="shared" si="181"/>
        <v>0.58158984111873024</v>
      </c>
      <c r="GR77" s="86">
        <f t="shared" si="182"/>
        <v>0.58657226591135692</v>
      </c>
      <c r="GS77" s="86">
        <f t="shared" si="183"/>
        <v>0.57525717312760516</v>
      </c>
      <c r="GT77" s="86">
        <f t="shared" si="184"/>
        <v>0.58626777266099672</v>
      </c>
      <c r="GU77" s="86">
        <f t="shared" si="185"/>
        <v>0.59300489377791066</v>
      </c>
      <c r="GV77" s="86">
        <f t="shared" si="186"/>
        <v>0.57145284357918902</v>
      </c>
      <c r="GW77" s="86">
        <f t="shared" si="187"/>
        <v>0.56878837252054504</v>
      </c>
      <c r="GX77" s="86">
        <f t="shared" si="188"/>
        <v>0.55930527385019446</v>
      </c>
      <c r="GY77" s="86">
        <f t="shared" si="189"/>
        <v>0.53674368163009423</v>
      </c>
      <c r="GZ77" s="86">
        <f t="shared" si="190"/>
        <v>0.59366210151852872</v>
      </c>
      <c r="HA77" s="86">
        <f t="shared" si="191"/>
        <v>0.47147833779096981</v>
      </c>
      <c r="HC77" s="86">
        <f t="shared" si="145"/>
        <v>2.0610894584487526E-5</v>
      </c>
      <c r="HD77" s="86">
        <f t="shared" si="192"/>
        <v>2.4320572440415428E-4</v>
      </c>
      <c r="HE77" s="86">
        <f t="shared" si="193"/>
        <v>2.12660080791484E-4</v>
      </c>
      <c r="HF77" s="86">
        <f t="shared" si="194"/>
        <v>9.1523255561225784E-5</v>
      </c>
      <c r="HG77" s="86">
        <f t="shared" si="195"/>
        <v>6.6327340299634273E-5</v>
      </c>
      <c r="HH77" s="86">
        <f t="shared" si="196"/>
        <v>4.0533032095421325E-5</v>
      </c>
      <c r="HI77" s="86">
        <f t="shared" si="197"/>
        <v>4.4118398260350629E-5</v>
      </c>
      <c r="HJ77" s="86">
        <f t="shared" si="198"/>
        <v>3.0707186995678897E-6</v>
      </c>
      <c r="HK77" s="86">
        <f t="shared" si="199"/>
        <v>2.764987334896924E-5</v>
      </c>
      <c r="HL77" s="86">
        <f t="shared" si="200"/>
        <v>5.0432020814908358E-5</v>
      </c>
      <c r="HM77" s="86">
        <f t="shared" si="201"/>
        <v>3.4923759586602673E-5</v>
      </c>
      <c r="HN77" s="86">
        <f t="shared" si="202"/>
        <v>2.5224341705147384E-5</v>
      </c>
      <c r="HO77" s="86">
        <f t="shared" si="203"/>
        <v>1.3846735494863294E-5</v>
      </c>
      <c r="HP77" s="86">
        <f t="shared" si="204"/>
        <v>2.5977904666412792E-5</v>
      </c>
      <c r="HQ77" s="86">
        <f t="shared" si="205"/>
        <v>4.399532750931202E-7</v>
      </c>
      <c r="HS77" s="86">
        <f t="shared" si="114"/>
        <v>3.57187367556878E-39</v>
      </c>
      <c r="HT77" s="86">
        <f t="shared" si="206"/>
        <v>4.8015484684528223E-33</v>
      </c>
      <c r="HU77" s="86">
        <f t="shared" si="207"/>
        <v>0</v>
      </c>
      <c r="HV77" s="86">
        <f t="shared" si="208"/>
        <v>8.7638382550975353E-40</v>
      </c>
      <c r="HW77" s="86">
        <f t="shared" si="209"/>
        <v>9.92575078019683E-41</v>
      </c>
      <c r="HX77" s="86">
        <f t="shared" si="210"/>
        <v>7.9440879946062917E-44</v>
      </c>
      <c r="HY77" s="86">
        <f t="shared" si="211"/>
        <v>3.169556950622987E-42</v>
      </c>
      <c r="HZ77" s="86">
        <f t="shared" si="212"/>
        <v>8.5242299756878715E-61</v>
      </c>
      <c r="IA77" s="86">
        <f t="shared" si="213"/>
        <v>6.2954079360763943E-46</v>
      </c>
      <c r="IB77" s="86">
        <f t="shared" si="214"/>
        <v>1.9687041945586756E-42</v>
      </c>
      <c r="IC77" s="86">
        <f t="shared" si="215"/>
        <v>5.6066967071428275E-44</v>
      </c>
      <c r="ID77" s="86">
        <f t="shared" si="216"/>
        <v>2.5520433109326557E-46</v>
      </c>
      <c r="IE77" s="86">
        <f t="shared" si="217"/>
        <v>3.2652334297591078E-47</v>
      </c>
      <c r="IF77" s="86">
        <f t="shared" si="218"/>
        <v>5.2462152681150246E-40</v>
      </c>
      <c r="IG77" s="86">
        <f t="shared" si="219"/>
        <v>1.5487364753552961E-41</v>
      </c>
      <c r="II77" s="86">
        <f t="shared" si="115"/>
        <v>8.1029349945880127E-134</v>
      </c>
      <c r="IJ77" s="86">
        <f t="shared" si="116"/>
        <v>3.1454373901200221E-120</v>
      </c>
      <c r="IK77" s="86">
        <f t="shared" si="117"/>
        <v>0</v>
      </c>
      <c r="IL77" s="86">
        <f t="shared" si="118"/>
        <v>1.2356744313142412E-142</v>
      </c>
      <c r="IM77" s="86">
        <f t="shared" si="119"/>
        <v>5.903759522475367E-145</v>
      </c>
      <c r="IN77" s="86">
        <f t="shared" si="120"/>
        <v>1.8200373365922855E-156</v>
      </c>
      <c r="IO77" s="86">
        <f t="shared" si="121"/>
        <v>2.0284548644394851E-150</v>
      </c>
      <c r="IP77" s="86">
        <f t="shared" si="122"/>
        <v>7.9448062068314936E-223</v>
      </c>
      <c r="IQ77" s="86">
        <f t="shared" si="123"/>
        <v>2.0239400275276162E-164</v>
      </c>
      <c r="IR77" s="86">
        <f t="shared" si="124"/>
        <v>4.7676242907558444E-151</v>
      </c>
      <c r="IS77" s="86">
        <f t="shared" si="125"/>
        <v>2.7105375949575424E-157</v>
      </c>
      <c r="IT77" s="86">
        <f t="shared" si="126"/>
        <v>8.0085628389472854E-166</v>
      </c>
      <c r="IU77" s="86">
        <f t="shared" si="127"/>
        <v>1.8052443835891649E-167</v>
      </c>
      <c r="IV77" s="86">
        <f t="shared" si="128"/>
        <v>1.9357910800052915E-159</v>
      </c>
      <c r="IW77" s="86">
        <f t="shared" si="129"/>
        <v>3.6437821243873167E-130</v>
      </c>
      <c r="IY77" s="86">
        <f t="shared" si="130"/>
        <v>0.4870861267397909</v>
      </c>
      <c r="IZ77" s="86">
        <f t="shared" si="131"/>
        <v>0.591632183804498</v>
      </c>
      <c r="JA77" s="86">
        <f t="shared" si="132"/>
        <v>0.53324635351008853</v>
      </c>
      <c r="JB77" s="86">
        <f t="shared" si="133"/>
        <v>0.5726894624678367</v>
      </c>
      <c r="JC77" s="86">
        <f t="shared" si="134"/>
        <v>0.5816561684590299</v>
      </c>
      <c r="JD77" s="86">
        <f t="shared" si="135"/>
        <v>0.58661279894345231</v>
      </c>
      <c r="JE77" s="86">
        <f t="shared" si="136"/>
        <v>0.57530129152586551</v>
      </c>
      <c r="JF77" s="86">
        <f t="shared" si="137"/>
        <v>0.58627084337969626</v>
      </c>
      <c r="JG77" s="86">
        <f t="shared" si="138"/>
        <v>0.59303254365125968</v>
      </c>
      <c r="JH77" s="86">
        <f t="shared" si="139"/>
        <v>0.57150327560000391</v>
      </c>
      <c r="JI77" s="86">
        <f t="shared" si="140"/>
        <v>0.56882329628013162</v>
      </c>
      <c r="JJ77" s="86">
        <f t="shared" si="141"/>
        <v>0.55933049819189962</v>
      </c>
      <c r="JK77" s="86">
        <f t="shared" si="142"/>
        <v>0.5367575283655891</v>
      </c>
      <c r="JL77" s="86">
        <f t="shared" si="143"/>
        <v>0.59368807942319513</v>
      </c>
      <c r="JM77" s="86">
        <f t="shared" si="144"/>
        <v>0.4714787777442449</v>
      </c>
    </row>
    <row r="78" spans="2:273" x14ac:dyDescent="0.25">
      <c r="B78" s="2">
        <v>51</v>
      </c>
      <c r="C78" s="37">
        <v>203.143</v>
      </c>
      <c r="D78" s="37">
        <v>230.13300000000001</v>
      </c>
      <c r="E78" s="37">
        <v>230.667</v>
      </c>
      <c r="F78" s="37">
        <v>223.2</v>
      </c>
      <c r="G78" s="37">
        <v>232.93299999999999</v>
      </c>
      <c r="H78" s="37">
        <v>232.4</v>
      </c>
      <c r="I78" s="37">
        <v>227.93299999999999</v>
      </c>
      <c r="J78" s="37">
        <v>226.4</v>
      </c>
      <c r="K78" s="37">
        <v>226.2</v>
      </c>
      <c r="L78" s="37">
        <v>221.6</v>
      </c>
      <c r="M78" s="37">
        <v>229.46700000000001</v>
      </c>
      <c r="N78" s="37">
        <v>224.267</v>
      </c>
      <c r="O78" s="37">
        <v>222.2</v>
      </c>
      <c r="P78" s="37">
        <v>181.53299999999999</v>
      </c>
      <c r="Q78" s="37">
        <v>158.58600000000001</v>
      </c>
      <c r="S78" s="4">
        <f t="shared" si="8"/>
        <v>210.48722148207045</v>
      </c>
      <c r="T78" s="4">
        <f t="shared" si="9"/>
        <v>240.93824246310371</v>
      </c>
      <c r="U78" s="4">
        <f t="shared" si="10"/>
        <v>239.62459126333454</v>
      </c>
      <c r="V78" s="4">
        <f t="shared" si="11"/>
        <v>230.26415180678373</v>
      </c>
      <c r="W78" s="4">
        <f t="shared" si="12"/>
        <v>244.36978071519491</v>
      </c>
      <c r="X78" s="4">
        <f t="shared" si="13"/>
        <v>245.57371377021653</v>
      </c>
      <c r="Y78" s="4">
        <f t="shared" si="14"/>
        <v>240.22356771258706</v>
      </c>
      <c r="Z78" s="4">
        <f t="shared" si="15"/>
        <v>234.7751456232362</v>
      </c>
      <c r="AA78" s="4">
        <f t="shared" si="16"/>
        <v>236.7796213740906</v>
      </c>
      <c r="AB78" s="4">
        <f t="shared" si="17"/>
        <v>231.65256696263924</v>
      </c>
      <c r="AC78" s="4">
        <f t="shared" si="18"/>
        <v>241.41622350225285</v>
      </c>
      <c r="AD78" s="4">
        <f t="shared" si="19"/>
        <v>232.92331694908273</v>
      </c>
      <c r="AE78" s="4">
        <f t="shared" si="20"/>
        <v>231.75557043928936</v>
      </c>
      <c r="AF78" s="4">
        <f t="shared" si="21"/>
        <v>186.32899609650065</v>
      </c>
      <c r="AG78" s="4">
        <f t="shared" si="22"/>
        <v>162.10803557058028</v>
      </c>
      <c r="AI78" s="4">
        <f t="shared" si="23"/>
        <v>-7.3442214820704521</v>
      </c>
      <c r="AJ78" s="4">
        <f t="shared" si="24"/>
        <v>-10.805242463103696</v>
      </c>
      <c r="AK78" s="4">
        <f t="shared" si="25"/>
        <v>-8.9575912633345354</v>
      </c>
      <c r="AL78" s="4">
        <f t="shared" si="26"/>
        <v>-7.064151806783741</v>
      </c>
      <c r="AM78" s="4">
        <f t="shared" si="27"/>
        <v>-11.436780715194914</v>
      </c>
      <c r="AN78" s="4">
        <f t="shared" si="28"/>
        <v>-13.173713770216523</v>
      </c>
      <c r="AO78" s="4">
        <f t="shared" si="29"/>
        <v>-12.290567712587062</v>
      </c>
      <c r="AP78" s="4">
        <f t="shared" si="30"/>
        <v>-8.3751456232361932</v>
      </c>
      <c r="AQ78" s="4">
        <f t="shared" si="31"/>
        <v>-10.579621374090607</v>
      </c>
      <c r="AR78" s="4">
        <f t="shared" si="32"/>
        <v>-10.052566962639247</v>
      </c>
      <c r="AS78" s="4">
        <f t="shared" si="33"/>
        <v>-11.949223502252835</v>
      </c>
      <c r="AT78" s="4">
        <f t="shared" si="34"/>
        <v>-8.6563169490827363</v>
      </c>
      <c r="AU78" s="4">
        <f t="shared" si="35"/>
        <v>-9.5555704392893688</v>
      </c>
      <c r="AV78" s="4">
        <f t="shared" si="224"/>
        <v>-4.7959960965006587</v>
      </c>
      <c r="AW78" s="4">
        <f t="shared" si="224"/>
        <v>-3.5220355705802717</v>
      </c>
      <c r="AY78" s="2">
        <f t="shared" si="96"/>
        <v>58.297577053166982</v>
      </c>
      <c r="AZ78" s="2">
        <f t="shared" si="147"/>
        <v>59.362506935311437</v>
      </c>
      <c r="BA78" s="2">
        <f t="shared" si="148"/>
        <v>59.414877366617006</v>
      </c>
      <c r="BB78" s="2">
        <f t="shared" si="149"/>
        <v>58.438428029244186</v>
      </c>
      <c r="BC78" s="2">
        <f t="shared" si="150"/>
        <v>60.700642871579895</v>
      </c>
      <c r="BD78" s="2">
        <f t="shared" si="151"/>
        <v>65.476417653850831</v>
      </c>
      <c r="BE78" s="2">
        <f t="shared" si="152"/>
        <v>62.486675001048532</v>
      </c>
      <c r="BF78" s="2">
        <f t="shared" si="153"/>
        <v>64.485223520682325</v>
      </c>
      <c r="BG78" s="2">
        <f t="shared" si="154"/>
        <v>63.04284843345043</v>
      </c>
      <c r="BH78" s="2">
        <f t="shared" si="155"/>
        <v>62.5512268682129</v>
      </c>
      <c r="BI78" s="2">
        <f t="shared" si="156"/>
        <v>62.646543753352354</v>
      </c>
      <c r="BJ78" s="2">
        <f t="shared" si="157"/>
        <v>60.440373395498085</v>
      </c>
      <c r="BK78" s="2">
        <f t="shared" si="158"/>
        <v>60.907937705174369</v>
      </c>
      <c r="BL78" s="2">
        <f t="shared" si="159"/>
        <v>58.130871340509415</v>
      </c>
      <c r="BM78" s="2">
        <f t="shared" si="160"/>
        <v>58.503369434971098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71.309014224751053</v>
      </c>
      <c r="DL78" s="2">
        <f t="shared" si="225"/>
        <v>80.223670271260985</v>
      </c>
      <c r="DM78" s="2">
        <f t="shared" si="225"/>
        <v>76.717906451612919</v>
      </c>
      <c r="DN78" s="2">
        <f t="shared" si="225"/>
        <v>73.870338903743317</v>
      </c>
      <c r="DO78" s="2">
        <f t="shared" si="225"/>
        <v>72.480251559714802</v>
      </c>
      <c r="DP78" s="2">
        <f t="shared" si="225"/>
        <v>75.042625210084054</v>
      </c>
      <c r="DQ78" s="2">
        <f t="shared" si="225"/>
        <v>70.667057295645549</v>
      </c>
      <c r="DR78" s="2">
        <f t="shared" si="225"/>
        <v>77.294533333333334</v>
      </c>
      <c r="DS78" s="2">
        <f t="shared" si="225"/>
        <v>70.801813139801368</v>
      </c>
      <c r="DT78" s="2">
        <f t="shared" si="225"/>
        <v>70.622174789915945</v>
      </c>
      <c r="DU78" s="2">
        <f t="shared" si="225"/>
        <v>68.740314285714277</v>
      </c>
      <c r="DV78" s="2">
        <f t="shared" si="225"/>
        <v>66.851536592818945</v>
      </c>
      <c r="DW78" s="2">
        <f t="shared" si="225"/>
        <v>67.931495238095238</v>
      </c>
      <c r="DX78" s="2">
        <f t="shared" si="225"/>
        <v>65.328953093964842</v>
      </c>
      <c r="DY78" s="2">
        <f t="shared" si="225"/>
        <v>67.449216129032266</v>
      </c>
      <c r="EA78" s="2">
        <f t="shared" si="71"/>
        <v>54.816736672051697</v>
      </c>
      <c r="EB78" s="2">
        <f t="shared" si="72"/>
        <v>55.573470673976416</v>
      </c>
      <c r="EC78" s="2">
        <f t="shared" si="73"/>
        <v>56.664529276731649</v>
      </c>
      <c r="ED78" s="2">
        <f t="shared" si="74"/>
        <v>55.361519683670792</v>
      </c>
      <c r="EE78" s="2">
        <f t="shared" si="75"/>
        <v>58.384961152702047</v>
      </c>
      <c r="EF78" s="2">
        <f t="shared" si="76"/>
        <v>63.462471499453365</v>
      </c>
      <c r="EG78" s="2">
        <f t="shared" si="77"/>
        <v>60.742310536892631</v>
      </c>
      <c r="EH78" s="2">
        <f t="shared" si="78"/>
        <v>61.623982880596387</v>
      </c>
      <c r="EI78" s="2">
        <f t="shared" si="79"/>
        <v>61.33283327593368</v>
      </c>
      <c r="EJ78" s="2">
        <f t="shared" si="80"/>
        <v>60.829712411705366</v>
      </c>
      <c r="EK78" s="2">
        <f t="shared" si="81"/>
        <v>61.253440254559251</v>
      </c>
      <c r="EL78" s="2">
        <f t="shared" si="82"/>
        <v>59.056929393706845</v>
      </c>
      <c r="EM78" s="2">
        <f t="shared" si="83"/>
        <v>59.301383830145383</v>
      </c>
      <c r="EN78" s="2">
        <f t="shared" si="84"/>
        <v>56.551643995265415</v>
      </c>
      <c r="EO78" s="2">
        <f t="shared" si="85"/>
        <v>55.451264112849273</v>
      </c>
      <c r="EQ78" s="2">
        <f t="shared" si="86"/>
        <v>54.638630991623501</v>
      </c>
      <c r="ER78" s="2">
        <f t="shared" si="226"/>
        <v>54.714222739990419</v>
      </c>
      <c r="ES78" s="2">
        <f t="shared" si="226"/>
        <v>56.664529276731649</v>
      </c>
      <c r="ET78" s="2">
        <f t="shared" si="226"/>
        <v>55.128513588986607</v>
      </c>
      <c r="EU78" s="2">
        <f t="shared" si="226"/>
        <v>57.297376837835245</v>
      </c>
      <c r="EV78" s="2">
        <f t="shared" si="226"/>
        <v>61.426146145777039</v>
      </c>
      <c r="EW78" s="2">
        <f t="shared" si="226"/>
        <v>61.473009667986055</v>
      </c>
      <c r="EX78" s="2">
        <f t="shared" si="226"/>
        <v>60.973000769883186</v>
      </c>
      <c r="EY78" s="2">
        <f t="shared" si="226"/>
        <v>59.923812619034457</v>
      </c>
      <c r="EZ78" s="2">
        <f t="shared" si="226"/>
        <v>60.820848022360423</v>
      </c>
      <c r="FA78" s="2">
        <f t="shared" si="226"/>
        <v>60.555878592253947</v>
      </c>
      <c r="FB78" s="2">
        <f t="shared" si="226"/>
        <v>59.194871451232267</v>
      </c>
      <c r="FC78" s="2">
        <f t="shared" si="226"/>
        <v>59.622422977315239</v>
      </c>
      <c r="FD78" s="2">
        <f t="shared" si="226"/>
        <v>57.192613616936569</v>
      </c>
      <c r="FE78" s="2">
        <f t="shared" si="226"/>
        <v>57.126738021166709</v>
      </c>
      <c r="FG78" s="2">
        <f t="shared" si="88"/>
        <v>0.78893786716396186</v>
      </c>
      <c r="FH78" s="2">
        <f t="shared" si="227"/>
        <v>0.84628242965546285</v>
      </c>
      <c r="FI78" s="2">
        <f t="shared" si="227"/>
        <v>0.86284863313046245</v>
      </c>
      <c r="FJ78" s="2">
        <f t="shared" si="227"/>
        <v>0.83375787841787163</v>
      </c>
      <c r="FK78" s="2">
        <f t="shared" si="227"/>
        <v>0.83570046770092288</v>
      </c>
      <c r="FL78" s="2">
        <f t="shared" si="227"/>
        <v>0.82606037511626407</v>
      </c>
      <c r="FM78" s="2">
        <f t="shared" si="227"/>
        <v>0.8242536985637241</v>
      </c>
      <c r="FN78" s="2">
        <f t="shared" si="227"/>
        <v>0.81740539706026227</v>
      </c>
      <c r="FO78" s="2">
        <f t="shared" si="227"/>
        <v>0.81937801803174326</v>
      </c>
      <c r="FP78" s="2">
        <f t="shared" si="227"/>
        <v>0.82419986854360006</v>
      </c>
      <c r="FQ78" s="2">
        <f t="shared" si="227"/>
        <v>0.81390758217316506</v>
      </c>
      <c r="FR78" s="2">
        <f t="shared" si="227"/>
        <v>0.82251529612236862</v>
      </c>
      <c r="FS78" s="2">
        <f t="shared" si="227"/>
        <v>0.81384863343601377</v>
      </c>
      <c r="FT78" s="2">
        <f t="shared" si="227"/>
        <v>0.82008729122765112</v>
      </c>
      <c r="FU78" s="2">
        <f t="shared" si="227"/>
        <v>0.74562930210533285</v>
      </c>
      <c r="FW78" s="2">
        <f t="shared" si="112"/>
        <v>3.0821297346770497E-4</v>
      </c>
      <c r="FX78" s="2">
        <f t="shared" si="164"/>
        <v>1.5423868037121966E-4</v>
      </c>
      <c r="FY78" s="2">
        <f t="shared" si="165"/>
        <v>3.801809689712608E-187</v>
      </c>
      <c r="FZ78" s="2">
        <f t="shared" si="166"/>
        <v>1.5892095692158063E-4</v>
      </c>
      <c r="GA78" s="2">
        <f t="shared" si="167"/>
        <v>1.5438123896700776E-4</v>
      </c>
      <c r="GB78" s="2">
        <f t="shared" si="168"/>
        <v>1.4803043388947662E-4</v>
      </c>
      <c r="GC78" s="2">
        <f t="shared" si="169"/>
        <v>1.737084499012864E-4</v>
      </c>
      <c r="GD78" s="2">
        <f t="shared" si="170"/>
        <v>1.8018571748379435E-4</v>
      </c>
      <c r="GE78" s="2">
        <f t="shared" si="171"/>
        <v>2.0635092262567492E-4</v>
      </c>
      <c r="GF78" s="2">
        <f t="shared" si="172"/>
        <v>1.9368099330111226E-4</v>
      </c>
      <c r="GG78" s="2">
        <f t="shared" si="173"/>
        <v>2.1072205858846762E-4</v>
      </c>
      <c r="GH78" s="2">
        <f t="shared" si="174"/>
        <v>1.4825945575868923E-4</v>
      </c>
      <c r="GI78" s="2">
        <f t="shared" si="175"/>
        <v>1.4591005517441922E-4</v>
      </c>
      <c r="GJ78" s="2">
        <f t="shared" si="176"/>
        <v>1.2151834060721401E-4</v>
      </c>
      <c r="GK78" s="2">
        <f t="shared" si="177"/>
        <v>1.0617560664335571E-4</v>
      </c>
      <c r="GM78" s="86">
        <f t="shared" si="113"/>
        <v>0.53814935316070855</v>
      </c>
      <c r="GN78" s="86">
        <f t="shared" si="178"/>
        <v>0.6412021838373253</v>
      </c>
      <c r="GO78" s="86">
        <f t="shared" si="179"/>
        <v>0.58208000220339684</v>
      </c>
      <c r="GP78" s="86">
        <f t="shared" si="180"/>
        <v>0.63093197052052852</v>
      </c>
      <c r="GQ78" s="86">
        <f t="shared" si="181"/>
        <v>0.6503940605621038</v>
      </c>
      <c r="GR78" s="86">
        <f t="shared" si="182"/>
        <v>0.6383774870422454</v>
      </c>
      <c r="GS78" s="86">
        <f t="shared" si="183"/>
        <v>0.63737864747013451</v>
      </c>
      <c r="GT78" s="86">
        <f t="shared" si="184"/>
        <v>0.63237105358507872</v>
      </c>
      <c r="GU78" s="86">
        <f t="shared" si="185"/>
        <v>0.63850457365351876</v>
      </c>
      <c r="GV78" s="86">
        <f t="shared" si="186"/>
        <v>0.62997689654909694</v>
      </c>
      <c r="GW78" s="86">
        <f t="shared" si="187"/>
        <v>0.61058220592467238</v>
      </c>
      <c r="GX78" s="86">
        <f t="shared" si="188"/>
        <v>0.61678161680583754</v>
      </c>
      <c r="GY78" s="86">
        <f t="shared" si="189"/>
        <v>0.58858772319831665</v>
      </c>
      <c r="GZ78" s="86">
        <f t="shared" si="190"/>
        <v>0.64517062093305744</v>
      </c>
      <c r="HA78" s="86">
        <f t="shared" si="191"/>
        <v>0.54298727358304966</v>
      </c>
      <c r="HC78" s="86">
        <f t="shared" si="145"/>
        <v>3.9337843665223972E-5</v>
      </c>
      <c r="HD78" s="86">
        <f t="shared" si="192"/>
        <v>3.9845105155794896E-4</v>
      </c>
      <c r="HE78" s="86">
        <f t="shared" si="193"/>
        <v>3.383160988312757E-4</v>
      </c>
      <c r="HF78" s="86">
        <f t="shared" si="194"/>
        <v>1.6211694546093843E-4</v>
      </c>
      <c r="HG78" s="86">
        <f t="shared" si="195"/>
        <v>1.1903628522875037E-4</v>
      </c>
      <c r="HH78" s="86">
        <f t="shared" si="196"/>
        <v>7.5404105390492257E-5</v>
      </c>
      <c r="HI78" s="86">
        <f t="shared" si="197"/>
        <v>8.1758042877000438E-5</v>
      </c>
      <c r="HJ78" s="86">
        <f t="shared" si="198"/>
        <v>7.2002603387787606E-6</v>
      </c>
      <c r="HK78" s="86">
        <f t="shared" si="199"/>
        <v>5.4222138577032658E-5</v>
      </c>
      <c r="HL78" s="86">
        <f t="shared" si="200"/>
        <v>9.3884628178026141E-5</v>
      </c>
      <c r="HM78" s="86">
        <f t="shared" si="201"/>
        <v>6.7072889560661621E-5</v>
      </c>
      <c r="HN78" s="86">
        <f t="shared" si="202"/>
        <v>4.8541753315242422E-5</v>
      </c>
      <c r="HO78" s="86">
        <f t="shared" si="203"/>
        <v>2.7220941214145421E-5</v>
      </c>
      <c r="HP78" s="86">
        <f t="shared" si="204"/>
        <v>4.9453565488345612E-5</v>
      </c>
      <c r="HQ78" s="86">
        <f t="shared" si="205"/>
        <v>1.0929376634757626E-6</v>
      </c>
      <c r="HS78" s="86">
        <f t="shared" si="114"/>
        <v>5.5592384733980972E-38</v>
      </c>
      <c r="HT78" s="86">
        <f t="shared" si="206"/>
        <v>4.3124229912339024E-32</v>
      </c>
      <c r="HU78" s="86">
        <f t="shared" si="207"/>
        <v>0</v>
      </c>
      <c r="HV78" s="86">
        <f t="shared" si="208"/>
        <v>1.2341270084886232E-38</v>
      </c>
      <c r="HW78" s="86">
        <f t="shared" si="209"/>
        <v>1.4630146692118947E-39</v>
      </c>
      <c r="HX78" s="86">
        <f t="shared" si="210"/>
        <v>1.4307703797121196E-42</v>
      </c>
      <c r="HY78" s="86">
        <f t="shared" si="211"/>
        <v>5.3729689445161196E-41</v>
      </c>
      <c r="HZ78" s="86">
        <f t="shared" si="212"/>
        <v>5.5761016008536608E-59</v>
      </c>
      <c r="IA78" s="86">
        <f t="shared" si="213"/>
        <v>1.4743096063665238E-44</v>
      </c>
      <c r="IB78" s="86">
        <f t="shared" si="214"/>
        <v>3.5038700400157066E-41</v>
      </c>
      <c r="IC78" s="86">
        <f t="shared" si="215"/>
        <v>1.1520381677820325E-42</v>
      </c>
      <c r="ID78" s="86">
        <f t="shared" si="216"/>
        <v>5.4638132571723247E-45</v>
      </c>
      <c r="IE78" s="86">
        <f t="shared" si="217"/>
        <v>7.2786867579068319E-46</v>
      </c>
      <c r="IF78" s="86">
        <f t="shared" si="218"/>
        <v>6.6418563868498492E-39</v>
      </c>
      <c r="IG78" s="86">
        <f t="shared" si="219"/>
        <v>2.0508215278884659E-40</v>
      </c>
      <c r="II78" s="86">
        <f t="shared" si="115"/>
        <v>7.2721598201851524E-131</v>
      </c>
      <c r="IJ78" s="86">
        <f t="shared" si="116"/>
        <v>8.7307817777069867E-118</v>
      </c>
      <c r="IK78" s="86">
        <f t="shared" si="117"/>
        <v>0</v>
      </c>
      <c r="IL78" s="86">
        <f t="shared" si="118"/>
        <v>1.0167903727077629E-139</v>
      </c>
      <c r="IM78" s="86">
        <f t="shared" si="119"/>
        <v>5.3071367186103336E-142</v>
      </c>
      <c r="IN78" s="86">
        <f t="shared" si="120"/>
        <v>2.7312561070596887E-153</v>
      </c>
      <c r="IO78" s="86">
        <f t="shared" si="121"/>
        <v>2.5987425211968592E-147</v>
      </c>
      <c r="IP78" s="86">
        <f t="shared" si="122"/>
        <v>3.4793517293211154E-218</v>
      </c>
      <c r="IQ78" s="86">
        <f t="shared" si="123"/>
        <v>5.9496848744044287E-161</v>
      </c>
      <c r="IR78" s="86">
        <f t="shared" si="124"/>
        <v>6.8889392472589706E-148</v>
      </c>
      <c r="IS78" s="86">
        <f t="shared" si="125"/>
        <v>5.720245372453373E-154</v>
      </c>
      <c r="IT78" s="86">
        <f t="shared" si="126"/>
        <v>1.8732449205043917E-162</v>
      </c>
      <c r="IU78" s="86">
        <f t="shared" si="127"/>
        <v>4.5014446696748605E-164</v>
      </c>
      <c r="IV78" s="86">
        <f t="shared" si="128"/>
        <v>2.8470919565876845E-156</v>
      </c>
      <c r="IW78" s="86">
        <f t="shared" si="129"/>
        <v>1.2687904698856914E-127</v>
      </c>
      <c r="IY78" s="86">
        <f t="shared" si="130"/>
        <v>0.53818869100437383</v>
      </c>
      <c r="IZ78" s="86">
        <f t="shared" si="131"/>
        <v>0.6416006348888833</v>
      </c>
      <c r="JA78" s="86">
        <f t="shared" si="132"/>
        <v>0.58241831830222812</v>
      </c>
      <c r="JB78" s="86">
        <f t="shared" si="133"/>
        <v>0.6310940874659895</v>
      </c>
      <c r="JC78" s="86">
        <f t="shared" si="134"/>
        <v>0.65051309684733261</v>
      </c>
      <c r="JD78" s="86">
        <f t="shared" si="135"/>
        <v>0.63845289114763593</v>
      </c>
      <c r="JE78" s="86">
        <f t="shared" si="136"/>
        <v>0.63746040551301153</v>
      </c>
      <c r="JF78" s="86">
        <f t="shared" si="137"/>
        <v>0.63237825384541746</v>
      </c>
      <c r="JG78" s="86">
        <f t="shared" si="138"/>
        <v>0.63855879579209585</v>
      </c>
      <c r="JH78" s="86">
        <f t="shared" si="139"/>
        <v>0.630070781177275</v>
      </c>
      <c r="JI78" s="86">
        <f t="shared" si="140"/>
        <v>0.61064927881423303</v>
      </c>
      <c r="JJ78" s="86">
        <f t="shared" si="141"/>
        <v>0.6168301585591528</v>
      </c>
      <c r="JK78" s="86">
        <f t="shared" si="142"/>
        <v>0.58861494413953075</v>
      </c>
      <c r="JL78" s="86">
        <f t="shared" si="143"/>
        <v>0.64522007449854579</v>
      </c>
      <c r="JM78" s="86">
        <f t="shared" si="144"/>
        <v>0.54298836652071314</v>
      </c>
    </row>
    <row r="79" spans="2:273" x14ac:dyDescent="0.25">
      <c r="B79" s="2">
        <v>52</v>
      </c>
      <c r="C79" s="37">
        <v>199.571</v>
      </c>
      <c r="D79" s="37">
        <v>225.53299999999999</v>
      </c>
      <c r="E79" s="37">
        <v>227.6</v>
      </c>
      <c r="F79" s="37">
        <v>219.53299999999999</v>
      </c>
      <c r="G79" s="37">
        <v>231.267</v>
      </c>
      <c r="H79" s="37">
        <v>225.93299999999999</v>
      </c>
      <c r="I79" s="37">
        <v>224.8</v>
      </c>
      <c r="J79" s="37">
        <v>220.4</v>
      </c>
      <c r="K79" s="37">
        <v>218.333</v>
      </c>
      <c r="L79" s="37">
        <v>216.06700000000001</v>
      </c>
      <c r="M79" s="37">
        <v>223.06700000000001</v>
      </c>
      <c r="N79" s="37">
        <v>218.13300000000001</v>
      </c>
      <c r="O79" s="37">
        <v>219.06700000000001</v>
      </c>
      <c r="P79" s="37">
        <v>174.13300000000001</v>
      </c>
      <c r="Q79" s="37">
        <v>153.75899999999999</v>
      </c>
      <c r="S79" s="4">
        <f t="shared" si="8"/>
        <v>203.94338585646412</v>
      </c>
      <c r="T79" s="4">
        <f t="shared" si="9"/>
        <v>232.18564889447711</v>
      </c>
      <c r="U79" s="4">
        <f t="shared" si="10"/>
        <v>238.39265003695058</v>
      </c>
      <c r="V79" s="4">
        <f t="shared" si="11"/>
        <v>224.39333976920682</v>
      </c>
      <c r="W79" s="4">
        <f t="shared" si="12"/>
        <v>241.46870283456587</v>
      </c>
      <c r="X79" s="4">
        <f t="shared" si="13"/>
        <v>234.15871411860905</v>
      </c>
      <c r="Y79" s="4">
        <f t="shared" si="14"/>
        <v>233.30716399708049</v>
      </c>
      <c r="Z79" s="4">
        <f t="shared" si="15"/>
        <v>220.59259455255741</v>
      </c>
      <c r="AA79" s="4">
        <f t="shared" si="16"/>
        <v>221.82147788210372</v>
      </c>
      <c r="AB79" s="4">
        <f t="shared" si="17"/>
        <v>224.34285951719534</v>
      </c>
      <c r="AC79" s="4">
        <f t="shared" si="18"/>
        <v>226.68394730206322</v>
      </c>
      <c r="AD79" s="4">
        <f t="shared" si="19"/>
        <v>226.1590367866358</v>
      </c>
      <c r="AE79" s="4">
        <f t="shared" si="20"/>
        <v>224.0494039944297</v>
      </c>
      <c r="AF79" s="4">
        <f t="shared" si="21"/>
        <v>176.62407643867977</v>
      </c>
      <c r="AG79" s="4">
        <f t="shared" si="22"/>
        <v>157.40011790495763</v>
      </c>
      <c r="AI79" s="4">
        <f t="shared" si="23"/>
        <v>-4.3723858564641205</v>
      </c>
      <c r="AJ79" s="4">
        <f t="shared" si="24"/>
        <v>-6.6526488944771245</v>
      </c>
      <c r="AK79" s="4">
        <f t="shared" si="25"/>
        <v>-10.79265003695059</v>
      </c>
      <c r="AL79" s="4">
        <f t="shared" si="26"/>
        <v>-4.8603397692068313</v>
      </c>
      <c r="AM79" s="4">
        <f t="shared" si="27"/>
        <v>-10.201702834565879</v>
      </c>
      <c r="AN79" s="4">
        <f t="shared" si="28"/>
        <v>-8.2257141186090621</v>
      </c>
      <c r="AO79" s="4">
        <f t="shared" si="29"/>
        <v>-8.5071639970804824</v>
      </c>
      <c r="AP79" s="4">
        <f t="shared" si="30"/>
        <v>-0.19259455255740932</v>
      </c>
      <c r="AQ79" s="4">
        <f t="shared" si="31"/>
        <v>-3.488477882103723</v>
      </c>
      <c r="AR79" s="4">
        <f t="shared" si="32"/>
        <v>-8.2758595171953289</v>
      </c>
      <c r="AS79" s="4">
        <f t="shared" si="33"/>
        <v>-3.6169473020632097</v>
      </c>
      <c r="AT79" s="4">
        <f t="shared" si="34"/>
        <v>-8.0260367866357853</v>
      </c>
      <c r="AU79" s="4">
        <f t="shared" si="35"/>
        <v>-4.9824039944296885</v>
      </c>
      <c r="AV79" s="4">
        <f t="shared" si="224"/>
        <v>-2.4910764386797553</v>
      </c>
      <c r="AW79" s="4">
        <f t="shared" si="224"/>
        <v>-3.641117904957639</v>
      </c>
      <c r="AY79" s="2">
        <f t="shared" si="96"/>
        <v>58.008944847169758</v>
      </c>
      <c r="AZ79" s="2">
        <f t="shared" si="147"/>
        <v>59.010885092174853</v>
      </c>
      <c r="BA79" s="2">
        <f t="shared" si="148"/>
        <v>59.132074243299122</v>
      </c>
      <c r="BB79" s="2">
        <f t="shared" si="149"/>
        <v>58.142080550698289</v>
      </c>
      <c r="BC79" s="2">
        <f t="shared" si="150"/>
        <v>60.430354620972011</v>
      </c>
      <c r="BD79" s="2">
        <f t="shared" si="151"/>
        <v>65.175620240497508</v>
      </c>
      <c r="BE79" s="2">
        <f t="shared" si="152"/>
        <v>62.235665703343585</v>
      </c>
      <c r="BF79" s="2">
        <f t="shared" si="153"/>
        <v>64.157169410762236</v>
      </c>
      <c r="BG79" s="2">
        <f t="shared" si="154"/>
        <v>62.771221036221981</v>
      </c>
      <c r="BH79" s="2">
        <f t="shared" si="155"/>
        <v>62.307987595230543</v>
      </c>
      <c r="BI79" s="2">
        <f t="shared" si="156"/>
        <v>62.404860320269336</v>
      </c>
      <c r="BJ79" s="2">
        <f t="shared" si="157"/>
        <v>60.222641934613492</v>
      </c>
      <c r="BK79" s="2">
        <f t="shared" si="158"/>
        <v>60.689769299391379</v>
      </c>
      <c r="BL79" s="2">
        <f t="shared" si="159"/>
        <v>57.932654151410475</v>
      </c>
      <c r="BM79" s="2">
        <f t="shared" si="160"/>
        <v>58.298479669098384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71.640245614035081</v>
      </c>
      <c r="DL79" s="2">
        <f t="shared" si="225"/>
        <v>80.719934750733131</v>
      </c>
      <c r="DM79" s="2">
        <f t="shared" si="225"/>
        <v>77.093284677419362</v>
      </c>
      <c r="DN79" s="2">
        <f t="shared" si="225"/>
        <v>74.221382352941177</v>
      </c>
      <c r="DO79" s="2">
        <f t="shared" si="225"/>
        <v>72.722540998217468</v>
      </c>
      <c r="DP79" s="2">
        <f t="shared" si="225"/>
        <v>75.274551260504225</v>
      </c>
      <c r="DQ79" s="2">
        <f t="shared" si="225"/>
        <v>70.792616501145929</v>
      </c>
      <c r="DR79" s="2">
        <f t="shared" si="225"/>
        <v>77.520958263305317</v>
      </c>
      <c r="DS79" s="2">
        <f t="shared" si="225"/>
        <v>70.88160397249807</v>
      </c>
      <c r="DT79" s="2">
        <f t="shared" si="225"/>
        <v>70.748707563025192</v>
      </c>
      <c r="DU79" s="2">
        <f t="shared" si="225"/>
        <v>68.838670588235289</v>
      </c>
      <c r="DV79" s="2">
        <f t="shared" si="225"/>
        <v>66.942543621084795</v>
      </c>
      <c r="DW79" s="2">
        <f t="shared" si="225"/>
        <v>68.09076862745097</v>
      </c>
      <c r="DX79" s="2">
        <f t="shared" si="225"/>
        <v>65.488132467532452</v>
      </c>
      <c r="DY79" s="2">
        <f t="shared" si="225"/>
        <v>67.777829838709678</v>
      </c>
      <c r="EA79" s="2">
        <f t="shared" si="71"/>
        <v>54.683151211631667</v>
      </c>
      <c r="EB79" s="2">
        <f t="shared" si="72"/>
        <v>55.414808430869194</v>
      </c>
      <c r="EC79" s="2">
        <f t="shared" si="73"/>
        <v>56.528313194490643</v>
      </c>
      <c r="ED79" s="2">
        <f t="shared" si="74"/>
        <v>55.218188580863803</v>
      </c>
      <c r="EE79" s="2">
        <f t="shared" si="75"/>
        <v>58.226550961506554</v>
      </c>
      <c r="EF79" s="2">
        <f t="shared" si="76"/>
        <v>63.236629820872921</v>
      </c>
      <c r="EG79" s="2">
        <f t="shared" si="77"/>
        <v>60.571537360527898</v>
      </c>
      <c r="EH79" s="2">
        <f t="shared" si="78"/>
        <v>61.434744860299887</v>
      </c>
      <c r="EI79" s="2">
        <f t="shared" si="79"/>
        <v>61.14107029541676</v>
      </c>
      <c r="EJ79" s="2">
        <f t="shared" si="80"/>
        <v>60.666016271443006</v>
      </c>
      <c r="EK79" s="2">
        <f t="shared" si="81"/>
        <v>61.063454977203634</v>
      </c>
      <c r="EL79" s="2">
        <f t="shared" si="82"/>
        <v>58.900163739786031</v>
      </c>
      <c r="EM79" s="2">
        <f t="shared" si="83"/>
        <v>59.145830549945984</v>
      </c>
      <c r="EN79" s="2">
        <f t="shared" si="84"/>
        <v>56.420860238550489</v>
      </c>
      <c r="EO79" s="2">
        <f t="shared" si="85"/>
        <v>55.348904167918008</v>
      </c>
      <c r="EQ79" s="2">
        <f t="shared" si="86"/>
        <v>54.50967154130457</v>
      </c>
      <c r="ER79" s="2">
        <f t="shared" si="226"/>
        <v>54.572288897639901</v>
      </c>
      <c r="ES79" s="2">
        <f t="shared" si="226"/>
        <v>56.528313194490643</v>
      </c>
      <c r="ET79" s="2">
        <f t="shared" si="226"/>
        <v>54.989790816335287</v>
      </c>
      <c r="EU79" s="2">
        <f t="shared" si="226"/>
        <v>57.160929806474428</v>
      </c>
      <c r="EV79" s="2">
        <f t="shared" si="226"/>
        <v>61.240803377411865</v>
      </c>
      <c r="EW79" s="2">
        <f t="shared" si="226"/>
        <v>61.287210554821314</v>
      </c>
      <c r="EX79" s="2">
        <f t="shared" si="226"/>
        <v>60.797141397249987</v>
      </c>
      <c r="EY79" s="2">
        <f t="shared" si="226"/>
        <v>59.761142329939204</v>
      </c>
      <c r="EZ79" s="2">
        <f t="shared" si="226"/>
        <v>60.657391869026533</v>
      </c>
      <c r="FA79" s="2">
        <f t="shared" si="226"/>
        <v>60.379776218867541</v>
      </c>
      <c r="FB79" s="2">
        <f t="shared" si="226"/>
        <v>59.035608663012859</v>
      </c>
      <c r="FC79" s="2">
        <f t="shared" si="226"/>
        <v>59.460445725676806</v>
      </c>
      <c r="FD79" s="2">
        <f t="shared" si="226"/>
        <v>57.049305418144264</v>
      </c>
      <c r="FE79" s="2">
        <f t="shared" si="226"/>
        <v>56.98785067382012</v>
      </c>
      <c r="FG79" s="2">
        <f t="shared" si="88"/>
        <v>0.80386661876631782</v>
      </c>
      <c r="FH79" s="2">
        <f t="shared" si="227"/>
        <v>0.85788574614945534</v>
      </c>
      <c r="FI79" s="2">
        <f t="shared" si="227"/>
        <v>0.87338854075387851</v>
      </c>
      <c r="FJ79" s="2">
        <f t="shared" si="227"/>
        <v>0.8461347180177976</v>
      </c>
      <c r="FK79" s="2">
        <f t="shared" si="227"/>
        <v>0.84795905385391879</v>
      </c>
      <c r="FL79" s="2">
        <f t="shared" si="227"/>
        <v>0.83889956654137487</v>
      </c>
      <c r="FM79" s="2">
        <f t="shared" si="227"/>
        <v>0.83719996590345602</v>
      </c>
      <c r="FN79" s="2">
        <f t="shared" si="227"/>
        <v>0.83075255492411593</v>
      </c>
      <c r="FO79" s="2">
        <f t="shared" si="227"/>
        <v>0.83261051086512627</v>
      </c>
      <c r="FP79" s="2">
        <f t="shared" si="227"/>
        <v>0.83714931779548696</v>
      </c>
      <c r="FQ79" s="2">
        <f t="shared" si="227"/>
        <v>0.82745644977447319</v>
      </c>
      <c r="FR79" s="2">
        <f t="shared" si="227"/>
        <v>0.83556407477726713</v>
      </c>
      <c r="FS79" s="2">
        <f t="shared" si="227"/>
        <v>0.82740088278113544</v>
      </c>
      <c r="FT79" s="2">
        <f t="shared" si="227"/>
        <v>0.83327839506300472</v>
      </c>
      <c r="FU79" s="2">
        <f t="shared" si="227"/>
        <v>0.76269994878453018</v>
      </c>
      <c r="FW79" s="2">
        <f t="shared" si="112"/>
        <v>3.3793875628581173E-4</v>
      </c>
      <c r="FX79" s="2">
        <f t="shared" si="164"/>
        <v>1.6911683345720763E-4</v>
      </c>
      <c r="FY79" s="2">
        <f t="shared" si="165"/>
        <v>4.1686014306557603E-187</v>
      </c>
      <c r="FZ79" s="2">
        <f t="shared" si="166"/>
        <v>1.7425069249214203E-4</v>
      </c>
      <c r="GA79" s="2">
        <f t="shared" si="167"/>
        <v>1.6927314119505026E-4</v>
      </c>
      <c r="GB79" s="2">
        <f t="shared" si="168"/>
        <v>1.6230982506369856E-4</v>
      </c>
      <c r="GC79" s="2">
        <f t="shared" si="169"/>
        <v>1.9046433579595021E-4</v>
      </c>
      <c r="GD79" s="2">
        <f t="shared" si="170"/>
        <v>1.9756627598663877E-4</v>
      </c>
      <c r="GE79" s="2">
        <f t="shared" si="171"/>
        <v>2.2625478305032606E-4</v>
      </c>
      <c r="GF79" s="2">
        <f t="shared" si="172"/>
        <v>2.1236301794818685E-4</v>
      </c>
      <c r="GG79" s="2">
        <f t="shared" si="173"/>
        <v>2.3104744547466379E-4</v>
      </c>
      <c r="GH79" s="2">
        <f t="shared" si="174"/>
        <v>1.6256093537156163E-4</v>
      </c>
      <c r="GI79" s="2">
        <f t="shared" si="175"/>
        <v>1.5998494196654616E-4</v>
      </c>
      <c r="GJ79" s="2">
        <f t="shared" si="176"/>
        <v>1.3324064881122574E-4</v>
      </c>
      <c r="GK79" s="2">
        <f t="shared" si="177"/>
        <v>1.1641804510321903E-4</v>
      </c>
      <c r="GM79" s="86">
        <f t="shared" si="113"/>
        <v>0.5666324526588723</v>
      </c>
      <c r="GN79" s="86">
        <f t="shared" si="178"/>
        <v>0.66053425315302317</v>
      </c>
      <c r="GO79" s="86">
        <f t="shared" si="179"/>
        <v>0.61789578048927407</v>
      </c>
      <c r="GP79" s="86">
        <f t="shared" si="180"/>
        <v>0.66119842001096829</v>
      </c>
      <c r="GQ79" s="86">
        <f t="shared" si="181"/>
        <v>0.69392724887096768</v>
      </c>
      <c r="GR79" s="86">
        <f t="shared" si="182"/>
        <v>0.65272530844739485</v>
      </c>
      <c r="GS79" s="86">
        <f t="shared" si="183"/>
        <v>0.66734608139919405</v>
      </c>
      <c r="GT79" s="86">
        <f t="shared" si="184"/>
        <v>0.63639721853890252</v>
      </c>
      <c r="GU79" s="86">
        <f t="shared" si="185"/>
        <v>0.64012499300805137</v>
      </c>
      <c r="GV79" s="86">
        <f t="shared" si="186"/>
        <v>0.65663059189613504</v>
      </c>
      <c r="GW79" s="86">
        <f t="shared" si="187"/>
        <v>0.61507328705146358</v>
      </c>
      <c r="GX79" s="86">
        <f t="shared" si="188"/>
        <v>0.64520262074709644</v>
      </c>
      <c r="GY79" s="86">
        <f t="shared" si="189"/>
        <v>0.61350625229482447</v>
      </c>
      <c r="GZ79" s="86">
        <f t="shared" si="190"/>
        <v>0.65336658470027376</v>
      </c>
      <c r="HA79" s="86">
        <f t="shared" si="191"/>
        <v>0.58153985847597567</v>
      </c>
      <c r="HC79" s="86">
        <f t="shared" si="145"/>
        <v>7.3549536453783275E-5</v>
      </c>
      <c r="HD79" s="86">
        <f t="shared" si="192"/>
        <v>6.4274369674641901E-4</v>
      </c>
      <c r="HE79" s="86">
        <f t="shared" si="193"/>
        <v>5.3101246606767933E-4</v>
      </c>
      <c r="HF79" s="86">
        <f t="shared" si="194"/>
        <v>2.8184691342375757E-4</v>
      </c>
      <c r="HG79" s="86">
        <f t="shared" si="195"/>
        <v>2.0963362947678304E-4</v>
      </c>
      <c r="HH79" s="86">
        <f t="shared" si="196"/>
        <v>1.3746087243353956E-4</v>
      </c>
      <c r="HI79" s="86">
        <f t="shared" si="197"/>
        <v>1.484824990763554E-4</v>
      </c>
      <c r="HJ79" s="86">
        <f t="shared" si="198"/>
        <v>1.6374976101572877E-5</v>
      </c>
      <c r="HK79" s="86">
        <f t="shared" si="199"/>
        <v>1.0391053786756094E-4</v>
      </c>
      <c r="HL79" s="86">
        <f t="shared" si="200"/>
        <v>1.7118361572135098E-4</v>
      </c>
      <c r="HM79" s="86">
        <f t="shared" si="201"/>
        <v>1.2600085165776783E-4</v>
      </c>
      <c r="HN79" s="86">
        <f t="shared" si="202"/>
        <v>9.1422826257098053E-5</v>
      </c>
      <c r="HO79" s="86">
        <f t="shared" si="203"/>
        <v>5.2362484809255476E-5</v>
      </c>
      <c r="HP79" s="86">
        <f t="shared" si="204"/>
        <v>9.2197777102605015E-5</v>
      </c>
      <c r="HQ79" s="86">
        <f t="shared" si="205"/>
        <v>2.6344466430069923E-6</v>
      </c>
      <c r="HS79" s="86">
        <f t="shared" si="114"/>
        <v>8.2808525276901146E-37</v>
      </c>
      <c r="HT79" s="86">
        <f t="shared" si="206"/>
        <v>3.7458254828990363E-31</v>
      </c>
      <c r="HU79" s="86">
        <f t="shared" si="207"/>
        <v>0</v>
      </c>
      <c r="HV79" s="86">
        <f t="shared" si="208"/>
        <v>1.6696420063585754E-37</v>
      </c>
      <c r="HW79" s="86">
        <f t="shared" si="209"/>
        <v>2.0708939109698468E-38</v>
      </c>
      <c r="HX79" s="86">
        <f t="shared" si="210"/>
        <v>2.4676030700496461E-41</v>
      </c>
      <c r="HY79" s="86">
        <f t="shared" si="211"/>
        <v>8.7233434370882813E-40</v>
      </c>
      <c r="HZ79" s="86">
        <f t="shared" si="212"/>
        <v>3.4184351530953132E-57</v>
      </c>
      <c r="IA79" s="86">
        <f t="shared" si="213"/>
        <v>3.2869718955807984E-43</v>
      </c>
      <c r="IB79" s="86">
        <f t="shared" si="214"/>
        <v>5.9650096615453573E-40</v>
      </c>
      <c r="IC79" s="86">
        <f t="shared" si="215"/>
        <v>2.2579323218281188E-41</v>
      </c>
      <c r="ID79" s="86">
        <f t="shared" si="216"/>
        <v>1.1171981820116222E-43</v>
      </c>
      <c r="IE79" s="86">
        <f t="shared" si="217"/>
        <v>1.5491296967591403E-44</v>
      </c>
      <c r="IF79" s="86">
        <f t="shared" si="218"/>
        <v>8.1059880839757991E-38</v>
      </c>
      <c r="IG79" s="86">
        <f t="shared" si="219"/>
        <v>2.6182517389304741E-39</v>
      </c>
      <c r="II79" s="86">
        <f t="shared" si="115"/>
        <v>6.0442644587681135E-128</v>
      </c>
      <c r="IJ79" s="86">
        <f t="shared" si="116"/>
        <v>2.2856672828658679E-115</v>
      </c>
      <c r="IK79" s="86">
        <f t="shared" si="117"/>
        <v>0</v>
      </c>
      <c r="IL79" s="86">
        <f t="shared" si="118"/>
        <v>7.8004025621322732E-137</v>
      </c>
      <c r="IM79" s="86">
        <f t="shared" si="119"/>
        <v>4.4447658559615362E-139</v>
      </c>
      <c r="IN79" s="86">
        <f t="shared" si="120"/>
        <v>3.7995695306512175E-150</v>
      </c>
      <c r="IO79" s="86">
        <f t="shared" si="121"/>
        <v>3.0872700876743439E-144</v>
      </c>
      <c r="IP79" s="86">
        <f t="shared" si="122"/>
        <v>1.3604730156292622E-213</v>
      </c>
      <c r="IQ79" s="86">
        <f t="shared" si="123"/>
        <v>1.6049078184502068E-157</v>
      </c>
      <c r="IR79" s="86">
        <f t="shared" si="124"/>
        <v>9.2096316240206828E-145</v>
      </c>
      <c r="IS79" s="86">
        <f t="shared" si="125"/>
        <v>1.1114747548334264E-150</v>
      </c>
      <c r="IT79" s="86">
        <f t="shared" si="126"/>
        <v>4.0431089391466946E-159</v>
      </c>
      <c r="IU79" s="86">
        <f t="shared" si="127"/>
        <v>1.0351976069136635E-160</v>
      </c>
      <c r="IV79" s="86">
        <f t="shared" si="128"/>
        <v>3.8890008850361762E-153</v>
      </c>
      <c r="IW79" s="86">
        <f t="shared" si="129"/>
        <v>4.1673249850718553E-125</v>
      </c>
      <c r="IY79" s="86">
        <f t="shared" si="130"/>
        <v>0.56670600219532608</v>
      </c>
      <c r="IZ79" s="86">
        <f t="shared" si="131"/>
        <v>0.6611769968497696</v>
      </c>
      <c r="JA79" s="86">
        <f t="shared" si="132"/>
        <v>0.61842679295534175</v>
      </c>
      <c r="JB79" s="86">
        <f t="shared" si="133"/>
        <v>0.6614802669243921</v>
      </c>
      <c r="JC79" s="86">
        <f t="shared" si="134"/>
        <v>0.69413688250044447</v>
      </c>
      <c r="JD79" s="86">
        <f t="shared" si="135"/>
        <v>0.65286276931982834</v>
      </c>
      <c r="JE79" s="86">
        <f t="shared" si="136"/>
        <v>0.66749456389827044</v>
      </c>
      <c r="JF79" s="86">
        <f t="shared" si="137"/>
        <v>0.63641359351500404</v>
      </c>
      <c r="JG79" s="86">
        <f t="shared" si="138"/>
        <v>0.64022890354591888</v>
      </c>
      <c r="JH79" s="86">
        <f t="shared" si="139"/>
        <v>0.65680177551185637</v>
      </c>
      <c r="JI79" s="86">
        <f t="shared" si="140"/>
        <v>0.61519928790312139</v>
      </c>
      <c r="JJ79" s="86">
        <f t="shared" si="141"/>
        <v>0.64529404357335352</v>
      </c>
      <c r="JK79" s="86">
        <f t="shared" si="142"/>
        <v>0.61355861477963369</v>
      </c>
      <c r="JL79" s="86">
        <f t="shared" si="143"/>
        <v>0.65345878247737632</v>
      </c>
      <c r="JM79" s="86">
        <f t="shared" si="144"/>
        <v>0.58154249292261873</v>
      </c>
    </row>
    <row r="80" spans="2:273" x14ac:dyDescent="0.25">
      <c r="B80" s="2">
        <v>53</v>
      </c>
      <c r="C80" s="37">
        <v>190.857</v>
      </c>
      <c r="D80" s="37">
        <v>213.667</v>
      </c>
      <c r="E80" s="37">
        <v>221.86699999999999</v>
      </c>
      <c r="F80" s="37">
        <v>209.6</v>
      </c>
      <c r="G80" s="37">
        <v>222.8</v>
      </c>
      <c r="H80" s="37">
        <v>214.93299999999999</v>
      </c>
      <c r="I80" s="37">
        <v>213.333</v>
      </c>
      <c r="J80" s="37">
        <v>203.86699999999999</v>
      </c>
      <c r="K80" s="37">
        <v>203</v>
      </c>
      <c r="L80" s="37">
        <v>205.46700000000001</v>
      </c>
      <c r="M80" s="37">
        <v>209.46700000000001</v>
      </c>
      <c r="N80" s="37">
        <v>208.667</v>
      </c>
      <c r="O80" s="37">
        <v>208</v>
      </c>
      <c r="P80" s="37">
        <v>159.733</v>
      </c>
      <c r="Q80" s="37">
        <v>145.89699999999999</v>
      </c>
      <c r="S80" s="4">
        <f t="shared" si="8"/>
        <v>189.23654630497336</v>
      </c>
      <c r="T80" s="4">
        <f t="shared" si="9"/>
        <v>211.97695119847054</v>
      </c>
      <c r="U80" s="4">
        <f t="shared" si="10"/>
        <v>230.32936400548741</v>
      </c>
      <c r="V80" s="4">
        <f t="shared" si="11"/>
        <v>206.84530716196687</v>
      </c>
      <c r="W80" s="4">
        <f t="shared" si="12"/>
        <v>224.03513542546446</v>
      </c>
      <c r="X80" s="4">
        <f t="shared" si="13"/>
        <v>209.6093364927915</v>
      </c>
      <c r="Y80" s="4">
        <f t="shared" si="14"/>
        <v>212.57522521226076</v>
      </c>
      <c r="Z80" s="4">
        <f t="shared" si="15"/>
        <v>194.1732222765599</v>
      </c>
      <c r="AA80" s="4">
        <f t="shared" si="16"/>
        <v>194.12007922752528</v>
      </c>
      <c r="AB80" s="4">
        <f t="shared" si="17"/>
        <v>204.71876580562844</v>
      </c>
      <c r="AC80" s="4">
        <f t="shared" si="18"/>
        <v>200.79809376235684</v>
      </c>
      <c r="AD80" s="4">
        <f t="shared" si="19"/>
        <v>207.70564460223466</v>
      </c>
      <c r="AE80" s="4">
        <f t="shared" si="20"/>
        <v>206.2065816963223</v>
      </c>
      <c r="AF80" s="4">
        <f t="shared" si="21"/>
        <v>156.78112644952625</v>
      </c>
      <c r="AG80" s="4">
        <f t="shared" si="22"/>
        <v>143.84539186177017</v>
      </c>
      <c r="AI80" s="4">
        <f t="shared" si="23"/>
        <v>1.6204536950266402</v>
      </c>
      <c r="AJ80" s="4">
        <f t="shared" si="24"/>
        <v>1.690048801529457</v>
      </c>
      <c r="AK80" s="4">
        <f t="shared" si="25"/>
        <v>-8.4623640054874159</v>
      </c>
      <c r="AL80" s="4">
        <f t="shared" si="26"/>
        <v>2.7546928380331224</v>
      </c>
      <c r="AM80" s="4">
        <f t="shared" si="27"/>
        <v>-1.2351354254644491</v>
      </c>
      <c r="AN80" s="4">
        <f t="shared" si="28"/>
        <v>5.3236635072084937</v>
      </c>
      <c r="AO80" s="4">
        <f t="shared" si="29"/>
        <v>0.7577747877392369</v>
      </c>
      <c r="AP80" s="4">
        <f t="shared" si="30"/>
        <v>9.6937777234400926</v>
      </c>
      <c r="AQ80" s="4">
        <f t="shared" si="31"/>
        <v>8.8799207724747191</v>
      </c>
      <c r="AR80" s="4">
        <f t="shared" si="32"/>
        <v>0.74823419437157668</v>
      </c>
      <c r="AS80" s="4">
        <f t="shared" si="33"/>
        <v>8.6689062376431707</v>
      </c>
      <c r="AT80" s="4">
        <f t="shared" si="34"/>
        <v>0.96135539776534529</v>
      </c>
      <c r="AU80" s="4">
        <f t="shared" si="35"/>
        <v>1.7934183036776972</v>
      </c>
      <c r="AV80" s="4">
        <f t="shared" si="224"/>
        <v>2.9518735504737492</v>
      </c>
      <c r="AW80" s="4">
        <f t="shared" si="224"/>
        <v>2.0516081382298239</v>
      </c>
      <c r="AY80" s="2">
        <f t="shared" si="96"/>
        <v>57.720586290232106</v>
      </c>
      <c r="AZ80" s="2">
        <f t="shared" si="147"/>
        <v>58.663275191825839</v>
      </c>
      <c r="BA80" s="2">
        <f t="shared" si="148"/>
        <v>58.853248024368241</v>
      </c>
      <c r="BB80" s="2">
        <f t="shared" si="149"/>
        <v>57.848396258560761</v>
      </c>
      <c r="BC80" s="2">
        <f t="shared" si="150"/>
        <v>60.16157507161045</v>
      </c>
      <c r="BD80" s="2">
        <f t="shared" si="151"/>
        <v>64.872772287663096</v>
      </c>
      <c r="BE80" s="2">
        <f t="shared" si="152"/>
        <v>61.98518145099991</v>
      </c>
      <c r="BF80" s="2">
        <f t="shared" si="153"/>
        <v>63.831032576806237</v>
      </c>
      <c r="BG80" s="2">
        <f t="shared" si="154"/>
        <v>62.500276094238025</v>
      </c>
      <c r="BH80" s="2">
        <f t="shared" si="155"/>
        <v>62.065317113331169</v>
      </c>
      <c r="BI80" s="2">
        <f t="shared" si="156"/>
        <v>62.16175546542771</v>
      </c>
      <c r="BJ80" s="2">
        <f t="shared" si="157"/>
        <v>60.004926137571488</v>
      </c>
      <c r="BK80" s="2">
        <f t="shared" si="158"/>
        <v>60.470409610065396</v>
      </c>
      <c r="BL80" s="2">
        <f t="shared" si="159"/>
        <v>57.734134550718657</v>
      </c>
      <c r="BM80" s="2">
        <f t="shared" si="160"/>
        <v>58.08924177344722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71.971477003319094</v>
      </c>
      <c r="DL80" s="2">
        <f t="shared" si="225"/>
        <v>81.216199230205262</v>
      </c>
      <c r="DM80" s="2">
        <f t="shared" si="225"/>
        <v>77.46866290322582</v>
      </c>
      <c r="DN80" s="2">
        <f t="shared" si="225"/>
        <v>74.572425802139037</v>
      </c>
      <c r="DO80" s="2">
        <f t="shared" si="225"/>
        <v>72.964830436720149</v>
      </c>
      <c r="DP80" s="2">
        <f t="shared" si="225"/>
        <v>75.506477310924396</v>
      </c>
      <c r="DQ80" s="2">
        <f t="shared" si="225"/>
        <v>70.918175706646309</v>
      </c>
      <c r="DR80" s="2">
        <f t="shared" si="225"/>
        <v>77.747383193277301</v>
      </c>
      <c r="DS80" s="2">
        <f t="shared" si="225"/>
        <v>70.961394805194786</v>
      </c>
      <c r="DT80" s="2">
        <f t="shared" si="225"/>
        <v>70.875240336134439</v>
      </c>
      <c r="DU80" s="2">
        <f t="shared" si="225"/>
        <v>68.9370268907563</v>
      </c>
      <c r="DV80" s="2">
        <f t="shared" si="225"/>
        <v>67.033550649350659</v>
      </c>
      <c r="DW80" s="2">
        <f t="shared" si="225"/>
        <v>68.250042016806717</v>
      </c>
      <c r="DX80" s="2">
        <f t="shared" si="225"/>
        <v>65.647311841100063</v>
      </c>
      <c r="DY80" s="2">
        <f t="shared" si="225"/>
        <v>68.106443548387105</v>
      </c>
      <c r="EA80" s="2">
        <f t="shared" si="71"/>
        <v>54.549565751211631</v>
      </c>
      <c r="EB80" s="2">
        <f t="shared" si="72"/>
        <v>55.256146187761971</v>
      </c>
      <c r="EC80" s="2">
        <f t="shared" si="73"/>
        <v>56.392097112249644</v>
      </c>
      <c r="ED80" s="2">
        <f t="shared" si="74"/>
        <v>55.074857478056821</v>
      </c>
      <c r="EE80" s="2">
        <f t="shared" si="75"/>
        <v>58.068140770311061</v>
      </c>
      <c r="EF80" s="2">
        <f t="shared" si="76"/>
        <v>63.010788142292483</v>
      </c>
      <c r="EG80" s="2">
        <f t="shared" si="77"/>
        <v>60.400764184163172</v>
      </c>
      <c r="EH80" s="2">
        <f t="shared" si="78"/>
        <v>61.24550684000338</v>
      </c>
      <c r="EI80" s="2">
        <f t="shared" si="79"/>
        <v>60.949307314899833</v>
      </c>
      <c r="EJ80" s="2">
        <f t="shared" si="80"/>
        <v>60.502320131180646</v>
      </c>
      <c r="EK80" s="2">
        <f t="shared" si="81"/>
        <v>60.873469699848009</v>
      </c>
      <c r="EL80" s="2">
        <f t="shared" si="82"/>
        <v>58.743398085865209</v>
      </c>
      <c r="EM80" s="2">
        <f t="shared" si="83"/>
        <v>58.990277269746585</v>
      </c>
      <c r="EN80" s="2">
        <f t="shared" si="84"/>
        <v>56.29007648183557</v>
      </c>
      <c r="EO80" s="2">
        <f t="shared" si="85"/>
        <v>55.246544222986735</v>
      </c>
      <c r="EQ80" s="2">
        <f t="shared" si="86"/>
        <v>54.380712090985632</v>
      </c>
      <c r="ER80" s="2">
        <f t="shared" si="226"/>
        <v>54.430355055289382</v>
      </c>
      <c r="ES80" s="2">
        <f t="shared" si="226"/>
        <v>56.392097112249644</v>
      </c>
      <c r="ET80" s="2">
        <f t="shared" si="226"/>
        <v>54.851068043683973</v>
      </c>
      <c r="EU80" s="2">
        <f t="shared" si="226"/>
        <v>57.024482775113611</v>
      </c>
      <c r="EV80" s="2">
        <f t="shared" si="226"/>
        <v>61.05546060904669</v>
      </c>
      <c r="EW80" s="2">
        <f t="shared" si="226"/>
        <v>61.101411441656573</v>
      </c>
      <c r="EX80" s="2">
        <f t="shared" si="226"/>
        <v>60.621282024616782</v>
      </c>
      <c r="EY80" s="2">
        <f t="shared" si="226"/>
        <v>59.598472040843951</v>
      </c>
      <c r="EZ80" s="2">
        <f t="shared" si="226"/>
        <v>60.493935715692636</v>
      </c>
      <c r="FA80" s="2">
        <f t="shared" si="226"/>
        <v>60.203673845481127</v>
      </c>
      <c r="FB80" s="2">
        <f t="shared" si="226"/>
        <v>58.876345874793458</v>
      </c>
      <c r="FC80" s="2">
        <f t="shared" si="226"/>
        <v>59.298468474038366</v>
      </c>
      <c r="FD80" s="2">
        <f t="shared" si="226"/>
        <v>56.905997219351953</v>
      </c>
      <c r="FE80" s="2">
        <f t="shared" si="226"/>
        <v>56.84896332647353</v>
      </c>
      <c r="FG80" s="2">
        <f t="shared" si="88"/>
        <v>0.81798305257405746</v>
      </c>
      <c r="FH80" s="2">
        <f t="shared" si="227"/>
        <v>0.86874903048710539</v>
      </c>
      <c r="FI80" s="2">
        <f t="shared" si="227"/>
        <v>0.88322808675157494</v>
      </c>
      <c r="FJ80" s="2">
        <f t="shared" si="227"/>
        <v>0.85774731026149031</v>
      </c>
      <c r="FK80" s="2">
        <f t="shared" si="227"/>
        <v>0.85945682883644503</v>
      </c>
      <c r="FL80" s="2">
        <f t="shared" si="227"/>
        <v>0.85096203155865824</v>
      </c>
      <c r="FM80" s="2">
        <f t="shared" si="227"/>
        <v>0.84936683869680518</v>
      </c>
      <c r="FN80" s="2">
        <f t="shared" si="227"/>
        <v>0.84331109366647095</v>
      </c>
      <c r="FO80" s="2">
        <f t="shared" si="227"/>
        <v>0.84505689813601303</v>
      </c>
      <c r="FP80" s="2">
        <f t="shared" si="227"/>
        <v>0.84931929451388888</v>
      </c>
      <c r="FQ80" s="2">
        <f t="shared" si="227"/>
        <v>0.84021252452727635</v>
      </c>
      <c r="FR80" s="2">
        <f t="shared" si="227"/>
        <v>0.84783098438750892</v>
      </c>
      <c r="FS80" s="2">
        <f t="shared" si="227"/>
        <v>0.84016027202830013</v>
      </c>
      <c r="FT80" s="2">
        <f t="shared" si="227"/>
        <v>0.845684325404639</v>
      </c>
      <c r="FU80" s="2">
        <f t="shared" si="227"/>
        <v>0.77896459900052373</v>
      </c>
      <c r="FW80" s="2">
        <f t="shared" si="112"/>
        <v>3.7053039722921793E-4</v>
      </c>
      <c r="FX80" s="2">
        <f t="shared" si="164"/>
        <v>1.8542989499630206E-4</v>
      </c>
      <c r="FY80" s="2">
        <f t="shared" si="165"/>
        <v>4.5707805771255862E-187</v>
      </c>
      <c r="FZ80" s="2">
        <f t="shared" si="166"/>
        <v>1.9105887301478199E-4</v>
      </c>
      <c r="GA80" s="2">
        <f t="shared" si="167"/>
        <v>1.8560127742752317E-4</v>
      </c>
      <c r="GB80" s="2">
        <f t="shared" si="168"/>
        <v>1.7796639736242923E-4</v>
      </c>
      <c r="GC80" s="2">
        <f t="shared" si="169"/>
        <v>2.0883615384192447E-4</v>
      </c>
      <c r="GD80" s="2">
        <f t="shared" si="170"/>
        <v>2.1662298489695013E-4</v>
      </c>
      <c r="GE80" s="2">
        <f t="shared" si="171"/>
        <v>2.4807802117866407E-4</v>
      </c>
      <c r="GF80" s="2">
        <f t="shared" si="172"/>
        <v>2.3284664819187448E-4</v>
      </c>
      <c r="GG80" s="2">
        <f t="shared" si="173"/>
        <v>2.5333283918490532E-4</v>
      </c>
      <c r="GH80" s="2">
        <f t="shared" si="174"/>
        <v>1.7824172571015895E-4</v>
      </c>
      <c r="GI80" s="2">
        <f t="shared" si="175"/>
        <v>1.7541729300135205E-4</v>
      </c>
      <c r="GJ80" s="2">
        <f t="shared" si="176"/>
        <v>1.4609358825507269E-4</v>
      </c>
      <c r="GK80" s="2">
        <f t="shared" si="177"/>
        <v>1.276484143714513E-4</v>
      </c>
      <c r="GM80" s="86">
        <f t="shared" si="113"/>
        <v>0.56393617119478756</v>
      </c>
      <c r="GN80" s="86">
        <f t="shared" si="178"/>
        <v>0.6336177087487469</v>
      </c>
      <c r="GO80" s="86">
        <f t="shared" si="179"/>
        <v>0.63228623736674772</v>
      </c>
      <c r="GP80" s="86">
        <f t="shared" si="180"/>
        <v>0.64425417350890191</v>
      </c>
      <c r="GQ80" s="86">
        <f t="shared" si="181"/>
        <v>0.68251132788854607</v>
      </c>
      <c r="GR80" s="86">
        <f t="shared" si="182"/>
        <v>0.61198703122322473</v>
      </c>
      <c r="GS80" s="86">
        <f t="shared" si="183"/>
        <v>0.64183601168855764</v>
      </c>
      <c r="GT80" s="86">
        <f t="shared" si="184"/>
        <v>0.58397575522240208</v>
      </c>
      <c r="GU80" s="86">
        <f t="shared" si="185"/>
        <v>0.58305103153010496</v>
      </c>
      <c r="GV80" s="86">
        <f t="shared" si="186"/>
        <v>0.63155668548430077</v>
      </c>
      <c r="GW80" s="86">
        <f t="shared" si="187"/>
        <v>0.57195695753364784</v>
      </c>
      <c r="GX80" s="86">
        <f t="shared" si="188"/>
        <v>0.62723420445132916</v>
      </c>
      <c r="GY80" s="86">
        <f t="shared" si="189"/>
        <v>0.59951074036668128</v>
      </c>
      <c r="GZ80" s="86">
        <f t="shared" si="190"/>
        <v>0.59936125966205778</v>
      </c>
      <c r="HA80" s="86">
        <f t="shared" si="191"/>
        <v>0.56832416613867054</v>
      </c>
      <c r="HC80" s="86">
        <f t="shared" si="145"/>
        <v>1.3471907578638012E-4</v>
      </c>
      <c r="HD80" s="86">
        <f t="shared" si="192"/>
        <v>1.0209022141931296E-3</v>
      </c>
      <c r="HE80" s="86">
        <f t="shared" si="193"/>
        <v>8.2233598732512345E-4</v>
      </c>
      <c r="HF80" s="86">
        <f t="shared" si="194"/>
        <v>4.8096256315252687E-4</v>
      </c>
      <c r="HG80" s="86">
        <f t="shared" si="195"/>
        <v>3.6229461153031731E-4</v>
      </c>
      <c r="HH80" s="86">
        <f t="shared" si="196"/>
        <v>2.4557662055816573E-4</v>
      </c>
      <c r="HI80" s="86">
        <f t="shared" si="197"/>
        <v>2.6428944540280385E-4</v>
      </c>
      <c r="HJ80" s="86">
        <f t="shared" si="198"/>
        <v>3.6122123748134655E-5</v>
      </c>
      <c r="HK80" s="86">
        <f t="shared" si="199"/>
        <v>1.9461295912239241E-4</v>
      </c>
      <c r="HL80" s="86">
        <f t="shared" si="200"/>
        <v>3.0572917529904907E-4</v>
      </c>
      <c r="HM80" s="86">
        <f t="shared" si="201"/>
        <v>2.3154166370712193E-4</v>
      </c>
      <c r="HN80" s="86">
        <f t="shared" si="202"/>
        <v>1.6852482974338834E-4</v>
      </c>
      <c r="HO80" s="86">
        <f t="shared" si="203"/>
        <v>9.8565214342015913E-5</v>
      </c>
      <c r="HP80" s="86">
        <f t="shared" si="204"/>
        <v>1.6834413387094052E-4</v>
      </c>
      <c r="HQ80" s="86">
        <f t="shared" si="205"/>
        <v>6.1619383430729618E-6</v>
      </c>
      <c r="HS80" s="86">
        <f t="shared" si="114"/>
        <v>1.1805351640241203E-35</v>
      </c>
      <c r="HT80" s="86">
        <f t="shared" si="206"/>
        <v>3.1467551971979963E-30</v>
      </c>
      <c r="HU80" s="86">
        <f t="shared" si="207"/>
        <v>0</v>
      </c>
      <c r="HV80" s="86">
        <f t="shared" si="208"/>
        <v>2.1701408715648378E-36</v>
      </c>
      <c r="HW80" s="86">
        <f t="shared" si="209"/>
        <v>2.8151002802498369E-37</v>
      </c>
      <c r="HX80" s="86">
        <f t="shared" si="210"/>
        <v>4.0753329669936288E-40</v>
      </c>
      <c r="HY80" s="86">
        <f t="shared" si="211"/>
        <v>1.3564619182249631E-38</v>
      </c>
      <c r="HZ80" s="86">
        <f t="shared" si="212"/>
        <v>1.9640316788701141E-55</v>
      </c>
      <c r="IA80" s="86">
        <f t="shared" si="213"/>
        <v>6.9766850147833715E-42</v>
      </c>
      <c r="IB80" s="86">
        <f t="shared" si="214"/>
        <v>9.7134429899435622E-39</v>
      </c>
      <c r="IC80" s="86">
        <f t="shared" si="215"/>
        <v>4.2212647535298342E-40</v>
      </c>
      <c r="ID80" s="86">
        <f t="shared" si="216"/>
        <v>2.1816955417675989E-42</v>
      </c>
      <c r="IE80" s="86">
        <f t="shared" si="217"/>
        <v>3.1479035058681734E-43</v>
      </c>
      <c r="IF80" s="86">
        <f t="shared" si="218"/>
        <v>9.5367015581948085E-37</v>
      </c>
      <c r="IG80" s="86">
        <f t="shared" si="219"/>
        <v>3.2227796109411262E-38</v>
      </c>
      <c r="II80" s="86">
        <f t="shared" si="115"/>
        <v>4.6524719690967202E-125</v>
      </c>
      <c r="IJ80" s="86">
        <f t="shared" si="116"/>
        <v>5.6436708592015559E-113</v>
      </c>
      <c r="IK80" s="86">
        <f t="shared" si="117"/>
        <v>0</v>
      </c>
      <c r="IL80" s="86">
        <f t="shared" si="118"/>
        <v>5.5790704259676546E-134</v>
      </c>
      <c r="IM80" s="86">
        <f t="shared" si="119"/>
        <v>3.4681310265188748E-136</v>
      </c>
      <c r="IN80" s="86">
        <f t="shared" si="120"/>
        <v>4.9000126194735931E-147</v>
      </c>
      <c r="IO80" s="86">
        <f t="shared" si="121"/>
        <v>3.4009520598554939E-141</v>
      </c>
      <c r="IP80" s="86">
        <f t="shared" si="122"/>
        <v>4.7496232962709244E-209</v>
      </c>
      <c r="IQ80" s="86">
        <f t="shared" si="123"/>
        <v>3.972529553810333E-154</v>
      </c>
      <c r="IR80" s="86">
        <f t="shared" si="124"/>
        <v>1.139128772479097E-141</v>
      </c>
      <c r="IS80" s="86">
        <f t="shared" si="125"/>
        <v>1.988434945076944E-147</v>
      </c>
      <c r="IT80" s="86">
        <f t="shared" si="126"/>
        <v>8.0522679180712862E-156</v>
      </c>
      <c r="IU80" s="86">
        <f t="shared" si="127"/>
        <v>2.1955888485729788E-157</v>
      </c>
      <c r="IV80" s="86">
        <f t="shared" si="128"/>
        <v>4.9336581241916605E-150</v>
      </c>
      <c r="IW80" s="86">
        <f t="shared" si="129"/>
        <v>1.2910874740442339E-122</v>
      </c>
      <c r="IY80" s="86">
        <f t="shared" si="130"/>
        <v>0.56407089027057389</v>
      </c>
      <c r="IZ80" s="86">
        <f t="shared" si="131"/>
        <v>0.63463861096294005</v>
      </c>
      <c r="JA80" s="86">
        <f t="shared" si="132"/>
        <v>0.63310857335407289</v>
      </c>
      <c r="JB80" s="86">
        <f t="shared" si="133"/>
        <v>0.64473513607205446</v>
      </c>
      <c r="JC80" s="86">
        <f t="shared" si="134"/>
        <v>0.68287362250007644</v>
      </c>
      <c r="JD80" s="86">
        <f t="shared" si="135"/>
        <v>0.61223260784378286</v>
      </c>
      <c r="JE80" s="86">
        <f t="shared" si="136"/>
        <v>0.64210030113396044</v>
      </c>
      <c r="JF80" s="86">
        <f t="shared" si="137"/>
        <v>0.58401187734615023</v>
      </c>
      <c r="JG80" s="86">
        <f t="shared" si="138"/>
        <v>0.58324564448922733</v>
      </c>
      <c r="JH80" s="86">
        <f t="shared" si="139"/>
        <v>0.6318624146595998</v>
      </c>
      <c r="JI80" s="86">
        <f t="shared" si="140"/>
        <v>0.57218849919735493</v>
      </c>
      <c r="JJ80" s="86">
        <f t="shared" si="141"/>
        <v>0.62740272928107255</v>
      </c>
      <c r="JK80" s="86">
        <f t="shared" si="142"/>
        <v>0.59960930558102332</v>
      </c>
      <c r="JL80" s="86">
        <f t="shared" si="143"/>
        <v>0.59952960379592868</v>
      </c>
      <c r="JM80" s="86">
        <f t="shared" si="144"/>
        <v>0.56833032807701356</v>
      </c>
    </row>
    <row r="81" spans="2:273" x14ac:dyDescent="0.25">
      <c r="B81" s="2">
        <v>54</v>
      </c>
      <c r="C81" s="37">
        <v>172.714</v>
      </c>
      <c r="D81" s="37">
        <v>196.13300000000001</v>
      </c>
      <c r="E81" s="37">
        <v>214.46700000000001</v>
      </c>
      <c r="F81" s="37">
        <v>184.733</v>
      </c>
      <c r="G81" s="37">
        <v>199.93299999999999</v>
      </c>
      <c r="H81" s="37">
        <v>190.6</v>
      </c>
      <c r="I81" s="37">
        <v>192.2</v>
      </c>
      <c r="J81" s="37">
        <v>170.86699999999999</v>
      </c>
      <c r="K81" s="37">
        <v>171.93299999999999</v>
      </c>
      <c r="L81" s="37">
        <v>184.46700000000001</v>
      </c>
      <c r="M81" s="37">
        <v>183.667</v>
      </c>
      <c r="N81" s="37">
        <v>187.4</v>
      </c>
      <c r="O81" s="37">
        <v>190.8</v>
      </c>
      <c r="P81" s="37">
        <v>134.06700000000001</v>
      </c>
      <c r="Q81" s="37">
        <v>126.86199999999999</v>
      </c>
      <c r="S81" s="4">
        <f t="shared" si="8"/>
        <v>167.9320208089172</v>
      </c>
      <c r="T81" s="4">
        <f t="shared" si="9"/>
        <v>181.85714211535102</v>
      </c>
      <c r="U81" s="4">
        <f t="shared" si="10"/>
        <v>214.93790991435088</v>
      </c>
      <c r="V81" s="4">
        <f t="shared" si="11"/>
        <v>178.36136045311133</v>
      </c>
      <c r="W81" s="4">
        <f t="shared" si="12"/>
        <v>190.67162532730927</v>
      </c>
      <c r="X81" s="4">
        <f t="shared" si="13"/>
        <v>175.08232701119113</v>
      </c>
      <c r="Y81" s="4">
        <f t="shared" si="14"/>
        <v>179.41835710198671</v>
      </c>
      <c r="Z81" s="4">
        <f t="shared" si="15"/>
        <v>159.87792925067595</v>
      </c>
      <c r="AA81" s="4">
        <f t="shared" si="16"/>
        <v>158.45679589073842</v>
      </c>
      <c r="AB81" s="4">
        <f t="shared" si="17"/>
        <v>174.38510396018799</v>
      </c>
      <c r="AC81" s="4">
        <f t="shared" si="18"/>
        <v>167.74529125982048</v>
      </c>
      <c r="AD81" s="4">
        <f t="shared" si="19"/>
        <v>178.89562685151481</v>
      </c>
      <c r="AE81" s="4">
        <f t="shared" si="20"/>
        <v>179.90696017653136</v>
      </c>
      <c r="AF81" s="4">
        <f t="shared" si="21"/>
        <v>130.02870376900103</v>
      </c>
      <c r="AG81" s="4">
        <f t="shared" si="22"/>
        <v>123.75877228593852</v>
      </c>
      <c r="AI81" s="4">
        <f t="shared" si="23"/>
        <v>4.7819791910827973</v>
      </c>
      <c r="AJ81" s="4">
        <f t="shared" si="24"/>
        <v>14.275857884648985</v>
      </c>
      <c r="AK81" s="4">
        <f t="shared" si="25"/>
        <v>-0.47090991435086949</v>
      </c>
      <c r="AL81" s="4">
        <f t="shared" si="26"/>
        <v>6.3716395468886731</v>
      </c>
      <c r="AM81" s="4">
        <f t="shared" si="27"/>
        <v>9.2613746726907209</v>
      </c>
      <c r="AN81" s="4">
        <f t="shared" si="28"/>
        <v>15.517672988808869</v>
      </c>
      <c r="AO81" s="4">
        <f t="shared" si="29"/>
        <v>12.781642898013274</v>
      </c>
      <c r="AP81" s="4">
        <f t="shared" si="30"/>
        <v>10.989070749324043</v>
      </c>
      <c r="AQ81" s="4">
        <f t="shared" si="31"/>
        <v>13.476204109261573</v>
      </c>
      <c r="AR81" s="4">
        <f t="shared" si="32"/>
        <v>10.081896039812023</v>
      </c>
      <c r="AS81" s="4">
        <f t="shared" si="33"/>
        <v>15.921708740179525</v>
      </c>
      <c r="AT81" s="4">
        <f t="shared" si="34"/>
        <v>8.5043731484852003</v>
      </c>
      <c r="AU81" s="4">
        <f t="shared" si="35"/>
        <v>10.893039823468655</v>
      </c>
      <c r="AV81" s="4">
        <f t="shared" si="224"/>
        <v>4.0382962309989807</v>
      </c>
      <c r="AW81" s="4">
        <f t="shared" si="224"/>
        <v>3.1032277140614752</v>
      </c>
      <c r="AY81" s="2">
        <f t="shared" si="96"/>
        <v>57.433463624515497</v>
      </c>
      <c r="AZ81" s="2">
        <f t="shared" si="147"/>
        <v>58.320416383467517</v>
      </c>
      <c r="BA81" s="2">
        <f t="shared" si="148"/>
        <v>58.578828225134203</v>
      </c>
      <c r="BB81" s="2">
        <f t="shared" si="149"/>
        <v>57.558030788593129</v>
      </c>
      <c r="BC81" s="2">
        <f t="shared" si="150"/>
        <v>59.894845579735495</v>
      </c>
      <c r="BD81" s="2">
        <f t="shared" si="151"/>
        <v>64.568657635699523</v>
      </c>
      <c r="BE81" s="2">
        <f t="shared" si="152"/>
        <v>61.735684656925031</v>
      </c>
      <c r="BF81" s="2">
        <f t="shared" si="153"/>
        <v>63.507470142897809</v>
      </c>
      <c r="BG81" s="2">
        <f t="shared" si="154"/>
        <v>62.230449468252722</v>
      </c>
      <c r="BH81" s="2">
        <f t="shared" si="155"/>
        <v>61.82366697278043</v>
      </c>
      <c r="BI81" s="2">
        <f t="shared" si="156"/>
        <v>61.917762962623222</v>
      </c>
      <c r="BJ81" s="2">
        <f t="shared" si="157"/>
        <v>59.78762949052291</v>
      </c>
      <c r="BK81" s="2">
        <f t="shared" si="158"/>
        <v>60.250433452225238</v>
      </c>
      <c r="BL81" s="2">
        <f t="shared" si="159"/>
        <v>57.535801706864191</v>
      </c>
      <c r="BM81" s="2">
        <f t="shared" si="160"/>
        <v>57.876808196213858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72.302708392603122</v>
      </c>
      <c r="DL81" s="2">
        <f t="shared" si="225"/>
        <v>81.712463709677408</v>
      </c>
      <c r="DM81" s="2">
        <f t="shared" si="225"/>
        <v>77.844041129032263</v>
      </c>
      <c r="DN81" s="2">
        <f t="shared" si="225"/>
        <v>74.923469251336897</v>
      </c>
      <c r="DO81" s="2">
        <f t="shared" si="225"/>
        <v>73.207119875222816</v>
      </c>
      <c r="DP81" s="2">
        <f t="shared" si="225"/>
        <v>75.738403361344552</v>
      </c>
      <c r="DQ81" s="2">
        <f t="shared" si="225"/>
        <v>71.043734912146704</v>
      </c>
      <c r="DR81" s="2">
        <f t="shared" si="225"/>
        <v>77.973808123249299</v>
      </c>
      <c r="DS81" s="2">
        <f t="shared" si="225"/>
        <v>71.041185637891502</v>
      </c>
      <c r="DT81" s="2">
        <f t="shared" si="225"/>
        <v>71.001773109243672</v>
      </c>
      <c r="DU81" s="2">
        <f t="shared" si="225"/>
        <v>69.035383193277298</v>
      </c>
      <c r="DV81" s="2">
        <f t="shared" si="225"/>
        <v>67.124557677616508</v>
      </c>
      <c r="DW81" s="2">
        <f t="shared" si="225"/>
        <v>68.409315406162463</v>
      </c>
      <c r="DX81" s="2">
        <f t="shared" si="225"/>
        <v>65.806491214667673</v>
      </c>
      <c r="DY81" s="2">
        <f t="shared" si="225"/>
        <v>68.435057258064518</v>
      </c>
      <c r="EA81" s="2">
        <f t="shared" si="71"/>
        <v>54.415980290791602</v>
      </c>
      <c r="EB81" s="2">
        <f t="shared" si="72"/>
        <v>55.097483944654741</v>
      </c>
      <c r="EC81" s="2">
        <f t="shared" si="73"/>
        <v>56.255881030008645</v>
      </c>
      <c r="ED81" s="2">
        <f t="shared" si="74"/>
        <v>54.931526375249831</v>
      </c>
      <c r="EE81" s="2">
        <f t="shared" si="75"/>
        <v>57.909730579115561</v>
      </c>
      <c r="EF81" s="2">
        <f t="shared" si="76"/>
        <v>62.784946463712046</v>
      </c>
      <c r="EG81" s="2">
        <f t="shared" si="77"/>
        <v>60.229991007798446</v>
      </c>
      <c r="EH81" s="2">
        <f t="shared" si="78"/>
        <v>61.056268819706872</v>
      </c>
      <c r="EI81" s="2">
        <f t="shared" si="79"/>
        <v>60.757544334382914</v>
      </c>
      <c r="EJ81" s="2">
        <f t="shared" si="80"/>
        <v>60.338623990918279</v>
      </c>
      <c r="EK81" s="2">
        <f t="shared" si="81"/>
        <v>60.683484422492384</v>
      </c>
      <c r="EL81" s="2">
        <f t="shared" si="82"/>
        <v>58.586632431944395</v>
      </c>
      <c r="EM81" s="2">
        <f t="shared" si="83"/>
        <v>58.834723989547186</v>
      </c>
      <c r="EN81" s="2">
        <f t="shared" si="84"/>
        <v>56.159292725120643</v>
      </c>
      <c r="EO81" s="2">
        <f t="shared" si="85"/>
        <v>55.144184278055469</v>
      </c>
      <c r="EQ81" s="2">
        <f t="shared" si="86"/>
        <v>54.251752640666695</v>
      </c>
      <c r="ER81" s="2">
        <f t="shared" si="226"/>
        <v>54.288421212938857</v>
      </c>
      <c r="ES81" s="2">
        <f t="shared" si="226"/>
        <v>56.255881030008645</v>
      </c>
      <c r="ET81" s="2">
        <f t="shared" si="226"/>
        <v>54.712345271032653</v>
      </c>
      <c r="EU81" s="2">
        <f t="shared" si="226"/>
        <v>56.888035743752795</v>
      </c>
      <c r="EV81" s="2">
        <f t="shared" si="226"/>
        <v>60.870117840681516</v>
      </c>
      <c r="EW81" s="2">
        <f t="shared" si="226"/>
        <v>60.915612328491825</v>
      </c>
      <c r="EX81" s="2">
        <f t="shared" si="226"/>
        <v>60.445422651983584</v>
      </c>
      <c r="EY81" s="2">
        <f t="shared" si="226"/>
        <v>59.435801751748699</v>
      </c>
      <c r="EZ81" s="2">
        <f t="shared" si="226"/>
        <v>60.33047956235874</v>
      </c>
      <c r="FA81" s="2">
        <f t="shared" si="226"/>
        <v>60.027571472094721</v>
      </c>
      <c r="FB81" s="2">
        <f t="shared" si="226"/>
        <v>58.71708308657405</v>
      </c>
      <c r="FC81" s="2">
        <f t="shared" si="226"/>
        <v>59.136491222399926</v>
      </c>
      <c r="FD81" s="2">
        <f t="shared" si="226"/>
        <v>56.762689020559648</v>
      </c>
      <c r="FE81" s="2">
        <f t="shared" si="226"/>
        <v>56.710075979126941</v>
      </c>
      <c r="FG81" s="2">
        <f t="shared" si="88"/>
        <v>0.83129670019433088</v>
      </c>
      <c r="FH81" s="2">
        <f t="shared" si="227"/>
        <v>0.87889914015233273</v>
      </c>
      <c r="FI81" s="2">
        <f t="shared" si="227"/>
        <v>0.89239716657323598</v>
      </c>
      <c r="FJ81" s="2">
        <f t="shared" si="227"/>
        <v>0.86861955611617658</v>
      </c>
      <c r="FK81" s="2">
        <f t="shared" si="227"/>
        <v>0.87021818682334673</v>
      </c>
      <c r="FL81" s="2">
        <f t="shared" si="227"/>
        <v>0.86226959859482566</v>
      </c>
      <c r="FM81" s="2">
        <f t="shared" si="227"/>
        <v>0.86077563246402555</v>
      </c>
      <c r="FN81" s="2">
        <f t="shared" si="227"/>
        <v>0.85510029763720918</v>
      </c>
      <c r="FO81" s="2">
        <f t="shared" si="227"/>
        <v>0.85673706308753739</v>
      </c>
      <c r="FP81" s="2">
        <f t="shared" si="227"/>
        <v>0.86073109878697129</v>
      </c>
      <c r="FQ81" s="2">
        <f t="shared" si="227"/>
        <v>0.85219400221695762</v>
      </c>
      <c r="FR81" s="2">
        <f t="shared" si="227"/>
        <v>0.85933683776523728</v>
      </c>
      <c r="FS81" s="2">
        <f t="shared" si="227"/>
        <v>0.85214497833079039</v>
      </c>
      <c r="FT81" s="2">
        <f t="shared" si="227"/>
        <v>0.85732517813440312</v>
      </c>
      <c r="FU81" s="2">
        <f t="shared" si="227"/>
        <v>0.79441495250416383</v>
      </c>
      <c r="FW81" s="2">
        <f t="shared" si="112"/>
        <v>4.0626397840302101E-4</v>
      </c>
      <c r="FX81" s="2">
        <f t="shared" si="164"/>
        <v>2.0331619946159409E-4</v>
      </c>
      <c r="FY81" s="2">
        <f t="shared" si="165"/>
        <v>5.0117612421726823E-187</v>
      </c>
      <c r="FZ81" s="2">
        <f t="shared" si="166"/>
        <v>2.0948802694436584E-4</v>
      </c>
      <c r="GA81" s="2">
        <f t="shared" si="167"/>
        <v>2.0350410983405152E-4</v>
      </c>
      <c r="GB81" s="2">
        <f t="shared" si="168"/>
        <v>1.951329239457564E-4</v>
      </c>
      <c r="GC81" s="2">
        <f t="shared" si="169"/>
        <v>2.2897967574056052E-4</v>
      </c>
      <c r="GD81" s="2">
        <f t="shared" si="170"/>
        <v>2.3751741575271068E-4</v>
      </c>
      <c r="GE81" s="2">
        <f t="shared" si="171"/>
        <v>2.7200563094934482E-4</v>
      </c>
      <c r="GF81" s="2">
        <f t="shared" si="172"/>
        <v>2.5530553744435741E-4</v>
      </c>
      <c r="GG81" s="2">
        <f t="shared" si="173"/>
        <v>2.7776714560000617E-4</v>
      </c>
      <c r="GH81" s="2">
        <f t="shared" si="174"/>
        <v>1.9543480510118952E-4</v>
      </c>
      <c r="GI81" s="2">
        <f t="shared" si="175"/>
        <v>1.9233798188520828E-4</v>
      </c>
      <c r="GJ81" s="2">
        <f t="shared" si="176"/>
        <v>1.6018617631854265E-4</v>
      </c>
      <c r="GK81" s="2">
        <f t="shared" si="177"/>
        <v>1.3996197945835437E-4</v>
      </c>
      <c r="GM81" s="86">
        <f t="shared" si="113"/>
        <v>0.52643325147760001</v>
      </c>
      <c r="GN81" s="86">
        <f t="shared" si="178"/>
        <v>0.55450984769217027</v>
      </c>
      <c r="GO81" s="86">
        <f t="shared" si="179"/>
        <v>0.61813424051885135</v>
      </c>
      <c r="GP81" s="86">
        <f t="shared" si="180"/>
        <v>0.56987184529045765</v>
      </c>
      <c r="GQ81" s="86">
        <f t="shared" si="181"/>
        <v>0.59393816098451047</v>
      </c>
      <c r="GR81" s="86">
        <f t="shared" si="182"/>
        <v>0.51375727643147839</v>
      </c>
      <c r="GS81" s="86">
        <f t="shared" si="183"/>
        <v>0.55036214766703917</v>
      </c>
      <c r="GT81" s="86">
        <f t="shared" si="184"/>
        <v>0.47818254770547169</v>
      </c>
      <c r="GU81" s="86">
        <f t="shared" si="185"/>
        <v>0.47150162000285251</v>
      </c>
      <c r="GV81" s="86">
        <f t="shared" si="186"/>
        <v>0.54670447943784406</v>
      </c>
      <c r="GW81" s="86">
        <f t="shared" si="187"/>
        <v>0.48355187005800537</v>
      </c>
      <c r="GX81" s="86">
        <f t="shared" si="188"/>
        <v>0.55491699364133484</v>
      </c>
      <c r="GY81" s="86">
        <f t="shared" si="189"/>
        <v>0.54187125361220367</v>
      </c>
      <c r="GZ81" s="86">
        <f t="shared" si="190"/>
        <v>0.48462672623052144</v>
      </c>
      <c r="HA81" s="86">
        <f t="shared" si="191"/>
        <v>0.49781786544632817</v>
      </c>
      <c r="HC81" s="86">
        <f t="shared" si="145"/>
        <v>2.4175978774959101E-4</v>
      </c>
      <c r="HD81" s="86">
        <f t="shared" si="192"/>
        <v>1.5967517586763134E-3</v>
      </c>
      <c r="HE81" s="86">
        <f t="shared" si="193"/>
        <v>1.256535535806339E-3</v>
      </c>
      <c r="HF81" s="86">
        <f t="shared" si="194"/>
        <v>8.0565598006317771E-4</v>
      </c>
      <c r="HG81" s="86">
        <f t="shared" si="195"/>
        <v>6.1448126113751217E-4</v>
      </c>
      <c r="HH81" s="86">
        <f t="shared" si="196"/>
        <v>4.2997825563474874E-4</v>
      </c>
      <c r="HI81" s="86">
        <f t="shared" si="197"/>
        <v>4.6107546161622173E-4</v>
      </c>
      <c r="HJ81" s="86">
        <f t="shared" si="198"/>
        <v>7.7297464257372104E-5</v>
      </c>
      <c r="HK81" s="86">
        <f t="shared" si="199"/>
        <v>3.562423109386676E-4</v>
      </c>
      <c r="HL81" s="86">
        <f t="shared" si="200"/>
        <v>5.3487004264714949E-4</v>
      </c>
      <c r="HM81" s="86">
        <f t="shared" si="201"/>
        <v>4.1624140100202643E-4</v>
      </c>
      <c r="HN81" s="86">
        <f t="shared" si="202"/>
        <v>3.0406886862654656E-4</v>
      </c>
      <c r="HO81" s="86">
        <f t="shared" si="203"/>
        <v>1.815684666081894E-4</v>
      </c>
      <c r="HP81" s="86">
        <f t="shared" si="204"/>
        <v>3.0106319526667508E-4</v>
      </c>
      <c r="HQ81" s="86">
        <f t="shared" si="205"/>
        <v>1.3986548508733999E-5</v>
      </c>
      <c r="HS81" s="86">
        <f t="shared" si="114"/>
        <v>1.6107595288054814E-34</v>
      </c>
      <c r="HT81" s="86">
        <f t="shared" si="206"/>
        <v>2.5566473550494112E-29</v>
      </c>
      <c r="HU81" s="86">
        <f t="shared" si="207"/>
        <v>0</v>
      </c>
      <c r="HV81" s="86">
        <f t="shared" si="208"/>
        <v>2.7099217092038266E-35</v>
      </c>
      <c r="HW81" s="86">
        <f t="shared" si="209"/>
        <v>3.6750213454139789E-36</v>
      </c>
      <c r="HX81" s="86">
        <f t="shared" si="210"/>
        <v>6.4452004878228492E-39</v>
      </c>
      <c r="HY81" s="86">
        <f t="shared" si="211"/>
        <v>2.0201866839335646E-37</v>
      </c>
      <c r="HZ81" s="86">
        <f t="shared" si="212"/>
        <v>1.0575419234259857E-53</v>
      </c>
      <c r="IA81" s="86">
        <f t="shared" si="213"/>
        <v>1.4097807695768724E-40</v>
      </c>
      <c r="IB81" s="86">
        <f t="shared" si="214"/>
        <v>1.5129950875342172E-37</v>
      </c>
      <c r="IC81" s="86">
        <f t="shared" si="215"/>
        <v>7.5277538800446713E-39</v>
      </c>
      <c r="ID81" s="86">
        <f t="shared" si="216"/>
        <v>4.069028587201074E-41</v>
      </c>
      <c r="IE81" s="86">
        <f t="shared" si="217"/>
        <v>6.1074087383577967E-42</v>
      </c>
      <c r="IF81" s="86">
        <f t="shared" si="218"/>
        <v>1.0816056177396846E-35</v>
      </c>
      <c r="IG81" s="86">
        <f t="shared" si="219"/>
        <v>3.8246180987592104E-37</v>
      </c>
      <c r="II81" s="86">
        <f t="shared" si="115"/>
        <v>3.3165432204980368E-122</v>
      </c>
      <c r="IJ81" s="86">
        <f t="shared" si="116"/>
        <v>1.3143171039385885E-110</v>
      </c>
      <c r="IK81" s="86">
        <f t="shared" si="117"/>
        <v>0</v>
      </c>
      <c r="IL81" s="86">
        <f t="shared" si="118"/>
        <v>3.7202056766174506E-131</v>
      </c>
      <c r="IM81" s="86">
        <f t="shared" si="119"/>
        <v>2.521164224924707E-133</v>
      </c>
      <c r="IN81" s="86">
        <f t="shared" si="120"/>
        <v>5.858033510828508E-144</v>
      </c>
      <c r="IO81" s="86">
        <f t="shared" si="121"/>
        <v>3.4740973598023873E-138</v>
      </c>
      <c r="IP81" s="86">
        <f t="shared" si="122"/>
        <v>1.4804956439099614E-204</v>
      </c>
      <c r="IQ81" s="86">
        <f t="shared" si="123"/>
        <v>9.0229020662003936E-151</v>
      </c>
      <c r="IR81" s="86">
        <f t="shared" si="124"/>
        <v>1.3036024315142419E-138</v>
      </c>
      <c r="IS81" s="86">
        <f t="shared" si="125"/>
        <v>3.2753006064895674E-144</v>
      </c>
      <c r="IT81" s="86">
        <f t="shared" si="126"/>
        <v>1.4798030037713952E-152</v>
      </c>
      <c r="IU81" s="86">
        <f t="shared" si="127"/>
        <v>4.294733334935412E-154</v>
      </c>
      <c r="IV81" s="86">
        <f t="shared" si="128"/>
        <v>5.8129351496515371E-147</v>
      </c>
      <c r="IW81" s="86">
        <f t="shared" si="129"/>
        <v>3.7729904792944006E-120</v>
      </c>
      <c r="IY81" s="86">
        <f t="shared" si="130"/>
        <v>0.52667501126534955</v>
      </c>
      <c r="IZ81" s="86">
        <f t="shared" si="131"/>
        <v>0.55610659945084662</v>
      </c>
      <c r="JA81" s="86">
        <f t="shared" si="132"/>
        <v>0.61939077605465764</v>
      </c>
      <c r="JB81" s="86">
        <f t="shared" si="133"/>
        <v>0.57067750127052086</v>
      </c>
      <c r="JC81" s="86">
        <f t="shared" si="134"/>
        <v>0.59455264224564797</v>
      </c>
      <c r="JD81" s="86">
        <f t="shared" si="135"/>
        <v>0.51418725468711313</v>
      </c>
      <c r="JE81" s="86">
        <f t="shared" si="136"/>
        <v>0.55082322312865539</v>
      </c>
      <c r="JF81" s="86">
        <f t="shared" si="137"/>
        <v>0.47825984516972908</v>
      </c>
      <c r="JG81" s="86">
        <f t="shared" si="138"/>
        <v>0.47185786231379118</v>
      </c>
      <c r="JH81" s="86">
        <f t="shared" si="139"/>
        <v>0.54723934948049124</v>
      </c>
      <c r="JI81" s="86">
        <f t="shared" si="140"/>
        <v>0.48396811145900742</v>
      </c>
      <c r="JJ81" s="86">
        <f t="shared" si="141"/>
        <v>0.55522106250996139</v>
      </c>
      <c r="JK81" s="86">
        <f t="shared" si="142"/>
        <v>0.54205282207881189</v>
      </c>
      <c r="JL81" s="86">
        <f t="shared" si="143"/>
        <v>0.48492778942578812</v>
      </c>
      <c r="JM81" s="86">
        <f t="shared" si="144"/>
        <v>0.49783185199483693</v>
      </c>
    </row>
    <row r="82" spans="2:273" x14ac:dyDescent="0.25">
      <c r="B82" s="2">
        <v>55</v>
      </c>
      <c r="C82" s="37">
        <v>153.857</v>
      </c>
      <c r="D82" s="37">
        <v>157.13300000000001</v>
      </c>
      <c r="E82" s="37">
        <v>200.267</v>
      </c>
      <c r="F82" s="37">
        <v>146</v>
      </c>
      <c r="G82" s="37">
        <v>155.667</v>
      </c>
      <c r="H82" s="37">
        <v>149</v>
      </c>
      <c r="I82" s="37">
        <v>152.19999999999999</v>
      </c>
      <c r="J82" s="37">
        <v>121.133</v>
      </c>
      <c r="K82" s="37">
        <v>125.133</v>
      </c>
      <c r="L82" s="37">
        <v>149.46700000000001</v>
      </c>
      <c r="M82" s="37">
        <v>144</v>
      </c>
      <c r="N82" s="37">
        <v>154.06700000000001</v>
      </c>
      <c r="O82" s="37">
        <v>162.4</v>
      </c>
      <c r="P82" s="37">
        <v>104.4</v>
      </c>
      <c r="Q82" s="37">
        <v>105</v>
      </c>
      <c r="S82" s="4">
        <f t="shared" si="8"/>
        <v>143.10588987327046</v>
      </c>
      <c r="T82" s="4">
        <f t="shared" si="9"/>
        <v>147.14535749099514</v>
      </c>
      <c r="U82" s="4">
        <f t="shared" si="10"/>
        <v>193.09704036091568</v>
      </c>
      <c r="V82" s="4">
        <f t="shared" si="11"/>
        <v>144.0777562417951</v>
      </c>
      <c r="W82" s="4">
        <f t="shared" si="12"/>
        <v>148.21433561888171</v>
      </c>
      <c r="X82" s="4">
        <f t="shared" si="13"/>
        <v>138.03091460350714</v>
      </c>
      <c r="Y82" s="4">
        <f t="shared" si="14"/>
        <v>141.04952123293401</v>
      </c>
      <c r="Z82" s="4">
        <f t="shared" si="15"/>
        <v>125.27967681753981</v>
      </c>
      <c r="AA82" s="4">
        <f t="shared" si="16"/>
        <v>123.00202258436865</v>
      </c>
      <c r="AB82" s="4">
        <f t="shared" si="17"/>
        <v>139.51403505627025</v>
      </c>
      <c r="AC82" s="4">
        <f t="shared" si="18"/>
        <v>133.87968662914298</v>
      </c>
      <c r="AD82" s="4">
        <f t="shared" si="19"/>
        <v>144.99952135064211</v>
      </c>
      <c r="AE82" s="4">
        <f t="shared" si="20"/>
        <v>149.37193519106492</v>
      </c>
      <c r="AF82" s="4">
        <f t="shared" si="21"/>
        <v>102.8545097575663</v>
      </c>
      <c r="AG82" s="4">
        <f t="shared" si="22"/>
        <v>101.8755393925279</v>
      </c>
      <c r="AI82" s="4">
        <f t="shared" si="23"/>
        <v>10.751110126729543</v>
      </c>
      <c r="AJ82" s="4">
        <f t="shared" si="24"/>
        <v>9.9876425090048713</v>
      </c>
      <c r="AK82" s="4">
        <f t="shared" si="25"/>
        <v>7.1699596390843112</v>
      </c>
      <c r="AL82" s="4">
        <f t="shared" si="26"/>
        <v>1.9222437582048997</v>
      </c>
      <c r="AM82" s="4">
        <f t="shared" si="27"/>
        <v>7.4526643811182964</v>
      </c>
      <c r="AN82" s="4">
        <f t="shared" si="28"/>
        <v>10.969085396492858</v>
      </c>
      <c r="AO82" s="4">
        <f t="shared" si="29"/>
        <v>11.150478767065977</v>
      </c>
      <c r="AP82" s="4">
        <f t="shared" si="30"/>
        <v>-4.146676817539813</v>
      </c>
      <c r="AQ82" s="4">
        <f t="shared" si="31"/>
        <v>2.1309774156313495</v>
      </c>
      <c r="AR82" s="4">
        <f t="shared" si="32"/>
        <v>9.9529649437297678</v>
      </c>
      <c r="AS82" s="4">
        <f t="shared" si="33"/>
        <v>10.120313370857019</v>
      </c>
      <c r="AT82" s="4">
        <f t="shared" si="34"/>
        <v>9.0674786493578949</v>
      </c>
      <c r="AU82" s="4">
        <f t="shared" si="35"/>
        <v>13.028064808935085</v>
      </c>
      <c r="AV82" s="4">
        <f t="shared" si="224"/>
        <v>1.5454902424337007</v>
      </c>
      <c r="AW82" s="4">
        <f t="shared" si="224"/>
        <v>3.124460607472102</v>
      </c>
      <c r="AY82" s="2">
        <f t="shared" si="96"/>
        <v>57.148423015160617</v>
      </c>
      <c r="AZ82" s="2">
        <f t="shared" si="147"/>
        <v>57.982916410339996</v>
      </c>
      <c r="BA82" s="2">
        <f t="shared" si="148"/>
        <v>58.309153068381804</v>
      </c>
      <c r="BB82" s="2">
        <f t="shared" si="149"/>
        <v>57.271532593388784</v>
      </c>
      <c r="BC82" s="2">
        <f t="shared" si="150"/>
        <v>59.630624170231137</v>
      </c>
      <c r="BD82" s="2">
        <f t="shared" si="151"/>
        <v>64.263975214652717</v>
      </c>
      <c r="BE82" s="2">
        <f t="shared" si="152"/>
        <v>61.487574129256572</v>
      </c>
      <c r="BF82" s="2">
        <f t="shared" si="153"/>
        <v>63.187040790336539</v>
      </c>
      <c r="BG82" s="2">
        <f t="shared" si="154"/>
        <v>61.962116147713353</v>
      </c>
      <c r="BH82" s="2">
        <f t="shared" si="155"/>
        <v>61.583426164812593</v>
      </c>
      <c r="BI82" s="2">
        <f t="shared" si="156"/>
        <v>61.673360845139136</v>
      </c>
      <c r="BJ82" s="2">
        <f t="shared" si="157"/>
        <v>59.571103688472405</v>
      </c>
      <c r="BK82" s="2">
        <f t="shared" si="158"/>
        <v>60.030352941225786</v>
      </c>
      <c r="BL82" s="2">
        <f t="shared" si="159"/>
        <v>57.338084897497417</v>
      </c>
      <c r="BM82" s="2">
        <f t="shared" si="160"/>
        <v>57.662244742378846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72.633939781887136</v>
      </c>
      <c r="DL82" s="2">
        <f t="shared" si="225"/>
        <v>82.208728189149554</v>
      </c>
      <c r="DM82" s="2">
        <f t="shared" si="225"/>
        <v>78.21941935483872</v>
      </c>
      <c r="DN82" s="2">
        <f t="shared" si="225"/>
        <v>75.274512700534757</v>
      </c>
      <c r="DO82" s="2">
        <f t="shared" si="225"/>
        <v>73.449409313725496</v>
      </c>
      <c r="DP82" s="2">
        <f t="shared" si="225"/>
        <v>75.970329411764723</v>
      </c>
      <c r="DQ82" s="2">
        <f t="shared" si="225"/>
        <v>71.169294117647084</v>
      </c>
      <c r="DR82" s="2">
        <f t="shared" si="225"/>
        <v>78.200233053221282</v>
      </c>
      <c r="DS82" s="2">
        <f t="shared" si="225"/>
        <v>71.120976470588218</v>
      </c>
      <c r="DT82" s="2">
        <f t="shared" si="225"/>
        <v>71.128305882352919</v>
      </c>
      <c r="DU82" s="2">
        <f t="shared" si="225"/>
        <v>69.133739495798309</v>
      </c>
      <c r="DV82" s="2">
        <f t="shared" si="225"/>
        <v>67.215564705882358</v>
      </c>
      <c r="DW82" s="2">
        <f t="shared" si="225"/>
        <v>68.568588795518195</v>
      </c>
      <c r="DX82" s="2">
        <f t="shared" si="225"/>
        <v>65.965670588235284</v>
      </c>
      <c r="DY82" s="2">
        <f t="shared" si="225"/>
        <v>68.763670967741945</v>
      </c>
      <c r="EA82" s="2">
        <f t="shared" si="71"/>
        <v>54.282394830371572</v>
      </c>
      <c r="EB82" s="2">
        <f t="shared" si="72"/>
        <v>54.938821701547518</v>
      </c>
      <c r="EC82" s="2">
        <f t="shared" si="73"/>
        <v>56.119664947767646</v>
      </c>
      <c r="ED82" s="2">
        <f t="shared" si="74"/>
        <v>54.788195272442842</v>
      </c>
      <c r="EE82" s="2">
        <f t="shared" si="75"/>
        <v>57.75132038792006</v>
      </c>
      <c r="EF82" s="2">
        <f t="shared" si="76"/>
        <v>62.559104785131609</v>
      </c>
      <c r="EG82" s="2">
        <f t="shared" si="77"/>
        <v>60.05921783143372</v>
      </c>
      <c r="EH82" s="2">
        <f t="shared" si="78"/>
        <v>60.867030799410372</v>
      </c>
      <c r="EI82" s="2">
        <f t="shared" si="79"/>
        <v>60.565781353865987</v>
      </c>
      <c r="EJ82" s="2">
        <f t="shared" si="80"/>
        <v>60.174927850655919</v>
      </c>
      <c r="EK82" s="2">
        <f t="shared" si="81"/>
        <v>60.493499145136767</v>
      </c>
      <c r="EL82" s="2">
        <f t="shared" si="82"/>
        <v>58.42986677802358</v>
      </c>
      <c r="EM82" s="2">
        <f t="shared" si="83"/>
        <v>58.679170709347787</v>
      </c>
      <c r="EN82" s="2">
        <f t="shared" si="84"/>
        <v>56.028508968405724</v>
      </c>
      <c r="EO82" s="2">
        <f t="shared" si="85"/>
        <v>55.041824333124197</v>
      </c>
      <c r="EQ82" s="2">
        <f t="shared" si="86"/>
        <v>54.122793190347764</v>
      </c>
      <c r="ER82" s="2">
        <f t="shared" si="226"/>
        <v>54.146487370588332</v>
      </c>
      <c r="ES82" s="2">
        <f t="shared" si="226"/>
        <v>56.119664947767646</v>
      </c>
      <c r="ET82" s="2">
        <f t="shared" si="226"/>
        <v>54.57362249838134</v>
      </c>
      <c r="EU82" s="2">
        <f t="shared" si="226"/>
        <v>56.751588712391978</v>
      </c>
      <c r="EV82" s="2">
        <f t="shared" si="226"/>
        <v>60.684775072316341</v>
      </c>
      <c r="EW82" s="2">
        <f t="shared" si="226"/>
        <v>60.729813215327084</v>
      </c>
      <c r="EX82" s="2">
        <f t="shared" si="226"/>
        <v>60.269563279350386</v>
      </c>
      <c r="EY82" s="2">
        <f t="shared" si="226"/>
        <v>59.273131462653446</v>
      </c>
      <c r="EZ82" s="2">
        <f t="shared" si="226"/>
        <v>60.167023409024843</v>
      </c>
      <c r="FA82" s="2">
        <f t="shared" si="226"/>
        <v>59.851469098708307</v>
      </c>
      <c r="FB82" s="2">
        <f t="shared" si="226"/>
        <v>58.557820298354642</v>
      </c>
      <c r="FC82" s="2">
        <f t="shared" si="226"/>
        <v>58.974513970761492</v>
      </c>
      <c r="FD82" s="2">
        <f t="shared" si="226"/>
        <v>56.619380821767344</v>
      </c>
      <c r="FE82" s="2">
        <f t="shared" si="226"/>
        <v>56.571188631780352</v>
      </c>
      <c r="FG82" s="2">
        <f t="shared" si="88"/>
        <v>0.84382245278768209</v>
      </c>
      <c r="FH82" s="2">
        <f t="shared" si="227"/>
        <v>0.88836517121119474</v>
      </c>
      <c r="FI82" s="2">
        <f t="shared" si="227"/>
        <v>0.90092703836049826</v>
      </c>
      <c r="FJ82" s="2">
        <f t="shared" si="227"/>
        <v>0.87877828136609504</v>
      </c>
      <c r="FK82" s="2">
        <f t="shared" si="227"/>
        <v>0.8802703396088194</v>
      </c>
      <c r="FL82" s="2">
        <f t="shared" si="227"/>
        <v>0.87284744688495108</v>
      </c>
      <c r="FM82" s="2">
        <f t="shared" si="227"/>
        <v>0.87145111360647021</v>
      </c>
      <c r="FN82" s="2">
        <f t="shared" si="227"/>
        <v>0.86614328077141334</v>
      </c>
      <c r="FO82" s="2">
        <f t="shared" si="227"/>
        <v>0.86767460962638976</v>
      </c>
      <c r="FP82" s="2">
        <f t="shared" si="227"/>
        <v>0.87140948456525857</v>
      </c>
      <c r="FQ82" s="2">
        <f t="shared" si="227"/>
        <v>0.86342310084576213</v>
      </c>
      <c r="FR82" s="2">
        <f t="shared" si="227"/>
        <v>0.87010599485933626</v>
      </c>
      <c r="FS82" s="2">
        <f t="shared" si="227"/>
        <v>0.86337720429857212</v>
      </c>
      <c r="FT82" s="2">
        <f t="shared" si="227"/>
        <v>0.86822473059446659</v>
      </c>
      <c r="FU82" s="2">
        <f t="shared" si="227"/>
        <v>0.80905006608033492</v>
      </c>
      <c r="FW82" s="2">
        <f t="shared" si="112"/>
        <v>4.454421348185232E-4</v>
      </c>
      <c r="FX82" s="2">
        <f t="shared" si="164"/>
        <v>2.229274067819166E-4</v>
      </c>
      <c r="FY82" s="2">
        <f t="shared" si="165"/>
        <v>5.4952869263178295E-187</v>
      </c>
      <c r="FZ82" s="2">
        <f t="shared" si="166"/>
        <v>2.2969441153761048E-4</v>
      </c>
      <c r="GA82" s="2">
        <f t="shared" si="167"/>
        <v>2.2313343832147491E-4</v>
      </c>
      <c r="GB82" s="2">
        <f t="shared" si="168"/>
        <v>2.139549685244372E-4</v>
      </c>
      <c r="GC82" s="2">
        <f t="shared" si="169"/>
        <v>2.5106567538052708E-4</v>
      </c>
      <c r="GD82" s="2">
        <f t="shared" si="170"/>
        <v>2.604266998337146E-4</v>
      </c>
      <c r="GE82" s="2">
        <f t="shared" si="171"/>
        <v>2.9824041695639759E-4</v>
      </c>
      <c r="GF82" s="2">
        <f t="shared" si="172"/>
        <v>2.7993006008811348E-4</v>
      </c>
      <c r="GG82" s="2">
        <f t="shared" si="173"/>
        <v>3.0455745708049883E-4</v>
      </c>
      <c r="GH82" s="2">
        <f t="shared" si="174"/>
        <v>2.1428596215681788E-4</v>
      </c>
      <c r="GI82" s="2">
        <f t="shared" si="175"/>
        <v>2.1089049005448103E-4</v>
      </c>
      <c r="GJ82" s="2">
        <f t="shared" si="176"/>
        <v>1.756379352650423E-4</v>
      </c>
      <c r="GK82" s="2">
        <f t="shared" si="177"/>
        <v>1.534631865088551E-4</v>
      </c>
      <c r="GM82" s="86">
        <f t="shared" si="113"/>
        <v>0.45779865423128369</v>
      </c>
      <c r="GN82" s="86">
        <f t="shared" si="178"/>
        <v>0.43463504119901658</v>
      </c>
      <c r="GO82" s="86">
        <f t="shared" si="179"/>
        <v>0.572245079899526</v>
      </c>
      <c r="GP82" s="86">
        <f t="shared" si="180"/>
        <v>0.44766468033606982</v>
      </c>
      <c r="GQ82" s="86">
        <f t="shared" si="181"/>
        <v>0.439654114167084</v>
      </c>
      <c r="GR82" s="86">
        <f t="shared" si="182"/>
        <v>0.37824045092274827</v>
      </c>
      <c r="GS82" s="86">
        <f t="shared" si="183"/>
        <v>0.40957219362602348</v>
      </c>
      <c r="GT82" s="86">
        <f t="shared" si="184"/>
        <v>0.34307219695458041</v>
      </c>
      <c r="GU82" s="86">
        <f t="shared" si="185"/>
        <v>0.3320228574532742</v>
      </c>
      <c r="GV82" s="86">
        <f t="shared" si="186"/>
        <v>0.41649811386635222</v>
      </c>
      <c r="GW82" s="86">
        <f t="shared" si="187"/>
        <v>0.36688146376400166</v>
      </c>
      <c r="GX82" s="86">
        <f t="shared" si="188"/>
        <v>0.43838631537407347</v>
      </c>
      <c r="GY82" s="86">
        <f t="shared" si="189"/>
        <v>0.4475900496651582</v>
      </c>
      <c r="GZ82" s="86">
        <f t="shared" si="190"/>
        <v>0.33747358728692556</v>
      </c>
      <c r="HA82" s="86">
        <f t="shared" si="191"/>
        <v>0.38492752745314979</v>
      </c>
      <c r="HC82" s="86">
        <f t="shared" si="145"/>
        <v>4.2508235100314118E-4</v>
      </c>
      <c r="HD82" s="86">
        <f t="shared" si="192"/>
        <v>2.4593644065634564E-3</v>
      </c>
      <c r="HE82" s="86">
        <f t="shared" si="193"/>
        <v>1.8945271669665565E-3</v>
      </c>
      <c r="HF82" s="86">
        <f t="shared" si="194"/>
        <v>1.3248230575048944E-3</v>
      </c>
      <c r="HG82" s="86">
        <f t="shared" si="195"/>
        <v>1.0228924215871947E-3</v>
      </c>
      <c r="HH82" s="86">
        <f t="shared" si="196"/>
        <v>7.3788315112967751E-4</v>
      </c>
      <c r="HI82" s="86">
        <f t="shared" si="197"/>
        <v>7.8846434779433121E-4</v>
      </c>
      <c r="HJ82" s="86">
        <f t="shared" si="198"/>
        <v>1.6047215188711645E-4</v>
      </c>
      <c r="HK82" s="86">
        <f t="shared" si="199"/>
        <v>6.374059056640872E-4</v>
      </c>
      <c r="HL82" s="86">
        <f t="shared" si="200"/>
        <v>9.1670296851972767E-4</v>
      </c>
      <c r="HM82" s="86">
        <f t="shared" si="201"/>
        <v>7.3207547749463227E-4</v>
      </c>
      <c r="HN82" s="86">
        <f t="shared" si="202"/>
        <v>5.370442030076339E-4</v>
      </c>
      <c r="HO82" s="86">
        <f t="shared" si="203"/>
        <v>3.273405600714389E-4</v>
      </c>
      <c r="HP82" s="86">
        <f t="shared" si="204"/>
        <v>5.2738679854018224E-4</v>
      </c>
      <c r="HQ82" s="86">
        <f t="shared" si="205"/>
        <v>3.0810820049623616E-5</v>
      </c>
      <c r="HS82" s="86">
        <f t="shared" si="114"/>
        <v>2.1034604666297519E-33</v>
      </c>
      <c r="HT82" s="86">
        <f t="shared" si="206"/>
        <v>2.008974955691928E-28</v>
      </c>
      <c r="HU82" s="86">
        <f t="shared" si="207"/>
        <v>0</v>
      </c>
      <c r="HV82" s="86">
        <f t="shared" si="208"/>
        <v>3.2511212050929203E-34</v>
      </c>
      <c r="HW82" s="86">
        <f t="shared" si="209"/>
        <v>4.6074338900834748E-35</v>
      </c>
      <c r="HX82" s="86">
        <f t="shared" si="210"/>
        <v>9.761095223923841E-38</v>
      </c>
      <c r="HY82" s="86">
        <f t="shared" si="211"/>
        <v>2.881629154132459E-36</v>
      </c>
      <c r="HZ82" s="86">
        <f t="shared" si="212"/>
        <v>5.3367678893434352E-52</v>
      </c>
      <c r="IA82" s="86">
        <f t="shared" si="213"/>
        <v>2.7121085730501424E-39</v>
      </c>
      <c r="IB82" s="86">
        <f t="shared" si="214"/>
        <v>2.2542790576994187E-36</v>
      </c>
      <c r="IC82" s="86">
        <f t="shared" si="215"/>
        <v>1.280510314887943E-37</v>
      </c>
      <c r="ID82" s="86">
        <f t="shared" si="216"/>
        <v>7.2480849994164495E-40</v>
      </c>
      <c r="IE82" s="86">
        <f t="shared" si="217"/>
        <v>1.1313518885834494E-40</v>
      </c>
      <c r="IF82" s="86">
        <f t="shared" si="218"/>
        <v>1.1825542425348522E-34</v>
      </c>
      <c r="IG82" s="86">
        <f t="shared" si="219"/>
        <v>4.3760926311089823E-36</v>
      </c>
      <c r="II82" s="86">
        <f t="shared" si="115"/>
        <v>2.1895280732804823E-119</v>
      </c>
      <c r="IJ82" s="86">
        <f t="shared" si="116"/>
        <v>2.8868852392730406E-108</v>
      </c>
      <c r="IK82" s="86">
        <f t="shared" si="117"/>
        <v>0</v>
      </c>
      <c r="IL82" s="86">
        <f t="shared" si="118"/>
        <v>2.3127751689119869E-128</v>
      </c>
      <c r="IM82" s="86">
        <f t="shared" si="119"/>
        <v>1.7075242169301782E-130</v>
      </c>
      <c r="IN82" s="86">
        <f t="shared" si="120"/>
        <v>6.4923123905115305E-141</v>
      </c>
      <c r="IO82" s="86">
        <f t="shared" si="121"/>
        <v>3.2907899558528608E-135</v>
      </c>
      <c r="IP82" s="86">
        <f t="shared" si="122"/>
        <v>4.1203581743814402E-200</v>
      </c>
      <c r="IQ82" s="86">
        <f t="shared" si="123"/>
        <v>1.8805660819673389E-147</v>
      </c>
      <c r="IR82" s="86">
        <f t="shared" si="124"/>
        <v>1.3802585222142142E-135</v>
      </c>
      <c r="IS82" s="86">
        <f t="shared" si="125"/>
        <v>4.9672970618201835E-141</v>
      </c>
      <c r="IT82" s="86">
        <f t="shared" si="126"/>
        <v>2.509421194741527E-149</v>
      </c>
      <c r="IU82" s="86">
        <f t="shared" si="127"/>
        <v>7.7478261706606437E-151</v>
      </c>
      <c r="IV82" s="86">
        <f t="shared" si="128"/>
        <v>6.3608961243363591E-144</v>
      </c>
      <c r="IW82" s="86">
        <f t="shared" si="129"/>
        <v>1.040036139635748E-117</v>
      </c>
      <c r="IY82" s="86">
        <f t="shared" si="130"/>
        <v>0.45822373658228682</v>
      </c>
      <c r="IZ82" s="86">
        <f t="shared" si="131"/>
        <v>0.43709440560558005</v>
      </c>
      <c r="JA82" s="86">
        <f t="shared" si="132"/>
        <v>0.57413960706649259</v>
      </c>
      <c r="JB82" s="86">
        <f t="shared" si="133"/>
        <v>0.44898950339357474</v>
      </c>
      <c r="JC82" s="86">
        <f t="shared" si="134"/>
        <v>0.44067700658867121</v>
      </c>
      <c r="JD82" s="86">
        <f t="shared" si="135"/>
        <v>0.37897833407387793</v>
      </c>
      <c r="JE82" s="86">
        <f t="shared" si="136"/>
        <v>0.41036065797381782</v>
      </c>
      <c r="JF82" s="86">
        <f t="shared" si="137"/>
        <v>0.34323266910646755</v>
      </c>
      <c r="JG82" s="86">
        <f t="shared" si="138"/>
        <v>0.33266026335893828</v>
      </c>
      <c r="JH82" s="86">
        <f t="shared" si="139"/>
        <v>0.41741481683487192</v>
      </c>
      <c r="JI82" s="86">
        <f t="shared" si="140"/>
        <v>0.36761353924149631</v>
      </c>
      <c r="JJ82" s="86">
        <f t="shared" si="141"/>
        <v>0.43892335957708112</v>
      </c>
      <c r="JK82" s="86">
        <f t="shared" si="142"/>
        <v>0.44791739022522964</v>
      </c>
      <c r="JL82" s="86">
        <f t="shared" si="143"/>
        <v>0.33800097408546576</v>
      </c>
      <c r="JM82" s="86">
        <f t="shared" si="144"/>
        <v>0.38495833827319942</v>
      </c>
    </row>
    <row r="83" spans="2:273" x14ac:dyDescent="0.25">
      <c r="B83" s="2">
        <v>56</v>
      </c>
      <c r="C83" s="37">
        <v>126.143</v>
      </c>
      <c r="D83" s="37">
        <v>108.333</v>
      </c>
      <c r="E83" s="37">
        <v>179.86699999999999</v>
      </c>
      <c r="F83" s="37">
        <v>108.6</v>
      </c>
      <c r="G83" s="37">
        <v>105</v>
      </c>
      <c r="H83" s="37">
        <v>96.066999999999993</v>
      </c>
      <c r="I83" s="37">
        <v>101.867</v>
      </c>
      <c r="J83" s="37">
        <v>80.533000000000001</v>
      </c>
      <c r="K83" s="37">
        <v>82.867000000000004</v>
      </c>
      <c r="L83" s="37">
        <v>104.06699999999999</v>
      </c>
      <c r="M83" s="37">
        <v>96</v>
      </c>
      <c r="N83" s="37">
        <v>113.467</v>
      </c>
      <c r="O83" s="37">
        <v>125.733</v>
      </c>
      <c r="P83" s="37">
        <v>79.332999999999998</v>
      </c>
      <c r="Q83" s="37">
        <v>81.759</v>
      </c>
      <c r="S83" s="4">
        <f t="shared" si="8"/>
        <v>118.45850158274826</v>
      </c>
      <c r="T83" s="4">
        <f t="shared" si="9"/>
        <v>114.84977749357324</v>
      </c>
      <c r="U83" s="4">
        <f t="shared" si="10"/>
        <v>167.15456730579481</v>
      </c>
      <c r="V83" s="4">
        <f t="shared" si="11"/>
        <v>111.54945666078623</v>
      </c>
      <c r="W83" s="4">
        <f t="shared" si="12"/>
        <v>108.98046095145051</v>
      </c>
      <c r="X83" s="4">
        <f t="shared" si="13"/>
        <v>106.50916270500247</v>
      </c>
      <c r="Y83" s="4">
        <f t="shared" si="14"/>
        <v>106.99231696519665</v>
      </c>
      <c r="Z83" s="4">
        <f t="shared" si="15"/>
        <v>97.305337243366139</v>
      </c>
      <c r="AA83" s="4">
        <f t="shared" si="16"/>
        <v>94.992389911162192</v>
      </c>
      <c r="AB83" s="4">
        <f t="shared" si="17"/>
        <v>108.05146379381753</v>
      </c>
      <c r="AC83" s="4">
        <f t="shared" si="18"/>
        <v>105.20502307882792</v>
      </c>
      <c r="AD83" s="4">
        <f t="shared" si="19"/>
        <v>113.13428979795611</v>
      </c>
      <c r="AE83" s="4">
        <f t="shared" si="20"/>
        <v>119.92608394512834</v>
      </c>
      <c r="AF83" s="4">
        <f t="shared" si="21"/>
        <v>81.345765208602486</v>
      </c>
      <c r="AG83" s="4">
        <f t="shared" si="22"/>
        <v>83.035742609797595</v>
      </c>
      <c r="AI83" s="4">
        <f t="shared" si="23"/>
        <v>7.6844984172517456</v>
      </c>
      <c r="AJ83" s="4">
        <f t="shared" si="24"/>
        <v>-6.5167774935732439</v>
      </c>
      <c r="AK83" s="4">
        <f t="shared" si="25"/>
        <v>12.712432694205177</v>
      </c>
      <c r="AL83" s="4">
        <f t="shared" si="26"/>
        <v>-2.9494566607862396</v>
      </c>
      <c r="AM83" s="4">
        <f t="shared" si="27"/>
        <v>-3.9804609514505103</v>
      </c>
      <c r="AN83" s="4">
        <f t="shared" si="28"/>
        <v>-10.442162705002474</v>
      </c>
      <c r="AO83" s="4">
        <f t="shared" si="29"/>
        <v>-5.1253169651966459</v>
      </c>
      <c r="AP83" s="4">
        <f t="shared" si="30"/>
        <v>-16.772337243366138</v>
      </c>
      <c r="AQ83" s="4">
        <f t="shared" si="31"/>
        <v>-12.125389911162188</v>
      </c>
      <c r="AR83" s="4">
        <f t="shared" si="32"/>
        <v>-3.9844637938175396</v>
      </c>
      <c r="AS83" s="4">
        <f t="shared" si="33"/>
        <v>-9.2050230788279208</v>
      </c>
      <c r="AT83" s="4">
        <f t="shared" si="34"/>
        <v>0.33271020204388435</v>
      </c>
      <c r="AU83" s="4">
        <f t="shared" si="35"/>
        <v>5.8069160548716638</v>
      </c>
      <c r="AV83" s="4">
        <f t="shared" si="224"/>
        <v>-2.0127652086024881</v>
      </c>
      <c r="AW83" s="4">
        <f t="shared" si="224"/>
        <v>-1.2767426097975942</v>
      </c>
      <c r="AY83" s="2">
        <f t="shared" si="96"/>
        <v>56.866196956568558</v>
      </c>
      <c r="AZ83" s="2">
        <f t="shared" si="147"/>
        <v>57.651261559580668</v>
      </c>
      <c r="BA83" s="2">
        <f t="shared" si="148"/>
        <v>58.044477887068084</v>
      </c>
      <c r="BB83" s="2">
        <f t="shared" si="149"/>
        <v>56.989349942353925</v>
      </c>
      <c r="BC83" s="2">
        <f t="shared" si="150"/>
        <v>59.369290673335101</v>
      </c>
      <c r="BD83" s="2">
        <f t="shared" si="151"/>
        <v>63.959341211597994</v>
      </c>
      <c r="BE83" s="2">
        <f t="shared" si="152"/>
        <v>61.2411881235981</v>
      </c>
      <c r="BF83" s="2">
        <f t="shared" si="153"/>
        <v>62.870209908240575</v>
      </c>
      <c r="BG83" s="2">
        <f t="shared" si="154"/>
        <v>61.695593129439715</v>
      </c>
      <c r="BH83" s="2">
        <f t="shared" si="155"/>
        <v>61.344924160672335</v>
      </c>
      <c r="BI83" s="2">
        <f t="shared" si="156"/>
        <v>61.428972292255864</v>
      </c>
      <c r="BJ83" s="2">
        <f t="shared" si="157"/>
        <v>59.355650762995907</v>
      </c>
      <c r="BK83" s="2">
        <f t="shared" si="158"/>
        <v>59.810618798088903</v>
      </c>
      <c r="BL83" s="2">
        <f t="shared" si="159"/>
        <v>57.141355639378922</v>
      </c>
      <c r="BM83" s="2">
        <f t="shared" si="160"/>
        <v>57.446524944828568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72.965171171171164</v>
      </c>
      <c r="DL83" s="2">
        <f t="shared" si="225"/>
        <v>82.704992668621685</v>
      </c>
      <c r="DM83" s="2">
        <f t="shared" si="225"/>
        <v>78.594797580645178</v>
      </c>
      <c r="DN83" s="2">
        <f t="shared" si="225"/>
        <v>75.625556149732617</v>
      </c>
      <c r="DO83" s="2">
        <f t="shared" si="225"/>
        <v>73.691698752228177</v>
      </c>
      <c r="DP83" s="2">
        <f t="shared" si="225"/>
        <v>76.202255462184894</v>
      </c>
      <c r="DQ83" s="2">
        <f t="shared" si="225"/>
        <v>71.294853323147464</v>
      </c>
      <c r="DR83" s="2">
        <f t="shared" si="225"/>
        <v>78.426657983193266</v>
      </c>
      <c r="DS83" s="2">
        <f t="shared" si="225"/>
        <v>71.200767303284934</v>
      </c>
      <c r="DT83" s="2">
        <f t="shared" si="225"/>
        <v>71.254838655462166</v>
      </c>
      <c r="DU83" s="2">
        <f t="shared" si="225"/>
        <v>69.232095798319321</v>
      </c>
      <c r="DV83" s="2">
        <f t="shared" si="225"/>
        <v>67.306571734148207</v>
      </c>
      <c r="DW83" s="2">
        <f t="shared" si="225"/>
        <v>68.727862184873942</v>
      </c>
      <c r="DX83" s="2">
        <f t="shared" si="225"/>
        <v>66.124849961802894</v>
      </c>
      <c r="DY83" s="2">
        <f t="shared" si="225"/>
        <v>69.092284677419357</v>
      </c>
      <c r="EA83" s="2">
        <f t="shared" si="71"/>
        <v>54.148809369951536</v>
      </c>
      <c r="EB83" s="2">
        <f t="shared" si="72"/>
        <v>54.780159458440295</v>
      </c>
      <c r="EC83" s="2">
        <f t="shared" si="73"/>
        <v>55.98344886552664</v>
      </c>
      <c r="ED83" s="2">
        <f t="shared" si="74"/>
        <v>54.644864169635852</v>
      </c>
      <c r="EE83" s="2">
        <f t="shared" si="75"/>
        <v>57.592910196724567</v>
      </c>
      <c r="EF83" s="2">
        <f t="shared" si="76"/>
        <v>62.333263106551172</v>
      </c>
      <c r="EG83" s="2">
        <f t="shared" si="77"/>
        <v>59.888444655068994</v>
      </c>
      <c r="EH83" s="2">
        <f t="shared" si="78"/>
        <v>60.677792779113865</v>
      </c>
      <c r="EI83" s="2">
        <f t="shared" si="79"/>
        <v>60.37401837334906</v>
      </c>
      <c r="EJ83" s="2">
        <f t="shared" si="80"/>
        <v>60.01123171039356</v>
      </c>
      <c r="EK83" s="2">
        <f t="shared" si="81"/>
        <v>60.303513867781142</v>
      </c>
      <c r="EL83" s="2">
        <f t="shared" si="82"/>
        <v>58.273101124102766</v>
      </c>
      <c r="EM83" s="2">
        <f t="shared" si="83"/>
        <v>58.523617429148388</v>
      </c>
      <c r="EN83" s="2">
        <f t="shared" si="84"/>
        <v>55.897725211690798</v>
      </c>
      <c r="EO83" s="2">
        <f t="shared" si="85"/>
        <v>54.939464388192931</v>
      </c>
      <c r="EQ83" s="2">
        <f t="shared" si="86"/>
        <v>53.993833740028826</v>
      </c>
      <c r="ER83" s="2">
        <f t="shared" si="226"/>
        <v>54.004553528237814</v>
      </c>
      <c r="ES83" s="2">
        <f t="shared" si="226"/>
        <v>55.98344886552664</v>
      </c>
      <c r="ET83" s="2">
        <f t="shared" si="226"/>
        <v>54.43489972573002</v>
      </c>
      <c r="EU83" s="2">
        <f t="shared" si="226"/>
        <v>56.615141681031162</v>
      </c>
      <c r="EV83" s="2">
        <f t="shared" si="226"/>
        <v>60.499432303951167</v>
      </c>
      <c r="EW83" s="2">
        <f t="shared" si="226"/>
        <v>60.544014102162343</v>
      </c>
      <c r="EX83" s="2">
        <f t="shared" si="226"/>
        <v>60.093703906717188</v>
      </c>
      <c r="EY83" s="2">
        <f t="shared" si="226"/>
        <v>59.110461173558193</v>
      </c>
      <c r="EZ83" s="2">
        <f t="shared" si="226"/>
        <v>60.003567255690946</v>
      </c>
      <c r="FA83" s="2">
        <f t="shared" si="226"/>
        <v>59.675366725321894</v>
      </c>
      <c r="FB83" s="2">
        <f t="shared" si="226"/>
        <v>58.398557510135234</v>
      </c>
      <c r="FC83" s="2">
        <f t="shared" si="226"/>
        <v>58.812536719123052</v>
      </c>
      <c r="FD83" s="2">
        <f t="shared" si="226"/>
        <v>56.476072622975039</v>
      </c>
      <c r="FE83" s="2">
        <f t="shared" si="226"/>
        <v>56.432301284433763</v>
      </c>
      <c r="FG83" s="2">
        <f t="shared" si="88"/>
        <v>0.85557977121743467</v>
      </c>
      <c r="FH83" s="2">
        <f t="shared" si="227"/>
        <v>0.89717783949795282</v>
      </c>
      <c r="FI83" s="2">
        <f t="shared" si="227"/>
        <v>0.90884979717448755</v>
      </c>
      <c r="FJ83" s="2">
        <f t="shared" si="227"/>
        <v>0.88825255838332995</v>
      </c>
      <c r="FK83" s="2">
        <f t="shared" si="227"/>
        <v>0.88964264689175565</v>
      </c>
      <c r="FL83" s="2">
        <f t="shared" si="227"/>
        <v>0.88272339723126569</v>
      </c>
      <c r="FM83" s="2">
        <f t="shared" si="227"/>
        <v>0.88142078354090303</v>
      </c>
      <c r="FN83" s="2">
        <f t="shared" si="227"/>
        <v>0.87646624797772288</v>
      </c>
      <c r="FO83" s="2">
        <f t="shared" si="227"/>
        <v>0.87789612987283061</v>
      </c>
      <c r="FP83" s="2">
        <f t="shared" si="227"/>
        <v>0.88138194360249211</v>
      </c>
      <c r="FQ83" s="2">
        <f t="shared" si="227"/>
        <v>0.87392531189057632</v>
      </c>
      <c r="FR83" s="2">
        <f t="shared" si="227"/>
        <v>0.88016564075819415</v>
      </c>
      <c r="FS83" s="2">
        <f t="shared" si="227"/>
        <v>0.87388242909416036</v>
      </c>
      <c r="FT83" s="2">
        <f t="shared" si="227"/>
        <v>0.87840971143076574</v>
      </c>
      <c r="FU83" s="2">
        <f t="shared" si="227"/>
        <v>0.82287563108289152</v>
      </c>
      <c r="FW83" s="2">
        <f t="shared" si="112"/>
        <v>4.8839659940656181E-4</v>
      </c>
      <c r="FX83" s="2">
        <f t="shared" si="164"/>
        <v>2.4442978375276776E-4</v>
      </c>
      <c r="FY83" s="2">
        <f t="shared" si="165"/>
        <v>6.0254622962585412E-187</v>
      </c>
      <c r="FZ83" s="2">
        <f t="shared" si="166"/>
        <v>2.5184933291916035E-4</v>
      </c>
      <c r="GA83" s="2">
        <f t="shared" si="167"/>
        <v>2.4465568312189394E-4</v>
      </c>
      <c r="GB83" s="2">
        <f t="shared" si="168"/>
        <v>2.3459211549558087E-4</v>
      </c>
      <c r="GC83" s="2">
        <f t="shared" si="169"/>
        <v>2.7528137088928738E-4</v>
      </c>
      <c r="GD83" s="2">
        <f t="shared" si="170"/>
        <v>2.8554502360020963E-4</v>
      </c>
      <c r="GE83" s="2">
        <f t="shared" si="171"/>
        <v>3.2700470526689018E-4</v>
      </c>
      <c r="GF83" s="2">
        <f t="shared" si="172"/>
        <v>3.0692891805718511E-4</v>
      </c>
      <c r="GG83" s="2">
        <f t="shared" si="173"/>
        <v>3.3393079922145483E-4</v>
      </c>
      <c r="GH83" s="2">
        <f t="shared" si="174"/>
        <v>2.349550278023405E-4</v>
      </c>
      <c r="GI83" s="2">
        <f t="shared" si="175"/>
        <v>2.3123211939274203E-4</v>
      </c>
      <c r="GJ83" s="2">
        <f t="shared" si="176"/>
        <v>1.9257990312275018E-4</v>
      </c>
      <c r="GK83" s="2">
        <f t="shared" si="177"/>
        <v>1.6826654658812898E-4</v>
      </c>
      <c r="GM83" s="86">
        <f t="shared" si="113"/>
        <v>0.36873402575735592</v>
      </c>
      <c r="GN83" s="86">
        <f t="shared" si="178"/>
        <v>0.30048638778058839</v>
      </c>
      <c r="GO83" s="86">
        <f t="shared" si="179"/>
        <v>0.49758775775004727</v>
      </c>
      <c r="GP83" s="86">
        <f t="shared" si="180"/>
        <v>0.30665503139431466</v>
      </c>
      <c r="GQ83" s="86">
        <f t="shared" si="181"/>
        <v>0.26803092667735495</v>
      </c>
      <c r="GR83" s="86">
        <f t="shared" si="182"/>
        <v>0.24019466899440764</v>
      </c>
      <c r="GS83" s="86">
        <f t="shared" si="183"/>
        <v>0.25883010696500797</v>
      </c>
      <c r="GT83" s="86">
        <f t="shared" si="184"/>
        <v>0.21257505499794735</v>
      </c>
      <c r="GU83" s="86">
        <f t="shared" si="185"/>
        <v>0.20052355169728106</v>
      </c>
      <c r="GV83" s="86">
        <f t="shared" si="186"/>
        <v>0.27419672875896606</v>
      </c>
      <c r="GW83" s="86">
        <f t="shared" si="187"/>
        <v>0.24721302818661048</v>
      </c>
      <c r="GX83" s="86">
        <f t="shared" si="188"/>
        <v>0.3044349473512411</v>
      </c>
      <c r="GY83" s="86">
        <f t="shared" si="189"/>
        <v>0.33446758163350288</v>
      </c>
      <c r="GZ83" s="86">
        <f t="shared" si="190"/>
        <v>0.19876023794068493</v>
      </c>
      <c r="HA83" s="86">
        <f t="shared" si="191"/>
        <v>0.25958257956749425</v>
      </c>
      <c r="HC83" s="86">
        <f t="shared" si="145"/>
        <v>7.3236357545002962E-4</v>
      </c>
      <c r="HD83" s="86">
        <f t="shared" si="192"/>
        <v>3.7305070108905629E-3</v>
      </c>
      <c r="HE83" s="86">
        <f t="shared" si="193"/>
        <v>2.8186982977046909E-3</v>
      </c>
      <c r="HF83" s="86">
        <f t="shared" si="194"/>
        <v>2.1387892932307486E-3</v>
      </c>
      <c r="HG83" s="86">
        <f t="shared" si="195"/>
        <v>1.6713097216038762E-3</v>
      </c>
      <c r="HH83" s="86">
        <f t="shared" si="196"/>
        <v>1.2412034600119571E-3</v>
      </c>
      <c r="HI83" s="86">
        <f t="shared" si="197"/>
        <v>1.3217301366485463E-3</v>
      </c>
      <c r="HJ83" s="86">
        <f t="shared" si="198"/>
        <v>3.2323916333782353E-4</v>
      </c>
      <c r="HK83" s="86">
        <f t="shared" si="199"/>
        <v>1.1148642368621494E-3</v>
      </c>
      <c r="HL83" s="86">
        <f t="shared" si="200"/>
        <v>1.5392638898804043E-3</v>
      </c>
      <c r="HM83" s="86">
        <f t="shared" si="201"/>
        <v>1.2597894329929621E-3</v>
      </c>
      <c r="HN83" s="86">
        <f t="shared" si="202"/>
        <v>9.2856447097959473E-4</v>
      </c>
      <c r="HO83" s="86">
        <f t="shared" si="203"/>
        <v>5.7760866253562171E-4</v>
      </c>
      <c r="HP83" s="86">
        <f t="shared" si="204"/>
        <v>9.0499271531994051E-4</v>
      </c>
      <c r="HQ83" s="86">
        <f t="shared" si="205"/>
        <v>6.5876862961876902E-5</v>
      </c>
      <c r="HS83" s="86">
        <f t="shared" si="114"/>
        <v>2.6290207887851696E-32</v>
      </c>
      <c r="HT83" s="86">
        <f t="shared" si="206"/>
        <v>1.5267838952077394E-27</v>
      </c>
      <c r="HU83" s="86">
        <f t="shared" si="207"/>
        <v>0</v>
      </c>
      <c r="HV83" s="86">
        <f t="shared" si="208"/>
        <v>3.7473191250409514E-33</v>
      </c>
      <c r="HW83" s="86">
        <f t="shared" si="209"/>
        <v>5.5474709558211194E-34</v>
      </c>
      <c r="HX83" s="86">
        <f t="shared" si="210"/>
        <v>1.4156400856768344E-36</v>
      </c>
      <c r="HY83" s="86">
        <f t="shared" si="211"/>
        <v>3.9368688591223171E-35</v>
      </c>
      <c r="HZ83" s="86">
        <f t="shared" si="212"/>
        <v>2.5240298644180867E-50</v>
      </c>
      <c r="IA83" s="86">
        <f t="shared" si="213"/>
        <v>4.9672892037536514E-38</v>
      </c>
      <c r="IB83" s="86">
        <f t="shared" si="214"/>
        <v>3.2128274468964075E-35</v>
      </c>
      <c r="IC83" s="86">
        <f t="shared" si="215"/>
        <v>2.0777796283545419E-36</v>
      </c>
      <c r="ID83" s="86">
        <f t="shared" si="216"/>
        <v>1.2330911337828544E-38</v>
      </c>
      <c r="IE83" s="86">
        <f t="shared" si="217"/>
        <v>2.0009992388115685E-39</v>
      </c>
      <c r="IF83" s="86">
        <f t="shared" si="218"/>
        <v>1.2464004960025087E-33</v>
      </c>
      <c r="IG83" s="86">
        <f t="shared" si="219"/>
        <v>4.8275715382944534E-35</v>
      </c>
      <c r="II83" s="86">
        <f t="shared" si="115"/>
        <v>1.3386891865143731E-116</v>
      </c>
      <c r="IJ83" s="86">
        <f t="shared" si="116"/>
        <v>5.9806839837557259E-106</v>
      </c>
      <c r="IK83" s="86">
        <f t="shared" si="117"/>
        <v>0</v>
      </c>
      <c r="IL83" s="86">
        <f t="shared" si="118"/>
        <v>1.3404862096025429E-125</v>
      </c>
      <c r="IM83" s="86">
        <f t="shared" si="119"/>
        <v>1.0774417643512502E-127</v>
      </c>
      <c r="IN83" s="86">
        <f t="shared" si="120"/>
        <v>6.6702322511826145E-138</v>
      </c>
      <c r="IO83" s="86">
        <f t="shared" si="121"/>
        <v>2.8905214302292929E-132</v>
      </c>
      <c r="IP83" s="86">
        <f t="shared" si="122"/>
        <v>1.0238677098963953E-195</v>
      </c>
      <c r="IQ83" s="86">
        <f t="shared" si="123"/>
        <v>3.5966272354451479E-144</v>
      </c>
      <c r="IR83" s="86">
        <f t="shared" si="124"/>
        <v>1.3521343439629218E-132</v>
      </c>
      <c r="IS83" s="86">
        <f t="shared" si="125"/>
        <v>6.936166726150142E-138</v>
      </c>
      <c r="IT83" s="86">
        <f t="shared" si="126"/>
        <v>3.9267050108422304E-146</v>
      </c>
      <c r="IU83" s="86">
        <f t="shared" si="127"/>
        <v>1.2890895701345247E-147</v>
      </c>
      <c r="IV83" s="86">
        <f t="shared" si="128"/>
        <v>6.4645536401990701E-141</v>
      </c>
      <c r="IW83" s="86">
        <f t="shared" si="129"/>
        <v>2.7042372866847322E-115</v>
      </c>
      <c r="IY83" s="86">
        <f t="shared" si="130"/>
        <v>0.36946638933280596</v>
      </c>
      <c r="IZ83" s="86">
        <f t="shared" si="131"/>
        <v>0.30421689479147895</v>
      </c>
      <c r="JA83" s="86">
        <f t="shared" si="132"/>
        <v>0.50040645604775191</v>
      </c>
      <c r="JB83" s="86">
        <f t="shared" si="133"/>
        <v>0.30879382068754541</v>
      </c>
      <c r="JC83" s="86">
        <f t="shared" si="134"/>
        <v>0.26970223639895885</v>
      </c>
      <c r="JD83" s="86">
        <f t="shared" si="135"/>
        <v>0.24143587245441961</v>
      </c>
      <c r="JE83" s="86">
        <f t="shared" si="136"/>
        <v>0.26015183710165651</v>
      </c>
      <c r="JF83" s="86">
        <f t="shared" si="137"/>
        <v>0.21289829416128517</v>
      </c>
      <c r="JG83" s="86">
        <f t="shared" si="138"/>
        <v>0.20163841593414322</v>
      </c>
      <c r="JH83" s="86">
        <f t="shared" si="139"/>
        <v>0.27573599264884646</v>
      </c>
      <c r="JI83" s="86">
        <f t="shared" si="140"/>
        <v>0.24847281761960344</v>
      </c>
      <c r="JJ83" s="86">
        <f t="shared" si="141"/>
        <v>0.30536351182222071</v>
      </c>
      <c r="JK83" s="86">
        <f t="shared" si="142"/>
        <v>0.33504519029603852</v>
      </c>
      <c r="JL83" s="86">
        <f t="shared" si="143"/>
        <v>0.19966523065600486</v>
      </c>
      <c r="JM83" s="86">
        <f t="shared" si="144"/>
        <v>0.25964845643045614</v>
      </c>
    </row>
    <row r="84" spans="2:273" x14ac:dyDescent="0.25">
      <c r="B84" s="2">
        <v>57</v>
      </c>
      <c r="C84" s="37">
        <v>97</v>
      </c>
      <c r="D84" s="37">
        <v>79.266999999999996</v>
      </c>
      <c r="E84" s="37">
        <v>151.46700000000001</v>
      </c>
      <c r="F84" s="37">
        <v>85.533000000000001</v>
      </c>
      <c r="G84" s="37">
        <v>74.400000000000006</v>
      </c>
      <c r="H84" s="37">
        <v>69.8</v>
      </c>
      <c r="I84" s="37">
        <v>70.8</v>
      </c>
      <c r="J84" s="37">
        <v>69.400000000000006</v>
      </c>
      <c r="K84" s="37">
        <v>66.733000000000004</v>
      </c>
      <c r="L84" s="37">
        <v>74.2</v>
      </c>
      <c r="M84" s="37">
        <v>69.8</v>
      </c>
      <c r="N84" s="37">
        <v>80.933000000000007</v>
      </c>
      <c r="O84" s="37">
        <v>85.8</v>
      </c>
      <c r="P84" s="37">
        <v>62.933</v>
      </c>
      <c r="Q84" s="37">
        <v>67</v>
      </c>
      <c r="S84" s="4">
        <f t="shared" si="8"/>
        <v>97.164193049323615</v>
      </c>
      <c r="T84" s="4">
        <f t="shared" si="9"/>
        <v>90.32642670764929</v>
      </c>
      <c r="U84" s="4">
        <f t="shared" si="10"/>
        <v>140.41752373251896</v>
      </c>
      <c r="V84" s="4">
        <f t="shared" si="11"/>
        <v>86.822164195959985</v>
      </c>
      <c r="W84" s="4">
        <f t="shared" si="12"/>
        <v>82.141346568564046</v>
      </c>
      <c r="X84" s="4">
        <f t="shared" si="13"/>
        <v>85.02791597281481</v>
      </c>
      <c r="Y84" s="4">
        <f t="shared" si="14"/>
        <v>83.454991690114184</v>
      </c>
      <c r="Z84" s="4">
        <f t="shared" si="15"/>
        <v>78.994939317569788</v>
      </c>
      <c r="AA84" s="4">
        <f t="shared" si="16"/>
        <v>77.295424258285166</v>
      </c>
      <c r="AB84" s="4">
        <f t="shared" si="17"/>
        <v>85.451909379964079</v>
      </c>
      <c r="AC84" s="4">
        <f t="shared" si="18"/>
        <v>84.976779695576425</v>
      </c>
      <c r="AD84" s="4">
        <f t="shared" si="19"/>
        <v>88.777726786031167</v>
      </c>
      <c r="AE84" s="4">
        <f t="shared" si="20"/>
        <v>95.90839667404525</v>
      </c>
      <c r="AF84" s="4">
        <f t="shared" si="21"/>
        <v>67.96315163678446</v>
      </c>
      <c r="AG84" s="4">
        <f t="shared" si="22"/>
        <v>69.89491479611047</v>
      </c>
      <c r="AI84" s="4">
        <f t="shared" si="23"/>
        <v>-0.16419304932361456</v>
      </c>
      <c r="AJ84" s="4">
        <f t="shared" si="24"/>
        <v>-11.059426707649294</v>
      </c>
      <c r="AK84" s="4">
        <f t="shared" si="25"/>
        <v>11.049476267481054</v>
      </c>
      <c r="AL84" s="4">
        <f t="shared" si="26"/>
        <v>-1.2891641959599838</v>
      </c>
      <c r="AM84" s="4">
        <f t="shared" si="27"/>
        <v>-7.7413465685640404</v>
      </c>
      <c r="AN84" s="4">
        <f t="shared" si="28"/>
        <v>-15.227915972814813</v>
      </c>
      <c r="AO84" s="4">
        <f t="shared" si="29"/>
        <v>-12.654991690114187</v>
      </c>
      <c r="AP84" s="4">
        <f t="shared" si="30"/>
        <v>-9.5949393175697821</v>
      </c>
      <c r="AQ84" s="4">
        <f t="shared" si="31"/>
        <v>-10.562424258285162</v>
      </c>
      <c r="AR84" s="4">
        <f t="shared" si="32"/>
        <v>-11.251909379964076</v>
      </c>
      <c r="AS84" s="4">
        <f t="shared" si="33"/>
        <v>-15.176779695576428</v>
      </c>
      <c r="AT84" s="4">
        <f t="shared" si="34"/>
        <v>-7.8447267860311598</v>
      </c>
      <c r="AU84" s="4">
        <f t="shared" si="35"/>
        <v>-10.108396674045252</v>
      </c>
      <c r="AV84" s="4">
        <f t="shared" si="224"/>
        <v>-5.0301516367844599</v>
      </c>
      <c r="AW84" s="4">
        <f t="shared" si="224"/>
        <v>-2.89491479611047</v>
      </c>
      <c r="AY84" s="2">
        <f t="shared" si="96"/>
        <v>56.587408537263876</v>
      </c>
      <c r="AZ84" s="2">
        <f t="shared" si="147"/>
        <v>57.325827224147048</v>
      </c>
      <c r="BA84" s="2">
        <f t="shared" si="148"/>
        <v>57.784983619241885</v>
      </c>
      <c r="BB84" s="2">
        <f t="shared" si="149"/>
        <v>56.711838673877011</v>
      </c>
      <c r="BC84" s="2">
        <f t="shared" si="150"/>
        <v>59.111152487751326</v>
      </c>
      <c r="BD84" s="2">
        <f t="shared" si="151"/>
        <v>63.655292410618173</v>
      </c>
      <c r="BE84" s="2">
        <f t="shared" si="152"/>
        <v>60.996808048874705</v>
      </c>
      <c r="BF84" s="2">
        <f t="shared" si="153"/>
        <v>62.557355718952415</v>
      </c>
      <c r="BG84" s="2">
        <f t="shared" si="154"/>
        <v>61.431142942437916</v>
      </c>
      <c r="BH84" s="2">
        <f t="shared" si="155"/>
        <v>61.108434587806173</v>
      </c>
      <c r="BI84" s="2">
        <f t="shared" si="156"/>
        <v>61.184967398305758</v>
      </c>
      <c r="BJ84" s="2">
        <f t="shared" si="157"/>
        <v>59.141525803683884</v>
      </c>
      <c r="BK84" s="2">
        <f t="shared" si="158"/>
        <v>59.591622598836388</v>
      </c>
      <c r="BL84" s="2">
        <f t="shared" si="159"/>
        <v>56.945930564099548</v>
      </c>
      <c r="BM84" s="2">
        <f t="shared" si="160"/>
        <v>57.230527002816189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73.296402560455178</v>
      </c>
      <c r="DL84" s="2">
        <f t="shared" si="225"/>
        <v>83.201257148093831</v>
      </c>
      <c r="DM84" s="2">
        <f t="shared" si="225"/>
        <v>78.970175806451621</v>
      </c>
      <c r="DN84" s="2">
        <f t="shared" si="225"/>
        <v>75.976599598930477</v>
      </c>
      <c r="DO84" s="2">
        <f t="shared" si="225"/>
        <v>73.933988190730844</v>
      </c>
      <c r="DP84" s="2">
        <f t="shared" si="225"/>
        <v>76.434181512605065</v>
      </c>
      <c r="DQ84" s="2">
        <f t="shared" si="225"/>
        <v>71.420412528647844</v>
      </c>
      <c r="DR84" s="2">
        <f t="shared" si="225"/>
        <v>78.653082913165264</v>
      </c>
      <c r="DS84" s="2">
        <f t="shared" si="225"/>
        <v>71.28055813598165</v>
      </c>
      <c r="DT84" s="2">
        <f t="shared" si="225"/>
        <v>71.381371428571413</v>
      </c>
      <c r="DU84" s="2">
        <f t="shared" si="225"/>
        <v>69.330452100840333</v>
      </c>
      <c r="DV84" s="2">
        <f t="shared" si="225"/>
        <v>67.397578762414057</v>
      </c>
      <c r="DW84" s="2">
        <f t="shared" si="225"/>
        <v>68.887135574229688</v>
      </c>
      <c r="DX84" s="2">
        <f t="shared" si="225"/>
        <v>66.284029335370505</v>
      </c>
      <c r="DY84" s="2">
        <f t="shared" si="225"/>
        <v>69.420898387096784</v>
      </c>
      <c r="EA84" s="2">
        <f>CE$228*$B84+CE$229</f>
        <v>54.015223909531507</v>
      </c>
      <c r="EB84" s="2">
        <f t="shared" si="72"/>
        <v>54.621497215333072</v>
      </c>
      <c r="EC84" s="2">
        <f t="shared" si="73"/>
        <v>55.847232783285641</v>
      </c>
      <c r="ED84" s="2">
        <f t="shared" si="74"/>
        <v>54.50153306682887</v>
      </c>
      <c r="EE84" s="2">
        <f t="shared" si="75"/>
        <v>57.434500005529067</v>
      </c>
      <c r="EF84" s="2">
        <f t="shared" si="76"/>
        <v>62.107421427970728</v>
      </c>
      <c r="EG84" s="2">
        <f t="shared" si="77"/>
        <v>59.717671478704268</v>
      </c>
      <c r="EH84" s="2">
        <f t="shared" si="78"/>
        <v>60.488554758817358</v>
      </c>
      <c r="EI84" s="2">
        <f t="shared" si="79"/>
        <v>60.182255392832133</v>
      </c>
      <c r="EJ84" s="2">
        <f t="shared" si="80"/>
        <v>59.8475355701312</v>
      </c>
      <c r="EK84" s="2">
        <f t="shared" si="81"/>
        <v>60.113528590425517</v>
      </c>
      <c r="EL84" s="2">
        <f t="shared" si="82"/>
        <v>58.116335470181951</v>
      </c>
      <c r="EM84" s="2">
        <f t="shared" si="83"/>
        <v>58.368064148948989</v>
      </c>
      <c r="EN84" s="2">
        <f t="shared" si="84"/>
        <v>55.766941454975878</v>
      </c>
      <c r="EO84" s="2">
        <f t="shared" si="85"/>
        <v>54.837104443261666</v>
      </c>
      <c r="EQ84" s="2">
        <f t="shared" si="86"/>
        <v>53.864874289709896</v>
      </c>
      <c r="ER84" s="2">
        <f t="shared" si="226"/>
        <v>53.862619685887296</v>
      </c>
      <c r="ES84" s="2">
        <f t="shared" si="226"/>
        <v>55.847232783285641</v>
      </c>
      <c r="ET84" s="2">
        <f t="shared" si="226"/>
        <v>54.296176953078707</v>
      </c>
      <c r="EU84" s="2">
        <f t="shared" si="226"/>
        <v>56.478694649670345</v>
      </c>
      <c r="EV84" s="2">
        <f t="shared" si="226"/>
        <v>60.314089535585993</v>
      </c>
      <c r="EW84" s="2">
        <f t="shared" si="226"/>
        <v>60.358214988997602</v>
      </c>
      <c r="EX84" s="2">
        <f t="shared" si="226"/>
        <v>59.917844534083983</v>
      </c>
      <c r="EY84" s="2">
        <f t="shared" si="226"/>
        <v>58.947790884462947</v>
      </c>
      <c r="EZ84" s="2">
        <f t="shared" si="226"/>
        <v>59.840111102357049</v>
      </c>
      <c r="FA84" s="2">
        <f t="shared" si="226"/>
        <v>59.49926435193548</v>
      </c>
      <c r="FB84" s="2">
        <f t="shared" si="226"/>
        <v>58.239294721915826</v>
      </c>
      <c r="FC84" s="2">
        <f t="shared" si="226"/>
        <v>58.650559467484619</v>
      </c>
      <c r="FD84" s="2">
        <f t="shared" si="226"/>
        <v>56.332764424182727</v>
      </c>
      <c r="FE84" s="2">
        <f t="shared" si="226"/>
        <v>56.293413937087173</v>
      </c>
      <c r="FG84" s="2">
        <f t="shared" si="88"/>
        <v>0.86659191405417846</v>
      </c>
      <c r="FH84" s="2">
        <f t="shared" si="227"/>
        <v>0.90536892546995695</v>
      </c>
      <c r="FI84" s="2">
        <f t="shared" si="227"/>
        <v>0.91619791503119263</v>
      </c>
      <c r="FJ84" s="2">
        <f t="shared" si="227"/>
        <v>0.89707308655351703</v>
      </c>
      <c r="FK84" s="2">
        <f t="shared" si="227"/>
        <v>0.8983660061857055</v>
      </c>
      <c r="FL84" s="2">
        <f t="shared" si="227"/>
        <v>0.89192725688801644</v>
      </c>
      <c r="FM84" s="2">
        <f t="shared" si="227"/>
        <v>0.89071421573967358</v>
      </c>
      <c r="FN84" s="2">
        <f t="shared" si="227"/>
        <v>0.88609780427447815</v>
      </c>
      <c r="FO84" s="2">
        <f t="shared" si="227"/>
        <v>0.88743052102993547</v>
      </c>
      <c r="FP84" s="2">
        <f t="shared" si="227"/>
        <v>0.89067804226508862</v>
      </c>
      <c r="FQ84" s="2">
        <f t="shared" si="227"/>
        <v>0.88372869635427853</v>
      </c>
      <c r="FR84" s="2">
        <f t="shared" si="227"/>
        <v>0.88954511536846947</v>
      </c>
      <c r="FS84" s="2">
        <f t="shared" si="227"/>
        <v>0.88368870427044754</v>
      </c>
      <c r="FT84" s="2">
        <f t="shared" si="227"/>
        <v>0.88790912030386304</v>
      </c>
      <c r="FU84" s="2">
        <f t="shared" si="227"/>
        <v>0.83590320302397081</v>
      </c>
      <c r="FW84" s="2">
        <f t="shared" si="112"/>
        <v>5.3549099018624128E-4</v>
      </c>
      <c r="FX84" s="2">
        <f t="shared" si="164"/>
        <v>2.6800560822589129E-4</v>
      </c>
      <c r="FY84" s="2">
        <f t="shared" si="165"/>
        <v>6.6067880295303355E-187</v>
      </c>
      <c r="FZ84" s="2">
        <f t="shared" si="166"/>
        <v>2.7614059260341325E-4</v>
      </c>
      <c r="GA84" s="2">
        <f t="shared" si="167"/>
        <v>2.6825329027137707E-4</v>
      </c>
      <c r="GB84" s="2">
        <f t="shared" si="168"/>
        <v>2.5721931797697699E-4</v>
      </c>
      <c r="GC84" s="2">
        <f t="shared" si="169"/>
        <v>3.0183200473390807E-4</v>
      </c>
      <c r="GD84" s="2">
        <f t="shared" si="170"/>
        <v>3.1308526724987192E-4</v>
      </c>
      <c r="GE84" s="2">
        <f t="shared" si="171"/>
        <v>3.5854221777601445E-4</v>
      </c>
      <c r="GF84" s="2">
        <f t="shared" si="172"/>
        <v>3.3653090107985763E-4</v>
      </c>
      <c r="GG84" s="2">
        <f t="shared" si="173"/>
        <v>3.6613604454698099E-4</v>
      </c>
      <c r="GH84" s="2">
        <f t="shared" si="174"/>
        <v>2.5761722538261949E-4</v>
      </c>
      <c r="GI84" s="2">
        <f t="shared" si="175"/>
        <v>2.5353532107870224E-4</v>
      </c>
      <c r="GJ84" s="2">
        <f t="shared" si="176"/>
        <v>2.111557415661095E-4</v>
      </c>
      <c r="GK84" s="2">
        <f t="shared" si="177"/>
        <v>1.8449760433032875E-4</v>
      </c>
      <c r="GM84" s="86">
        <f t="shared" si="113"/>
        <v>0.27378742425743335</v>
      </c>
      <c r="GN84" s="86">
        <f t="shared" si="178"/>
        <v>0.18104848478073257</v>
      </c>
      <c r="GO84" s="86">
        <f t="shared" si="179"/>
        <v>0.40350007643145841</v>
      </c>
      <c r="GP84" s="86">
        <f t="shared" si="180"/>
        <v>0.1805878172824168</v>
      </c>
      <c r="GQ84" s="86">
        <f t="shared" si="181"/>
        <v>0.13137265708904558</v>
      </c>
      <c r="GR84" s="86">
        <f t="shared" si="182"/>
        <v>0.12991912969086217</v>
      </c>
      <c r="GS84" s="86">
        <f t="shared" si="183"/>
        <v>0.13663534643541408</v>
      </c>
      <c r="GT84" s="86">
        <f t="shared" si="184"/>
        <v>0.11252724858037516</v>
      </c>
      <c r="GU84" s="86">
        <f t="shared" si="185"/>
        <v>0.10269290009631557</v>
      </c>
      <c r="GV84" s="86">
        <f t="shared" si="186"/>
        <v>0.15382266362413441</v>
      </c>
      <c r="GW84" s="86">
        <f t="shared" si="187"/>
        <v>0.14674589507048516</v>
      </c>
      <c r="GX84" s="86">
        <f t="shared" si="188"/>
        <v>0.18357291362045178</v>
      </c>
      <c r="GY84" s="86">
        <f t="shared" si="189"/>
        <v>0.22427998962106094</v>
      </c>
      <c r="GZ84" s="86">
        <f t="shared" si="190"/>
        <v>9.7691092173942895E-2</v>
      </c>
      <c r="HA84" s="86">
        <f t="shared" si="191"/>
        <v>0.15129285742262366</v>
      </c>
      <c r="HC84" s="86">
        <f t="shared" si="145"/>
        <v>1.2364550106129647E-3</v>
      </c>
      <c r="HD84" s="86">
        <f t="shared" si="192"/>
        <v>5.5731635555775613E-3</v>
      </c>
      <c r="HE84" s="86">
        <f t="shared" si="193"/>
        <v>4.1384785303741709E-3</v>
      </c>
      <c r="HF84" s="86">
        <f t="shared" si="194"/>
        <v>3.3901174981048887E-3</v>
      </c>
      <c r="HG84" s="86">
        <f t="shared" si="195"/>
        <v>2.6805465294478764E-3</v>
      </c>
      <c r="HH84" s="86">
        <f t="shared" si="196"/>
        <v>2.0466715983710475E-3</v>
      </c>
      <c r="HI84" s="86">
        <f t="shared" si="197"/>
        <v>2.1721504428839334E-3</v>
      </c>
      <c r="HJ84" s="86">
        <f t="shared" si="198"/>
        <v>6.3181570526929824E-4</v>
      </c>
      <c r="HK84" s="86">
        <f t="shared" si="199"/>
        <v>1.9063615106315616E-3</v>
      </c>
      <c r="HL84" s="86">
        <f t="shared" si="200"/>
        <v>2.5324439991214723E-3</v>
      </c>
      <c r="HM84" s="86">
        <f t="shared" si="201"/>
        <v>2.1213485469514142E-3</v>
      </c>
      <c r="HN84" s="86">
        <f t="shared" si="202"/>
        <v>1.5718641876628827E-3</v>
      </c>
      <c r="HO84" s="86">
        <f t="shared" si="203"/>
        <v>9.9764654630213508E-4</v>
      </c>
      <c r="HP84" s="86">
        <f t="shared" si="204"/>
        <v>1.5213891900493174E-3</v>
      </c>
      <c r="HQ84" s="86">
        <f t="shared" si="205"/>
        <v>1.3672268751284324E-4</v>
      </c>
      <c r="HS84" s="86">
        <f t="shared" si="114"/>
        <v>3.1449524051370066E-31</v>
      </c>
      <c r="HT84" s="86">
        <f t="shared" si="206"/>
        <v>1.1222346422159389E-26</v>
      </c>
      <c r="HU84" s="86">
        <f t="shared" si="207"/>
        <v>0</v>
      </c>
      <c r="HV84" s="86">
        <f t="shared" si="208"/>
        <v>4.1497599249761001E-32</v>
      </c>
      <c r="HW84" s="86">
        <f t="shared" si="209"/>
        <v>6.4146243879121759E-33</v>
      </c>
      <c r="HX84" s="86">
        <f t="shared" si="210"/>
        <v>1.9660877594752368E-35</v>
      </c>
      <c r="HY84" s="86">
        <f t="shared" si="211"/>
        <v>5.1515016318235541E-34</v>
      </c>
      <c r="HZ84" s="86">
        <f t="shared" si="212"/>
        <v>1.1187940400048328E-48</v>
      </c>
      <c r="IA84" s="86">
        <f t="shared" si="213"/>
        <v>8.6614930387733496E-37</v>
      </c>
      <c r="IB84" s="86">
        <f t="shared" si="214"/>
        <v>4.3800655108181311E-34</v>
      </c>
      <c r="IC84" s="86">
        <f t="shared" si="215"/>
        <v>3.2160196698285238E-35</v>
      </c>
      <c r="ID84" s="86">
        <f t="shared" si="216"/>
        <v>2.0035953611518547E-37</v>
      </c>
      <c r="IE84" s="86">
        <f t="shared" si="217"/>
        <v>3.3791552818715465E-38</v>
      </c>
      <c r="IF84" s="86">
        <f t="shared" si="218"/>
        <v>1.266431523331812E-32</v>
      </c>
      <c r="IG84" s="86">
        <f t="shared" si="219"/>
        <v>5.1347305258508078E-34</v>
      </c>
      <c r="II84" s="86">
        <f t="shared" si="115"/>
        <v>7.580098424228899E-114</v>
      </c>
      <c r="IJ84" s="86">
        <f t="shared" si="116"/>
        <v>1.1685984279968046E-103</v>
      </c>
      <c r="IK84" s="86">
        <f t="shared" si="117"/>
        <v>0</v>
      </c>
      <c r="IL84" s="86">
        <f t="shared" si="118"/>
        <v>7.2436074076788373E-123</v>
      </c>
      <c r="IM84" s="86">
        <f t="shared" si="119"/>
        <v>6.3340731705785631E-125</v>
      </c>
      <c r="IN84" s="86">
        <f t="shared" si="120"/>
        <v>6.3529818722522872E-135</v>
      </c>
      <c r="IO84" s="86">
        <f t="shared" si="121"/>
        <v>2.3543512946467582E-129</v>
      </c>
      <c r="IP84" s="86">
        <f t="shared" si="122"/>
        <v>2.271616297386047E-191</v>
      </c>
      <c r="IQ84" s="86">
        <f t="shared" si="123"/>
        <v>6.312014688702416E-141</v>
      </c>
      <c r="IR84" s="86">
        <f t="shared" si="124"/>
        <v>1.2255318945306298E-129</v>
      </c>
      <c r="IS84" s="86">
        <f t="shared" si="125"/>
        <v>8.9176539307248574E-135</v>
      </c>
      <c r="IT84" s="86">
        <f t="shared" si="126"/>
        <v>5.6698187192040738E-143</v>
      </c>
      <c r="IU84" s="86">
        <f t="shared" si="127"/>
        <v>1.9780943382310705E-144</v>
      </c>
      <c r="IV84" s="86">
        <f t="shared" si="128"/>
        <v>6.1017898353170556E-138</v>
      </c>
      <c r="IW84" s="86">
        <f t="shared" si="129"/>
        <v>6.6324777673565407E-113</v>
      </c>
      <c r="IY84" s="86">
        <f t="shared" si="130"/>
        <v>0.27502387926804633</v>
      </c>
      <c r="IZ84" s="86">
        <f t="shared" si="131"/>
        <v>0.18662164833631012</v>
      </c>
      <c r="JA84" s="86">
        <f t="shared" si="132"/>
        <v>0.4076385549618326</v>
      </c>
      <c r="JB84" s="86">
        <f t="shared" si="133"/>
        <v>0.18397793478052168</v>
      </c>
      <c r="JC84" s="86">
        <f t="shared" si="134"/>
        <v>0.13405320361849346</v>
      </c>
      <c r="JD84" s="86">
        <f t="shared" si="135"/>
        <v>0.13196580128923321</v>
      </c>
      <c r="JE84" s="86">
        <f t="shared" si="136"/>
        <v>0.13880749687829802</v>
      </c>
      <c r="JF84" s="86">
        <f t="shared" si="137"/>
        <v>0.11315906428564446</v>
      </c>
      <c r="JG84" s="86">
        <f t="shared" si="138"/>
        <v>0.10459926160694713</v>
      </c>
      <c r="JH84" s="86">
        <f t="shared" si="139"/>
        <v>0.15635510762325588</v>
      </c>
      <c r="JI84" s="86">
        <f t="shared" si="140"/>
        <v>0.14886724361743658</v>
      </c>
      <c r="JJ84" s="86">
        <f t="shared" si="141"/>
        <v>0.18514477780811467</v>
      </c>
      <c r="JK84" s="86">
        <f t="shared" si="142"/>
        <v>0.22527763616736307</v>
      </c>
      <c r="JL84" s="86">
        <f t="shared" si="143"/>
        <v>9.9212481363992217E-2</v>
      </c>
      <c r="JM84" s="86">
        <f t="shared" si="144"/>
        <v>0.15142958011013649</v>
      </c>
    </row>
    <row r="85" spans="2:273" x14ac:dyDescent="0.25">
      <c r="B85" s="2">
        <v>58</v>
      </c>
      <c r="C85" s="37">
        <v>73.286000000000001</v>
      </c>
      <c r="D85" s="37">
        <v>68.733000000000004</v>
      </c>
      <c r="E85" s="37">
        <v>116.6</v>
      </c>
      <c r="F85" s="37">
        <v>67.332999999999998</v>
      </c>
      <c r="G85" s="37">
        <v>65.132999999999996</v>
      </c>
      <c r="H85" s="37">
        <v>67.266999999999996</v>
      </c>
      <c r="I85" s="37">
        <v>64.132999999999996</v>
      </c>
      <c r="J85" s="37">
        <v>65.066999999999993</v>
      </c>
      <c r="K85" s="37">
        <v>67.066999999999993</v>
      </c>
      <c r="L85" s="37">
        <v>65.400000000000006</v>
      </c>
      <c r="M85" s="37">
        <v>63.067</v>
      </c>
      <c r="N85" s="37">
        <v>67.2</v>
      </c>
      <c r="O85" s="37">
        <v>66.867000000000004</v>
      </c>
      <c r="P85" s="37">
        <v>60.067</v>
      </c>
      <c r="Q85" s="37">
        <v>57.137999999999998</v>
      </c>
      <c r="S85" s="4">
        <f t="shared" si="8"/>
        <v>81.035178304230726</v>
      </c>
      <c r="T85" s="4">
        <f t="shared" si="9"/>
        <v>75.253535351660247</v>
      </c>
      <c r="U85" s="4">
        <f t="shared" si="10"/>
        <v>116.20637791587403</v>
      </c>
      <c r="V85" s="4">
        <f t="shared" si="11"/>
        <v>71.827075754924039</v>
      </c>
      <c r="W85" s="4">
        <f t="shared" si="12"/>
        <v>68.659588333030229</v>
      </c>
      <c r="X85" s="4">
        <f t="shared" si="13"/>
        <v>73.387892716251883</v>
      </c>
      <c r="Y85" s="4">
        <f t="shared" si="14"/>
        <v>70.867656023726752</v>
      </c>
      <c r="Z85" s="4">
        <f t="shared" si="15"/>
        <v>69.321437097553584</v>
      </c>
      <c r="AA85" s="4">
        <f t="shared" si="16"/>
        <v>68.483030323115244</v>
      </c>
      <c r="AB85" s="4">
        <f t="shared" si="17"/>
        <v>72.606601269057165</v>
      </c>
      <c r="AC85" s="4">
        <f t="shared" si="18"/>
        <v>73.185180247799039</v>
      </c>
      <c r="AD85" s="4">
        <f t="shared" si="19"/>
        <v>73.634132054100732</v>
      </c>
      <c r="AE85" s="4">
        <f t="shared" si="20"/>
        <v>79.263030574714463</v>
      </c>
      <c r="AF85" s="4">
        <f t="shared" si="21"/>
        <v>61.480182028574305</v>
      </c>
      <c r="AG85" s="4">
        <f t="shared" si="22"/>
        <v>62.381660569154505</v>
      </c>
      <c r="AI85" s="4">
        <f t="shared" si="23"/>
        <v>-7.7491783042307247</v>
      </c>
      <c r="AJ85" s="4">
        <f t="shared" si="24"/>
        <v>-6.5205353516602429</v>
      </c>
      <c r="AK85" s="4">
        <f t="shared" si="25"/>
        <v>0.39362208412596544</v>
      </c>
      <c r="AL85" s="4">
        <f t="shared" si="26"/>
        <v>-4.4940757549240402</v>
      </c>
      <c r="AM85" s="4">
        <f t="shared" si="27"/>
        <v>-3.526588333030233</v>
      </c>
      <c r="AN85" s="4">
        <f t="shared" si="28"/>
        <v>-6.1208927162518876</v>
      </c>
      <c r="AO85" s="4">
        <f t="shared" si="29"/>
        <v>-6.7346560237267568</v>
      </c>
      <c r="AP85" s="4">
        <f t="shared" si="30"/>
        <v>-4.2544370975535912</v>
      </c>
      <c r="AQ85" s="4">
        <f t="shared" si="31"/>
        <v>-1.4160303231152511</v>
      </c>
      <c r="AR85" s="4">
        <f t="shared" si="32"/>
        <v>-7.2066012690571597</v>
      </c>
      <c r="AS85" s="4">
        <f t="shared" si="33"/>
        <v>-10.118180247799039</v>
      </c>
      <c r="AT85" s="4">
        <f t="shared" si="34"/>
        <v>-6.4341320541007292</v>
      </c>
      <c r="AU85" s="4">
        <f t="shared" si="35"/>
        <v>-12.396030574714459</v>
      </c>
      <c r="AV85" s="4">
        <f t="shared" si="224"/>
        <v>-1.4131820285743046</v>
      </c>
      <c r="AW85" s="4">
        <f t="shared" si="224"/>
        <v>-5.2436605691545068</v>
      </c>
      <c r="AY85" s="2">
        <f t="shared" si="96"/>
        <v>56.312577163644363</v>
      </c>
      <c r="AZ85" s="2">
        <f t="shared" si="147"/>
        <v>57.006888725596767</v>
      </c>
      <c r="BA85" s="2">
        <f t="shared" si="148"/>
        <v>57.530785188474994</v>
      </c>
      <c r="BB85" s="2">
        <f t="shared" si="149"/>
        <v>56.439270387476022</v>
      </c>
      <c r="BC85" s="2">
        <f t="shared" si="150"/>
        <v>58.856450727008102</v>
      </c>
      <c r="BD85" s="2">
        <f t="shared" si="151"/>
        <v>63.352290429360693</v>
      </c>
      <c r="BE85" s="2">
        <f t="shared" si="152"/>
        <v>60.754662628034417</v>
      </c>
      <c r="BF85" s="2">
        <f t="shared" si="153"/>
        <v>62.248776067108246</v>
      </c>
      <c r="BG85" s="2">
        <f t="shared" si="154"/>
        <v>61.16897762585549</v>
      </c>
      <c r="BH85" s="2">
        <f t="shared" si="155"/>
        <v>60.874179347901674</v>
      </c>
      <c r="BI85" s="2">
        <f t="shared" si="156"/>
        <v>60.941665636585327</v>
      </c>
      <c r="BJ85" s="2">
        <f t="shared" si="157"/>
        <v>58.928940108566529</v>
      </c>
      <c r="BK85" s="2">
        <f t="shared" si="158"/>
        <v>59.373699758152299</v>
      </c>
      <c r="BL85" s="2">
        <f t="shared" si="159"/>
        <v>56.752074846145796</v>
      </c>
      <c r="BM85" s="2">
        <f t="shared" si="160"/>
        <v>57.015033009653244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73.627633949739206</v>
      </c>
      <c r="DL85" s="2">
        <f t="shared" si="225"/>
        <v>83.697521627565976</v>
      </c>
      <c r="DM85" s="2">
        <f t="shared" si="225"/>
        <v>79.345554032258079</v>
      </c>
      <c r="DN85" s="2">
        <f t="shared" si="225"/>
        <v>76.327643048128337</v>
      </c>
      <c r="DO85" s="2">
        <f t="shared" si="225"/>
        <v>74.17627762923351</v>
      </c>
      <c r="DP85" s="2">
        <f t="shared" si="225"/>
        <v>76.666107563025236</v>
      </c>
      <c r="DQ85" s="2">
        <f t="shared" si="225"/>
        <v>71.545971734148225</v>
      </c>
      <c r="DR85" s="2">
        <f t="shared" si="225"/>
        <v>78.879507843137247</v>
      </c>
      <c r="DS85" s="2">
        <f t="shared" si="225"/>
        <v>71.360348968678366</v>
      </c>
      <c r="DT85" s="2">
        <f t="shared" si="225"/>
        <v>71.507904201680645</v>
      </c>
      <c r="DU85" s="2">
        <f t="shared" si="225"/>
        <v>69.42880840336133</v>
      </c>
      <c r="DV85" s="2">
        <f t="shared" si="225"/>
        <v>67.488585790679906</v>
      </c>
      <c r="DW85" s="2">
        <f t="shared" si="225"/>
        <v>69.046408963585435</v>
      </c>
      <c r="DX85" s="2">
        <f t="shared" si="225"/>
        <v>66.443208708938116</v>
      </c>
      <c r="DY85" s="2">
        <f t="shared" si="225"/>
        <v>69.749512096774197</v>
      </c>
      <c r="EA85" s="2">
        <f t="shared" ref="EA85:EA148" si="228">CE$228*$B85+CE$229</f>
        <v>53.88163844911147</v>
      </c>
      <c r="EB85" s="2">
        <f t="shared" si="72"/>
        <v>54.462834972225849</v>
      </c>
      <c r="EC85" s="2">
        <f t="shared" si="73"/>
        <v>55.711016701044642</v>
      </c>
      <c r="ED85" s="2">
        <f t="shared" si="74"/>
        <v>54.35820196402188</v>
      </c>
      <c r="EE85" s="2">
        <f t="shared" si="75"/>
        <v>57.276089814333574</v>
      </c>
      <c r="EF85" s="2">
        <f t="shared" si="76"/>
        <v>61.881579749390291</v>
      </c>
      <c r="EG85" s="2">
        <f t="shared" si="77"/>
        <v>59.546898302339542</v>
      </c>
      <c r="EH85" s="2">
        <f t="shared" si="78"/>
        <v>60.299316738520858</v>
      </c>
      <c r="EI85" s="2">
        <f t="shared" si="79"/>
        <v>59.990492412315213</v>
      </c>
      <c r="EJ85" s="2">
        <f t="shared" si="80"/>
        <v>59.68383942986884</v>
      </c>
      <c r="EK85" s="2">
        <f t="shared" si="81"/>
        <v>59.923543313069892</v>
      </c>
      <c r="EL85" s="2">
        <f t="shared" si="82"/>
        <v>57.95956981626113</v>
      </c>
      <c r="EM85" s="2">
        <f t="shared" si="83"/>
        <v>58.21251086874959</v>
      </c>
      <c r="EN85" s="2">
        <f t="shared" si="84"/>
        <v>55.636157698260952</v>
      </c>
      <c r="EO85" s="2">
        <f t="shared" si="85"/>
        <v>54.734744498330393</v>
      </c>
      <c r="EQ85" s="2">
        <f t="shared" si="86"/>
        <v>53.735914839390958</v>
      </c>
      <c r="ER85" s="2">
        <f t="shared" si="226"/>
        <v>53.720685843536771</v>
      </c>
      <c r="ES85" s="2">
        <f t="shared" si="226"/>
        <v>55.711016701044642</v>
      </c>
      <c r="ET85" s="2">
        <f t="shared" si="226"/>
        <v>54.157454180427386</v>
      </c>
      <c r="EU85" s="2">
        <f t="shared" si="226"/>
        <v>56.342247618309528</v>
      </c>
      <c r="EV85" s="2">
        <f t="shared" si="226"/>
        <v>60.128746767220818</v>
      </c>
      <c r="EW85" s="2">
        <f t="shared" si="226"/>
        <v>60.172415875832854</v>
      </c>
      <c r="EX85" s="2">
        <f t="shared" si="226"/>
        <v>59.741985161450785</v>
      </c>
      <c r="EY85" s="2">
        <f t="shared" si="226"/>
        <v>58.785120595367687</v>
      </c>
      <c r="EZ85" s="2">
        <f t="shared" si="226"/>
        <v>59.676654949023153</v>
      </c>
      <c r="FA85" s="2">
        <f t="shared" si="226"/>
        <v>59.323161978549066</v>
      </c>
      <c r="FB85" s="2">
        <f t="shared" si="226"/>
        <v>58.080031933696418</v>
      </c>
      <c r="FC85" s="2">
        <f t="shared" si="226"/>
        <v>58.488582215846179</v>
      </c>
      <c r="FD85" s="2">
        <f t="shared" si="226"/>
        <v>56.189456225390423</v>
      </c>
      <c r="FE85" s="2">
        <f t="shared" si="226"/>
        <v>56.154526589740584</v>
      </c>
      <c r="FG85" s="2">
        <f t="shared" si="88"/>
        <v>0.87688520073529974</v>
      </c>
      <c r="FH85" s="2">
        <f t="shared" si="227"/>
        <v>0.91297078476052362</v>
      </c>
      <c r="FI85" s="2">
        <f t="shared" si="227"/>
        <v>0.92300384551945336</v>
      </c>
      <c r="FJ85" s="2">
        <f t="shared" si="227"/>
        <v>0.90527163632835006</v>
      </c>
      <c r="FK85" s="2">
        <f t="shared" si="227"/>
        <v>0.90647230684593871</v>
      </c>
      <c r="FL85" s="2">
        <f t="shared" si="227"/>
        <v>0.90049022551459956</v>
      </c>
      <c r="FM85" s="2">
        <f t="shared" si="227"/>
        <v>0.89936245309598128</v>
      </c>
      <c r="FN85" s="2">
        <f t="shared" si="227"/>
        <v>0.89506832094247901</v>
      </c>
      <c r="FO85" s="2">
        <f t="shared" si="227"/>
        <v>0.89630836030200278</v>
      </c>
      <c r="FP85" s="2">
        <f t="shared" si="227"/>
        <v>0.89932881864371395</v>
      </c>
      <c r="FQ85" s="2">
        <f t="shared" si="227"/>
        <v>0.89286323584534621</v>
      </c>
      <c r="FR85" s="2">
        <f t="shared" si="227"/>
        <v>0.89827530265267763</v>
      </c>
      <c r="FS85" s="2">
        <f t="shared" si="227"/>
        <v>0.89282600460155914</v>
      </c>
      <c r="FT85" s="2">
        <f t="shared" si="227"/>
        <v>0.89675360600452381</v>
      </c>
      <c r="FU85" s="2">
        <f t="shared" si="227"/>
        <v>0.84814941137274802</v>
      </c>
      <c r="FW85" s="2">
        <f t="shared" si="112"/>
        <v>5.8712386227000805E-4</v>
      </c>
      <c r="FX85" s="2">
        <f t="shared" si="164"/>
        <v>2.9385470775145453E-4</v>
      </c>
      <c r="FY85" s="2">
        <f t="shared" si="165"/>
        <v>7.2441990209193961E-187</v>
      </c>
      <c r="FZ85" s="2">
        <f t="shared" si="166"/>
        <v>3.0277407249024304E-4</v>
      </c>
      <c r="GA85" s="2">
        <f t="shared" si="167"/>
        <v>2.9412627166374334E-4</v>
      </c>
      <c r="GB85" s="2">
        <f t="shared" si="168"/>
        <v>2.8202837495668265E-4</v>
      </c>
      <c r="GC85" s="2">
        <f t="shared" si="169"/>
        <v>3.3094257497251082E-4</v>
      </c>
      <c r="GD85" s="2">
        <f t="shared" si="170"/>
        <v>3.4328079996700481E-4</v>
      </c>
      <c r="GE85" s="2">
        <f t="shared" si="171"/>
        <v>3.9312012557087667E-4</v>
      </c>
      <c r="GF85" s="2">
        <f t="shared" si="172"/>
        <v>3.689868151375772E-4</v>
      </c>
      <c r="GG85" s="2">
        <f t="shared" si="173"/>
        <v>4.0144600893079671E-4</v>
      </c>
      <c r="GH85" s="2">
        <f t="shared" si="174"/>
        <v>2.824646500807804E-4</v>
      </c>
      <c r="GI85" s="2">
        <f t="shared" si="175"/>
        <v>2.7798915172505296E-4</v>
      </c>
      <c r="GJ85" s="2">
        <f t="shared" si="176"/>
        <v>2.3152295004949809E-4</v>
      </c>
      <c r="GK85" s="2">
        <f t="shared" si="177"/>
        <v>2.0229399955646311E-4</v>
      </c>
      <c r="GM85" s="86">
        <f t="shared" si="113"/>
        <v>0.18670590231545747</v>
      </c>
      <c r="GN85" s="86">
        <f t="shared" si="178"/>
        <v>9.4206699764905796E-2</v>
      </c>
      <c r="GO85" s="86">
        <f t="shared" si="179"/>
        <v>0.30331176705973778</v>
      </c>
      <c r="GP85" s="86">
        <f t="shared" si="180"/>
        <v>9.0456202580271455E-2</v>
      </c>
      <c r="GQ85" s="86">
        <f t="shared" si="181"/>
        <v>5.0894329576354813E-2</v>
      </c>
      <c r="GR85" s="86">
        <f t="shared" si="182"/>
        <v>5.9301903553544984E-2</v>
      </c>
      <c r="GS85" s="86">
        <f t="shared" si="183"/>
        <v>5.9537078171113568E-2</v>
      </c>
      <c r="GT85" s="86">
        <f t="shared" si="184"/>
        <v>5.048457893507801E-2</v>
      </c>
      <c r="GU85" s="86">
        <f t="shared" si="185"/>
        <v>4.422759238044794E-2</v>
      </c>
      <c r="GV85" s="86">
        <f t="shared" si="186"/>
        <v>7.2776413891190647E-2</v>
      </c>
      <c r="GW85" s="86">
        <f t="shared" si="187"/>
        <v>7.6270957010418208E-2</v>
      </c>
      <c r="GX85" s="86">
        <f t="shared" si="188"/>
        <v>9.5231139489439898E-2</v>
      </c>
      <c r="GY85" s="86">
        <f t="shared" si="189"/>
        <v>0.13410589814816545</v>
      </c>
      <c r="GZ85" s="86">
        <f t="shared" si="190"/>
        <v>3.968438074998789E-2</v>
      </c>
      <c r="HA85" s="86">
        <f t="shared" si="191"/>
        <v>7.5711243698807343E-2</v>
      </c>
      <c r="HC85" s="86">
        <f t="shared" si="145"/>
        <v>2.0458039838749512E-3</v>
      </c>
      <c r="HD85" s="86">
        <f t="shared" si="192"/>
        <v>8.200805492072593E-3</v>
      </c>
      <c r="HE85" s="86">
        <f t="shared" si="193"/>
        <v>5.9965510055066265E-3</v>
      </c>
      <c r="HF85" s="86">
        <f t="shared" si="194"/>
        <v>5.2763780671836857E-3</v>
      </c>
      <c r="HG85" s="86">
        <f t="shared" si="195"/>
        <v>4.2205194252055434E-3</v>
      </c>
      <c r="HH85" s="86">
        <f t="shared" si="196"/>
        <v>3.3085814889018666E-3</v>
      </c>
      <c r="HI85" s="86">
        <f t="shared" si="197"/>
        <v>3.499953440310549E-3</v>
      </c>
      <c r="HJ85" s="86">
        <f t="shared" si="198"/>
        <v>1.198551711591378E-3</v>
      </c>
      <c r="HK85" s="86">
        <f t="shared" si="199"/>
        <v>3.1872194218871791E-3</v>
      </c>
      <c r="HL85" s="86">
        <f t="shared" si="200"/>
        <v>4.0827301367240684E-3</v>
      </c>
      <c r="HM85" s="86">
        <f t="shared" si="201"/>
        <v>3.4957655283987059E-3</v>
      </c>
      <c r="HN85" s="86">
        <f t="shared" si="202"/>
        <v>2.6053090168636022E-3</v>
      </c>
      <c r="HO85" s="86">
        <f t="shared" si="203"/>
        <v>1.6868116763710159E-3</v>
      </c>
      <c r="HP85" s="86">
        <f t="shared" si="204"/>
        <v>2.505839802923699E-3</v>
      </c>
      <c r="HQ85" s="86">
        <f t="shared" si="205"/>
        <v>2.7546816682559068E-4</v>
      </c>
      <c r="HS85" s="86">
        <f t="shared" si="114"/>
        <v>3.6008010057830095E-30</v>
      </c>
      <c r="HT85" s="86">
        <f t="shared" si="206"/>
        <v>7.9780490822965397E-26</v>
      </c>
      <c r="HU85" s="86">
        <f t="shared" si="207"/>
        <v>0</v>
      </c>
      <c r="HV85" s="86">
        <f t="shared" si="208"/>
        <v>4.4151340083036932E-31</v>
      </c>
      <c r="HW85" s="86">
        <f t="shared" si="209"/>
        <v>7.1234677012299243E-32</v>
      </c>
      <c r="HX85" s="86">
        <f t="shared" si="210"/>
        <v>2.6148839910070922E-34</v>
      </c>
      <c r="HY85" s="86">
        <f t="shared" si="211"/>
        <v>6.4564042689566532E-33</v>
      </c>
      <c r="HZ85" s="86">
        <f t="shared" si="212"/>
        <v>4.6478222600360302E-47</v>
      </c>
      <c r="IA85" s="86">
        <f t="shared" si="213"/>
        <v>1.4379085817832522E-35</v>
      </c>
      <c r="IB85" s="86">
        <f t="shared" si="214"/>
        <v>5.712042106116745E-33</v>
      </c>
      <c r="IC85" s="86">
        <f t="shared" si="215"/>
        <v>4.7483749147658114E-34</v>
      </c>
      <c r="ID85" s="86">
        <f t="shared" si="216"/>
        <v>3.1093639827901957E-36</v>
      </c>
      <c r="IE85" s="86">
        <f t="shared" si="217"/>
        <v>5.4486017389478852E-37</v>
      </c>
      <c r="IF85" s="86">
        <f t="shared" si="218"/>
        <v>1.2404996999403611E-31</v>
      </c>
      <c r="IG85" s="86">
        <f t="shared" si="219"/>
        <v>5.2657034823098391E-33</v>
      </c>
      <c r="II85" s="86">
        <f t="shared" si="115"/>
        <v>3.9750016304270053E-111</v>
      </c>
      <c r="IJ85" s="86">
        <f t="shared" si="116"/>
        <v>2.1536445089920621E-101</v>
      </c>
      <c r="IK85" s="86">
        <f t="shared" si="117"/>
        <v>0</v>
      </c>
      <c r="IL85" s="86">
        <f t="shared" si="118"/>
        <v>3.6493226673945568E-120</v>
      </c>
      <c r="IM85" s="86">
        <f t="shared" si="119"/>
        <v>3.4692520834081598E-122</v>
      </c>
      <c r="IN85" s="86">
        <f t="shared" si="120"/>
        <v>5.6093242962877531E-132</v>
      </c>
      <c r="IO85" s="86">
        <f t="shared" si="121"/>
        <v>1.7782245633507332E-126</v>
      </c>
      <c r="IP85" s="86">
        <f t="shared" si="122"/>
        <v>4.4999699175927935E-187</v>
      </c>
      <c r="IQ85" s="86">
        <f t="shared" si="123"/>
        <v>1.0165005718158343E-137</v>
      </c>
      <c r="IR85" s="86">
        <f t="shared" si="124"/>
        <v>1.0277229132552222E-126</v>
      </c>
      <c r="IS85" s="86">
        <f t="shared" si="125"/>
        <v>1.0556372981648625E-131</v>
      </c>
      <c r="IT85" s="86">
        <f t="shared" si="126"/>
        <v>7.5543554202889146E-140</v>
      </c>
      <c r="IU85" s="86">
        <f t="shared" si="127"/>
        <v>2.7994501568794447E-141</v>
      </c>
      <c r="IV85" s="86">
        <f t="shared" si="128"/>
        <v>5.3490356193788416E-135</v>
      </c>
      <c r="IW85" s="86">
        <f t="shared" si="129"/>
        <v>1.5344137315375714E-110</v>
      </c>
      <c r="IY85" s="86">
        <f t="shared" si="130"/>
        <v>0.18875170629933241</v>
      </c>
      <c r="IZ85" s="86">
        <f t="shared" si="131"/>
        <v>0.10240750525697839</v>
      </c>
      <c r="JA85" s="86">
        <f t="shared" si="132"/>
        <v>0.30930831806524439</v>
      </c>
      <c r="JB85" s="86">
        <f t="shared" si="133"/>
        <v>9.5732580647455143E-2</v>
      </c>
      <c r="JC85" s="86">
        <f t="shared" si="134"/>
        <v>5.5114849001560356E-2</v>
      </c>
      <c r="JD85" s="86">
        <f t="shared" si="135"/>
        <v>6.2610485042446845E-2</v>
      </c>
      <c r="JE85" s="86">
        <f t="shared" si="136"/>
        <v>6.3037031611424113E-2</v>
      </c>
      <c r="JF85" s="86">
        <f t="shared" si="137"/>
        <v>5.1683130646669385E-2</v>
      </c>
      <c r="JG85" s="86">
        <f t="shared" si="138"/>
        <v>4.7414811802335116E-2</v>
      </c>
      <c r="JH85" s="86">
        <f t="shared" si="139"/>
        <v>7.6859144027914716E-2</v>
      </c>
      <c r="JI85" s="86">
        <f t="shared" si="140"/>
        <v>7.976672253881692E-2</v>
      </c>
      <c r="JJ85" s="86">
        <f t="shared" si="141"/>
        <v>9.7836448506303506E-2</v>
      </c>
      <c r="JK85" s="86">
        <f t="shared" si="142"/>
        <v>0.13579270982453648</v>
      </c>
      <c r="JL85" s="86">
        <f t="shared" si="143"/>
        <v>4.2190220552911592E-2</v>
      </c>
      <c r="JM85" s="86">
        <f t="shared" si="144"/>
        <v>7.5986711865632939E-2</v>
      </c>
    </row>
    <row r="86" spans="2:273" x14ac:dyDescent="0.25">
      <c r="B86" s="2">
        <v>59</v>
      </c>
      <c r="C86" s="37">
        <v>65.429000000000002</v>
      </c>
      <c r="D86" s="37">
        <v>67.667000000000002</v>
      </c>
      <c r="E86" s="37">
        <v>88.332999999999998</v>
      </c>
      <c r="F86" s="37">
        <v>65.933000000000007</v>
      </c>
      <c r="G86" s="37">
        <v>61.2</v>
      </c>
      <c r="H86" s="37">
        <v>67.132999999999996</v>
      </c>
      <c r="I86" s="37">
        <v>65.266999999999996</v>
      </c>
      <c r="J86" s="37">
        <v>67.066999999999993</v>
      </c>
      <c r="K86" s="37">
        <v>64.599999999999994</v>
      </c>
      <c r="L86" s="37">
        <v>64.332999999999998</v>
      </c>
      <c r="M86" s="37">
        <v>62.466999999999999</v>
      </c>
      <c r="N86" s="37">
        <v>59.667000000000002</v>
      </c>
      <c r="O86" s="37">
        <v>61.8</v>
      </c>
      <c r="P86" s="37">
        <v>56.533000000000001</v>
      </c>
      <c r="Q86" s="37">
        <v>57.552</v>
      </c>
      <c r="S86" s="4">
        <f t="shared" si="8"/>
        <v>70.356267380403963</v>
      </c>
      <c r="T86" s="4">
        <f t="shared" si="9"/>
        <v>68.138692071081934</v>
      </c>
      <c r="U86" s="4">
        <f t="shared" si="10"/>
        <v>96.921188087197535</v>
      </c>
      <c r="V86" s="4">
        <f t="shared" si="11"/>
        <v>64.89366601832316</v>
      </c>
      <c r="W86" s="4">
        <f t="shared" si="12"/>
        <v>64.090956381357586</v>
      </c>
      <c r="X86" s="4">
        <f t="shared" si="13"/>
        <v>68.657499418916245</v>
      </c>
      <c r="Y86" s="4">
        <f t="shared" si="14"/>
        <v>65.967543027659843</v>
      </c>
      <c r="Z86" s="4">
        <f t="shared" si="15"/>
        <v>65.368814575149685</v>
      </c>
      <c r="AA86" s="4">
        <f t="shared" si="16"/>
        <v>65.355244975498081</v>
      </c>
      <c r="AB86" s="4">
        <f t="shared" si="17"/>
        <v>67.138107179404187</v>
      </c>
      <c r="AC86" s="4">
        <f t="shared" si="18"/>
        <v>67.799067202131994</v>
      </c>
      <c r="AD86" s="4">
        <f t="shared" si="19"/>
        <v>66.171700737608006</v>
      </c>
      <c r="AE86" s="4">
        <f t="shared" si="20"/>
        <v>69.55063970673298</v>
      </c>
      <c r="AF86" s="4">
        <f t="shared" si="21"/>
        <v>59.21969694235667</v>
      </c>
      <c r="AG86" s="4">
        <f t="shared" si="22"/>
        <v>58.836924994162835</v>
      </c>
      <c r="AI86" s="4">
        <f t="shared" si="23"/>
        <v>-4.9272673804039613</v>
      </c>
      <c r="AJ86" s="4">
        <f t="shared" si="24"/>
        <v>-0.47169207108193234</v>
      </c>
      <c r="AK86" s="4">
        <f t="shared" si="25"/>
        <v>-8.5881880871975369</v>
      </c>
      <c r="AL86" s="4">
        <f t="shared" si="26"/>
        <v>1.0393339816768474</v>
      </c>
      <c r="AM86" s="4">
        <f t="shared" si="27"/>
        <v>-2.8909563813575829</v>
      </c>
      <c r="AN86" s="4">
        <f t="shared" si="28"/>
        <v>-1.5244994189162497</v>
      </c>
      <c r="AO86" s="4">
        <f t="shared" si="29"/>
        <v>-0.70054302765984744</v>
      </c>
      <c r="AP86" s="4">
        <f t="shared" si="30"/>
        <v>1.6981854248503083</v>
      </c>
      <c r="AQ86" s="4">
        <f t="shared" si="31"/>
        <v>-0.755244975498087</v>
      </c>
      <c r="AR86" s="4">
        <f t="shared" si="32"/>
        <v>-2.8051071794041889</v>
      </c>
      <c r="AS86" s="4">
        <f t="shared" si="33"/>
        <v>-5.332067202131995</v>
      </c>
      <c r="AT86" s="4">
        <f t="shared" si="34"/>
        <v>-6.5047007376080046</v>
      </c>
      <c r="AU86" s="4">
        <f t="shared" si="35"/>
        <v>-7.7506397067329829</v>
      </c>
      <c r="AV86" s="4">
        <f t="shared" si="224"/>
        <v>-2.6866969423566687</v>
      </c>
      <c r="AW86" s="4">
        <f t="shared" si="224"/>
        <v>-1.2849249941628358</v>
      </c>
      <c r="AY86" s="2">
        <f t="shared" si="96"/>
        <v>56.042125364283919</v>
      </c>
      <c r="AZ86" s="2">
        <f t="shared" si="147"/>
        <v>56.694632106585622</v>
      </c>
      <c r="BA86" s="2">
        <f t="shared" si="148"/>
        <v>57.281939607219144</v>
      </c>
      <c r="BB86" s="2">
        <f t="shared" si="149"/>
        <v>56.171840809423323</v>
      </c>
      <c r="BC86" s="2">
        <f t="shared" si="150"/>
        <v>58.60536654043667</v>
      </c>
      <c r="BD86" s="2">
        <f t="shared" si="151"/>
        <v>63.050726599797194</v>
      </c>
      <c r="BE86" s="2">
        <f t="shared" si="152"/>
        <v>60.514932337701296</v>
      </c>
      <c r="BF86" s="2">
        <f t="shared" si="153"/>
        <v>61.944695597664008</v>
      </c>
      <c r="BG86" s="2">
        <f t="shared" si="154"/>
        <v>60.909262988531715</v>
      </c>
      <c r="BH86" s="2">
        <f t="shared" si="155"/>
        <v>60.642333004110853</v>
      </c>
      <c r="BI86" s="2">
        <f t="shared" si="156"/>
        <v>60.699338842650221</v>
      </c>
      <c r="BJ86" s="2">
        <f t="shared" si="157"/>
        <v>58.718064615972487</v>
      </c>
      <c r="BK86" s="2">
        <f t="shared" si="158"/>
        <v>59.157133052691009</v>
      </c>
      <c r="BL86" s="2">
        <f t="shared" si="159"/>
        <v>56.560006008260395</v>
      </c>
      <c r="BM86" s="2">
        <f t="shared" si="160"/>
        <v>56.800730153812999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73.95886533902322</v>
      </c>
      <c r="DL86" s="2">
        <f t="shared" si="225"/>
        <v>84.193786107038108</v>
      </c>
      <c r="DM86" s="2">
        <f t="shared" si="225"/>
        <v>79.720932258064522</v>
      </c>
      <c r="DN86" s="2">
        <f t="shared" si="225"/>
        <v>76.678686497326197</v>
      </c>
      <c r="DO86" s="2">
        <f t="shared" si="225"/>
        <v>74.418567067736191</v>
      </c>
      <c r="DP86" s="2">
        <f t="shared" si="225"/>
        <v>76.898033613445392</v>
      </c>
      <c r="DQ86" s="2">
        <f t="shared" si="225"/>
        <v>71.671530939648605</v>
      </c>
      <c r="DR86" s="2">
        <f t="shared" si="225"/>
        <v>79.105932773109231</v>
      </c>
      <c r="DS86" s="2">
        <f t="shared" si="225"/>
        <v>71.440139801375082</v>
      </c>
      <c r="DT86" s="2">
        <f t="shared" si="225"/>
        <v>71.634436974789892</v>
      </c>
      <c r="DU86" s="2">
        <f t="shared" si="225"/>
        <v>69.527164705882342</v>
      </c>
      <c r="DV86" s="2">
        <f t="shared" si="225"/>
        <v>67.57959281894577</v>
      </c>
      <c r="DW86" s="2">
        <f t="shared" si="225"/>
        <v>69.205682352941167</v>
      </c>
      <c r="DX86" s="2">
        <f t="shared" si="225"/>
        <v>66.602388082505712</v>
      </c>
      <c r="DY86" s="2">
        <f t="shared" si="225"/>
        <v>70.078125806451624</v>
      </c>
      <c r="EA86" s="2">
        <f t="shared" si="228"/>
        <v>53.748052988691441</v>
      </c>
      <c r="EB86" s="2">
        <f t="shared" si="72"/>
        <v>54.304172729118626</v>
      </c>
      <c r="EC86" s="2">
        <f t="shared" si="73"/>
        <v>55.574800618803643</v>
      </c>
      <c r="ED86" s="2">
        <f t="shared" si="74"/>
        <v>54.214870861214891</v>
      </c>
      <c r="EE86" s="2">
        <f t="shared" si="75"/>
        <v>57.117679623138073</v>
      </c>
      <c r="EF86" s="2">
        <f t="shared" si="76"/>
        <v>61.655738070809853</v>
      </c>
      <c r="EG86" s="2">
        <f t="shared" si="77"/>
        <v>59.376125125974809</v>
      </c>
      <c r="EH86" s="2">
        <f t="shared" si="78"/>
        <v>60.110078718224351</v>
      </c>
      <c r="EI86" s="2">
        <f t="shared" si="79"/>
        <v>59.798729431798286</v>
      </c>
      <c r="EJ86" s="2">
        <f t="shared" si="80"/>
        <v>59.52014328960648</v>
      </c>
      <c r="EK86" s="2">
        <f t="shared" si="81"/>
        <v>59.733558035714267</v>
      </c>
      <c r="EL86" s="2">
        <f t="shared" si="82"/>
        <v>57.802804162340315</v>
      </c>
      <c r="EM86" s="2">
        <f t="shared" si="83"/>
        <v>58.056957588550191</v>
      </c>
      <c r="EN86" s="2">
        <f t="shared" si="84"/>
        <v>55.505373941546026</v>
      </c>
      <c r="EO86" s="2">
        <f t="shared" si="85"/>
        <v>54.632384553399127</v>
      </c>
      <c r="EQ86" s="2">
        <f t="shared" si="86"/>
        <v>53.606955389072027</v>
      </c>
      <c r="ER86" s="2">
        <f t="shared" si="226"/>
        <v>53.578752001186245</v>
      </c>
      <c r="ES86" s="2">
        <f t="shared" si="226"/>
        <v>55.574800618803643</v>
      </c>
      <c r="ET86" s="2">
        <f t="shared" si="226"/>
        <v>54.018731407776073</v>
      </c>
      <c r="EU86" s="2">
        <f t="shared" si="226"/>
        <v>56.205800586948712</v>
      </c>
      <c r="EV86" s="2">
        <f t="shared" si="226"/>
        <v>59.943403998855644</v>
      </c>
      <c r="EW86" s="2">
        <f t="shared" si="226"/>
        <v>59.986616762668113</v>
      </c>
      <c r="EX86" s="2">
        <f t="shared" si="226"/>
        <v>59.566125788817587</v>
      </c>
      <c r="EY86" s="2">
        <f t="shared" si="226"/>
        <v>58.622450306272441</v>
      </c>
      <c r="EZ86" s="2">
        <f t="shared" si="226"/>
        <v>59.513198795689256</v>
      </c>
      <c r="FA86" s="2">
        <f t="shared" si="226"/>
        <v>59.14705960516266</v>
      </c>
      <c r="FB86" s="2">
        <f t="shared" si="226"/>
        <v>57.92076914547701</v>
      </c>
      <c r="FC86" s="2">
        <f t="shared" si="226"/>
        <v>58.326604964207746</v>
      </c>
      <c r="FD86" s="2">
        <f t="shared" si="226"/>
        <v>56.046148026598118</v>
      </c>
      <c r="FE86" s="2">
        <f t="shared" si="226"/>
        <v>56.015639242393995</v>
      </c>
      <c r="FG86" s="2">
        <f t="shared" si="88"/>
        <v>0.88648832293958779</v>
      </c>
      <c r="FH86" s="2">
        <f t="shared" si="227"/>
        <v>0.9200159240937037</v>
      </c>
      <c r="FI86" s="2">
        <f t="shared" si="227"/>
        <v>0.92929969015659042</v>
      </c>
      <c r="FJ86" s="2">
        <f t="shared" si="227"/>
        <v>0.91288055896657361</v>
      </c>
      <c r="FK86" s="2">
        <f t="shared" si="227"/>
        <v>0.91399394987781268</v>
      </c>
      <c r="FL86" s="2">
        <f t="shared" si="227"/>
        <v>0.90844436591732292</v>
      </c>
      <c r="FM86" s="2">
        <f t="shared" si="227"/>
        <v>0.90739746974202373</v>
      </c>
      <c r="FN86" s="2">
        <f t="shared" si="227"/>
        <v>0.90340936442275666</v>
      </c>
      <c r="FO86" s="2">
        <f t="shared" si="227"/>
        <v>0.90456134312080416</v>
      </c>
      <c r="FP86" s="2">
        <f t="shared" si="227"/>
        <v>0.90736624410700295</v>
      </c>
      <c r="FQ86" s="2">
        <f t="shared" si="227"/>
        <v>0.90136024526286584</v>
      </c>
      <c r="FR86" s="2">
        <f t="shared" si="227"/>
        <v>0.90638808395149228</v>
      </c>
      <c r="FS86" s="2">
        <f t="shared" si="227"/>
        <v>0.90132564049835362</v>
      </c>
      <c r="FT86" s="2">
        <f t="shared" si="227"/>
        <v>0.90497490806545777</v>
      </c>
      <c r="FU86" s="2">
        <f t="shared" si="227"/>
        <v>0.85963517387529709</v>
      </c>
      <c r="FW86" s="2">
        <f t="shared" si="112"/>
        <v>6.4373204943706734E-4</v>
      </c>
      <c r="FX86" s="2">
        <f t="shared" si="164"/>
        <v>3.2219614543843562E-4</v>
      </c>
      <c r="FY86" s="2">
        <f t="shared" si="165"/>
        <v>7.9431062749599233E-187</v>
      </c>
      <c r="FZ86" s="2">
        <f t="shared" si="166"/>
        <v>3.3197547147554348E-4</v>
      </c>
      <c r="GA86" s="2">
        <f t="shared" si="167"/>
        <v>3.2249389245648196E-4</v>
      </c>
      <c r="GB86" s="2">
        <f t="shared" si="168"/>
        <v>3.0922954982477767E-4</v>
      </c>
      <c r="GC86" s="2">
        <f t="shared" si="169"/>
        <v>3.6285973197783527E-4</v>
      </c>
      <c r="GD86" s="2">
        <f t="shared" si="170"/>
        <v>3.7638744670027627E-4</v>
      </c>
      <c r="GE86" s="2">
        <f t="shared" si="171"/>
        <v>4.3103129820510309E-4</v>
      </c>
      <c r="GF86" s="2">
        <f t="shared" si="172"/>
        <v>4.0457159504469418E-4</v>
      </c>
      <c r="GG86" s="2">
        <f t="shared" si="173"/>
        <v>4.4015974798796803E-4</v>
      </c>
      <c r="GH86" s="2">
        <f t="shared" si="174"/>
        <v>3.0970788993450667E-4</v>
      </c>
      <c r="GI86" s="2">
        <f t="shared" si="175"/>
        <v>3.0480086890450329E-4</v>
      </c>
      <c r="GJ86" s="2">
        <f t="shared" si="176"/>
        <v>2.5385419631601452E-4</v>
      </c>
      <c r="GK86" s="2">
        <f t="shared" si="177"/>
        <v>2.2180663073308388E-4</v>
      </c>
      <c r="GM86" s="86">
        <f t="shared" si="113"/>
        <v>0.11660093712198921</v>
      </c>
      <c r="GN86" s="86">
        <f t="shared" si="178"/>
        <v>4.2047830584919746E-2</v>
      </c>
      <c r="GO86" s="86">
        <f t="shared" si="179"/>
        <v>0.21031117698106297</v>
      </c>
      <c r="GP86" s="86">
        <f t="shared" si="180"/>
        <v>3.823875665819456E-2</v>
      </c>
      <c r="GQ86" s="86">
        <f t="shared" si="181"/>
        <v>1.5400993687551013E-2</v>
      </c>
      <c r="GR86" s="86">
        <f t="shared" si="182"/>
        <v>2.2689730826718234E-2</v>
      </c>
      <c r="GS86" s="86">
        <f t="shared" si="183"/>
        <v>2.123174931379853E-2</v>
      </c>
      <c r="GT86" s="86">
        <f t="shared" si="184"/>
        <v>1.9085750427044287E-2</v>
      </c>
      <c r="GU86" s="86">
        <f t="shared" si="185"/>
        <v>1.5923300345675098E-2</v>
      </c>
      <c r="GV86" s="86">
        <f t="shared" si="186"/>
        <v>2.8821017967527712E-2</v>
      </c>
      <c r="GW86" s="86">
        <f t="shared" si="187"/>
        <v>3.4553042435243063E-2</v>
      </c>
      <c r="GX86" s="86">
        <f t="shared" si="188"/>
        <v>4.2211988429941949E-2</v>
      </c>
      <c r="GY86" s="86">
        <f t="shared" si="189"/>
        <v>7.1160481768453132E-2</v>
      </c>
      <c r="GZ86" s="86">
        <f t="shared" si="190"/>
        <v>1.3232354644646921E-2</v>
      </c>
      <c r="HA86" s="86">
        <f t="shared" si="191"/>
        <v>3.2382704761165754E-2</v>
      </c>
      <c r="HC86" s="86">
        <f t="shared" si="145"/>
        <v>3.3175943950472207E-3</v>
      </c>
      <c r="HD86" s="86">
        <f t="shared" si="192"/>
        <v>1.1886842167634099E-2</v>
      </c>
      <c r="HE86" s="86">
        <f t="shared" si="193"/>
        <v>8.5754568900416536E-3</v>
      </c>
      <c r="HF86" s="86">
        <f t="shared" si="194"/>
        <v>8.0644100992031034E-3</v>
      </c>
      <c r="HG86" s="86">
        <f t="shared" si="195"/>
        <v>6.524159329211369E-3</v>
      </c>
      <c r="HH86" s="86">
        <f t="shared" si="196"/>
        <v>5.2440424018409581E-3</v>
      </c>
      <c r="HI86" s="86">
        <f t="shared" si="197"/>
        <v>5.5297093149836267E-3</v>
      </c>
      <c r="HJ86" s="86">
        <f t="shared" si="198"/>
        <v>2.2069222563973084E-3</v>
      </c>
      <c r="HK86" s="86">
        <f t="shared" si="199"/>
        <v>5.2106583223779481E-3</v>
      </c>
      <c r="HL86" s="86">
        <f t="shared" si="200"/>
        <v>6.4504669363780092E-3</v>
      </c>
      <c r="HM86" s="86">
        <f t="shared" si="201"/>
        <v>5.6381573134014961E-3</v>
      </c>
      <c r="HN86" s="86">
        <f t="shared" si="202"/>
        <v>4.2285241319449472E-3</v>
      </c>
      <c r="HO86" s="86">
        <f t="shared" si="203"/>
        <v>2.7921876528823695E-3</v>
      </c>
      <c r="HP86" s="86">
        <f t="shared" si="204"/>
        <v>4.0441367228351488E-3</v>
      </c>
      <c r="HQ86" s="86">
        <f t="shared" si="205"/>
        <v>5.388589527988765E-4</v>
      </c>
      <c r="HS86" s="86">
        <f t="shared" si="114"/>
        <v>3.945971914994638E-29</v>
      </c>
      <c r="HT86" s="86">
        <f t="shared" si="206"/>
        <v>5.48555710814255E-25</v>
      </c>
      <c r="HU86" s="86">
        <f t="shared" si="207"/>
        <v>0</v>
      </c>
      <c r="HV86" s="86">
        <f t="shared" si="208"/>
        <v>4.5132300795717585E-30</v>
      </c>
      <c r="HW86" s="86">
        <f t="shared" si="209"/>
        <v>7.5973069415048535E-31</v>
      </c>
      <c r="HX86" s="86">
        <f t="shared" si="210"/>
        <v>3.3304686484697336E-33</v>
      </c>
      <c r="HY86" s="86">
        <f t="shared" si="211"/>
        <v>7.7504285132879466E-32</v>
      </c>
      <c r="HZ86" s="86">
        <f t="shared" si="212"/>
        <v>1.8096602310193937E-45</v>
      </c>
      <c r="IA86" s="86">
        <f t="shared" si="213"/>
        <v>2.2726861791116926E-34</v>
      </c>
      <c r="IB86" s="86">
        <f t="shared" si="214"/>
        <v>7.1256436762469152E-32</v>
      </c>
      <c r="IC86" s="86">
        <f t="shared" si="215"/>
        <v>6.6877942758354593E-33</v>
      </c>
      <c r="ID86" s="86">
        <f t="shared" si="216"/>
        <v>4.6087564401552842E-35</v>
      </c>
      <c r="IE86" s="86">
        <f t="shared" si="217"/>
        <v>8.3884463409627873E-36</v>
      </c>
      <c r="IF86" s="86">
        <f t="shared" si="218"/>
        <v>1.1714018835176741E-30</v>
      </c>
      <c r="IG86" s="86">
        <f t="shared" si="219"/>
        <v>5.2065275224175515E-32</v>
      </c>
      <c r="II86" s="86">
        <f t="shared" si="115"/>
        <v>1.9304952403960308E-108</v>
      </c>
      <c r="IJ86" s="86">
        <f t="shared" si="116"/>
        <v>3.7435033471996463E-99</v>
      </c>
      <c r="IK86" s="86">
        <f t="shared" si="117"/>
        <v>0</v>
      </c>
      <c r="IL86" s="86">
        <f t="shared" si="118"/>
        <v>1.7140980461831841E-117</v>
      </c>
      <c r="IM86" s="86">
        <f t="shared" si="119"/>
        <v>1.770326484314411E-119</v>
      </c>
      <c r="IN86" s="86">
        <f t="shared" si="120"/>
        <v>4.591355842234263E-129</v>
      </c>
      <c r="IO86" s="86">
        <f t="shared" si="121"/>
        <v>1.245441935236356E-123</v>
      </c>
      <c r="IP86" s="86">
        <f t="shared" si="122"/>
        <v>7.9591932088067328E-183</v>
      </c>
      <c r="IQ86" s="86">
        <f t="shared" si="123"/>
        <v>1.5021581751079614E-134</v>
      </c>
      <c r="IR86" s="86">
        <f t="shared" si="124"/>
        <v>7.9739852936293758E-124</v>
      </c>
      <c r="IS86" s="86">
        <f t="shared" si="125"/>
        <v>1.1505704792361255E-128</v>
      </c>
      <c r="IT86" s="86">
        <f t="shared" si="126"/>
        <v>9.287828732991189E-137</v>
      </c>
      <c r="IU86" s="86">
        <f t="shared" si="127"/>
        <v>3.6539408033041615E-138</v>
      </c>
      <c r="IV86" s="86">
        <f t="shared" si="128"/>
        <v>4.3550625249260603E-132</v>
      </c>
      <c r="IW86" s="86">
        <f t="shared" si="129"/>
        <v>3.3484658750447739E-108</v>
      </c>
      <c r="IY86" s="86">
        <f t="shared" si="130"/>
        <v>0.11991853151703644</v>
      </c>
      <c r="IZ86" s="86">
        <f t="shared" si="131"/>
        <v>5.3934672752553842E-2</v>
      </c>
      <c r="JA86" s="86">
        <f t="shared" si="132"/>
        <v>0.21888663387110463</v>
      </c>
      <c r="JB86" s="86">
        <f t="shared" si="133"/>
        <v>4.6303166757397665E-2</v>
      </c>
      <c r="JC86" s="86">
        <f t="shared" si="134"/>
        <v>2.1925153016762382E-2</v>
      </c>
      <c r="JD86" s="86">
        <f t="shared" si="135"/>
        <v>2.7933773228559191E-2</v>
      </c>
      <c r="JE86" s="86">
        <f t="shared" si="136"/>
        <v>2.6761458628782157E-2</v>
      </c>
      <c r="JF86" s="86">
        <f t="shared" si="137"/>
        <v>2.1292672683441597E-2</v>
      </c>
      <c r="JG86" s="86">
        <f t="shared" si="138"/>
        <v>2.1133958668053045E-2</v>
      </c>
      <c r="JH86" s="86">
        <f t="shared" si="139"/>
        <v>3.527148490390572E-2</v>
      </c>
      <c r="JI86" s="86">
        <f t="shared" si="140"/>
        <v>4.019119974864456E-2</v>
      </c>
      <c r="JJ86" s="86">
        <f t="shared" si="141"/>
        <v>4.6440512561886894E-2</v>
      </c>
      <c r="JK86" s="86">
        <f t="shared" si="142"/>
        <v>7.3952669421335507E-2</v>
      </c>
      <c r="JL86" s="86">
        <f t="shared" si="143"/>
        <v>1.7276491367482071E-2</v>
      </c>
      <c r="JM86" s="86">
        <f t="shared" si="144"/>
        <v>3.2921563713964631E-2</v>
      </c>
    </row>
    <row r="87" spans="2:273" x14ac:dyDescent="0.25">
      <c r="B87" s="2">
        <v>60</v>
      </c>
      <c r="C87" s="37">
        <v>61.143000000000001</v>
      </c>
      <c r="D87" s="37">
        <v>65.400000000000006</v>
      </c>
      <c r="E87" s="37">
        <v>71.867000000000004</v>
      </c>
      <c r="F87" s="37">
        <v>63.6</v>
      </c>
      <c r="G87" s="37">
        <v>62.8</v>
      </c>
      <c r="H87" s="37">
        <v>65</v>
      </c>
      <c r="I87" s="37">
        <v>64.733000000000004</v>
      </c>
      <c r="J87" s="37">
        <v>67.332999999999998</v>
      </c>
      <c r="K87" s="37">
        <v>65.533000000000001</v>
      </c>
      <c r="L87" s="37">
        <v>64.2</v>
      </c>
      <c r="M87" s="37">
        <v>59.6</v>
      </c>
      <c r="N87" s="37">
        <v>59.866999999999997</v>
      </c>
      <c r="O87" s="37">
        <v>59.933</v>
      </c>
      <c r="P87" s="37">
        <v>58.533000000000001</v>
      </c>
      <c r="Q87" s="37">
        <v>54.792999999999999</v>
      </c>
      <c r="S87" s="4">
        <f t="shared" si="8"/>
        <v>64.319527285283613</v>
      </c>
      <c r="T87" s="4">
        <f t="shared" si="9"/>
        <v>66.279709502873061</v>
      </c>
      <c r="U87" s="4">
        <f t="shared" si="10"/>
        <v>83.558308042698471</v>
      </c>
      <c r="V87" s="4">
        <f t="shared" si="11"/>
        <v>63.078151336105066</v>
      </c>
      <c r="W87" s="4">
        <f t="shared" si="12"/>
        <v>63.824538904065854</v>
      </c>
      <c r="X87" s="4">
        <f t="shared" si="13"/>
        <v>67.774995929224289</v>
      </c>
      <c r="Y87" s="4">
        <f t="shared" si="14"/>
        <v>65.184213874600459</v>
      </c>
      <c r="Z87" s="4">
        <f t="shared" si="15"/>
        <v>64.50872126694081</v>
      </c>
      <c r="AA87" s="4">
        <f t="shared" si="16"/>
        <v>65.214280832246217</v>
      </c>
      <c r="AB87" s="4">
        <f t="shared" si="17"/>
        <v>66.000805673925953</v>
      </c>
      <c r="AC87" s="4">
        <f t="shared" si="18"/>
        <v>66.444717747702526</v>
      </c>
      <c r="AD87" s="4">
        <f t="shared" si="19"/>
        <v>63.67292236084365</v>
      </c>
      <c r="AE87" s="4">
        <f t="shared" si="20"/>
        <v>65.014534209371163</v>
      </c>
      <c r="AF87" s="4">
        <f t="shared" si="21"/>
        <v>59.017623052529473</v>
      </c>
      <c r="AG87" s="4">
        <f t="shared" si="22"/>
        <v>57.468897507785435</v>
      </c>
      <c r="AI87" s="4">
        <f t="shared" si="23"/>
        <v>-3.1765272852836119</v>
      </c>
      <c r="AJ87" s="4">
        <f t="shared" si="24"/>
        <v>-0.87970950287305527</v>
      </c>
      <c r="AK87" s="4">
        <f t="shared" si="25"/>
        <v>-11.691308042698466</v>
      </c>
      <c r="AL87" s="4">
        <f t="shared" si="26"/>
        <v>0.52184866389493578</v>
      </c>
      <c r="AM87" s="4">
        <f t="shared" si="27"/>
        <v>-1.0245389040658566</v>
      </c>
      <c r="AN87" s="4">
        <f t="shared" si="28"/>
        <v>-2.7749959292242892</v>
      </c>
      <c r="AO87" s="4">
        <f t="shared" si="29"/>
        <v>-0.45121387460045526</v>
      </c>
      <c r="AP87" s="4">
        <f t="shared" si="30"/>
        <v>2.8242787330591881</v>
      </c>
      <c r="AQ87" s="4">
        <f t="shared" si="31"/>
        <v>0.31871916775378395</v>
      </c>
      <c r="AR87" s="4">
        <f t="shared" si="32"/>
        <v>-1.8008056739259501</v>
      </c>
      <c r="AS87" s="4">
        <f t="shared" si="33"/>
        <v>-6.8447177477025249</v>
      </c>
      <c r="AT87" s="4">
        <f t="shared" si="34"/>
        <v>-3.8059223608436525</v>
      </c>
      <c r="AU87" s="4">
        <f t="shared" si="35"/>
        <v>-5.0815342093711635</v>
      </c>
      <c r="AV87" s="4">
        <f t="shared" si="224"/>
        <v>-0.48462305252947147</v>
      </c>
      <c r="AW87" s="4">
        <f t="shared" si="224"/>
        <v>-2.6758975077854359</v>
      </c>
      <c r="AY87" s="2">
        <f t="shared" si="96"/>
        <v>55.776386329549666</v>
      </c>
      <c r="AZ87" s="2">
        <f t="shared" si="147"/>
        <v>56.389164659978441</v>
      </c>
      <c r="BA87" s="2">
        <f t="shared" si="148"/>
        <v>57.038453680776705</v>
      </c>
      <c r="BB87" s="2">
        <f t="shared" si="149"/>
        <v>55.909678111649256</v>
      </c>
      <c r="BC87" s="2">
        <f t="shared" si="150"/>
        <v>58.358027435350962</v>
      </c>
      <c r="BD87" s="2">
        <f t="shared" si="151"/>
        <v>62.750927269433681</v>
      </c>
      <c r="BE87" s="2">
        <f t="shared" si="152"/>
        <v>60.277753975906244</v>
      </c>
      <c r="BF87" s="2">
        <f t="shared" si="153"/>
        <v>61.645273088029228</v>
      </c>
      <c r="BG87" s="2">
        <f t="shared" si="154"/>
        <v>60.652123002414569</v>
      </c>
      <c r="BH87" s="2">
        <f t="shared" si="155"/>
        <v>60.41302728949826</v>
      </c>
      <c r="BI87" s="2">
        <f t="shared" si="156"/>
        <v>60.458214558277611</v>
      </c>
      <c r="BJ87" s="2">
        <f t="shared" si="157"/>
        <v>58.509033489710802</v>
      </c>
      <c r="BK87" s="2">
        <f t="shared" si="158"/>
        <v>58.94215650907681</v>
      </c>
      <c r="BL87" s="2">
        <f t="shared" si="159"/>
        <v>56.369897950603892</v>
      </c>
      <c r="BM87" s="2">
        <f t="shared" si="160"/>
        <v>56.588213561125222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74.290096728307248</v>
      </c>
      <c r="DL87" s="2">
        <f t="shared" si="225"/>
        <v>84.690050586510253</v>
      </c>
      <c r="DM87" s="2">
        <f t="shared" si="225"/>
        <v>80.09631048387098</v>
      </c>
      <c r="DN87" s="2">
        <f t="shared" si="225"/>
        <v>77.029729946524057</v>
      </c>
      <c r="DO87" s="2">
        <f t="shared" si="225"/>
        <v>74.660856506238872</v>
      </c>
      <c r="DP87" s="2">
        <f t="shared" si="225"/>
        <v>77.129959663865563</v>
      </c>
      <c r="DQ87" s="2">
        <f t="shared" si="225"/>
        <v>71.797090145148985</v>
      </c>
      <c r="DR87" s="2">
        <f t="shared" si="225"/>
        <v>79.332357703081229</v>
      </c>
      <c r="DS87" s="2">
        <f t="shared" si="225"/>
        <v>71.519930634071798</v>
      </c>
      <c r="DT87" s="2">
        <f t="shared" si="225"/>
        <v>71.760969747899139</v>
      </c>
      <c r="DU87" s="2">
        <f t="shared" si="225"/>
        <v>69.625521008403354</v>
      </c>
      <c r="DV87" s="2">
        <f t="shared" si="225"/>
        <v>67.670599847211619</v>
      </c>
      <c r="DW87" s="2">
        <f t="shared" si="225"/>
        <v>69.364955742296914</v>
      </c>
      <c r="DX87" s="2">
        <f t="shared" si="225"/>
        <v>66.761567456073323</v>
      </c>
      <c r="DY87" s="2">
        <f t="shared" si="225"/>
        <v>70.406739516129036</v>
      </c>
      <c r="EA87" s="2">
        <f t="shared" si="228"/>
        <v>53.614467528271405</v>
      </c>
      <c r="EB87" s="2">
        <f t="shared" si="72"/>
        <v>54.145510486011403</v>
      </c>
      <c r="EC87" s="2">
        <f t="shared" si="73"/>
        <v>55.438584536562644</v>
      </c>
      <c r="ED87" s="2">
        <f t="shared" si="74"/>
        <v>54.071539758407908</v>
      </c>
      <c r="EE87" s="2">
        <f t="shared" si="75"/>
        <v>56.959269431942573</v>
      </c>
      <c r="EF87" s="2">
        <f t="shared" si="76"/>
        <v>61.429896392229409</v>
      </c>
      <c r="EG87" s="2">
        <f t="shared" si="77"/>
        <v>59.205351949610083</v>
      </c>
      <c r="EH87" s="2">
        <f t="shared" si="78"/>
        <v>59.920840697927844</v>
      </c>
      <c r="EI87" s="2">
        <f t="shared" si="79"/>
        <v>59.606966451281366</v>
      </c>
      <c r="EJ87" s="2">
        <f t="shared" si="80"/>
        <v>59.356447149344113</v>
      </c>
      <c r="EK87" s="2">
        <f t="shared" si="81"/>
        <v>59.54357275835865</v>
      </c>
      <c r="EL87" s="2">
        <f t="shared" si="82"/>
        <v>57.646038508419501</v>
      </c>
      <c r="EM87" s="2">
        <f t="shared" si="83"/>
        <v>57.901404308350791</v>
      </c>
      <c r="EN87" s="2">
        <f t="shared" si="84"/>
        <v>55.374590184831106</v>
      </c>
      <c r="EO87" s="2">
        <f t="shared" si="85"/>
        <v>54.530024608467862</v>
      </c>
      <c r="EQ87" s="2">
        <f t="shared" si="86"/>
        <v>53.477995938753089</v>
      </c>
      <c r="ER87" s="2">
        <f t="shared" si="226"/>
        <v>53.436818158835727</v>
      </c>
      <c r="ES87" s="2">
        <f t="shared" si="226"/>
        <v>55.438584536562644</v>
      </c>
      <c r="ET87" s="2">
        <f t="shared" si="226"/>
        <v>53.880008635124753</v>
      </c>
      <c r="EU87" s="2">
        <f t="shared" si="226"/>
        <v>56.069353555587895</v>
      </c>
      <c r="EV87" s="2">
        <f t="shared" si="226"/>
        <v>59.758061230490469</v>
      </c>
      <c r="EW87" s="2">
        <f t="shared" si="226"/>
        <v>59.800817649503372</v>
      </c>
      <c r="EX87" s="2">
        <f t="shared" si="226"/>
        <v>59.390266416184389</v>
      </c>
      <c r="EY87" s="2">
        <f t="shared" si="226"/>
        <v>58.459780017177188</v>
      </c>
      <c r="EZ87" s="2">
        <f t="shared" si="226"/>
        <v>59.349742642355366</v>
      </c>
      <c r="FA87" s="2">
        <f t="shared" si="226"/>
        <v>58.970957231776246</v>
      </c>
      <c r="FB87" s="2">
        <f t="shared" si="226"/>
        <v>57.761506357257602</v>
      </c>
      <c r="FC87" s="2">
        <f t="shared" si="226"/>
        <v>58.164627712569306</v>
      </c>
      <c r="FD87" s="2">
        <f t="shared" si="226"/>
        <v>55.902839827805813</v>
      </c>
      <c r="FE87" s="2">
        <f t="shared" si="226"/>
        <v>55.876751895047406</v>
      </c>
      <c r="FG87" s="2">
        <f t="shared" si="88"/>
        <v>0.89543171328747095</v>
      </c>
      <c r="FH87" s="2">
        <f t="shared" si="227"/>
        <v>0.92653664038253791</v>
      </c>
      <c r="FI87" s="2">
        <f t="shared" si="227"/>
        <v>0.9351169224756225</v>
      </c>
      <c r="FJ87" s="2">
        <f t="shared" si="227"/>
        <v>0.91993236165325765</v>
      </c>
      <c r="FK87" s="2">
        <f t="shared" si="227"/>
        <v>0.92096343290050486</v>
      </c>
      <c r="FL87" s="2">
        <f t="shared" si="227"/>
        <v>0.91582214060923062</v>
      </c>
      <c r="FM87" s="2">
        <f t="shared" si="227"/>
        <v>0.91485169868358329</v>
      </c>
      <c r="FN87" s="2">
        <f t="shared" si="227"/>
        <v>0.91115319065315814</v>
      </c>
      <c r="FO87" s="2">
        <f t="shared" si="227"/>
        <v>0.91222178698026113</v>
      </c>
      <c r="FP87" s="2">
        <f t="shared" si="227"/>
        <v>0.91482275067104912</v>
      </c>
      <c r="FQ87" s="2">
        <f t="shared" si="227"/>
        <v>0.90925185049700241</v>
      </c>
      <c r="FR87" s="2">
        <f t="shared" si="227"/>
        <v>0.91391585708258138</v>
      </c>
      <c r="FS87" s="2">
        <f t="shared" si="227"/>
        <v>0.90921973543089307</v>
      </c>
      <c r="FT87" s="2">
        <f t="shared" si="227"/>
        <v>0.91260536403037507</v>
      </c>
      <c r="FU87" s="2">
        <f t="shared" si="227"/>
        <v>0.87038493546698159</v>
      </c>
      <c r="FW87" s="2">
        <f t="shared" si="112"/>
        <v>7.0579432222866501E-4</v>
      </c>
      <c r="FX87" s="2">
        <f t="shared" si="164"/>
        <v>3.5327006698888778E-4</v>
      </c>
      <c r="FY87" s="2">
        <f t="shared" si="165"/>
        <v>8.7094428401421616E-187</v>
      </c>
      <c r="FZ87" s="2">
        <f t="shared" si="166"/>
        <v>3.6399220804119819E-4</v>
      </c>
      <c r="GA87" s="2">
        <f t="shared" si="167"/>
        <v>3.5359651979694119E-4</v>
      </c>
      <c r="GB87" s="2">
        <f t="shared" si="168"/>
        <v>3.3905334369938484E-4</v>
      </c>
      <c r="GC87" s="2">
        <f t="shared" si="169"/>
        <v>3.9785385628341054E-4</v>
      </c>
      <c r="GD87" s="2">
        <f t="shared" si="170"/>
        <v>4.126856426800442E-4</v>
      </c>
      <c r="GE87" s="2">
        <f t="shared" si="171"/>
        <v>4.7259676734289733E-4</v>
      </c>
      <c r="GF87" s="2">
        <f t="shared" si="172"/>
        <v>4.4358661852268353E-4</v>
      </c>
      <c r="GG87" s="2">
        <f t="shared" si="173"/>
        <v>4.8260507226927942E-4</v>
      </c>
      <c r="GH87" s="2">
        <f t="shared" si="174"/>
        <v>3.3957780188209678E-4</v>
      </c>
      <c r="GI87" s="2">
        <f t="shared" si="175"/>
        <v>3.3419767928910478E-4</v>
      </c>
      <c r="GJ87" s="2">
        <f t="shared" si="176"/>
        <v>2.7833877435511046E-4</v>
      </c>
      <c r="GK87" s="2">
        <f t="shared" si="177"/>
        <v>2.4320092997962681E-4</v>
      </c>
      <c r="GM87" s="86">
        <f t="shared" si="113"/>
        <v>6.6544455983416073E-2</v>
      </c>
      <c r="GN87" s="86">
        <f t="shared" si="178"/>
        <v>1.6018073994430546E-2</v>
      </c>
      <c r="GO87" s="86">
        <f t="shared" si="179"/>
        <v>0.13397918206340667</v>
      </c>
      <c r="GP87" s="86">
        <f t="shared" si="180"/>
        <v>1.356491506577835E-2</v>
      </c>
      <c r="GQ87" s="86">
        <f t="shared" si="181"/>
        <v>3.6107845953862569E-3</v>
      </c>
      <c r="GR87" s="86">
        <f t="shared" si="182"/>
        <v>7.2419093161375774E-3</v>
      </c>
      <c r="GS87" s="86">
        <f t="shared" si="183"/>
        <v>6.1593194938618602E-3</v>
      </c>
      <c r="GT87" s="86">
        <f t="shared" si="184"/>
        <v>6.0549527305989196E-3</v>
      </c>
      <c r="GU87" s="86">
        <f t="shared" si="185"/>
        <v>4.7720866788137752E-3</v>
      </c>
      <c r="GV87" s="86">
        <f t="shared" si="186"/>
        <v>9.5022666785144743E-3</v>
      </c>
      <c r="GW87" s="86">
        <f t="shared" si="187"/>
        <v>1.3599085793564379E-2</v>
      </c>
      <c r="GX87" s="86">
        <f t="shared" si="188"/>
        <v>1.5907770344846313E-2</v>
      </c>
      <c r="GY87" s="86">
        <f t="shared" si="189"/>
        <v>3.3388656031165101E-2</v>
      </c>
      <c r="GZ87" s="86">
        <f t="shared" si="190"/>
        <v>3.6040736897843977E-3</v>
      </c>
      <c r="HA87" s="86">
        <f t="shared" si="191"/>
        <v>1.1801480062209092E-2</v>
      </c>
      <c r="HC87" s="86">
        <f t="shared" si="145"/>
        <v>5.2735028005911223E-3</v>
      </c>
      <c r="HD87" s="86">
        <f t="shared" si="192"/>
        <v>1.6973409551891507E-2</v>
      </c>
      <c r="HE87" s="86">
        <f t="shared" si="193"/>
        <v>1.2104200888328722E-2</v>
      </c>
      <c r="HF87" s="86">
        <f t="shared" si="194"/>
        <v>1.2105136665447623E-2</v>
      </c>
      <c r="HG87" s="86">
        <f t="shared" si="195"/>
        <v>9.9024548683969236E-3</v>
      </c>
      <c r="HH87" s="86">
        <f t="shared" si="196"/>
        <v>8.1501826084196573E-3</v>
      </c>
      <c r="HI87" s="86">
        <f t="shared" si="197"/>
        <v>8.5675439068912621E-3</v>
      </c>
      <c r="HJ87" s="86">
        <f t="shared" si="198"/>
        <v>3.9450472694250614E-3</v>
      </c>
      <c r="HK87" s="86">
        <f t="shared" si="199"/>
        <v>8.3311057212765872E-3</v>
      </c>
      <c r="HL87" s="86">
        <f t="shared" si="200"/>
        <v>9.9887511117893579E-3</v>
      </c>
      <c r="HM87" s="86">
        <f t="shared" si="201"/>
        <v>8.9012262325649655E-3</v>
      </c>
      <c r="HN87" s="86">
        <f t="shared" si="202"/>
        <v>6.7212798611582568E-3</v>
      </c>
      <c r="HO87" s="86">
        <f t="shared" si="203"/>
        <v>4.5253875754696499E-3</v>
      </c>
      <c r="HP87" s="86">
        <f t="shared" si="204"/>
        <v>6.3959285308870864E-3</v>
      </c>
      <c r="HQ87" s="86">
        <f t="shared" si="205"/>
        <v>1.0235439060829203E-3</v>
      </c>
      <c r="HS87" s="86">
        <f t="shared" si="114"/>
        <v>4.138889008389546E-28</v>
      </c>
      <c r="HT87" s="86">
        <f t="shared" si="206"/>
        <v>3.6480439096335506E-24</v>
      </c>
      <c r="HU87" s="86">
        <f t="shared" si="207"/>
        <v>0</v>
      </c>
      <c r="HV87" s="86">
        <f t="shared" si="208"/>
        <v>4.4325941604692374E-29</v>
      </c>
      <c r="HW87" s="86">
        <f t="shared" si="209"/>
        <v>7.7817991822398252E-30</v>
      </c>
      <c r="HX87" s="86">
        <f t="shared" si="210"/>
        <v>4.0622419164354714E-32</v>
      </c>
      <c r="HY87" s="86">
        <f t="shared" si="211"/>
        <v>8.9113436745507618E-31</v>
      </c>
      <c r="HZ87" s="86">
        <f t="shared" si="212"/>
        <v>6.6038533678182409E-44</v>
      </c>
      <c r="IA87" s="86">
        <f t="shared" si="213"/>
        <v>3.419968142703716E-33</v>
      </c>
      <c r="IB87" s="86">
        <f t="shared" si="214"/>
        <v>8.5032167627546706E-31</v>
      </c>
      <c r="IC87" s="86">
        <f t="shared" si="215"/>
        <v>8.9853944403978279E-32</v>
      </c>
      <c r="ID87" s="86">
        <f t="shared" si="216"/>
        <v>6.5245526635557278E-34</v>
      </c>
      <c r="IE87" s="86">
        <f t="shared" si="217"/>
        <v>1.2331093796833966E-34</v>
      </c>
      <c r="IF87" s="86">
        <f t="shared" si="218"/>
        <v>1.0663827003510475E-29</v>
      </c>
      <c r="IG87" s="86">
        <f t="shared" si="219"/>
        <v>4.9635949346409969E-31</v>
      </c>
      <c r="II87" s="86">
        <f t="shared" si="115"/>
        <v>8.6830191097320525E-106</v>
      </c>
      <c r="IJ87" s="86">
        <f t="shared" si="116"/>
        <v>6.1373257005777104E-97</v>
      </c>
      <c r="IK87" s="86">
        <f t="shared" si="117"/>
        <v>0</v>
      </c>
      <c r="IL87" s="86">
        <f t="shared" si="118"/>
        <v>7.5063076388887405E-115</v>
      </c>
      <c r="IM87" s="86">
        <f t="shared" si="119"/>
        <v>8.4166033166167317E-117</v>
      </c>
      <c r="IN87" s="86">
        <f t="shared" si="120"/>
        <v>3.4839351922390231E-126</v>
      </c>
      <c r="IO87" s="86">
        <f t="shared" si="121"/>
        <v>8.0887836255066655E-121</v>
      </c>
      <c r="IP87" s="86">
        <f t="shared" si="122"/>
        <v>1.2569402336607909E-178</v>
      </c>
      <c r="IQ87" s="86">
        <f t="shared" si="123"/>
        <v>2.0370116922348872E-131</v>
      </c>
      <c r="IR87" s="86">
        <f t="shared" si="124"/>
        <v>5.7243233950572661E-121</v>
      </c>
      <c r="IS87" s="86">
        <f t="shared" si="125"/>
        <v>1.1546424812751457E-125</v>
      </c>
      <c r="IT87" s="86">
        <f t="shared" si="126"/>
        <v>1.0537091921844049E-133</v>
      </c>
      <c r="IU87" s="86">
        <f t="shared" si="127"/>
        <v>4.3986006836823021E-135</v>
      </c>
      <c r="IV87" s="86">
        <f t="shared" si="128"/>
        <v>3.2931772963005094E-129</v>
      </c>
      <c r="IW87" s="86">
        <f t="shared" si="129"/>
        <v>6.8926638735418708E-106</v>
      </c>
      <c r="IY87" s="86">
        <f t="shared" si="130"/>
        <v>7.1817958784007194E-2</v>
      </c>
      <c r="IZ87" s="86">
        <f t="shared" si="131"/>
        <v>3.2991483546322052E-2</v>
      </c>
      <c r="JA87" s="86">
        <f t="shared" si="132"/>
        <v>0.1460833829517354</v>
      </c>
      <c r="JB87" s="86">
        <f t="shared" si="133"/>
        <v>2.5670051731225975E-2</v>
      </c>
      <c r="JC87" s="86">
        <f t="shared" si="134"/>
        <v>1.351323946378318E-2</v>
      </c>
      <c r="JD87" s="86">
        <f t="shared" si="135"/>
        <v>1.5392091924557235E-2</v>
      </c>
      <c r="JE87" s="86">
        <f t="shared" si="136"/>
        <v>1.4726863400753121E-2</v>
      </c>
      <c r="JF87" s="86">
        <f t="shared" si="137"/>
        <v>1.0000000000023981E-2</v>
      </c>
      <c r="JG87" s="86">
        <f t="shared" si="138"/>
        <v>1.3103192400090363E-2</v>
      </c>
      <c r="JH87" s="86">
        <f t="shared" si="139"/>
        <v>1.9491017790303832E-2</v>
      </c>
      <c r="JI87" s="86">
        <f t="shared" si="140"/>
        <v>2.2500312026129343E-2</v>
      </c>
      <c r="JJ87" s="86">
        <f t="shared" si="141"/>
        <v>2.2629050206004569E-2</v>
      </c>
      <c r="JK87" s="86">
        <f t="shared" si="142"/>
        <v>3.7914043606634751E-2</v>
      </c>
      <c r="JL87" s="86">
        <f t="shared" si="143"/>
        <v>1.0000002220671484E-2</v>
      </c>
      <c r="JM87" s="86">
        <f t="shared" si="144"/>
        <v>1.2825023968292012E-2</v>
      </c>
    </row>
    <row r="88" spans="2:273" x14ac:dyDescent="0.25">
      <c r="B88" s="2">
        <v>61</v>
      </c>
      <c r="C88" s="37">
        <v>60.143000000000001</v>
      </c>
      <c r="D88" s="37">
        <v>62.933</v>
      </c>
      <c r="E88" s="37">
        <v>65.933000000000007</v>
      </c>
      <c r="F88" s="37">
        <v>64</v>
      </c>
      <c r="G88" s="37">
        <v>64</v>
      </c>
      <c r="H88" s="37">
        <v>64.933000000000007</v>
      </c>
      <c r="I88" s="37">
        <v>65.933000000000007</v>
      </c>
      <c r="J88" s="37">
        <v>67.867000000000004</v>
      </c>
      <c r="K88" s="37">
        <v>65.266999999999996</v>
      </c>
      <c r="L88" s="37">
        <v>65.867000000000004</v>
      </c>
      <c r="M88" s="37">
        <v>63.732999999999997</v>
      </c>
      <c r="N88" s="37">
        <v>61.866999999999997</v>
      </c>
      <c r="O88" s="37">
        <v>57.933</v>
      </c>
      <c r="P88" s="37">
        <v>59.8</v>
      </c>
      <c r="Q88" s="37">
        <v>55.276000000000003</v>
      </c>
      <c r="S88" s="4">
        <f t="shared" si="8"/>
        <v>61.69171928865201</v>
      </c>
      <c r="T88" s="4">
        <f t="shared" si="9"/>
        <v>67.399736664117597</v>
      </c>
      <c r="U88" s="4">
        <f t="shared" si="10"/>
        <v>75.824973700071908</v>
      </c>
      <c r="V88" s="4">
        <f t="shared" si="11"/>
        <v>64.030011903123608</v>
      </c>
      <c r="W88" s="4">
        <f t="shared" si="12"/>
        <v>65.372911518781578</v>
      </c>
      <c r="X88" s="4">
        <f t="shared" si="13"/>
        <v>68.830145466807721</v>
      </c>
      <c r="Y88" s="4">
        <f t="shared" si="14"/>
        <v>66.343693148940829</v>
      </c>
      <c r="Z88" s="4">
        <f t="shared" si="15"/>
        <v>65.259050961870983</v>
      </c>
      <c r="AA88" s="4">
        <f t="shared" si="16"/>
        <v>66.611334387848913</v>
      </c>
      <c r="AB88" s="4">
        <f t="shared" si="17"/>
        <v>67.094711745051114</v>
      </c>
      <c r="AC88" s="4">
        <f t="shared" si="18"/>
        <v>67.419212193222918</v>
      </c>
      <c r="AD88" s="4">
        <f t="shared" si="19"/>
        <v>63.907877087724948</v>
      </c>
      <c r="AE88" s="4">
        <f t="shared" si="20"/>
        <v>63.773041204848916</v>
      </c>
      <c r="AF88" s="4">
        <f t="shared" si="21"/>
        <v>59.774463761260257</v>
      </c>
      <c r="AG88" s="4">
        <f t="shared" si="22"/>
        <v>57.102493320109573</v>
      </c>
      <c r="AI88" s="4">
        <f t="shared" si="23"/>
        <v>-1.5487192886520091</v>
      </c>
      <c r="AJ88" s="4">
        <f t="shared" si="24"/>
        <v>-4.4667366641175974</v>
      </c>
      <c r="AK88" s="4">
        <f t="shared" si="25"/>
        <v>-9.891973700071901</v>
      </c>
      <c r="AL88" s="4">
        <f t="shared" si="26"/>
        <v>-3.0011903123607908E-2</v>
      </c>
      <c r="AM88" s="4">
        <f t="shared" si="27"/>
        <v>-1.3729115187815779</v>
      </c>
      <c r="AN88" s="4">
        <f t="shared" si="28"/>
        <v>-3.8971454668077143</v>
      </c>
      <c r="AO88" s="4">
        <f t="shared" si="29"/>
        <v>-0.41069314894082254</v>
      </c>
      <c r="AP88" s="4">
        <f t="shared" si="30"/>
        <v>2.6079490381290213</v>
      </c>
      <c r="AQ88" s="4">
        <f t="shared" si="31"/>
        <v>-1.3443343878489173</v>
      </c>
      <c r="AR88" s="4">
        <f t="shared" si="32"/>
        <v>-1.2277117450511099</v>
      </c>
      <c r="AS88" s="4">
        <f t="shared" si="33"/>
        <v>-3.6862121932229215</v>
      </c>
      <c r="AT88" s="4">
        <f t="shared" si="34"/>
        <v>-2.0408770877249509</v>
      </c>
      <c r="AU88" s="4">
        <f t="shared" si="35"/>
        <v>-5.8400412048489159</v>
      </c>
      <c r="AV88" s="4">
        <f t="shared" si="224"/>
        <v>2.5536238739739758E-2</v>
      </c>
      <c r="AW88" s="4">
        <f t="shared" si="224"/>
        <v>-1.8264933201095701</v>
      </c>
      <c r="AY88" s="2">
        <f t="shared" si="96"/>
        <v>55.51561188183986</v>
      </c>
      <c r="AZ88" s="2">
        <f t="shared" si="147"/>
        <v>56.090525015309687</v>
      </c>
      <c r="BA88" s="2">
        <f t="shared" si="148"/>
        <v>56.800291225168529</v>
      </c>
      <c r="BB88" s="2">
        <f t="shared" si="149"/>
        <v>55.65285100830507</v>
      </c>
      <c r="BC88" s="2">
        <f t="shared" si="150"/>
        <v>58.11451346108651</v>
      </c>
      <c r="BD88" s="2">
        <f t="shared" si="151"/>
        <v>62.453159330271873</v>
      </c>
      <c r="BE88" s="2">
        <f t="shared" si="152"/>
        <v>60.043225232487828</v>
      </c>
      <c r="BF88" s="2">
        <f t="shared" si="153"/>
        <v>61.350608740022047</v>
      </c>
      <c r="BG88" s="2">
        <f t="shared" si="154"/>
        <v>60.397644206606756</v>
      </c>
      <c r="BH88" s="2">
        <f t="shared" si="155"/>
        <v>60.186355613860989</v>
      </c>
      <c r="BI88" s="2">
        <f t="shared" si="156"/>
        <v>60.218479596829212</v>
      </c>
      <c r="BJ88" s="2">
        <f t="shared" si="157"/>
        <v>58.301947749697426</v>
      </c>
      <c r="BK88" s="2">
        <f t="shared" si="158"/>
        <v>58.7289595040696</v>
      </c>
      <c r="BL88" s="2">
        <f t="shared" si="159"/>
        <v>56.181885073140641</v>
      </c>
      <c r="BM88" s="2">
        <f t="shared" si="160"/>
        <v>56.377990447025482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>
        <f t="shared" si="104"/>
        <v>67.867000000000004</v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55.276000000000003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>
        <f t="shared" si="61"/>
        <v>67.867000000000004</v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55.276000000000003</v>
      </c>
      <c r="DK88" s="2">
        <f t="shared" si="69"/>
        <v>74.621328117591261</v>
      </c>
      <c r="DL88" s="2">
        <f t="shared" si="225"/>
        <v>85.186315065982399</v>
      </c>
      <c r="DM88" s="2">
        <f t="shared" si="225"/>
        <v>80.471688709677437</v>
      </c>
      <c r="DN88" s="2">
        <f t="shared" si="225"/>
        <v>77.380773395721917</v>
      </c>
      <c r="DO88" s="2">
        <f t="shared" si="225"/>
        <v>74.903145944741539</v>
      </c>
      <c r="DP88" s="2">
        <f t="shared" si="225"/>
        <v>77.361885714285734</v>
      </c>
      <c r="DQ88" s="2">
        <f t="shared" si="225"/>
        <v>71.92264935064938</v>
      </c>
      <c r="DR88" s="2">
        <f t="shared" si="225"/>
        <v>79.558782633053212</v>
      </c>
      <c r="DS88" s="2">
        <f t="shared" si="225"/>
        <v>71.599721466768514</v>
      </c>
      <c r="DT88" s="2">
        <f t="shared" si="225"/>
        <v>71.887502521008386</v>
      </c>
      <c r="DU88" s="2">
        <f t="shared" si="225"/>
        <v>69.723877310924365</v>
      </c>
      <c r="DV88" s="2">
        <f t="shared" si="225"/>
        <v>67.761606875477469</v>
      </c>
      <c r="DW88" s="2">
        <f t="shared" si="225"/>
        <v>69.524229131652646</v>
      </c>
      <c r="DX88" s="2">
        <f t="shared" si="225"/>
        <v>66.920746829640933</v>
      </c>
      <c r="DY88" s="2">
        <f t="shared" si="225"/>
        <v>70.735353225806449</v>
      </c>
      <c r="EA88" s="2">
        <f t="shared" si="228"/>
        <v>53.480882067851375</v>
      </c>
      <c r="EB88" s="2">
        <f t="shared" si="72"/>
        <v>53.986848242904173</v>
      </c>
      <c r="EC88" s="2">
        <f t="shared" si="73"/>
        <v>55.302368454321638</v>
      </c>
      <c r="ED88" s="2">
        <f t="shared" si="74"/>
        <v>53.928208655600919</v>
      </c>
      <c r="EE88" s="2">
        <f t="shared" si="75"/>
        <v>56.80085924074708</v>
      </c>
      <c r="EF88" s="2">
        <f t="shared" si="76"/>
        <v>61.204054713648972</v>
      </c>
      <c r="EG88" s="2">
        <f t="shared" si="77"/>
        <v>59.034578773245357</v>
      </c>
      <c r="EH88" s="2">
        <f t="shared" si="78"/>
        <v>59.731602677631344</v>
      </c>
      <c r="EI88" s="2">
        <f t="shared" si="79"/>
        <v>59.415203470764439</v>
      </c>
      <c r="EJ88" s="2">
        <f t="shared" si="80"/>
        <v>59.192751009081753</v>
      </c>
      <c r="EK88" s="2">
        <f t="shared" si="81"/>
        <v>59.353587481003025</v>
      </c>
      <c r="EL88" s="2">
        <f t="shared" si="82"/>
        <v>57.48927285449868</v>
      </c>
      <c r="EM88" s="2">
        <f t="shared" si="83"/>
        <v>57.745851028151392</v>
      </c>
      <c r="EN88" s="2">
        <f t="shared" si="84"/>
        <v>55.24380642811618</v>
      </c>
      <c r="EO88" s="2">
        <f t="shared" si="85"/>
        <v>54.427664663536589</v>
      </c>
      <c r="EQ88" s="2">
        <f t="shared" si="86"/>
        <v>53.349036488434152</v>
      </c>
      <c r="ER88" s="2">
        <f t="shared" si="226"/>
        <v>53.294884316485202</v>
      </c>
      <c r="ES88" s="2">
        <f t="shared" si="226"/>
        <v>55.302368454321638</v>
      </c>
      <c r="ET88" s="2">
        <f t="shared" si="226"/>
        <v>53.74128586247344</v>
      </c>
      <c r="EU88" s="2">
        <f t="shared" si="226"/>
        <v>55.932906524227079</v>
      </c>
      <c r="EV88" s="2">
        <f t="shared" si="226"/>
        <v>59.572718462125295</v>
      </c>
      <c r="EW88" s="2">
        <f t="shared" si="226"/>
        <v>59.615018536338624</v>
      </c>
      <c r="EX88" s="2">
        <f t="shared" si="226"/>
        <v>59.214407043551191</v>
      </c>
      <c r="EY88" s="2">
        <f t="shared" si="226"/>
        <v>58.297109728081935</v>
      </c>
      <c r="EZ88" s="2">
        <f t="shared" si="226"/>
        <v>59.186286489021469</v>
      </c>
      <c r="FA88" s="2">
        <f t="shared" si="226"/>
        <v>58.79485485838984</v>
      </c>
      <c r="FB88" s="2">
        <f t="shared" si="226"/>
        <v>57.602243569038194</v>
      </c>
      <c r="FC88" s="2">
        <f t="shared" si="226"/>
        <v>58.002650460930873</v>
      </c>
      <c r="FD88" s="2">
        <f t="shared" si="226"/>
        <v>55.759531629013509</v>
      </c>
      <c r="FE88" s="2">
        <f t="shared" si="226"/>
        <v>55.737864547700816</v>
      </c>
      <c r="FG88" s="2">
        <f t="shared" si="88"/>
        <v>0.90374697695703854</v>
      </c>
      <c r="FH88" s="2">
        <f t="shared" si="227"/>
        <v>0.93256471947252595</v>
      </c>
      <c r="FI88" s="2">
        <f t="shared" si="227"/>
        <v>0.94048616507519123</v>
      </c>
      <c r="FJ88" s="2">
        <f t="shared" si="227"/>
        <v>0.92645934583862133</v>
      </c>
      <c r="FK88" s="2">
        <f t="shared" si="227"/>
        <v>0.92741299786858544</v>
      </c>
      <c r="FL88" s="2">
        <f t="shared" si="227"/>
        <v>0.9226560130624778</v>
      </c>
      <c r="FM88" s="2">
        <f t="shared" si="227"/>
        <v>0.92175762438775788</v>
      </c>
      <c r="FN88" s="2">
        <f t="shared" si="227"/>
        <v>0.91833230504002428</v>
      </c>
      <c r="FO88" s="2">
        <f t="shared" si="227"/>
        <v>0.91932220076015569</v>
      </c>
      <c r="FP88" s="2">
        <f t="shared" si="227"/>
        <v>0.92173082332929368</v>
      </c>
      <c r="FQ88" s="2">
        <f t="shared" si="227"/>
        <v>0.91657053192118509</v>
      </c>
      <c r="FR88" s="2">
        <f t="shared" si="227"/>
        <v>0.92089112061190559</v>
      </c>
      <c r="FS88" s="2">
        <f t="shared" si="227"/>
        <v>0.91654076914413773</v>
      </c>
      <c r="FT88" s="2">
        <f t="shared" si="227"/>
        <v>0.91967748214950673</v>
      </c>
      <c r="FU88" s="2">
        <f t="shared" si="227"/>
        <v>0.88042594752644776</v>
      </c>
      <c r="FW88" s="2">
        <f t="shared" si="112"/>
        <v>7.7383539192156514E-4</v>
      </c>
      <c r="FX88" s="2">
        <f t="shared" si="164"/>
        <v>3.8733972415822628E-4</v>
      </c>
      <c r="FY88" s="2">
        <f t="shared" si="165"/>
        <v>9.5497141747712537E-187</v>
      </c>
      <c r="FZ88" s="2">
        <f t="shared" si="166"/>
        <v>3.9909550452198048E-4</v>
      </c>
      <c r="GA88" s="2">
        <f t="shared" si="167"/>
        <v>3.8769764813449231E-4</v>
      </c>
      <c r="GB88" s="2">
        <f t="shared" si="168"/>
        <v>3.7175243820701488E-4</v>
      </c>
      <c r="GC88" s="2">
        <f t="shared" si="169"/>
        <v>4.3622133464952644E-4</v>
      </c>
      <c r="GD88" s="2">
        <f t="shared" si="170"/>
        <v>4.5248279338230363E-4</v>
      </c>
      <c r="GE88" s="2">
        <f t="shared" si="171"/>
        <v>5.1816842492294541E-4</v>
      </c>
      <c r="GF88" s="2">
        <f t="shared" si="172"/>
        <v>4.8636224074011545E-4</v>
      </c>
      <c r="GG88" s="2">
        <f t="shared" si="173"/>
        <v>5.2914130181368744E-4</v>
      </c>
      <c r="GH88" s="2">
        <f t="shared" si="174"/>
        <v>3.7232745752022948E-4</v>
      </c>
      <c r="GI88" s="2">
        <f t="shared" si="175"/>
        <v>3.6642865386029341E-4</v>
      </c>
      <c r="GJ88" s="2">
        <f t="shared" si="176"/>
        <v>3.0518420192013329E-4</v>
      </c>
      <c r="GK88" s="2">
        <f t="shared" si="177"/>
        <v>2.6665826024511053E-4</v>
      </c>
      <c r="GM88" s="86">
        <f t="shared" si="113"/>
        <v>3.4650306240443768E-2</v>
      </c>
      <c r="GN88" s="86">
        <f t="shared" si="178"/>
        <v>5.1890378017714544E-3</v>
      </c>
      <c r="GO88" s="86">
        <f t="shared" si="179"/>
        <v>7.8170534874194786E-2</v>
      </c>
      <c r="GP88" s="86">
        <f t="shared" si="180"/>
        <v>4.0215308246077932E-3</v>
      </c>
      <c r="GQ88" s="86">
        <f t="shared" si="181"/>
        <v>6.5218524183525072E-4</v>
      </c>
      <c r="GR88" s="86">
        <f t="shared" si="182"/>
        <v>1.921463716308743E-3</v>
      </c>
      <c r="GS88" s="86">
        <f t="shared" si="183"/>
        <v>1.4473347826882282E-3</v>
      </c>
      <c r="GT88" s="86">
        <f t="shared" si="184"/>
        <v>1.6072417543491111E-3</v>
      </c>
      <c r="GU88" s="86">
        <f t="shared" si="185"/>
        <v>1.1868694824285371E-3</v>
      </c>
      <c r="GV88" s="86">
        <f t="shared" si="186"/>
        <v>2.5981227607136449E-3</v>
      </c>
      <c r="GW88" s="86">
        <f t="shared" si="187"/>
        <v>4.6386378367614181E-3</v>
      </c>
      <c r="GX88" s="86">
        <f t="shared" si="188"/>
        <v>5.0783667938460644E-3</v>
      </c>
      <c r="GY88" s="86">
        <f t="shared" si="189"/>
        <v>1.3815606430665152E-2</v>
      </c>
      <c r="GZ88" s="86">
        <f t="shared" si="190"/>
        <v>7.9909195493534123E-4</v>
      </c>
      <c r="HA88" s="86">
        <f t="shared" si="191"/>
        <v>3.6573509648616929E-3</v>
      </c>
      <c r="HC88" s="86">
        <f t="shared" si="145"/>
        <v>8.2174819920281181E-3</v>
      </c>
      <c r="HD88" s="86">
        <f t="shared" si="192"/>
        <v>2.3878377069974276E-2</v>
      </c>
      <c r="HE88" s="86">
        <f t="shared" si="193"/>
        <v>1.6864306969166618E-2</v>
      </c>
      <c r="HF88" s="86">
        <f t="shared" si="194"/>
        <v>1.784744896116592E-2</v>
      </c>
      <c r="HG88" s="86">
        <f t="shared" si="195"/>
        <v>1.4759389165856958E-2</v>
      </c>
      <c r="HH88" s="86">
        <f t="shared" si="196"/>
        <v>1.24221195358234E-2</v>
      </c>
      <c r="HI88" s="86">
        <f t="shared" si="197"/>
        <v>1.3018923255587782E-2</v>
      </c>
      <c r="HJ88" s="86">
        <f t="shared" si="198"/>
        <v>6.8474885053135736E-3</v>
      </c>
      <c r="HK88" s="86">
        <f t="shared" si="199"/>
        <v>1.3028762575371472E-2</v>
      </c>
      <c r="HL88" s="86">
        <f t="shared" si="200"/>
        <v>1.5162314049030335E-2</v>
      </c>
      <c r="HM88" s="86">
        <f t="shared" si="201"/>
        <v>1.3757471219425254E-2</v>
      </c>
      <c r="HN88" s="86">
        <f t="shared" si="202"/>
        <v>1.0464093894321482E-2</v>
      </c>
      <c r="HO88" s="86">
        <f t="shared" si="203"/>
        <v>7.1820674865751295E-3</v>
      </c>
      <c r="HP88" s="86">
        <f t="shared" si="204"/>
        <v>9.913719729225081E-3</v>
      </c>
      <c r="HQ88" s="86">
        <f t="shared" si="205"/>
        <v>1.8881051924744606E-3</v>
      </c>
      <c r="HS88" s="86">
        <f t="shared" si="114"/>
        <v>4.1552185068287012E-27</v>
      </c>
      <c r="HT88" s="86">
        <f t="shared" si="206"/>
        <v>2.3464923716703772E-23</v>
      </c>
      <c r="HU88" s="86">
        <f t="shared" si="207"/>
        <v>0</v>
      </c>
      <c r="HV88" s="86">
        <f t="shared" si="208"/>
        <v>4.1827300889044168E-28</v>
      </c>
      <c r="HW88" s="86">
        <f t="shared" si="209"/>
        <v>7.6552055639407459E-29</v>
      </c>
      <c r="HX88" s="86">
        <f t="shared" si="210"/>
        <v>4.745020010320882E-31</v>
      </c>
      <c r="HY88" s="86">
        <f t="shared" si="211"/>
        <v>9.8140378837287081E-30</v>
      </c>
      <c r="HZ88" s="86">
        <f t="shared" si="212"/>
        <v>2.2586845664649786E-42</v>
      </c>
      <c r="IA88" s="86">
        <f t="shared" si="213"/>
        <v>4.8998638216538482E-32</v>
      </c>
      <c r="IB88" s="86">
        <f t="shared" si="214"/>
        <v>9.7067451119973865E-30</v>
      </c>
      <c r="IC88" s="86">
        <f t="shared" si="215"/>
        <v>1.1516293344594408E-30</v>
      </c>
      <c r="ID88" s="86">
        <f t="shared" si="216"/>
        <v>8.8221993445541727E-33</v>
      </c>
      <c r="IE88" s="86">
        <f t="shared" si="217"/>
        <v>1.7308105537397326E-33</v>
      </c>
      <c r="IF88" s="86">
        <f t="shared" si="218"/>
        <v>9.3588389364149774E-29</v>
      </c>
      <c r="IG88" s="86">
        <f t="shared" si="219"/>
        <v>4.5625162307314865E-30</v>
      </c>
      <c r="II88" s="86">
        <f t="shared" si="115"/>
        <v>3.616971423511709E-103</v>
      </c>
      <c r="IJ88" s="86">
        <f t="shared" si="116"/>
        <v>9.4902608261949214E-95</v>
      </c>
      <c r="IK88" s="86">
        <f t="shared" si="117"/>
        <v>0</v>
      </c>
      <c r="IL88" s="86">
        <f t="shared" si="118"/>
        <v>3.0646838346250148E-112</v>
      </c>
      <c r="IM88" s="86">
        <f t="shared" si="119"/>
        <v>3.7281007029879593E-114</v>
      </c>
      <c r="IN88" s="86">
        <f t="shared" si="120"/>
        <v>2.4507509225655616E-123</v>
      </c>
      <c r="IO88" s="86">
        <f t="shared" si="121"/>
        <v>4.8715500158814529E-118</v>
      </c>
      <c r="IP88" s="86">
        <f t="shared" si="122"/>
        <v>1.7723428656517201E-174</v>
      </c>
      <c r="IQ88" s="86">
        <f t="shared" si="123"/>
        <v>2.5347938917373785E-128</v>
      </c>
      <c r="IR88" s="86">
        <f t="shared" si="124"/>
        <v>3.8021010071663805E-118</v>
      </c>
      <c r="IS88" s="86">
        <f t="shared" si="125"/>
        <v>1.0668886825491061E-122</v>
      </c>
      <c r="IT88" s="86">
        <f t="shared" si="126"/>
        <v>1.1031089511409837E-130</v>
      </c>
      <c r="IU88" s="86">
        <f t="shared" si="127"/>
        <v>4.8835215310907415E-132</v>
      </c>
      <c r="IV88" s="86">
        <f t="shared" si="128"/>
        <v>2.3128040372949553E-126</v>
      </c>
      <c r="IW88" s="86">
        <f t="shared" si="129"/>
        <v>1.3383425195617629E-103</v>
      </c>
      <c r="IY88" s="86">
        <f t="shared" si="130"/>
        <v>4.2867788232471886E-2</v>
      </c>
      <c r="IZ88" s="86">
        <f t="shared" si="131"/>
        <v>2.9067414871745731E-2</v>
      </c>
      <c r="JA88" s="86">
        <f t="shared" si="132"/>
        <v>9.5034841843361403E-2</v>
      </c>
      <c r="JB88" s="86">
        <f t="shared" si="133"/>
        <v>2.1868979785773714E-2</v>
      </c>
      <c r="JC88" s="86">
        <f t="shared" si="134"/>
        <v>1.5411574407692209E-2</v>
      </c>
      <c r="JD88" s="86">
        <f t="shared" si="135"/>
        <v>1.4343583252132143E-2</v>
      </c>
      <c r="JE88" s="86">
        <f t="shared" si="136"/>
        <v>1.446625803827601E-2</v>
      </c>
      <c r="JF88" s="86">
        <f t="shared" si="137"/>
        <v>8.4547302596626843E-3</v>
      </c>
      <c r="JG88" s="86">
        <f t="shared" si="138"/>
        <v>1.4215632057800008E-2</v>
      </c>
      <c r="JH88" s="86">
        <f t="shared" si="139"/>
        <v>1.7760436809743981E-2</v>
      </c>
      <c r="JI88" s="86">
        <f t="shared" si="140"/>
        <v>1.8396109056186674E-2</v>
      </c>
      <c r="JJ88" s="86">
        <f t="shared" si="141"/>
        <v>1.5542460688167547E-2</v>
      </c>
      <c r="JK88" s="86">
        <f t="shared" si="142"/>
        <v>2.0997673917240282E-2</v>
      </c>
      <c r="JL88" s="86">
        <f t="shared" si="143"/>
        <v>1.0712811684160422E-2</v>
      </c>
      <c r="JM88" s="86">
        <f t="shared" si="144"/>
        <v>5.5454561573361535E-3</v>
      </c>
    </row>
    <row r="89" spans="2:273" x14ac:dyDescent="0.25">
      <c r="B89" s="2">
        <v>62</v>
      </c>
      <c r="C89" s="37">
        <v>59.856999999999999</v>
      </c>
      <c r="D89" s="37">
        <v>65.933000000000007</v>
      </c>
      <c r="E89" s="37">
        <v>66.066999999999993</v>
      </c>
      <c r="F89" s="37">
        <v>64.8</v>
      </c>
      <c r="G89" s="37">
        <v>65.266999999999996</v>
      </c>
      <c r="H89" s="37">
        <v>68.2</v>
      </c>
      <c r="I89" s="37">
        <v>67.2</v>
      </c>
      <c r="J89" s="37">
        <v>69.332999999999998</v>
      </c>
      <c r="K89" s="37">
        <v>65.933000000000007</v>
      </c>
      <c r="L89" s="37">
        <v>68.066999999999993</v>
      </c>
      <c r="M89" s="37">
        <v>64</v>
      </c>
      <c r="N89" s="37">
        <v>62.933</v>
      </c>
      <c r="O89" s="37">
        <v>59.2</v>
      </c>
      <c r="P89" s="37">
        <v>61.933</v>
      </c>
      <c r="Q89" s="37">
        <v>54.862000000000002</v>
      </c>
      <c r="S89" s="4">
        <f t="shared" si="8"/>
        <v>61.351557775070425</v>
      </c>
      <c r="T89" s="4">
        <f t="shared" si="9"/>
        <v>70.195433747380378</v>
      </c>
      <c r="U89" s="4">
        <f t="shared" si="10"/>
        <v>72.659977323906418</v>
      </c>
      <c r="V89" s="4">
        <f t="shared" si="11"/>
        <v>66.513663936639958</v>
      </c>
      <c r="W89" s="4">
        <f t="shared" si="12"/>
        <v>67.92534654201701</v>
      </c>
      <c r="X89" s="4">
        <f t="shared" si="13"/>
        <v>71.027086441617087</v>
      </c>
      <c r="Y89" s="4">
        <f t="shared" si="14"/>
        <v>68.592488734878359</v>
      </c>
      <c r="Z89" s="4">
        <f t="shared" si="15"/>
        <v>67.111097512277041</v>
      </c>
      <c r="AA89" s="4">
        <f t="shared" si="16"/>
        <v>69.052066238928774</v>
      </c>
      <c r="AB89" s="4">
        <f t="shared" si="17"/>
        <v>69.462578919029752</v>
      </c>
      <c r="AC89" s="4">
        <f t="shared" si="18"/>
        <v>69.866858888945302</v>
      </c>
      <c r="AD89" s="4">
        <f t="shared" si="19"/>
        <v>65.661413291030271</v>
      </c>
      <c r="AE89" s="4">
        <f t="shared" si="20"/>
        <v>64.494106195257771</v>
      </c>
      <c r="AF89" s="4">
        <f t="shared" si="21"/>
        <v>61.137613829202607</v>
      </c>
      <c r="AG89" s="4">
        <f t="shared" si="22"/>
        <v>57.204727926451298</v>
      </c>
      <c r="AI89" s="4">
        <f t="shared" si="23"/>
        <v>-1.494557775070426</v>
      </c>
      <c r="AJ89" s="4">
        <f t="shared" si="24"/>
        <v>-4.2624337473803706</v>
      </c>
      <c r="AK89" s="4">
        <f t="shared" si="25"/>
        <v>-6.5929773239064247</v>
      </c>
      <c r="AL89" s="4">
        <f t="shared" si="26"/>
        <v>-1.7136639366399606</v>
      </c>
      <c r="AM89" s="4">
        <f t="shared" si="27"/>
        <v>-2.6583465420170143</v>
      </c>
      <c r="AN89" s="4">
        <f t="shared" si="28"/>
        <v>-2.8270864416170838</v>
      </c>
      <c r="AO89" s="4">
        <f t="shared" si="29"/>
        <v>-1.3924887348783557</v>
      </c>
      <c r="AP89" s="4">
        <f t="shared" si="30"/>
        <v>2.2219024877229572</v>
      </c>
      <c r="AQ89" s="4">
        <f t="shared" si="31"/>
        <v>-3.1190662389287667</v>
      </c>
      <c r="AR89" s="4">
        <f t="shared" si="32"/>
        <v>-1.3955789190297594</v>
      </c>
      <c r="AS89" s="4">
        <f t="shared" si="33"/>
        <v>-5.8668588889453019</v>
      </c>
      <c r="AT89" s="4">
        <f t="shared" si="34"/>
        <v>-2.7284132910302716</v>
      </c>
      <c r="AU89" s="4">
        <f t="shared" si="35"/>
        <v>-5.2941061952577684</v>
      </c>
      <c r="AV89" s="4">
        <f t="shared" si="224"/>
        <v>0.79538617079739282</v>
      </c>
      <c r="AW89" s="4">
        <f t="shared" si="224"/>
        <v>-2.3427279264512961</v>
      </c>
      <c r="AY89" s="2">
        <f t="shared" si="96"/>
        <v>55.259980616044601</v>
      </c>
      <c r="AZ89" s="2">
        <f t="shared" si="147"/>
        <v>55.798692651607901</v>
      </c>
      <c r="BA89" s="2">
        <f t="shared" si="148"/>
        <v>56.567379742734182</v>
      </c>
      <c r="BB89" s="2">
        <f t="shared" si="149"/>
        <v>55.401376495603941</v>
      </c>
      <c r="BC89" s="2">
        <f t="shared" si="150"/>
        <v>57.874863147229419</v>
      </c>
      <c r="BD89" s="2">
        <f t="shared" si="151"/>
        <v>62.157635814287978</v>
      </c>
      <c r="BE89" s="2">
        <f t="shared" si="152"/>
        <v>59.811409161377711</v>
      </c>
      <c r="BF89" s="2">
        <f t="shared" si="153"/>
        <v>61.060751276545275</v>
      </c>
      <c r="BG89" s="2">
        <f t="shared" si="154"/>
        <v>60.145880022658282</v>
      </c>
      <c r="BH89" s="2">
        <f t="shared" si="155"/>
        <v>59.962377470315538</v>
      </c>
      <c r="BI89" s="2">
        <f t="shared" si="156"/>
        <v>59.980283711334806</v>
      </c>
      <c r="BJ89" s="2">
        <f t="shared" si="157"/>
        <v>58.096878860037869</v>
      </c>
      <c r="BK89" s="2">
        <f t="shared" si="158"/>
        <v>58.517690947805079</v>
      </c>
      <c r="BL89" s="2">
        <f t="shared" si="159"/>
        <v>55.996066383556197</v>
      </c>
      <c r="BM89" s="2">
        <f t="shared" si="160"/>
        <v>56.170485263074767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54.862000000000002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54.862000000000002</v>
      </c>
      <c r="DK89" s="2">
        <f t="shared" si="69"/>
        <v>74.952559506875289</v>
      </c>
      <c r="DL89" s="2">
        <f t="shared" si="225"/>
        <v>85.68257954545453</v>
      </c>
      <c r="DM89" s="2">
        <f t="shared" si="225"/>
        <v>80.84706693548388</v>
      </c>
      <c r="DN89" s="2">
        <f t="shared" si="225"/>
        <v>77.731816844919777</v>
      </c>
      <c r="DO89" s="2">
        <f t="shared" si="225"/>
        <v>75.145435383244205</v>
      </c>
      <c r="DP89" s="2">
        <f t="shared" si="225"/>
        <v>77.593811764705904</v>
      </c>
      <c r="DQ89" s="2">
        <f t="shared" si="225"/>
        <v>72.04820855614976</v>
      </c>
      <c r="DR89" s="2">
        <f t="shared" si="225"/>
        <v>79.78520756302521</v>
      </c>
      <c r="DS89" s="2">
        <f t="shared" si="225"/>
        <v>71.67951229946523</v>
      </c>
      <c r="DT89" s="2">
        <f t="shared" si="225"/>
        <v>72.014035294117633</v>
      </c>
      <c r="DU89" s="2">
        <f t="shared" si="225"/>
        <v>69.822233613445377</v>
      </c>
      <c r="DV89" s="2">
        <f t="shared" si="225"/>
        <v>67.852613903743318</v>
      </c>
      <c r="DW89" s="2">
        <f t="shared" si="225"/>
        <v>69.683502521008393</v>
      </c>
      <c r="DX89" s="2">
        <f t="shared" si="225"/>
        <v>67.079926203208544</v>
      </c>
      <c r="DY89" s="2">
        <f t="shared" si="225"/>
        <v>71.063966935483876</v>
      </c>
      <c r="EA89" s="2">
        <f t="shared" si="228"/>
        <v>53.347296607431346</v>
      </c>
      <c r="EB89" s="2">
        <f t="shared" si="72"/>
        <v>53.828185999796951</v>
      </c>
      <c r="EC89" s="2">
        <f t="shared" si="73"/>
        <v>55.166152372080639</v>
      </c>
      <c r="ED89" s="2">
        <f t="shared" si="74"/>
        <v>53.78487755279393</v>
      </c>
      <c r="EE89" s="2">
        <f t="shared" si="75"/>
        <v>56.64244904955158</v>
      </c>
      <c r="EF89" s="2">
        <f t="shared" si="76"/>
        <v>60.978213035068535</v>
      </c>
      <c r="EG89" s="2">
        <f t="shared" si="77"/>
        <v>58.863805596880631</v>
      </c>
      <c r="EH89" s="2">
        <f t="shared" si="78"/>
        <v>59.542364657334836</v>
      </c>
      <c r="EI89" s="2">
        <f t="shared" si="79"/>
        <v>59.223440490247512</v>
      </c>
      <c r="EJ89" s="2">
        <f t="shared" si="80"/>
        <v>59.029054868819394</v>
      </c>
      <c r="EK89" s="2">
        <f t="shared" si="81"/>
        <v>59.1636022036474</v>
      </c>
      <c r="EL89" s="2">
        <f t="shared" si="82"/>
        <v>57.332507200577865</v>
      </c>
      <c r="EM89" s="2">
        <f t="shared" si="83"/>
        <v>57.590297747951993</v>
      </c>
      <c r="EN89" s="2">
        <f t="shared" si="84"/>
        <v>55.113022671401261</v>
      </c>
      <c r="EO89" s="2">
        <f t="shared" si="85"/>
        <v>54.325304718605324</v>
      </c>
      <c r="EQ89" s="2">
        <f t="shared" si="86"/>
        <v>53.220077038115221</v>
      </c>
      <c r="ER89" s="2">
        <f t="shared" si="226"/>
        <v>53.152950474134684</v>
      </c>
      <c r="ES89" s="2">
        <f t="shared" si="226"/>
        <v>55.166152372080639</v>
      </c>
      <c r="ET89" s="2">
        <f t="shared" si="226"/>
        <v>53.602563089822127</v>
      </c>
      <c r="EU89" s="2">
        <f t="shared" si="226"/>
        <v>55.796459492866262</v>
      </c>
      <c r="EV89" s="2">
        <f t="shared" si="226"/>
        <v>59.38737569376012</v>
      </c>
      <c r="EW89" s="2">
        <f t="shared" si="226"/>
        <v>59.429219423173883</v>
      </c>
      <c r="EX89" s="2">
        <f t="shared" si="226"/>
        <v>59.038547670917985</v>
      </c>
      <c r="EY89" s="2">
        <f t="shared" si="226"/>
        <v>58.134439438986682</v>
      </c>
      <c r="EZ89" s="2">
        <f t="shared" si="226"/>
        <v>59.022830335687573</v>
      </c>
      <c r="FA89" s="2">
        <f t="shared" si="226"/>
        <v>58.618752485003427</v>
      </c>
      <c r="FB89" s="2">
        <f t="shared" si="226"/>
        <v>57.442980780818793</v>
      </c>
      <c r="FC89" s="2">
        <f t="shared" si="226"/>
        <v>57.840673209292433</v>
      </c>
      <c r="FD89" s="2">
        <f t="shared" si="226"/>
        <v>55.616223430221197</v>
      </c>
      <c r="FE89" s="2">
        <f t="shared" si="226"/>
        <v>55.598977200354227</v>
      </c>
      <c r="FG89" s="2">
        <f t="shared" si="88"/>
        <v>0.91146638879368314</v>
      </c>
      <c r="FH89" s="2">
        <f t="shared" si="227"/>
        <v>0.93813119005847445</v>
      </c>
      <c r="FI89" s="2">
        <f t="shared" si="227"/>
        <v>0.9454370144336538</v>
      </c>
      <c r="FJ89" s="2">
        <f t="shared" si="227"/>
        <v>0.93249330527216523</v>
      </c>
      <c r="FK89" s="2">
        <f t="shared" si="227"/>
        <v>0.93337433785759272</v>
      </c>
      <c r="FL89" s="2">
        <f t="shared" si="227"/>
        <v>0.92897811088216764</v>
      </c>
      <c r="FM89" s="2">
        <f t="shared" si="227"/>
        <v>0.92814743774814989</v>
      </c>
      <c r="FN89" s="2">
        <f t="shared" si="227"/>
        <v>0.92497908629322678</v>
      </c>
      <c r="FO89" s="2">
        <f t="shared" si="227"/>
        <v>0.92589491752537878</v>
      </c>
      <c r="FP89" s="2">
        <f t="shared" si="227"/>
        <v>0.92812265477305911</v>
      </c>
      <c r="FQ89" s="2">
        <f t="shared" si="227"/>
        <v>0.92334873235293968</v>
      </c>
      <c r="FR89" s="2">
        <f t="shared" si="227"/>
        <v>0.92734612091642243</v>
      </c>
      <c r="FS89" s="2">
        <f t="shared" si="227"/>
        <v>0.92332118535157182</v>
      </c>
      <c r="FT89" s="2">
        <f t="shared" si="227"/>
        <v>0.92622357740317152</v>
      </c>
      <c r="FU89" s="2">
        <f t="shared" si="227"/>
        <v>0.88978759906501848</v>
      </c>
      <c r="FW89" s="2">
        <f t="shared" si="112"/>
        <v>8.4843029233121312E-4</v>
      </c>
      <c r="FX89" s="2">
        <f t="shared" si="164"/>
        <v>4.2469369130521741E-4</v>
      </c>
      <c r="FY89" s="2">
        <f t="shared" si="165"/>
        <v>1.0471053372035588E-186</v>
      </c>
      <c r="FZ89" s="2">
        <f t="shared" si="166"/>
        <v>4.375826701976966E-4</v>
      </c>
      <c r="GA89" s="2">
        <f t="shared" si="167"/>
        <v>4.2508611779714175E-4</v>
      </c>
      <c r="GB89" s="2">
        <f t="shared" si="168"/>
        <v>4.0760382373642128E-4</v>
      </c>
      <c r="GC89" s="2">
        <f t="shared" si="169"/>
        <v>4.7828705301971767E-4</v>
      </c>
      <c r="GD89" s="2">
        <f t="shared" si="170"/>
        <v>4.9611585927290239E-4</v>
      </c>
      <c r="GE89" s="2">
        <f t="shared" si="171"/>
        <v>5.6813197782963371E-4</v>
      </c>
      <c r="GF89" s="2">
        <f t="shared" si="172"/>
        <v>5.3326057002562601E-4</v>
      </c>
      <c r="GG89" s="2">
        <f t="shared" si="173"/>
        <v>5.8016228248589357E-4</v>
      </c>
      <c r="GH89" s="2">
        <f t="shared" si="174"/>
        <v>4.0823427461642584E-4</v>
      </c>
      <c r="GI89" s="2">
        <f t="shared" si="175"/>
        <v>4.0176682598819859E-4</v>
      </c>
      <c r="GJ89" s="2">
        <f t="shared" si="176"/>
        <v>3.3461797084797433E-4</v>
      </c>
      <c r="GK89" s="2">
        <f t="shared" si="177"/>
        <v>2.9237744627107215E-4</v>
      </c>
      <c r="GM89" s="86">
        <f t="shared" si="113"/>
        <v>1.6444049059722528E-2</v>
      </c>
      <c r="GN89" s="86">
        <f t="shared" si="178"/>
        <v>1.425615131366541E-3</v>
      </c>
      <c r="GO89" s="86">
        <f t="shared" si="179"/>
        <v>4.1667705079769281E-2</v>
      </c>
      <c r="GP89" s="86">
        <f t="shared" si="180"/>
        <v>9.9342276602078618E-4</v>
      </c>
      <c r="GQ89" s="86">
        <f t="shared" si="181"/>
        <v>9.0393910356410454E-5</v>
      </c>
      <c r="GR89" s="86">
        <f t="shared" si="182"/>
        <v>4.2275506252242341E-4</v>
      </c>
      <c r="GS89" s="86">
        <f t="shared" si="183"/>
        <v>2.7464842869036126E-4</v>
      </c>
      <c r="GT89" s="86">
        <f t="shared" si="184"/>
        <v>3.5621622265605393E-4</v>
      </c>
      <c r="GU89" s="86">
        <f t="shared" si="185"/>
        <v>2.4444859857518435E-4</v>
      </c>
      <c r="GV89" s="86">
        <f t="shared" si="186"/>
        <v>5.8749106282308624E-4</v>
      </c>
      <c r="GW89" s="86">
        <f t="shared" si="187"/>
        <v>1.3689518099071758E-3</v>
      </c>
      <c r="GX89" s="86">
        <f t="shared" si="188"/>
        <v>1.3697511653025156E-3</v>
      </c>
      <c r="GY89" s="86">
        <f t="shared" si="189"/>
        <v>5.0315927279541263E-3</v>
      </c>
      <c r="GZ89" s="86">
        <f t="shared" si="190"/>
        <v>1.4387859055447051E-4</v>
      </c>
      <c r="HA89" s="86">
        <f t="shared" si="191"/>
        <v>9.6267925420497719E-4</v>
      </c>
      <c r="HC89" s="86">
        <f t="shared" si="145"/>
        <v>1.2554330277663374E-2</v>
      </c>
      <c r="HD89" s="86">
        <f t="shared" si="192"/>
        <v>3.309921036076291E-2</v>
      </c>
      <c r="HE89" s="86">
        <f t="shared" si="193"/>
        <v>2.3194616302117967E-2</v>
      </c>
      <c r="HF89" s="86">
        <f t="shared" si="194"/>
        <v>2.584910361446547E-2</v>
      </c>
      <c r="HG89" s="86">
        <f t="shared" si="195"/>
        <v>2.1604939522516374E-2</v>
      </c>
      <c r="HH89" s="86">
        <f t="shared" si="196"/>
        <v>1.8569770826288627E-2</v>
      </c>
      <c r="HI89" s="86">
        <f t="shared" si="197"/>
        <v>1.9405016723142564E-2</v>
      </c>
      <c r="HJ89" s="86">
        <f t="shared" si="198"/>
        <v>1.1542832718318442E-2</v>
      </c>
      <c r="HK89" s="86">
        <f t="shared" si="199"/>
        <v>1.9932486046181308E-2</v>
      </c>
      <c r="HL89" s="86">
        <f t="shared" si="200"/>
        <v>2.2563895420274479E-2</v>
      </c>
      <c r="HM89" s="86">
        <f t="shared" si="201"/>
        <v>2.0819377273167201E-2</v>
      </c>
      <c r="HN89" s="86">
        <f t="shared" si="202"/>
        <v>1.5958638114077914E-2</v>
      </c>
      <c r="HO89" s="86">
        <f t="shared" si="203"/>
        <v>1.116297192023093E-2</v>
      </c>
      <c r="HP89" s="86">
        <f t="shared" si="204"/>
        <v>1.5061899924831035E-2</v>
      </c>
      <c r="HQ89" s="86">
        <f t="shared" si="205"/>
        <v>3.3829956910959406E-3</v>
      </c>
      <c r="HS89" s="86">
        <f t="shared" si="114"/>
        <v>3.9929136771428596E-26</v>
      </c>
      <c r="HT89" s="86">
        <f t="shared" si="206"/>
        <v>1.4598315188439059E-22</v>
      </c>
      <c r="HU89" s="86">
        <f t="shared" si="207"/>
        <v>0</v>
      </c>
      <c r="HV89" s="86">
        <f t="shared" si="208"/>
        <v>3.7922571621041937E-27</v>
      </c>
      <c r="HW89" s="86">
        <f t="shared" si="209"/>
        <v>7.23260539163492E-28</v>
      </c>
      <c r="HX89" s="86">
        <f t="shared" si="210"/>
        <v>5.3079483704148771E-30</v>
      </c>
      <c r="HY89" s="86">
        <f t="shared" si="211"/>
        <v>1.0352473958688465E-28</v>
      </c>
      <c r="HZ89" s="86">
        <f t="shared" si="212"/>
        <v>7.2406363203756389E-41</v>
      </c>
      <c r="IA89" s="86">
        <f t="shared" si="213"/>
        <v>6.6839093921526031E-31</v>
      </c>
      <c r="IB89" s="86">
        <f t="shared" si="214"/>
        <v>1.059986323007095E-28</v>
      </c>
      <c r="IC89" s="86">
        <f t="shared" si="215"/>
        <v>1.4080396533896655E-29</v>
      </c>
      <c r="ID89" s="86">
        <f t="shared" si="216"/>
        <v>1.1393750715673633E-31</v>
      </c>
      <c r="IE89" s="86">
        <f t="shared" si="217"/>
        <v>2.3196892440004595E-32</v>
      </c>
      <c r="IF89" s="86">
        <f t="shared" si="218"/>
        <v>7.9183836866782546E-28</v>
      </c>
      <c r="IG89" s="86">
        <f t="shared" si="219"/>
        <v>4.0436740154551637E-29</v>
      </c>
      <c r="II89" s="86">
        <f t="shared" si="115"/>
        <v>1.395383116718613E-100</v>
      </c>
      <c r="IJ89" s="86">
        <f t="shared" si="116"/>
        <v>1.3841287700044222E-92</v>
      </c>
      <c r="IK89" s="86">
        <f t="shared" si="117"/>
        <v>0</v>
      </c>
      <c r="IL89" s="86">
        <f t="shared" si="118"/>
        <v>1.1665812005694308E-109</v>
      </c>
      <c r="IM89" s="86">
        <f t="shared" si="119"/>
        <v>1.5385337938656113E-111</v>
      </c>
      <c r="IN89" s="86">
        <f t="shared" si="120"/>
        <v>1.5981943853740035E-120</v>
      </c>
      <c r="IO89" s="86">
        <f t="shared" si="121"/>
        <v>2.7206754383552847E-115</v>
      </c>
      <c r="IP89" s="86">
        <f t="shared" si="122"/>
        <v>2.2313609408347085E-170</v>
      </c>
      <c r="IQ89" s="86">
        <f t="shared" si="123"/>
        <v>2.8944400905952002E-125</v>
      </c>
      <c r="IR89" s="86">
        <f t="shared" si="124"/>
        <v>2.3365515481545536E-115</v>
      </c>
      <c r="IS89" s="86">
        <f t="shared" si="125"/>
        <v>9.0767312331729077E-120</v>
      </c>
      <c r="IT89" s="86">
        <f t="shared" si="126"/>
        <v>1.0656349285692628E-127</v>
      </c>
      <c r="IU89" s="86">
        <f t="shared" si="127"/>
        <v>5.0005587776792574E-129</v>
      </c>
      <c r="IV89" s="86">
        <f t="shared" si="128"/>
        <v>1.508574629336653E-123</v>
      </c>
      <c r="IW89" s="86">
        <f t="shared" si="129"/>
        <v>2.4512498049467223E-101</v>
      </c>
      <c r="IY89" s="86">
        <f t="shared" si="130"/>
        <v>2.8998379337385902E-2</v>
      </c>
      <c r="IZ89" s="86">
        <f t="shared" si="131"/>
        <v>3.452482549212945E-2</v>
      </c>
      <c r="JA89" s="86">
        <f t="shared" si="132"/>
        <v>6.4862321381887245E-2</v>
      </c>
      <c r="JB89" s="86">
        <f t="shared" si="133"/>
        <v>2.6842526380486256E-2</v>
      </c>
      <c r="JC89" s="86">
        <f t="shared" si="134"/>
        <v>2.1695333432872783E-2</v>
      </c>
      <c r="JD89" s="86">
        <f t="shared" si="135"/>
        <v>1.8992525888811052E-2</v>
      </c>
      <c r="JE89" s="86">
        <f t="shared" si="136"/>
        <v>1.9679665151832924E-2</v>
      </c>
      <c r="JF89" s="86">
        <f t="shared" si="137"/>
        <v>1.1899048940974497E-2</v>
      </c>
      <c r="JG89" s="86">
        <f t="shared" si="138"/>
        <v>2.0176934644756492E-2</v>
      </c>
      <c r="JH89" s="86">
        <f t="shared" si="139"/>
        <v>2.3151386483097565E-2</v>
      </c>
      <c r="JI89" s="86">
        <f t="shared" si="140"/>
        <v>2.2188329083074377E-2</v>
      </c>
      <c r="JJ89" s="86">
        <f t="shared" si="141"/>
        <v>1.7328389279380432E-2</v>
      </c>
      <c r="JK89" s="86">
        <f t="shared" si="142"/>
        <v>1.6194564648185056E-2</v>
      </c>
      <c r="JL89" s="86">
        <f t="shared" si="143"/>
        <v>1.5205778515385505E-2</v>
      </c>
      <c r="JM89" s="86">
        <f t="shared" si="144"/>
        <v>4.3456749453009182E-3</v>
      </c>
    </row>
    <row r="90" spans="2:273" x14ac:dyDescent="0.25">
      <c r="B90" s="2">
        <v>63</v>
      </c>
      <c r="C90" s="37">
        <v>60.429000000000002</v>
      </c>
      <c r="D90" s="37">
        <v>69.8</v>
      </c>
      <c r="E90" s="37">
        <v>67</v>
      </c>
      <c r="F90" s="37">
        <v>67.8</v>
      </c>
      <c r="G90" s="37">
        <v>70.933000000000007</v>
      </c>
      <c r="H90" s="37">
        <v>68.332999999999998</v>
      </c>
      <c r="I90" s="37">
        <v>68.400000000000006</v>
      </c>
      <c r="J90" s="37">
        <v>71.132999999999996</v>
      </c>
      <c r="K90" s="37">
        <v>68.132999999999996</v>
      </c>
      <c r="L90" s="37">
        <v>71.733000000000004</v>
      </c>
      <c r="M90" s="37">
        <v>67.867000000000004</v>
      </c>
      <c r="N90" s="37">
        <v>67.667000000000002</v>
      </c>
      <c r="O90" s="37">
        <v>63.067</v>
      </c>
      <c r="P90" s="37">
        <v>61.267000000000003</v>
      </c>
      <c r="Q90" s="37">
        <v>57.966000000000001</v>
      </c>
      <c r="S90" s="4">
        <f t="shared" si="8"/>
        <v>62.539610485646591</v>
      </c>
      <c r="T90" s="4">
        <f t="shared" si="9"/>
        <v>74.134461364430265</v>
      </c>
      <c r="U90" s="4">
        <f t="shared" si="10"/>
        <v>72.819109816822873</v>
      </c>
      <c r="V90" s="4">
        <f t="shared" si="11"/>
        <v>70.099167737430776</v>
      </c>
      <c r="W90" s="4">
        <f t="shared" si="12"/>
        <v>71.386096490260357</v>
      </c>
      <c r="X90" s="4">
        <f t="shared" si="13"/>
        <v>74.194516843774494</v>
      </c>
      <c r="Y90" s="4">
        <f t="shared" si="14"/>
        <v>71.765960371915341</v>
      </c>
      <c r="Z90" s="4">
        <f t="shared" si="15"/>
        <v>70.085927802384333</v>
      </c>
      <c r="AA90" s="4">
        <f t="shared" si="16"/>
        <v>72.508456923967344</v>
      </c>
      <c r="AB90" s="4">
        <f t="shared" si="17"/>
        <v>72.848268544491759</v>
      </c>
      <c r="AC90" s="4">
        <f t="shared" si="18"/>
        <v>73.521729100634644</v>
      </c>
      <c r="AD90" s="4">
        <f t="shared" si="19"/>
        <v>68.501820719621477</v>
      </c>
      <c r="AE90" s="4">
        <f t="shared" si="20"/>
        <v>66.500029822402098</v>
      </c>
      <c r="AF90" s="4">
        <f t="shared" si="21"/>
        <v>63.089526476291361</v>
      </c>
      <c r="AG90" s="4">
        <f t="shared" si="22"/>
        <v>57.634354316299422</v>
      </c>
      <c r="AI90" s="4">
        <f t="shared" si="23"/>
        <v>-2.110610485646589</v>
      </c>
      <c r="AJ90" s="4">
        <f t="shared" si="24"/>
        <v>-4.3344613644302683</v>
      </c>
      <c r="AK90" s="4">
        <f t="shared" si="25"/>
        <v>-5.8191098168228734</v>
      </c>
      <c r="AL90" s="4">
        <f t="shared" si="26"/>
        <v>-2.2991677374307784</v>
      </c>
      <c r="AM90" s="4">
        <f t="shared" si="27"/>
        <v>-0.45309649026035004</v>
      </c>
      <c r="AN90" s="4">
        <f t="shared" si="28"/>
        <v>-5.8615168437744956</v>
      </c>
      <c r="AO90" s="4">
        <f t="shared" si="29"/>
        <v>-3.3659603719153353</v>
      </c>
      <c r="AP90" s="4">
        <f t="shared" si="30"/>
        <v>1.0470721976156625</v>
      </c>
      <c r="AQ90" s="4">
        <f t="shared" si="31"/>
        <v>-4.3754569239673486</v>
      </c>
      <c r="AR90" s="4">
        <f t="shared" si="32"/>
        <v>-1.1152685444917552</v>
      </c>
      <c r="AS90" s="4">
        <f t="shared" si="33"/>
        <v>-5.6547291006346398</v>
      </c>
      <c r="AT90" s="4">
        <f t="shared" si="34"/>
        <v>-0.83482071962147586</v>
      </c>
      <c r="AU90" s="4">
        <f t="shared" si="35"/>
        <v>-3.4330298224020979</v>
      </c>
      <c r="AV90" s="4">
        <f t="shared" si="224"/>
        <v>-1.8225264762913582</v>
      </c>
      <c r="AW90" s="4">
        <f t="shared" si="224"/>
        <v>0.33164568370057879</v>
      </c>
      <c r="AY90" s="2">
        <f t="shared" si="96"/>
        <v>55.009605994866973</v>
      </c>
      <c r="AZ90" s="2">
        <f t="shared" si="147"/>
        <v>55.513596747591706</v>
      </c>
      <c r="BA90" s="2">
        <f t="shared" si="148"/>
        <v>56.33961652479374</v>
      </c>
      <c r="BB90" s="2">
        <f t="shared" si="149"/>
        <v>55.155227137433364</v>
      </c>
      <c r="BC90" s="2">
        <f t="shared" si="150"/>
        <v>57.639079116818181</v>
      </c>
      <c r="BD90" s="2">
        <f t="shared" si="151"/>
        <v>61.864521424560998</v>
      </c>
      <c r="BE90" s="2">
        <f t="shared" si="152"/>
        <v>59.582338476851824</v>
      </c>
      <c r="BF90" s="2">
        <f t="shared" si="153"/>
        <v>60.775704724223196</v>
      </c>
      <c r="BG90" s="2">
        <f t="shared" si="154"/>
        <v>59.896854904003767</v>
      </c>
      <c r="BH90" s="2">
        <f t="shared" si="155"/>
        <v>59.741122665542619</v>
      </c>
      <c r="BI90" s="2">
        <f t="shared" si="156"/>
        <v>59.743743267120543</v>
      </c>
      <c r="BJ90" s="2">
        <f t="shared" si="157"/>
        <v>57.89387220530849</v>
      </c>
      <c r="BK90" s="2">
        <f t="shared" si="158"/>
        <v>58.308463444135839</v>
      </c>
      <c r="BL90" s="2">
        <f t="shared" si="159"/>
        <v>55.812509504827723</v>
      </c>
      <c r="BM90" s="2">
        <f t="shared" si="160"/>
        <v>55.966045547362192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57.966000000000001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57.966000000000001</v>
      </c>
      <c r="DK90" s="2">
        <f t="shared" si="69"/>
        <v>75.283790896159303</v>
      </c>
      <c r="DL90" s="2">
        <f t="shared" si="225"/>
        <v>86.178844024926676</v>
      </c>
      <c r="DM90" s="2">
        <f t="shared" si="225"/>
        <v>81.222445161290338</v>
      </c>
      <c r="DN90" s="2">
        <f t="shared" si="225"/>
        <v>78.082860294117637</v>
      </c>
      <c r="DO90" s="2">
        <f t="shared" si="225"/>
        <v>75.387724821746886</v>
      </c>
      <c r="DP90" s="2">
        <f t="shared" si="225"/>
        <v>77.825737815126075</v>
      </c>
      <c r="DQ90" s="2">
        <f t="shared" si="225"/>
        <v>72.17376776165014</v>
      </c>
      <c r="DR90" s="2">
        <f t="shared" si="225"/>
        <v>80.011632492997194</v>
      </c>
      <c r="DS90" s="2">
        <f t="shared" si="225"/>
        <v>71.759303132161946</v>
      </c>
      <c r="DT90" s="2">
        <f t="shared" si="225"/>
        <v>72.140568067226866</v>
      </c>
      <c r="DU90" s="2">
        <f t="shared" si="225"/>
        <v>69.920589915966374</v>
      </c>
      <c r="DV90" s="2">
        <f t="shared" si="225"/>
        <v>67.943620932009168</v>
      </c>
      <c r="DW90" s="2">
        <f t="shared" si="225"/>
        <v>69.842775910364139</v>
      </c>
      <c r="DX90" s="2">
        <f t="shared" si="225"/>
        <v>67.239105576776154</v>
      </c>
      <c r="DY90" s="2">
        <f t="shared" si="225"/>
        <v>71.392580645161303</v>
      </c>
      <c r="EA90" s="2">
        <f t="shared" si="228"/>
        <v>53.21371114701131</v>
      </c>
      <c r="EB90" s="2">
        <f t="shared" si="72"/>
        <v>53.669523756689728</v>
      </c>
      <c r="EC90" s="2">
        <f t="shared" si="73"/>
        <v>55.02993628983964</v>
      </c>
      <c r="ED90" s="2">
        <f t="shared" si="74"/>
        <v>53.641546449986947</v>
      </c>
      <c r="EE90" s="2">
        <f t="shared" si="75"/>
        <v>56.484038858356087</v>
      </c>
      <c r="EF90" s="2">
        <f t="shared" si="76"/>
        <v>60.752371356488098</v>
      </c>
      <c r="EG90" s="2">
        <f t="shared" si="77"/>
        <v>58.693032420515905</v>
      </c>
      <c r="EH90" s="2">
        <f t="shared" si="78"/>
        <v>59.353126637038329</v>
      </c>
      <c r="EI90" s="2">
        <f t="shared" si="79"/>
        <v>59.031677509730585</v>
      </c>
      <c r="EJ90" s="2">
        <f t="shared" si="80"/>
        <v>58.865358728557034</v>
      </c>
      <c r="EK90" s="2">
        <f t="shared" si="81"/>
        <v>58.973616926291776</v>
      </c>
      <c r="EL90" s="2">
        <f t="shared" si="82"/>
        <v>57.175741546657051</v>
      </c>
      <c r="EM90" s="2">
        <f t="shared" si="83"/>
        <v>57.434744467752594</v>
      </c>
      <c r="EN90" s="2">
        <f t="shared" si="84"/>
        <v>54.982238914686334</v>
      </c>
      <c r="EO90" s="2">
        <f t="shared" si="85"/>
        <v>54.222944773674058</v>
      </c>
      <c r="EQ90" s="2">
        <f t="shared" si="86"/>
        <v>53.091117587796283</v>
      </c>
      <c r="ER90" s="2">
        <f t="shared" si="226"/>
        <v>53.011016631784159</v>
      </c>
      <c r="ES90" s="2">
        <f t="shared" si="226"/>
        <v>55.02993628983964</v>
      </c>
      <c r="ET90" s="2">
        <f t="shared" si="226"/>
        <v>53.463840317170806</v>
      </c>
      <c r="EU90" s="2">
        <f t="shared" si="226"/>
        <v>55.660012461505445</v>
      </c>
      <c r="EV90" s="2">
        <f t="shared" si="226"/>
        <v>59.202032925394953</v>
      </c>
      <c r="EW90" s="2">
        <f t="shared" si="226"/>
        <v>59.243420310009142</v>
      </c>
      <c r="EX90" s="2">
        <f t="shared" si="226"/>
        <v>58.862688298284787</v>
      </c>
      <c r="EY90" s="2">
        <f t="shared" si="226"/>
        <v>57.971769149891429</v>
      </c>
      <c r="EZ90" s="2">
        <f t="shared" si="226"/>
        <v>58.859374182353676</v>
      </c>
      <c r="FA90" s="2">
        <f t="shared" si="226"/>
        <v>58.442650111617013</v>
      </c>
      <c r="FB90" s="2">
        <f t="shared" si="226"/>
        <v>57.283717992599385</v>
      </c>
      <c r="FC90" s="2">
        <f t="shared" si="226"/>
        <v>57.678695957654</v>
      </c>
      <c r="FD90" s="2">
        <f t="shared" si="226"/>
        <v>55.472915231428892</v>
      </c>
      <c r="FE90" s="2">
        <f t="shared" si="226"/>
        <v>55.460089853007638</v>
      </c>
      <c r="FG90" s="2">
        <f t="shared" si="88"/>
        <v>0.91862245601634152</v>
      </c>
      <c r="FH90" s="2">
        <f t="shared" si="227"/>
        <v>0.94326612773190399</v>
      </c>
      <c r="FI90" s="2">
        <f t="shared" si="227"/>
        <v>0.94999790812778462</v>
      </c>
      <c r="FJ90" s="2">
        <f t="shared" si="227"/>
        <v>0.93806527926944494</v>
      </c>
      <c r="FK90" s="2">
        <f t="shared" si="227"/>
        <v>0.93887835834112787</v>
      </c>
      <c r="FL90" s="2">
        <f t="shared" si="227"/>
        <v>0.9348199469466062</v>
      </c>
      <c r="FM90" s="2">
        <f t="shared" si="227"/>
        <v>0.93405274960843621</v>
      </c>
      <c r="FN90" s="2">
        <f t="shared" si="227"/>
        <v>0.9311254708790081</v>
      </c>
      <c r="FO90" s="2">
        <f t="shared" si="227"/>
        <v>0.93197178738054098</v>
      </c>
      <c r="FP90" s="2">
        <f t="shared" si="227"/>
        <v>0.93402985868779698</v>
      </c>
      <c r="FQ90" s="2">
        <f t="shared" si="227"/>
        <v>0.92961852656611677</v>
      </c>
      <c r="FR90" s="2">
        <f t="shared" si="227"/>
        <v>0.93331255835600091</v>
      </c>
      <c r="FS90" s="2">
        <f t="shared" si="227"/>
        <v>0.92959306099524519</v>
      </c>
      <c r="FT90" s="2">
        <f t="shared" si="227"/>
        <v>0.93227546737228761</v>
      </c>
      <c r="FU90" s="2">
        <f t="shared" si="227"/>
        <v>0.89850080763786266</v>
      </c>
      <c r="FW90" s="2">
        <f t="shared" si="112"/>
        <v>9.3020917419413837E-4</v>
      </c>
      <c r="FX90" s="2">
        <f t="shared" si="164"/>
        <v>4.6564829323099389E-4</v>
      </c>
      <c r="FY90" s="2">
        <f t="shared" si="165"/>
        <v>1.1481281713088593E-186</v>
      </c>
      <c r="FZ90" s="2">
        <f t="shared" si="166"/>
        <v>4.7977960193686613E-4</v>
      </c>
      <c r="GA90" s="2">
        <f t="shared" si="167"/>
        <v>4.6607854504796372E-4</v>
      </c>
      <c r="GB90" s="2">
        <f t="shared" si="168"/>
        <v>4.4691113066425202E-4</v>
      </c>
      <c r="GC90" s="2">
        <f t="shared" si="169"/>
        <v>5.2440712674854456E-4</v>
      </c>
      <c r="GD90" s="2">
        <f t="shared" si="170"/>
        <v>5.43954186432845E-4</v>
      </c>
      <c r="GE90" s="2">
        <f t="shared" si="171"/>
        <v>6.2291018305192644E-4</v>
      </c>
      <c r="GF90" s="2">
        <f t="shared" si="172"/>
        <v>5.8467850734569078E-4</v>
      </c>
      <c r="GG90" s="2">
        <f t="shared" si="173"/>
        <v>6.3609968855590912E-4</v>
      </c>
      <c r="GH90" s="2">
        <f t="shared" si="174"/>
        <v>4.4760235190041627E-4</v>
      </c>
      <c r="GI90" s="2">
        <f t="shared" si="175"/>
        <v>4.405114896384829E-4</v>
      </c>
      <c r="GJ90" s="2">
        <f t="shared" si="176"/>
        <v>3.6688946465580051E-4</v>
      </c>
      <c r="GK90" s="2">
        <f t="shared" si="177"/>
        <v>3.2057645204411388E-4</v>
      </c>
      <c r="GM90" s="86">
        <f t="shared" si="113"/>
        <v>7.1071520756103472E-3</v>
      </c>
      <c r="GN90" s="86">
        <f t="shared" si="178"/>
        <v>3.3151124992784501E-4</v>
      </c>
      <c r="GO90" s="86">
        <f t="shared" si="179"/>
        <v>2.0251689011122346E-2</v>
      </c>
      <c r="GP90" s="86">
        <f t="shared" si="180"/>
        <v>2.0403811814740343E-4</v>
      </c>
      <c r="GQ90" s="86">
        <f t="shared" si="181"/>
        <v>9.5873081465951374E-6</v>
      </c>
      <c r="GR90" s="86">
        <f t="shared" si="182"/>
        <v>7.6993903870988499E-5</v>
      </c>
      <c r="GS90" s="86">
        <f t="shared" si="183"/>
        <v>4.1997607117452155E-5</v>
      </c>
      <c r="GT90" s="86">
        <f t="shared" si="184"/>
        <v>6.5822423475744618E-5</v>
      </c>
      <c r="GU90" s="86">
        <f t="shared" si="185"/>
        <v>4.163054284639346E-5</v>
      </c>
      <c r="GV90" s="86">
        <f t="shared" si="186"/>
        <v>1.0964594724434185E-4</v>
      </c>
      <c r="GW90" s="86">
        <f t="shared" si="187"/>
        <v>3.491281238448591E-4</v>
      </c>
      <c r="GX90" s="86">
        <f t="shared" si="188"/>
        <v>3.1156191083183727E-4</v>
      </c>
      <c r="GY90" s="86">
        <f t="shared" si="189"/>
        <v>1.6106309854428701E-3</v>
      </c>
      <c r="GZ90" s="86">
        <f t="shared" si="190"/>
        <v>2.1001845279304929E-5</v>
      </c>
      <c r="HA90" s="86">
        <f t="shared" si="191"/>
        <v>2.1507863597418619E-4</v>
      </c>
      <c r="HC90" s="86">
        <f t="shared" si="145"/>
        <v>1.8807021867388113E-2</v>
      </c>
      <c r="HD90" s="86">
        <f t="shared" si="192"/>
        <v>4.5212173555532691E-2</v>
      </c>
      <c r="HE90" s="86">
        <f t="shared" si="193"/>
        <v>3.1493985013960737E-2</v>
      </c>
      <c r="HF90" s="86">
        <f t="shared" si="194"/>
        <v>3.6782081230971216E-2</v>
      </c>
      <c r="HG90" s="86">
        <f t="shared" si="195"/>
        <v>3.1063740167038553E-2</v>
      </c>
      <c r="HH90" s="86">
        <f t="shared" si="196"/>
        <v>2.723080506651672E-2</v>
      </c>
      <c r="HI90" s="86">
        <f t="shared" si="197"/>
        <v>2.8374886279369755E-2</v>
      </c>
      <c r="HJ90" s="86">
        <f t="shared" si="198"/>
        <v>1.8901390626041122E-2</v>
      </c>
      <c r="HK90" s="86">
        <f t="shared" si="199"/>
        <v>2.9836772153230367E-2</v>
      </c>
      <c r="HL90" s="86">
        <f t="shared" si="200"/>
        <v>3.2924785527530177E-2</v>
      </c>
      <c r="HM90" s="86">
        <f t="shared" si="201"/>
        <v>3.0853751807044191E-2</v>
      </c>
      <c r="HN90" s="86">
        <f t="shared" si="202"/>
        <v>2.3845060065626648E-2</v>
      </c>
      <c r="HO90" s="86">
        <f t="shared" si="203"/>
        <v>1.6994417643956514E-2</v>
      </c>
      <c r="HP90" s="86">
        <f t="shared" si="204"/>
        <v>2.2433299146997689E-2</v>
      </c>
      <c r="HQ90" s="86">
        <f t="shared" si="205"/>
        <v>5.8885301910604629E-3</v>
      </c>
      <c r="HS90" s="86">
        <f t="shared" si="114"/>
        <v>3.6726364168568999E-25</v>
      </c>
      <c r="HT90" s="86">
        <f t="shared" si="206"/>
        <v>8.7844747946451138E-22</v>
      </c>
      <c r="HU90" s="86">
        <f t="shared" si="207"/>
        <v>0</v>
      </c>
      <c r="HV90" s="86">
        <f t="shared" si="208"/>
        <v>3.3035184145046582E-26</v>
      </c>
      <c r="HW90" s="86">
        <f t="shared" si="209"/>
        <v>6.5629422721169226E-27</v>
      </c>
      <c r="HX90" s="86">
        <f t="shared" si="210"/>
        <v>5.6863880213080356E-29</v>
      </c>
      <c r="HY90" s="86">
        <f t="shared" si="211"/>
        <v>1.0460140572666148E-27</v>
      </c>
      <c r="HZ90" s="86">
        <f t="shared" si="212"/>
        <v>2.17553644882594E-39</v>
      </c>
      <c r="IA90" s="86">
        <f t="shared" si="213"/>
        <v>8.6809491953940649E-30</v>
      </c>
      <c r="IB90" s="86">
        <f t="shared" si="214"/>
        <v>1.1073080693137284E-27</v>
      </c>
      <c r="IC90" s="86">
        <f t="shared" si="215"/>
        <v>1.6422875517572016E-28</v>
      </c>
      <c r="ID90" s="86">
        <f t="shared" si="216"/>
        <v>1.4054813906805573E-30</v>
      </c>
      <c r="IE90" s="86">
        <f t="shared" si="217"/>
        <v>2.9685689128529E-31</v>
      </c>
      <c r="IF90" s="86">
        <f t="shared" si="218"/>
        <v>6.4589358684240081E-27</v>
      </c>
      <c r="IG90" s="86">
        <f t="shared" si="219"/>
        <v>3.4555354870836417E-28</v>
      </c>
      <c r="II90" s="86">
        <f t="shared" si="115"/>
        <v>4.9856036653643646E-98</v>
      </c>
      <c r="IJ90" s="86">
        <f t="shared" si="116"/>
        <v>1.9040379439163563E-90</v>
      </c>
      <c r="IK90" s="86">
        <f t="shared" si="117"/>
        <v>0</v>
      </c>
      <c r="IL90" s="86">
        <f t="shared" si="118"/>
        <v>4.1401459873097199E-107</v>
      </c>
      <c r="IM90" s="86">
        <f t="shared" si="119"/>
        <v>5.9155682137364463E-109</v>
      </c>
      <c r="IN90" s="86">
        <f t="shared" si="120"/>
        <v>9.661903999763033E-118</v>
      </c>
      <c r="IO90" s="86">
        <f t="shared" si="121"/>
        <v>1.4090077685206655E-112</v>
      </c>
      <c r="IP90" s="86">
        <f t="shared" si="122"/>
        <v>2.5083167277686951E-166</v>
      </c>
      <c r="IQ90" s="86">
        <f t="shared" si="123"/>
        <v>3.0329190938733807E-122</v>
      </c>
      <c r="IR90" s="86">
        <f t="shared" si="124"/>
        <v>1.3285589622564277E-112</v>
      </c>
      <c r="IS90" s="86">
        <f t="shared" si="125"/>
        <v>7.1101737093021699E-117</v>
      </c>
      <c r="IT90" s="86">
        <f t="shared" si="126"/>
        <v>9.4993143418114297E-125</v>
      </c>
      <c r="IU90" s="86">
        <f t="shared" si="127"/>
        <v>4.7225024673229398E-126</v>
      </c>
      <c r="IV90" s="86">
        <f t="shared" si="128"/>
        <v>9.1390336457358987E-121</v>
      </c>
      <c r="IW90" s="86">
        <f t="shared" si="129"/>
        <v>4.2349588659097193E-99</v>
      </c>
      <c r="IY90" s="86">
        <f t="shared" si="130"/>
        <v>2.5914173942998459E-2</v>
      </c>
      <c r="IZ90" s="86">
        <f t="shared" si="131"/>
        <v>4.5543684805460533E-2</v>
      </c>
      <c r="JA90" s="86">
        <f t="shared" si="132"/>
        <v>5.174567402508308E-2</v>
      </c>
      <c r="JB90" s="86">
        <f t="shared" si="133"/>
        <v>3.6986119349118621E-2</v>
      </c>
      <c r="JC90" s="86">
        <f t="shared" si="134"/>
        <v>3.1073327475185146E-2</v>
      </c>
      <c r="JD90" s="86">
        <f t="shared" si="135"/>
        <v>2.7307798970387709E-2</v>
      </c>
      <c r="JE90" s="86">
        <f t="shared" si="136"/>
        <v>2.8416883886487207E-2</v>
      </c>
      <c r="JF90" s="86">
        <f t="shared" si="137"/>
        <v>1.8967213049516866E-2</v>
      </c>
      <c r="JG90" s="86">
        <f t="shared" si="138"/>
        <v>2.9878402696076761E-2</v>
      </c>
      <c r="JH90" s="86">
        <f t="shared" si="139"/>
        <v>3.3034431474774521E-2</v>
      </c>
      <c r="JI90" s="86">
        <f t="shared" si="140"/>
        <v>3.1202879930889049E-2</v>
      </c>
      <c r="JJ90" s="86">
        <f t="shared" si="141"/>
        <v>2.4156621976458487E-2</v>
      </c>
      <c r="JK90" s="86">
        <f t="shared" si="142"/>
        <v>1.8605048629399386E-2</v>
      </c>
      <c r="JL90" s="86">
        <f t="shared" si="143"/>
        <v>2.2454300992276993E-2</v>
      </c>
      <c r="JM90" s="86">
        <f t="shared" si="144"/>
        <v>6.103608827034649E-3</v>
      </c>
    </row>
    <row r="91" spans="2:273" x14ac:dyDescent="0.25">
      <c r="B91" s="2">
        <v>64</v>
      </c>
      <c r="C91" s="37">
        <v>60.143000000000001</v>
      </c>
      <c r="D91" s="37">
        <v>75.733000000000004</v>
      </c>
      <c r="E91" s="37">
        <v>70.599999999999994</v>
      </c>
      <c r="F91" s="37">
        <v>72.733000000000004</v>
      </c>
      <c r="G91" s="37">
        <v>74.533000000000001</v>
      </c>
      <c r="H91" s="37">
        <v>72.266999999999996</v>
      </c>
      <c r="I91" s="37">
        <v>72.466999999999999</v>
      </c>
      <c r="J91" s="37">
        <v>74.933000000000007</v>
      </c>
      <c r="K91" s="37">
        <v>73.132999999999996</v>
      </c>
      <c r="L91" s="37">
        <v>77.132999999999996</v>
      </c>
      <c r="M91" s="37">
        <v>75.599999999999994</v>
      </c>
      <c r="N91" s="37">
        <v>71.332999999999998</v>
      </c>
      <c r="O91" s="37">
        <v>64.332999999999998</v>
      </c>
      <c r="P91" s="37">
        <v>62.067</v>
      </c>
      <c r="Q91" s="37">
        <v>58.241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64.865662092176308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79.080333405295875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75.269959032326199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74.731466546221682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75.852941787909998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78.403162434887165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75.939858332224176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74.418053291754958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77.109796179485215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77.281365236633917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78.404861665987852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72.395621442362952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69.579465439744382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65.719754040806464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58.430009081897211</v>
      </c>
      <c r="AI91" s="4">
        <f t="shared" ref="AI91:AI154" si="244">IF(OR($B91 &lt; C$230, $B91 &gt; C$233), 0, C91-S91)</f>
        <v>-4.7226620921763072</v>
      </c>
      <c r="AJ91" s="4">
        <f t="shared" ref="AJ91:AJ154" si="245">IF(OR($B91 &lt; D$230, $B91 &gt; D$233), 0, D91-T91)</f>
        <v>-3.3473334052958705</v>
      </c>
      <c r="AK91" s="4">
        <f t="shared" ref="AK91:AK154" si="246">IF(OR($B91 &lt; E$230, $B91 &gt; E$233), 0, E91-U91)</f>
        <v>-4.6699590323262044</v>
      </c>
      <c r="AL91" s="4">
        <f t="shared" ref="AL91:AL154" si="247">IF(OR($B91 &lt; F$230, $B91 &gt; F$233), 0, F91-V91)</f>
        <v>-1.9984665462216782</v>
      </c>
      <c r="AM91" s="4">
        <f t="shared" ref="AM91:AM154" si="248">IF(OR($B91 &lt; G$230, $B91 &gt; G$233), 0, G91-W91)</f>
        <v>-1.3199417879099968</v>
      </c>
      <c r="AN91" s="4">
        <f t="shared" ref="AN91:AN154" si="249">IF(OR($B91 &lt; H$230, $B91 &gt; H$233), 0, H91-X91)</f>
        <v>-6.1361624348871686</v>
      </c>
      <c r="AO91" s="4">
        <f t="shared" ref="AO91:AO154" si="250">IF(OR($B91 &lt; I$230, $B91 &gt; I$233), 0, I91-Y91)</f>
        <v>-3.4728583322241775</v>
      </c>
      <c r="AP91" s="4">
        <f t="shared" ref="AP91:AP154" si="251">IF(OR($B91 &lt; J$230, $B91 &gt; J$233), 0, J91-Z91)</f>
        <v>0.51494670824504851</v>
      </c>
      <c r="AQ91" s="4">
        <f t="shared" ref="AQ91:AQ154" si="252">IF(OR($B91 &lt; K$230, $B91 &gt; K$233), 0, K91-AA91)</f>
        <v>-3.9767961794852198</v>
      </c>
      <c r="AR91" s="4">
        <f t="shared" ref="AR91:AR154" si="253">IF(OR($B91 &lt; L$230, $B91 &gt; L$233), 0, L91-AB91)</f>
        <v>-0.14836523663392143</v>
      </c>
      <c r="AS91" s="4">
        <f t="shared" ref="AS91:AS154" si="254">IF(OR($B91 &lt; M$230, $B91 &gt; M$233), 0, M91-AC91)</f>
        <v>-2.8048616659878576</v>
      </c>
      <c r="AT91" s="4">
        <f t="shared" ref="AT91:AT154" si="255">IF(OR($B91 &lt; N$230, $B91 &gt; N$233), 0, N91-AD91)</f>
        <v>-1.0626214423629534</v>
      </c>
      <c r="AU91" s="4">
        <f t="shared" ref="AU91:AU154" si="256">IF(OR($B91 &lt; O$230, $B91 &gt; O$233), 0, O91-AE91)</f>
        <v>-5.2464654397443837</v>
      </c>
      <c r="AV91" s="4">
        <f t="shared" ref="AV91:AW106" si="257">IF(OR($B91 &lt; P$230, $B91 &gt; P$233), 0, P91-AF91)</f>
        <v>-3.6527540408064638</v>
      </c>
      <c r="AW91" s="4">
        <f t="shared" si="257"/>
        <v>-0.18900908189721122</v>
      </c>
      <c r="AY91" s="2">
        <f t="shared" si="96"/>
        <v>54.764544227120922</v>
      </c>
      <c r="AZ91" s="2">
        <f t="shared" si="147"/>
        <v>55.235124315746468</v>
      </c>
      <c r="BA91" s="2">
        <f t="shared" si="148"/>
        <v>56.116874171373183</v>
      </c>
      <c r="BB91" s="2">
        <f t="shared" si="149"/>
        <v>54.914337831222753</v>
      </c>
      <c r="BC91" s="2">
        <f t="shared" si="150"/>
        <v>57.407133320101501</v>
      </c>
      <c r="BD91" s="2">
        <f t="shared" si="151"/>
        <v>61.573937899384681</v>
      </c>
      <c r="BE91" s="2">
        <f t="shared" si="152"/>
        <v>59.356019616359148</v>
      </c>
      <c r="BF91" s="2">
        <f t="shared" si="153"/>
        <v>60.495434795796278</v>
      </c>
      <c r="BG91" s="2">
        <f t="shared" si="154"/>
        <v>59.650568262540219</v>
      </c>
      <c r="BH91" s="2">
        <f t="shared" si="155"/>
        <v>59.522595317761912</v>
      </c>
      <c r="BI91" s="2">
        <f t="shared" si="156"/>
        <v>59.508944840328965</v>
      </c>
      <c r="BJ91" s="2">
        <f t="shared" si="157"/>
        <v>57.692950402801763</v>
      </c>
      <c r="BK91" s="2">
        <f t="shared" si="158"/>
        <v>58.101357343940123</v>
      </c>
      <c r="BL91" s="2">
        <f t="shared" si="159"/>
        <v>55.631254516604614</v>
      </c>
      <c r="BM91" s="2">
        <f t="shared" si="160"/>
        <v>55.764948220402694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75.615022285443331</v>
      </c>
      <c r="DL91" s="2">
        <f t="shared" ref="DL91:DY106" si="289">BP$228*$B91+BP$229</f>
        <v>86.675108504398821</v>
      </c>
      <c r="DM91" s="2">
        <f t="shared" si="289"/>
        <v>81.597823387096781</v>
      </c>
      <c r="DN91" s="2">
        <f t="shared" si="289"/>
        <v>78.433903743315511</v>
      </c>
      <c r="DO91" s="2">
        <f t="shared" si="289"/>
        <v>75.630014260249567</v>
      </c>
      <c r="DP91" s="2">
        <f t="shared" si="289"/>
        <v>78.057663865546232</v>
      </c>
      <c r="DQ91" s="2">
        <f t="shared" si="289"/>
        <v>72.29932696715052</v>
      </c>
      <c r="DR91" s="2">
        <f t="shared" si="289"/>
        <v>80.238057422969177</v>
      </c>
      <c r="DS91" s="2">
        <f t="shared" si="289"/>
        <v>71.839093964858662</v>
      </c>
      <c r="DT91" s="2">
        <f t="shared" si="289"/>
        <v>72.267100840336113</v>
      </c>
      <c r="DU91" s="2">
        <f t="shared" si="289"/>
        <v>70.018946218487386</v>
      </c>
      <c r="DV91" s="2">
        <f t="shared" si="289"/>
        <v>68.034627960275017</v>
      </c>
      <c r="DW91" s="2">
        <f t="shared" si="289"/>
        <v>70.002049299719886</v>
      </c>
      <c r="DX91" s="2">
        <f t="shared" si="289"/>
        <v>67.398284950343765</v>
      </c>
      <c r="DY91" s="2">
        <f t="shared" si="289"/>
        <v>71.721194354838715</v>
      </c>
      <c r="EA91" s="2">
        <f t="shared" si="228"/>
        <v>53.08012568659128</v>
      </c>
      <c r="EB91" s="2">
        <f t="shared" ref="EB91:EB154" si="290">CF$228*$B91+CF$229</f>
        <v>53.510861513582505</v>
      </c>
      <c r="EC91" s="2">
        <f t="shared" ref="EC91:EC154" si="291">CG$228*$B91+CG$229</f>
        <v>54.893720207598633</v>
      </c>
      <c r="ED91" s="2">
        <f t="shared" ref="ED91:ED154" si="292">CH$228*$B91+CH$229</f>
        <v>53.498215347179958</v>
      </c>
      <c r="EE91" s="2">
        <f t="shared" ref="EE91:EE154" si="293">CI$228*$B91+CI$229</f>
        <v>56.325628667160586</v>
      </c>
      <c r="EF91" s="2">
        <f t="shared" ref="EF91:EF154" si="294">CJ$228*$B91+CJ$229</f>
        <v>60.526529677907661</v>
      </c>
      <c r="EG91" s="2">
        <f t="shared" ref="EG91:EG154" si="295">CK$228*$B91+CK$229</f>
        <v>58.522259244151179</v>
      </c>
      <c r="EH91" s="2">
        <f t="shared" ref="EH91:EH154" si="296">CL$228*$B91+CL$229</f>
        <v>59.163888616741829</v>
      </c>
      <c r="EI91" s="2">
        <f t="shared" ref="EI91:EI154" si="297">CM$228*$B91+CM$229</f>
        <v>58.839914529213665</v>
      </c>
      <c r="EJ91" s="2">
        <f t="shared" ref="EJ91:EJ154" si="298">CN$228*$B91+CN$229</f>
        <v>58.701662588294667</v>
      </c>
      <c r="EK91" s="2">
        <f t="shared" ref="EK91:EK154" si="299">CO$228*$B91+CO$229</f>
        <v>58.783631648936151</v>
      </c>
      <c r="EL91" s="2">
        <f t="shared" ref="EL91:EL154" si="300">CP$228*$B91+CP$229</f>
        <v>57.018975892736236</v>
      </c>
      <c r="EM91" s="2">
        <f t="shared" ref="EM91:EM154" si="301">CQ$228*$B91+CQ$229</f>
        <v>57.279191187553195</v>
      </c>
      <c r="EN91" s="2">
        <f t="shared" ref="EN91:EN154" si="302">CR$228*$B91+CR$229</f>
        <v>54.851455157971415</v>
      </c>
      <c r="EO91" s="2">
        <f t="shared" ref="EO91:EO154" si="303">CS$228*$B91+CS$229</f>
        <v>54.120584828742786</v>
      </c>
      <c r="EQ91" s="2">
        <f t="shared" ref="EQ91:EQ154" si="304">CU$228*$B91+CU$229</f>
        <v>52.962158137477346</v>
      </c>
      <c r="ER91" s="2">
        <f t="shared" ref="ER91:FE106" si="305">CV$228*$B91+CV$229</f>
        <v>52.869082789433641</v>
      </c>
      <c r="ES91" s="2">
        <f t="shared" si="305"/>
        <v>54.893720207598633</v>
      </c>
      <c r="ET91" s="2">
        <f t="shared" si="305"/>
        <v>53.325117544519486</v>
      </c>
      <c r="EU91" s="2">
        <f t="shared" si="305"/>
        <v>55.523565430144629</v>
      </c>
      <c r="EV91" s="2">
        <f t="shared" si="305"/>
        <v>59.016690157029778</v>
      </c>
      <c r="EW91" s="2">
        <f t="shared" si="305"/>
        <v>59.057621196844394</v>
      </c>
      <c r="EX91" s="2">
        <f t="shared" si="305"/>
        <v>58.686828925651589</v>
      </c>
      <c r="EY91" s="2">
        <f t="shared" si="305"/>
        <v>57.809098860796176</v>
      </c>
      <c r="EZ91" s="2">
        <f t="shared" si="305"/>
        <v>58.695918029019779</v>
      </c>
      <c r="FA91" s="2">
        <f t="shared" si="305"/>
        <v>58.266547738230599</v>
      </c>
      <c r="FB91" s="2">
        <f t="shared" si="305"/>
        <v>57.124455204379977</v>
      </c>
      <c r="FC91" s="2">
        <f t="shared" si="305"/>
        <v>57.51671870601556</v>
      </c>
      <c r="FD91" s="2">
        <f t="shared" si="305"/>
        <v>55.329607032636588</v>
      </c>
      <c r="FE91" s="2">
        <f t="shared" si="305"/>
        <v>55.321202505661049</v>
      </c>
      <c r="FG91" s="2">
        <f t="shared" ref="FG91:FG154" si="306">POWER(10,($B91-C$231)/C$229)/(1+POWER(10,($B91-C$231)/C$229))</f>
        <v>0.92524754467695669</v>
      </c>
      <c r="FH91" s="2">
        <f t="shared" ref="FH91:FU106" si="307">POWER(10,($B91-D$231)/D$229)/(1+POWER(10,($B91-D$231)/D$229))</f>
        <v>0.94799850384244555</v>
      </c>
      <c r="FI91" s="2">
        <f t="shared" si="307"/>
        <v>0.95419602914380519</v>
      </c>
      <c r="FJ91" s="2">
        <f t="shared" si="307"/>
        <v>0.94320535617375723</v>
      </c>
      <c r="FK91" s="2">
        <f t="shared" si="307"/>
        <v>0.94395498786169474</v>
      </c>
      <c r="FL91" s="2">
        <f t="shared" si="307"/>
        <v>0.94021219377660248</v>
      </c>
      <c r="FM91" s="2">
        <f t="shared" si="307"/>
        <v>0.93950435819208067</v>
      </c>
      <c r="FN91" s="2">
        <f t="shared" si="307"/>
        <v>0.93680269381234549</v>
      </c>
      <c r="FO91" s="2">
        <f t="shared" si="307"/>
        <v>0.93758392598558959</v>
      </c>
      <c r="FP91" s="2">
        <f t="shared" si="307"/>
        <v>0.93948323697543712</v>
      </c>
      <c r="FQ91" s="2">
        <f t="shared" si="307"/>
        <v>0.9354113482987868</v>
      </c>
      <c r="FR91" s="2">
        <f t="shared" si="307"/>
        <v>0.93882134798952932</v>
      </c>
      <c r="FS91" s="2">
        <f t="shared" si="307"/>
        <v>0.93538783302043826</v>
      </c>
      <c r="FT91" s="2">
        <f t="shared" si="307"/>
        <v>0.93786422352139531</v>
      </c>
      <c r="FU91" s="2">
        <f t="shared" si="307"/>
        <v>0.90659747441983374</v>
      </c>
      <c r="FW91" s="2">
        <f t="shared" si="112"/>
        <v>1.0198625498904525E-3</v>
      </c>
      <c r="FX91" s="2">
        <f t="shared" si="164"/>
        <v>5.1055026417574771E-4</v>
      </c>
      <c r="FY91" s="2">
        <f t="shared" si="165"/>
        <v>1.2588975062179828E-186</v>
      </c>
      <c r="FZ91" s="2">
        <f t="shared" si="166"/>
        <v>5.2604352283312935E-4</v>
      </c>
      <c r="GA91" s="2">
        <f t="shared" si="167"/>
        <v>5.11021983507478E-4</v>
      </c>
      <c r="GB91" s="2">
        <f t="shared" si="168"/>
        <v>4.9000718265929035E-4</v>
      </c>
      <c r="GC91" s="2">
        <f t="shared" si="169"/>
        <v>5.7497189033821198E-4</v>
      </c>
      <c r="GD91" s="2">
        <f t="shared" si="170"/>
        <v>5.9640260608342574E-4</v>
      </c>
      <c r="GE91" s="2">
        <f t="shared" si="171"/>
        <v>6.8296638946958822E-4</v>
      </c>
      <c r="GF91" s="2">
        <f t="shared" si="172"/>
        <v>6.4105107418260007E-4</v>
      </c>
      <c r="GG91" s="2">
        <f t="shared" si="173"/>
        <v>6.9742663817623453E-4</v>
      </c>
      <c r="GH91" s="2">
        <f t="shared" si="174"/>
        <v>4.9076502626934683E-4</v>
      </c>
      <c r="GI91" s="2">
        <f t="shared" si="175"/>
        <v>4.8299071655256146E-4</v>
      </c>
      <c r="GJ91" s="2">
        <f t="shared" si="176"/>
        <v>4.0227205923253474E-4</v>
      </c>
      <c r="GK91" s="2">
        <f t="shared" si="177"/>
        <v>3.5149421862592871E-4</v>
      </c>
      <c r="GM91" s="86">
        <f t="shared" si="113"/>
        <v>2.7961904202638472E-3</v>
      </c>
      <c r="GN91" s="86">
        <f t="shared" si="178"/>
        <v>6.5154928877511183E-5</v>
      </c>
      <c r="GO91" s="86">
        <f t="shared" si="179"/>
        <v>8.9612679066087449E-3</v>
      </c>
      <c r="GP91" s="86">
        <f t="shared" si="180"/>
        <v>3.4789684055306819E-5</v>
      </c>
      <c r="GQ91" s="86">
        <f t="shared" si="181"/>
        <v>7.7658307301469826E-7</v>
      </c>
      <c r="GR91" s="86">
        <f t="shared" si="182"/>
        <v>1.1592956472778009E-5</v>
      </c>
      <c r="GS91" s="86">
        <f t="shared" si="183"/>
        <v>5.1671840135802292E-6</v>
      </c>
      <c r="GT91" s="86">
        <f t="shared" si="184"/>
        <v>1.0130369378551759E-5</v>
      </c>
      <c r="GU91" s="86">
        <f t="shared" si="185"/>
        <v>5.8563723634579858E-6</v>
      </c>
      <c r="GV91" s="86">
        <f t="shared" si="186"/>
        <v>1.686649798910516E-5</v>
      </c>
      <c r="GW91" s="86">
        <f t="shared" si="187"/>
        <v>7.6882440894652764E-5</v>
      </c>
      <c r="GX91" s="86">
        <f t="shared" si="188"/>
        <v>5.9682873153148399E-5</v>
      </c>
      <c r="GY91" s="86">
        <f t="shared" si="189"/>
        <v>4.5270078977788637E-4</v>
      </c>
      <c r="GZ91" s="86">
        <f t="shared" si="190"/>
        <v>2.4824045072723127E-6</v>
      </c>
      <c r="HA91" s="86">
        <f t="shared" si="191"/>
        <v>4.0774379449925148E-5</v>
      </c>
      <c r="HC91" s="86">
        <f t="shared" si="145"/>
        <v>2.7629956951468356E-2</v>
      </c>
      <c r="HD91" s="86">
        <f t="shared" si="192"/>
        <v>6.0865344443327682E-2</v>
      </c>
      <c r="HE91" s="86">
        <f t="shared" si="193"/>
        <v>4.2220953725815913E-2</v>
      </c>
      <c r="HF91" s="86">
        <f t="shared" si="194"/>
        <v>5.1429556808625751E-2</v>
      </c>
      <c r="HG91" s="86">
        <f t="shared" si="195"/>
        <v>4.3876578486223096E-2</v>
      </c>
      <c r="HH91" s="86">
        <f t="shared" si="196"/>
        <v>3.9176362879295816E-2</v>
      </c>
      <c r="HI91" s="86">
        <f t="shared" si="197"/>
        <v>4.0710114486024192E-2</v>
      </c>
      <c r="HJ91" s="86">
        <f t="shared" si="198"/>
        <v>3.0073553379206072E-2</v>
      </c>
      <c r="HK91" s="86">
        <f t="shared" si="199"/>
        <v>4.3707545599096391E-2</v>
      </c>
      <c r="HL91" s="86">
        <f t="shared" si="200"/>
        <v>4.7115602453727187E-2</v>
      </c>
      <c r="HM91" s="86">
        <f t="shared" si="201"/>
        <v>4.4785503243386829E-2</v>
      </c>
      <c r="HN91" s="86">
        <f t="shared" si="202"/>
        <v>3.4912400468492553E-2</v>
      </c>
      <c r="HO91" s="86">
        <f t="shared" si="203"/>
        <v>2.5345114128259842E-2</v>
      </c>
      <c r="HP91" s="86">
        <f t="shared" si="204"/>
        <v>3.2759929941197877E-2</v>
      </c>
      <c r="HQ91" s="86">
        <f t="shared" si="205"/>
        <v>9.9592279399071722E-3</v>
      </c>
      <c r="HS91" s="86">
        <f t="shared" si="114"/>
        <v>3.2334358366768003E-24</v>
      </c>
      <c r="HT91" s="86">
        <f t="shared" si="206"/>
        <v>5.112856259241071E-21</v>
      </c>
      <c r="HU91" s="86">
        <f t="shared" si="207"/>
        <v>0</v>
      </c>
      <c r="HV91" s="86">
        <f t="shared" si="208"/>
        <v>2.7650430951811819E-25</v>
      </c>
      <c r="HW91" s="86">
        <f t="shared" si="209"/>
        <v>5.7197016950162705E-26</v>
      </c>
      <c r="HX91" s="86">
        <f t="shared" si="210"/>
        <v>5.8340814830011162E-28</v>
      </c>
      <c r="HY91" s="86">
        <f t="shared" si="211"/>
        <v>1.0123558740487542E-26</v>
      </c>
      <c r="HZ91" s="86">
        <f t="shared" si="212"/>
        <v>6.1267516135283764E-38</v>
      </c>
      <c r="IA91" s="86">
        <f t="shared" si="213"/>
        <v>1.0734945020264602E-28</v>
      </c>
      <c r="IB91" s="86">
        <f t="shared" si="214"/>
        <v>1.1065825947161039E-26</v>
      </c>
      <c r="IC91" s="86">
        <f t="shared" si="215"/>
        <v>1.8273491286685555E-27</v>
      </c>
      <c r="ID91" s="86">
        <f t="shared" si="216"/>
        <v>1.6559876870411883E-29</v>
      </c>
      <c r="IE91" s="86">
        <f t="shared" si="217"/>
        <v>3.627492106549147E-30</v>
      </c>
      <c r="IF91" s="86">
        <f t="shared" si="218"/>
        <v>5.0792507456585012E-26</v>
      </c>
      <c r="IG91" s="86">
        <f t="shared" si="219"/>
        <v>2.8472536291368703E-27</v>
      </c>
      <c r="II91" s="86">
        <f t="shared" si="115"/>
        <v>1.6497564887125191E-95</v>
      </c>
      <c r="IJ91" s="86">
        <f t="shared" si="116"/>
        <v>2.470454686222105E-88</v>
      </c>
      <c r="IK91" s="86">
        <f t="shared" si="117"/>
        <v>0</v>
      </c>
      <c r="IL91" s="86">
        <f t="shared" si="118"/>
        <v>1.3699009943381226E-104</v>
      </c>
      <c r="IM91" s="86">
        <f t="shared" si="119"/>
        <v>2.1191288180849031E-106</v>
      </c>
      <c r="IN91" s="86">
        <f t="shared" si="120"/>
        <v>5.4150185503223001E-115</v>
      </c>
      <c r="IO91" s="86">
        <f t="shared" si="121"/>
        <v>6.7667266438439159E-110</v>
      </c>
      <c r="IP91" s="86">
        <f t="shared" si="122"/>
        <v>2.5176011610717302E-162</v>
      </c>
      <c r="IQ91" s="86">
        <f t="shared" si="123"/>
        <v>2.9163057576667551E-119</v>
      </c>
      <c r="IR91" s="86">
        <f t="shared" si="124"/>
        <v>6.9894278974539448E-110</v>
      </c>
      <c r="IS91" s="86">
        <f t="shared" si="125"/>
        <v>5.1282943966996163E-114</v>
      </c>
      <c r="IT91" s="86">
        <f t="shared" si="126"/>
        <v>7.8139615395251398E-122</v>
      </c>
      <c r="IU91" s="86">
        <f t="shared" si="127"/>
        <v>4.1133483817022404E-123</v>
      </c>
      <c r="IV91" s="86">
        <f t="shared" si="128"/>
        <v>5.1421007979213504E-118</v>
      </c>
      <c r="IW91" s="86">
        <f t="shared" si="129"/>
        <v>6.901657399500339E-97</v>
      </c>
      <c r="IY91" s="86">
        <f t="shared" si="130"/>
        <v>3.0426147371732205E-2</v>
      </c>
      <c r="IZ91" s="86">
        <f t="shared" si="131"/>
        <v>6.0930499372205196E-2</v>
      </c>
      <c r="JA91" s="86">
        <f t="shared" si="132"/>
        <v>5.1182221632424654E-2</v>
      </c>
      <c r="JB91" s="86">
        <f t="shared" si="133"/>
        <v>5.1464346492681057E-2</v>
      </c>
      <c r="JC91" s="86">
        <f t="shared" si="134"/>
        <v>4.387735506929611E-2</v>
      </c>
      <c r="JD91" s="86">
        <f t="shared" si="135"/>
        <v>3.9187955835768597E-2</v>
      </c>
      <c r="JE91" s="86">
        <f t="shared" si="136"/>
        <v>4.0715281670037774E-2</v>
      </c>
      <c r="JF91" s="86">
        <f t="shared" si="137"/>
        <v>3.0083683748584625E-2</v>
      </c>
      <c r="JG91" s="86">
        <f t="shared" si="138"/>
        <v>4.3713401971459849E-2</v>
      </c>
      <c r="JH91" s="86">
        <f t="shared" si="139"/>
        <v>4.7132468951716293E-2</v>
      </c>
      <c r="JI91" s="86">
        <f t="shared" si="140"/>
        <v>4.4862385684281483E-2</v>
      </c>
      <c r="JJ91" s="86">
        <f t="shared" si="141"/>
        <v>3.4972083341645699E-2</v>
      </c>
      <c r="JK91" s="86">
        <f t="shared" si="142"/>
        <v>2.5797814918037728E-2</v>
      </c>
      <c r="JL91" s="86">
        <f t="shared" si="143"/>
        <v>3.276241234570515E-2</v>
      </c>
      <c r="JM91" s="86">
        <f t="shared" si="144"/>
        <v>1.0000002319357097E-2</v>
      </c>
    </row>
    <row r="92" spans="2:273" x14ac:dyDescent="0.25">
      <c r="B92" s="2">
        <v>65</v>
      </c>
      <c r="C92" s="37">
        <v>65.286000000000001</v>
      </c>
      <c r="D92" s="37">
        <v>83.867000000000004</v>
      </c>
      <c r="E92" s="37">
        <v>74.667000000000002</v>
      </c>
      <c r="F92" s="37">
        <v>79.266999999999996</v>
      </c>
      <c r="G92" s="37">
        <v>79.066999999999993</v>
      </c>
      <c r="H92" s="37">
        <v>79.867000000000004</v>
      </c>
      <c r="I92" s="37">
        <v>78.733000000000004</v>
      </c>
      <c r="J92" s="37">
        <v>80.132999999999996</v>
      </c>
      <c r="K92" s="37">
        <v>78.867000000000004</v>
      </c>
      <c r="L92" s="37">
        <v>83.6</v>
      </c>
      <c r="M92" s="37">
        <v>82.533000000000001</v>
      </c>
      <c r="N92" s="37">
        <v>75.066999999999993</v>
      </c>
      <c r="O92" s="37">
        <v>70.8</v>
      </c>
      <c r="P92" s="37">
        <v>67</v>
      </c>
      <c r="Q92" s="37">
        <v>57.207000000000001</v>
      </c>
      <c r="S92" s="4">
        <f t="shared" si="229"/>
        <v>68.199433926140486</v>
      </c>
      <c r="T92" s="4">
        <f t="shared" si="230"/>
        <v>85.032628870023956</v>
      </c>
      <c r="U92" s="4">
        <f t="shared" si="231"/>
        <v>79.330313921251744</v>
      </c>
      <c r="V92" s="4">
        <f t="shared" si="232"/>
        <v>80.466036783579497</v>
      </c>
      <c r="W92" s="4">
        <f t="shared" si="233"/>
        <v>81.443679391261284</v>
      </c>
      <c r="X92" s="4">
        <f t="shared" si="234"/>
        <v>83.780278557614366</v>
      </c>
      <c r="Y92" s="4">
        <f t="shared" si="235"/>
        <v>81.236605375225011</v>
      </c>
      <c r="Z92" s="4">
        <f t="shared" si="236"/>
        <v>80.394560766672342</v>
      </c>
      <c r="AA92" s="4">
        <f t="shared" si="237"/>
        <v>83.004461716362243</v>
      </c>
      <c r="AB92" s="4">
        <f t="shared" si="238"/>
        <v>82.858986155171806</v>
      </c>
      <c r="AC92" s="4">
        <f t="shared" si="239"/>
        <v>84.625670413942828</v>
      </c>
      <c r="AD92" s="4">
        <f t="shared" si="240"/>
        <v>77.448533771830512</v>
      </c>
      <c r="AE92" s="4">
        <f t="shared" si="241"/>
        <v>73.763286773777182</v>
      </c>
      <c r="AF92" s="4">
        <f t="shared" si="242"/>
        <v>69.137212773245892</v>
      </c>
      <c r="AG92" s="4">
        <f t="shared" si="243"/>
        <v>59.703474908320217</v>
      </c>
      <c r="AI92" s="4">
        <f t="shared" si="244"/>
        <v>-2.9134339261404847</v>
      </c>
      <c r="AJ92" s="4">
        <f t="shared" si="245"/>
        <v>-1.1656288700239514</v>
      </c>
      <c r="AK92" s="4">
        <f t="shared" si="246"/>
        <v>-4.663313921251742</v>
      </c>
      <c r="AL92" s="4">
        <f t="shared" si="247"/>
        <v>-1.1990367835795013</v>
      </c>
      <c r="AM92" s="4">
        <f t="shared" si="248"/>
        <v>-2.3766793912612911</v>
      </c>
      <c r="AN92" s="4">
        <f t="shared" si="249"/>
        <v>-3.9132785576143618</v>
      </c>
      <c r="AO92" s="4">
        <f t="shared" si="250"/>
        <v>-2.5036053752250069</v>
      </c>
      <c r="AP92" s="4">
        <f t="shared" si="251"/>
        <v>-0.26156076667234629</v>
      </c>
      <c r="AQ92" s="4">
        <f t="shared" si="252"/>
        <v>-4.1374617163622389</v>
      </c>
      <c r="AR92" s="4">
        <f t="shared" si="253"/>
        <v>0.74101384482818844</v>
      </c>
      <c r="AS92" s="4">
        <f t="shared" si="254"/>
        <v>-2.0926704139428267</v>
      </c>
      <c r="AT92" s="4">
        <f t="shared" si="255"/>
        <v>-2.3815337718305187</v>
      </c>
      <c r="AU92" s="4">
        <f t="shared" si="256"/>
        <v>-2.9632867737771846</v>
      </c>
      <c r="AV92" s="4">
        <f t="shared" si="257"/>
        <v>-2.1372127732458921</v>
      </c>
      <c r="AW92" s="4">
        <f t="shared" si="257"/>
        <v>-2.4964749083202165</v>
      </c>
      <c r="AY92" s="2">
        <f t="shared" ref="AY92:AY155" si="308">IF(OR($B92 &lt; C$230, $B92 &gt; C$233), #N/A, ((1-FG92)*DK92) + (FG92 - FW92)*EA92 + (FW92*EQ92))</f>
        <v>54.524801797421837</v>
      </c>
      <c r="AZ92" s="2">
        <f t="shared" si="147"/>
        <v>54.963127595969034</v>
      </c>
      <c r="BA92" s="2">
        <f t="shared" si="148"/>
        <v>55.899005534248445</v>
      </c>
      <c r="BB92" s="2">
        <f t="shared" si="149"/>
        <v>54.67861201551851</v>
      </c>
      <c r="BC92" s="2">
        <f t="shared" si="150"/>
        <v>57.178971855449873</v>
      </c>
      <c r="BD92" s="2">
        <f t="shared" si="151"/>
        <v>61.285969132066903</v>
      </c>
      <c r="BE92" s="2">
        <f t="shared" si="152"/>
        <v>59.132436530429722</v>
      </c>
      <c r="BF92" s="2">
        <f t="shared" si="153"/>
        <v>60.219874814355691</v>
      </c>
      <c r="BG92" s="2">
        <f t="shared" si="154"/>
        <v>59.40699813291841</v>
      </c>
      <c r="BH92" s="2">
        <f t="shared" si="155"/>
        <v>59.306777584077658</v>
      </c>
      <c r="BI92" s="2">
        <f t="shared" si="156"/>
        <v>59.275948681603317</v>
      </c>
      <c r="BJ92" s="2">
        <f t="shared" si="157"/>
        <v>57.494116413505139</v>
      </c>
      <c r="BK92" s="2">
        <f t="shared" si="158"/>
        <v>57.896424627183769</v>
      </c>
      <c r="BL92" s="2">
        <f t="shared" si="159"/>
        <v>55.452317582383564</v>
      </c>
      <c r="BM92" s="2">
        <f t="shared" si="160"/>
        <v>55.567406103663984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75.946253674727345</v>
      </c>
      <c r="DL92" s="2">
        <f t="shared" si="289"/>
        <v>87.171372983870953</v>
      </c>
      <c r="DM92" s="2">
        <f t="shared" si="289"/>
        <v>81.973201612903239</v>
      </c>
      <c r="DN92" s="2">
        <f t="shared" si="289"/>
        <v>78.784947192513357</v>
      </c>
      <c r="DO92" s="2">
        <f t="shared" si="289"/>
        <v>75.872303698752233</v>
      </c>
      <c r="DP92" s="2">
        <f t="shared" si="289"/>
        <v>78.289589915966403</v>
      </c>
      <c r="DQ92" s="2">
        <f t="shared" si="289"/>
        <v>72.424886172650901</v>
      </c>
      <c r="DR92" s="2">
        <f t="shared" si="289"/>
        <v>80.464482352941175</v>
      </c>
      <c r="DS92" s="2">
        <f t="shared" si="289"/>
        <v>71.918884797555378</v>
      </c>
      <c r="DT92" s="2">
        <f t="shared" si="289"/>
        <v>72.39363361344536</v>
      </c>
      <c r="DU92" s="2">
        <f t="shared" si="289"/>
        <v>70.117302521008398</v>
      </c>
      <c r="DV92" s="2">
        <f t="shared" si="289"/>
        <v>68.125634988540867</v>
      </c>
      <c r="DW92" s="2">
        <f t="shared" si="289"/>
        <v>70.161322689075618</v>
      </c>
      <c r="DX92" s="2">
        <f t="shared" si="289"/>
        <v>67.557464323911375</v>
      </c>
      <c r="DY92" s="2">
        <f t="shared" si="289"/>
        <v>72.049808064516128</v>
      </c>
      <c r="EA92" s="2">
        <f t="shared" si="228"/>
        <v>52.946540226171244</v>
      </c>
      <c r="EB92" s="2">
        <f t="shared" si="290"/>
        <v>53.352199270475282</v>
      </c>
      <c r="EC92" s="2">
        <f t="shared" si="291"/>
        <v>54.757504125357634</v>
      </c>
      <c r="ED92" s="2">
        <f t="shared" si="292"/>
        <v>53.354884244372968</v>
      </c>
      <c r="EE92" s="2">
        <f t="shared" si="293"/>
        <v>56.167218475965093</v>
      </c>
      <c r="EF92" s="2">
        <f t="shared" si="294"/>
        <v>60.300687999327216</v>
      </c>
      <c r="EG92" s="2">
        <f t="shared" si="295"/>
        <v>58.351486067786453</v>
      </c>
      <c r="EH92" s="2">
        <f t="shared" si="296"/>
        <v>58.974650596445322</v>
      </c>
      <c r="EI92" s="2">
        <f t="shared" si="297"/>
        <v>58.648151548696738</v>
      </c>
      <c r="EJ92" s="2">
        <f t="shared" si="298"/>
        <v>58.537966448032307</v>
      </c>
      <c r="EK92" s="2">
        <f t="shared" si="299"/>
        <v>58.593646371580533</v>
      </c>
      <c r="EL92" s="2">
        <f t="shared" si="300"/>
        <v>56.862210238815422</v>
      </c>
      <c r="EM92" s="2">
        <f t="shared" si="301"/>
        <v>57.123637907353796</v>
      </c>
      <c r="EN92" s="2">
        <f t="shared" si="302"/>
        <v>54.720671401256489</v>
      </c>
      <c r="EO92" s="2">
        <f t="shared" si="303"/>
        <v>54.01822488381152</v>
      </c>
      <c r="EQ92" s="2">
        <f t="shared" si="304"/>
        <v>52.833198687158415</v>
      </c>
      <c r="ER92" s="2">
        <f t="shared" si="305"/>
        <v>52.727148947083116</v>
      </c>
      <c r="ES92" s="2">
        <f t="shared" si="305"/>
        <v>54.757504125357634</v>
      </c>
      <c r="ET92" s="2">
        <f t="shared" si="305"/>
        <v>53.186394771868173</v>
      </c>
      <c r="EU92" s="2">
        <f t="shared" si="305"/>
        <v>55.387118398783812</v>
      </c>
      <c r="EV92" s="2">
        <f t="shared" si="305"/>
        <v>58.831347388664604</v>
      </c>
      <c r="EW92" s="2">
        <f t="shared" si="305"/>
        <v>58.871822083679653</v>
      </c>
      <c r="EX92" s="2">
        <f t="shared" si="305"/>
        <v>58.510969553018384</v>
      </c>
      <c r="EY92" s="2">
        <f t="shared" si="305"/>
        <v>57.646428571700923</v>
      </c>
      <c r="EZ92" s="2">
        <f t="shared" si="305"/>
        <v>58.532461875685883</v>
      </c>
      <c r="FA92" s="2">
        <f t="shared" si="305"/>
        <v>58.090445364844186</v>
      </c>
      <c r="FB92" s="2">
        <f t="shared" si="305"/>
        <v>56.965192416160569</v>
      </c>
      <c r="FC92" s="2">
        <f t="shared" si="305"/>
        <v>57.354741454377127</v>
      </c>
      <c r="FD92" s="2">
        <f t="shared" si="305"/>
        <v>55.186298833844283</v>
      </c>
      <c r="FE92" s="2">
        <f t="shared" si="305"/>
        <v>55.182315158314459</v>
      </c>
      <c r="FG92" s="2">
        <f t="shared" si="306"/>
        <v>0.93137356657568049</v>
      </c>
      <c r="FH92" s="2">
        <f t="shared" si="307"/>
        <v>0.95235607381759202</v>
      </c>
      <c r="FI92" s="2">
        <f t="shared" si="307"/>
        <v>0.95805724217014154</v>
      </c>
      <c r="FJ92" s="2">
        <f t="shared" si="307"/>
        <v>0.94794252169799409</v>
      </c>
      <c r="FK92" s="2">
        <f t="shared" si="307"/>
        <v>0.94863303276042954</v>
      </c>
      <c r="FL92" s="2">
        <f t="shared" si="307"/>
        <v>0.9451845059507612</v>
      </c>
      <c r="FM92" s="2">
        <f t="shared" si="307"/>
        <v>0.94453206529834488</v>
      </c>
      <c r="FN92" s="2">
        <f t="shared" si="307"/>
        <v>0.942041080856444</v>
      </c>
      <c r="FO92" s="2">
        <f t="shared" si="307"/>
        <v>0.94276151373313022</v>
      </c>
      <c r="FP92" s="2">
        <f t="shared" si="307"/>
        <v>0.94451259576435298</v>
      </c>
      <c r="FQ92" s="2">
        <f t="shared" si="307"/>
        <v>0.94075776995748361</v>
      </c>
      <c r="FR92" s="2">
        <f t="shared" si="307"/>
        <v>0.94390242974145799</v>
      </c>
      <c r="FS92" s="2">
        <f t="shared" si="307"/>
        <v>0.94073607786803337</v>
      </c>
      <c r="FT92" s="2">
        <f t="shared" si="307"/>
        <v>0.9430199728722537</v>
      </c>
      <c r="FU92" s="2">
        <f t="shared" si="307"/>
        <v>0.91411000506921869</v>
      </c>
      <c r="FW92" s="2">
        <f t="shared" ref="FW92:FW155" si="324">POWER(10,($B92-C$232)/C$229)/(1+POWER(10,($B92-C$232)/C$229))</f>
        <v>1.1181470295009532E-3</v>
      </c>
      <c r="FX92" s="2">
        <f t="shared" si="164"/>
        <v>5.5977965965477237E-4</v>
      </c>
      <c r="FY92" s="2">
        <f t="shared" si="165"/>
        <v>1.3803536667469687E-186</v>
      </c>
      <c r="FZ92" s="2">
        <f t="shared" si="166"/>
        <v>5.7676598113742599E-4</v>
      </c>
      <c r="GA92" s="2">
        <f t="shared" si="167"/>
        <v>5.6029683864258252E-4</v>
      </c>
      <c r="GB92" s="2">
        <f t="shared" si="168"/>
        <v>5.3725679291969893E-4</v>
      </c>
      <c r="GC92" s="2">
        <f t="shared" si="169"/>
        <v>6.3040917093543525E-4</v>
      </c>
      <c r="GD92" s="2">
        <f t="shared" si="170"/>
        <v>6.5390482810928825E-4</v>
      </c>
      <c r="GE92" s="2">
        <f t="shared" si="171"/>
        <v>7.4880841474325515E-4</v>
      </c>
      <c r="GF92" s="2">
        <f t="shared" si="172"/>
        <v>7.0285505566158141E-4</v>
      </c>
      <c r="GG92" s="2">
        <f t="shared" si="173"/>
        <v>7.6466165079105064E-4</v>
      </c>
      <c r="GH92" s="2">
        <f t="shared" si="174"/>
        <v>5.3808767329184852E-4</v>
      </c>
      <c r="GI92" s="2">
        <f t="shared" si="175"/>
        <v>5.2956411297221616E-4</v>
      </c>
      <c r="GJ92" s="2">
        <f t="shared" si="176"/>
        <v>4.4106542390411925E-4</v>
      </c>
      <c r="GK92" s="2">
        <f t="shared" si="177"/>
        <v>3.8539267753907674E-4</v>
      </c>
      <c r="GM92" s="86">
        <f t="shared" ref="GM92:GM155" si="325" xml:space="preserve"> _xlfn.NORM.DIST($B92, C$7, ABS(C$11), TRUE) * _xlfn.NORM.DIST(($B92 - C$7)*C$15, 0, ABS(C$11), TRUE) * 2</f>
        <v>1.001176900341397E-3</v>
      </c>
      <c r="GN92" s="86">
        <f t="shared" si="178"/>
        <v>1.0811680121495606E-5</v>
      </c>
      <c r="GO92" s="86">
        <f t="shared" si="179"/>
        <v>3.6059010304498517E-3</v>
      </c>
      <c r="GP92" s="86">
        <f t="shared" si="180"/>
        <v>4.9189280398737164E-6</v>
      </c>
      <c r="GQ92" s="86">
        <f t="shared" si="181"/>
        <v>4.7974128988909051E-8</v>
      </c>
      <c r="GR92" s="86">
        <f t="shared" si="182"/>
        <v>1.4418709969660188E-6</v>
      </c>
      <c r="GS92" s="86">
        <f t="shared" si="183"/>
        <v>5.1098226314342797E-7</v>
      </c>
      <c r="GT92" s="86">
        <f t="shared" si="184"/>
        <v>1.2977010522792493E-6</v>
      </c>
      <c r="GU92" s="86">
        <f t="shared" si="185"/>
        <v>6.8004153936816411E-7</v>
      </c>
      <c r="GV92" s="86">
        <f t="shared" si="186"/>
        <v>2.1363472413153613E-6</v>
      </c>
      <c r="GW92" s="86">
        <f t="shared" si="187"/>
        <v>1.4611083984491753E-5</v>
      </c>
      <c r="GX92" s="86">
        <f t="shared" si="188"/>
        <v>9.6194093596078473E-6</v>
      </c>
      <c r="GY92" s="86">
        <f t="shared" si="189"/>
        <v>1.1164904239159523E-4</v>
      </c>
      <c r="GZ92" s="86">
        <f t="shared" si="190"/>
        <v>2.3740831220602144E-7</v>
      </c>
      <c r="HA92" s="86">
        <f t="shared" si="191"/>
        <v>6.5587700524000926E-6</v>
      </c>
      <c r="HC92" s="86">
        <f t="shared" ref="HC92:HC155" si="326" xml:space="preserve"> _xlfn.NORM.DIST($B92, C$8, ABS(C$12), TRUE) * _xlfn.NORM.DIST(($B92 - C$8)*C$16, 0, ABS(C$12), TRUE) * 2</f>
        <v>3.981459043081511E-2</v>
      </c>
      <c r="HD92" s="86">
        <f t="shared" si="192"/>
        <v>8.0764102015241049E-2</v>
      </c>
      <c r="HE92" s="86">
        <f t="shared" si="193"/>
        <v>5.5889451818757437E-2</v>
      </c>
      <c r="HF92" s="86">
        <f t="shared" si="194"/>
        <v>7.0671670678438381E-2</v>
      </c>
      <c r="HG92" s="86">
        <f t="shared" si="195"/>
        <v>6.0891744826602895E-2</v>
      </c>
      <c r="HH92" s="86">
        <f t="shared" si="196"/>
        <v>5.5305802282997515E-2</v>
      </c>
      <c r="HI92" s="86">
        <f t="shared" si="197"/>
        <v>5.7318157650921089E-2</v>
      </c>
      <c r="HJ92" s="86">
        <f t="shared" si="198"/>
        <v>4.6505563010049426E-2</v>
      </c>
      <c r="HK92" s="86">
        <f t="shared" si="199"/>
        <v>6.2670932553002823E-2</v>
      </c>
      <c r="HL92" s="86">
        <f t="shared" si="200"/>
        <v>6.6133194173150334E-2</v>
      </c>
      <c r="HM92" s="86">
        <f t="shared" si="201"/>
        <v>6.3685780650578658E-2</v>
      </c>
      <c r="HN92" s="86">
        <f t="shared" si="202"/>
        <v>5.0097631374115367E-2</v>
      </c>
      <c r="HO92" s="86">
        <f t="shared" si="203"/>
        <v>3.703529142119108E-2</v>
      </c>
      <c r="HP92" s="86">
        <f t="shared" si="204"/>
        <v>4.6913953200239812E-2</v>
      </c>
      <c r="HQ92" s="86">
        <f t="shared" si="205"/>
        <v>1.6370066546351592E-2</v>
      </c>
      <c r="HS92" s="86">
        <f t="shared" ref="HS92:HS155" si="327" xml:space="preserve"> _xlfn.NORM.DIST($B92, C$9, ABS(C$13), TRUE) * _xlfn.NORM.DIST(($B92 - C$9)*C$17, 0, ABS(C$13), TRUE) * 2</f>
        <v>2.724931320297791E-23</v>
      </c>
      <c r="HT92" s="86">
        <f t="shared" si="206"/>
        <v>2.8784030772259994E-20</v>
      </c>
      <c r="HU92" s="86">
        <f t="shared" si="207"/>
        <v>0</v>
      </c>
      <c r="HV92" s="86">
        <f t="shared" si="208"/>
        <v>2.2237132874182475E-24</v>
      </c>
      <c r="HW92" s="86">
        <f t="shared" si="209"/>
        <v>4.7876733646576324E-25</v>
      </c>
      <c r="HX92" s="86">
        <f t="shared" si="210"/>
        <v>5.7324463517450638E-27</v>
      </c>
      <c r="HY92" s="86">
        <f t="shared" si="211"/>
        <v>9.3850557198287781E-26</v>
      </c>
      <c r="HZ92" s="86">
        <f t="shared" si="212"/>
        <v>1.6172404630086023E-36</v>
      </c>
      <c r="IA92" s="86">
        <f t="shared" si="213"/>
        <v>1.2639635475986318E-27</v>
      </c>
      <c r="IB92" s="86">
        <f t="shared" si="214"/>
        <v>1.0579186820063871E-25</v>
      </c>
      <c r="IC92" s="86">
        <f t="shared" si="215"/>
        <v>1.9397156716518451E-26</v>
      </c>
      <c r="ID92" s="86">
        <f t="shared" si="216"/>
        <v>1.8636659815131892E-28</v>
      </c>
      <c r="IE92" s="86">
        <f t="shared" si="217"/>
        <v>4.2326568611247722E-29</v>
      </c>
      <c r="IF92" s="86">
        <f t="shared" si="218"/>
        <v>3.850855281696756E-25</v>
      </c>
      <c r="IG92" s="86">
        <f t="shared" si="219"/>
        <v>2.2621052526890226E-26</v>
      </c>
      <c r="II92" s="86">
        <f t="shared" ref="II92:II155" si="328" xml:space="preserve"> _xlfn.NORM.DIST($B92, C$10, ABS(C$14), TRUE) * _xlfn.NORM.DIST(($B92 - C$10)*C$18, 0, ABS(C$14), TRUE) * 2</f>
        <v>5.0559378763535058E-93</v>
      </c>
      <c r="IJ92" s="86">
        <f t="shared" ref="IJ92:IJ155" si="329" xml:space="preserve"> _xlfn.NORM.DIST($B92, D$10, ABS(D$14), TRUE) * _xlfn.NORM.DIST(($B92 - D$10)*D$18, 0, ABS(D$14), TRUE) * 2</f>
        <v>3.0233043079102069E-86</v>
      </c>
      <c r="IK92" s="86">
        <f t="shared" ref="IK92:IK155" si="330" xml:space="preserve"> _xlfn.NORM.DIST($B92, E$10, ABS(E$14), TRUE) * _xlfn.NORM.DIST(($B92 - E$10)*E$18, 0, ABS(E$14), TRUE) * 2</f>
        <v>0</v>
      </c>
      <c r="IL92" s="86">
        <f t="shared" ref="IL92:IL155" si="331" xml:space="preserve"> _xlfn.NORM.DIST($B92, F$10, ABS(F$14), TRUE) * _xlfn.NORM.DIST(($B92 - F$10)*F$18, 0, ABS(F$14), TRUE) * 2</f>
        <v>4.2260736511109326E-102</v>
      </c>
      <c r="IM92" s="86">
        <f t="shared" ref="IM92:IM155" si="332" xml:space="preserve"> _xlfn.NORM.DIST($B92, G$10, ABS(G$14), TRUE) * _xlfn.NORM.DIST(($B92 - G$10)*G$18, 0, ABS(G$14), TRUE) * 2</f>
        <v>7.0727972212646335E-104</v>
      </c>
      <c r="IN92" s="86">
        <f t="shared" ref="IN92:IN155" si="333" xml:space="preserve"> _xlfn.NORM.DIST($B92, H$10, ABS(H$14), TRUE) * _xlfn.NORM.DIST(($B92 - H$10)*H$18, 0, ABS(H$14), TRUE) * 2</f>
        <v>2.8134730887122125E-112</v>
      </c>
      <c r="IO92" s="86">
        <f t="shared" ref="IO92:IO155" si="334" xml:space="preserve"> _xlfn.NORM.DIST($B92, I$10, ABS(I$14), TRUE) * _xlfn.NORM.DIST(($B92 - I$10)*I$18, 0, ABS(I$14), TRUE) * 2</f>
        <v>3.0135197233639792E-107</v>
      </c>
      <c r="IP92" s="86">
        <f t="shared" ref="IP92:IP155" si="335" xml:space="preserve"> _xlfn.NORM.DIST($B92, J$10, ABS(J$14), TRUE) * _xlfn.NORM.DIST(($B92 - J$10)*J$18, 0, ABS(J$14), TRUE) * 2</f>
        <v>2.2562389723130159E-158</v>
      </c>
      <c r="IQ92" s="86">
        <f t="shared" ref="IQ92:IQ155" si="336" xml:space="preserve"> _xlfn.NORM.DIST($B92, K$10, ABS(K$14), TRUE) * _xlfn.NORM.DIST(($B92 - K$10)*K$18, 0, ABS(K$14), TRUE) * 2</f>
        <v>2.5732556709742891E-116</v>
      </c>
      <c r="IR92" s="86">
        <f t="shared" ref="IR92:IR155" si="337" xml:space="preserve"> _xlfn.NORM.DIST($B92, L$10, ABS(L$14), TRUE) * _xlfn.NORM.DIST(($B92 - L$10)*L$18, 0, ABS(L$14), TRUE) * 2</f>
        <v>3.4021964822797555E-107</v>
      </c>
      <c r="IS92" s="86">
        <f t="shared" ref="IS92:IS155" si="338" xml:space="preserve"> _xlfn.NORM.DIST($B92, M$10, ABS(M$14), TRUE) * _xlfn.NORM.DIST(($B92 - M$10)*M$18, 0, ABS(M$14), TRUE) * 2</f>
        <v>3.4057234860211641E-111</v>
      </c>
      <c r="IT92" s="86">
        <f t="shared" ref="IT92:IT155" si="339" xml:space="preserve"> _xlfn.NORM.DIST($B92, N$10, ABS(N$14), TRUE) * _xlfn.NORM.DIST(($B92 - N$10)*N$18, 0, ABS(N$14), TRUE) * 2</f>
        <v>5.9312598765348803E-119</v>
      </c>
      <c r="IU92" s="86">
        <f t="shared" ref="IU92:IU155" si="340" xml:space="preserve"> _xlfn.NORM.DIST($B92, O$10, ABS(O$14), TRUE) * _xlfn.NORM.DIST(($B92 - O$10)*O$18, 0, ABS(O$14), TRUE) * 2</f>
        <v>3.304379384659985E-120</v>
      </c>
      <c r="IV92" s="86">
        <f t="shared" ref="IV92:IV155" si="341" xml:space="preserve"> _xlfn.NORM.DIST($B92, P$10, ABS(P$14), TRUE) * _xlfn.NORM.DIST(($B92 - P$10)*P$18, 0, ABS(P$14), TRUE) * 2</f>
        <v>2.6871325723394676E-115</v>
      </c>
      <c r="IW92" s="86">
        <f t="shared" ref="IW92:IW155" si="342" xml:space="preserve"> _xlfn.NORM.DIST($B92, Q$10, ABS(Q$14), TRUE) * _xlfn.NORM.DIST(($B92 - Q$10)*Q$18, 0, ABS(Q$14), TRUE) * 2</f>
        <v>1.0609659960968444E-94</v>
      </c>
      <c r="IY92" s="86">
        <f t="shared" ref="IY92:IY155" si="343">GM92+HC92+HS92+II92</f>
        <v>4.0815767331156508E-2</v>
      </c>
      <c r="IZ92" s="86">
        <f t="shared" ref="IZ92:IZ155" si="344">GN92+HD92+HT92+IJ92</f>
        <v>8.0774913695362549E-2</v>
      </c>
      <c r="JA92" s="86">
        <f t="shared" ref="JA92:JA155" si="345">GO92+HE92+HU92+IK92</f>
        <v>5.9495352849207289E-2</v>
      </c>
      <c r="JB92" s="86">
        <f t="shared" ref="JB92:JB155" si="346">GP92+HF92+HV92+IL92</f>
        <v>7.0676589606478255E-2</v>
      </c>
      <c r="JC92" s="86">
        <f t="shared" ref="JC92:JC155" si="347">GQ92+HG92+HW92+IM92</f>
        <v>6.0891792800731884E-2</v>
      </c>
      <c r="JD92" s="86">
        <f t="shared" ref="JD92:JD155" si="348">GR92+HH92+HX92+IN92</f>
        <v>5.5307244153994482E-2</v>
      </c>
      <c r="JE92" s="86">
        <f t="shared" ref="JE92:JE155" si="349">GS92+HI92+HY92+IO92</f>
        <v>5.731866863318423E-2</v>
      </c>
      <c r="JF92" s="86">
        <f t="shared" ref="JF92:JF155" si="350">GT92+HJ92+HZ92+IP92</f>
        <v>4.6506860711101702E-2</v>
      </c>
      <c r="JG92" s="86">
        <f t="shared" ref="JG92:JG155" si="351">GU92+HK92+IA92+IQ92</f>
        <v>6.2671612594542195E-2</v>
      </c>
      <c r="JH92" s="86">
        <f t="shared" ref="JH92:JH155" si="352">GV92+HL92+IB92+IR92</f>
        <v>6.6135330520391652E-2</v>
      </c>
      <c r="JI92" s="86">
        <f t="shared" ref="JI92:JI155" si="353">GW92+HM92+IC92+IS92</f>
        <v>6.3700391734563155E-2</v>
      </c>
      <c r="JJ92" s="86">
        <f t="shared" ref="JJ92:JJ155" si="354">GX92+HN92+ID92+IT92</f>
        <v>5.0107250783474978E-2</v>
      </c>
      <c r="JK92" s="86">
        <f t="shared" ref="JK92:JK155" si="355">GY92+HO92+IE92+IU92</f>
        <v>3.7146940463582676E-2</v>
      </c>
      <c r="JL92" s="86">
        <f t="shared" ref="JL92:JL155" si="356">GZ92+HP92+IF92+IV92</f>
        <v>4.6914190608552016E-2</v>
      </c>
      <c r="JM92" s="86">
        <f t="shared" ref="JM92:JM155" si="357">HA92+HQ92+IG92+IW92</f>
        <v>1.6376625316403992E-2</v>
      </c>
    </row>
    <row r="93" spans="2:273" x14ac:dyDescent="0.25">
      <c r="B93" s="2">
        <v>66</v>
      </c>
      <c r="C93" s="37">
        <v>71.143000000000001</v>
      </c>
      <c r="D93" s="37">
        <v>92.066999999999993</v>
      </c>
      <c r="E93" s="37">
        <v>82.533000000000001</v>
      </c>
      <c r="F93" s="37">
        <v>85.933000000000007</v>
      </c>
      <c r="G93" s="37">
        <v>87.066999999999993</v>
      </c>
      <c r="H93" s="37">
        <v>89.4</v>
      </c>
      <c r="I93" s="37">
        <v>84.533000000000001</v>
      </c>
      <c r="J93" s="37">
        <v>87.4</v>
      </c>
      <c r="K93" s="37">
        <v>88.667000000000002</v>
      </c>
      <c r="L93" s="37">
        <v>89</v>
      </c>
      <c r="M93" s="37">
        <v>94.867000000000004</v>
      </c>
      <c r="N93" s="37">
        <v>81.466999999999999</v>
      </c>
      <c r="O93" s="37">
        <v>75.533000000000001</v>
      </c>
      <c r="P93" s="37">
        <v>73</v>
      </c>
      <c r="Q93" s="37">
        <v>57.966000000000001</v>
      </c>
      <c r="S93" s="4">
        <f t="shared" si="229"/>
        <v>72.546549816774245</v>
      </c>
      <c r="T93" s="4">
        <f t="shared" si="230"/>
        <v>92.003307530445895</v>
      </c>
      <c r="U93" s="4">
        <f t="shared" si="231"/>
        <v>84.625390999038771</v>
      </c>
      <c r="V93" s="4">
        <f t="shared" si="232"/>
        <v>87.353225626042416</v>
      </c>
      <c r="W93" s="4">
        <f t="shared" si="233"/>
        <v>88.245623080148192</v>
      </c>
      <c r="X93" s="4">
        <f t="shared" si="234"/>
        <v>90.435068522921938</v>
      </c>
      <c r="Y93" s="4">
        <f t="shared" si="235"/>
        <v>87.756129782933172</v>
      </c>
      <c r="Z93" s="4">
        <f t="shared" si="236"/>
        <v>88.267308038460229</v>
      </c>
      <c r="AA93" s="4">
        <f t="shared" si="237"/>
        <v>90.299632107972784</v>
      </c>
      <c r="AB93" s="4">
        <f t="shared" si="238"/>
        <v>89.656228174462683</v>
      </c>
      <c r="AC93" s="4">
        <f t="shared" si="239"/>
        <v>92.278140355063357</v>
      </c>
      <c r="AD93" s="4">
        <f t="shared" si="240"/>
        <v>83.779978370244919</v>
      </c>
      <c r="AE93" s="4">
        <f t="shared" si="241"/>
        <v>79.169152152493226</v>
      </c>
      <c r="AF93" s="4">
        <f t="shared" si="242"/>
        <v>73.437333976001298</v>
      </c>
      <c r="AG93" s="4">
        <f t="shared" si="243"/>
        <v>61.596611344838003</v>
      </c>
      <c r="AI93" s="4">
        <f t="shared" si="244"/>
        <v>-1.4035498167742446</v>
      </c>
      <c r="AJ93" s="4">
        <f t="shared" si="245"/>
        <v>6.3692469554098352E-2</v>
      </c>
      <c r="AK93" s="4">
        <f t="shared" si="246"/>
        <v>-2.0923909990387699</v>
      </c>
      <c r="AL93" s="4">
        <f t="shared" si="247"/>
        <v>-1.4202256260424093</v>
      </c>
      <c r="AM93" s="4">
        <f t="shared" si="248"/>
        <v>-1.1786230801481992</v>
      </c>
      <c r="AN93" s="4">
        <f t="shared" si="249"/>
        <v>-1.0350685229219323</v>
      </c>
      <c r="AO93" s="4">
        <f t="shared" si="250"/>
        <v>-3.2231297829331709</v>
      </c>
      <c r="AP93" s="4">
        <f t="shared" si="251"/>
        <v>-0.86730803846022297</v>
      </c>
      <c r="AQ93" s="4">
        <f t="shared" si="252"/>
        <v>-1.6326321079727819</v>
      </c>
      <c r="AR93" s="4">
        <f t="shared" si="253"/>
        <v>-0.656228174462683</v>
      </c>
      <c r="AS93" s="4">
        <f t="shared" si="254"/>
        <v>2.5888596449366474</v>
      </c>
      <c r="AT93" s="4">
        <f t="shared" si="255"/>
        <v>-2.3129783702449203</v>
      </c>
      <c r="AU93" s="4">
        <f t="shared" si="256"/>
        <v>-3.6361521524932243</v>
      </c>
      <c r="AV93" s="4">
        <f t="shared" si="257"/>
        <v>-0.4373339760012982</v>
      </c>
      <c r="AW93" s="4">
        <f t="shared" si="257"/>
        <v>-3.6306113448380017</v>
      </c>
      <c r="AY93" s="2">
        <f t="shared" si="308"/>
        <v>54.290342551777009</v>
      </c>
      <c r="AZ93" s="2">
        <f t="shared" si="147"/>
        <v>54.6974307077516</v>
      </c>
      <c r="BA93" s="2">
        <f t="shared" si="148"/>
        <v>55.685848101892724</v>
      </c>
      <c r="BB93" s="2">
        <f t="shared" si="149"/>
        <v>54.447927302818321</v>
      </c>
      <c r="BC93" s="2">
        <f t="shared" si="150"/>
        <v>56.954519361340026</v>
      </c>
      <c r="BD93" s="2">
        <f t="shared" si="151"/>
        <v>61.0006659913102</v>
      </c>
      <c r="BE93" s="2">
        <f t="shared" si="152"/>
        <v>58.911554175320624</v>
      </c>
      <c r="BF93" s="2">
        <f t="shared" si="153"/>
        <v>59.948931145371503</v>
      </c>
      <c r="BG93" s="2">
        <f t="shared" si="154"/>
        <v>59.166104550064588</v>
      </c>
      <c r="BH93" s="2">
        <f t="shared" si="155"/>
        <v>59.093633093709443</v>
      </c>
      <c r="BI93" s="2">
        <f t="shared" si="156"/>
        <v>59.044792000170517</v>
      </c>
      <c r="BJ93" s="2">
        <f t="shared" si="157"/>
        <v>57.297356427440583</v>
      </c>
      <c r="BK93" s="2">
        <f t="shared" si="158"/>
        <v>57.693692567145213</v>
      </c>
      <c r="BL93" s="2">
        <f t="shared" si="159"/>
        <v>55.275694329879236</v>
      </c>
      <c r="BM93" s="2">
        <f t="shared" si="160"/>
        <v>55.373574474381265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76.277485064011373</v>
      </c>
      <c r="DL93" s="2">
        <f t="shared" si="289"/>
        <v>87.667637463343098</v>
      </c>
      <c r="DM93" s="2">
        <f t="shared" si="289"/>
        <v>82.348579838709696</v>
      </c>
      <c r="DN93" s="2">
        <f t="shared" si="289"/>
        <v>79.135990641711231</v>
      </c>
      <c r="DO93" s="2">
        <f t="shared" si="289"/>
        <v>76.1145931372549</v>
      </c>
      <c r="DP93" s="2">
        <f t="shared" si="289"/>
        <v>78.521515966386573</v>
      </c>
      <c r="DQ93" s="2">
        <f t="shared" si="289"/>
        <v>72.550445378151281</v>
      </c>
      <c r="DR93" s="2">
        <f t="shared" si="289"/>
        <v>80.690907282913159</v>
      </c>
      <c r="DS93" s="2">
        <f t="shared" si="289"/>
        <v>71.99867563025208</v>
      </c>
      <c r="DT93" s="2">
        <f t="shared" si="289"/>
        <v>72.520166386554607</v>
      </c>
      <c r="DU93" s="2">
        <f t="shared" si="289"/>
        <v>70.215658823529409</v>
      </c>
      <c r="DV93" s="2">
        <f t="shared" si="289"/>
        <v>68.21664201680673</v>
      </c>
      <c r="DW93" s="2">
        <f t="shared" si="289"/>
        <v>70.320596078431365</v>
      </c>
      <c r="DX93" s="2">
        <f t="shared" si="289"/>
        <v>67.716643697478986</v>
      </c>
      <c r="DY93" s="2">
        <f t="shared" si="289"/>
        <v>72.378421774193555</v>
      </c>
      <c r="EA93" s="2">
        <f t="shared" si="228"/>
        <v>52.812954765751215</v>
      </c>
      <c r="EB93" s="2">
        <f t="shared" si="290"/>
        <v>53.193537027368052</v>
      </c>
      <c r="EC93" s="2">
        <f t="shared" si="291"/>
        <v>54.621288043116635</v>
      </c>
      <c r="ED93" s="2">
        <f t="shared" si="292"/>
        <v>53.211553141565986</v>
      </c>
      <c r="EE93" s="2">
        <f t="shared" si="293"/>
        <v>56.008808284769593</v>
      </c>
      <c r="EF93" s="2">
        <f t="shared" si="294"/>
        <v>60.074846320746779</v>
      </c>
      <c r="EG93" s="2">
        <f t="shared" si="295"/>
        <v>58.18071289142172</v>
      </c>
      <c r="EH93" s="2">
        <f t="shared" si="296"/>
        <v>58.785412576148815</v>
      </c>
      <c r="EI93" s="2">
        <f t="shared" si="297"/>
        <v>58.456388568179818</v>
      </c>
      <c r="EJ93" s="2">
        <f t="shared" si="298"/>
        <v>58.374270307769947</v>
      </c>
      <c r="EK93" s="2">
        <f t="shared" si="299"/>
        <v>58.403661094224908</v>
      </c>
      <c r="EL93" s="2">
        <f t="shared" si="300"/>
        <v>56.7054445848946</v>
      </c>
      <c r="EM93" s="2">
        <f t="shared" si="301"/>
        <v>56.968084627154397</v>
      </c>
      <c r="EN93" s="2">
        <f t="shared" si="302"/>
        <v>54.58988764454157</v>
      </c>
      <c r="EO93" s="2">
        <f t="shared" si="303"/>
        <v>53.915864938880247</v>
      </c>
      <c r="EQ93" s="2">
        <f t="shared" si="304"/>
        <v>52.704239236839477</v>
      </c>
      <c r="ER93" s="2">
        <f t="shared" si="305"/>
        <v>52.585215104732598</v>
      </c>
      <c r="ES93" s="2">
        <f t="shared" si="305"/>
        <v>54.621288043116635</v>
      </c>
      <c r="ET93" s="2">
        <f t="shared" si="305"/>
        <v>53.04767199921686</v>
      </c>
      <c r="EU93" s="2">
        <f t="shared" si="305"/>
        <v>55.250671367423003</v>
      </c>
      <c r="EV93" s="2">
        <f t="shared" si="305"/>
        <v>58.646004620299429</v>
      </c>
      <c r="EW93" s="2">
        <f t="shared" si="305"/>
        <v>58.686022970514912</v>
      </c>
      <c r="EX93" s="2">
        <f t="shared" si="305"/>
        <v>58.335110180385186</v>
      </c>
      <c r="EY93" s="2">
        <f t="shared" si="305"/>
        <v>57.48375828260567</v>
      </c>
      <c r="EZ93" s="2">
        <f t="shared" si="305"/>
        <v>58.369005722351986</v>
      </c>
      <c r="FA93" s="2">
        <f t="shared" si="305"/>
        <v>57.914342991457779</v>
      </c>
      <c r="FB93" s="2">
        <f t="shared" si="305"/>
        <v>56.805929627941161</v>
      </c>
      <c r="FC93" s="2">
        <f t="shared" si="305"/>
        <v>57.192764202738687</v>
      </c>
      <c r="FD93" s="2">
        <f t="shared" si="305"/>
        <v>55.042990635051979</v>
      </c>
      <c r="FE93" s="2">
        <f t="shared" si="305"/>
        <v>55.04342781096787</v>
      </c>
      <c r="FG93" s="2">
        <f t="shared" si="306"/>
        <v>0.93703172231884646</v>
      </c>
      <c r="FH93" s="2">
        <f t="shared" si="307"/>
        <v>0.95636529972378859</v>
      </c>
      <c r="FI93" s="2">
        <f t="shared" si="307"/>
        <v>0.96160605707098701</v>
      </c>
      <c r="FJ93" s="2">
        <f t="shared" si="307"/>
        <v>0.95230454679031673</v>
      </c>
      <c r="FK93" s="2">
        <f t="shared" si="307"/>
        <v>0.95294007062006059</v>
      </c>
      <c r="FL93" s="2">
        <f t="shared" si="307"/>
        <v>0.94976538521000553</v>
      </c>
      <c r="FM93" s="2">
        <f t="shared" si="307"/>
        <v>0.94916453591775329</v>
      </c>
      <c r="FN93" s="2">
        <f t="shared" si="307"/>
        <v>0.94686988685604756</v>
      </c>
      <c r="FO93" s="2">
        <f t="shared" si="307"/>
        <v>0.94753364028703457</v>
      </c>
      <c r="FP93" s="2">
        <f t="shared" si="307"/>
        <v>0.94914660486045366</v>
      </c>
      <c r="FQ93" s="2">
        <f t="shared" si="307"/>
        <v>0.94568732980458958</v>
      </c>
      <c r="FR93" s="2">
        <f t="shared" si="307"/>
        <v>0.94858462268515953</v>
      </c>
      <c r="FS93" s="2">
        <f t="shared" si="307"/>
        <v>0.94566733847253115</v>
      </c>
      <c r="FT93" s="2">
        <f t="shared" si="307"/>
        <v>0.94777174475903048</v>
      </c>
      <c r="FU93" s="2">
        <f t="shared" si="307"/>
        <v>0.9210708957210415</v>
      </c>
      <c r="FW93" s="2">
        <f t="shared" si="324"/>
        <v>1.2258915926575708E-3</v>
      </c>
      <c r="FX93" s="2">
        <f t="shared" si="164"/>
        <v>6.1375304478257953E-4</v>
      </c>
      <c r="FY93" s="2">
        <f t="shared" si="165"/>
        <v>1.5135276985543469E-186</v>
      </c>
      <c r="FZ93" s="2">
        <f t="shared" si="166"/>
        <v>6.3237613380842455E-4</v>
      </c>
      <c r="GA93" s="2">
        <f t="shared" si="167"/>
        <v>6.1432005899132757E-4</v>
      </c>
      <c r="GB93" s="2">
        <f t="shared" si="168"/>
        <v>5.8905982609474552E-4</v>
      </c>
      <c r="GC93" s="2">
        <f t="shared" si="169"/>
        <v>6.9118787202179679E-4</v>
      </c>
      <c r="GD93" s="2">
        <f t="shared" si="170"/>
        <v>7.1694715592911923E-4</v>
      </c>
      <c r="GE93" s="2">
        <f t="shared" si="171"/>
        <v>8.209927883100457E-4</v>
      </c>
      <c r="GF93" s="2">
        <f t="shared" si="172"/>
        <v>7.7061298817038726E-4</v>
      </c>
      <c r="GG93" s="2">
        <f t="shared" si="173"/>
        <v>8.3837297808136491E-4</v>
      </c>
      <c r="GH93" s="2">
        <f t="shared" si="174"/>
        <v>5.8997077379559942E-4</v>
      </c>
      <c r="GI93" s="2">
        <f t="shared" si="175"/>
        <v>5.8062583835258048E-4</v>
      </c>
      <c r="GJ93" s="2">
        <f t="shared" si="176"/>
        <v>4.83598041741031E-4</v>
      </c>
      <c r="GK93" s="2">
        <f t="shared" si="177"/>
        <v>4.2255895629180981E-4</v>
      </c>
      <c r="GM93" s="86">
        <f t="shared" si="325"/>
        <v>3.2619728874538613E-4</v>
      </c>
      <c r="GN93" s="86">
        <f t="shared" si="178"/>
        <v>1.5135872792164935E-6</v>
      </c>
      <c r="GO93" s="86">
        <f t="shared" si="179"/>
        <v>1.3182599948813485E-3</v>
      </c>
      <c r="GP93" s="86">
        <f t="shared" si="180"/>
        <v>5.7627617591190028E-7</v>
      </c>
      <c r="GQ93" s="86">
        <f t="shared" si="181"/>
        <v>2.2580147048457117E-9</v>
      </c>
      <c r="GR93" s="86">
        <f t="shared" si="182"/>
        <v>1.4804593351843175E-7</v>
      </c>
      <c r="GS93" s="86">
        <f t="shared" si="183"/>
        <v>4.0584812457262043E-8</v>
      </c>
      <c r="GT93" s="86">
        <f t="shared" si="184"/>
        <v>1.3830289829508067E-7</v>
      </c>
      <c r="GU93" s="86">
        <f t="shared" si="185"/>
        <v>6.5153063148262442E-8</v>
      </c>
      <c r="GV93" s="86">
        <f t="shared" si="186"/>
        <v>2.2265861791989382E-7</v>
      </c>
      <c r="GW93" s="86">
        <f t="shared" si="187"/>
        <v>2.3955476267473041E-6</v>
      </c>
      <c r="GX93" s="86">
        <f t="shared" si="188"/>
        <v>1.3036409835250806E-6</v>
      </c>
      <c r="GY93" s="86">
        <f t="shared" si="189"/>
        <v>2.4150763065814204E-5</v>
      </c>
      <c r="GZ93" s="86">
        <f t="shared" si="190"/>
        <v>1.8361076616522945E-8</v>
      </c>
      <c r="HA93" s="86">
        <f t="shared" si="191"/>
        <v>8.9520826738115069E-7</v>
      </c>
      <c r="HC93" s="86">
        <f t="shared" si="326"/>
        <v>5.6283512599629819E-2</v>
      </c>
      <c r="HD93" s="86">
        <f t="shared" si="192"/>
        <v>0.10564816573920939</v>
      </c>
      <c r="HE93" s="86">
        <f t="shared" si="193"/>
        <v>7.3059692660126352E-2</v>
      </c>
      <c r="HF93" s="86">
        <f t="shared" si="194"/>
        <v>9.5457783943488791E-2</v>
      </c>
      <c r="HG93" s="86">
        <f t="shared" si="195"/>
        <v>8.3043525345857488E-2</v>
      </c>
      <c r="HH93" s="86">
        <f t="shared" si="196"/>
        <v>7.6626837229662834E-2</v>
      </c>
      <c r="HI93" s="86">
        <f t="shared" si="197"/>
        <v>7.921088995327763E-2</v>
      </c>
      <c r="HJ93" s="86">
        <f t="shared" si="198"/>
        <v>6.9915891728132618E-2</v>
      </c>
      <c r="HK93" s="86">
        <f t="shared" si="199"/>
        <v>8.797957641335466E-2</v>
      </c>
      <c r="HL93" s="86">
        <f t="shared" si="200"/>
        <v>9.1070035543806688E-2</v>
      </c>
      <c r="HM93" s="86">
        <f t="shared" si="201"/>
        <v>8.8739814429027147E-2</v>
      </c>
      <c r="HN93" s="86">
        <f t="shared" si="202"/>
        <v>7.0468704754751865E-2</v>
      </c>
      <c r="HO93" s="86">
        <f t="shared" si="203"/>
        <v>5.303348910023481E-2</v>
      </c>
      <c r="HP93" s="86">
        <f t="shared" si="204"/>
        <v>6.5894717972040662E-2</v>
      </c>
      <c r="HQ93" s="86">
        <f t="shared" si="205"/>
        <v>2.6156814328384483E-2</v>
      </c>
      <c r="HS93" s="86">
        <f t="shared" si="327"/>
        <v>2.198158384299308E-22</v>
      </c>
      <c r="HT93" s="86">
        <f t="shared" si="206"/>
        <v>1.5674211958873589E-19</v>
      </c>
      <c r="HU93" s="86">
        <f t="shared" si="207"/>
        <v>0</v>
      </c>
      <c r="HV93" s="86">
        <f t="shared" si="208"/>
        <v>1.718356187220083E-23</v>
      </c>
      <c r="HW93" s="86">
        <f t="shared" si="209"/>
        <v>3.8490862232165733E-24</v>
      </c>
      <c r="HX93" s="86">
        <f t="shared" si="210"/>
        <v>5.3944183141640454E-26</v>
      </c>
      <c r="HY93" s="86">
        <f t="shared" si="211"/>
        <v>8.3340179995078404E-25</v>
      </c>
      <c r="HZ93" s="86">
        <f t="shared" si="212"/>
        <v>4.0013434635894715E-35</v>
      </c>
      <c r="IA93" s="86">
        <f t="shared" si="213"/>
        <v>1.4170263049892038E-26</v>
      </c>
      <c r="IB93" s="86">
        <f t="shared" si="214"/>
        <v>9.6756482538880104E-25</v>
      </c>
      <c r="IC93" s="86">
        <f t="shared" si="215"/>
        <v>1.9642890460250153E-25</v>
      </c>
      <c r="ID93" s="86">
        <f t="shared" si="216"/>
        <v>2.0033815683433435E-27</v>
      </c>
      <c r="IE93" s="86">
        <f t="shared" si="217"/>
        <v>4.7159849528590883E-28</v>
      </c>
      <c r="IF93" s="86">
        <f t="shared" si="218"/>
        <v>2.8147411528860802E-24</v>
      </c>
      <c r="IG93" s="86">
        <f t="shared" si="219"/>
        <v>1.7329251820331236E-25</v>
      </c>
      <c r="II93" s="86">
        <f t="shared" si="328"/>
        <v>1.4350448170566669E-90</v>
      </c>
      <c r="IJ93" s="86">
        <f t="shared" si="329"/>
        <v>3.4897318003260542E-84</v>
      </c>
      <c r="IK93" s="86">
        <f t="shared" si="330"/>
        <v>0</v>
      </c>
      <c r="IL93" s="86">
        <f t="shared" si="331"/>
        <v>1.2155165142570127E-99</v>
      </c>
      <c r="IM93" s="86">
        <f t="shared" si="332"/>
        <v>2.1993764172374974E-101</v>
      </c>
      <c r="IN93" s="86">
        <f t="shared" si="333"/>
        <v>1.3551666158091163E-109</v>
      </c>
      <c r="IO93" s="86">
        <f t="shared" si="334"/>
        <v>1.2445181365646445E-104</v>
      </c>
      <c r="IP93" s="86">
        <f t="shared" si="335"/>
        <v>1.8054211940549002E-154</v>
      </c>
      <c r="IQ93" s="86">
        <f t="shared" si="336"/>
        <v>2.0835897995313988E-113</v>
      </c>
      <c r="IR93" s="86">
        <f t="shared" si="337"/>
        <v>1.5322718357120404E-104</v>
      </c>
      <c r="IS93" s="86">
        <f t="shared" si="338"/>
        <v>2.0825300629773099E-108</v>
      </c>
      <c r="IT93" s="86">
        <f t="shared" si="339"/>
        <v>4.1545198595212999E-116</v>
      </c>
      <c r="IU93" s="86">
        <f t="shared" si="340"/>
        <v>2.4482566569534374E-117</v>
      </c>
      <c r="IV93" s="86">
        <f t="shared" si="341"/>
        <v>1.3042090604926938E-112</v>
      </c>
      <c r="IW93" s="86">
        <f t="shared" si="342"/>
        <v>1.5384902081155168E-92</v>
      </c>
      <c r="IY93" s="86">
        <f t="shared" si="343"/>
        <v>5.6609709888375208E-2</v>
      </c>
      <c r="IZ93" s="86">
        <f t="shared" si="344"/>
        <v>0.10564967932648861</v>
      </c>
      <c r="JA93" s="86">
        <f t="shared" si="345"/>
        <v>7.4377952655007698E-2</v>
      </c>
      <c r="JB93" s="86">
        <f t="shared" si="346"/>
        <v>9.5458360219664709E-2</v>
      </c>
      <c r="JC93" s="86">
        <f t="shared" si="347"/>
        <v>8.3043527603872194E-2</v>
      </c>
      <c r="JD93" s="86">
        <f t="shared" si="348"/>
        <v>7.6626985275596346E-2</v>
      </c>
      <c r="JE93" s="86">
        <f t="shared" si="349"/>
        <v>7.9210930538090085E-2</v>
      </c>
      <c r="JF93" s="86">
        <f t="shared" si="350"/>
        <v>6.9916030031030918E-2</v>
      </c>
      <c r="JG93" s="86">
        <f t="shared" si="351"/>
        <v>8.7979641566417813E-2</v>
      </c>
      <c r="JH93" s="86">
        <f t="shared" si="352"/>
        <v>9.1070258202424606E-2</v>
      </c>
      <c r="JI93" s="86">
        <f t="shared" si="353"/>
        <v>8.8742209976653899E-2</v>
      </c>
      <c r="JJ93" s="86">
        <f t="shared" si="354"/>
        <v>7.047000839573539E-2</v>
      </c>
      <c r="JK93" s="86">
        <f t="shared" si="355"/>
        <v>5.3057639863300622E-2</v>
      </c>
      <c r="JL93" s="86">
        <f t="shared" si="356"/>
        <v>6.5894736333117279E-2</v>
      </c>
      <c r="JM93" s="86">
        <f t="shared" si="357"/>
        <v>2.6157709536651863E-2</v>
      </c>
    </row>
    <row r="94" spans="2:273" x14ac:dyDescent="0.25">
      <c r="B94" s="2">
        <v>67</v>
      </c>
      <c r="C94" s="37">
        <v>76.143000000000001</v>
      </c>
      <c r="D94" s="37">
        <v>101.267</v>
      </c>
      <c r="E94" s="37">
        <v>90.132999999999996</v>
      </c>
      <c r="F94" s="37">
        <v>96.8</v>
      </c>
      <c r="G94" s="37">
        <v>94.2</v>
      </c>
      <c r="H94" s="37">
        <v>98.8</v>
      </c>
      <c r="I94" s="37">
        <v>93.8</v>
      </c>
      <c r="J94" s="37">
        <v>97.933000000000007</v>
      </c>
      <c r="K94" s="37">
        <v>101.2</v>
      </c>
      <c r="L94" s="37">
        <v>95.132999999999996</v>
      </c>
      <c r="M94" s="37">
        <v>106.867</v>
      </c>
      <c r="N94" s="37">
        <v>91.332999999999998</v>
      </c>
      <c r="O94" s="37">
        <v>85.2</v>
      </c>
      <c r="P94" s="37">
        <v>77.400000000000006</v>
      </c>
      <c r="Q94" s="37">
        <v>59.966000000000001</v>
      </c>
      <c r="S94" s="4">
        <f t="shared" si="229"/>
        <v>77.95429743162012</v>
      </c>
      <c r="T94" s="4">
        <f t="shared" si="230"/>
        <v>99.967843155027978</v>
      </c>
      <c r="U94" s="4">
        <f t="shared" si="231"/>
        <v>90.974866656493234</v>
      </c>
      <c r="V94" s="4">
        <f t="shared" si="232"/>
        <v>95.391964708204881</v>
      </c>
      <c r="W94" s="4">
        <f t="shared" si="233"/>
        <v>96.291662283925049</v>
      </c>
      <c r="X94" s="4">
        <f t="shared" si="234"/>
        <v>98.42303591369722</v>
      </c>
      <c r="Y94" s="4">
        <f t="shared" si="235"/>
        <v>95.544263414458399</v>
      </c>
      <c r="Z94" s="4">
        <f t="shared" si="236"/>
        <v>98.17985905979701</v>
      </c>
      <c r="AA94" s="4">
        <f t="shared" si="237"/>
        <v>99.024520971166581</v>
      </c>
      <c r="AB94" s="4">
        <f t="shared" si="238"/>
        <v>97.686620912834684</v>
      </c>
      <c r="AC94" s="4">
        <f t="shared" si="239"/>
        <v>101.38617446365942</v>
      </c>
      <c r="AD94" s="4">
        <f t="shared" si="240"/>
        <v>91.465302182280382</v>
      </c>
      <c r="AE94" s="4">
        <f t="shared" si="241"/>
        <v>85.91377983177955</v>
      </c>
      <c r="AF94" s="4">
        <f t="shared" si="242"/>
        <v>78.682466792017436</v>
      </c>
      <c r="AG94" s="4">
        <f t="shared" si="243"/>
        <v>64.258976853289852</v>
      </c>
      <c r="AI94" s="4">
        <f t="shared" si="244"/>
        <v>-1.8112974316201189</v>
      </c>
      <c r="AJ94" s="4">
        <f t="shared" si="245"/>
        <v>1.2991568449720177</v>
      </c>
      <c r="AK94" s="4">
        <f t="shared" si="246"/>
        <v>-0.841866656493238</v>
      </c>
      <c r="AL94" s="4">
        <f t="shared" si="247"/>
        <v>1.408035291795116</v>
      </c>
      <c r="AM94" s="4">
        <f t="shared" si="248"/>
        <v>-2.0916622839250465</v>
      </c>
      <c r="AN94" s="4">
        <f t="shared" si="249"/>
        <v>0.37696408630277745</v>
      </c>
      <c r="AO94" s="4">
        <f t="shared" si="250"/>
        <v>-1.7442634144584019</v>
      </c>
      <c r="AP94" s="4">
        <f t="shared" si="251"/>
        <v>-0.24685905979700351</v>
      </c>
      <c r="AQ94" s="4">
        <f t="shared" si="252"/>
        <v>2.175479028833422</v>
      </c>
      <c r="AR94" s="4">
        <f t="shared" si="253"/>
        <v>-2.5536209128346883</v>
      </c>
      <c r="AS94" s="4">
        <f t="shared" si="254"/>
        <v>5.4808255363405891</v>
      </c>
      <c r="AT94" s="4">
        <f t="shared" si="255"/>
        <v>-0.13230218228038382</v>
      </c>
      <c r="AU94" s="4">
        <f t="shared" si="256"/>
        <v>-0.71377983177954718</v>
      </c>
      <c r="AV94" s="4">
        <f t="shared" si="257"/>
        <v>-1.2824667920174306</v>
      </c>
      <c r="AW94" s="4">
        <f t="shared" si="257"/>
        <v>-4.2929768532898507</v>
      </c>
      <c r="AY94" s="2">
        <f t="shared" si="308"/>
        <v>54.061094274927754</v>
      </c>
      <c r="AZ94" s="2">
        <f t="shared" si="147"/>
        <v>54.437835577850343</v>
      </c>
      <c r="BA94" s="2">
        <f t="shared" si="148"/>
        <v>55.477227853855361</v>
      </c>
      <c r="BB94" s="2">
        <f t="shared" si="149"/>
        <v>54.222140538787656</v>
      </c>
      <c r="BC94" s="2">
        <f t="shared" si="150"/>
        <v>56.733682977200516</v>
      </c>
      <c r="BD94" s="2">
        <f t="shared" si="151"/>
        <v>60.718050805976461</v>
      </c>
      <c r="BE94" s="2">
        <f t="shared" si="152"/>
        <v>58.693321696553028</v>
      </c>
      <c r="BF94" s="2">
        <f t="shared" si="153"/>
        <v>59.68248812204223</v>
      </c>
      <c r="BG94" s="2">
        <f t="shared" si="154"/>
        <v>58.927832627800335</v>
      </c>
      <c r="BH94" s="2">
        <f t="shared" si="155"/>
        <v>58.883110075870107</v>
      </c>
      <c r="BI94" s="2">
        <f t="shared" si="156"/>
        <v>58.815492037382512</v>
      </c>
      <c r="BJ94" s="2">
        <f t="shared" si="157"/>
        <v>57.102642509715722</v>
      </c>
      <c r="BK94" s="2">
        <f t="shared" si="158"/>
        <v>57.493167145383723</v>
      </c>
      <c r="BL94" s="2">
        <f t="shared" si="159"/>
        <v>55.101362964967421</v>
      </c>
      <c r="BM94" s="2">
        <f t="shared" si="160"/>
        <v>55.183557505905583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76.608716453295386</v>
      </c>
      <c r="DL94" s="2">
        <f t="shared" si="289"/>
        <v>88.163901942815244</v>
      </c>
      <c r="DM94" s="2">
        <f t="shared" si="289"/>
        <v>82.72395806451614</v>
      </c>
      <c r="DN94" s="2">
        <f t="shared" si="289"/>
        <v>79.487034090909091</v>
      </c>
      <c r="DO94" s="2">
        <f t="shared" si="289"/>
        <v>76.356882575757581</v>
      </c>
      <c r="DP94" s="2">
        <f t="shared" si="289"/>
        <v>78.753442016806744</v>
      </c>
      <c r="DQ94" s="2">
        <f t="shared" si="289"/>
        <v>72.676004583651661</v>
      </c>
      <c r="DR94" s="2">
        <f t="shared" si="289"/>
        <v>80.917332212885142</v>
      </c>
      <c r="DS94" s="2">
        <f t="shared" si="289"/>
        <v>72.078466462948796</v>
      </c>
      <c r="DT94" s="2">
        <f t="shared" si="289"/>
        <v>72.646699159663839</v>
      </c>
      <c r="DU94" s="2">
        <f t="shared" si="289"/>
        <v>70.314015126050407</v>
      </c>
      <c r="DV94" s="2">
        <f t="shared" si="289"/>
        <v>68.30764904507258</v>
      </c>
      <c r="DW94" s="2">
        <f t="shared" si="289"/>
        <v>70.479869467787111</v>
      </c>
      <c r="DX94" s="2">
        <f t="shared" si="289"/>
        <v>67.875823071046597</v>
      </c>
      <c r="DY94" s="2">
        <f t="shared" si="289"/>
        <v>72.707035483870982</v>
      </c>
      <c r="EA94" s="2">
        <f t="shared" si="228"/>
        <v>52.679369305331178</v>
      </c>
      <c r="EB94" s="2">
        <f t="shared" si="290"/>
        <v>53.034874784260829</v>
      </c>
      <c r="EC94" s="2">
        <f t="shared" si="291"/>
        <v>54.485071960875636</v>
      </c>
      <c r="ED94" s="2">
        <f t="shared" si="292"/>
        <v>53.068222038758996</v>
      </c>
      <c r="EE94" s="2">
        <f t="shared" si="293"/>
        <v>55.8503980935741</v>
      </c>
      <c r="EF94" s="2">
        <f t="shared" si="294"/>
        <v>59.849004642166342</v>
      </c>
      <c r="EG94" s="2">
        <f t="shared" si="295"/>
        <v>58.009939715056994</v>
      </c>
      <c r="EH94" s="2">
        <f t="shared" si="296"/>
        <v>58.596174555852315</v>
      </c>
      <c r="EI94" s="2">
        <f t="shared" si="297"/>
        <v>58.264625587662891</v>
      </c>
      <c r="EJ94" s="2">
        <f t="shared" si="298"/>
        <v>58.210574167507588</v>
      </c>
      <c r="EK94" s="2">
        <f t="shared" si="299"/>
        <v>58.213675816869284</v>
      </c>
      <c r="EL94" s="2">
        <f t="shared" si="300"/>
        <v>56.548678930973786</v>
      </c>
      <c r="EM94" s="2">
        <f t="shared" si="301"/>
        <v>56.812531346954998</v>
      </c>
      <c r="EN94" s="2">
        <f t="shared" si="302"/>
        <v>54.459103887826643</v>
      </c>
      <c r="EO94" s="2">
        <f t="shared" si="303"/>
        <v>53.813504993948982</v>
      </c>
      <c r="EQ94" s="2">
        <f t="shared" si="304"/>
        <v>52.575279786520547</v>
      </c>
      <c r="ER94" s="2">
        <f t="shared" si="305"/>
        <v>52.443281262382072</v>
      </c>
      <c r="ES94" s="2">
        <f t="shared" si="305"/>
        <v>54.485071960875636</v>
      </c>
      <c r="ET94" s="2">
        <f t="shared" si="305"/>
        <v>52.908949226565539</v>
      </c>
      <c r="EU94" s="2">
        <f t="shared" si="305"/>
        <v>55.114224336062186</v>
      </c>
      <c r="EV94" s="2">
        <f t="shared" si="305"/>
        <v>58.460661851934255</v>
      </c>
      <c r="EW94" s="2">
        <f t="shared" si="305"/>
        <v>58.500223857350164</v>
      </c>
      <c r="EX94" s="2">
        <f t="shared" si="305"/>
        <v>58.159250807751988</v>
      </c>
      <c r="EY94" s="2">
        <f t="shared" si="305"/>
        <v>57.321087993510417</v>
      </c>
      <c r="EZ94" s="2">
        <f t="shared" si="305"/>
        <v>58.205549569018089</v>
      </c>
      <c r="FA94" s="2">
        <f t="shared" si="305"/>
        <v>57.738240618071366</v>
      </c>
      <c r="FB94" s="2">
        <f t="shared" si="305"/>
        <v>56.64666683972176</v>
      </c>
      <c r="FC94" s="2">
        <f t="shared" si="305"/>
        <v>57.030786951100254</v>
      </c>
      <c r="FD94" s="2">
        <f t="shared" si="305"/>
        <v>54.899682436259667</v>
      </c>
      <c r="FE94" s="2">
        <f t="shared" si="305"/>
        <v>54.904540463621281</v>
      </c>
      <c r="FG94" s="2">
        <f t="shared" si="306"/>
        <v>0.94225229556711798</v>
      </c>
      <c r="FH94" s="2">
        <f t="shared" si="307"/>
        <v>0.96005130211831902</v>
      </c>
      <c r="FI94" s="2">
        <f t="shared" si="307"/>
        <v>0.96486561511886915</v>
      </c>
      <c r="FJ94" s="2">
        <f t="shared" si="307"/>
        <v>0.95631790980405673</v>
      </c>
      <c r="FK94" s="2">
        <f t="shared" si="307"/>
        <v>0.95690237723486804</v>
      </c>
      <c r="FL94" s="2">
        <f t="shared" si="307"/>
        <v>0.95398208293222664</v>
      </c>
      <c r="FM94" s="2">
        <f t="shared" si="307"/>
        <v>0.95342919593242281</v>
      </c>
      <c r="FN94" s="2">
        <f t="shared" si="307"/>
        <v>0.95131717483997902</v>
      </c>
      <c r="FO94" s="2">
        <f t="shared" si="307"/>
        <v>0.9519281891216419</v>
      </c>
      <c r="FP94" s="2">
        <f t="shared" si="307"/>
        <v>0.95341269530440065</v>
      </c>
      <c r="FQ94" s="2">
        <f t="shared" si="307"/>
        <v>0.95022840126709518</v>
      </c>
      <c r="FR94" s="2">
        <f t="shared" si="307"/>
        <v>0.95289551809656514</v>
      </c>
      <c r="FS94" s="2">
        <f t="shared" si="307"/>
        <v>0.95020999340410117</v>
      </c>
      <c r="FT94" s="2">
        <f t="shared" si="307"/>
        <v>0.95214735730674238</v>
      </c>
      <c r="FU94" s="2">
        <f t="shared" si="307"/>
        <v>0.92751238168798922</v>
      </c>
      <c r="FW94" s="2">
        <f t="shared" si="324"/>
        <v>1.3440044443466239E-3</v>
      </c>
      <c r="FX94" s="2">
        <f t="shared" si="164"/>
        <v>6.7292698486568576E-4</v>
      </c>
      <c r="FY94" s="2">
        <f t="shared" si="165"/>
        <v>1.6595501207237103E-186</v>
      </c>
      <c r="FZ94" s="2">
        <f t="shared" si="166"/>
        <v>6.9334434119132024E-4</v>
      </c>
      <c r="GA94" s="2">
        <f t="shared" si="167"/>
        <v>6.7354862992637706E-4</v>
      </c>
      <c r="GB94" s="2">
        <f t="shared" si="168"/>
        <v>6.4585455069945724E-4</v>
      </c>
      <c r="GC94" s="2">
        <f t="shared" si="169"/>
        <v>7.5782189609149722E-4</v>
      </c>
      <c r="GD94" s="2">
        <f t="shared" si="170"/>
        <v>7.8606255249849479E-4</v>
      </c>
      <c r="GE94" s="2">
        <f t="shared" si="171"/>
        <v>9.0012939421078072E-4</v>
      </c>
      <c r="GF94" s="2">
        <f t="shared" si="172"/>
        <v>8.4489752330083197E-4</v>
      </c>
      <c r="GG94" s="2">
        <f t="shared" si="173"/>
        <v>9.1918334282131589E-4</v>
      </c>
      <c r="GH94" s="2">
        <f t="shared" si="174"/>
        <v>6.4685327138281723E-4</v>
      </c>
      <c r="GI94" s="2">
        <f t="shared" si="175"/>
        <v>6.3660791053867394E-4</v>
      </c>
      <c r="GJ94" s="2">
        <f t="shared" si="176"/>
        <v>5.3022996970359824E-4</v>
      </c>
      <c r="GK94" s="2">
        <f t="shared" si="177"/>
        <v>4.6330779415384657E-4</v>
      </c>
      <c r="GM94" s="86">
        <f t="shared" si="325"/>
        <v>9.6709826239909632E-5</v>
      </c>
      <c r="GN94" s="86">
        <f t="shared" si="178"/>
        <v>1.7867205077316598E-7</v>
      </c>
      <c r="GO94" s="86">
        <f t="shared" si="179"/>
        <v>4.3755299146660989E-4</v>
      </c>
      <c r="GP94" s="86">
        <f t="shared" si="180"/>
        <v>5.5910545470153797E-8</v>
      </c>
      <c r="GQ94" s="86">
        <f t="shared" si="181"/>
        <v>8.0918478491104203E-11</v>
      </c>
      <c r="GR94" s="86">
        <f t="shared" si="182"/>
        <v>1.254394520311077E-8</v>
      </c>
      <c r="GS94" s="86">
        <f t="shared" si="183"/>
        <v>2.5876949621503469E-9</v>
      </c>
      <c r="GT94" s="86">
        <f t="shared" si="184"/>
        <v>1.2259606627562936E-8</v>
      </c>
      <c r="GU94" s="86">
        <f t="shared" si="185"/>
        <v>5.1487619450712134E-9</v>
      </c>
      <c r="GV94" s="86">
        <f t="shared" si="186"/>
        <v>1.9086663701817893E-8</v>
      </c>
      <c r="GW94" s="86">
        <f t="shared" si="187"/>
        <v>3.3877337125148388E-7</v>
      </c>
      <c r="GX94" s="86">
        <f t="shared" si="188"/>
        <v>1.4848707512415757E-7</v>
      </c>
      <c r="GY94" s="86">
        <f t="shared" si="189"/>
        <v>4.5805221000436414E-6</v>
      </c>
      <c r="GZ94" s="86">
        <f t="shared" si="190"/>
        <v>1.1479732260175923E-9</v>
      </c>
      <c r="HA94" s="86">
        <f t="shared" si="191"/>
        <v>1.036889709875074E-7</v>
      </c>
      <c r="HC94" s="86">
        <f t="shared" si="326"/>
        <v>7.806919697469801E-2</v>
      </c>
      <c r="HD94" s="86">
        <f t="shared" si="192"/>
        <v>0.13625992992942737</v>
      </c>
      <c r="HE94" s="86">
        <f t="shared" si="193"/>
        <v>9.4323627029675269E-2</v>
      </c>
      <c r="HF94" s="86">
        <f t="shared" si="194"/>
        <v>0.12676391380058835</v>
      </c>
      <c r="HG94" s="86">
        <f t="shared" si="195"/>
        <v>0.11131592525884582</v>
      </c>
      <c r="HH94" s="86">
        <f t="shared" si="196"/>
        <v>0.10421821983900584</v>
      </c>
      <c r="HI94" s="86">
        <f t="shared" si="197"/>
        <v>0.10746565504112547</v>
      </c>
      <c r="HJ94" s="86">
        <f t="shared" si="198"/>
        <v>0.10220951334340425</v>
      </c>
      <c r="HK94" s="86">
        <f t="shared" si="199"/>
        <v>0.12095265515305956</v>
      </c>
      <c r="HL94" s="86">
        <f t="shared" si="200"/>
        <v>0.12306378443412476</v>
      </c>
      <c r="HM94" s="86">
        <f t="shared" si="201"/>
        <v>0.12119122546296252</v>
      </c>
      <c r="HN94" s="86">
        <f t="shared" si="202"/>
        <v>9.7187526996831405E-2</v>
      </c>
      <c r="HO94" s="86">
        <f t="shared" si="203"/>
        <v>7.4436267126064673E-2</v>
      </c>
      <c r="HP94" s="86">
        <f t="shared" si="204"/>
        <v>9.0798197746978684E-2</v>
      </c>
      <c r="HQ94" s="86">
        <f t="shared" si="205"/>
        <v>4.0639181712439985E-2</v>
      </c>
      <c r="HS94" s="86">
        <f t="shared" si="327"/>
        <v>1.6973915890827968E-21</v>
      </c>
      <c r="HT94" s="86">
        <f t="shared" si="206"/>
        <v>8.256045170077137E-19</v>
      </c>
      <c r="HU94" s="86">
        <f t="shared" si="207"/>
        <v>0</v>
      </c>
      <c r="HV94" s="86">
        <f t="shared" si="208"/>
        <v>1.2758841179157015E-22</v>
      </c>
      <c r="HW94" s="86">
        <f t="shared" si="209"/>
        <v>2.9722047877076754E-23</v>
      </c>
      <c r="HX94" s="86">
        <f t="shared" si="210"/>
        <v>4.8617461151952306E-25</v>
      </c>
      <c r="HY94" s="86">
        <f t="shared" si="211"/>
        <v>7.089118783885627E-24</v>
      </c>
      <c r="HZ94" s="86">
        <f t="shared" si="212"/>
        <v>9.2796340950257858E-34</v>
      </c>
      <c r="IA94" s="86">
        <f t="shared" si="213"/>
        <v>1.5126443310241065E-25</v>
      </c>
      <c r="IB94" s="86">
        <f t="shared" si="214"/>
        <v>8.465913115791629E-24</v>
      </c>
      <c r="IC94" s="86">
        <f t="shared" si="215"/>
        <v>1.8977125992605825E-24</v>
      </c>
      <c r="ID94" s="86">
        <f t="shared" si="216"/>
        <v>2.0570737401941878E-26</v>
      </c>
      <c r="IE94" s="86">
        <f t="shared" si="217"/>
        <v>5.0175342933057871E-27</v>
      </c>
      <c r="IF94" s="86">
        <f t="shared" si="218"/>
        <v>1.9835747115326107E-23</v>
      </c>
      <c r="IG94" s="86">
        <f t="shared" si="219"/>
        <v>1.2800646337134496E-24</v>
      </c>
      <c r="II94" s="86">
        <f t="shared" si="328"/>
        <v>3.7723605765566207E-88</v>
      </c>
      <c r="IJ94" s="86">
        <f t="shared" si="329"/>
        <v>3.7993478209353111E-82</v>
      </c>
      <c r="IK94" s="86">
        <f t="shared" si="330"/>
        <v>0</v>
      </c>
      <c r="IL94" s="86">
        <f t="shared" si="331"/>
        <v>3.2595842570213246E-97</v>
      </c>
      <c r="IM94" s="86">
        <f t="shared" si="332"/>
        <v>6.3721213095803764E-99</v>
      </c>
      <c r="IN94" s="86">
        <f t="shared" si="333"/>
        <v>6.0513367010433132E-107</v>
      </c>
      <c r="IO94" s="86">
        <f t="shared" si="334"/>
        <v>4.766086219208393E-102</v>
      </c>
      <c r="IP94" s="86">
        <f t="shared" si="335"/>
        <v>1.2899384123963075E-150</v>
      </c>
      <c r="IQ94" s="86">
        <f t="shared" si="336"/>
        <v>1.5481845261788062E-110</v>
      </c>
      <c r="IR94" s="86">
        <f t="shared" si="337"/>
        <v>6.3851731180850182E-102</v>
      </c>
      <c r="IS94" s="86">
        <f t="shared" si="338"/>
        <v>1.1725205506588094E-105</v>
      </c>
      <c r="IT94" s="86">
        <f t="shared" si="339"/>
        <v>2.6853105247082265E-113</v>
      </c>
      <c r="IU94" s="86">
        <f t="shared" si="340"/>
        <v>1.6730086626728393E-114</v>
      </c>
      <c r="IV94" s="86">
        <f t="shared" si="341"/>
        <v>5.8791752907419897E-110</v>
      </c>
      <c r="IW94" s="86">
        <f t="shared" si="342"/>
        <v>2.1044305328055968E-90</v>
      </c>
      <c r="IY94" s="86">
        <f t="shared" si="343"/>
        <v>7.816590680093792E-2</v>
      </c>
      <c r="IZ94" s="86">
        <f t="shared" si="344"/>
        <v>0.13626010860147814</v>
      </c>
      <c r="JA94" s="86">
        <f t="shared" si="345"/>
        <v>9.476118002114188E-2</v>
      </c>
      <c r="JB94" s="86">
        <f t="shared" si="346"/>
        <v>0.12676396971113382</v>
      </c>
      <c r="JC94" s="86">
        <f t="shared" si="347"/>
        <v>0.1113159253397643</v>
      </c>
      <c r="JD94" s="86">
        <f t="shared" si="348"/>
        <v>0.10421823238295104</v>
      </c>
      <c r="JE94" s="86">
        <f t="shared" si="349"/>
        <v>0.10746565762882043</v>
      </c>
      <c r="JF94" s="86">
        <f t="shared" si="350"/>
        <v>0.10220952560301087</v>
      </c>
      <c r="JG94" s="86">
        <f t="shared" si="351"/>
        <v>0.1209526603018215</v>
      </c>
      <c r="JH94" s="86">
        <f t="shared" si="352"/>
        <v>0.12306380352078847</v>
      </c>
      <c r="JI94" s="86">
        <f t="shared" si="353"/>
        <v>0.12119156423633376</v>
      </c>
      <c r="JJ94" s="86">
        <f t="shared" si="354"/>
        <v>9.7187675483906527E-2</v>
      </c>
      <c r="JK94" s="86">
        <f t="shared" si="355"/>
        <v>7.4440847648164721E-2</v>
      </c>
      <c r="JL94" s="86">
        <f t="shared" si="356"/>
        <v>9.0798198894951915E-2</v>
      </c>
      <c r="JM94" s="86">
        <f t="shared" si="357"/>
        <v>4.0639285401410971E-2</v>
      </c>
    </row>
    <row r="95" spans="2:273" x14ac:dyDescent="0.25">
      <c r="B95" s="2">
        <v>68</v>
      </c>
      <c r="C95" s="37">
        <v>85.143000000000001</v>
      </c>
      <c r="D95" s="37">
        <v>113.133</v>
      </c>
      <c r="E95" s="37">
        <v>101.6</v>
      </c>
      <c r="F95" s="37">
        <v>105.667</v>
      </c>
      <c r="G95" s="37">
        <v>106.4</v>
      </c>
      <c r="H95" s="37">
        <v>110.93300000000001</v>
      </c>
      <c r="I95" s="37">
        <v>107.06699999999999</v>
      </c>
      <c r="J95" s="37">
        <v>110</v>
      </c>
      <c r="K95" s="37">
        <v>113.733</v>
      </c>
      <c r="L95" s="37">
        <v>108.06699999999999</v>
      </c>
      <c r="M95" s="37">
        <v>118.6</v>
      </c>
      <c r="N95" s="37">
        <v>101.333</v>
      </c>
      <c r="O95" s="37">
        <v>95</v>
      </c>
      <c r="P95" s="37">
        <v>86.733000000000004</v>
      </c>
      <c r="Q95" s="37">
        <v>62.655000000000001</v>
      </c>
      <c r="S95" s="4">
        <f t="shared" si="229"/>
        <v>84.451056124991908</v>
      </c>
      <c r="T95" s="4">
        <f t="shared" si="230"/>
        <v>108.84554411120904</v>
      </c>
      <c r="U95" s="4">
        <f t="shared" si="231"/>
        <v>98.285872581341366</v>
      </c>
      <c r="V95" s="4">
        <f t="shared" si="232"/>
        <v>104.50712415300006</v>
      </c>
      <c r="W95" s="4">
        <f t="shared" si="233"/>
        <v>105.54102462348942</v>
      </c>
      <c r="X95" s="4">
        <f t="shared" si="234"/>
        <v>107.72081731024767</v>
      </c>
      <c r="Y95" s="4">
        <f t="shared" si="235"/>
        <v>104.56983704725788</v>
      </c>
      <c r="Z95" s="4">
        <f t="shared" si="236"/>
        <v>110.0842706329464</v>
      </c>
      <c r="AA95" s="4">
        <f t="shared" si="237"/>
        <v>109.10076369552061</v>
      </c>
      <c r="AB95" s="4">
        <f t="shared" si="238"/>
        <v>106.87795560945318</v>
      </c>
      <c r="AC95" s="4">
        <f t="shared" si="239"/>
        <v>111.8692353998612</v>
      </c>
      <c r="AD95" s="4">
        <f t="shared" si="240"/>
        <v>100.5015274067547</v>
      </c>
      <c r="AE95" s="4">
        <f t="shared" si="241"/>
        <v>94.062611146638204</v>
      </c>
      <c r="AF95" s="4">
        <f t="shared" si="242"/>
        <v>84.88422348794829</v>
      </c>
      <c r="AG95" s="4">
        <f t="shared" si="243"/>
        <v>67.82586376306547</v>
      </c>
      <c r="AI95" s="4">
        <f t="shared" si="244"/>
        <v>0.69194387500809285</v>
      </c>
      <c r="AJ95" s="4">
        <f t="shared" si="245"/>
        <v>4.2874558887909586</v>
      </c>
      <c r="AK95" s="4">
        <f t="shared" si="246"/>
        <v>3.3141274186586287</v>
      </c>
      <c r="AL95" s="4">
        <f t="shared" si="247"/>
        <v>1.1598758469999382</v>
      </c>
      <c r="AM95" s="4">
        <f t="shared" si="248"/>
        <v>0.85897537651058542</v>
      </c>
      <c r="AN95" s="4">
        <f t="shared" si="249"/>
        <v>3.2121826897523391</v>
      </c>
      <c r="AO95" s="4">
        <f t="shared" si="250"/>
        <v>2.4971629527421157</v>
      </c>
      <c r="AP95" s="4">
        <f t="shared" si="251"/>
        <v>-8.427063294639936E-2</v>
      </c>
      <c r="AQ95" s="4">
        <f t="shared" si="252"/>
        <v>4.6322363044793917</v>
      </c>
      <c r="AR95" s="4">
        <f t="shared" si="253"/>
        <v>1.1890443905468118</v>
      </c>
      <c r="AS95" s="4">
        <f t="shared" si="254"/>
        <v>6.730764600138798</v>
      </c>
      <c r="AT95" s="4">
        <f t="shared" si="255"/>
        <v>0.83147259324529443</v>
      </c>
      <c r="AU95" s="4">
        <f t="shared" si="256"/>
        <v>0.93738885336179578</v>
      </c>
      <c r="AV95" s="4">
        <f t="shared" si="257"/>
        <v>1.8487765120517139</v>
      </c>
      <c r="AW95" s="4">
        <f t="shared" si="257"/>
        <v>-5.1708637630654692</v>
      </c>
      <c r="AY95" s="2">
        <f t="shared" si="308"/>
        <v>53.836954721742515</v>
      </c>
      <c r="AZ95" s="2">
        <f t="shared" si="147"/>
        <v>54.184127173720256</v>
      </c>
      <c r="BA95" s="2">
        <f t="shared" si="148"/>
        <v>55.272962618193375</v>
      </c>
      <c r="BB95" s="2">
        <f t="shared" si="149"/>
        <v>54.0010923024901</v>
      </c>
      <c r="BC95" s="2">
        <f t="shared" si="150"/>
        <v>56.516355881661973</v>
      </c>
      <c r="BD95" s="2">
        <f t="shared" si="151"/>
        <v>60.438121493753435</v>
      </c>
      <c r="BE95" s="2">
        <f t="shared" si="152"/>
        <v>58.477675301499211</v>
      </c>
      <c r="BF95" s="2">
        <f t="shared" si="153"/>
        <v>59.420412465065397</v>
      </c>
      <c r="BG95" s="2">
        <f t="shared" si="154"/>
        <v>58.692115336348678</v>
      </c>
      <c r="BH95" s="2">
        <f t="shared" si="155"/>
        <v>58.675144180852143</v>
      </c>
      <c r="BI95" s="2">
        <f t="shared" si="156"/>
        <v>58.588048910443383</v>
      </c>
      <c r="BJ95" s="2">
        <f t="shared" si="157"/>
        <v>56.909935002339751</v>
      </c>
      <c r="BK95" s="2">
        <f t="shared" si="158"/>
        <v>57.294836198751625</v>
      </c>
      <c r="BL95" s="2">
        <f t="shared" si="159"/>
        <v>54.929287110210922</v>
      </c>
      <c r="BM95" s="2">
        <f t="shared" si="160"/>
        <v>54.99741447608961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76.939947842579414</v>
      </c>
      <c r="DL95" s="2">
        <f t="shared" si="289"/>
        <v>88.660166422287375</v>
      </c>
      <c r="DM95" s="2">
        <f t="shared" si="289"/>
        <v>83.099336290322583</v>
      </c>
      <c r="DN95" s="2">
        <f t="shared" si="289"/>
        <v>79.838077540106951</v>
      </c>
      <c r="DO95" s="2">
        <f t="shared" si="289"/>
        <v>76.599172014260262</v>
      </c>
      <c r="DP95" s="2">
        <f t="shared" si="289"/>
        <v>78.985368067226915</v>
      </c>
      <c r="DQ95" s="2">
        <f t="shared" si="289"/>
        <v>72.801563789152041</v>
      </c>
      <c r="DR95" s="2">
        <f t="shared" si="289"/>
        <v>81.14375714285714</v>
      </c>
      <c r="DS95" s="2">
        <f t="shared" si="289"/>
        <v>72.158257295645512</v>
      </c>
      <c r="DT95" s="2">
        <f t="shared" si="289"/>
        <v>72.773231932773086</v>
      </c>
      <c r="DU95" s="2">
        <f t="shared" si="289"/>
        <v>70.412371428571419</v>
      </c>
      <c r="DV95" s="2">
        <f t="shared" si="289"/>
        <v>68.398656073338429</v>
      </c>
      <c r="DW95" s="2">
        <f t="shared" si="289"/>
        <v>70.639142857142843</v>
      </c>
      <c r="DX95" s="2">
        <f t="shared" si="289"/>
        <v>68.035002444614193</v>
      </c>
      <c r="DY95" s="2">
        <f t="shared" si="289"/>
        <v>73.035649193548394</v>
      </c>
      <c r="EA95" s="2">
        <f t="shared" si="228"/>
        <v>52.545783844911149</v>
      </c>
      <c r="EB95" s="2">
        <f t="shared" si="290"/>
        <v>52.876212541153606</v>
      </c>
      <c r="EC95" s="2">
        <f t="shared" si="291"/>
        <v>54.348855878634637</v>
      </c>
      <c r="ED95" s="2">
        <f t="shared" si="292"/>
        <v>52.924890935952007</v>
      </c>
      <c r="EE95" s="2">
        <f t="shared" si="293"/>
        <v>55.6919879023786</v>
      </c>
      <c r="EF95" s="2">
        <f t="shared" si="294"/>
        <v>59.623162963585898</v>
      </c>
      <c r="EG95" s="2">
        <f t="shared" si="295"/>
        <v>57.839166538692268</v>
      </c>
      <c r="EH95" s="2">
        <f t="shared" si="296"/>
        <v>58.406936535555808</v>
      </c>
      <c r="EI95" s="2">
        <f t="shared" si="297"/>
        <v>58.072862607145964</v>
      </c>
      <c r="EJ95" s="2">
        <f t="shared" si="298"/>
        <v>58.046878027245228</v>
      </c>
      <c r="EK95" s="2">
        <f t="shared" si="299"/>
        <v>58.023690539513666</v>
      </c>
      <c r="EL95" s="2">
        <f t="shared" si="300"/>
        <v>56.391913277052971</v>
      </c>
      <c r="EM95" s="2">
        <f t="shared" si="301"/>
        <v>56.656978066755599</v>
      </c>
      <c r="EN95" s="2">
        <f t="shared" si="302"/>
        <v>54.328320131111724</v>
      </c>
      <c r="EO95" s="2">
        <f t="shared" si="303"/>
        <v>53.711145049017716</v>
      </c>
      <c r="EQ95" s="2">
        <f t="shared" si="304"/>
        <v>52.446320336201609</v>
      </c>
      <c r="ER95" s="2">
        <f t="shared" si="305"/>
        <v>52.301347420031554</v>
      </c>
      <c r="ES95" s="2">
        <f t="shared" si="305"/>
        <v>54.348855878634637</v>
      </c>
      <c r="ET95" s="2">
        <f t="shared" si="305"/>
        <v>52.770226453914226</v>
      </c>
      <c r="EU95" s="2">
        <f t="shared" si="305"/>
        <v>54.97777730470137</v>
      </c>
      <c r="EV95" s="2">
        <f t="shared" si="305"/>
        <v>58.27531908356908</v>
      </c>
      <c r="EW95" s="2">
        <f t="shared" si="305"/>
        <v>58.314424744185423</v>
      </c>
      <c r="EX95" s="2">
        <f t="shared" si="305"/>
        <v>57.98339143511879</v>
      </c>
      <c r="EY95" s="2">
        <f t="shared" si="305"/>
        <v>57.158417704415164</v>
      </c>
      <c r="EZ95" s="2">
        <f t="shared" si="305"/>
        <v>58.042093415684192</v>
      </c>
      <c r="FA95" s="2">
        <f t="shared" si="305"/>
        <v>57.562138244684959</v>
      </c>
      <c r="FB95" s="2">
        <f t="shared" si="305"/>
        <v>56.487404051502352</v>
      </c>
      <c r="FC95" s="2">
        <f t="shared" si="305"/>
        <v>56.868809699461814</v>
      </c>
      <c r="FD95" s="2">
        <f t="shared" si="305"/>
        <v>54.756374237467362</v>
      </c>
      <c r="FE95" s="2">
        <f t="shared" si="305"/>
        <v>54.765653116274692</v>
      </c>
      <c r="FG95" s="2">
        <f t="shared" si="306"/>
        <v>0.94706449319205954</v>
      </c>
      <c r="FH95" s="2">
        <f t="shared" si="307"/>
        <v>0.96343783659368887</v>
      </c>
      <c r="FI95" s="2">
        <f t="shared" si="307"/>
        <v>0.96785769398193922</v>
      </c>
      <c r="FJ95" s="2">
        <f t="shared" si="307"/>
        <v>0.96000774801741218</v>
      </c>
      <c r="FK95" s="2">
        <f t="shared" si="307"/>
        <v>0.96054488220230061</v>
      </c>
      <c r="FL95" s="2">
        <f t="shared" si="307"/>
        <v>0.95786053485267375</v>
      </c>
      <c r="FM95" s="2">
        <f t="shared" si="307"/>
        <v>0.9573521627429652</v>
      </c>
      <c r="FN95" s="2">
        <f t="shared" si="307"/>
        <v>0.9554097306281375</v>
      </c>
      <c r="FO95" s="2">
        <f t="shared" si="307"/>
        <v>0.95597175682377911</v>
      </c>
      <c r="FP95" s="2">
        <f t="shared" si="307"/>
        <v>0.95733698987568261</v>
      </c>
      <c r="FQ95" s="2">
        <f t="shared" si="307"/>
        <v>0.95440809906167745</v>
      </c>
      <c r="FR95" s="2">
        <f t="shared" si="307"/>
        <v>0.95686140608939751</v>
      </c>
      <c r="FS95" s="2">
        <f t="shared" si="307"/>
        <v>0.95439116284901748</v>
      </c>
      <c r="FT95" s="2">
        <f t="shared" si="307"/>
        <v>0.95617333840561591</v>
      </c>
      <c r="FU95" s="2">
        <f t="shared" si="307"/>
        <v>0.93346614515790582</v>
      </c>
      <c r="FW95" s="2">
        <f t="shared" si="324"/>
        <v>1.4734805067654405E-3</v>
      </c>
      <c r="FX95" s="2">
        <f t="shared" si="164"/>
        <v>7.3780186635213939E-4</v>
      </c>
      <c r="FY95" s="2">
        <f t="shared" si="165"/>
        <v>1.8196605227803381E-186</v>
      </c>
      <c r="FZ95" s="2">
        <f t="shared" si="166"/>
        <v>7.6018610170209373E-4</v>
      </c>
      <c r="GA95" s="2">
        <f t="shared" si="167"/>
        <v>7.3848339806930751E-4</v>
      </c>
      <c r="GB95" s="2">
        <f t="shared" si="168"/>
        <v>7.0812130905846158E-4</v>
      </c>
      <c r="GC95" s="2">
        <f t="shared" si="169"/>
        <v>8.3087443766088757E-4</v>
      </c>
      <c r="GD95" s="2">
        <f t="shared" si="170"/>
        <v>8.6183508985837804E-4</v>
      </c>
      <c r="GE95" s="2">
        <f t="shared" si="171"/>
        <v>9.8688655040891676E-4</v>
      </c>
      <c r="GF95" s="2">
        <f t="shared" si="172"/>
        <v>9.2633620273045866E-4</v>
      </c>
      <c r="GG95" s="2">
        <f t="shared" si="173"/>
        <v>1.0077751230038825E-3</v>
      </c>
      <c r="GH95" s="2">
        <f t="shared" si="174"/>
        <v>7.0921624794882654E-4</v>
      </c>
      <c r="GI95" s="2">
        <f t="shared" si="175"/>
        <v>6.9798382408099669E-4</v>
      </c>
      <c r="GJ95" s="2">
        <f t="shared" si="176"/>
        <v>5.8135586109573625E-4</v>
      </c>
      <c r="GK95" s="2">
        <f t="shared" si="177"/>
        <v>5.0798418795675027E-4</v>
      </c>
      <c r="GM95" s="86">
        <f t="shared" si="325"/>
        <v>2.6091715262450957E-5</v>
      </c>
      <c r="GN95" s="86">
        <f t="shared" si="178"/>
        <v>1.7777787530292087E-8</v>
      </c>
      <c r="GO95" s="86">
        <f t="shared" si="179"/>
        <v>1.3178773501572929E-4</v>
      </c>
      <c r="GP95" s="86">
        <f t="shared" si="180"/>
        <v>4.4905316804700663E-9</v>
      </c>
      <c r="GQ95" s="86">
        <f t="shared" si="181"/>
        <v>2.2068007953121489E-12</v>
      </c>
      <c r="GR95" s="86">
        <f t="shared" si="182"/>
        <v>8.7685996137828343E-10</v>
      </c>
      <c r="GS95" s="86">
        <f t="shared" si="183"/>
        <v>1.3240780966581355E-10</v>
      </c>
      <c r="GT95" s="86">
        <f t="shared" si="184"/>
        <v>9.0373455157324298E-10</v>
      </c>
      <c r="GU95" s="86">
        <f t="shared" si="185"/>
        <v>3.3555634656356971E-10</v>
      </c>
      <c r="GV95" s="86">
        <f t="shared" si="186"/>
        <v>1.3452844174260019E-9</v>
      </c>
      <c r="GW95" s="86">
        <f t="shared" si="187"/>
        <v>4.1319166189871224E-8</v>
      </c>
      <c r="GX95" s="86">
        <f t="shared" si="188"/>
        <v>1.4210750943618475E-8</v>
      </c>
      <c r="GY95" s="86">
        <f t="shared" si="189"/>
        <v>7.6161414643863199E-7</v>
      </c>
      <c r="GZ95" s="86">
        <f t="shared" si="190"/>
        <v>5.8010395752340119E-11</v>
      </c>
      <c r="HA95" s="86">
        <f t="shared" si="191"/>
        <v>1.0192597855691558E-8</v>
      </c>
      <c r="HC95" s="86">
        <f t="shared" si="326"/>
        <v>0.10627447890316076</v>
      </c>
      <c r="HD95" s="86">
        <f t="shared" si="192"/>
        <v>0.17330471505592376</v>
      </c>
      <c r="HE95" s="86">
        <f t="shared" si="193"/>
        <v>0.12028463044115781</v>
      </c>
      <c r="HF95" s="86">
        <f t="shared" si="194"/>
        <v>0.16553538079594585</v>
      </c>
      <c r="HG95" s="86">
        <f t="shared" si="195"/>
        <v>0.14669107701292058</v>
      </c>
      <c r="HH95" s="86">
        <f t="shared" si="196"/>
        <v>0.13917365416382144</v>
      </c>
      <c r="HI95" s="86">
        <f t="shared" si="197"/>
        <v>0.14316774355896228</v>
      </c>
      <c r="HJ95" s="86">
        <f t="shared" si="198"/>
        <v>0.14528867729798162</v>
      </c>
      <c r="HK95" s="86">
        <f t="shared" si="199"/>
        <v>0.16288859037769921</v>
      </c>
      <c r="HL95" s="86">
        <f t="shared" si="200"/>
        <v>0.16322676047309689</v>
      </c>
      <c r="HM95" s="86">
        <f t="shared" si="201"/>
        <v>0.16226173181774922</v>
      </c>
      <c r="HN95" s="86">
        <f t="shared" si="202"/>
        <v>0.13144940464087404</v>
      </c>
      <c r="HO95" s="86">
        <f t="shared" si="203"/>
        <v>0.10242641451586081</v>
      </c>
      <c r="HP95" s="86">
        <f t="shared" si="204"/>
        <v>0.12276642021433302</v>
      </c>
      <c r="HQ95" s="86">
        <f t="shared" si="205"/>
        <v>6.1413098008725485E-2</v>
      </c>
      <c r="HS95" s="86">
        <f t="shared" si="327"/>
        <v>1.2546793648285985E-20</v>
      </c>
      <c r="HT95" s="86">
        <f t="shared" si="206"/>
        <v>4.2064638453862568E-18</v>
      </c>
      <c r="HU95" s="86">
        <f t="shared" si="207"/>
        <v>0</v>
      </c>
      <c r="HV95" s="86">
        <f t="shared" si="208"/>
        <v>9.1028920558528829E-22</v>
      </c>
      <c r="HW95" s="86">
        <f t="shared" si="209"/>
        <v>2.2044187393620967E-22</v>
      </c>
      <c r="HX95" s="86">
        <f t="shared" si="210"/>
        <v>4.1965192572910346E-24</v>
      </c>
      <c r="HY95" s="86">
        <f t="shared" si="211"/>
        <v>5.7763964367742122E-23</v>
      </c>
      <c r="HZ95" s="86">
        <f t="shared" si="212"/>
        <v>2.0172371481587418E-32</v>
      </c>
      <c r="IA95" s="86">
        <f t="shared" si="213"/>
        <v>1.5375123445130639E-24</v>
      </c>
      <c r="IB95" s="86">
        <f t="shared" si="214"/>
        <v>7.0866421186249725E-23</v>
      </c>
      <c r="IC95" s="86">
        <f t="shared" si="215"/>
        <v>1.7491239349988386E-23</v>
      </c>
      <c r="ID95" s="86">
        <f t="shared" si="216"/>
        <v>2.0175901482923673E-25</v>
      </c>
      <c r="IE95" s="86">
        <f t="shared" si="217"/>
        <v>5.0976854830209622E-26</v>
      </c>
      <c r="IF95" s="86">
        <f t="shared" si="218"/>
        <v>1.3476989506727881E-22</v>
      </c>
      <c r="IG95" s="86">
        <f t="shared" si="219"/>
        <v>9.1174637760819478E-24</v>
      </c>
      <c r="II95" s="86">
        <f t="shared" si="328"/>
        <v>9.1843232954755984E-86</v>
      </c>
      <c r="IJ95" s="86">
        <f t="shared" si="329"/>
        <v>3.9015262086261532E-80</v>
      </c>
      <c r="IK95" s="86">
        <f t="shared" si="330"/>
        <v>0</v>
      </c>
      <c r="IL95" s="86">
        <f t="shared" si="331"/>
        <v>8.1497219343727043E-95</v>
      </c>
      <c r="IM95" s="86">
        <f t="shared" si="332"/>
        <v>1.7200706546500089E-96</v>
      </c>
      <c r="IN95" s="86">
        <f t="shared" si="333"/>
        <v>2.5050723760747326E-104</v>
      </c>
      <c r="IO95" s="86">
        <f t="shared" si="334"/>
        <v>1.6926134302988607E-99</v>
      </c>
      <c r="IP95" s="86">
        <f t="shared" si="335"/>
        <v>8.2292111618778713E-147</v>
      </c>
      <c r="IQ95" s="86">
        <f t="shared" si="336"/>
        <v>1.0556411809301628E-107</v>
      </c>
      <c r="IR95" s="86">
        <f t="shared" si="337"/>
        <v>2.4619078673304401E-99</v>
      </c>
      <c r="IS95" s="86">
        <f t="shared" si="338"/>
        <v>6.0785338046524113E-103</v>
      </c>
      <c r="IT95" s="86">
        <f t="shared" si="339"/>
        <v>1.6016573891434332E-110</v>
      </c>
      <c r="IU95" s="86">
        <f t="shared" si="340"/>
        <v>1.054423982984003E-111</v>
      </c>
      <c r="IV95" s="86">
        <f t="shared" si="341"/>
        <v>2.461490700193302E-107</v>
      </c>
      <c r="IW95" s="86">
        <f t="shared" si="342"/>
        <v>2.7153290778850941E-88</v>
      </c>
      <c r="IY95" s="86">
        <f t="shared" si="343"/>
        <v>0.10630057061842321</v>
      </c>
      <c r="IZ95" s="86">
        <f t="shared" si="344"/>
        <v>0.17330473283371128</v>
      </c>
      <c r="JA95" s="86">
        <f t="shared" si="345"/>
        <v>0.12041641817617353</v>
      </c>
      <c r="JB95" s="86">
        <f t="shared" si="346"/>
        <v>0.16553538528647752</v>
      </c>
      <c r="JC95" s="86">
        <f t="shared" si="347"/>
        <v>0.14669107701512737</v>
      </c>
      <c r="JD95" s="86">
        <f t="shared" si="348"/>
        <v>0.13917365504068141</v>
      </c>
      <c r="JE95" s="86">
        <f t="shared" si="349"/>
        <v>0.14316774369137009</v>
      </c>
      <c r="JF95" s="86">
        <f t="shared" si="350"/>
        <v>0.14528867820171618</v>
      </c>
      <c r="JG95" s="86">
        <f t="shared" si="351"/>
        <v>0.16288859071325554</v>
      </c>
      <c r="JH95" s="86">
        <f t="shared" si="352"/>
        <v>0.16322676181838131</v>
      </c>
      <c r="JI95" s="86">
        <f t="shared" si="353"/>
        <v>0.16226177313691542</v>
      </c>
      <c r="JJ95" s="86">
        <f t="shared" si="354"/>
        <v>0.13144941885162498</v>
      </c>
      <c r="JK95" s="86">
        <f t="shared" si="355"/>
        <v>0.10242717613000725</v>
      </c>
      <c r="JL95" s="86">
        <f t="shared" si="356"/>
        <v>0.12276642027234343</v>
      </c>
      <c r="JM95" s="86">
        <f t="shared" si="357"/>
        <v>6.1413108201323341E-2</v>
      </c>
    </row>
    <row r="96" spans="2:273" x14ac:dyDescent="0.25">
      <c r="B96" s="2">
        <v>69</v>
      </c>
      <c r="C96" s="37">
        <v>96.286000000000001</v>
      </c>
      <c r="D96" s="37">
        <v>122.467</v>
      </c>
      <c r="E96" s="37">
        <v>113</v>
      </c>
      <c r="F96" s="37">
        <v>116.6</v>
      </c>
      <c r="G96" s="37">
        <v>117.93300000000001</v>
      </c>
      <c r="H96" s="37">
        <v>124.93300000000001</v>
      </c>
      <c r="I96" s="37">
        <v>119.867</v>
      </c>
      <c r="J96" s="37">
        <v>120.6</v>
      </c>
      <c r="K96" s="37">
        <v>127.333</v>
      </c>
      <c r="L96" s="37">
        <v>119.733</v>
      </c>
      <c r="M96" s="37">
        <v>130.19999999999999</v>
      </c>
      <c r="N96" s="37">
        <v>114.533</v>
      </c>
      <c r="O96" s="37">
        <v>109.667</v>
      </c>
      <c r="P96" s="37">
        <v>93.867000000000004</v>
      </c>
      <c r="Q96" s="37">
        <v>70.655000000000001</v>
      </c>
      <c r="S96" s="4">
        <f t="shared" si="229"/>
        <v>92.008990343393123</v>
      </c>
      <c r="T96" s="4">
        <f t="shared" si="230"/>
        <v>118.49048696035402</v>
      </c>
      <c r="U96" s="4">
        <f t="shared" si="231"/>
        <v>106.47993776858269</v>
      </c>
      <c r="V96" s="4">
        <f t="shared" si="232"/>
        <v>114.53540284900893</v>
      </c>
      <c r="W96" s="4">
        <f t="shared" si="233"/>
        <v>115.86350247261728</v>
      </c>
      <c r="X96" s="4">
        <f t="shared" si="234"/>
        <v>118.20589169402795</v>
      </c>
      <c r="Y96" s="4">
        <f t="shared" si="235"/>
        <v>114.70614738275468</v>
      </c>
      <c r="Z96" s="4">
        <f t="shared" si="236"/>
        <v>123.63130577056435</v>
      </c>
      <c r="AA96" s="4">
        <f t="shared" si="237"/>
        <v>120.31940734720708</v>
      </c>
      <c r="AB96" s="4">
        <f t="shared" si="238"/>
        <v>117.05542388641237</v>
      </c>
      <c r="AC96" s="4">
        <f t="shared" si="239"/>
        <v>123.51794347012749</v>
      </c>
      <c r="AD96" s="4">
        <f t="shared" si="240"/>
        <v>110.77969398493676</v>
      </c>
      <c r="AE96" s="4">
        <f t="shared" si="241"/>
        <v>103.59443679122703</v>
      </c>
      <c r="AF96" s="4">
        <f t="shared" si="242"/>
        <v>91.987165184954961</v>
      </c>
      <c r="AG96" s="4">
        <f t="shared" si="243"/>
        <v>72.391338129378141</v>
      </c>
      <c r="AI96" s="4">
        <f t="shared" si="244"/>
        <v>4.2770096566068787</v>
      </c>
      <c r="AJ96" s="4">
        <f t="shared" si="245"/>
        <v>3.9765130396459796</v>
      </c>
      <c r="AK96" s="4">
        <f t="shared" si="246"/>
        <v>6.5200622314173131</v>
      </c>
      <c r="AL96" s="4">
        <f t="shared" si="247"/>
        <v>2.0645971509910623</v>
      </c>
      <c r="AM96" s="4">
        <f t="shared" si="248"/>
        <v>2.0694975273827225</v>
      </c>
      <c r="AN96" s="4">
        <f t="shared" si="249"/>
        <v>6.7271083059720524</v>
      </c>
      <c r="AO96" s="4">
        <f t="shared" si="250"/>
        <v>5.1608526172453253</v>
      </c>
      <c r="AP96" s="4">
        <f t="shared" si="251"/>
        <v>-3.0313057705643587</v>
      </c>
      <c r="AQ96" s="4">
        <f t="shared" si="252"/>
        <v>7.0135926527929229</v>
      </c>
      <c r="AR96" s="4">
        <f t="shared" si="253"/>
        <v>2.6775761135876337</v>
      </c>
      <c r="AS96" s="4">
        <f t="shared" si="254"/>
        <v>6.6820565298724972</v>
      </c>
      <c r="AT96" s="4">
        <f t="shared" si="255"/>
        <v>3.7533060150632451</v>
      </c>
      <c r="AU96" s="4">
        <f t="shared" si="256"/>
        <v>6.0725632087729764</v>
      </c>
      <c r="AV96" s="4">
        <f t="shared" si="257"/>
        <v>1.8798348150450437</v>
      </c>
      <c r="AW96" s="4">
        <f t="shared" si="257"/>
        <v>-1.7363381293781401</v>
      </c>
      <c r="AY96" s="2">
        <f t="shared" si="308"/>
        <v>53.617797086643058</v>
      </c>
      <c r="AZ96" s="2">
        <f t="shared" si="147"/>
        <v>53.9360780823827</v>
      </c>
      <c r="BA96" s="2">
        <f t="shared" si="148"/>
        <v>55.072864969331057</v>
      </c>
      <c r="BB96" s="2">
        <f t="shared" si="149"/>
        <v>53.78461087222626</v>
      </c>
      <c r="BC96" s="2">
        <f t="shared" si="150"/>
        <v>56.30242042478308</v>
      </c>
      <c r="BD96" s="2">
        <f t="shared" si="151"/>
        <v>60.160855325967354</v>
      </c>
      <c r="BE96" s="2">
        <f t="shared" si="152"/>
        <v>58.264540826942657</v>
      </c>
      <c r="BF96" s="2">
        <f t="shared" si="153"/>
        <v>59.162557209899582</v>
      </c>
      <c r="BG96" s="2">
        <f t="shared" si="154"/>
        <v>58.458875984230694</v>
      </c>
      <c r="BH96" s="2">
        <f t="shared" si="155"/>
        <v>58.469661000476606</v>
      </c>
      <c r="BI96" s="2">
        <f t="shared" si="156"/>
        <v>58.362448216647167</v>
      </c>
      <c r="BJ96" s="2">
        <f t="shared" si="157"/>
        <v>56.719184683713053</v>
      </c>
      <c r="BK96" s="2">
        <f t="shared" si="158"/>
        <v>57.098672290140392</v>
      </c>
      <c r="BL96" s="2">
        <f t="shared" si="159"/>
        <v>54.759418367447161</v>
      </c>
      <c r="BM96" s="2">
        <f t="shared" si="160"/>
        <v>54.815165656242236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77.271179231863428</v>
      </c>
      <c r="DL96" s="2">
        <f t="shared" si="289"/>
        <v>89.156430901759521</v>
      </c>
      <c r="DM96" s="2">
        <f t="shared" si="289"/>
        <v>83.47471451612904</v>
      </c>
      <c r="DN96" s="2">
        <f t="shared" si="289"/>
        <v>80.189120989304811</v>
      </c>
      <c r="DO96" s="2">
        <f t="shared" si="289"/>
        <v>76.841461452762928</v>
      </c>
      <c r="DP96" s="2">
        <f t="shared" si="289"/>
        <v>79.217294117647072</v>
      </c>
      <c r="DQ96" s="2">
        <f t="shared" si="289"/>
        <v>72.927122994652422</v>
      </c>
      <c r="DR96" s="2">
        <f t="shared" si="289"/>
        <v>81.370182072829124</v>
      </c>
      <c r="DS96" s="2">
        <f t="shared" si="289"/>
        <v>72.238048128342228</v>
      </c>
      <c r="DT96" s="2">
        <f t="shared" si="289"/>
        <v>72.899764705882333</v>
      </c>
      <c r="DU96" s="2">
        <f t="shared" si="289"/>
        <v>70.51072773109243</v>
      </c>
      <c r="DV96" s="2">
        <f t="shared" si="289"/>
        <v>68.489663101604279</v>
      </c>
      <c r="DW96" s="2">
        <f t="shared" si="289"/>
        <v>70.79841624649859</v>
      </c>
      <c r="DX96" s="2">
        <f t="shared" si="289"/>
        <v>68.194181818181804</v>
      </c>
      <c r="DY96" s="2">
        <f t="shared" si="289"/>
        <v>73.364262903225807</v>
      </c>
      <c r="EA96" s="2">
        <f t="shared" si="228"/>
        <v>52.41219838449112</v>
      </c>
      <c r="EB96" s="2">
        <f t="shared" si="290"/>
        <v>52.717550298046383</v>
      </c>
      <c r="EC96" s="2">
        <f t="shared" si="291"/>
        <v>54.212639796393631</v>
      </c>
      <c r="ED96" s="2">
        <f t="shared" si="292"/>
        <v>52.781559833145025</v>
      </c>
      <c r="EE96" s="2">
        <f t="shared" si="293"/>
        <v>55.533577711183099</v>
      </c>
      <c r="EF96" s="2">
        <f t="shared" si="294"/>
        <v>59.397321285005461</v>
      </c>
      <c r="EG96" s="2">
        <f t="shared" si="295"/>
        <v>57.668393362327542</v>
      </c>
      <c r="EH96" s="2">
        <f t="shared" si="296"/>
        <v>58.217698515259301</v>
      </c>
      <c r="EI96" s="2">
        <f t="shared" si="297"/>
        <v>57.881099626629037</v>
      </c>
      <c r="EJ96" s="2">
        <f t="shared" si="298"/>
        <v>57.883181886982868</v>
      </c>
      <c r="EK96" s="2">
        <f t="shared" si="299"/>
        <v>57.833705262158041</v>
      </c>
      <c r="EL96" s="2">
        <f t="shared" si="300"/>
        <v>56.23514762313215</v>
      </c>
      <c r="EM96" s="2">
        <f t="shared" si="301"/>
        <v>56.5014247865562</v>
      </c>
      <c r="EN96" s="2">
        <f t="shared" si="302"/>
        <v>54.197536374396797</v>
      </c>
      <c r="EO96" s="2">
        <f t="shared" si="303"/>
        <v>53.608785104086444</v>
      </c>
      <c r="EQ96" s="2">
        <f t="shared" si="304"/>
        <v>52.317360885882678</v>
      </c>
      <c r="ER96" s="2">
        <f t="shared" si="305"/>
        <v>52.159413577681029</v>
      </c>
      <c r="ES96" s="2">
        <f t="shared" si="305"/>
        <v>54.212639796393631</v>
      </c>
      <c r="ET96" s="2">
        <f t="shared" si="305"/>
        <v>52.631503681262906</v>
      </c>
      <c r="EU96" s="2">
        <f t="shared" si="305"/>
        <v>54.841330273340553</v>
      </c>
      <c r="EV96" s="2">
        <f t="shared" si="305"/>
        <v>58.089976315203906</v>
      </c>
      <c r="EW96" s="2">
        <f t="shared" si="305"/>
        <v>58.128625631020682</v>
      </c>
      <c r="EX96" s="2">
        <f t="shared" si="305"/>
        <v>57.807532062485592</v>
      </c>
      <c r="EY96" s="2">
        <f t="shared" si="305"/>
        <v>56.995747415319912</v>
      </c>
      <c r="EZ96" s="2">
        <f t="shared" si="305"/>
        <v>57.878637262350296</v>
      </c>
      <c r="FA96" s="2">
        <f t="shared" si="305"/>
        <v>57.386035871298546</v>
      </c>
      <c r="FB96" s="2">
        <f t="shared" si="305"/>
        <v>56.328141263282944</v>
      </c>
      <c r="FC96" s="2">
        <f t="shared" si="305"/>
        <v>56.706832447823381</v>
      </c>
      <c r="FD96" s="2">
        <f t="shared" si="305"/>
        <v>54.613066038675058</v>
      </c>
      <c r="FE96" s="2">
        <f t="shared" si="305"/>
        <v>54.626765768928102</v>
      </c>
      <c r="FG96" s="2">
        <f t="shared" si="306"/>
        <v>0.95149632597728095</v>
      </c>
      <c r="FH96" s="2">
        <f t="shared" si="307"/>
        <v>0.966547290819886</v>
      </c>
      <c r="FI96" s="2">
        <f t="shared" si="307"/>
        <v>0.97060272789347857</v>
      </c>
      <c r="FJ96" s="2">
        <f t="shared" si="307"/>
        <v>0.9633978338999285</v>
      </c>
      <c r="FK96" s="2">
        <f t="shared" si="307"/>
        <v>0.96389114859228331</v>
      </c>
      <c r="FL96" s="2">
        <f t="shared" si="307"/>
        <v>0.96142532321069141</v>
      </c>
      <c r="FM96" s="2">
        <f t="shared" si="307"/>
        <v>0.96095820395612375</v>
      </c>
      <c r="FN96" s="2">
        <f t="shared" si="307"/>
        <v>0.95917300791739812</v>
      </c>
      <c r="FO96" s="2">
        <f t="shared" si="307"/>
        <v>0.95968960217531407</v>
      </c>
      <c r="FP96" s="2">
        <f t="shared" si="307"/>
        <v>0.9609442616763525</v>
      </c>
      <c r="FQ96" s="2">
        <f t="shared" si="307"/>
        <v>0.95825221703952268</v>
      </c>
      <c r="FR96" s="2">
        <f t="shared" si="307"/>
        <v>0.96050723092313228</v>
      </c>
      <c r="FS96" s="2">
        <f t="shared" si="307"/>
        <v>0.95823664633077077</v>
      </c>
      <c r="FT96" s="2">
        <f t="shared" si="307"/>
        <v>0.95987487621519374</v>
      </c>
      <c r="FU96" s="2">
        <f t="shared" si="307"/>
        <v>0.93896307730432904</v>
      </c>
      <c r="FW96" s="2">
        <f t="shared" si="324"/>
        <v>1.6154096035143233E-3</v>
      </c>
      <c r="FX96" s="2">
        <f t="shared" si="164"/>
        <v>8.0892607872003891E-4</v>
      </c>
      <c r="FY96" s="2">
        <f t="shared" si="165"/>
        <v>1.9952180876110357E-186</v>
      </c>
      <c r="FZ96" s="2">
        <f t="shared" si="166"/>
        <v>8.3346635795136716E-4</v>
      </c>
      <c r="GA96" s="2">
        <f t="shared" si="167"/>
        <v>8.0967325696400055E-4</v>
      </c>
      <c r="GB96" s="2">
        <f t="shared" si="168"/>
        <v>7.7638653422478204E-4</v>
      </c>
      <c r="GC96" s="2">
        <f t="shared" si="169"/>
        <v>9.1096268070524876E-4</v>
      </c>
      <c r="GD96" s="2">
        <f t="shared" si="170"/>
        <v>9.4490481747645219E-4</v>
      </c>
      <c r="GE96" s="2">
        <f t="shared" si="171"/>
        <v>1.0819965644144672E-3</v>
      </c>
      <c r="GF96" s="2">
        <f t="shared" si="172"/>
        <v>1.0156166816638616E-3</v>
      </c>
      <c r="GG96" s="2">
        <f t="shared" si="173"/>
        <v>1.1048960217986867E-3</v>
      </c>
      <c r="GH96" s="2">
        <f t="shared" si="174"/>
        <v>7.775869466915596E-4</v>
      </c>
      <c r="GI96" s="2">
        <f t="shared" si="175"/>
        <v>7.6527251074600235E-4</v>
      </c>
      <c r="GJ96" s="2">
        <f t="shared" si="176"/>
        <v>6.3740827483116044E-4</v>
      </c>
      <c r="GK96" s="2">
        <f t="shared" si="177"/>
        <v>5.5696628949745519E-4</v>
      </c>
      <c r="GM96" s="86">
        <f t="shared" si="325"/>
        <v>6.4063387775557387E-6</v>
      </c>
      <c r="GN96" s="86">
        <f t="shared" si="178"/>
        <v>1.4905951765134139E-9</v>
      </c>
      <c r="GO96" s="86">
        <f t="shared" si="179"/>
        <v>3.6005100774335645E-5</v>
      </c>
      <c r="GP96" s="86">
        <f t="shared" si="180"/>
        <v>2.984938198459926E-10</v>
      </c>
      <c r="GQ96" s="86">
        <f t="shared" si="181"/>
        <v>4.5785983308253833E-14</v>
      </c>
      <c r="GR96" s="86">
        <f t="shared" si="182"/>
        <v>5.0561247140584645E-11</v>
      </c>
      <c r="GS96" s="86">
        <f t="shared" si="183"/>
        <v>5.4359493555573254E-12</v>
      </c>
      <c r="GT96" s="86">
        <f t="shared" si="184"/>
        <v>5.5397037462506387E-11</v>
      </c>
      <c r="GU96" s="86">
        <f t="shared" si="185"/>
        <v>1.803356113940552E-11</v>
      </c>
      <c r="GV96" s="86">
        <f t="shared" si="186"/>
        <v>7.7948994441982984E-11</v>
      </c>
      <c r="GW96" s="86">
        <f t="shared" si="187"/>
        <v>4.3462310229866533E-9</v>
      </c>
      <c r="GX96" s="86">
        <f t="shared" si="188"/>
        <v>1.142527199842379E-9</v>
      </c>
      <c r="GY96" s="86">
        <f t="shared" si="189"/>
        <v>1.1100778982889335E-7</v>
      </c>
      <c r="GZ96" s="86">
        <f t="shared" si="190"/>
        <v>2.3690100071066065E-12</v>
      </c>
      <c r="HA96" s="86">
        <f t="shared" si="191"/>
        <v>8.5035943054445885E-10</v>
      </c>
      <c r="HC96" s="86">
        <f t="shared" si="326"/>
        <v>0.14201340423289757</v>
      </c>
      <c r="HD96" s="86">
        <f t="shared" si="192"/>
        <v>0.21740452753884074</v>
      </c>
      <c r="HE96" s="86">
        <f t="shared" si="193"/>
        <v>0.15153134090702136</v>
      </c>
      <c r="HF96" s="86">
        <f t="shared" si="194"/>
        <v>0.21261476816105837</v>
      </c>
      <c r="HG96" s="86">
        <f t="shared" si="195"/>
        <v>0.19008366159945556</v>
      </c>
      <c r="HH96" s="86">
        <f t="shared" si="196"/>
        <v>0.18252776203370782</v>
      </c>
      <c r="HI96" s="86">
        <f t="shared" si="197"/>
        <v>0.18733544717229941</v>
      </c>
      <c r="HJ96" s="86">
        <f t="shared" si="198"/>
        <v>0.2006668849187746</v>
      </c>
      <c r="HK96" s="86">
        <f t="shared" si="199"/>
        <v>0.21495199400376336</v>
      </c>
      <c r="HL96" s="86">
        <f t="shared" si="200"/>
        <v>0.21255722604089927</v>
      </c>
      <c r="HM96" s="86">
        <f t="shared" si="201"/>
        <v>0.21304494382088363</v>
      </c>
      <c r="HN96" s="86">
        <f t="shared" si="202"/>
        <v>0.17439272850426901</v>
      </c>
      <c r="HO96" s="86">
        <f t="shared" si="203"/>
        <v>0.13820436686973653</v>
      </c>
      <c r="HP96" s="86">
        <f t="shared" si="204"/>
        <v>0.16291635609985036</v>
      </c>
      <c r="HQ96" s="86">
        <f t="shared" si="205"/>
        <v>9.0298262527836265E-2</v>
      </c>
      <c r="HS96" s="86">
        <f t="shared" si="327"/>
        <v>8.8780914868479449E-20</v>
      </c>
      <c r="HT96" s="86">
        <f t="shared" si="206"/>
        <v>2.0731365613297258E-17</v>
      </c>
      <c r="HU96" s="86">
        <f t="shared" si="207"/>
        <v>0</v>
      </c>
      <c r="HV96" s="86">
        <f t="shared" si="208"/>
        <v>6.2405739769554059E-21</v>
      </c>
      <c r="HW96" s="86">
        <f t="shared" si="209"/>
        <v>1.5704004594945751E-21</v>
      </c>
      <c r="HX96" s="86">
        <f t="shared" si="210"/>
        <v>3.4693017555171477E-23</v>
      </c>
      <c r="HY96" s="86">
        <f t="shared" si="211"/>
        <v>4.5087455130857792E-22</v>
      </c>
      <c r="HZ96" s="86">
        <f t="shared" si="212"/>
        <v>4.1104739175003377E-31</v>
      </c>
      <c r="IA96" s="86">
        <f t="shared" si="213"/>
        <v>1.4880963504269708E-23</v>
      </c>
      <c r="IB96" s="86">
        <f t="shared" si="214"/>
        <v>5.6752838233366859E-22</v>
      </c>
      <c r="IC96" s="86">
        <f t="shared" si="215"/>
        <v>1.5380967089153738E-22</v>
      </c>
      <c r="ID96" s="86">
        <f t="shared" si="216"/>
        <v>1.8902516233853305E-24</v>
      </c>
      <c r="IE96" s="86">
        <f t="shared" si="217"/>
        <v>4.9456911173915893E-25</v>
      </c>
      <c r="IF96" s="86">
        <f t="shared" si="218"/>
        <v>8.828301045854422E-22</v>
      </c>
      <c r="IG96" s="86">
        <f t="shared" si="219"/>
        <v>6.2619775080962593E-23</v>
      </c>
      <c r="II96" s="86">
        <f t="shared" si="328"/>
        <v>2.0709503562917721E-83</v>
      </c>
      <c r="IJ96" s="86">
        <f t="shared" si="329"/>
        <v>3.7789417224531517E-78</v>
      </c>
      <c r="IK96" s="86">
        <f t="shared" si="330"/>
        <v>0</v>
      </c>
      <c r="IL96" s="86">
        <f t="shared" si="331"/>
        <v>1.8997845502622819E-92</v>
      </c>
      <c r="IM96" s="86">
        <f t="shared" si="332"/>
        <v>4.3260152702530419E-94</v>
      </c>
      <c r="IN96" s="86">
        <f t="shared" si="333"/>
        <v>9.6139371191851172E-102</v>
      </c>
      <c r="IO96" s="86">
        <f t="shared" si="334"/>
        <v>5.5743048033215882E-97</v>
      </c>
      <c r="IP96" s="86">
        <f t="shared" si="335"/>
        <v>4.687573509261671E-143</v>
      </c>
      <c r="IQ96" s="86">
        <f t="shared" si="336"/>
        <v>6.6053371117218205E-105</v>
      </c>
      <c r="IR96" s="86">
        <f t="shared" si="337"/>
        <v>8.782842237819144E-97</v>
      </c>
      <c r="IS96" s="86">
        <f t="shared" si="338"/>
        <v>2.9015387473198443E-100</v>
      </c>
      <c r="IT96" s="86">
        <f t="shared" si="339"/>
        <v>8.8155186606117316E-108</v>
      </c>
      <c r="IU96" s="86">
        <f t="shared" si="340"/>
        <v>6.1292861519055036E-109</v>
      </c>
      <c r="IV96" s="86">
        <f t="shared" si="341"/>
        <v>9.5718119305368105E-105</v>
      </c>
      <c r="IW96" s="86">
        <f t="shared" si="342"/>
        <v>3.3049116071262189E-86</v>
      </c>
      <c r="IY96" s="86">
        <f t="shared" si="343"/>
        <v>0.14201981057167512</v>
      </c>
      <c r="IZ96" s="86">
        <f t="shared" si="344"/>
        <v>0.21740452902943594</v>
      </c>
      <c r="JA96" s="86">
        <f t="shared" si="345"/>
        <v>0.1515673460077957</v>
      </c>
      <c r="JB96" s="86">
        <f t="shared" si="346"/>
        <v>0.21261476845955218</v>
      </c>
      <c r="JC96" s="86">
        <f t="shared" si="347"/>
        <v>0.19008366159950135</v>
      </c>
      <c r="JD96" s="86">
        <f t="shared" si="348"/>
        <v>0.18252776208426907</v>
      </c>
      <c r="JE96" s="86">
        <f t="shared" si="349"/>
        <v>0.18733544717773537</v>
      </c>
      <c r="JF96" s="86">
        <f t="shared" si="350"/>
        <v>0.20066688497417165</v>
      </c>
      <c r="JG96" s="86">
        <f t="shared" si="351"/>
        <v>0.21495199402179693</v>
      </c>
      <c r="JH96" s="86">
        <f t="shared" si="352"/>
        <v>0.21255722611884825</v>
      </c>
      <c r="JI96" s="86">
        <f t="shared" si="353"/>
        <v>0.21304494816711464</v>
      </c>
      <c r="JJ96" s="86">
        <f t="shared" si="354"/>
        <v>0.17439272964679622</v>
      </c>
      <c r="JK96" s="86">
        <f t="shared" si="355"/>
        <v>0.13820447787752635</v>
      </c>
      <c r="JL96" s="86">
        <f t="shared" si="356"/>
        <v>0.16291635610221938</v>
      </c>
      <c r="JM96" s="86">
        <f t="shared" si="357"/>
        <v>9.0298263378195701E-2</v>
      </c>
    </row>
    <row r="97" spans="2:273" x14ac:dyDescent="0.25">
      <c r="B97" s="2">
        <v>70</v>
      </c>
      <c r="C97" s="37">
        <v>108.286</v>
      </c>
      <c r="D97" s="37">
        <v>135</v>
      </c>
      <c r="E97" s="37">
        <v>121.533</v>
      </c>
      <c r="F97" s="37">
        <v>127.867</v>
      </c>
      <c r="G97" s="37">
        <v>132.13300000000001</v>
      </c>
      <c r="H97" s="37">
        <v>135.93299999999999</v>
      </c>
      <c r="I97" s="37">
        <v>131.267</v>
      </c>
      <c r="J97" s="37">
        <v>133.46700000000001</v>
      </c>
      <c r="K97" s="37">
        <v>136.19999999999999</v>
      </c>
      <c r="L97" s="37">
        <v>133.267</v>
      </c>
      <c r="M97" s="37">
        <v>143.267</v>
      </c>
      <c r="N97" s="37">
        <v>127.333</v>
      </c>
      <c r="O97" s="37">
        <v>122.867</v>
      </c>
      <c r="P97" s="37">
        <v>102.267</v>
      </c>
      <c r="Q97" s="37">
        <v>77.483000000000004</v>
      </c>
      <c r="S97" s="4">
        <f t="shared" si="229"/>
        <v>100.520637103144</v>
      </c>
      <c r="T97" s="4">
        <f t="shared" si="230"/>
        <v>128.68822550407322</v>
      </c>
      <c r="U97" s="4">
        <f t="shared" si="231"/>
        <v>115.45182734419707</v>
      </c>
      <c r="V97" s="4">
        <f t="shared" si="232"/>
        <v>125.21451902751659</v>
      </c>
      <c r="W97" s="4">
        <f t="shared" si="233"/>
        <v>127.02953860173983</v>
      </c>
      <c r="X97" s="4">
        <f t="shared" si="234"/>
        <v>129.642421212095</v>
      </c>
      <c r="Y97" s="4">
        <f t="shared" si="235"/>
        <v>125.7186237826165</v>
      </c>
      <c r="Z97" s="4">
        <f t="shared" si="236"/>
        <v>138.01431412359042</v>
      </c>
      <c r="AA97" s="4">
        <f t="shared" si="237"/>
        <v>132.324739069853</v>
      </c>
      <c r="AB97" s="4">
        <f t="shared" si="238"/>
        <v>127.93117870279457</v>
      </c>
      <c r="AC97" s="4">
        <f t="shared" si="239"/>
        <v>135.97276892880635</v>
      </c>
      <c r="AD97" s="4">
        <f t="shared" si="240"/>
        <v>122.05551567241524</v>
      </c>
      <c r="AE97" s="4">
        <f t="shared" si="241"/>
        <v>114.36936820140347</v>
      </c>
      <c r="AF97" s="4">
        <f t="shared" si="242"/>
        <v>99.855454948307326</v>
      </c>
      <c r="AG97" s="4">
        <f t="shared" si="243"/>
        <v>77.977657955015275</v>
      </c>
      <c r="AI97" s="4">
        <f t="shared" si="244"/>
        <v>7.7653628968560042</v>
      </c>
      <c r="AJ97" s="4">
        <f t="shared" si="245"/>
        <v>6.3117744959267839</v>
      </c>
      <c r="AK97" s="4">
        <f t="shared" si="246"/>
        <v>6.0811726558029306</v>
      </c>
      <c r="AL97" s="4">
        <f t="shared" si="247"/>
        <v>2.6524809724834171</v>
      </c>
      <c r="AM97" s="4">
        <f t="shared" si="248"/>
        <v>5.1034613982601797</v>
      </c>
      <c r="AN97" s="4">
        <f t="shared" si="249"/>
        <v>6.290578787904991</v>
      </c>
      <c r="AO97" s="4">
        <f t="shared" si="250"/>
        <v>5.5483762173834918</v>
      </c>
      <c r="AP97" s="4">
        <f t="shared" si="251"/>
        <v>-4.5473141235904109</v>
      </c>
      <c r="AQ97" s="4">
        <f t="shared" si="252"/>
        <v>3.8752609301469931</v>
      </c>
      <c r="AR97" s="4">
        <f t="shared" si="253"/>
        <v>5.3358212972054275</v>
      </c>
      <c r="AS97" s="4">
        <f t="shared" si="254"/>
        <v>7.29423107119365</v>
      </c>
      <c r="AT97" s="4">
        <f t="shared" si="255"/>
        <v>5.2774843275847587</v>
      </c>
      <c r="AU97" s="4">
        <f t="shared" si="256"/>
        <v>8.4976317985965295</v>
      </c>
      <c r="AV97" s="4">
        <f t="shared" si="257"/>
        <v>2.41154505169267</v>
      </c>
      <c r="AW97" s="4">
        <f t="shared" si="257"/>
        <v>-0.49465795501527055</v>
      </c>
      <c r="AY97" s="2">
        <f t="shared" si="308"/>
        <v>53.403474912291856</v>
      </c>
      <c r="AZ97" s="2">
        <f t="shared" si="147"/>
        <v>53.693452480497349</v>
      </c>
      <c r="BA97" s="2">
        <f t="shared" si="148"/>
        <v>54.876744705603286</v>
      </c>
      <c r="BB97" s="2">
        <f t="shared" si="149"/>
        <v>53.572515688531297</v>
      </c>
      <c r="BC97" s="2">
        <f t="shared" si="150"/>
        <v>56.091750876523733</v>
      </c>
      <c r="BD97" s="2">
        <f t="shared" si="151"/>
        <v>59.886212330811304</v>
      </c>
      <c r="BE97" s="2">
        <f t="shared" si="152"/>
        <v>58.053836013332543</v>
      </c>
      <c r="BF97" s="2">
        <f t="shared" si="153"/>
        <v>58.908765163415843</v>
      </c>
      <c r="BG97" s="2">
        <f t="shared" si="154"/>
        <v>58.228030415836827</v>
      </c>
      <c r="BH97" s="2">
        <f t="shared" si="155"/>
        <v>58.26657829972136</v>
      </c>
      <c r="BI97" s="2">
        <f t="shared" si="156"/>
        <v>58.13866339613655</v>
      </c>
      <c r="BJ97" s="2">
        <f t="shared" si="157"/>
        <v>56.530334692919297</v>
      </c>
      <c r="BK97" s="2">
        <f t="shared" si="158"/>
        <v>56.904635302902271</v>
      </c>
      <c r="BL97" s="2">
        <f t="shared" si="159"/>
        <v>54.591698610451523</v>
      </c>
      <c r="BM97" s="2">
        <f t="shared" si="160"/>
        <v>54.636797819481551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77.602410621147456</v>
      </c>
      <c r="DL97" s="2">
        <f t="shared" si="289"/>
        <v>89.652695381231666</v>
      </c>
      <c r="DM97" s="2">
        <f t="shared" si="289"/>
        <v>83.850092741935498</v>
      </c>
      <c r="DN97" s="2">
        <f t="shared" si="289"/>
        <v>80.540164438502671</v>
      </c>
      <c r="DO97" s="2">
        <f t="shared" si="289"/>
        <v>77.083750891265595</v>
      </c>
      <c r="DP97" s="2">
        <f t="shared" si="289"/>
        <v>79.449220168067242</v>
      </c>
      <c r="DQ97" s="2">
        <f t="shared" si="289"/>
        <v>73.052682200152816</v>
      </c>
      <c r="DR97" s="2">
        <f t="shared" si="289"/>
        <v>81.596607002801107</v>
      </c>
      <c r="DS97" s="2">
        <f t="shared" si="289"/>
        <v>72.317838961038944</v>
      </c>
      <c r="DT97" s="2">
        <f t="shared" si="289"/>
        <v>73.02629747899158</v>
      </c>
      <c r="DU97" s="2">
        <f t="shared" si="289"/>
        <v>70.609084033613442</v>
      </c>
      <c r="DV97" s="2">
        <f t="shared" si="289"/>
        <v>68.580670129870128</v>
      </c>
      <c r="DW97" s="2">
        <f t="shared" si="289"/>
        <v>70.957689635854337</v>
      </c>
      <c r="DX97" s="2">
        <f t="shared" si="289"/>
        <v>68.353361191749414</v>
      </c>
      <c r="DY97" s="2">
        <f t="shared" si="289"/>
        <v>73.692876612903234</v>
      </c>
      <c r="EA97" s="2">
        <f t="shared" si="228"/>
        <v>52.278612924071084</v>
      </c>
      <c r="EB97" s="2">
        <f t="shared" si="290"/>
        <v>52.55888805493916</v>
      </c>
      <c r="EC97" s="2">
        <f t="shared" si="291"/>
        <v>54.076423714152632</v>
      </c>
      <c r="ED97" s="2">
        <f t="shared" si="292"/>
        <v>52.638228730338035</v>
      </c>
      <c r="EE97" s="2">
        <f t="shared" si="293"/>
        <v>55.375167519987606</v>
      </c>
      <c r="EF97" s="2">
        <f t="shared" si="294"/>
        <v>59.171479606425024</v>
      </c>
      <c r="EG97" s="2">
        <f t="shared" si="295"/>
        <v>57.497620185962816</v>
      </c>
      <c r="EH97" s="2">
        <f t="shared" si="296"/>
        <v>58.0284604949628</v>
      </c>
      <c r="EI97" s="2">
        <f t="shared" si="297"/>
        <v>57.689336646112118</v>
      </c>
      <c r="EJ97" s="2">
        <f t="shared" si="298"/>
        <v>57.719485746720501</v>
      </c>
      <c r="EK97" s="2">
        <f t="shared" si="299"/>
        <v>57.643719984802416</v>
      </c>
      <c r="EL97" s="2">
        <f t="shared" si="300"/>
        <v>56.078381969211335</v>
      </c>
      <c r="EM97" s="2">
        <f t="shared" si="301"/>
        <v>56.345871506356801</v>
      </c>
      <c r="EN97" s="2">
        <f t="shared" si="302"/>
        <v>54.066752617681871</v>
      </c>
      <c r="EO97" s="2">
        <f t="shared" si="303"/>
        <v>53.506425159155178</v>
      </c>
      <c r="EQ97" s="2">
        <f t="shared" si="304"/>
        <v>52.18840143556374</v>
      </c>
      <c r="ER97" s="2">
        <f t="shared" si="305"/>
        <v>52.017479735330511</v>
      </c>
      <c r="ES97" s="2">
        <f t="shared" si="305"/>
        <v>54.076423714152632</v>
      </c>
      <c r="ET97" s="2">
        <f t="shared" si="305"/>
        <v>52.492780908611593</v>
      </c>
      <c r="EU97" s="2">
        <f t="shared" si="305"/>
        <v>54.704883241979736</v>
      </c>
      <c r="EV97" s="2">
        <f t="shared" si="305"/>
        <v>57.904633546838738</v>
      </c>
      <c r="EW97" s="2">
        <f t="shared" si="305"/>
        <v>57.942826517855934</v>
      </c>
      <c r="EX97" s="2">
        <f t="shared" si="305"/>
        <v>57.631672689852387</v>
      </c>
      <c r="EY97" s="2">
        <f t="shared" si="305"/>
        <v>56.833077126224666</v>
      </c>
      <c r="EZ97" s="2">
        <f t="shared" si="305"/>
        <v>57.715181109016399</v>
      </c>
      <c r="FA97" s="2">
        <f t="shared" si="305"/>
        <v>57.209933497912132</v>
      </c>
      <c r="FB97" s="2">
        <f t="shared" si="305"/>
        <v>56.168878475063536</v>
      </c>
      <c r="FC97" s="2">
        <f t="shared" si="305"/>
        <v>56.54485519618494</v>
      </c>
      <c r="FD97" s="2">
        <f t="shared" si="305"/>
        <v>54.469757839882753</v>
      </c>
      <c r="FE97" s="2">
        <f t="shared" si="305"/>
        <v>54.487878421581513</v>
      </c>
      <c r="FG97" s="2">
        <f t="shared" si="306"/>
        <v>0.95557452460696979</v>
      </c>
      <c r="FH97" s="2">
        <f t="shared" si="307"/>
        <v>0.96940069831785469</v>
      </c>
      <c r="FI97" s="2">
        <f t="shared" si="307"/>
        <v>0.97311983985904305</v>
      </c>
      <c r="FJ97" s="2">
        <f t="shared" si="307"/>
        <v>0.96651057192596712</v>
      </c>
      <c r="FK97" s="2">
        <f t="shared" si="307"/>
        <v>0.96696337255882403</v>
      </c>
      <c r="FL97" s="2">
        <f t="shared" si="307"/>
        <v>0.96469966187968936</v>
      </c>
      <c r="FM97" s="2">
        <f t="shared" si="307"/>
        <v>0.96427071963590638</v>
      </c>
      <c r="FN97" s="2">
        <f t="shared" si="307"/>
        <v>0.96263109915547451</v>
      </c>
      <c r="FO97" s="2">
        <f t="shared" si="307"/>
        <v>0.9631056203791607</v>
      </c>
      <c r="FP97" s="2">
        <f t="shared" si="307"/>
        <v>0.96425791629559465</v>
      </c>
      <c r="FQ97" s="2">
        <f t="shared" si="307"/>
        <v>0.96178519296855125</v>
      </c>
      <c r="FR97" s="2">
        <f t="shared" si="307"/>
        <v>0.96385657043552364</v>
      </c>
      <c r="FS97" s="2">
        <f t="shared" si="307"/>
        <v>0.96177088738802174</v>
      </c>
      <c r="FT97" s="2">
        <f t="shared" si="307"/>
        <v>0.96327579458086188</v>
      </c>
      <c r="FU97" s="2">
        <f t="shared" si="307"/>
        <v>0.94403308970639388</v>
      </c>
      <c r="FW97" s="2">
        <f t="shared" si="324"/>
        <v>1.7709853968237853E-3</v>
      </c>
      <c r="FX97" s="2">
        <f t="shared" si="164"/>
        <v>8.8690059057888607E-4</v>
      </c>
      <c r="FY97" s="2">
        <f t="shared" si="165"/>
        <v>2.1877131296160033E-186</v>
      </c>
      <c r="FZ97" s="2">
        <f t="shared" si="166"/>
        <v>9.1380420850008508E-4</v>
      </c>
      <c r="GA97" s="2">
        <f t="shared" si="167"/>
        <v>8.8771972731101038E-4</v>
      </c>
      <c r="GB97" s="2">
        <f t="shared" si="168"/>
        <v>8.5122714592157146E-4</v>
      </c>
      <c r="GC97" s="2">
        <f t="shared" si="169"/>
        <v>9.9876293758024959E-4</v>
      </c>
      <c r="GD97" s="2">
        <f t="shared" si="170"/>
        <v>1.0359730876770251E-3</v>
      </c>
      <c r="GE97" s="2">
        <f t="shared" si="171"/>
        <v>1.1862618084073145E-3</v>
      </c>
      <c r="GF97" s="2">
        <f t="shared" si="172"/>
        <v>1.1134924416766753E-3</v>
      </c>
      <c r="GG97" s="2">
        <f t="shared" si="173"/>
        <v>1.2113652673384431E-3</v>
      </c>
      <c r="GH97" s="2">
        <f t="shared" si="174"/>
        <v>8.5254317470534165E-4</v>
      </c>
      <c r="GI97" s="2">
        <f t="shared" si="175"/>
        <v>8.3904267384858199E-4</v>
      </c>
      <c r="GJ97" s="2">
        <f t="shared" si="176"/>
        <v>6.9886129821882166E-4</v>
      </c>
      <c r="GK97" s="2">
        <f t="shared" si="177"/>
        <v>6.1066857808183769E-4</v>
      </c>
      <c r="GM97" s="86">
        <f t="shared" si="325"/>
        <v>1.4316219327658753E-6</v>
      </c>
      <c r="GN97" s="86">
        <f t="shared" si="178"/>
        <v>1.0530019313272783E-10</v>
      </c>
      <c r="GO97" s="86">
        <f t="shared" si="179"/>
        <v>8.9201631587972818E-6</v>
      </c>
      <c r="GP97" s="86">
        <f t="shared" si="180"/>
        <v>1.6418653314970387E-11</v>
      </c>
      <c r="GQ97" s="86">
        <f t="shared" si="181"/>
        <v>7.2254087654861722E-16</v>
      </c>
      <c r="GR97" s="86">
        <f t="shared" si="182"/>
        <v>2.4046818788357109E-12</v>
      </c>
      <c r="GS97" s="86">
        <f t="shared" si="183"/>
        <v>1.7903723608097053E-13</v>
      </c>
      <c r="GT97" s="86">
        <f t="shared" si="184"/>
        <v>2.8235436703660474E-12</v>
      </c>
      <c r="GU97" s="86">
        <f t="shared" si="185"/>
        <v>7.9915171766076324E-13</v>
      </c>
      <c r="GV97" s="86">
        <f t="shared" si="186"/>
        <v>3.7125334809555693E-12</v>
      </c>
      <c r="GW97" s="86">
        <f t="shared" si="187"/>
        <v>3.942648776485587E-10</v>
      </c>
      <c r="GX97" s="86">
        <f t="shared" si="188"/>
        <v>7.716000410562185E-11</v>
      </c>
      <c r="GY97" s="86">
        <f t="shared" si="189"/>
        <v>1.4182571652956845E-8</v>
      </c>
      <c r="GZ97" s="86">
        <f t="shared" si="190"/>
        <v>7.8178050357787282E-14</v>
      </c>
      <c r="HA97" s="86">
        <f t="shared" si="191"/>
        <v>6.0212426699496079E-11</v>
      </c>
      <c r="HC97" s="86">
        <f t="shared" si="326"/>
        <v>0.18633259259613316</v>
      </c>
      <c r="HD97" s="86">
        <f t="shared" si="192"/>
        <v>0.26904721124198627</v>
      </c>
      <c r="HE97" s="86">
        <f t="shared" si="193"/>
        <v>0.18860500125508772</v>
      </c>
      <c r="HF97" s="86">
        <f t="shared" si="194"/>
        <v>0.2686452868535289</v>
      </c>
      <c r="HG97" s="86">
        <f t="shared" si="195"/>
        <v>0.24226478625245579</v>
      </c>
      <c r="HH97" s="86">
        <f t="shared" si="196"/>
        <v>0.23516599602266999</v>
      </c>
      <c r="HI97" s="86">
        <f t="shared" si="197"/>
        <v>0.24083049721893854</v>
      </c>
      <c r="HJ97" s="86">
        <f t="shared" si="198"/>
        <v>0.26870200519175658</v>
      </c>
      <c r="HK97" s="86">
        <f t="shared" si="199"/>
        <v>0.2780264242987146</v>
      </c>
      <c r="HL97" s="86">
        <f t="shared" si="200"/>
        <v>0.27183012619570462</v>
      </c>
      <c r="HM97" s="86">
        <f t="shared" si="201"/>
        <v>0.27435238889993435</v>
      </c>
      <c r="HN97" s="86">
        <f t="shared" si="202"/>
        <v>0.22695379120903489</v>
      </c>
      <c r="HO97" s="86">
        <f t="shared" si="203"/>
        <v>0.18287923126477387</v>
      </c>
      <c r="HP97" s="86">
        <f t="shared" si="204"/>
        <v>0.21224793650823337</v>
      </c>
      <c r="HQ97" s="86">
        <f t="shared" si="205"/>
        <v>0.12923039433458172</v>
      </c>
      <c r="HS97" s="86">
        <f t="shared" si="327"/>
        <v>6.0138373764227896E-19</v>
      </c>
      <c r="HT97" s="86">
        <f t="shared" si="206"/>
        <v>9.8835193279630219E-17</v>
      </c>
      <c r="HU97" s="86">
        <f t="shared" si="207"/>
        <v>0</v>
      </c>
      <c r="HV97" s="86">
        <f t="shared" si="208"/>
        <v>4.1110610941018146E-20</v>
      </c>
      <c r="HW97" s="86">
        <f t="shared" si="209"/>
        <v>1.0745701268978036E-20</v>
      </c>
      <c r="HX97" s="86">
        <f t="shared" si="210"/>
        <v>2.74699491687412E-22</v>
      </c>
      <c r="HY97" s="86">
        <f t="shared" si="211"/>
        <v>3.3712887516950796E-21</v>
      </c>
      <c r="HZ97" s="86">
        <f t="shared" si="212"/>
        <v>7.85134224683835E-30</v>
      </c>
      <c r="IA97" s="86">
        <f t="shared" si="213"/>
        <v>1.3714576764774147E-22</v>
      </c>
      <c r="IB97" s="86">
        <f t="shared" si="214"/>
        <v>4.3483345488103906E-21</v>
      </c>
      <c r="IC97" s="86">
        <f t="shared" si="215"/>
        <v>1.2904106389957176E-21</v>
      </c>
      <c r="ID97" s="86">
        <f t="shared" si="216"/>
        <v>1.6916750802341772E-23</v>
      </c>
      <c r="IE97" s="86">
        <f t="shared" si="217"/>
        <v>4.5820424356450868E-24</v>
      </c>
      <c r="IF97" s="86">
        <f t="shared" si="218"/>
        <v>5.5758014864036323E-21</v>
      </c>
      <c r="IG97" s="86">
        <f t="shared" si="219"/>
        <v>4.1471505714686512E-22</v>
      </c>
      <c r="II97" s="86">
        <f t="shared" si="328"/>
        <v>4.3249710114816893E-81</v>
      </c>
      <c r="IJ97" s="86">
        <f t="shared" si="329"/>
        <v>3.4523739930773952E-76</v>
      </c>
      <c r="IK97" s="86">
        <f t="shared" si="330"/>
        <v>0</v>
      </c>
      <c r="IL97" s="86">
        <f t="shared" si="331"/>
        <v>4.1290363868821193E-90</v>
      </c>
      <c r="IM97" s="86">
        <f t="shared" si="332"/>
        <v>1.0137038956994236E-91</v>
      </c>
      <c r="IN97" s="86">
        <f t="shared" si="333"/>
        <v>3.420551112832826E-99</v>
      </c>
      <c r="IO97" s="86">
        <f t="shared" si="334"/>
        <v>1.7024037724772565E-94</v>
      </c>
      <c r="IP97" s="86">
        <f t="shared" si="335"/>
        <v>2.3841883725298505E-139</v>
      </c>
      <c r="IQ97" s="86">
        <f t="shared" si="336"/>
        <v>3.7928070688636887E-102</v>
      </c>
      <c r="IR97" s="86">
        <f t="shared" si="337"/>
        <v>2.8991087912843199E-94</v>
      </c>
      <c r="IS97" s="86">
        <f t="shared" si="338"/>
        <v>1.2752963991480816E-97</v>
      </c>
      <c r="IT97" s="86">
        <f t="shared" si="339"/>
        <v>4.4774529234186618E-105</v>
      </c>
      <c r="IU97" s="86">
        <f t="shared" si="340"/>
        <v>3.2861230072192621E-106</v>
      </c>
      <c r="IV97" s="86">
        <f t="shared" si="341"/>
        <v>3.457052012743672E-102</v>
      </c>
      <c r="IW97" s="86">
        <f t="shared" si="342"/>
        <v>3.7944450302024951E-84</v>
      </c>
      <c r="IY97" s="86">
        <f t="shared" si="343"/>
        <v>0.18633402421806594</v>
      </c>
      <c r="IZ97" s="86">
        <f t="shared" si="344"/>
        <v>0.2690472113472866</v>
      </c>
      <c r="JA97" s="86">
        <f t="shared" si="345"/>
        <v>0.18861392141824651</v>
      </c>
      <c r="JB97" s="86">
        <f t="shared" si="346"/>
        <v>0.26864528686994754</v>
      </c>
      <c r="JC97" s="86">
        <f t="shared" si="347"/>
        <v>0.24226478625245651</v>
      </c>
      <c r="JD97" s="86">
        <f t="shared" si="348"/>
        <v>0.23516599602507468</v>
      </c>
      <c r="JE97" s="86">
        <f t="shared" si="349"/>
        <v>0.24083049721911756</v>
      </c>
      <c r="JF97" s="86">
        <f t="shared" si="350"/>
        <v>0.2687020051945801</v>
      </c>
      <c r="JG97" s="86">
        <f t="shared" si="351"/>
        <v>0.27802642429951374</v>
      </c>
      <c r="JH97" s="86">
        <f t="shared" si="352"/>
        <v>0.27183012619941715</v>
      </c>
      <c r="JI97" s="86">
        <f t="shared" si="353"/>
        <v>0.27435238929419925</v>
      </c>
      <c r="JJ97" s="86">
        <f t="shared" si="354"/>
        <v>0.22695379128619489</v>
      </c>
      <c r="JK97" s="86">
        <f t="shared" si="355"/>
        <v>0.18287924544734552</v>
      </c>
      <c r="JL97" s="86">
        <f t="shared" si="356"/>
        <v>0.21224793650831156</v>
      </c>
      <c r="JM97" s="86">
        <f t="shared" si="357"/>
        <v>0.12923039439479414</v>
      </c>
    </row>
    <row r="98" spans="2:273" x14ac:dyDescent="0.25">
      <c r="B98" s="2">
        <v>71</v>
      </c>
      <c r="C98" s="37">
        <v>116.429</v>
      </c>
      <c r="D98" s="37">
        <v>146.13300000000001</v>
      </c>
      <c r="E98" s="37">
        <v>132.13300000000001</v>
      </c>
      <c r="F98" s="37">
        <v>138.80000000000001</v>
      </c>
      <c r="G98" s="37">
        <v>142.93299999999999</v>
      </c>
      <c r="H98" s="37">
        <v>146.6</v>
      </c>
      <c r="I98" s="37">
        <v>143.06700000000001</v>
      </c>
      <c r="J98" s="37">
        <v>143.267</v>
      </c>
      <c r="K98" s="37">
        <v>148.267</v>
      </c>
      <c r="L98" s="37">
        <v>142.80000000000001</v>
      </c>
      <c r="M98" s="37">
        <v>150.733</v>
      </c>
      <c r="N98" s="37">
        <v>137.4</v>
      </c>
      <c r="O98" s="37">
        <v>130.46700000000001</v>
      </c>
      <c r="P98" s="37">
        <v>110.867</v>
      </c>
      <c r="Q98" s="37">
        <v>87.69</v>
      </c>
      <c r="S98" s="4">
        <f t="shared" si="229"/>
        <v>109.78368417846663</v>
      </c>
      <c r="T98" s="4">
        <f t="shared" si="230"/>
        <v>139.15607980629227</v>
      </c>
      <c r="U98" s="4">
        <f t="shared" si="231"/>
        <v>125.04799001964921</v>
      </c>
      <c r="V98" s="4">
        <f t="shared" si="232"/>
        <v>136.16170289743988</v>
      </c>
      <c r="W98" s="4">
        <f t="shared" si="233"/>
        <v>138.70832620610651</v>
      </c>
      <c r="X98" s="4">
        <f t="shared" si="234"/>
        <v>141.67210778836039</v>
      </c>
      <c r="Y98" s="4">
        <f t="shared" si="235"/>
        <v>137.25862725470748</v>
      </c>
      <c r="Z98" s="4">
        <f t="shared" si="236"/>
        <v>151.77296737081633</v>
      </c>
      <c r="AA98" s="4">
        <f t="shared" si="237"/>
        <v>144.58486562016265</v>
      </c>
      <c r="AB98" s="4">
        <f t="shared" si="238"/>
        <v>139.09004971199985</v>
      </c>
      <c r="AC98" s="4">
        <f t="shared" si="239"/>
        <v>148.67721685235881</v>
      </c>
      <c r="AD98" s="4">
        <f t="shared" si="240"/>
        <v>133.90083094233609</v>
      </c>
      <c r="AE98" s="4">
        <f t="shared" si="241"/>
        <v>126.0887667234359</v>
      </c>
      <c r="AF98" s="4">
        <f t="shared" si="242"/>
        <v>108.26140980952979</v>
      </c>
      <c r="AG98" s="4">
        <f t="shared" si="243"/>
        <v>84.505619989999374</v>
      </c>
      <c r="AI98" s="4">
        <f t="shared" si="244"/>
        <v>6.645315821533373</v>
      </c>
      <c r="AJ98" s="4">
        <f t="shared" si="245"/>
        <v>6.9769201937077412</v>
      </c>
      <c r="AK98" s="4">
        <f t="shared" si="246"/>
        <v>7.0850099803508044</v>
      </c>
      <c r="AL98" s="4">
        <f t="shared" si="247"/>
        <v>2.6382971025601307</v>
      </c>
      <c r="AM98" s="4">
        <f t="shared" si="248"/>
        <v>4.2246737938934871</v>
      </c>
      <c r="AN98" s="4">
        <f t="shared" si="249"/>
        <v>4.9278922116396018</v>
      </c>
      <c r="AO98" s="4">
        <f t="shared" si="250"/>
        <v>5.8083727452925302</v>
      </c>
      <c r="AP98" s="4">
        <f t="shared" si="251"/>
        <v>-8.5059673708163359</v>
      </c>
      <c r="AQ98" s="4">
        <f t="shared" si="252"/>
        <v>3.6821343798373505</v>
      </c>
      <c r="AR98" s="4">
        <f t="shared" si="253"/>
        <v>3.709950288000158</v>
      </c>
      <c r="AS98" s="4">
        <f t="shared" si="254"/>
        <v>2.0557831476411934</v>
      </c>
      <c r="AT98" s="4">
        <f t="shared" si="255"/>
        <v>3.4991690576639201</v>
      </c>
      <c r="AU98" s="4">
        <f t="shared" si="256"/>
        <v>4.3782332765641172</v>
      </c>
      <c r="AV98" s="4">
        <f t="shared" si="257"/>
        <v>2.6055901904702097</v>
      </c>
      <c r="AW98" s="4">
        <f t="shared" si="257"/>
        <v>3.1843800100006234</v>
      </c>
      <c r="AY98" s="2">
        <f t="shared" si="308"/>
        <v>53.193826452025732</v>
      </c>
      <c r="AZ98" s="2">
        <f t="shared" si="147"/>
        <v>53.456009544858262</v>
      </c>
      <c r="BA98" s="2">
        <f t="shared" si="148"/>
        <v>54.684410946158053</v>
      </c>
      <c r="BB98" s="2">
        <f t="shared" si="149"/>
        <v>53.364620350344666</v>
      </c>
      <c r="BC98" s="2">
        <f t="shared" si="150"/>
        <v>55.884215817499104</v>
      </c>
      <c r="BD98" s="2">
        <f t="shared" si="151"/>
        <v>59.614138344908731</v>
      </c>
      <c r="BE98" s="2">
        <f t="shared" si="152"/>
        <v>57.845472501577198</v>
      </c>
      <c r="BF98" s="2">
        <f t="shared" si="153"/>
        <v>58.658871917993338</v>
      </c>
      <c r="BG98" s="2">
        <f t="shared" si="154"/>
        <v>57.99948894008152</v>
      </c>
      <c r="BH98" s="2">
        <f t="shared" si="155"/>
        <v>58.065807975361949</v>
      </c>
      <c r="BI98" s="2">
        <f t="shared" si="156"/>
        <v>57.916657857166072</v>
      </c>
      <c r="BJ98" s="2">
        <f t="shared" si="157"/>
        <v>56.343322229759359</v>
      </c>
      <c r="BK98" s="2">
        <f t="shared" si="158"/>
        <v>56.712674765240187</v>
      </c>
      <c r="BL98" s="2">
        <f t="shared" si="159"/>
        <v>54.426062018541892</v>
      </c>
      <c r="BM98" s="2">
        <f t="shared" si="160"/>
        <v>54.462269329711013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77.93364201043147</v>
      </c>
      <c r="DL98" s="2">
        <f t="shared" si="289"/>
        <v>90.148959860703798</v>
      </c>
      <c r="DM98" s="2">
        <f t="shared" si="289"/>
        <v>84.225470967741941</v>
      </c>
      <c r="DN98" s="2">
        <f t="shared" si="289"/>
        <v>80.891207887700531</v>
      </c>
      <c r="DO98" s="2">
        <f t="shared" si="289"/>
        <v>77.326040329768276</v>
      </c>
      <c r="DP98" s="2">
        <f t="shared" si="289"/>
        <v>79.681146218487413</v>
      </c>
      <c r="DQ98" s="2">
        <f t="shared" si="289"/>
        <v>73.178241405653196</v>
      </c>
      <c r="DR98" s="2">
        <f t="shared" si="289"/>
        <v>81.823031932773105</v>
      </c>
      <c r="DS98" s="2">
        <f t="shared" si="289"/>
        <v>72.397629793735661</v>
      </c>
      <c r="DT98" s="2">
        <f t="shared" si="289"/>
        <v>73.152830252100813</v>
      </c>
      <c r="DU98" s="2">
        <f t="shared" si="289"/>
        <v>70.707440336134439</v>
      </c>
      <c r="DV98" s="2">
        <f t="shared" si="289"/>
        <v>68.671677158135978</v>
      </c>
      <c r="DW98" s="2">
        <f t="shared" si="289"/>
        <v>71.116963025210083</v>
      </c>
      <c r="DX98" s="2">
        <f t="shared" si="289"/>
        <v>68.512540565317025</v>
      </c>
      <c r="DY98" s="2">
        <f t="shared" si="289"/>
        <v>74.021490322580647</v>
      </c>
      <c r="EA98" s="2">
        <f t="shared" si="228"/>
        <v>52.145027463651054</v>
      </c>
      <c r="EB98" s="2">
        <f t="shared" si="290"/>
        <v>52.40022581183193</v>
      </c>
      <c r="EC98" s="2">
        <f t="shared" si="291"/>
        <v>53.940207631911633</v>
      </c>
      <c r="ED98" s="2">
        <f t="shared" si="292"/>
        <v>52.494897627531046</v>
      </c>
      <c r="EE98" s="2">
        <f t="shared" si="293"/>
        <v>55.216757328792106</v>
      </c>
      <c r="EF98" s="2">
        <f t="shared" si="294"/>
        <v>58.945637927844587</v>
      </c>
      <c r="EG98" s="2">
        <f t="shared" si="295"/>
        <v>57.32684700959809</v>
      </c>
      <c r="EH98" s="2">
        <f t="shared" si="296"/>
        <v>57.839222474666293</v>
      </c>
      <c r="EI98" s="2">
        <f t="shared" si="297"/>
        <v>57.497573665595191</v>
      </c>
      <c r="EJ98" s="2">
        <f t="shared" si="298"/>
        <v>57.555789606458141</v>
      </c>
      <c r="EK98" s="2">
        <f t="shared" si="299"/>
        <v>57.453734707446792</v>
      </c>
      <c r="EL98" s="2">
        <f t="shared" si="300"/>
        <v>55.921616315290521</v>
      </c>
      <c r="EM98" s="2">
        <f t="shared" si="301"/>
        <v>56.190318226157402</v>
      </c>
      <c r="EN98" s="2">
        <f t="shared" si="302"/>
        <v>53.935968860966952</v>
      </c>
      <c r="EO98" s="2">
        <f t="shared" si="303"/>
        <v>53.404065214223905</v>
      </c>
      <c r="EQ98" s="2">
        <f t="shared" si="304"/>
        <v>52.059441985244803</v>
      </c>
      <c r="ER98" s="2">
        <f t="shared" si="305"/>
        <v>51.875545892979986</v>
      </c>
      <c r="ES98" s="2">
        <f t="shared" si="305"/>
        <v>53.940207631911633</v>
      </c>
      <c r="ET98" s="2">
        <f t="shared" si="305"/>
        <v>52.354058135960273</v>
      </c>
      <c r="EU98" s="2">
        <f t="shared" si="305"/>
        <v>54.56843621061892</v>
      </c>
      <c r="EV98" s="2">
        <f t="shared" si="305"/>
        <v>57.719290778473564</v>
      </c>
      <c r="EW98" s="2">
        <f t="shared" si="305"/>
        <v>57.757027404691193</v>
      </c>
      <c r="EX98" s="2">
        <f t="shared" si="305"/>
        <v>57.455813317219189</v>
      </c>
      <c r="EY98" s="2">
        <f t="shared" si="305"/>
        <v>56.670406837129406</v>
      </c>
      <c r="EZ98" s="2">
        <f t="shared" si="305"/>
        <v>57.551724955682502</v>
      </c>
      <c r="FA98" s="2">
        <f t="shared" si="305"/>
        <v>57.033831124525719</v>
      </c>
      <c r="FB98" s="2">
        <f t="shared" si="305"/>
        <v>56.009615686844128</v>
      </c>
      <c r="FC98" s="2">
        <f t="shared" si="305"/>
        <v>56.382877944546507</v>
      </c>
      <c r="FD98" s="2">
        <f t="shared" si="305"/>
        <v>54.326449641090448</v>
      </c>
      <c r="FE98" s="2">
        <f t="shared" si="305"/>
        <v>54.348991074234924</v>
      </c>
      <c r="FG98" s="2">
        <f t="shared" si="306"/>
        <v>0.95932448592869457</v>
      </c>
      <c r="FH98" s="2">
        <f t="shared" si="307"/>
        <v>0.97201776562906717</v>
      </c>
      <c r="FI98" s="2">
        <f t="shared" si="307"/>
        <v>0.97542688316776305</v>
      </c>
      <c r="FJ98" s="2">
        <f t="shared" si="307"/>
        <v>0.96936701216317267</v>
      </c>
      <c r="FK98" s="2">
        <f t="shared" si="307"/>
        <v>0.96978239918810283</v>
      </c>
      <c r="FL98" s="2">
        <f t="shared" si="307"/>
        <v>0.96770540045338116</v>
      </c>
      <c r="FM98" s="2">
        <f t="shared" si="307"/>
        <v>0.9673117440332859</v>
      </c>
      <c r="FN98" s="2">
        <f t="shared" si="307"/>
        <v>0.96580672790561495</v>
      </c>
      <c r="FO98" s="2">
        <f t="shared" si="307"/>
        <v>0.96624233819144445</v>
      </c>
      <c r="FP98" s="2">
        <f t="shared" si="307"/>
        <v>0.96729999346847928</v>
      </c>
      <c r="FQ98" s="2">
        <f t="shared" si="307"/>
        <v>0.96503009585257082</v>
      </c>
      <c r="FR98" s="2">
        <f t="shared" si="307"/>
        <v>0.96693163545974092</v>
      </c>
      <c r="FS98" s="2">
        <f t="shared" si="307"/>
        <v>0.96501696080721011</v>
      </c>
      <c r="FT98" s="2">
        <f t="shared" si="307"/>
        <v>0.96639854914728518</v>
      </c>
      <c r="FU98" s="2">
        <f t="shared" si="307"/>
        <v>0.94870496974144336</v>
      </c>
      <c r="FW98" s="2">
        <f t="shared" si="324"/>
        <v>1.9415151431612947E-3</v>
      </c>
      <c r="FX98" s="2">
        <f t="shared" si="164"/>
        <v>9.7238395615725033E-4</v>
      </c>
      <c r="FY98" s="2">
        <f t="shared" si="165"/>
        <v>2.3987797460402522E-186</v>
      </c>
      <c r="FZ98" s="2">
        <f t="shared" si="166"/>
        <v>1.0018780624084815E-3</v>
      </c>
      <c r="GA98" s="2">
        <f t="shared" si="167"/>
        <v>9.7328196796655554E-4</v>
      </c>
      <c r="GB98" s="2">
        <f t="shared" si="168"/>
        <v>9.3327536036030877E-4</v>
      </c>
      <c r="GC98" s="2">
        <f t="shared" si="169"/>
        <v>1.0950162696679157E-3</v>
      </c>
      <c r="GD98" s="2">
        <f t="shared" si="170"/>
        <v>1.1358083797276505E-3</v>
      </c>
      <c r="GE98" s="2">
        <f t="shared" si="171"/>
        <v>1.3005613606699167E-3</v>
      </c>
      <c r="GF98" s="2">
        <f t="shared" si="172"/>
        <v>1.2207890372587455E-3</v>
      </c>
      <c r="GG98" s="2">
        <f t="shared" si="173"/>
        <v>1.3280803900005309E-3</v>
      </c>
      <c r="GH98" s="2">
        <f t="shared" si="174"/>
        <v>9.3471812006140392E-4</v>
      </c>
      <c r="GI98" s="2">
        <f t="shared" si="175"/>
        <v>9.1991753080670655E-4</v>
      </c>
      <c r="GJ98" s="2">
        <f t="shared" si="176"/>
        <v>7.662345123571983E-4</v>
      </c>
      <c r="GK98" s="2">
        <f t="shared" si="177"/>
        <v>6.695453338677863E-4</v>
      </c>
      <c r="GM98" s="86">
        <f t="shared" si="325"/>
        <v>2.9119867377593879E-7</v>
      </c>
      <c r="GN98" s="86">
        <f t="shared" si="178"/>
        <v>6.2667030437312195E-12</v>
      </c>
      <c r="GO98" s="86">
        <f t="shared" si="179"/>
        <v>2.0036017787935048E-6</v>
      </c>
      <c r="GP98" s="86">
        <f t="shared" si="180"/>
        <v>7.4724272358273599E-13</v>
      </c>
      <c r="GQ98" s="86">
        <f t="shared" si="181"/>
        <v>8.6714502464247442E-18</v>
      </c>
      <c r="GR98" s="86">
        <f t="shared" si="182"/>
        <v>9.4325209220332547E-14</v>
      </c>
      <c r="GS98" s="86">
        <f t="shared" si="183"/>
        <v>4.7302552399783155E-15</v>
      </c>
      <c r="GT98" s="86">
        <f t="shared" si="184"/>
        <v>1.1966171651250184E-13</v>
      </c>
      <c r="GU98" s="86">
        <f t="shared" si="185"/>
        <v>2.9200957152154465E-14</v>
      </c>
      <c r="GV98" s="86">
        <f t="shared" si="186"/>
        <v>1.4533341878773073E-13</v>
      </c>
      <c r="GW98" s="86">
        <f t="shared" si="187"/>
        <v>3.0844520785068161E-11</v>
      </c>
      <c r="GX98" s="86">
        <f t="shared" si="188"/>
        <v>4.3769267029413074E-12</v>
      </c>
      <c r="GY98" s="86">
        <f t="shared" si="189"/>
        <v>1.5883148483499099E-9</v>
      </c>
      <c r="GZ98" s="86">
        <f t="shared" si="190"/>
        <v>2.0846949293965303E-15</v>
      </c>
      <c r="HA98" s="86">
        <f t="shared" si="191"/>
        <v>3.6183899151964414E-12</v>
      </c>
      <c r="HC98" s="86">
        <f t="shared" si="326"/>
        <v>0.24010916979276911</v>
      </c>
      <c r="HD98" s="86">
        <f t="shared" si="192"/>
        <v>0.32852664817749216</v>
      </c>
      <c r="HE98" s="86">
        <f t="shared" si="193"/>
        <v>0.23195571634350962</v>
      </c>
      <c r="HF98" s="86">
        <f t="shared" si="194"/>
        <v>0.33388523577557783</v>
      </c>
      <c r="HG98" s="86">
        <f t="shared" si="195"/>
        <v>0.30377928364978424</v>
      </c>
      <c r="HH98" s="86">
        <f t="shared" si="196"/>
        <v>0.2977084719457439</v>
      </c>
      <c r="HI98" s="86">
        <f t="shared" si="197"/>
        <v>0.30424804209439243</v>
      </c>
      <c r="HJ98" s="86">
        <f t="shared" si="198"/>
        <v>0.34722848719898441</v>
      </c>
      <c r="HK98" s="86">
        <f t="shared" si="199"/>
        <v>0.35243490465331728</v>
      </c>
      <c r="HL98" s="86">
        <f t="shared" si="200"/>
        <v>0.34141666768439188</v>
      </c>
      <c r="HM98" s="86">
        <f t="shared" si="201"/>
        <v>0.34638203365856751</v>
      </c>
      <c r="HN98" s="86">
        <f t="shared" si="202"/>
        <v>0.28957754354637577</v>
      </c>
      <c r="HO98" s="86">
        <f t="shared" si="203"/>
        <v>0.23727414379910935</v>
      </c>
      <c r="HP98" s="86">
        <f t="shared" si="204"/>
        <v>0.27151624170852995</v>
      </c>
      <c r="HQ98" s="86">
        <f t="shared" si="205"/>
        <v>0.18009394832312678</v>
      </c>
      <c r="HS98" s="86">
        <f t="shared" si="327"/>
        <v>3.8997663940911749E-18</v>
      </c>
      <c r="HT98" s="86">
        <f t="shared" si="206"/>
        <v>4.5580178544978749E-16</v>
      </c>
      <c r="HU98" s="86">
        <f t="shared" si="207"/>
        <v>0</v>
      </c>
      <c r="HV98" s="86">
        <f t="shared" si="208"/>
        <v>2.6024074353412298E-19</v>
      </c>
      <c r="HW98" s="86">
        <f t="shared" si="209"/>
        <v>7.0627631850833682E-20</v>
      </c>
      <c r="HX98" s="86">
        <f t="shared" si="210"/>
        <v>2.0832625023395687E-21</v>
      </c>
      <c r="HY98" s="86">
        <f t="shared" si="211"/>
        <v>2.4148248833040583E-20</v>
      </c>
      <c r="HZ98" s="86">
        <f t="shared" si="212"/>
        <v>1.4057942524365077E-28</v>
      </c>
      <c r="IA98" s="86">
        <f t="shared" si="213"/>
        <v>1.2035980601683971E-21</v>
      </c>
      <c r="IB98" s="86">
        <f t="shared" si="214"/>
        <v>3.187535121735279E-20</v>
      </c>
      <c r="IC98" s="86">
        <f t="shared" si="215"/>
        <v>1.0329095770890496E-20</v>
      </c>
      <c r="ID98" s="86">
        <f t="shared" si="216"/>
        <v>1.4462136381758718E-22</v>
      </c>
      <c r="IE98" s="86">
        <f t="shared" si="217"/>
        <v>4.0539343087444771E-23</v>
      </c>
      <c r="IF98" s="86">
        <f t="shared" si="218"/>
        <v>3.3953906534416414E-20</v>
      </c>
      <c r="IG98" s="86">
        <f t="shared" si="219"/>
        <v>2.6484683618568357E-21</v>
      </c>
      <c r="II98" s="86">
        <f t="shared" si="328"/>
        <v>8.3654677972170424E-79</v>
      </c>
      <c r="IJ98" s="86">
        <f t="shared" si="329"/>
        <v>2.9749475185122075E-74</v>
      </c>
      <c r="IK98" s="86">
        <f t="shared" si="330"/>
        <v>0</v>
      </c>
      <c r="IL98" s="86">
        <f t="shared" si="331"/>
        <v>8.3671538500984825E-88</v>
      </c>
      <c r="IM98" s="86">
        <f t="shared" si="332"/>
        <v>2.2131831470919724E-89</v>
      </c>
      <c r="IN98" s="86">
        <f t="shared" si="333"/>
        <v>1.1282531017586079E-96</v>
      </c>
      <c r="IO98" s="86">
        <f t="shared" si="334"/>
        <v>4.8214240360864193E-92</v>
      </c>
      <c r="IP98" s="86">
        <f t="shared" si="335"/>
        <v>1.0827735607812869E-135</v>
      </c>
      <c r="IQ98" s="86">
        <f t="shared" si="336"/>
        <v>1.9985533181005981E-99</v>
      </c>
      <c r="IR98" s="86">
        <f t="shared" si="337"/>
        <v>8.8544613892357079E-92</v>
      </c>
      <c r="IS98" s="86">
        <f t="shared" si="338"/>
        <v>5.161182928456803E-95</v>
      </c>
      <c r="IT98" s="86">
        <f t="shared" si="339"/>
        <v>2.09855782239853E-102</v>
      </c>
      <c r="IU98" s="86">
        <f t="shared" si="340"/>
        <v>1.6249457281610033E-103</v>
      </c>
      <c r="IV98" s="86">
        <f t="shared" si="341"/>
        <v>1.1596719777889439E-99</v>
      </c>
      <c r="IW98" s="86">
        <f t="shared" si="342"/>
        <v>4.1095031358432998E-82</v>
      </c>
      <c r="IY98" s="86">
        <f t="shared" si="343"/>
        <v>0.2401094609914429</v>
      </c>
      <c r="IZ98" s="86">
        <f t="shared" si="344"/>
        <v>0.32852664818375932</v>
      </c>
      <c r="JA98" s="86">
        <f t="shared" si="345"/>
        <v>0.23195771994528841</v>
      </c>
      <c r="JB98" s="86">
        <f t="shared" si="346"/>
        <v>0.33388523577632506</v>
      </c>
      <c r="JC98" s="86">
        <f t="shared" si="347"/>
        <v>0.30377928364978424</v>
      </c>
      <c r="JD98" s="86">
        <f t="shared" si="348"/>
        <v>0.29770847194583822</v>
      </c>
      <c r="JE98" s="86">
        <f t="shared" si="349"/>
        <v>0.30424804209439715</v>
      </c>
      <c r="JF98" s="86">
        <f t="shared" si="350"/>
        <v>0.3472284871991041</v>
      </c>
      <c r="JG98" s="86">
        <f t="shared" si="351"/>
        <v>0.35243490465334648</v>
      </c>
      <c r="JH98" s="86">
        <f t="shared" si="352"/>
        <v>0.34141666768453721</v>
      </c>
      <c r="JI98" s="86">
        <f t="shared" si="353"/>
        <v>0.34638203368941201</v>
      </c>
      <c r="JJ98" s="86">
        <f t="shared" si="354"/>
        <v>0.28957754355075271</v>
      </c>
      <c r="JK98" s="86">
        <f t="shared" si="355"/>
        <v>0.2372741453874242</v>
      </c>
      <c r="JL98" s="86">
        <f t="shared" si="356"/>
        <v>0.27151624170853206</v>
      </c>
      <c r="JM98" s="86">
        <f t="shared" si="357"/>
        <v>0.18009394832674516</v>
      </c>
    </row>
    <row r="99" spans="2:273" x14ac:dyDescent="0.25">
      <c r="B99" s="2">
        <v>72</v>
      </c>
      <c r="C99" s="37">
        <v>127</v>
      </c>
      <c r="D99" s="37">
        <v>152.53299999999999</v>
      </c>
      <c r="E99" s="37">
        <v>140.19999999999999</v>
      </c>
      <c r="F99" s="37">
        <v>148.13300000000001</v>
      </c>
      <c r="G99" s="37">
        <v>154.80000000000001</v>
      </c>
      <c r="H99" s="37">
        <v>158.06700000000001</v>
      </c>
      <c r="I99" s="37">
        <v>152.267</v>
      </c>
      <c r="J99" s="37">
        <v>150.333</v>
      </c>
      <c r="K99" s="37">
        <v>156.13300000000001</v>
      </c>
      <c r="L99" s="37">
        <v>149.86699999999999</v>
      </c>
      <c r="M99" s="37">
        <v>159</v>
      </c>
      <c r="N99" s="37">
        <v>147.86699999999999</v>
      </c>
      <c r="O99" s="37">
        <v>140.667</v>
      </c>
      <c r="P99" s="37">
        <v>117.93300000000001</v>
      </c>
      <c r="Q99" s="37">
        <v>94.171999999999997</v>
      </c>
      <c r="S99" s="4">
        <f t="shared" si="229"/>
        <v>119.48446448726818</v>
      </c>
      <c r="T99" s="4">
        <f t="shared" si="230"/>
        <v>149.53516637653684</v>
      </c>
      <c r="U99" s="4">
        <f t="shared" si="231"/>
        <v>135.05065447588154</v>
      </c>
      <c r="V99" s="4">
        <f t="shared" si="232"/>
        <v>146.79659407052367</v>
      </c>
      <c r="W99" s="4">
        <f t="shared" si="233"/>
        <v>150.47035117753103</v>
      </c>
      <c r="X99" s="4">
        <f t="shared" si="234"/>
        <v>153.78864215812723</v>
      </c>
      <c r="Y99" s="4">
        <f t="shared" si="235"/>
        <v>148.84544295827624</v>
      </c>
      <c r="Z99" s="4">
        <f t="shared" si="236"/>
        <v>162.6703454172852</v>
      </c>
      <c r="AA99" s="4">
        <f t="shared" si="237"/>
        <v>156.2591685090417</v>
      </c>
      <c r="AB99" s="4">
        <f t="shared" si="238"/>
        <v>149.91804090663265</v>
      </c>
      <c r="AC99" s="4">
        <f t="shared" si="239"/>
        <v>160.72170032178647</v>
      </c>
      <c r="AD99" s="4">
        <f t="shared" si="240"/>
        <v>145.6000594610573</v>
      </c>
      <c r="AE99" s="4">
        <f t="shared" si="241"/>
        <v>138.22525541744713</v>
      </c>
      <c r="AF99" s="4">
        <f t="shared" si="242"/>
        <v>116.86146983423036</v>
      </c>
      <c r="AG99" s="4">
        <f t="shared" si="243"/>
        <v>91.770252301824058</v>
      </c>
      <c r="AI99" s="4">
        <f t="shared" si="244"/>
        <v>7.515535512731816</v>
      </c>
      <c r="AJ99" s="4">
        <f t="shared" si="245"/>
        <v>2.9978336234631513</v>
      </c>
      <c r="AK99" s="4">
        <f t="shared" si="246"/>
        <v>5.1493455241184449</v>
      </c>
      <c r="AL99" s="4">
        <f t="shared" si="247"/>
        <v>1.3364059294763422</v>
      </c>
      <c r="AM99" s="4">
        <f t="shared" si="248"/>
        <v>4.3296488224689824</v>
      </c>
      <c r="AN99" s="4">
        <f t="shared" si="249"/>
        <v>4.2783578418727757</v>
      </c>
      <c r="AO99" s="4">
        <f t="shared" si="250"/>
        <v>3.4215570417237586</v>
      </c>
      <c r="AP99" s="4">
        <f t="shared" si="251"/>
        <v>-12.337345417285206</v>
      </c>
      <c r="AQ99" s="4">
        <f t="shared" si="252"/>
        <v>-0.12616850904169041</v>
      </c>
      <c r="AR99" s="4">
        <f t="shared" si="253"/>
        <v>-5.1040906632664473E-2</v>
      </c>
      <c r="AS99" s="4">
        <f t="shared" si="254"/>
        <v>-1.7217003217864715</v>
      </c>
      <c r="AT99" s="4">
        <f t="shared" si="255"/>
        <v>2.2669405389426913</v>
      </c>
      <c r="AU99" s="4">
        <f t="shared" si="256"/>
        <v>2.4417445825528716</v>
      </c>
      <c r="AV99" s="4">
        <f t="shared" si="257"/>
        <v>1.0715301657696443</v>
      </c>
      <c r="AW99" s="4">
        <f t="shared" si="257"/>
        <v>2.4017476981759387</v>
      </c>
      <c r="AY99" s="2">
        <f t="shared" si="308"/>
        <v>52.988678510296189</v>
      </c>
      <c r="AZ99" s="2">
        <f t="shared" si="147"/>
        <v>53.223506353883096</v>
      </c>
      <c r="BA99" s="2">
        <f t="shared" si="148"/>
        <v>54.495673886209097</v>
      </c>
      <c r="BB99" s="2">
        <f t="shared" si="149"/>
        <v>53.160735182814726</v>
      </c>
      <c r="BC99" s="2">
        <f t="shared" si="150"/>
        <v>55.679680200237392</v>
      </c>
      <c r="BD99" s="2">
        <f t="shared" si="151"/>
        <v>59.344567728740252</v>
      </c>
      <c r="BE99" s="2">
        <f t="shared" si="152"/>
        <v>57.639357570947297</v>
      </c>
      <c r="BF99" s="2">
        <f t="shared" si="153"/>
        <v>58.412708455057498</v>
      </c>
      <c r="BG99" s="2">
        <f t="shared" si="154"/>
        <v>57.773158008291247</v>
      </c>
      <c r="BH99" s="2">
        <f t="shared" si="155"/>
        <v>57.867257760105517</v>
      </c>
      <c r="BI99" s="2">
        <f t="shared" si="156"/>
        <v>57.696386872336646</v>
      </c>
      <c r="BJ99" s="2">
        <f t="shared" si="157"/>
        <v>56.158080044090049</v>
      </c>
      <c r="BK99" s="2">
        <f t="shared" si="158"/>
        <v>56.522731915562531</v>
      </c>
      <c r="BL99" s="2">
        <f t="shared" si="159"/>
        <v>54.262436865414962</v>
      </c>
      <c r="BM99" s="2">
        <f t="shared" si="160"/>
        <v>54.291514790998882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78.264873399715498</v>
      </c>
      <c r="DL99" s="2">
        <f t="shared" si="289"/>
        <v>90.645224340175929</v>
      </c>
      <c r="DM99" s="2">
        <f t="shared" si="289"/>
        <v>84.600849193548399</v>
      </c>
      <c r="DN99" s="2">
        <f t="shared" si="289"/>
        <v>81.242251336898391</v>
      </c>
      <c r="DO99" s="2">
        <f t="shared" si="289"/>
        <v>77.568329768270956</v>
      </c>
      <c r="DP99" s="2">
        <f t="shared" si="289"/>
        <v>79.913072268907584</v>
      </c>
      <c r="DQ99" s="2">
        <f t="shared" si="289"/>
        <v>73.303800611153576</v>
      </c>
      <c r="DR99" s="2">
        <f t="shared" si="289"/>
        <v>82.049456862745089</v>
      </c>
      <c r="DS99" s="2">
        <f t="shared" si="289"/>
        <v>72.477420626432377</v>
      </c>
      <c r="DT99" s="2">
        <f t="shared" si="289"/>
        <v>73.27936302521006</v>
      </c>
      <c r="DU99" s="2">
        <f t="shared" si="289"/>
        <v>70.805796638655451</v>
      </c>
      <c r="DV99" s="2">
        <f t="shared" si="289"/>
        <v>68.762684186401842</v>
      </c>
      <c r="DW99" s="2">
        <f t="shared" si="289"/>
        <v>71.276236414565815</v>
      </c>
      <c r="DX99" s="2">
        <f t="shared" si="289"/>
        <v>68.671719938884635</v>
      </c>
      <c r="DY99" s="2">
        <f t="shared" si="289"/>
        <v>74.350104032258074</v>
      </c>
      <c r="EA99" s="2">
        <f t="shared" si="228"/>
        <v>52.011442003231018</v>
      </c>
      <c r="EB99" s="2">
        <f t="shared" si="290"/>
        <v>52.241563568724708</v>
      </c>
      <c r="EC99" s="2">
        <f t="shared" si="291"/>
        <v>53.803991549670627</v>
      </c>
      <c r="ED99" s="2">
        <f t="shared" si="292"/>
        <v>52.351566524724063</v>
      </c>
      <c r="EE99" s="2">
        <f t="shared" si="293"/>
        <v>55.058347137596613</v>
      </c>
      <c r="EF99" s="2">
        <f t="shared" si="294"/>
        <v>58.719796249264149</v>
      </c>
      <c r="EG99" s="2">
        <f t="shared" si="295"/>
        <v>57.156073833233364</v>
      </c>
      <c r="EH99" s="2">
        <f t="shared" si="296"/>
        <v>57.649984454369786</v>
      </c>
      <c r="EI99" s="2">
        <f t="shared" si="297"/>
        <v>57.305810685078264</v>
      </c>
      <c r="EJ99" s="2">
        <f t="shared" si="298"/>
        <v>57.392093466195782</v>
      </c>
      <c r="EK99" s="2">
        <f t="shared" si="299"/>
        <v>57.263749430091167</v>
      </c>
      <c r="EL99" s="2">
        <f t="shared" si="300"/>
        <v>55.764850661369707</v>
      </c>
      <c r="EM99" s="2">
        <f t="shared" si="301"/>
        <v>56.034764945958003</v>
      </c>
      <c r="EN99" s="2">
        <f t="shared" si="302"/>
        <v>53.805185104252033</v>
      </c>
      <c r="EO99" s="2">
        <f t="shared" si="303"/>
        <v>53.30170526929264</v>
      </c>
      <c r="EQ99" s="2">
        <f t="shared" si="304"/>
        <v>51.930482534925872</v>
      </c>
      <c r="ER99" s="2">
        <f t="shared" si="305"/>
        <v>51.733612050629461</v>
      </c>
      <c r="ES99" s="2">
        <f t="shared" si="305"/>
        <v>53.803991549670627</v>
      </c>
      <c r="ET99" s="2">
        <f t="shared" si="305"/>
        <v>52.215335363308959</v>
      </c>
      <c r="EU99" s="2">
        <f t="shared" si="305"/>
        <v>54.431989179258103</v>
      </c>
      <c r="EV99" s="2">
        <f t="shared" si="305"/>
        <v>57.533948010108389</v>
      </c>
      <c r="EW99" s="2">
        <f t="shared" si="305"/>
        <v>57.571228291526452</v>
      </c>
      <c r="EX99" s="2">
        <f t="shared" si="305"/>
        <v>57.279953944585991</v>
      </c>
      <c r="EY99" s="2">
        <f t="shared" si="305"/>
        <v>56.50773654803416</v>
      </c>
      <c r="EZ99" s="2">
        <f t="shared" si="305"/>
        <v>57.388268802348605</v>
      </c>
      <c r="FA99" s="2">
        <f t="shared" si="305"/>
        <v>56.857728751139305</v>
      </c>
      <c r="FB99" s="2">
        <f t="shared" si="305"/>
        <v>55.85035289862472</v>
      </c>
      <c r="FC99" s="2">
        <f t="shared" si="305"/>
        <v>56.220900692908067</v>
      </c>
      <c r="FD99" s="2">
        <f t="shared" si="305"/>
        <v>54.183141442298137</v>
      </c>
      <c r="FE99" s="2">
        <f t="shared" si="305"/>
        <v>54.210103726888335</v>
      </c>
      <c r="FG99" s="2">
        <f t="shared" si="306"/>
        <v>0.96277024481514106</v>
      </c>
      <c r="FH99" s="2">
        <f t="shared" si="307"/>
        <v>0.97441690996603214</v>
      </c>
      <c r="FI99" s="2">
        <f t="shared" si="307"/>
        <v>0.97754048985981612</v>
      </c>
      <c r="FJ99" s="2">
        <f t="shared" si="307"/>
        <v>0.97198687729554223</v>
      </c>
      <c r="FK99" s="2">
        <f t="shared" si="307"/>
        <v>0.97236775130794306</v>
      </c>
      <c r="FL99" s="2">
        <f t="shared" si="307"/>
        <v>0.97046304369284797</v>
      </c>
      <c r="FM99" s="2">
        <f t="shared" si="307"/>
        <v>0.9701019631401816</v>
      </c>
      <c r="FN99" s="2">
        <f t="shared" si="307"/>
        <v>0.96872125882913895</v>
      </c>
      <c r="FO99" s="2">
        <f t="shared" si="307"/>
        <v>0.96912092614907086</v>
      </c>
      <c r="FP99" s="2">
        <f t="shared" si="307"/>
        <v>0.97009118457287036</v>
      </c>
      <c r="FQ99" s="2">
        <f t="shared" si="307"/>
        <v>0.96800863180569674</v>
      </c>
      <c r="FR99" s="2">
        <f t="shared" si="307"/>
        <v>0.96975328551563378</v>
      </c>
      <c r="FS99" s="2">
        <f t="shared" si="307"/>
        <v>0.96799657842634912</v>
      </c>
      <c r="FT99" s="2">
        <f t="shared" si="307"/>
        <v>0.96926424038052639</v>
      </c>
      <c r="FU99" s="2">
        <f t="shared" si="307"/>
        <v>0.95300627460604548</v>
      </c>
      <c r="FW99" s="2">
        <f t="shared" si="324"/>
        <v>2.1284303374159244E-3</v>
      </c>
      <c r="FX99" s="2">
        <f t="shared" si="164"/>
        <v>1.0660977914675295E-3</v>
      </c>
      <c r="FY99" s="2">
        <f t="shared" si="165"/>
        <v>2.6302096888830221E-186</v>
      </c>
      <c r="FZ99" s="2">
        <f t="shared" si="166"/>
        <v>1.0984312769298547E-3</v>
      </c>
      <c r="GA99" s="2">
        <f t="shared" si="167"/>
        <v>1.0670822570293366E-3</v>
      </c>
      <c r="GB99" s="2">
        <f t="shared" si="168"/>
        <v>1.0232239518080616E-3</v>
      </c>
      <c r="GC99" s="2">
        <f t="shared" si="169"/>
        <v>1.200534633398132E-3</v>
      </c>
      <c r="GD99" s="2">
        <f t="shared" si="170"/>
        <v>1.2452526676547469E-3</v>
      </c>
      <c r="GE99" s="2">
        <f t="shared" si="171"/>
        <v>1.4258582639944813E-3</v>
      </c>
      <c r="GF99" s="2">
        <f t="shared" si="172"/>
        <v>1.338410924043046E-3</v>
      </c>
      <c r="GG99" s="2">
        <f t="shared" si="173"/>
        <v>1.4560246287598916E-3</v>
      </c>
      <c r="GH99" s="2">
        <f t="shared" si="174"/>
        <v>1.0248056213002532E-3</v>
      </c>
      <c r="GI99" s="2">
        <f t="shared" si="175"/>
        <v>1.0085800013033182E-3</v>
      </c>
      <c r="GJ99" s="2">
        <f t="shared" si="176"/>
        <v>8.4009733180102474E-4</v>
      </c>
      <c r="GK99" s="2">
        <f t="shared" si="177"/>
        <v>7.3409443996482458E-4</v>
      </c>
      <c r="GM99" s="86">
        <f t="shared" si="325"/>
        <v>5.3915754690105375E-8</v>
      </c>
      <c r="GN99" s="86">
        <f t="shared" si="178"/>
        <v>3.1416697525589727E-13</v>
      </c>
      <c r="GO99" s="86">
        <f t="shared" si="179"/>
        <v>4.0795942019878849E-7</v>
      </c>
      <c r="GP99" s="86">
        <f t="shared" si="180"/>
        <v>2.8137287101351621E-14</v>
      </c>
      <c r="GQ99" s="86">
        <f t="shared" si="181"/>
        <v>7.913728377274399E-20</v>
      </c>
      <c r="GR99" s="86">
        <f t="shared" si="182"/>
        <v>3.0515143910457473E-15</v>
      </c>
      <c r="GS99" s="86">
        <f t="shared" si="183"/>
        <v>1.0024879846830077E-16</v>
      </c>
      <c r="GT99" s="86">
        <f t="shared" si="184"/>
        <v>4.216596376554178E-15</v>
      </c>
      <c r="GU99" s="86">
        <f t="shared" si="185"/>
        <v>8.7978578965431318E-16</v>
      </c>
      <c r="GV99" s="86">
        <f t="shared" si="186"/>
        <v>4.6760546472864872E-15</v>
      </c>
      <c r="GW99" s="86">
        <f t="shared" si="187"/>
        <v>2.0810530248660759E-12</v>
      </c>
      <c r="GX99" s="86">
        <f t="shared" si="188"/>
        <v>2.0853760002922786E-13</v>
      </c>
      <c r="GY99" s="86">
        <f t="shared" si="189"/>
        <v>1.5591951839034165E-10</v>
      </c>
      <c r="GZ99" s="86">
        <f t="shared" si="190"/>
        <v>4.4918831970930835E-17</v>
      </c>
      <c r="HA99" s="86">
        <f t="shared" si="191"/>
        <v>1.845236464184157E-13</v>
      </c>
      <c r="HC99" s="86">
        <f t="shared" si="326"/>
        <v>0.30388531272246028</v>
      </c>
      <c r="HD99" s="86">
        <f t="shared" si="192"/>
        <v>0.3958234060521022</v>
      </c>
      <c r="HE99" s="86">
        <f t="shared" si="193"/>
        <v>0.28186887748786343</v>
      </c>
      <c r="HF99" s="86">
        <f t="shared" si="194"/>
        <v>0.40769249287149673</v>
      </c>
      <c r="HG99" s="86">
        <f t="shared" si="195"/>
        <v>0.37484109168635688</v>
      </c>
      <c r="HH99" s="86">
        <f t="shared" si="196"/>
        <v>0.37027200682319483</v>
      </c>
      <c r="HI99" s="86">
        <f t="shared" si="197"/>
        <v>0.37770328439085271</v>
      </c>
      <c r="HJ99" s="86">
        <f t="shared" si="198"/>
        <v>0.42966392346282339</v>
      </c>
      <c r="HK99" s="86">
        <f t="shared" si="199"/>
        <v>0.43705267537440307</v>
      </c>
      <c r="HL99" s="86">
        <f t="shared" si="200"/>
        <v>0.42075122928382147</v>
      </c>
      <c r="HM99" s="86">
        <f t="shared" si="201"/>
        <v>0.42775967656321828</v>
      </c>
      <c r="HN99" s="86">
        <f t="shared" si="202"/>
        <v>0.36156189772761732</v>
      </c>
      <c r="HO99" s="86">
        <f t="shared" si="203"/>
        <v>0.30152467370159125</v>
      </c>
      <c r="HP99" s="86">
        <f t="shared" si="204"/>
        <v>0.34097150431777756</v>
      </c>
      <c r="HQ99" s="86">
        <f t="shared" si="205"/>
        <v>0.24448844601951591</v>
      </c>
      <c r="HS99" s="86">
        <f t="shared" si="327"/>
        <v>2.4209768909318972E-17</v>
      </c>
      <c r="HT99" s="86">
        <f t="shared" si="206"/>
        <v>2.0334305904534513E-15</v>
      </c>
      <c r="HU99" s="86">
        <f t="shared" si="207"/>
        <v>0</v>
      </c>
      <c r="HV99" s="86">
        <f t="shared" si="208"/>
        <v>1.5830579315880271E-18</v>
      </c>
      <c r="HW99" s="86">
        <f t="shared" si="209"/>
        <v>4.4590056455989107E-19</v>
      </c>
      <c r="HX99" s="86">
        <f t="shared" si="210"/>
        <v>1.5132420227302994E-20</v>
      </c>
      <c r="HY99" s="86">
        <f t="shared" si="211"/>
        <v>1.6570410295058355E-19</v>
      </c>
      <c r="HZ99" s="86">
        <f t="shared" si="212"/>
        <v>2.3595805404462287E-27</v>
      </c>
      <c r="IA99" s="86">
        <f t="shared" si="213"/>
        <v>1.0058602054844526E-20</v>
      </c>
      <c r="IB99" s="86">
        <f t="shared" si="214"/>
        <v>2.2355922333382236E-19</v>
      </c>
      <c r="IC99" s="86">
        <f t="shared" si="215"/>
        <v>7.8885316570358486E-20</v>
      </c>
      <c r="ID99" s="86">
        <f t="shared" si="216"/>
        <v>1.1810658011489486E-21</v>
      </c>
      <c r="IE99" s="86">
        <f t="shared" si="217"/>
        <v>3.425212765332229E-22</v>
      </c>
      <c r="IF99" s="86">
        <f t="shared" si="218"/>
        <v>1.9935686297074859E-19</v>
      </c>
      <c r="IG99" s="86">
        <f t="shared" si="219"/>
        <v>1.6309950106227347E-20</v>
      </c>
      <c r="II99" s="86">
        <f t="shared" si="328"/>
        <v>1.4986265502429317E-76</v>
      </c>
      <c r="IJ99" s="86">
        <f t="shared" si="329"/>
        <v>2.4180013451390995E-72</v>
      </c>
      <c r="IK99" s="86">
        <f t="shared" si="330"/>
        <v>0</v>
      </c>
      <c r="IL99" s="86">
        <f t="shared" si="331"/>
        <v>1.5808601336268261E-85</v>
      </c>
      <c r="IM99" s="86">
        <f t="shared" si="332"/>
        <v>4.5020333121270386E-87</v>
      </c>
      <c r="IN99" s="86">
        <f t="shared" si="333"/>
        <v>3.4501227044553403E-94</v>
      </c>
      <c r="IO99" s="86">
        <f t="shared" si="334"/>
        <v>1.266283715206357E-89</v>
      </c>
      <c r="IP99" s="86">
        <f t="shared" si="335"/>
        <v>4.3907773662969467E-132</v>
      </c>
      <c r="IQ99" s="86">
        <f t="shared" si="336"/>
        <v>9.6641165352157248E-97</v>
      </c>
      <c r="IR99" s="86">
        <f t="shared" si="337"/>
        <v>2.5022467360115993E-89</v>
      </c>
      <c r="IS99" s="86">
        <f t="shared" si="338"/>
        <v>1.9232908162562067E-92</v>
      </c>
      <c r="IT99" s="86">
        <f t="shared" si="339"/>
        <v>9.0765230938450315E-100</v>
      </c>
      <c r="IU99" s="86">
        <f t="shared" si="340"/>
        <v>7.4110020078911419E-101</v>
      </c>
      <c r="IV99" s="86">
        <f t="shared" si="341"/>
        <v>3.6131306227999712E-97</v>
      </c>
      <c r="IW99" s="86">
        <f t="shared" si="342"/>
        <v>4.1984081215710729E-80</v>
      </c>
      <c r="IY99" s="86">
        <f t="shared" si="343"/>
        <v>0.30388536663821497</v>
      </c>
      <c r="IZ99" s="86">
        <f t="shared" si="344"/>
        <v>0.39582340605241845</v>
      </c>
      <c r="JA99" s="86">
        <f t="shared" si="345"/>
        <v>0.28186928544728362</v>
      </c>
      <c r="JB99" s="86">
        <f t="shared" si="346"/>
        <v>0.40769249287152487</v>
      </c>
      <c r="JC99" s="86">
        <f t="shared" si="347"/>
        <v>0.37484109168635688</v>
      </c>
      <c r="JD99" s="86">
        <f t="shared" si="348"/>
        <v>0.37027200682319789</v>
      </c>
      <c r="JE99" s="86">
        <f t="shared" si="349"/>
        <v>0.37770328439085282</v>
      </c>
      <c r="JF99" s="86">
        <f t="shared" si="350"/>
        <v>0.42966392346282761</v>
      </c>
      <c r="JG99" s="86">
        <f t="shared" si="351"/>
        <v>0.43705267537440395</v>
      </c>
      <c r="JH99" s="86">
        <f t="shared" si="352"/>
        <v>0.42075122928382613</v>
      </c>
      <c r="JI99" s="86">
        <f t="shared" si="353"/>
        <v>0.42775967656529934</v>
      </c>
      <c r="JJ99" s="86">
        <f t="shared" si="354"/>
        <v>0.36156189772782588</v>
      </c>
      <c r="JK99" s="86">
        <f t="shared" si="355"/>
        <v>0.30152467385751075</v>
      </c>
      <c r="JL99" s="86">
        <f t="shared" si="356"/>
        <v>0.34097150431777762</v>
      </c>
      <c r="JM99" s="86">
        <f t="shared" si="357"/>
        <v>0.24448844601970043</v>
      </c>
    </row>
    <row r="100" spans="2:273" x14ac:dyDescent="0.25">
      <c r="B100" s="2">
        <v>73</v>
      </c>
      <c r="C100" s="37">
        <v>136.571</v>
      </c>
      <c r="D100" s="37">
        <v>159.86699999999999</v>
      </c>
      <c r="E100" s="37">
        <v>149.80000000000001</v>
      </c>
      <c r="F100" s="37">
        <v>155.333</v>
      </c>
      <c r="G100" s="37">
        <v>161.6</v>
      </c>
      <c r="H100" s="37">
        <v>164.733</v>
      </c>
      <c r="I100" s="37">
        <v>160.267</v>
      </c>
      <c r="J100" s="37">
        <v>157.53299999999999</v>
      </c>
      <c r="K100" s="37">
        <v>162.13300000000001</v>
      </c>
      <c r="L100" s="37">
        <v>158.19999999999999</v>
      </c>
      <c r="M100" s="37">
        <v>164.667</v>
      </c>
      <c r="N100" s="37">
        <v>154.267</v>
      </c>
      <c r="O100" s="37">
        <v>151.19999999999999</v>
      </c>
      <c r="P100" s="37">
        <v>125.93300000000001</v>
      </c>
      <c r="Q100" s="37">
        <v>102.655</v>
      </c>
      <c r="S100" s="4">
        <f t="shared" si="229"/>
        <v>129.14782402948666</v>
      </c>
      <c r="T100" s="4">
        <f t="shared" si="230"/>
        <v>159.32298127859164</v>
      </c>
      <c r="U100" s="4">
        <f t="shared" si="231"/>
        <v>145.15061087660729</v>
      </c>
      <c r="V100" s="4">
        <f t="shared" si="232"/>
        <v>156.13032679353833</v>
      </c>
      <c r="W100" s="4">
        <f t="shared" si="233"/>
        <v>161.75434251330796</v>
      </c>
      <c r="X100" s="4">
        <f t="shared" si="234"/>
        <v>165.21053594461034</v>
      </c>
      <c r="Y100" s="4">
        <f t="shared" si="235"/>
        <v>159.75347843147006</v>
      </c>
      <c r="Z100" s="4">
        <f t="shared" si="236"/>
        <v>167.91888076871945</v>
      </c>
      <c r="AA100" s="4">
        <f t="shared" si="237"/>
        <v>165.78517460671</v>
      </c>
      <c r="AB100" s="4">
        <f t="shared" si="238"/>
        <v>159.3383412063626</v>
      </c>
      <c r="AC100" s="4">
        <f t="shared" si="239"/>
        <v>170.47494286903492</v>
      </c>
      <c r="AD100" s="4">
        <f t="shared" si="240"/>
        <v>155.9651589963199</v>
      </c>
      <c r="AE100" s="4">
        <f t="shared" si="241"/>
        <v>149.89590031765542</v>
      </c>
      <c r="AF100" s="4">
        <f t="shared" si="242"/>
        <v>125.11180965338392</v>
      </c>
      <c r="AG100" s="4">
        <f t="shared" si="243"/>
        <v>99.412950376887167</v>
      </c>
      <c r="AI100" s="4">
        <f t="shared" si="244"/>
        <v>7.4231759705133413</v>
      </c>
      <c r="AJ100" s="4">
        <f t="shared" si="245"/>
        <v>0.54401872140834939</v>
      </c>
      <c r="AK100" s="4">
        <f t="shared" si="246"/>
        <v>4.6493891233927229</v>
      </c>
      <c r="AL100" s="4">
        <f t="shared" si="247"/>
        <v>-0.79732679353833191</v>
      </c>
      <c r="AM100" s="4">
        <f t="shared" si="248"/>
        <v>-0.15434251330796656</v>
      </c>
      <c r="AN100" s="4">
        <f t="shared" si="249"/>
        <v>-0.47753594461033799</v>
      </c>
      <c r="AO100" s="4">
        <f t="shared" si="250"/>
        <v>0.51352156852993858</v>
      </c>
      <c r="AP100" s="4">
        <f t="shared" si="251"/>
        <v>-10.38588076871946</v>
      </c>
      <c r="AQ100" s="4">
        <f t="shared" si="252"/>
        <v>-3.6521746067099912</v>
      </c>
      <c r="AR100" s="4">
        <f t="shared" si="253"/>
        <v>-1.138341206362611</v>
      </c>
      <c r="AS100" s="4">
        <f t="shared" si="254"/>
        <v>-5.8079428690349175</v>
      </c>
      <c r="AT100" s="4">
        <f t="shared" si="255"/>
        <v>-1.6981589963199042</v>
      </c>
      <c r="AU100" s="4">
        <f t="shared" si="256"/>
        <v>1.304099682344571</v>
      </c>
      <c r="AV100" s="4">
        <f t="shared" si="257"/>
        <v>0.82119034661609192</v>
      </c>
      <c r="AW100" s="4">
        <f t="shared" si="257"/>
        <v>3.242049623112834</v>
      </c>
      <c r="AY100" s="2">
        <f t="shared" si="308"/>
        <v>52.787849792194365</v>
      </c>
      <c r="AZ100" s="2">
        <f t="shared" si="147"/>
        <v>52.995700330402691</v>
      </c>
      <c r="BA100" s="2">
        <f t="shared" si="148"/>
        <v>54.310346248139808</v>
      </c>
      <c r="BB100" s="2">
        <f t="shared" si="149"/>
        <v>52.96066941606685</v>
      </c>
      <c r="BC100" s="2">
        <f t="shared" si="150"/>
        <v>55.478007110104123</v>
      </c>
      <c r="BD100" s="2">
        <f t="shared" si="151"/>
        <v>59.077425765360964</v>
      </c>
      <c r="BE100" s="2">
        <f t="shared" si="152"/>
        <v>57.435395638251634</v>
      </c>
      <c r="BF100" s="2">
        <f t="shared" si="153"/>
        <v>58.170103372214967</v>
      </c>
      <c r="BG100" s="2">
        <f t="shared" si="154"/>
        <v>57.548941661092542</v>
      </c>
      <c r="BH100" s="2">
        <f t="shared" si="155"/>
        <v>57.670832692234185</v>
      </c>
      <c r="BI100" s="2">
        <f t="shared" si="156"/>
        <v>57.477799257482339</v>
      </c>
      <c r="BJ100" s="2">
        <f t="shared" si="157"/>
        <v>55.974537729678282</v>
      </c>
      <c r="BK100" s="2">
        <f t="shared" si="158"/>
        <v>56.334741523111731</v>
      </c>
      <c r="BL100" s="2">
        <f t="shared" si="159"/>
        <v>54.100747079745901</v>
      </c>
      <c r="BM100" s="2">
        <f t="shared" si="160"/>
        <v>54.124449252086713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78.596104788999511</v>
      </c>
      <c r="DL100" s="2">
        <f t="shared" si="289"/>
        <v>91.141488819648089</v>
      </c>
      <c r="DM100" s="2">
        <f t="shared" si="289"/>
        <v>84.976227419354842</v>
      </c>
      <c r="DN100" s="2">
        <f t="shared" si="289"/>
        <v>81.593294786096251</v>
      </c>
      <c r="DO100" s="2">
        <f t="shared" si="289"/>
        <v>77.810619206773623</v>
      </c>
      <c r="DP100" s="2">
        <f t="shared" si="289"/>
        <v>80.144998319327755</v>
      </c>
      <c r="DQ100" s="2">
        <f t="shared" si="289"/>
        <v>73.429359816653957</v>
      </c>
      <c r="DR100" s="2">
        <f t="shared" si="289"/>
        <v>82.275881792717087</v>
      </c>
      <c r="DS100" s="2">
        <f t="shared" si="289"/>
        <v>72.557211459129093</v>
      </c>
      <c r="DT100" s="2">
        <f t="shared" si="289"/>
        <v>73.405895798319307</v>
      </c>
      <c r="DU100" s="2">
        <f t="shared" si="289"/>
        <v>70.904152941176463</v>
      </c>
      <c r="DV100" s="2">
        <f t="shared" si="289"/>
        <v>68.853691214667691</v>
      </c>
      <c r="DW100" s="2">
        <f t="shared" si="289"/>
        <v>71.435509803921562</v>
      </c>
      <c r="DX100" s="2">
        <f t="shared" si="289"/>
        <v>68.830899312452246</v>
      </c>
      <c r="DY100" s="2">
        <f t="shared" si="289"/>
        <v>74.678717741935486</v>
      </c>
      <c r="EA100" s="2">
        <f t="shared" si="228"/>
        <v>51.877856542810989</v>
      </c>
      <c r="EB100" s="2">
        <f t="shared" si="290"/>
        <v>52.082901325617485</v>
      </c>
      <c r="EC100" s="2">
        <f t="shared" si="291"/>
        <v>53.667775467429628</v>
      </c>
      <c r="ED100" s="2">
        <f t="shared" si="292"/>
        <v>52.208235421917074</v>
      </c>
      <c r="EE100" s="2">
        <f t="shared" si="293"/>
        <v>54.899936946401112</v>
      </c>
      <c r="EF100" s="2">
        <f t="shared" si="294"/>
        <v>58.493954570683705</v>
      </c>
      <c r="EG100" s="2">
        <f t="shared" si="295"/>
        <v>56.985300656868631</v>
      </c>
      <c r="EH100" s="2">
        <f t="shared" si="296"/>
        <v>57.460746434073286</v>
      </c>
      <c r="EI100" s="2">
        <f t="shared" si="297"/>
        <v>57.114047704561344</v>
      </c>
      <c r="EJ100" s="2">
        <f t="shared" si="298"/>
        <v>57.228397325933415</v>
      </c>
      <c r="EK100" s="2">
        <f t="shared" si="299"/>
        <v>57.073764152735549</v>
      </c>
      <c r="EL100" s="2">
        <f t="shared" si="300"/>
        <v>55.608085007448892</v>
      </c>
      <c r="EM100" s="2">
        <f t="shared" si="301"/>
        <v>55.879211665758604</v>
      </c>
      <c r="EN100" s="2">
        <f t="shared" si="302"/>
        <v>53.674401347537106</v>
      </c>
      <c r="EO100" s="2">
        <f t="shared" si="303"/>
        <v>53.199345324361374</v>
      </c>
      <c r="EQ100" s="2">
        <f t="shared" si="304"/>
        <v>51.801523084606934</v>
      </c>
      <c r="ER100" s="2">
        <f t="shared" si="305"/>
        <v>51.591678208278942</v>
      </c>
      <c r="ES100" s="2">
        <f t="shared" si="305"/>
        <v>53.667775467429628</v>
      </c>
      <c r="ET100" s="2">
        <f t="shared" si="305"/>
        <v>52.076612590657639</v>
      </c>
      <c r="EU100" s="2">
        <f t="shared" si="305"/>
        <v>54.295542147897287</v>
      </c>
      <c r="EV100" s="2">
        <f t="shared" si="305"/>
        <v>57.348605241743215</v>
      </c>
      <c r="EW100" s="2">
        <f t="shared" si="305"/>
        <v>57.385429178361704</v>
      </c>
      <c r="EX100" s="2">
        <f t="shared" si="305"/>
        <v>57.104094571952785</v>
      </c>
      <c r="EY100" s="2">
        <f t="shared" si="305"/>
        <v>56.345066258938907</v>
      </c>
      <c r="EZ100" s="2">
        <f t="shared" si="305"/>
        <v>57.224812649014709</v>
      </c>
      <c r="FA100" s="2">
        <f t="shared" si="305"/>
        <v>56.681626377752899</v>
      </c>
      <c r="FB100" s="2">
        <f t="shared" si="305"/>
        <v>55.691090110405312</v>
      </c>
      <c r="FC100" s="2">
        <f t="shared" si="305"/>
        <v>56.058923441269634</v>
      </c>
      <c r="FD100" s="2">
        <f t="shared" si="305"/>
        <v>54.039833243505832</v>
      </c>
      <c r="FE100" s="2">
        <f t="shared" si="305"/>
        <v>54.071216379541745</v>
      </c>
      <c r="FG100" s="2">
        <f t="shared" si="306"/>
        <v>0.96593446734506383</v>
      </c>
      <c r="FH100" s="2">
        <f t="shared" si="307"/>
        <v>0.97661530482641801</v>
      </c>
      <c r="FI100" s="2">
        <f t="shared" si="307"/>
        <v>0.97947612415660601</v>
      </c>
      <c r="FJ100" s="2">
        <f t="shared" si="307"/>
        <v>0.97438860016088391</v>
      </c>
      <c r="FK100" s="2">
        <f t="shared" si="307"/>
        <v>0.97473766840095566</v>
      </c>
      <c r="FL100" s="2">
        <f t="shared" si="307"/>
        <v>0.97299178316748336</v>
      </c>
      <c r="FM100" s="2">
        <f t="shared" si="307"/>
        <v>0.97266074484322596</v>
      </c>
      <c r="FN100" s="2">
        <f t="shared" si="307"/>
        <v>0.97139472184508602</v>
      </c>
      <c r="FO100" s="2">
        <f t="shared" si="307"/>
        <v>0.97176122451389579</v>
      </c>
      <c r="FP100" s="2">
        <f t="shared" si="307"/>
        <v>0.97265086273827828</v>
      </c>
      <c r="FQ100" s="2">
        <f t="shared" si="307"/>
        <v>0.97074116493236218</v>
      </c>
      <c r="FR100" s="2">
        <f t="shared" si="307"/>
        <v>0.97234105749542954</v>
      </c>
      <c r="FS100" s="2">
        <f t="shared" si="307"/>
        <v>0.97073010995849907</v>
      </c>
      <c r="FT100" s="2">
        <f t="shared" si="307"/>
        <v>0.97189264014239485</v>
      </c>
      <c r="FU100" s="2">
        <f t="shared" si="307"/>
        <v>0.95696325878284982</v>
      </c>
      <c r="FW100" s="2">
        <f t="shared" si="324"/>
        <v>2.333298320896948E-3</v>
      </c>
      <c r="FX100" s="2">
        <f t="shared" si="164"/>
        <v>1.1688327627825139E-3</v>
      </c>
      <c r="FY100" s="2">
        <f t="shared" si="165"/>
        <v>2.8839675751446192E-186</v>
      </c>
      <c r="FZ100" s="2">
        <f t="shared" si="166"/>
        <v>1.2042783221197133E-3</v>
      </c>
      <c r="GA100" s="2">
        <f t="shared" si="167"/>
        <v>1.1699119856846004E-3</v>
      </c>
      <c r="GB100" s="2">
        <f t="shared" si="168"/>
        <v>1.1218320070182132E-3</v>
      </c>
      <c r="GC100" s="2">
        <f t="shared" si="169"/>
        <v>1.3162075989433279E-3</v>
      </c>
      <c r="GD100" s="2">
        <f t="shared" si="170"/>
        <v>1.3652283806020052E-3</v>
      </c>
      <c r="GE100" s="2">
        <f t="shared" si="171"/>
        <v>1.5632074558254252E-3</v>
      </c>
      <c r="GF100" s="2">
        <f t="shared" si="172"/>
        <v>1.467348920636902E-3</v>
      </c>
      <c r="GG100" s="2">
        <f t="shared" si="173"/>
        <v>1.5962750223399989E-3</v>
      </c>
      <c r="GH100" s="2">
        <f t="shared" si="174"/>
        <v>1.1235659305066953E-3</v>
      </c>
      <c r="GI100" s="2">
        <f t="shared" si="175"/>
        <v>1.1057783816469588E-3</v>
      </c>
      <c r="GJ100" s="2">
        <f t="shared" si="176"/>
        <v>9.2107375293991605E-4</v>
      </c>
      <c r="GK100" s="2">
        <f t="shared" si="177"/>
        <v>8.0486154373098388E-4</v>
      </c>
      <c r="GM100" s="86">
        <f t="shared" si="325"/>
        <v>9.0869674623831677E-9</v>
      </c>
      <c r="GN100" s="86">
        <f t="shared" si="178"/>
        <v>1.3267093564639399E-14</v>
      </c>
      <c r="GO100" s="86">
        <f t="shared" si="179"/>
        <v>7.5291681027798845E-8</v>
      </c>
      <c r="GP100" s="86">
        <f t="shared" si="180"/>
        <v>8.7656393006676019E-16</v>
      </c>
      <c r="GQ100" s="86">
        <f t="shared" si="181"/>
        <v>5.4916758513351609E-22</v>
      </c>
      <c r="GR100" s="86">
        <f t="shared" si="182"/>
        <v>8.1416311685161164E-17</v>
      </c>
      <c r="GS100" s="86">
        <f t="shared" si="183"/>
        <v>1.7041734257455114E-18</v>
      </c>
      <c r="GT100" s="86">
        <f t="shared" si="184"/>
        <v>1.2353981146578298E-16</v>
      </c>
      <c r="GU100" s="86">
        <f t="shared" si="185"/>
        <v>2.1855456598890721E-17</v>
      </c>
      <c r="GV100" s="86">
        <f t="shared" si="186"/>
        <v>1.2365225199186332E-16</v>
      </c>
      <c r="GW100" s="86">
        <f t="shared" si="187"/>
        <v>1.2108778875906861E-13</v>
      </c>
      <c r="GX100" s="86">
        <f t="shared" si="188"/>
        <v>8.3450629707145907E-15</v>
      </c>
      <c r="GY100" s="86">
        <f t="shared" si="189"/>
        <v>1.3416803335711967E-11</v>
      </c>
      <c r="GZ100" s="86">
        <f t="shared" si="190"/>
        <v>7.8204545127030899E-19</v>
      </c>
      <c r="HA100" s="86">
        <f t="shared" si="191"/>
        <v>7.9844432195302391E-15</v>
      </c>
      <c r="HC100" s="86">
        <f t="shared" si="326"/>
        <v>0.37745235890124373</v>
      </c>
      <c r="HD100" s="86">
        <f t="shared" si="192"/>
        <v>0.47017043643218476</v>
      </c>
      <c r="HE100" s="86">
        <f t="shared" si="193"/>
        <v>0.33830692189063588</v>
      </c>
      <c r="HF100" s="86">
        <f t="shared" si="194"/>
        <v>0.48712352752014426</v>
      </c>
      <c r="HG100" s="86">
        <f t="shared" si="195"/>
        <v>0.45502626892874681</v>
      </c>
      <c r="HH100" s="86">
        <f t="shared" si="196"/>
        <v>0.45168008689577549</v>
      </c>
      <c r="HI100" s="86">
        <f t="shared" si="197"/>
        <v>0.46008466043523111</v>
      </c>
      <c r="HJ100" s="86">
        <f t="shared" si="198"/>
        <v>0.5035586950457307</v>
      </c>
      <c r="HK100" s="86">
        <f t="shared" si="199"/>
        <v>0.52655671214836575</v>
      </c>
      <c r="HL100" s="86">
        <f t="shared" si="200"/>
        <v>0.5065591726566111</v>
      </c>
      <c r="HM100" s="86">
        <f t="shared" si="201"/>
        <v>0.51309302465380335</v>
      </c>
      <c r="HN100" s="86">
        <f t="shared" si="202"/>
        <v>0.43970725771022734</v>
      </c>
      <c r="HO100" s="86">
        <f t="shared" si="203"/>
        <v>0.37424934910832325</v>
      </c>
      <c r="HP100" s="86">
        <f t="shared" si="204"/>
        <v>0.41961132042146676</v>
      </c>
      <c r="HQ100" s="86">
        <f t="shared" si="205"/>
        <v>0.3233255326622666</v>
      </c>
      <c r="HS100" s="86">
        <f t="shared" si="327"/>
        <v>1.4388609529349052E-16</v>
      </c>
      <c r="HT100" s="86">
        <f t="shared" si="206"/>
        <v>8.7756712862822009E-15</v>
      </c>
      <c r="HU100" s="86">
        <f t="shared" si="207"/>
        <v>0</v>
      </c>
      <c r="HV100" s="86">
        <f t="shared" si="208"/>
        <v>9.2539509046482587E-18</v>
      </c>
      <c r="HW100" s="86">
        <f t="shared" si="209"/>
        <v>2.7041660681627389E-18</v>
      </c>
      <c r="HX100" s="86">
        <f t="shared" si="210"/>
        <v>1.0528328657795364E-19</v>
      </c>
      <c r="HY100" s="86">
        <f t="shared" si="211"/>
        <v>1.0893007925142567E-18</v>
      </c>
      <c r="HZ100" s="86">
        <f t="shared" si="212"/>
        <v>3.7127269475873962E-26</v>
      </c>
      <c r="IA100" s="86">
        <f t="shared" si="213"/>
        <v>8.0049909001757469E-20</v>
      </c>
      <c r="IB100" s="86">
        <f t="shared" si="214"/>
        <v>1.5001866390690984E-18</v>
      </c>
      <c r="IC100" s="86">
        <f t="shared" si="215"/>
        <v>5.7483021771842988E-19</v>
      </c>
      <c r="ID100" s="86">
        <f t="shared" si="216"/>
        <v>9.2140454664379541E-21</v>
      </c>
      <c r="IE100" s="86">
        <f t="shared" si="217"/>
        <v>2.7637572715424155E-21</v>
      </c>
      <c r="IF100" s="86">
        <f t="shared" si="218"/>
        <v>1.1285966266357755E-18</v>
      </c>
      <c r="IG100" s="86">
        <f t="shared" si="219"/>
        <v>9.6856742952794079E-20</v>
      </c>
      <c r="II100" s="86">
        <f t="shared" si="328"/>
        <v>2.4865404675732594E-74</v>
      </c>
      <c r="IJ100" s="86">
        <f t="shared" si="329"/>
        <v>1.8537515536432723E-70</v>
      </c>
      <c r="IK100" s="86">
        <f t="shared" si="330"/>
        <v>0</v>
      </c>
      <c r="IL100" s="86">
        <f t="shared" si="331"/>
        <v>2.7848244913078892E-83</v>
      </c>
      <c r="IM100" s="86">
        <f t="shared" si="332"/>
        <v>8.5327138381285013E-85</v>
      </c>
      <c r="IN100" s="86">
        <f t="shared" si="333"/>
        <v>9.780973535050855E-92</v>
      </c>
      <c r="IO100" s="86">
        <f t="shared" si="334"/>
        <v>3.0841236231708965E-87</v>
      </c>
      <c r="IP100" s="86">
        <f t="shared" si="335"/>
        <v>1.5898423773595466E-128</v>
      </c>
      <c r="IQ100" s="86">
        <f t="shared" si="336"/>
        <v>4.2884693533356664E-94</v>
      </c>
      <c r="IR100" s="86">
        <f t="shared" si="337"/>
        <v>6.5429061797981289E-87</v>
      </c>
      <c r="IS100" s="86">
        <f t="shared" si="338"/>
        <v>6.5993410220611572E-90</v>
      </c>
      <c r="IT100" s="86">
        <f t="shared" si="339"/>
        <v>3.6226697785761769E-97</v>
      </c>
      <c r="IU100" s="86">
        <f t="shared" si="340"/>
        <v>3.1174536351840865E-98</v>
      </c>
      <c r="IV100" s="86">
        <f t="shared" si="341"/>
        <v>1.0455702989130268E-94</v>
      </c>
      <c r="IW100" s="86">
        <f t="shared" si="342"/>
        <v>4.046094233712154E-78</v>
      </c>
      <c r="IY100" s="86">
        <f t="shared" si="343"/>
        <v>0.37745236798821136</v>
      </c>
      <c r="IZ100" s="86">
        <f t="shared" si="344"/>
        <v>0.4701704364322068</v>
      </c>
      <c r="JA100" s="86">
        <f t="shared" si="345"/>
        <v>0.33830699718231688</v>
      </c>
      <c r="JB100" s="86">
        <f t="shared" si="346"/>
        <v>0.48712352752014515</v>
      </c>
      <c r="JC100" s="86">
        <f t="shared" si="347"/>
        <v>0.45502626892874681</v>
      </c>
      <c r="JD100" s="86">
        <f t="shared" si="348"/>
        <v>0.45168008689577555</v>
      </c>
      <c r="JE100" s="86">
        <f t="shared" si="349"/>
        <v>0.46008466043523111</v>
      </c>
      <c r="JF100" s="86">
        <f t="shared" si="350"/>
        <v>0.50355869504573081</v>
      </c>
      <c r="JG100" s="86">
        <f t="shared" si="351"/>
        <v>0.52655671214836575</v>
      </c>
      <c r="JH100" s="86">
        <f t="shared" si="352"/>
        <v>0.50655917265661121</v>
      </c>
      <c r="JI100" s="86">
        <f t="shared" si="353"/>
        <v>0.51309302465392448</v>
      </c>
      <c r="JJ100" s="86">
        <f t="shared" si="354"/>
        <v>0.43970725771023567</v>
      </c>
      <c r="JK100" s="86">
        <f t="shared" si="355"/>
        <v>0.37424934912174007</v>
      </c>
      <c r="JL100" s="86">
        <f t="shared" si="356"/>
        <v>0.41961132042146676</v>
      </c>
      <c r="JM100" s="86">
        <f t="shared" si="357"/>
        <v>0.3233255326622746</v>
      </c>
    </row>
    <row r="101" spans="2:273" x14ac:dyDescent="0.25">
      <c r="B101" s="2">
        <v>74</v>
      </c>
      <c r="C101" s="37">
        <v>141.857</v>
      </c>
      <c r="D101" s="37">
        <v>164.46700000000001</v>
      </c>
      <c r="E101" s="37">
        <v>155.80000000000001</v>
      </c>
      <c r="F101" s="37">
        <v>159.4</v>
      </c>
      <c r="G101" s="37">
        <v>169.4</v>
      </c>
      <c r="H101" s="37">
        <v>169.86699999999999</v>
      </c>
      <c r="I101" s="37">
        <v>164.86699999999999</v>
      </c>
      <c r="J101" s="37">
        <v>163.46700000000001</v>
      </c>
      <c r="K101" s="37">
        <v>164.267</v>
      </c>
      <c r="L101" s="37">
        <v>160.80000000000001</v>
      </c>
      <c r="M101" s="37">
        <v>167.4</v>
      </c>
      <c r="N101" s="37">
        <v>158.46700000000001</v>
      </c>
      <c r="O101" s="37">
        <v>156.733</v>
      </c>
      <c r="P101" s="37">
        <v>130.4</v>
      </c>
      <c r="Q101" s="37">
        <v>109.069</v>
      </c>
      <c r="S101" s="4">
        <f t="shared" si="229"/>
        <v>137.98063052326754</v>
      </c>
      <c r="T101" s="4">
        <f t="shared" si="230"/>
        <v>167.61985983430898</v>
      </c>
      <c r="U101" s="4">
        <f t="shared" si="231"/>
        <v>154.88637256594666</v>
      </c>
      <c r="V101" s="4">
        <f t="shared" si="232"/>
        <v>162.42145856189464</v>
      </c>
      <c r="W101" s="4">
        <f t="shared" si="233"/>
        <v>171.62209668149995</v>
      </c>
      <c r="X101" s="4">
        <f t="shared" si="234"/>
        <v>174.49091485740846</v>
      </c>
      <c r="Y101" s="4">
        <f t="shared" si="235"/>
        <v>168.61967379738709</v>
      </c>
      <c r="Z101" s="4">
        <f t="shared" si="236"/>
        <v>165.03298574545514</v>
      </c>
      <c r="AA101" s="4">
        <f t="shared" si="237"/>
        <v>170.24084767585404</v>
      </c>
      <c r="AB101" s="4">
        <f t="shared" si="238"/>
        <v>165.27268619953247</v>
      </c>
      <c r="AC101" s="4">
        <f t="shared" si="239"/>
        <v>175.16382318234017</v>
      </c>
      <c r="AD101" s="4">
        <f t="shared" si="240"/>
        <v>163.15124983245923</v>
      </c>
      <c r="AE101" s="4">
        <f t="shared" si="241"/>
        <v>159.69438412647844</v>
      </c>
      <c r="AF101" s="4">
        <f t="shared" si="242"/>
        <v>132.05114717150167</v>
      </c>
      <c r="AG101" s="4">
        <f t="shared" si="243"/>
        <v>106.82560686191036</v>
      </c>
      <c r="AI101" s="4">
        <f t="shared" si="244"/>
        <v>3.8763694767324637</v>
      </c>
      <c r="AJ101" s="4">
        <f t="shared" si="245"/>
        <v>-3.1528598343089698</v>
      </c>
      <c r="AK101" s="4">
        <f t="shared" si="246"/>
        <v>0.91362743405335323</v>
      </c>
      <c r="AL101" s="4">
        <f t="shared" si="247"/>
        <v>-3.021458561894633</v>
      </c>
      <c r="AM101" s="4">
        <f t="shared" si="248"/>
        <v>-2.2220966814999485</v>
      </c>
      <c r="AN101" s="4">
        <f t="shared" si="249"/>
        <v>-4.6239148574084652</v>
      </c>
      <c r="AO101" s="4">
        <f t="shared" si="250"/>
        <v>-3.7526737973871036</v>
      </c>
      <c r="AP101" s="4">
        <f t="shared" si="251"/>
        <v>-1.5659857454551229</v>
      </c>
      <c r="AQ101" s="4">
        <f t="shared" si="252"/>
        <v>-5.9738476758540457</v>
      </c>
      <c r="AR101" s="4">
        <f t="shared" si="253"/>
        <v>-4.4726861995324612</v>
      </c>
      <c r="AS101" s="4">
        <f t="shared" si="254"/>
        <v>-7.7638231823401611</v>
      </c>
      <c r="AT101" s="4">
        <f t="shared" si="255"/>
        <v>-4.6842498324592157</v>
      </c>
      <c r="AU101" s="4">
        <f t="shared" si="256"/>
        <v>-2.9613841264784355</v>
      </c>
      <c r="AV101" s="4">
        <f t="shared" si="257"/>
        <v>-1.6511471715016626</v>
      </c>
      <c r="AW101" s="4">
        <f t="shared" si="257"/>
        <v>2.2433931380896439</v>
      </c>
      <c r="AY101" s="2">
        <f t="shared" si="308"/>
        <v>52.59115379750569</v>
      </c>
      <c r="AZ101" s="2">
        <f t="shared" si="147"/>
        <v>52.772351274602059</v>
      </c>
      <c r="BA101" s="2">
        <f t="shared" si="148"/>
        <v>54.128244463912814</v>
      </c>
      <c r="BB101" s="2">
        <f t="shared" si="149"/>
        <v>52.76423301391759</v>
      </c>
      <c r="BC101" s="2">
        <f t="shared" si="150"/>
        <v>55.279059255035357</v>
      </c>
      <c r="BD101" s="2">
        <f t="shared" si="151"/>
        <v>58.812630764327928</v>
      </c>
      <c r="BE101" s="2">
        <f t="shared" si="152"/>
        <v>57.233489539139931</v>
      </c>
      <c r="BF101" s="2">
        <f t="shared" si="153"/>
        <v>57.930884768887715</v>
      </c>
      <c r="BG101" s="2">
        <f t="shared" si="154"/>
        <v>57.326742764789714</v>
      </c>
      <c r="BH101" s="2">
        <f t="shared" si="155"/>
        <v>57.476436371427596</v>
      </c>
      <c r="BI101" s="2">
        <f t="shared" si="156"/>
        <v>57.260838847049733</v>
      </c>
      <c r="BJ101" s="2">
        <f t="shared" si="157"/>
        <v>55.792622838647766</v>
      </c>
      <c r="BK101" s="2">
        <f t="shared" si="158"/>
        <v>56.148633480335583</v>
      </c>
      <c r="BL101" s="2">
        <f t="shared" si="159"/>
        <v>53.940913595366354</v>
      </c>
      <c r="BM101" s="2">
        <f t="shared" si="160"/>
        <v>53.960971972425405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78.927336178283539</v>
      </c>
      <c r="DL101" s="2">
        <f t="shared" si="289"/>
        <v>91.63775329912022</v>
      </c>
      <c r="DM101" s="2">
        <f t="shared" si="289"/>
        <v>85.3516056451613</v>
      </c>
      <c r="DN101" s="2">
        <f t="shared" si="289"/>
        <v>81.944338235294111</v>
      </c>
      <c r="DO101" s="2">
        <f t="shared" si="289"/>
        <v>78.05290864527629</v>
      </c>
      <c r="DP101" s="2">
        <f t="shared" si="289"/>
        <v>80.376924369747911</v>
      </c>
      <c r="DQ101" s="2">
        <f t="shared" si="289"/>
        <v>73.554919022154337</v>
      </c>
      <c r="DR101" s="2">
        <f t="shared" si="289"/>
        <v>82.50230672268907</v>
      </c>
      <c r="DS101" s="2">
        <f t="shared" si="289"/>
        <v>72.637002291825809</v>
      </c>
      <c r="DT101" s="2">
        <f t="shared" si="289"/>
        <v>73.532428571428554</v>
      </c>
      <c r="DU101" s="2">
        <f t="shared" si="289"/>
        <v>71.002509243697475</v>
      </c>
      <c r="DV101" s="2">
        <f t="shared" si="289"/>
        <v>68.944698242933541</v>
      </c>
      <c r="DW101" s="2">
        <f t="shared" si="289"/>
        <v>71.594783193277308</v>
      </c>
      <c r="DX101" s="2">
        <f t="shared" si="289"/>
        <v>68.990078686019856</v>
      </c>
      <c r="DY101" s="2">
        <f t="shared" si="289"/>
        <v>75.007331451612913</v>
      </c>
      <c r="EA101" s="2">
        <f t="shared" si="228"/>
        <v>51.744271082390952</v>
      </c>
      <c r="EB101" s="2">
        <f t="shared" si="290"/>
        <v>51.924239082510262</v>
      </c>
      <c r="EC101" s="2">
        <f t="shared" si="291"/>
        <v>53.531559385188629</v>
      </c>
      <c r="ED101" s="2">
        <f t="shared" si="292"/>
        <v>52.064904319110084</v>
      </c>
      <c r="EE101" s="2">
        <f t="shared" si="293"/>
        <v>54.741526755205619</v>
      </c>
      <c r="EF101" s="2">
        <f t="shared" si="294"/>
        <v>58.268112892103268</v>
      </c>
      <c r="EG101" s="2">
        <f t="shared" si="295"/>
        <v>56.814527480503905</v>
      </c>
      <c r="EH101" s="2">
        <f t="shared" si="296"/>
        <v>57.271508413776779</v>
      </c>
      <c r="EI101" s="2">
        <f t="shared" si="297"/>
        <v>56.922284724044417</v>
      </c>
      <c r="EJ101" s="2">
        <f t="shared" si="298"/>
        <v>57.064701185671055</v>
      </c>
      <c r="EK101" s="2">
        <f t="shared" si="299"/>
        <v>56.883778875379925</v>
      </c>
      <c r="EL101" s="2">
        <f t="shared" si="300"/>
        <v>55.451319353528071</v>
      </c>
      <c r="EM101" s="2">
        <f t="shared" si="301"/>
        <v>55.723658385559204</v>
      </c>
      <c r="EN101" s="2">
        <f t="shared" si="302"/>
        <v>53.54361759082218</v>
      </c>
      <c r="EO101" s="2">
        <f t="shared" si="303"/>
        <v>53.096985379430102</v>
      </c>
      <c r="EQ101" s="2">
        <f t="shared" si="304"/>
        <v>51.672563634287997</v>
      </c>
      <c r="ER101" s="2">
        <f t="shared" si="305"/>
        <v>51.449744365928424</v>
      </c>
      <c r="ES101" s="2">
        <f t="shared" si="305"/>
        <v>53.531559385188629</v>
      </c>
      <c r="ET101" s="2">
        <f t="shared" si="305"/>
        <v>51.937889818006326</v>
      </c>
      <c r="EU101" s="2">
        <f t="shared" si="305"/>
        <v>54.15909511653647</v>
      </c>
      <c r="EV101" s="2">
        <f t="shared" si="305"/>
        <v>57.16326247337804</v>
      </c>
      <c r="EW101" s="2">
        <f t="shared" si="305"/>
        <v>57.199630065196963</v>
      </c>
      <c r="EX101" s="2">
        <f t="shared" si="305"/>
        <v>56.928235199319587</v>
      </c>
      <c r="EY101" s="2">
        <f t="shared" si="305"/>
        <v>56.182395969843654</v>
      </c>
      <c r="EZ101" s="2">
        <f t="shared" si="305"/>
        <v>57.061356495680819</v>
      </c>
      <c r="FA101" s="2">
        <f t="shared" si="305"/>
        <v>56.505524004366485</v>
      </c>
      <c r="FB101" s="2">
        <f t="shared" si="305"/>
        <v>55.531827322185904</v>
      </c>
      <c r="FC101" s="2">
        <f t="shared" si="305"/>
        <v>55.896946189631194</v>
      </c>
      <c r="FD101" s="2">
        <f t="shared" si="305"/>
        <v>53.896525044713528</v>
      </c>
      <c r="FE101" s="2">
        <f t="shared" si="305"/>
        <v>53.932329032195156</v>
      </c>
      <c r="FG101" s="2">
        <f t="shared" si="306"/>
        <v>0.96883846144861396</v>
      </c>
      <c r="FH101" s="2">
        <f t="shared" si="307"/>
        <v>0.97862893142236029</v>
      </c>
      <c r="FI101" s="2">
        <f t="shared" si="307"/>
        <v>0.9812481391809047</v>
      </c>
      <c r="FJ101" s="2">
        <f t="shared" si="307"/>
        <v>0.97658936928060036</v>
      </c>
      <c r="FK101" s="2">
        <f t="shared" si="307"/>
        <v>0.97690915315774973</v>
      </c>
      <c r="FL101" s="2">
        <f t="shared" si="307"/>
        <v>0.97530953833511824</v>
      </c>
      <c r="FM101" s="2">
        <f t="shared" si="307"/>
        <v>0.97500617886788388</v>
      </c>
      <c r="FN101" s="2">
        <f t="shared" si="307"/>
        <v>0.97384584745020097</v>
      </c>
      <c r="FO101" s="2">
        <f t="shared" si="307"/>
        <v>0.9741817799763921</v>
      </c>
      <c r="FP101" s="2">
        <f t="shared" si="307"/>
        <v>0.9749971227555968</v>
      </c>
      <c r="FQ101" s="2">
        <f t="shared" si="307"/>
        <v>0.97324675009055561</v>
      </c>
      <c r="FR101" s="2">
        <f t="shared" si="307"/>
        <v>0.97471320448176457</v>
      </c>
      <c r="FS101" s="2">
        <f t="shared" si="307"/>
        <v>0.97323661571078268</v>
      </c>
      <c r="FT101" s="2">
        <f t="shared" si="307"/>
        <v>0.97430222888138329</v>
      </c>
      <c r="FU101" s="2">
        <f t="shared" si="307"/>
        <v>0.9606008300532014</v>
      </c>
      <c r="FW101" s="2">
        <f t="shared" si="324"/>
        <v>2.5578349335668928E-3</v>
      </c>
      <c r="FX101" s="2">
        <f t="shared" si="164"/>
        <v>1.2814551336359713E-3</v>
      </c>
      <c r="FY101" s="2">
        <f t="shared" si="165"/>
        <v>3.1622075645301861E-186</v>
      </c>
      <c r="FZ101" s="2">
        <f t="shared" si="166"/>
        <v>1.320311519785512E-3</v>
      </c>
      <c r="GA101" s="2">
        <f t="shared" si="167"/>
        <v>1.2826382110547548E-3</v>
      </c>
      <c r="GB101" s="2">
        <f t="shared" si="168"/>
        <v>1.2299312171116031E-3</v>
      </c>
      <c r="GC101" s="2">
        <f t="shared" si="169"/>
        <v>1.443009692770238E-3</v>
      </c>
      <c r="GD101" s="2">
        <f t="shared" si="170"/>
        <v>1.4967460085274866E-3</v>
      </c>
      <c r="GE101" s="2">
        <f t="shared" si="171"/>
        <v>1.7137644292322405E-3</v>
      </c>
      <c r="GF101" s="2">
        <f t="shared" si="172"/>
        <v>1.6086883601428214E-3</v>
      </c>
      <c r="GG101" s="2">
        <f t="shared" si="173"/>
        <v>1.7500112452762148E-3</v>
      </c>
      <c r="GH101" s="2">
        <f t="shared" si="174"/>
        <v>1.231832014614748E-3</v>
      </c>
      <c r="GI101" s="2">
        <f t="shared" si="175"/>
        <v>1.2123325493584988E-3</v>
      </c>
      <c r="GJ101" s="2">
        <f t="shared" si="176"/>
        <v>1.0098475485162297E-3</v>
      </c>
      <c r="GK101" s="2">
        <f t="shared" si="177"/>
        <v>8.8244461038818674E-4</v>
      </c>
      <c r="GM101" s="86">
        <f t="shared" si="325"/>
        <v>1.394118559815374E-9</v>
      </c>
      <c r="GN101" s="86">
        <f t="shared" si="178"/>
        <v>4.7192585883401686E-16</v>
      </c>
      <c r="GO101" s="86">
        <f t="shared" si="179"/>
        <v>1.2594301757546152E-8</v>
      </c>
      <c r="GP101" s="86">
        <f t="shared" si="180"/>
        <v>2.2592033672100908E-17</v>
      </c>
      <c r="GQ101" s="86">
        <f t="shared" si="181"/>
        <v>2.8976437598463835E-24</v>
      </c>
      <c r="GR101" s="86">
        <f t="shared" si="182"/>
        <v>1.7914577762353296E-18</v>
      </c>
      <c r="GS101" s="86">
        <f t="shared" si="183"/>
        <v>2.3236836168133184E-20</v>
      </c>
      <c r="GT101" s="86">
        <f t="shared" si="184"/>
        <v>3.009388352415643E-18</v>
      </c>
      <c r="GU101" s="86">
        <f t="shared" si="185"/>
        <v>4.4764493712597579E-19</v>
      </c>
      <c r="GV101" s="86">
        <f t="shared" si="186"/>
        <v>2.6873459879876404E-18</v>
      </c>
      <c r="GW101" s="86">
        <f t="shared" si="187"/>
        <v>6.0760464081568475E-15</v>
      </c>
      <c r="GX101" s="86">
        <f t="shared" si="188"/>
        <v>2.8047759343755834E-16</v>
      </c>
      <c r="GY101" s="86">
        <f t="shared" si="189"/>
        <v>1.0120027742926001E-12</v>
      </c>
      <c r="GZ101" s="86">
        <f t="shared" si="190"/>
        <v>1.1001205214517842E-20</v>
      </c>
      <c r="HA101" s="86">
        <f t="shared" si="191"/>
        <v>2.9311180682263405E-16</v>
      </c>
      <c r="HC101" s="86">
        <f t="shared" si="326"/>
        <v>0.4586515188206407</v>
      </c>
      <c r="HD101" s="86">
        <f t="shared" si="192"/>
        <v>0.54852794597170118</v>
      </c>
      <c r="HE101" s="86">
        <f t="shared" si="193"/>
        <v>0.40054975884525812</v>
      </c>
      <c r="HF101" s="86">
        <f t="shared" si="194"/>
        <v>0.56412404627722001</v>
      </c>
      <c r="HG101" s="86">
        <f t="shared" si="195"/>
        <v>0.54182344325704523</v>
      </c>
      <c r="HH101" s="86">
        <f t="shared" si="196"/>
        <v>0.53703388776120331</v>
      </c>
      <c r="HI101" s="86">
        <f t="shared" si="197"/>
        <v>0.54653791203448543</v>
      </c>
      <c r="HJ101" s="86">
        <f t="shared" si="198"/>
        <v>0.55163218389301216</v>
      </c>
      <c r="HK101" s="86">
        <f t="shared" si="199"/>
        <v>0.60583706942264615</v>
      </c>
      <c r="HL101" s="86">
        <f t="shared" si="200"/>
        <v>0.58859985175090279</v>
      </c>
      <c r="HM101" s="86">
        <f t="shared" si="201"/>
        <v>0.58886926335616652</v>
      </c>
      <c r="HN101" s="86">
        <f t="shared" si="202"/>
        <v>0.51625030280267337</v>
      </c>
      <c r="HO101" s="86">
        <f t="shared" si="203"/>
        <v>0.45111428043758534</v>
      </c>
      <c r="HP101" s="86">
        <f t="shared" si="204"/>
        <v>0.50318438231441076</v>
      </c>
      <c r="HQ101" s="86">
        <f t="shared" si="205"/>
        <v>0.41564116605902302</v>
      </c>
      <c r="HS101" s="86">
        <f t="shared" si="327"/>
        <v>8.1871905921818213E-16</v>
      </c>
      <c r="HT101" s="86">
        <f t="shared" si="206"/>
        <v>3.6638552247485114E-14</v>
      </c>
      <c r="HU101" s="86">
        <f t="shared" si="207"/>
        <v>0</v>
      </c>
      <c r="HV101" s="86">
        <f t="shared" si="208"/>
        <v>5.1984720239047531E-17</v>
      </c>
      <c r="HW101" s="86">
        <f t="shared" si="209"/>
        <v>1.575323162987564E-17</v>
      </c>
      <c r="HX101" s="86">
        <f t="shared" si="210"/>
        <v>7.0162659665700651E-19</v>
      </c>
      <c r="HY101" s="86">
        <f t="shared" si="211"/>
        <v>6.8602337431149769E-18</v>
      </c>
      <c r="HZ101" s="86">
        <f t="shared" si="212"/>
        <v>5.4765497134581003E-25</v>
      </c>
      <c r="IA101" s="86">
        <f t="shared" si="213"/>
        <v>6.0668295860044048E-19</v>
      </c>
      <c r="IB101" s="86">
        <f t="shared" si="214"/>
        <v>9.6321495637718217E-18</v>
      </c>
      <c r="IC101" s="86">
        <f t="shared" si="215"/>
        <v>3.9967159975824953E-18</v>
      </c>
      <c r="ID101" s="86">
        <f t="shared" si="216"/>
        <v>6.867050509685916E-20</v>
      </c>
      <c r="IE101" s="86">
        <f t="shared" si="217"/>
        <v>2.1297200339589436E-20</v>
      </c>
      <c r="IF101" s="86">
        <f t="shared" si="218"/>
        <v>6.1605567923975513E-18</v>
      </c>
      <c r="IG101" s="86">
        <f t="shared" si="219"/>
        <v>5.5466834829929095E-19</v>
      </c>
      <c r="II101" s="86">
        <f t="shared" si="328"/>
        <v>3.821197118956531E-72</v>
      </c>
      <c r="IJ101" s="86">
        <f t="shared" si="329"/>
        <v>1.3404985922579826E-68</v>
      </c>
      <c r="IK101" s="86">
        <f t="shared" si="330"/>
        <v>0</v>
      </c>
      <c r="IL101" s="86">
        <f t="shared" si="331"/>
        <v>4.5739669795918914E-81</v>
      </c>
      <c r="IM101" s="86">
        <f t="shared" si="332"/>
        <v>1.5067974709332421E-82</v>
      </c>
      <c r="IN101" s="86">
        <f t="shared" si="333"/>
        <v>2.5706989984831394E-89</v>
      </c>
      <c r="IO101" s="86">
        <f t="shared" si="334"/>
        <v>6.9659412912377312E-85</v>
      </c>
      <c r="IP101" s="86">
        <f t="shared" si="335"/>
        <v>5.1401745902052374E-125</v>
      </c>
      <c r="IQ101" s="86">
        <f t="shared" si="336"/>
        <v>1.7463793818579356E-91</v>
      </c>
      <c r="IR101" s="86">
        <f t="shared" si="337"/>
        <v>1.583019109433191E-84</v>
      </c>
      <c r="IS101" s="86">
        <f t="shared" si="338"/>
        <v>2.0850597800622061E-87</v>
      </c>
      <c r="IT101" s="86">
        <f t="shared" si="339"/>
        <v>1.334291447123435E-94</v>
      </c>
      <c r="IU101" s="86">
        <f t="shared" si="340"/>
        <v>1.2095118620432701E-95</v>
      </c>
      <c r="IV101" s="86">
        <f t="shared" si="341"/>
        <v>2.8102553676534111E-92</v>
      </c>
      <c r="IW101" s="86">
        <f t="shared" si="342"/>
        <v>3.6782828047695655E-76</v>
      </c>
      <c r="IY101" s="86">
        <f t="shared" si="343"/>
        <v>0.45865152021476008</v>
      </c>
      <c r="IZ101" s="86">
        <f t="shared" si="344"/>
        <v>0.54852794597173826</v>
      </c>
      <c r="JA101" s="86">
        <f t="shared" si="345"/>
        <v>0.40054977143955989</v>
      </c>
      <c r="JB101" s="86">
        <f t="shared" si="346"/>
        <v>0.56412404627722001</v>
      </c>
      <c r="JC101" s="86">
        <f t="shared" si="347"/>
        <v>0.54182344325704523</v>
      </c>
      <c r="JD101" s="86">
        <f t="shared" si="348"/>
        <v>0.53703388776120331</v>
      </c>
      <c r="JE101" s="86">
        <f t="shared" si="349"/>
        <v>0.54653791203448543</v>
      </c>
      <c r="JF101" s="86">
        <f t="shared" si="350"/>
        <v>0.55163218389301216</v>
      </c>
      <c r="JG101" s="86">
        <f t="shared" si="351"/>
        <v>0.60583706942264615</v>
      </c>
      <c r="JH101" s="86">
        <f t="shared" si="352"/>
        <v>0.58859985175090279</v>
      </c>
      <c r="JI101" s="86">
        <f t="shared" si="353"/>
        <v>0.58886926335617262</v>
      </c>
      <c r="JJ101" s="86">
        <f t="shared" si="354"/>
        <v>0.5162503028026737</v>
      </c>
      <c r="JK101" s="86">
        <f t="shared" si="355"/>
        <v>0.45111428043859736</v>
      </c>
      <c r="JL101" s="86">
        <f t="shared" si="356"/>
        <v>0.50318438231441076</v>
      </c>
      <c r="JM101" s="86">
        <f t="shared" si="357"/>
        <v>0.41564116605902329</v>
      </c>
    </row>
    <row r="102" spans="2:273" x14ac:dyDescent="0.25">
      <c r="B102" s="2">
        <v>75</v>
      </c>
      <c r="C102" s="37">
        <v>147</v>
      </c>
      <c r="D102" s="37">
        <v>166.2</v>
      </c>
      <c r="E102" s="37">
        <v>161.6</v>
      </c>
      <c r="F102" s="37">
        <v>158</v>
      </c>
      <c r="G102" s="37">
        <v>172.53299999999999</v>
      </c>
      <c r="H102" s="37">
        <v>170.8</v>
      </c>
      <c r="I102" s="37">
        <v>165.86699999999999</v>
      </c>
      <c r="J102" s="37">
        <v>162.6</v>
      </c>
      <c r="K102" s="37">
        <v>158.733</v>
      </c>
      <c r="L102" s="37">
        <v>158.46700000000001</v>
      </c>
      <c r="M102" s="37">
        <v>166.733</v>
      </c>
      <c r="N102" s="37">
        <v>157.267</v>
      </c>
      <c r="O102" s="37">
        <v>159.4</v>
      </c>
      <c r="P102" s="37">
        <v>134.6</v>
      </c>
      <c r="Q102" s="37">
        <v>111.20699999999999</v>
      </c>
      <c r="S102" s="4">
        <f t="shared" si="229"/>
        <v>144.56112044755866</v>
      </c>
      <c r="T102" s="4">
        <f t="shared" si="230"/>
        <v>172.59811259590299</v>
      </c>
      <c r="U102" s="4">
        <f t="shared" si="231"/>
        <v>163.53377450145734</v>
      </c>
      <c r="V102" s="4">
        <f t="shared" si="232"/>
        <v>163.04658571756758</v>
      </c>
      <c r="W102" s="4">
        <f t="shared" si="233"/>
        <v>177.96666766166746</v>
      </c>
      <c r="X102" s="4">
        <f t="shared" si="234"/>
        <v>178.90710364087329</v>
      </c>
      <c r="Y102" s="4">
        <f t="shared" si="235"/>
        <v>172.75548644616265</v>
      </c>
      <c r="Z102" s="4">
        <f t="shared" si="236"/>
        <v>153.16562495478641</v>
      </c>
      <c r="AA102" s="4">
        <f t="shared" si="237"/>
        <v>165.51910024296063</v>
      </c>
      <c r="AB102" s="4">
        <f t="shared" si="238"/>
        <v>164.34917985654559</v>
      </c>
      <c r="AC102" s="4">
        <f t="shared" si="239"/>
        <v>171.21527512970255</v>
      </c>
      <c r="AD102" s="4">
        <f t="shared" si="240"/>
        <v>164.77007519264512</v>
      </c>
      <c r="AE102" s="4">
        <f t="shared" si="241"/>
        <v>165.62643316316297</v>
      </c>
      <c r="AF102" s="4">
        <f t="shared" si="242"/>
        <v>136.00025406102486</v>
      </c>
      <c r="AG102" s="4">
        <f t="shared" si="243"/>
        <v>112.84038832183163</v>
      </c>
      <c r="AI102" s="4">
        <f t="shared" si="244"/>
        <v>2.4388795524413354</v>
      </c>
      <c r="AJ102" s="4">
        <f t="shared" si="245"/>
        <v>-6.398112595903001</v>
      </c>
      <c r="AK102" s="4">
        <f t="shared" si="246"/>
        <v>-1.93377450145735</v>
      </c>
      <c r="AL102" s="4">
        <f t="shared" si="247"/>
        <v>-5.0465857175675808</v>
      </c>
      <c r="AM102" s="4">
        <f t="shared" si="248"/>
        <v>-5.4336676616674708</v>
      </c>
      <c r="AN102" s="4">
        <f t="shared" si="249"/>
        <v>-8.1071036408732766</v>
      </c>
      <c r="AO102" s="4">
        <f t="shared" si="250"/>
        <v>-6.8884864461626591</v>
      </c>
      <c r="AP102" s="4">
        <f t="shared" si="251"/>
        <v>9.4343750452135851</v>
      </c>
      <c r="AQ102" s="4">
        <f t="shared" si="252"/>
        <v>-6.7861002429606287</v>
      </c>
      <c r="AR102" s="4">
        <f t="shared" si="253"/>
        <v>-5.8821798565455765</v>
      </c>
      <c r="AS102" s="4">
        <f t="shared" si="254"/>
        <v>-4.4822751297025434</v>
      </c>
      <c r="AT102" s="4">
        <f t="shared" si="255"/>
        <v>-7.5030751926451273</v>
      </c>
      <c r="AU102" s="4">
        <f t="shared" si="256"/>
        <v>-6.2264331631629659</v>
      </c>
      <c r="AV102" s="4">
        <f t="shared" si="257"/>
        <v>-1.4002540610248673</v>
      </c>
      <c r="AW102" s="4">
        <f t="shared" si="257"/>
        <v>-1.6333883218316316</v>
      </c>
      <c r="AY102" s="2">
        <f t="shared" si="308"/>
        <v>52.398401297126505</v>
      </c>
      <c r="AZ102" s="2">
        <f t="shared" si="147"/>
        <v>52.553223033656479</v>
      </c>
      <c r="BA102" s="2">
        <f t="shared" si="148"/>
        <v>53.949189621835039</v>
      </c>
      <c r="BB102" s="2">
        <f t="shared" si="149"/>
        <v>52.571238190276631</v>
      </c>
      <c r="BC102" s="2">
        <f t="shared" si="150"/>
        <v>55.082700212483161</v>
      </c>
      <c r="BD102" s="2">
        <f t="shared" si="151"/>
        <v>58.550095894122627</v>
      </c>
      <c r="BE102" s="2">
        <f t="shared" si="152"/>
        <v>57.033541612383665</v>
      </c>
      <c r="BF102" s="2">
        <f t="shared" si="153"/>
        <v>57.694881825023167</v>
      </c>
      <c r="BG102" s="2">
        <f t="shared" si="154"/>
        <v>57.10646405775465</v>
      </c>
      <c r="BH102" s="2">
        <f t="shared" si="155"/>
        <v>57.283972021410506</v>
      </c>
      <c r="BI102" s="2">
        <f t="shared" si="156"/>
        <v>57.045445781112086</v>
      </c>
      <c r="BJ102" s="2">
        <f t="shared" si="157"/>
        <v>55.612261832847956</v>
      </c>
      <c r="BK102" s="2">
        <f t="shared" si="158"/>
        <v>55.964334184700796</v>
      </c>
      <c r="BL102" s="2">
        <f t="shared" si="159"/>
        <v>53.782855509362186</v>
      </c>
      <c r="BM102" s="2">
        <f t="shared" si="160"/>
        <v>53.800969764928347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79.258567567567553</v>
      </c>
      <c r="DL102" s="2">
        <f t="shared" si="289"/>
        <v>92.134017778592352</v>
      </c>
      <c r="DM102" s="2">
        <f t="shared" si="289"/>
        <v>85.726983870967757</v>
      </c>
      <c r="DN102" s="2">
        <f t="shared" si="289"/>
        <v>82.295381684491971</v>
      </c>
      <c r="DO102" s="2">
        <f t="shared" si="289"/>
        <v>78.29519808377897</v>
      </c>
      <c r="DP102" s="2">
        <f t="shared" si="289"/>
        <v>80.608850420168082</v>
      </c>
      <c r="DQ102" s="2">
        <f t="shared" si="289"/>
        <v>73.680478227654717</v>
      </c>
      <c r="DR102" s="2">
        <f t="shared" si="289"/>
        <v>82.728731652661054</v>
      </c>
      <c r="DS102" s="2">
        <f t="shared" si="289"/>
        <v>72.716793124522525</v>
      </c>
      <c r="DT102" s="2">
        <f t="shared" si="289"/>
        <v>73.658961344537801</v>
      </c>
      <c r="DU102" s="2">
        <f t="shared" si="289"/>
        <v>71.100865546218472</v>
      </c>
      <c r="DV102" s="2">
        <f t="shared" si="289"/>
        <v>69.03570527119939</v>
      </c>
      <c r="DW102" s="2">
        <f t="shared" si="289"/>
        <v>71.754056582633041</v>
      </c>
      <c r="DX102" s="2">
        <f t="shared" si="289"/>
        <v>69.149258059587467</v>
      </c>
      <c r="DY102" s="2">
        <f t="shared" si="289"/>
        <v>75.335945161290326</v>
      </c>
      <c r="EA102" s="2">
        <f t="shared" si="228"/>
        <v>51.610685621970923</v>
      </c>
      <c r="EB102" s="2">
        <f t="shared" si="290"/>
        <v>51.765576839403039</v>
      </c>
      <c r="EC102" s="2">
        <f t="shared" si="291"/>
        <v>53.39534330294763</v>
      </c>
      <c r="ED102" s="2">
        <f t="shared" si="292"/>
        <v>51.921573216303102</v>
      </c>
      <c r="EE102" s="2">
        <f t="shared" si="293"/>
        <v>54.583116564010119</v>
      </c>
      <c r="EF102" s="2">
        <f t="shared" si="294"/>
        <v>58.042271213522824</v>
      </c>
      <c r="EG102" s="2">
        <f t="shared" si="295"/>
        <v>56.643754304139179</v>
      </c>
      <c r="EH102" s="2">
        <f t="shared" si="296"/>
        <v>57.082270393480272</v>
      </c>
      <c r="EI102" s="2">
        <f t="shared" si="297"/>
        <v>56.73052174352749</v>
      </c>
      <c r="EJ102" s="2">
        <f t="shared" si="298"/>
        <v>56.901005045408695</v>
      </c>
      <c r="EK102" s="2">
        <f t="shared" si="299"/>
        <v>56.6937935980243</v>
      </c>
      <c r="EL102" s="2">
        <f t="shared" si="300"/>
        <v>55.294553699607256</v>
      </c>
      <c r="EM102" s="2">
        <f t="shared" si="301"/>
        <v>55.568105105359805</v>
      </c>
      <c r="EN102" s="2">
        <f t="shared" si="302"/>
        <v>53.412833834107261</v>
      </c>
      <c r="EO102" s="2">
        <f t="shared" si="303"/>
        <v>52.994625434498836</v>
      </c>
      <c r="EQ102" s="2">
        <f t="shared" si="304"/>
        <v>51.543604183969066</v>
      </c>
      <c r="ER102" s="2">
        <f t="shared" si="305"/>
        <v>51.307810523577899</v>
      </c>
      <c r="ES102" s="2">
        <f t="shared" si="305"/>
        <v>53.39534330294763</v>
      </c>
      <c r="ET102" s="2">
        <f t="shared" si="305"/>
        <v>51.799167045355006</v>
      </c>
      <c r="EU102" s="2">
        <f t="shared" si="305"/>
        <v>54.022648085175653</v>
      </c>
      <c r="EV102" s="2">
        <f t="shared" si="305"/>
        <v>56.977919705012866</v>
      </c>
      <c r="EW102" s="2">
        <f t="shared" si="305"/>
        <v>57.013830952032222</v>
      </c>
      <c r="EX102" s="2">
        <f t="shared" si="305"/>
        <v>56.752375826686389</v>
      </c>
      <c r="EY102" s="2">
        <f t="shared" si="305"/>
        <v>56.019725680748401</v>
      </c>
      <c r="EZ102" s="2">
        <f t="shared" si="305"/>
        <v>56.897900342346922</v>
      </c>
      <c r="FA102" s="2">
        <f t="shared" si="305"/>
        <v>56.329421630980079</v>
      </c>
      <c r="FB102" s="2">
        <f t="shared" si="305"/>
        <v>55.372564533966496</v>
      </c>
      <c r="FC102" s="2">
        <f t="shared" si="305"/>
        <v>55.734968937992761</v>
      </c>
      <c r="FD102" s="2">
        <f t="shared" si="305"/>
        <v>53.753216845921216</v>
      </c>
      <c r="FE102" s="2">
        <f t="shared" si="305"/>
        <v>53.793441684848567</v>
      </c>
      <c r="FG102" s="2">
        <f t="shared" si="306"/>
        <v>0.97150220159441814</v>
      </c>
      <c r="FH102" s="2">
        <f t="shared" si="307"/>
        <v>0.98047263411261565</v>
      </c>
      <c r="FI102" s="2">
        <f t="shared" si="307"/>
        <v>0.9828698355803438</v>
      </c>
      <c r="FJ102" s="2">
        <f t="shared" si="307"/>
        <v>0.97860518022901932</v>
      </c>
      <c r="FK102" s="2">
        <f t="shared" si="307"/>
        <v>0.97889802357106281</v>
      </c>
      <c r="FL102" s="2">
        <f t="shared" si="307"/>
        <v>0.97743300469364158</v>
      </c>
      <c r="FM102" s="2">
        <f t="shared" si="307"/>
        <v>0.97715512409433969</v>
      </c>
      <c r="FN102" s="2">
        <f t="shared" si="307"/>
        <v>0.97609211058651857</v>
      </c>
      <c r="FO102" s="2">
        <f t="shared" si="307"/>
        <v>0.97639989056216414</v>
      </c>
      <c r="FP102" s="2">
        <f t="shared" si="307"/>
        <v>0.97714682836761602</v>
      </c>
      <c r="FQ102" s="2">
        <f t="shared" si="307"/>
        <v>0.97554317482585795</v>
      </c>
      <c r="FR102" s="2">
        <f t="shared" si="307"/>
        <v>0.97688674223034289</v>
      </c>
      <c r="FS102" s="2">
        <f t="shared" si="307"/>
        <v>0.97553388848483269</v>
      </c>
      <c r="FT102" s="2">
        <f t="shared" si="307"/>
        <v>0.97651024090368876</v>
      </c>
      <c r="FU102" s="2">
        <f t="shared" si="307"/>
        <v>0.96394252951780657</v>
      </c>
      <c r="FW102" s="2">
        <f t="shared" si="324"/>
        <v>2.8039182962095407E-3</v>
      </c>
      <c r="FX102" s="2">
        <f t="shared" si="164"/>
        <v>1.4049139203758092E-3</v>
      </c>
      <c r="FY102" s="2">
        <f t="shared" si="165"/>
        <v>3.467291646186391E-186</v>
      </c>
      <c r="FZ102" s="2">
        <f t="shared" si="166"/>
        <v>1.4475084080966612E-3</v>
      </c>
      <c r="GA102" s="2">
        <f t="shared" si="167"/>
        <v>1.4062108181246142E-3</v>
      </c>
      <c r="GB102" s="2">
        <f t="shared" si="168"/>
        <v>1.3484327552043831E-3</v>
      </c>
      <c r="GC102" s="2">
        <f t="shared" si="169"/>
        <v>1.5820084193597266E-3</v>
      </c>
      <c r="GD102" s="2">
        <f t="shared" si="170"/>
        <v>1.6409124102574489E-3</v>
      </c>
      <c r="GE102" s="2">
        <f t="shared" si="171"/>
        <v>1.8787946883728277E-3</v>
      </c>
      <c r="GF102" s="2">
        <f t="shared" si="172"/>
        <v>1.7636179918634649E-3</v>
      </c>
      <c r="GG102" s="2">
        <f t="shared" si="173"/>
        <v>1.91852525362178E-3</v>
      </c>
      <c r="GH102" s="2">
        <f t="shared" si="174"/>
        <v>1.3505164433030626E-3</v>
      </c>
      <c r="GI102" s="2">
        <f t="shared" si="175"/>
        <v>1.3291407456833453E-3</v>
      </c>
      <c r="GJ102" s="2">
        <f t="shared" si="176"/>
        <v>1.1071679489189855E-3</v>
      </c>
      <c r="GK102" s="2">
        <f t="shared" si="177"/>
        <v>9.674989049653222E-4</v>
      </c>
      <c r="GM102" s="86">
        <f t="shared" si="325"/>
        <v>1.9469191869182451E-10</v>
      </c>
      <c r="GN102" s="86">
        <f t="shared" si="178"/>
        <v>1.4139898163456162E-17</v>
      </c>
      <c r="GO102" s="86">
        <f t="shared" si="179"/>
        <v>1.9093327606892916E-9</v>
      </c>
      <c r="GP102" s="86">
        <f t="shared" si="180"/>
        <v>4.8171305830658711E-19</v>
      </c>
      <c r="GQ102" s="86">
        <f t="shared" si="181"/>
        <v>1.1624839896944209E-26</v>
      </c>
      <c r="GR102" s="86">
        <f t="shared" si="182"/>
        <v>3.2507933868513919E-20</v>
      </c>
      <c r="GS102" s="86">
        <f t="shared" si="183"/>
        <v>2.5413030153463423E-22</v>
      </c>
      <c r="GT102" s="86">
        <f t="shared" si="184"/>
        <v>6.0948003787813199E-20</v>
      </c>
      <c r="GU102" s="86">
        <f t="shared" si="185"/>
        <v>7.5593012547958986E-21</v>
      </c>
      <c r="GV102" s="86">
        <f t="shared" si="186"/>
        <v>4.7999154773983103E-20</v>
      </c>
      <c r="GW102" s="86">
        <f t="shared" si="187"/>
        <v>2.6292433937486264E-16</v>
      </c>
      <c r="GX102" s="86">
        <f t="shared" si="188"/>
        <v>7.9173807666999101E-18</v>
      </c>
      <c r="GY102" s="86">
        <f t="shared" si="189"/>
        <v>6.6910314008059075E-14</v>
      </c>
      <c r="GZ102" s="86">
        <f t="shared" si="190"/>
        <v>1.2503646983162115E-22</v>
      </c>
      <c r="HA102" s="86">
        <f t="shared" si="191"/>
        <v>9.1275486864875858E-18</v>
      </c>
      <c r="HC102" s="86">
        <f t="shared" si="326"/>
        <v>0.54063025848693236</v>
      </c>
      <c r="HD102" s="86">
        <f t="shared" si="192"/>
        <v>0.6218714510115434</v>
      </c>
      <c r="HE102" s="86">
        <f t="shared" si="193"/>
        <v>0.46647540789727748</v>
      </c>
      <c r="HF102" s="86">
        <f t="shared" si="194"/>
        <v>0.62242624192568874</v>
      </c>
      <c r="HG102" s="86">
        <f t="shared" si="195"/>
        <v>0.62561353965545197</v>
      </c>
      <c r="HH102" s="86">
        <f t="shared" si="196"/>
        <v>0.61280554640119023</v>
      </c>
      <c r="HI102" s="86">
        <f t="shared" si="197"/>
        <v>0.62294519598946785</v>
      </c>
      <c r="HJ102" s="86">
        <f t="shared" si="198"/>
        <v>0.55706050576234878</v>
      </c>
      <c r="HK102" s="86">
        <f t="shared" si="199"/>
        <v>0.64580719343463955</v>
      </c>
      <c r="HL102" s="86">
        <f t="shared" si="200"/>
        <v>0.64441858469571145</v>
      </c>
      <c r="HM102" s="86">
        <f t="shared" si="201"/>
        <v>0.63116636979295337</v>
      </c>
      <c r="HN102" s="86">
        <f t="shared" si="202"/>
        <v>0.57725307176027729</v>
      </c>
      <c r="HO102" s="86">
        <f t="shared" si="203"/>
        <v>0.52312924105276337</v>
      </c>
      <c r="HP102" s="86">
        <f t="shared" si="204"/>
        <v>0.58050440327907626</v>
      </c>
      <c r="HQ102" s="86">
        <f t="shared" si="205"/>
        <v>0.51477755518526946</v>
      </c>
      <c r="HS102" s="86">
        <f t="shared" si="327"/>
        <v>4.4601704936296689E-15</v>
      </c>
      <c r="HT102" s="86">
        <f t="shared" si="206"/>
        <v>1.4798344341422931E-13</v>
      </c>
      <c r="HU102" s="86">
        <f t="shared" si="207"/>
        <v>0</v>
      </c>
      <c r="HV102" s="86">
        <f t="shared" si="208"/>
        <v>2.8064172981468523E-16</v>
      </c>
      <c r="HW102" s="86">
        <f t="shared" si="209"/>
        <v>8.8156941086770413E-17</v>
      </c>
      <c r="HX102" s="86">
        <f t="shared" si="210"/>
        <v>4.4787593712140616E-18</v>
      </c>
      <c r="HY102" s="86">
        <f t="shared" si="211"/>
        <v>4.1392035283062863E-17</v>
      </c>
      <c r="HZ102" s="86">
        <f t="shared" si="212"/>
        <v>7.573354449698168E-24</v>
      </c>
      <c r="IA102" s="86">
        <f t="shared" si="213"/>
        <v>4.3787676056908898E-18</v>
      </c>
      <c r="IB102" s="86">
        <f t="shared" si="214"/>
        <v>5.9174853218874383E-17</v>
      </c>
      <c r="IC102" s="86">
        <f t="shared" si="215"/>
        <v>2.6515434392836604E-17</v>
      </c>
      <c r="ID102" s="86">
        <f t="shared" si="216"/>
        <v>4.8892627560280794E-19</v>
      </c>
      <c r="IE102" s="86">
        <f t="shared" si="217"/>
        <v>1.5673455492979768E-19</v>
      </c>
      <c r="IF102" s="86">
        <f t="shared" si="218"/>
        <v>3.2425214207711441E-17</v>
      </c>
      <c r="IG102" s="86">
        <f t="shared" si="219"/>
        <v>3.0631659389912317E-18</v>
      </c>
      <c r="II102" s="86">
        <f t="shared" si="328"/>
        <v>5.4388635862307E-70</v>
      </c>
      <c r="IJ102" s="86">
        <f t="shared" si="329"/>
        <v>9.1433050518072293E-67</v>
      </c>
      <c r="IK102" s="86">
        <f t="shared" si="330"/>
        <v>0</v>
      </c>
      <c r="IL102" s="86">
        <f t="shared" si="331"/>
        <v>7.0045662036990436E-79</v>
      </c>
      <c r="IM102" s="86">
        <f t="shared" si="332"/>
        <v>2.4792138697347064E-80</v>
      </c>
      <c r="IN102" s="86">
        <f t="shared" si="333"/>
        <v>6.2638900079169504E-87</v>
      </c>
      <c r="IO102" s="86">
        <f t="shared" si="334"/>
        <v>1.4590743510258739E-82</v>
      </c>
      <c r="IP102" s="86">
        <f t="shared" si="335"/>
        <v>1.4839360603029821E-121</v>
      </c>
      <c r="IQ102" s="86">
        <f t="shared" si="336"/>
        <v>6.5263973766756898E-89</v>
      </c>
      <c r="IR102" s="86">
        <f t="shared" si="337"/>
        <v>3.5438795150373317E-82</v>
      </c>
      <c r="IS102" s="86">
        <f t="shared" si="338"/>
        <v>6.0659845552785901E-85</v>
      </c>
      <c r="IT102" s="86">
        <f t="shared" si="339"/>
        <v>4.5351069414297005E-92</v>
      </c>
      <c r="IU102" s="86">
        <f t="shared" si="340"/>
        <v>4.3282212832008981E-93</v>
      </c>
      <c r="IV102" s="86">
        <f t="shared" si="341"/>
        <v>7.0155751130532708E-90</v>
      </c>
      <c r="IW102" s="86">
        <f t="shared" si="342"/>
        <v>3.1543790125739274E-74</v>
      </c>
      <c r="IY102" s="86">
        <f t="shared" si="343"/>
        <v>0.54063025868162873</v>
      </c>
      <c r="IZ102" s="86">
        <f t="shared" si="344"/>
        <v>0.62187145101169139</v>
      </c>
      <c r="JA102" s="86">
        <f t="shared" si="345"/>
        <v>0.46647540980661023</v>
      </c>
      <c r="JB102" s="86">
        <f t="shared" si="346"/>
        <v>0.62242624192568907</v>
      </c>
      <c r="JC102" s="86">
        <f t="shared" si="347"/>
        <v>0.62561353965545208</v>
      </c>
      <c r="JD102" s="86">
        <f t="shared" si="348"/>
        <v>0.61280554640119023</v>
      </c>
      <c r="JE102" s="86">
        <f t="shared" si="349"/>
        <v>0.62294519598946785</v>
      </c>
      <c r="JF102" s="86">
        <f t="shared" si="350"/>
        <v>0.55706050576234878</v>
      </c>
      <c r="JG102" s="86">
        <f t="shared" si="351"/>
        <v>0.64580719343463955</v>
      </c>
      <c r="JH102" s="86">
        <f t="shared" si="352"/>
        <v>0.64441858469571156</v>
      </c>
      <c r="JI102" s="86">
        <f t="shared" si="353"/>
        <v>0.6311663697929536</v>
      </c>
      <c r="JJ102" s="86">
        <f t="shared" si="354"/>
        <v>0.57725307176027729</v>
      </c>
      <c r="JK102" s="86">
        <f t="shared" si="355"/>
        <v>0.52312924105283032</v>
      </c>
      <c r="JL102" s="86">
        <f t="shared" si="356"/>
        <v>0.58050440327907626</v>
      </c>
      <c r="JM102" s="86">
        <f t="shared" si="357"/>
        <v>0.51477755518526946</v>
      </c>
    </row>
    <row r="103" spans="2:273" x14ac:dyDescent="0.25">
      <c r="B103" s="2">
        <v>76</v>
      </c>
      <c r="C103" s="37">
        <v>144.714</v>
      </c>
      <c r="D103" s="37">
        <v>163.6</v>
      </c>
      <c r="E103" s="37">
        <v>162.93299999999999</v>
      </c>
      <c r="F103" s="37">
        <v>155.4</v>
      </c>
      <c r="G103" s="37">
        <v>172.93299999999999</v>
      </c>
      <c r="H103" s="37">
        <v>167.6</v>
      </c>
      <c r="I103" s="37">
        <v>164</v>
      </c>
      <c r="J103" s="37">
        <v>154.667</v>
      </c>
      <c r="K103" s="37">
        <v>151.13300000000001</v>
      </c>
      <c r="L103" s="37">
        <v>152.06700000000001</v>
      </c>
      <c r="M103" s="37">
        <v>157.46700000000001</v>
      </c>
      <c r="N103" s="37">
        <v>155.667</v>
      </c>
      <c r="O103" s="37">
        <v>158.667</v>
      </c>
      <c r="P103" s="37">
        <v>131.267</v>
      </c>
      <c r="Q103" s="37">
        <v>112.586</v>
      </c>
      <c r="S103" s="4">
        <f t="shared" si="229"/>
        <v>146.60185721735465</v>
      </c>
      <c r="T103" s="4">
        <f t="shared" si="230"/>
        <v>171.1230124832887</v>
      </c>
      <c r="U103" s="4">
        <f t="shared" si="231"/>
        <v>169.97567854799161</v>
      </c>
      <c r="V103" s="4">
        <f t="shared" si="232"/>
        <v>155.31113119473869</v>
      </c>
      <c r="W103" s="4">
        <f t="shared" si="233"/>
        <v>176.51504607669372</v>
      </c>
      <c r="X103" s="4">
        <f t="shared" si="234"/>
        <v>174.52889642698807</v>
      </c>
      <c r="Y103" s="4">
        <f t="shared" si="235"/>
        <v>168.11103361587558</v>
      </c>
      <c r="Z103" s="4">
        <f t="shared" si="236"/>
        <v>134.10815849427871</v>
      </c>
      <c r="AA103" s="4">
        <f t="shared" si="237"/>
        <v>148.89454877531372</v>
      </c>
      <c r="AB103" s="4">
        <f t="shared" si="238"/>
        <v>153.22624967193252</v>
      </c>
      <c r="AC103" s="4">
        <f t="shared" si="239"/>
        <v>156.28998028274034</v>
      </c>
      <c r="AD103" s="4">
        <f t="shared" si="240"/>
        <v>158.67621002306817</v>
      </c>
      <c r="AE103" s="4">
        <f t="shared" si="241"/>
        <v>165.43321971664133</v>
      </c>
      <c r="AF103" s="4">
        <f t="shared" si="242"/>
        <v>134.61823359918313</v>
      </c>
      <c r="AG103" s="4">
        <f t="shared" si="243"/>
        <v>115.26610001977072</v>
      </c>
      <c r="AI103" s="4">
        <f t="shared" si="244"/>
        <v>-1.8878572173546502</v>
      </c>
      <c r="AJ103" s="4">
        <f t="shared" si="245"/>
        <v>-7.52301248328871</v>
      </c>
      <c r="AK103" s="4">
        <f t="shared" si="246"/>
        <v>-7.0426785479916134</v>
      </c>
      <c r="AL103" s="4">
        <f t="shared" si="247"/>
        <v>8.8868805261313355E-2</v>
      </c>
      <c r="AM103" s="4">
        <f t="shared" si="248"/>
        <v>-3.5820460766937288</v>
      </c>
      <c r="AN103" s="4">
        <f t="shared" si="249"/>
        <v>-6.9288964269880751</v>
      </c>
      <c r="AO103" s="4">
        <f t="shared" si="250"/>
        <v>-4.1110336158755842</v>
      </c>
      <c r="AP103" s="4">
        <f t="shared" si="251"/>
        <v>20.55884150572129</v>
      </c>
      <c r="AQ103" s="4">
        <f t="shared" si="252"/>
        <v>2.2384512246862869</v>
      </c>
      <c r="AR103" s="4">
        <f t="shared" si="253"/>
        <v>-1.159249671932514</v>
      </c>
      <c r="AS103" s="4">
        <f t="shared" si="254"/>
        <v>1.1770197172596681</v>
      </c>
      <c r="AT103" s="4">
        <f t="shared" si="255"/>
        <v>-3.0092100230681638</v>
      </c>
      <c r="AU103" s="4">
        <f t="shared" si="256"/>
        <v>-6.7662197166413307</v>
      </c>
      <c r="AV103" s="4">
        <f t="shared" si="257"/>
        <v>-3.3512335991831321</v>
      </c>
      <c r="AW103" s="4">
        <f t="shared" si="257"/>
        <v>-2.6801000197707197</v>
      </c>
      <c r="AY103" s="2">
        <f t="shared" si="308"/>
        <v>52.209402430504255</v>
      </c>
      <c r="AZ103" s="2">
        <f t="shared" si="147"/>
        <v>52.338084851733107</v>
      </c>
      <c r="BA103" s="2">
        <f t="shared" si="148"/>
        <v>53.773008208122782</v>
      </c>
      <c r="BB103" s="2">
        <f t="shared" si="149"/>
        <v>52.381500649106954</v>
      </c>
      <c r="BC103" s="2">
        <f t="shared" si="150"/>
        <v>54.888795460723856</v>
      </c>
      <c r="BD103" s="2">
        <f t="shared" si="151"/>
        <v>58.28973076683338</v>
      </c>
      <c r="BE103" s="2">
        <f t="shared" si="152"/>
        <v>56.83545460746388</v>
      </c>
      <c r="BF103" s="2">
        <f t="shared" si="153"/>
        <v>57.46192610633787</v>
      </c>
      <c r="BG103" s="2">
        <f t="shared" si="154"/>
        <v>56.888009026867621</v>
      </c>
      <c r="BH103" s="2">
        <f t="shared" si="155"/>
        <v>57.093343379539277</v>
      </c>
      <c r="BI103" s="2">
        <f t="shared" si="156"/>
        <v>56.831557619779517</v>
      </c>
      <c r="BJ103" s="2">
        <f t="shared" si="157"/>
        <v>55.433380888262604</v>
      </c>
      <c r="BK103" s="2">
        <f t="shared" si="158"/>
        <v>55.781767728144082</v>
      </c>
      <c r="BL103" s="2">
        <f t="shared" si="159"/>
        <v>53.62649106637636</v>
      </c>
      <c r="BM103" s="2">
        <f t="shared" si="160"/>
        <v>53.644319936951739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79.589798956851581</v>
      </c>
      <c r="DL103" s="2">
        <f t="shared" si="289"/>
        <v>92.630282258064511</v>
      </c>
      <c r="DM103" s="2">
        <f t="shared" si="289"/>
        <v>86.1023620967742</v>
      </c>
      <c r="DN103" s="2">
        <f t="shared" si="289"/>
        <v>82.646425133689831</v>
      </c>
      <c r="DO103" s="2">
        <f t="shared" si="289"/>
        <v>78.537487522281651</v>
      </c>
      <c r="DP103" s="2">
        <f t="shared" si="289"/>
        <v>80.840776470588253</v>
      </c>
      <c r="DQ103" s="2">
        <f t="shared" si="289"/>
        <v>73.806037433155097</v>
      </c>
      <c r="DR103" s="2">
        <f t="shared" si="289"/>
        <v>82.955156582633037</v>
      </c>
      <c r="DS103" s="2">
        <f t="shared" si="289"/>
        <v>72.796583957219241</v>
      </c>
      <c r="DT103" s="2">
        <f t="shared" si="289"/>
        <v>73.785494117647033</v>
      </c>
      <c r="DU103" s="2">
        <f t="shared" si="289"/>
        <v>71.199221848739484</v>
      </c>
      <c r="DV103" s="2">
        <f t="shared" si="289"/>
        <v>69.12671229946524</v>
      </c>
      <c r="DW103" s="2">
        <f t="shared" si="289"/>
        <v>71.913329971988787</v>
      </c>
      <c r="DX103" s="2">
        <f t="shared" si="289"/>
        <v>69.308437433155063</v>
      </c>
      <c r="DY103" s="2">
        <f t="shared" si="289"/>
        <v>75.664558870967753</v>
      </c>
      <c r="EA103" s="2">
        <f t="shared" si="228"/>
        <v>51.477100161550894</v>
      </c>
      <c r="EB103" s="2">
        <f t="shared" si="290"/>
        <v>51.606914596295816</v>
      </c>
      <c r="EC103" s="2">
        <f t="shared" si="291"/>
        <v>53.259127220706631</v>
      </c>
      <c r="ED103" s="2">
        <f t="shared" si="292"/>
        <v>51.778242113496113</v>
      </c>
      <c r="EE103" s="2">
        <f t="shared" si="293"/>
        <v>54.424706372814626</v>
      </c>
      <c r="EF103" s="2">
        <f t="shared" si="294"/>
        <v>57.816429534942387</v>
      </c>
      <c r="EG103" s="2">
        <f t="shared" si="295"/>
        <v>56.472981127774453</v>
      </c>
      <c r="EH103" s="2">
        <f t="shared" si="296"/>
        <v>56.893032373183772</v>
      </c>
      <c r="EI103" s="2">
        <f t="shared" si="297"/>
        <v>56.53875876301057</v>
      </c>
      <c r="EJ103" s="2">
        <f t="shared" si="298"/>
        <v>56.737308905146335</v>
      </c>
      <c r="EK103" s="2">
        <f t="shared" si="299"/>
        <v>56.503808320668675</v>
      </c>
      <c r="EL103" s="2">
        <f t="shared" si="300"/>
        <v>55.137788045686442</v>
      </c>
      <c r="EM103" s="2">
        <f t="shared" si="301"/>
        <v>55.412551825160406</v>
      </c>
      <c r="EN103" s="2">
        <f t="shared" si="302"/>
        <v>53.282050077392334</v>
      </c>
      <c r="EO103" s="2">
        <f t="shared" si="303"/>
        <v>52.892265489567571</v>
      </c>
      <c r="EQ103" s="2">
        <f t="shared" si="304"/>
        <v>51.414644733650128</v>
      </c>
      <c r="ER103" s="2">
        <f t="shared" si="305"/>
        <v>51.165876681227374</v>
      </c>
      <c r="ES103" s="2">
        <f t="shared" si="305"/>
        <v>53.259127220706631</v>
      </c>
      <c r="ET103" s="2">
        <f t="shared" si="305"/>
        <v>51.660444272703693</v>
      </c>
      <c r="EU103" s="2">
        <f t="shared" si="305"/>
        <v>53.886201053814837</v>
      </c>
      <c r="EV103" s="2">
        <f t="shared" si="305"/>
        <v>56.792576936647691</v>
      </c>
      <c r="EW103" s="2">
        <f t="shared" si="305"/>
        <v>56.828031838867474</v>
      </c>
      <c r="EX103" s="2">
        <f t="shared" si="305"/>
        <v>56.576516454053191</v>
      </c>
      <c r="EY103" s="2">
        <f t="shared" si="305"/>
        <v>55.857055391653148</v>
      </c>
      <c r="EZ103" s="2">
        <f t="shared" si="305"/>
        <v>56.734444189013026</v>
      </c>
      <c r="FA103" s="2">
        <f t="shared" si="305"/>
        <v>56.153319257593665</v>
      </c>
      <c r="FB103" s="2">
        <f t="shared" si="305"/>
        <v>55.213301745747096</v>
      </c>
      <c r="FC103" s="2">
        <f t="shared" si="305"/>
        <v>55.572991686354321</v>
      </c>
      <c r="FD103" s="2">
        <f t="shared" si="305"/>
        <v>53.609908647128918</v>
      </c>
      <c r="FE103" s="2">
        <f t="shared" si="305"/>
        <v>53.654554337501978</v>
      </c>
      <c r="FG103" s="2">
        <f t="shared" si="306"/>
        <v>0.97394436451909849</v>
      </c>
      <c r="FH103" s="2">
        <f t="shared" si="307"/>
        <v>0.9821601783268703</v>
      </c>
      <c r="FI103" s="2">
        <f t="shared" si="307"/>
        <v>0.98435352091974948</v>
      </c>
      <c r="FJ103" s="2">
        <f t="shared" si="307"/>
        <v>0.98045089102599647</v>
      </c>
      <c r="FK103" s="2">
        <f t="shared" si="307"/>
        <v>0.98071896880296761</v>
      </c>
      <c r="FL103" s="2">
        <f t="shared" si="307"/>
        <v>0.979377706992685</v>
      </c>
      <c r="FM103" s="2">
        <f t="shared" si="307"/>
        <v>0.97912326118721393</v>
      </c>
      <c r="FN103" s="2">
        <f t="shared" si="307"/>
        <v>0.97814978082028692</v>
      </c>
      <c r="FO103" s="2">
        <f t="shared" si="307"/>
        <v>0.97843165655672815</v>
      </c>
      <c r="FP103" s="2">
        <f t="shared" si="307"/>
        <v>0.97911566488098845</v>
      </c>
      <c r="FQ103" s="2">
        <f t="shared" si="307"/>
        <v>0.97764700814782524</v>
      </c>
      <c r="FR103" s="2">
        <f t="shared" si="307"/>
        <v>0.9788775012143176</v>
      </c>
      <c r="FS103" s="2">
        <f t="shared" si="307"/>
        <v>0.97763850232865734</v>
      </c>
      <c r="FT103" s="2">
        <f t="shared" si="307"/>
        <v>0.97853271555825427</v>
      </c>
      <c r="FU103" s="2">
        <f t="shared" si="307"/>
        <v>0.96701053149684346</v>
      </c>
      <c r="FW103" s="2">
        <f t="shared" si="324"/>
        <v>3.0736038135413504E-3</v>
      </c>
      <c r="FX103" s="2">
        <f t="shared" si="164"/>
        <v>1.5402487103554385E-3</v>
      </c>
      <c r="FY103" s="2">
        <f t="shared" si="165"/>
        <v>3.8018096897125711E-186</v>
      </c>
      <c r="FZ103" s="2">
        <f t="shared" si="166"/>
        <v>1.5869397873096193E-3</v>
      </c>
      <c r="GA103" s="2">
        <f t="shared" si="167"/>
        <v>1.5416703448688006E-3</v>
      </c>
      <c r="GB103" s="2">
        <f t="shared" si="168"/>
        <v>1.4783347920284844E-3</v>
      </c>
      <c r="GC103" s="2">
        <f t="shared" si="169"/>
        <v>1.7343730217704017E-3</v>
      </c>
      <c r="GD103" s="2">
        <f t="shared" si="170"/>
        <v>1.7989398853723395E-3</v>
      </c>
      <c r="GE103" s="2">
        <f t="shared" si="171"/>
        <v>2.0596840668890698E-3</v>
      </c>
      <c r="GF103" s="2">
        <f t="shared" si="172"/>
        <v>1.933439698319799E-3</v>
      </c>
      <c r="GG103" s="2">
        <f t="shared" si="173"/>
        <v>2.1032318098547229E-3</v>
      </c>
      <c r="GH103" s="2">
        <f t="shared" si="174"/>
        <v>1.4806189157951153E-3</v>
      </c>
      <c r="GI103" s="2">
        <f t="shared" si="175"/>
        <v>1.4571869876402984E-3</v>
      </c>
      <c r="GJ103" s="2">
        <f t="shared" si="176"/>
        <v>1.2138558543297485E-3</v>
      </c>
      <c r="GK103" s="2">
        <f t="shared" si="177"/>
        <v>1.0607424416834157E-3</v>
      </c>
      <c r="GM103" s="86">
        <f t="shared" si="325"/>
        <v>2.4748268575806823E-11</v>
      </c>
      <c r="GN103" s="86">
        <f t="shared" si="178"/>
        <v>3.5684988691472719E-19</v>
      </c>
      <c r="GO103" s="86">
        <f t="shared" si="179"/>
        <v>2.6233740298024752E-10</v>
      </c>
      <c r="GP103" s="86">
        <f t="shared" si="180"/>
        <v>8.4971457156301177E-21</v>
      </c>
      <c r="GQ103" s="86">
        <f t="shared" si="181"/>
        <v>3.5458239444545838E-29</v>
      </c>
      <c r="GR103" s="86">
        <f t="shared" si="182"/>
        <v>4.8645745778181733E-22</v>
      </c>
      <c r="GS103" s="86">
        <f t="shared" si="183"/>
        <v>2.2291395603261411E-24</v>
      </c>
      <c r="GT103" s="86">
        <f t="shared" si="184"/>
        <v>1.0261939052211755E-21</v>
      </c>
      <c r="GU103" s="86">
        <f t="shared" si="185"/>
        <v>1.052404188704646E-22</v>
      </c>
      <c r="GV103" s="86">
        <f t="shared" si="186"/>
        <v>7.0456083426607902E-22</v>
      </c>
      <c r="GW103" s="86">
        <f t="shared" si="187"/>
        <v>9.8109090529559423E-18</v>
      </c>
      <c r="GX103" s="86">
        <f t="shared" si="188"/>
        <v>1.8770161956401087E-19</v>
      </c>
      <c r="GY103" s="86">
        <f t="shared" si="189"/>
        <v>3.8776835699922239E-15</v>
      </c>
      <c r="GZ103" s="86">
        <f t="shared" si="190"/>
        <v>1.1481551689856585E-24</v>
      </c>
      <c r="HA103" s="86">
        <f t="shared" si="191"/>
        <v>2.4106974829103704E-19</v>
      </c>
      <c r="HC103" s="86">
        <f t="shared" si="326"/>
        <v>0.60804421486541371</v>
      </c>
      <c r="HD103" s="86">
        <f t="shared" si="192"/>
        <v>0.67043621040067791</v>
      </c>
      <c r="HE103" s="86">
        <f t="shared" si="193"/>
        <v>0.53144443140710584</v>
      </c>
      <c r="HF103" s="86">
        <f t="shared" si="194"/>
        <v>0.63867699675459555</v>
      </c>
      <c r="HG103" s="86">
        <f t="shared" si="195"/>
        <v>0.68061492998873907</v>
      </c>
      <c r="HH103" s="86">
        <f t="shared" si="196"/>
        <v>0.65290795842624305</v>
      </c>
      <c r="HI103" s="86">
        <f t="shared" si="197"/>
        <v>0.66105307395793633</v>
      </c>
      <c r="HJ103" s="86">
        <f t="shared" si="198"/>
        <v>0.51184346413188908</v>
      </c>
      <c r="HK103" s="86">
        <f t="shared" si="199"/>
        <v>0.61294543087048581</v>
      </c>
      <c r="HL103" s="86">
        <f t="shared" si="200"/>
        <v>0.64189971700690018</v>
      </c>
      <c r="HM103" s="86">
        <f t="shared" si="201"/>
        <v>0.61281571601163309</v>
      </c>
      <c r="HN103" s="86">
        <f t="shared" si="202"/>
        <v>0.60417578013282713</v>
      </c>
      <c r="HO103" s="86">
        <f t="shared" si="203"/>
        <v>0.57609428965113396</v>
      </c>
      <c r="HP103" s="86">
        <f t="shared" si="204"/>
        <v>0.63044444627507823</v>
      </c>
      <c r="HQ103" s="86">
        <f t="shared" si="205"/>
        <v>0.60047749383897253</v>
      </c>
      <c r="HS103" s="86">
        <f t="shared" si="327"/>
        <v>2.326387299736169E-14</v>
      </c>
      <c r="HT103" s="86">
        <f t="shared" si="206"/>
        <v>5.7824965623592883E-13</v>
      </c>
      <c r="HU103" s="86">
        <f t="shared" si="207"/>
        <v>0</v>
      </c>
      <c r="HV103" s="86">
        <f t="shared" si="208"/>
        <v>1.4560200211544853E-15</v>
      </c>
      <c r="HW103" s="86">
        <f t="shared" si="209"/>
        <v>4.7391903049743744E-16</v>
      </c>
      <c r="HX103" s="86">
        <f t="shared" si="210"/>
        <v>2.7385749553873194E-17</v>
      </c>
      <c r="HY103" s="86">
        <f t="shared" si="211"/>
        <v>2.3927226454529128E-16</v>
      </c>
      <c r="HZ103" s="86">
        <f t="shared" si="212"/>
        <v>9.8185866990102022E-23</v>
      </c>
      <c r="IA103" s="86">
        <f t="shared" si="213"/>
        <v>3.0098396730374744E-17</v>
      </c>
      <c r="IB103" s="86">
        <f t="shared" si="214"/>
        <v>3.4785542783757363E-16</v>
      </c>
      <c r="IC103" s="86">
        <f t="shared" si="215"/>
        <v>1.6785653499750028E-16</v>
      </c>
      <c r="ID103" s="86">
        <f t="shared" si="216"/>
        <v>3.3256765780964025E-18</v>
      </c>
      <c r="IE103" s="86">
        <f t="shared" si="217"/>
        <v>1.1016320986306507E-18</v>
      </c>
      <c r="IF103" s="86">
        <f t="shared" si="218"/>
        <v>1.6456441220085598E-16</v>
      </c>
      <c r="IG103" s="86">
        <f t="shared" si="219"/>
        <v>1.6313571422346933E-17</v>
      </c>
      <c r="II103" s="86">
        <f t="shared" si="328"/>
        <v>7.1700941559382708E-68</v>
      </c>
      <c r="IJ103" s="86">
        <f t="shared" si="329"/>
        <v>5.8825324057795804E-65</v>
      </c>
      <c r="IK103" s="86">
        <f t="shared" si="330"/>
        <v>0</v>
      </c>
      <c r="IL103" s="86">
        <f t="shared" si="331"/>
        <v>1.0001491976453874E-76</v>
      </c>
      <c r="IM103" s="86">
        <f t="shared" si="332"/>
        <v>3.8007279620743855E-78</v>
      </c>
      <c r="IN103" s="86">
        <f t="shared" si="333"/>
        <v>1.4150213897888651E-84</v>
      </c>
      <c r="IO103" s="86">
        <f t="shared" si="334"/>
        <v>2.8341773310491821E-80</v>
      </c>
      <c r="IP103" s="86">
        <f t="shared" si="335"/>
        <v>3.8253263485826204E-118</v>
      </c>
      <c r="IQ103" s="86">
        <f t="shared" si="336"/>
        <v>2.2382555774494167E-86</v>
      </c>
      <c r="IR103" s="86">
        <f t="shared" si="337"/>
        <v>7.3409386176359751E-80</v>
      </c>
      <c r="IS103" s="86">
        <f t="shared" si="338"/>
        <v>1.6249932890089416E-82</v>
      </c>
      <c r="IT103" s="86">
        <f t="shared" si="339"/>
        <v>1.422464646532296E-89</v>
      </c>
      <c r="IU103" s="86">
        <f t="shared" si="340"/>
        <v>1.4285656485741006E-90</v>
      </c>
      <c r="IV103" s="86">
        <f t="shared" si="341"/>
        <v>1.6267011266378572E-87</v>
      </c>
      <c r="IW103" s="86">
        <f t="shared" si="342"/>
        <v>2.5517856377019022E-72</v>
      </c>
      <c r="IY103" s="86">
        <f t="shared" si="343"/>
        <v>0.60804421489018534</v>
      </c>
      <c r="IZ103" s="86">
        <f t="shared" si="344"/>
        <v>0.67043621040125612</v>
      </c>
      <c r="JA103" s="86">
        <f t="shared" si="345"/>
        <v>0.53144443166944322</v>
      </c>
      <c r="JB103" s="86">
        <f t="shared" si="346"/>
        <v>0.63867699675459699</v>
      </c>
      <c r="JC103" s="86">
        <f t="shared" si="347"/>
        <v>0.68061492998873951</v>
      </c>
      <c r="JD103" s="86">
        <f t="shared" si="348"/>
        <v>0.65290795842624305</v>
      </c>
      <c r="JE103" s="86">
        <f t="shared" si="349"/>
        <v>0.66105307395793655</v>
      </c>
      <c r="JF103" s="86">
        <f t="shared" si="350"/>
        <v>0.51184346413188908</v>
      </c>
      <c r="JG103" s="86">
        <f t="shared" si="351"/>
        <v>0.61294543087048581</v>
      </c>
      <c r="JH103" s="86">
        <f t="shared" si="352"/>
        <v>0.64189971700690052</v>
      </c>
      <c r="JI103" s="86">
        <f t="shared" si="353"/>
        <v>0.61281571601163332</v>
      </c>
      <c r="JJ103" s="86">
        <f t="shared" si="354"/>
        <v>0.60417578013282713</v>
      </c>
      <c r="JK103" s="86">
        <f t="shared" si="355"/>
        <v>0.57609428965113785</v>
      </c>
      <c r="JL103" s="86">
        <f t="shared" si="356"/>
        <v>0.63044444627507834</v>
      </c>
      <c r="JM103" s="86">
        <f t="shared" si="357"/>
        <v>0.60047749383897253</v>
      </c>
    </row>
    <row r="104" spans="2:273" x14ac:dyDescent="0.25">
      <c r="B104" s="2">
        <v>77</v>
      </c>
      <c r="C104" s="37">
        <v>143</v>
      </c>
      <c r="D104" s="37">
        <v>158.06700000000001</v>
      </c>
      <c r="E104" s="37">
        <v>167</v>
      </c>
      <c r="F104" s="37">
        <v>142.733</v>
      </c>
      <c r="G104" s="37">
        <v>162.267</v>
      </c>
      <c r="H104" s="37">
        <v>161.46700000000001</v>
      </c>
      <c r="I104" s="37">
        <v>152.53299999999999</v>
      </c>
      <c r="J104" s="37">
        <v>135.267</v>
      </c>
      <c r="K104" s="37">
        <v>133</v>
      </c>
      <c r="L104" s="37">
        <v>138.267</v>
      </c>
      <c r="M104" s="37">
        <v>141</v>
      </c>
      <c r="N104" s="37">
        <v>149.80000000000001</v>
      </c>
      <c r="O104" s="37">
        <v>156.733</v>
      </c>
      <c r="P104" s="37">
        <v>126.467</v>
      </c>
      <c r="Q104" s="37">
        <v>108.86199999999999</v>
      </c>
      <c r="S104" s="4">
        <f t="shared" si="229"/>
        <v>141.46926370115983</v>
      </c>
      <c r="T104" s="4">
        <f t="shared" si="230"/>
        <v>159.78374333609295</v>
      </c>
      <c r="U104" s="4">
        <f t="shared" si="231"/>
        <v>172.67552469329735</v>
      </c>
      <c r="V104" s="4">
        <f t="shared" si="232"/>
        <v>138.42847150949589</v>
      </c>
      <c r="W104" s="4">
        <f t="shared" si="233"/>
        <v>162.12747739071713</v>
      </c>
      <c r="X104" s="4">
        <f t="shared" si="234"/>
        <v>158.42801245512334</v>
      </c>
      <c r="Y104" s="4">
        <f t="shared" si="235"/>
        <v>151.63726369389067</v>
      </c>
      <c r="Z104" s="4">
        <f t="shared" si="236"/>
        <v>111.96691266617444</v>
      </c>
      <c r="AA104" s="4">
        <f t="shared" si="237"/>
        <v>122.88018120967294</v>
      </c>
      <c r="AB104" s="4">
        <f t="shared" si="238"/>
        <v>131.87523155459843</v>
      </c>
      <c r="AC104" s="4">
        <f t="shared" si="239"/>
        <v>132.11808171697618</v>
      </c>
      <c r="AD104" s="4">
        <f t="shared" si="240"/>
        <v>144.34944705278565</v>
      </c>
      <c r="AE104" s="4">
        <f t="shared" si="241"/>
        <v>157.49347735256663</v>
      </c>
      <c r="AF104" s="4">
        <f t="shared" si="242"/>
        <v>125.98735285536102</v>
      </c>
      <c r="AG104" s="4">
        <f t="shared" si="243"/>
        <v>111.22951380798452</v>
      </c>
      <c r="AI104" s="4">
        <f t="shared" si="244"/>
        <v>1.5307362988401678</v>
      </c>
      <c r="AJ104" s="4">
        <f t="shared" si="245"/>
        <v>-1.7167433360929465</v>
      </c>
      <c r="AK104" s="4">
        <f t="shared" si="246"/>
        <v>-5.6755246932973478</v>
      </c>
      <c r="AL104" s="4">
        <f t="shared" si="247"/>
        <v>4.3045284905041115</v>
      </c>
      <c r="AM104" s="4">
        <f t="shared" si="248"/>
        <v>0.13952260928286364</v>
      </c>
      <c r="AN104" s="4">
        <f t="shared" si="249"/>
        <v>3.0389875448766759</v>
      </c>
      <c r="AO104" s="4">
        <f t="shared" si="250"/>
        <v>0.89573630610931332</v>
      </c>
      <c r="AP104" s="4">
        <f t="shared" si="251"/>
        <v>23.300087333825559</v>
      </c>
      <c r="AQ104" s="4">
        <f t="shared" si="252"/>
        <v>10.119818790327059</v>
      </c>
      <c r="AR104" s="4">
        <f t="shared" si="253"/>
        <v>6.3917684454015671</v>
      </c>
      <c r="AS104" s="4">
        <f t="shared" si="254"/>
        <v>8.8819182830238219</v>
      </c>
      <c r="AT104" s="4">
        <f t="shared" si="255"/>
        <v>5.4505529472143621</v>
      </c>
      <c r="AU104" s="4">
        <f t="shared" si="256"/>
        <v>-0.76047735256662463</v>
      </c>
      <c r="AV104" s="4">
        <f t="shared" si="257"/>
        <v>0.47964714463897451</v>
      </c>
      <c r="AW104" s="4">
        <f t="shared" si="257"/>
        <v>-2.3675138079845226</v>
      </c>
      <c r="AY104" s="2">
        <f t="shared" si="308"/>
        <v>52.023968462402166</v>
      </c>
      <c r="AZ104" s="2">
        <f t="shared" si="147"/>
        <v>52.126712440811289</v>
      </c>
      <c r="BA104" s="2">
        <f t="shared" si="148"/>
        <v>53.599532671027411</v>
      </c>
      <c r="BB104" s="2">
        <f t="shared" si="149"/>
        <v>52.194840581524332</v>
      </c>
      <c r="BC104" s="2">
        <f t="shared" si="150"/>
        <v>54.697213220078588</v>
      </c>
      <c r="BD104" s="2">
        <f t="shared" si="151"/>
        <v>58.031442798666966</v>
      </c>
      <c r="BE104" s="2">
        <f t="shared" si="152"/>
        <v>56.639132434898578</v>
      </c>
      <c r="BF104" s="2">
        <f t="shared" si="153"/>
        <v>57.231852627874673</v>
      </c>
      <c r="BG104" s="2">
        <f t="shared" si="154"/>
        <v>56.67128263319443</v>
      </c>
      <c r="BH104" s="2">
        <f t="shared" si="155"/>
        <v>56.90445543254679</v>
      </c>
      <c r="BI104" s="2">
        <f t="shared" si="156"/>
        <v>56.619110300858459</v>
      </c>
      <c r="BJ104" s="2">
        <f t="shared" si="157"/>
        <v>55.255906568021295</v>
      </c>
      <c r="BK104" s="2">
        <f t="shared" si="158"/>
        <v>55.600856912288101</v>
      </c>
      <c r="BL104" s="2">
        <f t="shared" si="159"/>
        <v>53.471738486912479</v>
      </c>
      <c r="BM104" s="2">
        <f t="shared" si="160"/>
        <v>53.490892855266935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79.921030346135595</v>
      </c>
      <c r="DL104" s="2">
        <f t="shared" si="289"/>
        <v>93.126546737536643</v>
      </c>
      <c r="DM104" s="2">
        <f t="shared" si="289"/>
        <v>86.477740322580658</v>
      </c>
      <c r="DN104" s="2">
        <f t="shared" si="289"/>
        <v>82.997468582887706</v>
      </c>
      <c r="DO104" s="2">
        <f t="shared" si="289"/>
        <v>78.779776960784318</v>
      </c>
      <c r="DP104" s="2">
        <f t="shared" si="289"/>
        <v>81.072702521008424</v>
      </c>
      <c r="DQ104" s="2">
        <f t="shared" si="289"/>
        <v>73.931596638655492</v>
      </c>
      <c r="DR104" s="2">
        <f t="shared" si="289"/>
        <v>83.181581512605035</v>
      </c>
      <c r="DS104" s="2">
        <f t="shared" si="289"/>
        <v>72.876374789915957</v>
      </c>
      <c r="DT104" s="2">
        <f t="shared" si="289"/>
        <v>73.91202689075628</v>
      </c>
      <c r="DU104" s="2">
        <f t="shared" si="289"/>
        <v>71.297578151260495</v>
      </c>
      <c r="DV104" s="2">
        <f t="shared" si="289"/>
        <v>69.217719327731089</v>
      </c>
      <c r="DW104" s="2">
        <f t="shared" si="289"/>
        <v>72.072603361344534</v>
      </c>
      <c r="DX104" s="2">
        <f t="shared" si="289"/>
        <v>69.467616806722674</v>
      </c>
      <c r="DY104" s="2">
        <f t="shared" si="289"/>
        <v>75.993172580645165</v>
      </c>
      <c r="EA104" s="2">
        <f t="shared" si="228"/>
        <v>51.343514701130857</v>
      </c>
      <c r="EB104" s="2">
        <f t="shared" si="290"/>
        <v>51.448252353188593</v>
      </c>
      <c r="EC104" s="2">
        <f t="shared" si="291"/>
        <v>53.122911138465625</v>
      </c>
      <c r="ED104" s="2">
        <f t="shared" si="292"/>
        <v>51.634911010689123</v>
      </c>
      <c r="EE104" s="2">
        <f t="shared" si="293"/>
        <v>54.266296181619126</v>
      </c>
      <c r="EF104" s="2">
        <f t="shared" si="294"/>
        <v>57.59058785636195</v>
      </c>
      <c r="EG104" s="2">
        <f t="shared" si="295"/>
        <v>56.302207951409727</v>
      </c>
      <c r="EH104" s="2">
        <f t="shared" si="296"/>
        <v>56.703794352887265</v>
      </c>
      <c r="EI104" s="2">
        <f t="shared" si="297"/>
        <v>56.346995782493643</v>
      </c>
      <c r="EJ104" s="2">
        <f t="shared" si="298"/>
        <v>56.573612764883976</v>
      </c>
      <c r="EK104" s="2">
        <f t="shared" si="299"/>
        <v>56.31382304331305</v>
      </c>
      <c r="EL104" s="2">
        <f t="shared" si="300"/>
        <v>54.98102239176562</v>
      </c>
      <c r="EM104" s="2">
        <f t="shared" si="301"/>
        <v>55.256998544961007</v>
      </c>
      <c r="EN104" s="2">
        <f t="shared" si="302"/>
        <v>53.151266320677415</v>
      </c>
      <c r="EO104" s="2">
        <f t="shared" si="303"/>
        <v>52.789905544636298</v>
      </c>
      <c r="EQ104" s="2">
        <f t="shared" si="304"/>
        <v>51.285685283331198</v>
      </c>
      <c r="ER104" s="2">
        <f t="shared" si="305"/>
        <v>51.023942838876856</v>
      </c>
      <c r="ES104" s="2">
        <f t="shared" si="305"/>
        <v>53.122911138465625</v>
      </c>
      <c r="ET104" s="2">
        <f t="shared" si="305"/>
        <v>51.521721500052379</v>
      </c>
      <c r="EU104" s="2">
        <f t="shared" si="305"/>
        <v>53.749754022454027</v>
      </c>
      <c r="EV104" s="2">
        <f t="shared" si="305"/>
        <v>56.607234168282517</v>
      </c>
      <c r="EW104" s="2">
        <f t="shared" si="305"/>
        <v>56.642232725702733</v>
      </c>
      <c r="EX104" s="2">
        <f t="shared" si="305"/>
        <v>56.400657081419993</v>
      </c>
      <c r="EY104" s="2">
        <f t="shared" si="305"/>
        <v>55.694385102557895</v>
      </c>
      <c r="EZ104" s="2">
        <f t="shared" si="305"/>
        <v>56.570988035679129</v>
      </c>
      <c r="FA104" s="2">
        <f t="shared" si="305"/>
        <v>55.977216884207252</v>
      </c>
      <c r="FB104" s="2">
        <f t="shared" si="305"/>
        <v>55.054038957527688</v>
      </c>
      <c r="FC104" s="2">
        <f t="shared" si="305"/>
        <v>55.411014434715881</v>
      </c>
      <c r="FD104" s="2">
        <f t="shared" si="305"/>
        <v>53.466600448336607</v>
      </c>
      <c r="FE104" s="2">
        <f t="shared" si="305"/>
        <v>53.515666990155381</v>
      </c>
      <c r="FG104" s="2">
        <f t="shared" si="306"/>
        <v>0.97618237340293201</v>
      </c>
      <c r="FH104" s="2">
        <f t="shared" si="307"/>
        <v>0.9837043097387318</v>
      </c>
      <c r="FI104" s="2">
        <f t="shared" si="307"/>
        <v>0.98571056892748909</v>
      </c>
      <c r="FJ104" s="2">
        <f t="shared" si="307"/>
        <v>0.98214028003859322</v>
      </c>
      <c r="FK104" s="2">
        <f t="shared" si="307"/>
        <v>0.98238560735408587</v>
      </c>
      <c r="FL104" s="2">
        <f t="shared" si="307"/>
        <v>0.98115805581648707</v>
      </c>
      <c r="FM104" s="2">
        <f t="shared" si="307"/>
        <v>0.98092514880840531</v>
      </c>
      <c r="FN104" s="2">
        <f t="shared" si="307"/>
        <v>0.9800339769403581</v>
      </c>
      <c r="FO104" s="2">
        <f t="shared" si="307"/>
        <v>0.98029203560351885</v>
      </c>
      <c r="FP104" s="2">
        <f t="shared" si="307"/>
        <v>0.98091819536769032</v>
      </c>
      <c r="FQ104" s="2">
        <f t="shared" si="307"/>
        <v>0.97957365417304132</v>
      </c>
      <c r="FR104" s="2">
        <f t="shared" si="307"/>
        <v>0.98070018245916535</v>
      </c>
      <c r="FS104" s="2">
        <f t="shared" si="307"/>
        <v>0.97956586616282837</v>
      </c>
      <c r="FT104" s="2">
        <f t="shared" si="307"/>
        <v>0.98038455250755197</v>
      </c>
      <c r="FU104" s="2">
        <f t="shared" si="307"/>
        <v>0.96982565961064471</v>
      </c>
      <c r="FW104" s="2">
        <f t="shared" si="324"/>
        <v>3.3691404945218801E-3</v>
      </c>
      <c r="FX104" s="2">
        <f t="shared" si="164"/>
        <v>1.6885982011452451E-3</v>
      </c>
      <c r="FY104" s="2">
        <f t="shared" si="165"/>
        <v>4.1686014306557209E-186</v>
      </c>
      <c r="FZ104" s="2">
        <f t="shared" si="166"/>
        <v>1.7397785064356566E-3</v>
      </c>
      <c r="GA104" s="2">
        <f t="shared" si="167"/>
        <v>1.6901565290075153E-3</v>
      </c>
      <c r="GB104" s="2">
        <f t="shared" si="168"/>
        <v>1.6207307059807185E-3</v>
      </c>
      <c r="GC104" s="2">
        <f t="shared" si="169"/>
        <v>1.9013840453159458E-3</v>
      </c>
      <c r="GD104" s="2">
        <f t="shared" si="170"/>
        <v>1.9721560760818449E-3</v>
      </c>
      <c r="GE104" s="2">
        <f t="shared" si="171"/>
        <v>2.2579499826520899E-3</v>
      </c>
      <c r="GF104" s="2">
        <f t="shared" si="172"/>
        <v>2.1195790975564346E-3</v>
      </c>
      <c r="GG104" s="2">
        <f t="shared" si="173"/>
        <v>2.3056799615598336E-3</v>
      </c>
      <c r="GH104" s="2">
        <f t="shared" si="174"/>
        <v>1.6232344830725558E-3</v>
      </c>
      <c r="GI104" s="2">
        <f t="shared" si="175"/>
        <v>1.5975491653708682E-3</v>
      </c>
      <c r="GJ104" s="2">
        <f t="shared" si="176"/>
        <v>1.3308106254716133E-3</v>
      </c>
      <c r="GK104" s="2">
        <f t="shared" si="177"/>
        <v>1.1629619432285486E-3</v>
      </c>
      <c r="GM104" s="86">
        <f t="shared" si="325"/>
        <v>2.8632860287903206E-12</v>
      </c>
      <c r="GN104" s="86">
        <f t="shared" si="178"/>
        <v>7.5854740214561814E-21</v>
      </c>
      <c r="GO104" s="86">
        <f t="shared" si="179"/>
        <v>3.2666681937816018E-11</v>
      </c>
      <c r="GP104" s="86">
        <f t="shared" si="180"/>
        <v>1.239930394420213E-22</v>
      </c>
      <c r="GQ104" s="86">
        <f t="shared" si="181"/>
        <v>8.2228219780000267E-32</v>
      </c>
      <c r="GR104" s="86">
        <f t="shared" si="182"/>
        <v>6.002807723513731E-24</v>
      </c>
      <c r="GS104" s="86">
        <f t="shared" si="183"/>
        <v>1.5681994360321286E-26</v>
      </c>
      <c r="GT104" s="86">
        <f t="shared" si="184"/>
        <v>1.4363576415276753E-23</v>
      </c>
      <c r="GU104" s="86">
        <f t="shared" si="185"/>
        <v>1.2078447018548863E-24</v>
      </c>
      <c r="GV104" s="86">
        <f t="shared" si="186"/>
        <v>8.4988714582142302E-24</v>
      </c>
      <c r="GW104" s="86">
        <f t="shared" si="187"/>
        <v>3.1566864484076811E-19</v>
      </c>
      <c r="GX104" s="86">
        <f t="shared" si="188"/>
        <v>3.7371642893504672E-21</v>
      </c>
      <c r="GY104" s="86">
        <f t="shared" si="189"/>
        <v>1.9697156690054454E-16</v>
      </c>
      <c r="GZ104" s="86">
        <f t="shared" si="190"/>
        <v>8.5174050107994683E-27</v>
      </c>
      <c r="HA104" s="86">
        <f t="shared" si="191"/>
        <v>5.399286969619084E-21</v>
      </c>
      <c r="HC104" s="86">
        <f t="shared" si="326"/>
        <v>0.63652603069218727</v>
      </c>
      <c r="HD104" s="86">
        <f t="shared" si="192"/>
        <v>0.66526640757768529</v>
      </c>
      <c r="HE104" s="86">
        <f t="shared" si="193"/>
        <v>0.58721448316830782</v>
      </c>
      <c r="HF104" s="86">
        <f t="shared" si="194"/>
        <v>0.59290520700973826</v>
      </c>
      <c r="HG104" s="86">
        <f t="shared" si="195"/>
        <v>0.66473010034141833</v>
      </c>
      <c r="HH104" s="86">
        <f t="shared" si="196"/>
        <v>0.62610745437655091</v>
      </c>
      <c r="HI104" s="86">
        <f t="shared" si="197"/>
        <v>0.6268263398464119</v>
      </c>
      <c r="HJ104" s="86">
        <f t="shared" si="198"/>
        <v>0.42312038392711404</v>
      </c>
      <c r="HK104" s="86">
        <f t="shared" si="199"/>
        <v>0.497252383346384</v>
      </c>
      <c r="HL104" s="86">
        <f t="shared" si="200"/>
        <v>0.55923541358063422</v>
      </c>
      <c r="HM104" s="86">
        <f t="shared" si="201"/>
        <v>0.52241128160064521</v>
      </c>
      <c r="HN104" s="86">
        <f t="shared" si="202"/>
        <v>0.5809029600218264</v>
      </c>
      <c r="HO104" s="86">
        <f t="shared" si="203"/>
        <v>0.59336076508482616</v>
      </c>
      <c r="HP104" s="86">
        <f t="shared" si="204"/>
        <v>0.62629960574627419</v>
      </c>
      <c r="HQ104" s="86">
        <f t="shared" si="205"/>
        <v>0.63423970250470219</v>
      </c>
      <c r="HS104" s="86">
        <f t="shared" si="327"/>
        <v>1.1618260005159809E-13</v>
      </c>
      <c r="HT104" s="86">
        <f t="shared" si="206"/>
        <v>2.1860311578571863E-12</v>
      </c>
      <c r="HU104" s="86">
        <f t="shared" si="207"/>
        <v>0</v>
      </c>
      <c r="HV104" s="86">
        <f t="shared" si="208"/>
        <v>7.2599272878061961E-15</v>
      </c>
      <c r="HW104" s="86">
        <f t="shared" si="209"/>
        <v>2.4475044455288646E-15</v>
      </c>
      <c r="HX104" s="86">
        <f t="shared" si="210"/>
        <v>1.6040488056811395E-16</v>
      </c>
      <c r="HY104" s="86">
        <f t="shared" si="211"/>
        <v>1.3251875409308432E-15</v>
      </c>
      <c r="HZ104" s="86">
        <f t="shared" si="212"/>
        <v>1.1934445372939647E-21</v>
      </c>
      <c r="IA104" s="86">
        <f t="shared" si="213"/>
        <v>1.9703768546987094E-16</v>
      </c>
      <c r="IB104" s="86">
        <f t="shared" si="214"/>
        <v>1.9566826700258592E-15</v>
      </c>
      <c r="IC104" s="86">
        <f t="shared" si="215"/>
        <v>1.0139930842012034E-15</v>
      </c>
      <c r="ID104" s="86">
        <f t="shared" si="216"/>
        <v>2.1611807923188074E-17</v>
      </c>
      <c r="IE104" s="86">
        <f t="shared" si="217"/>
        <v>7.3951781109222547E-18</v>
      </c>
      <c r="IF104" s="86">
        <f t="shared" si="218"/>
        <v>8.0535660620017461E-16</v>
      </c>
      <c r="IG104" s="86">
        <f t="shared" si="219"/>
        <v>8.378710890281899E-17</v>
      </c>
      <c r="II104" s="86">
        <f t="shared" si="328"/>
        <v>8.7549328685698941E-66</v>
      </c>
      <c r="IJ104" s="86">
        <f t="shared" si="329"/>
        <v>3.5698672888441702E-63</v>
      </c>
      <c r="IK104" s="86">
        <f t="shared" si="330"/>
        <v>0</v>
      </c>
      <c r="IL104" s="86">
        <f t="shared" si="331"/>
        <v>1.3315150048084376E-74</v>
      </c>
      <c r="IM104" s="86">
        <f t="shared" si="332"/>
        <v>5.4289473753631426E-76</v>
      </c>
      <c r="IN104" s="86">
        <f t="shared" si="333"/>
        <v>2.9635359793932193E-82</v>
      </c>
      <c r="IO104" s="86">
        <f t="shared" si="334"/>
        <v>5.1054156627320045E-78</v>
      </c>
      <c r="IP104" s="86">
        <f t="shared" si="335"/>
        <v>8.8052229383013133E-115</v>
      </c>
      <c r="IQ104" s="86">
        <f t="shared" si="336"/>
        <v>7.0444940533560921E-84</v>
      </c>
      <c r="IR104" s="86">
        <f t="shared" si="337"/>
        <v>1.4070409206544216E-77</v>
      </c>
      <c r="IS104" s="86">
        <f t="shared" si="338"/>
        <v>4.0084094287917605E-80</v>
      </c>
      <c r="IT104" s="86">
        <f t="shared" si="339"/>
        <v>4.117322494650826E-87</v>
      </c>
      <c r="IU104" s="86">
        <f t="shared" si="340"/>
        <v>4.348952774488939E-88</v>
      </c>
      <c r="IV104" s="86">
        <f t="shared" si="341"/>
        <v>3.5033327288989321E-85</v>
      </c>
      <c r="IW104" s="86">
        <f t="shared" si="342"/>
        <v>1.9473232918897522E-70</v>
      </c>
      <c r="IY104" s="86">
        <f t="shared" si="343"/>
        <v>0.63652603069516667</v>
      </c>
      <c r="IZ104" s="86">
        <f t="shared" si="344"/>
        <v>0.66526640757987132</v>
      </c>
      <c r="JA104" s="86">
        <f t="shared" si="345"/>
        <v>0.58721448320097447</v>
      </c>
      <c r="JB104" s="86">
        <f t="shared" si="346"/>
        <v>0.59290520700974547</v>
      </c>
      <c r="JC104" s="86">
        <f t="shared" si="347"/>
        <v>0.66473010034142077</v>
      </c>
      <c r="JD104" s="86">
        <f t="shared" si="348"/>
        <v>0.62610745437655102</v>
      </c>
      <c r="JE104" s="86">
        <f t="shared" si="349"/>
        <v>0.62682633984641323</v>
      </c>
      <c r="JF104" s="86">
        <f t="shared" si="350"/>
        <v>0.42312038392711404</v>
      </c>
      <c r="JG104" s="86">
        <f t="shared" si="351"/>
        <v>0.49725238334638422</v>
      </c>
      <c r="JH104" s="86">
        <f t="shared" si="352"/>
        <v>0.55923541358063622</v>
      </c>
      <c r="JI104" s="86">
        <f t="shared" si="353"/>
        <v>0.5224112816006462</v>
      </c>
      <c r="JJ104" s="86">
        <f t="shared" si="354"/>
        <v>0.5809029600218264</v>
      </c>
      <c r="JK104" s="86">
        <f t="shared" si="355"/>
        <v>0.59336076508482638</v>
      </c>
      <c r="JL104" s="86">
        <f t="shared" si="356"/>
        <v>0.62629960574627497</v>
      </c>
      <c r="JM104" s="86">
        <f t="shared" si="357"/>
        <v>0.6342397025047023</v>
      </c>
    </row>
    <row r="105" spans="2:273" x14ac:dyDescent="0.25">
      <c r="B105" s="2">
        <v>78</v>
      </c>
      <c r="C105" s="37">
        <v>128.857</v>
      </c>
      <c r="D105" s="37">
        <v>145</v>
      </c>
      <c r="E105" s="37">
        <v>163</v>
      </c>
      <c r="F105" s="37">
        <v>116.533</v>
      </c>
      <c r="G105" s="37">
        <v>139.86699999999999</v>
      </c>
      <c r="H105" s="37">
        <v>140.6</v>
      </c>
      <c r="I105" s="37">
        <v>134.4</v>
      </c>
      <c r="J105" s="37">
        <v>105.133</v>
      </c>
      <c r="K105" s="37">
        <v>98.132999999999996</v>
      </c>
      <c r="L105" s="37">
        <v>112.267</v>
      </c>
      <c r="M105" s="37">
        <v>109.533</v>
      </c>
      <c r="N105" s="37">
        <v>130.6</v>
      </c>
      <c r="O105" s="37">
        <v>144.13300000000001</v>
      </c>
      <c r="P105" s="37">
        <v>113.2</v>
      </c>
      <c r="Q105" s="37">
        <v>100.44799999999999</v>
      </c>
      <c r="S105" s="4">
        <f t="shared" si="229"/>
        <v>127.9348161071679</v>
      </c>
      <c r="T105" s="4">
        <f t="shared" si="230"/>
        <v>137.92226720132018</v>
      </c>
      <c r="U105" s="4">
        <f t="shared" si="231"/>
        <v>169.95155665274325</v>
      </c>
      <c r="V105" s="4">
        <f t="shared" si="232"/>
        <v>115.24201255487216</v>
      </c>
      <c r="W105" s="4">
        <f t="shared" si="233"/>
        <v>134.37806005514662</v>
      </c>
      <c r="X105" s="4">
        <f t="shared" si="234"/>
        <v>132.34553459512816</v>
      </c>
      <c r="Y105" s="4">
        <f t="shared" si="235"/>
        <v>125.3616029719812</v>
      </c>
      <c r="Z105" s="4">
        <f t="shared" si="236"/>
        <v>91.415832554757969</v>
      </c>
      <c r="AA105" s="4">
        <f t="shared" si="237"/>
        <v>95.435256879559972</v>
      </c>
      <c r="AB105" s="4">
        <f t="shared" si="238"/>
        <v>105.65706837710579</v>
      </c>
      <c r="AC105" s="4">
        <f t="shared" si="239"/>
        <v>104.9637891456491</v>
      </c>
      <c r="AD105" s="4">
        <f t="shared" si="240"/>
        <v>123.94186771772041</v>
      </c>
      <c r="AE105" s="4">
        <f t="shared" si="241"/>
        <v>141.9929533124122</v>
      </c>
      <c r="AF105" s="4">
        <f t="shared" si="242"/>
        <v>110.51179348453914</v>
      </c>
      <c r="AG105" s="4">
        <f t="shared" si="243"/>
        <v>99.522893333373986</v>
      </c>
      <c r="AI105" s="4">
        <f t="shared" si="244"/>
        <v>0.9221838928320949</v>
      </c>
      <c r="AJ105" s="4">
        <f t="shared" si="245"/>
        <v>7.0777327986798184</v>
      </c>
      <c r="AK105" s="4">
        <f t="shared" si="246"/>
        <v>-6.9515566527432497</v>
      </c>
      <c r="AL105" s="4">
        <f t="shared" si="247"/>
        <v>1.2909874451278398</v>
      </c>
      <c r="AM105" s="4">
        <f t="shared" si="248"/>
        <v>5.4889399448533709</v>
      </c>
      <c r="AN105" s="4">
        <f t="shared" si="249"/>
        <v>8.2544654048718371</v>
      </c>
      <c r="AO105" s="4">
        <f t="shared" si="250"/>
        <v>9.0383970280188066</v>
      </c>
      <c r="AP105" s="4">
        <f t="shared" si="251"/>
        <v>13.717167445242026</v>
      </c>
      <c r="AQ105" s="4">
        <f t="shared" si="252"/>
        <v>2.6977431204400233</v>
      </c>
      <c r="AR105" s="4">
        <f t="shared" si="253"/>
        <v>6.6099316228942087</v>
      </c>
      <c r="AS105" s="4">
        <f t="shared" si="254"/>
        <v>4.5692108543508994</v>
      </c>
      <c r="AT105" s="4">
        <f t="shared" si="255"/>
        <v>6.6581322822795812</v>
      </c>
      <c r="AU105" s="4">
        <f t="shared" si="256"/>
        <v>2.1400466875878124</v>
      </c>
      <c r="AV105" s="4">
        <f t="shared" si="257"/>
        <v>2.6882065154608625</v>
      </c>
      <c r="AW105" s="4">
        <f t="shared" si="257"/>
        <v>0.92510666662600727</v>
      </c>
      <c r="AY105" s="2">
        <f t="shared" si="308"/>
        <v>51.841913236050388</v>
      </c>
      <c r="AZ105" s="2">
        <f t="shared" si="147"/>
        <v>51.918888809390594</v>
      </c>
      <c r="BA105" s="2">
        <f t="shared" si="148"/>
        <v>53.428601832611243</v>
      </c>
      <c r="BB105" s="2">
        <f t="shared" si="149"/>
        <v>52.011083451081824</v>
      </c>
      <c r="BC105" s="2">
        <f t="shared" si="150"/>
        <v>54.507825127780812</v>
      </c>
      <c r="BD105" s="2">
        <f t="shared" si="151"/>
        <v>57.775138369164594</v>
      </c>
      <c r="BE105" s="2">
        <f t="shared" si="152"/>
        <v>56.444480777593213</v>
      </c>
      <c r="BF105" s="2">
        <f t="shared" si="153"/>
        <v>57.004500705609473</v>
      </c>
      <c r="BG105" s="2">
        <f t="shared" si="154"/>
        <v>56.456191904980003</v>
      </c>
      <c r="BH105" s="2">
        <f t="shared" si="155"/>
        <v>56.717215016525117</v>
      </c>
      <c r="BI105" s="2">
        <f t="shared" si="156"/>
        <v>56.408038956306612</v>
      </c>
      <c r="BJ105" s="2">
        <f t="shared" si="157"/>
        <v>55.079766378783056</v>
      </c>
      <c r="BK105" s="2">
        <f t="shared" si="158"/>
        <v>55.421524107061401</v>
      </c>
      <c r="BL105" s="2">
        <f t="shared" si="159"/>
        <v>53.318516656633761</v>
      </c>
      <c r="BM105" s="2">
        <f t="shared" si="160"/>
        <v>53.340554163355229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80.252261735419623</v>
      </c>
      <c r="DL105" s="2">
        <f t="shared" si="289"/>
        <v>93.622811217008774</v>
      </c>
      <c r="DM105" s="2">
        <f t="shared" si="289"/>
        <v>86.853118548387101</v>
      </c>
      <c r="DN105" s="2">
        <f t="shared" si="289"/>
        <v>83.348512032085551</v>
      </c>
      <c r="DO105" s="2">
        <f t="shared" si="289"/>
        <v>79.022066399286985</v>
      </c>
      <c r="DP105" s="2">
        <f t="shared" si="289"/>
        <v>81.304628571428594</v>
      </c>
      <c r="DQ105" s="2">
        <f t="shared" si="289"/>
        <v>74.057155844155872</v>
      </c>
      <c r="DR105" s="2">
        <f t="shared" si="289"/>
        <v>83.408006442577019</v>
      </c>
      <c r="DS105" s="2">
        <f t="shared" si="289"/>
        <v>72.956165622612673</v>
      </c>
      <c r="DT105" s="2">
        <f t="shared" si="289"/>
        <v>74.038559663865527</v>
      </c>
      <c r="DU105" s="2">
        <f t="shared" si="289"/>
        <v>71.395934453781507</v>
      </c>
      <c r="DV105" s="2">
        <f t="shared" si="289"/>
        <v>69.308726355996953</v>
      </c>
      <c r="DW105" s="2">
        <f t="shared" si="289"/>
        <v>72.231876750700266</v>
      </c>
      <c r="DX105" s="2">
        <f t="shared" si="289"/>
        <v>69.626796180290285</v>
      </c>
      <c r="DY105" s="2">
        <f t="shared" si="289"/>
        <v>76.321786290322592</v>
      </c>
      <c r="EA105" s="2">
        <f t="shared" si="228"/>
        <v>51.209929240710828</v>
      </c>
      <c r="EB105" s="2">
        <f t="shared" si="290"/>
        <v>51.289590110081363</v>
      </c>
      <c r="EC105" s="2">
        <f t="shared" si="291"/>
        <v>52.986695056224626</v>
      </c>
      <c r="ED105" s="2">
        <f t="shared" si="292"/>
        <v>51.491579907882141</v>
      </c>
      <c r="EE105" s="2">
        <f t="shared" si="293"/>
        <v>54.107885990423625</v>
      </c>
      <c r="EF105" s="2">
        <f t="shared" si="294"/>
        <v>57.364746177781512</v>
      </c>
      <c r="EG105" s="2">
        <f t="shared" si="295"/>
        <v>56.131434775045001</v>
      </c>
      <c r="EH105" s="2">
        <f t="shared" si="296"/>
        <v>56.514556332590757</v>
      </c>
      <c r="EI105" s="2">
        <f t="shared" si="297"/>
        <v>56.155232801976716</v>
      </c>
      <c r="EJ105" s="2">
        <f t="shared" si="298"/>
        <v>56.409916624621616</v>
      </c>
      <c r="EK105" s="2">
        <f t="shared" si="299"/>
        <v>56.123837765957433</v>
      </c>
      <c r="EL105" s="2">
        <f t="shared" si="300"/>
        <v>54.824256737844806</v>
      </c>
      <c r="EM105" s="2">
        <f t="shared" si="301"/>
        <v>55.101445264761608</v>
      </c>
      <c r="EN105" s="2">
        <f t="shared" si="302"/>
        <v>53.020482563962489</v>
      </c>
      <c r="EO105" s="2">
        <f t="shared" si="303"/>
        <v>52.687545599705032</v>
      </c>
      <c r="EQ105" s="2">
        <f t="shared" si="304"/>
        <v>51.15672583301226</v>
      </c>
      <c r="ER105" s="2">
        <f t="shared" si="305"/>
        <v>50.882008996526338</v>
      </c>
      <c r="ES105" s="2">
        <f t="shared" si="305"/>
        <v>52.986695056224626</v>
      </c>
      <c r="ET105" s="2">
        <f t="shared" si="305"/>
        <v>51.382998727401059</v>
      </c>
      <c r="EU105" s="2">
        <f t="shared" si="305"/>
        <v>53.613306991093211</v>
      </c>
      <c r="EV105" s="2">
        <f t="shared" si="305"/>
        <v>56.421891399917342</v>
      </c>
      <c r="EW105" s="2">
        <f t="shared" si="305"/>
        <v>56.456433612537992</v>
      </c>
      <c r="EX105" s="2">
        <f t="shared" si="305"/>
        <v>56.224797708786795</v>
      </c>
      <c r="EY105" s="2">
        <f t="shared" si="305"/>
        <v>55.531714813462642</v>
      </c>
      <c r="EZ105" s="2">
        <f t="shared" si="305"/>
        <v>56.407531882345232</v>
      </c>
      <c r="FA105" s="2">
        <f t="shared" si="305"/>
        <v>55.801114510820838</v>
      </c>
      <c r="FB105" s="2">
        <f t="shared" si="305"/>
        <v>54.89477616930828</v>
      </c>
      <c r="FC105" s="2">
        <f t="shared" si="305"/>
        <v>55.249037183077448</v>
      </c>
      <c r="FD105" s="2">
        <f t="shared" si="305"/>
        <v>53.323292249544302</v>
      </c>
      <c r="FE105" s="2">
        <f t="shared" si="305"/>
        <v>53.376779642808799</v>
      </c>
      <c r="FG105" s="2">
        <f t="shared" si="306"/>
        <v>0.97823244827054767</v>
      </c>
      <c r="FH105" s="2">
        <f t="shared" si="307"/>
        <v>0.98511681367791759</v>
      </c>
      <c r="FI105" s="2">
        <f t="shared" si="307"/>
        <v>0.98695147787043735</v>
      </c>
      <c r="FJ105" s="2">
        <f t="shared" si="307"/>
        <v>0.98368610514527244</v>
      </c>
      <c r="FK105" s="2">
        <f t="shared" si="307"/>
        <v>0.98391054632620001</v>
      </c>
      <c r="FL105" s="2">
        <f t="shared" si="307"/>
        <v>0.98278740613701521</v>
      </c>
      <c r="FM105" s="2">
        <f t="shared" si="307"/>
        <v>0.98257428197500585</v>
      </c>
      <c r="FN105" s="2">
        <f t="shared" si="307"/>
        <v>0.98175872439434664</v>
      </c>
      <c r="FO105" s="2">
        <f t="shared" si="307"/>
        <v>0.98199490043526427</v>
      </c>
      <c r="FP105" s="2">
        <f t="shared" si="307"/>
        <v>0.98256791901681528</v>
      </c>
      <c r="FQ105" s="2">
        <f t="shared" si="307"/>
        <v>0.98133740897807109</v>
      </c>
      <c r="FR105" s="2">
        <f t="shared" si="307"/>
        <v>0.98236841569396693</v>
      </c>
      <c r="FS105" s="2">
        <f t="shared" si="307"/>
        <v>0.98133028062294758</v>
      </c>
      <c r="FT105" s="2">
        <f t="shared" si="307"/>
        <v>0.98207956955920439</v>
      </c>
      <c r="FU105" s="2">
        <f t="shared" si="307"/>
        <v>0.97240741577268575</v>
      </c>
      <c r="FW105" s="2">
        <f t="shared" si="324"/>
        <v>3.6929886911917877E-3</v>
      </c>
      <c r="FX105" s="2">
        <f t="shared" si="164"/>
        <v>1.8512095236746988E-3</v>
      </c>
      <c r="FY105" s="2">
        <f t="shared" si="165"/>
        <v>4.5707805771255425E-186</v>
      </c>
      <c r="FZ105" s="2">
        <f t="shared" si="166"/>
        <v>1.9073090552804838E-3</v>
      </c>
      <c r="GA105" s="2">
        <f t="shared" si="167"/>
        <v>1.8529176393477535E-3</v>
      </c>
      <c r="GB105" s="2">
        <f t="shared" si="168"/>
        <v>1.7768180484626116E-3</v>
      </c>
      <c r="GC105" s="2">
        <f t="shared" si="169"/>
        <v>2.0844437734343513E-3</v>
      </c>
      <c r="GD105" s="2">
        <f t="shared" si="170"/>
        <v>2.1620147701334248E-3</v>
      </c>
      <c r="GE105" s="2">
        <f t="shared" si="171"/>
        <v>2.4752537074117951E-3</v>
      </c>
      <c r="GF105" s="2">
        <f t="shared" si="172"/>
        <v>2.3235971057383692E-3</v>
      </c>
      <c r="GG105" s="2">
        <f t="shared" si="173"/>
        <v>2.5275655536277156E-3</v>
      </c>
      <c r="GH105" s="2">
        <f t="shared" si="174"/>
        <v>1.7795625264400952E-3</v>
      </c>
      <c r="GI105" s="2">
        <f t="shared" si="175"/>
        <v>1.7514078849424589E-3</v>
      </c>
      <c r="GJ105" s="2">
        <f t="shared" si="176"/>
        <v>1.4590175046275253E-3</v>
      </c>
      <c r="GK105" s="2">
        <f t="shared" si="177"/>
        <v>1.2750193559228251E-3</v>
      </c>
      <c r="GM105" s="86">
        <f t="shared" si="325"/>
        <v>3.0149295606477561E-13</v>
      </c>
      <c r="GN105" s="86">
        <f t="shared" si="178"/>
        <v>1.3580846108065238E-22</v>
      </c>
      <c r="GO105" s="86">
        <f t="shared" si="179"/>
        <v>3.6864946038375774E-12</v>
      </c>
      <c r="GP105" s="86">
        <f t="shared" si="180"/>
        <v>1.496740198946913E-24</v>
      </c>
      <c r="GQ105" s="86">
        <f t="shared" si="181"/>
        <v>1.4497114768709709E-34</v>
      </c>
      <c r="GR105" s="86">
        <f t="shared" si="182"/>
        <v>6.1079573254506557E-26</v>
      </c>
      <c r="GS105" s="86">
        <f t="shared" si="183"/>
        <v>8.8476347851740683E-29</v>
      </c>
      <c r="GT105" s="86">
        <f t="shared" si="184"/>
        <v>1.6712067260979076E-25</v>
      </c>
      <c r="GU105" s="86">
        <f t="shared" si="185"/>
        <v>1.1427170480601692E-26</v>
      </c>
      <c r="GV105" s="86">
        <f t="shared" si="186"/>
        <v>8.4244466385131881E-26</v>
      </c>
      <c r="GW105" s="86">
        <f t="shared" si="187"/>
        <v>8.757269960513582E-21</v>
      </c>
      <c r="GX105" s="86">
        <f t="shared" si="188"/>
        <v>6.2486310266242693E-23</v>
      </c>
      <c r="GY105" s="86">
        <f t="shared" si="189"/>
        <v>8.7693198866014816E-18</v>
      </c>
      <c r="GZ105" s="86">
        <f t="shared" si="190"/>
        <v>5.1042159408613548E-29</v>
      </c>
      <c r="HA105" s="86">
        <f t="shared" si="191"/>
        <v>1.0253593631645185E-22</v>
      </c>
      <c r="HC105" s="86">
        <f t="shared" si="326"/>
        <v>0.60216371228154375</v>
      </c>
      <c r="HD105" s="86">
        <f t="shared" si="192"/>
        <v>0.58494486243051547</v>
      </c>
      <c r="HE105" s="86">
        <f t="shared" si="193"/>
        <v>0.62201470379119128</v>
      </c>
      <c r="HF105" s="86">
        <f t="shared" si="194"/>
        <v>0.48494241971554203</v>
      </c>
      <c r="HG105" s="86">
        <f t="shared" si="195"/>
        <v>0.54999645196698888</v>
      </c>
      <c r="HH105" s="86">
        <f t="shared" si="196"/>
        <v>0.51995591516343842</v>
      </c>
      <c r="HI105" s="86">
        <f t="shared" si="197"/>
        <v>0.50863474902846328</v>
      </c>
      <c r="HJ105" s="86">
        <f t="shared" si="198"/>
        <v>0.31184842722280598</v>
      </c>
      <c r="HK105" s="86">
        <f t="shared" si="199"/>
        <v>0.33294132656746672</v>
      </c>
      <c r="HL105" s="86">
        <f t="shared" si="200"/>
        <v>0.41094919823724513</v>
      </c>
      <c r="HM105" s="86">
        <f t="shared" si="201"/>
        <v>0.38045127525911276</v>
      </c>
      <c r="HN105" s="86">
        <f t="shared" si="202"/>
        <v>0.50400624388377391</v>
      </c>
      <c r="HO105" s="86">
        <f t="shared" si="203"/>
        <v>0.56270793785116391</v>
      </c>
      <c r="HP105" s="86">
        <f t="shared" si="204"/>
        <v>0.55192665008686426</v>
      </c>
      <c r="HQ105" s="86">
        <f t="shared" si="205"/>
        <v>0.5773644936515413</v>
      </c>
      <c r="HS105" s="86">
        <f t="shared" si="327"/>
        <v>5.5557705330943215E-13</v>
      </c>
      <c r="HT105" s="86">
        <f t="shared" si="206"/>
        <v>7.9955451863286208E-12</v>
      </c>
      <c r="HU105" s="86">
        <f t="shared" si="207"/>
        <v>0</v>
      </c>
      <c r="HV105" s="86">
        <f t="shared" si="208"/>
        <v>3.4790372103982569E-14</v>
      </c>
      <c r="HW105" s="86">
        <f t="shared" si="209"/>
        <v>1.2143006129597715E-14</v>
      </c>
      <c r="HX105" s="86">
        <f t="shared" si="210"/>
        <v>9.0001168190311145E-16</v>
      </c>
      <c r="HY105" s="86">
        <f t="shared" si="211"/>
        <v>7.0320874095699556E-15</v>
      </c>
      <c r="HZ105" s="86">
        <f t="shared" si="212"/>
        <v>1.360072846894523E-20</v>
      </c>
      <c r="IA105" s="86">
        <f t="shared" si="213"/>
        <v>1.2285243698431629E-15</v>
      </c>
      <c r="IB105" s="86">
        <f t="shared" si="214"/>
        <v>1.0532108531714391E-14</v>
      </c>
      <c r="IC105" s="86">
        <f t="shared" si="215"/>
        <v>5.8452504188243243E-15</v>
      </c>
      <c r="ID105" s="86">
        <f t="shared" si="216"/>
        <v>1.3418017618442523E-16</v>
      </c>
      <c r="IE105" s="86">
        <f t="shared" si="217"/>
        <v>4.7414623159373334E-17</v>
      </c>
      <c r="IF105" s="86">
        <f t="shared" si="218"/>
        <v>3.8005758333507505E-15</v>
      </c>
      <c r="IG105" s="86">
        <f t="shared" si="219"/>
        <v>4.1501496978605191E-16</v>
      </c>
      <c r="II105" s="86">
        <f t="shared" si="328"/>
        <v>9.9013750148502528E-64</v>
      </c>
      <c r="IJ105" s="86">
        <f t="shared" si="329"/>
        <v>2.0434729415041884E-61</v>
      </c>
      <c r="IK105" s="86">
        <f t="shared" si="330"/>
        <v>0</v>
      </c>
      <c r="IL105" s="86">
        <f t="shared" si="331"/>
        <v>1.6528276495974643E-72</v>
      </c>
      <c r="IM105" s="86">
        <f t="shared" si="332"/>
        <v>7.2254184142544701E-74</v>
      </c>
      <c r="IN105" s="86">
        <f t="shared" si="333"/>
        <v>5.7542423737679854E-80</v>
      </c>
      <c r="IO105" s="86">
        <f t="shared" si="334"/>
        <v>8.5288857485624183E-76</v>
      </c>
      <c r="IP105" s="86">
        <f t="shared" si="335"/>
        <v>1.8098120313410451E-111</v>
      </c>
      <c r="IQ105" s="86">
        <f t="shared" si="336"/>
        <v>2.0346829951685697E-81</v>
      </c>
      <c r="IR105" s="86">
        <f t="shared" si="337"/>
        <v>2.4954398656878808E-75</v>
      </c>
      <c r="IS105" s="86">
        <f t="shared" si="338"/>
        <v>9.1047008923916925E-78</v>
      </c>
      <c r="IT105" s="86">
        <f t="shared" si="339"/>
        <v>1.0997910443855091E-84</v>
      </c>
      <c r="IU105" s="86">
        <f t="shared" si="340"/>
        <v>1.221139673172581E-85</v>
      </c>
      <c r="IV105" s="86">
        <f t="shared" si="341"/>
        <v>7.0078751814377347E-83</v>
      </c>
      <c r="IW105" s="86">
        <f t="shared" si="342"/>
        <v>1.401837143155947E-68</v>
      </c>
      <c r="IY105" s="86">
        <f t="shared" si="343"/>
        <v>0.60216371228240084</v>
      </c>
      <c r="IZ105" s="86">
        <f t="shared" si="344"/>
        <v>0.58494486243851096</v>
      </c>
      <c r="JA105" s="86">
        <f t="shared" si="345"/>
        <v>0.62201470379487778</v>
      </c>
      <c r="JB105" s="86">
        <f t="shared" si="346"/>
        <v>0.48494241971557683</v>
      </c>
      <c r="JC105" s="86">
        <f t="shared" si="347"/>
        <v>0.54999645196700098</v>
      </c>
      <c r="JD105" s="86">
        <f t="shared" si="348"/>
        <v>0.51995591516343931</v>
      </c>
      <c r="JE105" s="86">
        <f t="shared" si="349"/>
        <v>0.50863474902847028</v>
      </c>
      <c r="JF105" s="86">
        <f t="shared" si="350"/>
        <v>0.31184842722280598</v>
      </c>
      <c r="JG105" s="86">
        <f t="shared" si="351"/>
        <v>0.33294132656746794</v>
      </c>
      <c r="JH105" s="86">
        <f t="shared" si="352"/>
        <v>0.41094919823725568</v>
      </c>
      <c r="JI105" s="86">
        <f t="shared" si="353"/>
        <v>0.38045127525911859</v>
      </c>
      <c r="JJ105" s="86">
        <f t="shared" si="354"/>
        <v>0.50400624388377402</v>
      </c>
      <c r="JK105" s="86">
        <f t="shared" si="355"/>
        <v>0.56270793785116391</v>
      </c>
      <c r="JL105" s="86">
        <f t="shared" si="356"/>
        <v>0.55192665008686803</v>
      </c>
      <c r="JM105" s="86">
        <f t="shared" si="357"/>
        <v>0.57736449365154174</v>
      </c>
    </row>
    <row r="106" spans="2:273" x14ac:dyDescent="0.25">
      <c r="B106" s="2">
        <v>79</v>
      </c>
      <c r="C106" s="37">
        <v>119.429</v>
      </c>
      <c r="D106" s="37">
        <v>116.06699999999999</v>
      </c>
      <c r="E106" s="37">
        <v>159.13300000000001</v>
      </c>
      <c r="F106" s="37">
        <v>89.132999999999996</v>
      </c>
      <c r="G106" s="37">
        <v>101.267</v>
      </c>
      <c r="H106" s="37">
        <v>108.867</v>
      </c>
      <c r="I106" s="37">
        <v>99.266999999999996</v>
      </c>
      <c r="J106" s="37">
        <v>71.8</v>
      </c>
      <c r="K106" s="37">
        <v>65.8</v>
      </c>
      <c r="L106" s="37">
        <v>78.8</v>
      </c>
      <c r="M106" s="37">
        <v>77.132999999999996</v>
      </c>
      <c r="N106" s="37">
        <v>105.533</v>
      </c>
      <c r="O106" s="37">
        <v>129.6</v>
      </c>
      <c r="P106" s="37">
        <v>94</v>
      </c>
      <c r="Q106" s="37">
        <v>84.171999999999997</v>
      </c>
      <c r="S106" s="4">
        <f t="shared" si="229"/>
        <v>108.075065241871</v>
      </c>
      <c r="T106" s="4">
        <f t="shared" si="230"/>
        <v>110.10568583735729</v>
      </c>
      <c r="U106" s="4">
        <f t="shared" si="231"/>
        <v>160.65074212880353</v>
      </c>
      <c r="V106" s="4">
        <f t="shared" si="232"/>
        <v>91.483800606577475</v>
      </c>
      <c r="W106" s="4">
        <f t="shared" si="233"/>
        <v>101.6730007618589</v>
      </c>
      <c r="X106" s="4">
        <f t="shared" si="234"/>
        <v>103.53883733011681</v>
      </c>
      <c r="Y106" s="4">
        <f t="shared" si="235"/>
        <v>97.14447916147499</v>
      </c>
      <c r="Z106" s="4">
        <f t="shared" si="236"/>
        <v>75.667821945909736</v>
      </c>
      <c r="AA106" s="4">
        <f t="shared" si="237"/>
        <v>74.508163316999529</v>
      </c>
      <c r="AB106" s="4">
        <f t="shared" si="238"/>
        <v>82.489234094238</v>
      </c>
      <c r="AC106" s="4">
        <f t="shared" si="239"/>
        <v>82.070144481806466</v>
      </c>
      <c r="AD106" s="4">
        <f t="shared" si="240"/>
        <v>101.81604505388542</v>
      </c>
      <c r="AE106" s="4">
        <f t="shared" si="241"/>
        <v>121.48780699479971</v>
      </c>
      <c r="AF106" s="4">
        <f t="shared" si="242"/>
        <v>91.786203112537081</v>
      </c>
      <c r="AG106" s="4">
        <f t="shared" si="243"/>
        <v>83.222371225601762</v>
      </c>
      <c r="AI106" s="4">
        <f t="shared" si="244"/>
        <v>11.353934758129</v>
      </c>
      <c r="AJ106" s="4">
        <f t="shared" si="245"/>
        <v>5.961314162642708</v>
      </c>
      <c r="AK106" s="4">
        <f t="shared" si="246"/>
        <v>-1.5177421288035191</v>
      </c>
      <c r="AL106" s="4">
        <f t="shared" si="247"/>
        <v>-2.3508006065774794</v>
      </c>
      <c r="AM106" s="4">
        <f t="shared" si="248"/>
        <v>-0.40600076185890543</v>
      </c>
      <c r="AN106" s="4">
        <f t="shared" si="249"/>
        <v>5.3281626698831985</v>
      </c>
      <c r="AO106" s="4">
        <f t="shared" si="250"/>
        <v>2.1225208385250056</v>
      </c>
      <c r="AP106" s="4">
        <f t="shared" si="251"/>
        <v>-3.8678219459097392</v>
      </c>
      <c r="AQ106" s="4">
        <f t="shared" si="252"/>
        <v>-8.7081633169995314</v>
      </c>
      <c r="AR106" s="4">
        <f t="shared" si="253"/>
        <v>-3.6892340942380031</v>
      </c>
      <c r="AS106" s="4">
        <f t="shared" si="254"/>
        <v>-4.9371444818064703</v>
      </c>
      <c r="AT106" s="4">
        <f t="shared" si="255"/>
        <v>3.7169549461145834</v>
      </c>
      <c r="AU106" s="4">
        <f t="shared" si="256"/>
        <v>8.1121930052002824</v>
      </c>
      <c r="AV106" s="4">
        <f t="shared" si="257"/>
        <v>2.2137968874629195</v>
      </c>
      <c r="AW106" s="4">
        <f t="shared" si="257"/>
        <v>0.94962877439823501</v>
      </c>
      <c r="AY106" s="2">
        <f t="shared" si="308"/>
        <v>51.663054357887738</v>
      </c>
      <c r="AZ106" s="2">
        <f t="shared" si="147"/>
        <v>51.714404882737753</v>
      </c>
      <c r="BA106" s="2">
        <f t="shared" si="148"/>
        <v>53.260061170669573</v>
      </c>
      <c r="BB106" s="2">
        <f t="shared" si="149"/>
        <v>51.830060595633967</v>
      </c>
      <c r="BC106" s="2">
        <f t="shared" si="150"/>
        <v>54.320506768299644</v>
      </c>
      <c r="BD106" s="2">
        <f t="shared" si="151"/>
        <v>57.52072380094895</v>
      </c>
      <c r="BE106" s="2">
        <f t="shared" si="152"/>
        <v>56.251407580190893</v>
      </c>
      <c r="BF106" s="2">
        <f t="shared" si="153"/>
        <v>56.779714623581157</v>
      </c>
      <c r="BG106" s="2">
        <f t="shared" si="154"/>
        <v>56.242646414777049</v>
      </c>
      <c r="BH106" s="2">
        <f t="shared" si="155"/>
        <v>56.531531297933611</v>
      </c>
      <c r="BI106" s="2">
        <f t="shared" si="156"/>
        <v>56.198278602434904</v>
      </c>
      <c r="BJ106" s="2">
        <f t="shared" si="157"/>
        <v>54.904889224310118</v>
      </c>
      <c r="BK106" s="2">
        <f t="shared" si="158"/>
        <v>55.243691969572509</v>
      </c>
      <c r="BL106" s="2">
        <f t="shared" si="159"/>
        <v>53.166745692642337</v>
      </c>
      <c r="BM106" s="2">
        <f t="shared" si="160"/>
        <v>53.1931666805757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80.583493124703637</v>
      </c>
      <c r="DL106" s="2">
        <f t="shared" si="289"/>
        <v>94.119075696480934</v>
      </c>
      <c r="DM106" s="2">
        <f t="shared" si="289"/>
        <v>87.228496774193559</v>
      </c>
      <c r="DN106" s="2">
        <f t="shared" si="289"/>
        <v>83.699555481283426</v>
      </c>
      <c r="DO106" s="2">
        <f t="shared" si="289"/>
        <v>79.264355837789665</v>
      </c>
      <c r="DP106" s="2">
        <f t="shared" si="289"/>
        <v>81.536554621848751</v>
      </c>
      <c r="DQ106" s="2">
        <f t="shared" si="289"/>
        <v>74.182715049656252</v>
      </c>
      <c r="DR106" s="2">
        <f t="shared" si="289"/>
        <v>83.634431372549017</v>
      </c>
      <c r="DS106" s="2">
        <f t="shared" si="289"/>
        <v>73.035956455309389</v>
      </c>
      <c r="DT106" s="2">
        <f t="shared" si="289"/>
        <v>74.165092436974774</v>
      </c>
      <c r="DU106" s="2">
        <f t="shared" si="289"/>
        <v>71.494290756302519</v>
      </c>
      <c r="DV106" s="2">
        <f t="shared" si="289"/>
        <v>69.399733384262802</v>
      </c>
      <c r="DW106" s="2">
        <f t="shared" si="289"/>
        <v>72.391150140056013</v>
      </c>
      <c r="DX106" s="2">
        <f t="shared" si="289"/>
        <v>69.785975553857895</v>
      </c>
      <c r="DY106" s="2">
        <f t="shared" si="289"/>
        <v>76.650400000000005</v>
      </c>
      <c r="EA106" s="2">
        <f t="shared" si="228"/>
        <v>51.076343780290792</v>
      </c>
      <c r="EB106" s="2">
        <f t="shared" si="290"/>
        <v>51.13092786697414</v>
      </c>
      <c r="EC106" s="2">
        <f t="shared" si="291"/>
        <v>52.850478973983627</v>
      </c>
      <c r="ED106" s="2">
        <f t="shared" si="292"/>
        <v>51.348248805075151</v>
      </c>
      <c r="EE106" s="2">
        <f t="shared" si="293"/>
        <v>53.949475799228132</v>
      </c>
      <c r="EF106" s="2">
        <f t="shared" si="294"/>
        <v>57.138904499201075</v>
      </c>
      <c r="EG106" s="2">
        <f t="shared" si="295"/>
        <v>55.960661598680275</v>
      </c>
      <c r="EH106" s="2">
        <f t="shared" si="296"/>
        <v>56.325318312294257</v>
      </c>
      <c r="EI106" s="2">
        <f t="shared" si="297"/>
        <v>55.963469821459796</v>
      </c>
      <c r="EJ106" s="2">
        <f t="shared" si="298"/>
        <v>56.246220484359249</v>
      </c>
      <c r="EK106" s="2">
        <f t="shared" si="299"/>
        <v>55.933852488601808</v>
      </c>
      <c r="EL106" s="2">
        <f t="shared" si="300"/>
        <v>54.667491083923991</v>
      </c>
      <c r="EM106" s="2">
        <f t="shared" si="301"/>
        <v>54.945891984562209</v>
      </c>
      <c r="EN106" s="2">
        <f t="shared" si="302"/>
        <v>52.889698807247569</v>
      </c>
      <c r="EO106" s="2">
        <f t="shared" si="303"/>
        <v>52.585185654773767</v>
      </c>
      <c r="EQ106" s="2">
        <f t="shared" si="304"/>
        <v>51.027766382693329</v>
      </c>
      <c r="ER106" s="2">
        <f t="shared" si="305"/>
        <v>50.740075154175813</v>
      </c>
      <c r="ES106" s="2">
        <f t="shared" si="305"/>
        <v>52.850478973983627</v>
      </c>
      <c r="ET106" s="2">
        <f t="shared" si="305"/>
        <v>51.244275954749739</v>
      </c>
      <c r="EU106" s="2">
        <f t="shared" si="305"/>
        <v>53.476859959732394</v>
      </c>
      <c r="EV106" s="2">
        <f t="shared" si="305"/>
        <v>56.236548631552168</v>
      </c>
      <c r="EW106" s="2">
        <f t="shared" si="305"/>
        <v>56.270634499373244</v>
      </c>
      <c r="EX106" s="2">
        <f t="shared" si="305"/>
        <v>56.04893833615359</v>
      </c>
      <c r="EY106" s="2">
        <f t="shared" si="305"/>
        <v>55.369044524367389</v>
      </c>
      <c r="EZ106" s="2">
        <f t="shared" si="305"/>
        <v>56.244075729011335</v>
      </c>
      <c r="FA106" s="2">
        <f t="shared" si="305"/>
        <v>55.625012137434425</v>
      </c>
      <c r="FB106" s="2">
        <f t="shared" si="305"/>
        <v>54.735513381088872</v>
      </c>
      <c r="FC106" s="2">
        <f t="shared" si="305"/>
        <v>55.087059931439015</v>
      </c>
      <c r="FD106" s="2">
        <f t="shared" si="305"/>
        <v>53.179984050751997</v>
      </c>
      <c r="FE106" s="2">
        <f t="shared" si="305"/>
        <v>53.237892295462203</v>
      </c>
      <c r="FG106" s="2">
        <f t="shared" si="306"/>
        <v>0.98010966073853623</v>
      </c>
      <c r="FH106" s="2">
        <f t="shared" si="307"/>
        <v>0.98640857397485204</v>
      </c>
      <c r="FI106" s="2">
        <f t="shared" si="307"/>
        <v>0.98808592749395108</v>
      </c>
      <c r="FJ106" s="2">
        <f t="shared" si="307"/>
        <v>0.98510016315043447</v>
      </c>
      <c r="FK106" s="2">
        <f t="shared" si="307"/>
        <v>0.98530544079910298</v>
      </c>
      <c r="FL106" s="2">
        <f t="shared" si="307"/>
        <v>0.98427811669030152</v>
      </c>
      <c r="FM106" s="2">
        <f t="shared" si="307"/>
        <v>0.98408315138268176</v>
      </c>
      <c r="FN106" s="2">
        <f t="shared" si="307"/>
        <v>0.98333701425648068</v>
      </c>
      <c r="FO106" s="2">
        <f t="shared" si="307"/>
        <v>0.9835530979695607</v>
      </c>
      <c r="FP106" s="2">
        <f t="shared" si="307"/>
        <v>0.984077330456118</v>
      </c>
      <c r="FQ106" s="2">
        <f t="shared" si="307"/>
        <v>0.98295151928985225</v>
      </c>
      <c r="FR106" s="2">
        <f t="shared" si="307"/>
        <v>0.98389481860783612</v>
      </c>
      <c r="FS106" s="2">
        <f t="shared" si="307"/>
        <v>0.98294499674479952</v>
      </c>
      <c r="FT106" s="2">
        <f t="shared" si="307"/>
        <v>0.9836305618024529</v>
      </c>
      <c r="FU106" s="2">
        <f t="shared" si="307"/>
        <v>0.97477401924369356</v>
      </c>
      <c r="FW106" s="2">
        <f t="shared" si="324"/>
        <v>4.047839362121484E-3</v>
      </c>
      <c r="FX106" s="2">
        <f t="shared" si="164"/>
        <v>2.0294484169636777E-3</v>
      </c>
      <c r="FY106" s="2">
        <f t="shared" si="165"/>
        <v>5.0117612421729197E-186</v>
      </c>
      <c r="FZ106" s="2">
        <f t="shared" si="166"/>
        <v>2.0909380311002752E-3</v>
      </c>
      <c r="GA106" s="2">
        <f t="shared" si="167"/>
        <v>2.0313206594172778E-3</v>
      </c>
      <c r="GB106" s="2">
        <f t="shared" si="168"/>
        <v>1.9479083300254206E-3</v>
      </c>
      <c r="GC106" s="2">
        <f t="shared" si="169"/>
        <v>2.2850876098261747E-3</v>
      </c>
      <c r="GD106" s="2">
        <f t="shared" si="170"/>
        <v>2.3701076808643746E-3</v>
      </c>
      <c r="GE106" s="2">
        <f t="shared" si="171"/>
        <v>2.7134137351579215E-3</v>
      </c>
      <c r="GF106" s="2">
        <f t="shared" si="172"/>
        <v>2.5472025402219754E-3</v>
      </c>
      <c r="GG106" s="2">
        <f t="shared" si="173"/>
        <v>2.7707448589840721E-3</v>
      </c>
      <c r="GH106" s="2">
        <f t="shared" si="174"/>
        <v>1.9509165580362997E-3</v>
      </c>
      <c r="GI106" s="2">
        <f t="shared" si="175"/>
        <v>1.9200561213766558E-3</v>
      </c>
      <c r="GJ106" s="2">
        <f t="shared" si="176"/>
        <v>1.5995557227501062E-3</v>
      </c>
      <c r="GK106" s="2">
        <f t="shared" si="177"/>
        <v>1.397858970606776E-3</v>
      </c>
      <c r="GM106" s="86">
        <f t="shared" si="325"/>
        <v>2.8890074529920553E-14</v>
      </c>
      <c r="GN106" s="86">
        <f t="shared" si="178"/>
        <v>2.0478800705445966E-24</v>
      </c>
      <c r="GO106" s="86">
        <f t="shared" si="179"/>
        <v>3.7703728143839273E-13</v>
      </c>
      <c r="GP106" s="86">
        <f t="shared" si="180"/>
        <v>1.4945239257666866E-26</v>
      </c>
      <c r="GQ106" s="86">
        <f t="shared" si="181"/>
        <v>1.9430342629643657E-37</v>
      </c>
      <c r="GR106" s="86">
        <f t="shared" si="182"/>
        <v>5.1244192171378508E-28</v>
      </c>
      <c r="GS106" s="86">
        <f t="shared" si="183"/>
        <v>4.0030475591808079E-31</v>
      </c>
      <c r="GT106" s="86">
        <f t="shared" si="184"/>
        <v>1.6162225198259771E-27</v>
      </c>
      <c r="GU106" s="86">
        <f t="shared" si="185"/>
        <v>8.9111682515342016E-29</v>
      </c>
      <c r="GV106" s="86">
        <f t="shared" si="186"/>
        <v>6.8617577714782961E-28</v>
      </c>
      <c r="GW106" s="86">
        <f t="shared" si="187"/>
        <v>2.0945468310708952E-22</v>
      </c>
      <c r="GX106" s="86">
        <f t="shared" si="188"/>
        <v>8.7735163718226441E-25</v>
      </c>
      <c r="GY106" s="86">
        <f t="shared" si="189"/>
        <v>3.4216465095860644E-19</v>
      </c>
      <c r="GZ106" s="86">
        <f t="shared" si="190"/>
        <v>2.470789304533765E-31</v>
      </c>
      <c r="HA106" s="86">
        <f t="shared" si="191"/>
        <v>1.6508472001078284E-24</v>
      </c>
      <c r="HC106" s="86">
        <f t="shared" si="326"/>
        <v>0.5</v>
      </c>
      <c r="HD106" s="86">
        <f t="shared" si="192"/>
        <v>0.43960969194758204</v>
      </c>
      <c r="HE106" s="86">
        <f t="shared" si="193"/>
        <v>0.62313886673254471</v>
      </c>
      <c r="HF106" s="86">
        <f t="shared" si="194"/>
        <v>0.34169225051026469</v>
      </c>
      <c r="HG106" s="86">
        <f t="shared" si="195"/>
        <v>0.36545628147405751</v>
      </c>
      <c r="HH106" s="86">
        <f t="shared" si="196"/>
        <v>0.36150804185644564</v>
      </c>
      <c r="HI106" s="86">
        <f t="shared" si="197"/>
        <v>0.34017792681831682</v>
      </c>
      <c r="HJ106" s="86">
        <f t="shared" si="198"/>
        <v>0.20350208745790097</v>
      </c>
      <c r="HK106" s="86">
        <f t="shared" si="199"/>
        <v>0.17915644109561926</v>
      </c>
      <c r="HL106" s="86">
        <f t="shared" si="200"/>
        <v>0.24742102172358993</v>
      </c>
      <c r="HM106" s="86">
        <f t="shared" si="201"/>
        <v>0.23164326916999367</v>
      </c>
      <c r="HN106" s="86">
        <f t="shared" si="202"/>
        <v>0.38858121326910539</v>
      </c>
      <c r="HO106" s="86">
        <f t="shared" si="203"/>
        <v>0.48429910371114349</v>
      </c>
      <c r="HP106" s="86">
        <f t="shared" si="204"/>
        <v>0.41961785829536496</v>
      </c>
      <c r="HQ106" s="86">
        <f t="shared" si="205"/>
        <v>0.43185457174509179</v>
      </c>
      <c r="HS106" s="86">
        <f t="shared" si="327"/>
        <v>2.5439494648117036E-12</v>
      </c>
      <c r="HT106" s="86">
        <f t="shared" si="206"/>
        <v>2.8294596020743619E-11</v>
      </c>
      <c r="HU106" s="86">
        <f t="shared" si="207"/>
        <v>0</v>
      </c>
      <c r="HV106" s="86">
        <f t="shared" si="208"/>
        <v>1.6023621149409371E-13</v>
      </c>
      <c r="HW106" s="86">
        <f t="shared" si="209"/>
        <v>5.7879507682214417E-14</v>
      </c>
      <c r="HX106" s="86">
        <f t="shared" si="210"/>
        <v>4.8375864042259149E-15</v>
      </c>
      <c r="HY106" s="86">
        <f t="shared" si="211"/>
        <v>3.5754157085708105E-14</v>
      </c>
      <c r="HZ106" s="86">
        <f t="shared" si="212"/>
        <v>1.4532621155749468E-19</v>
      </c>
      <c r="IA106" s="86">
        <f t="shared" si="213"/>
        <v>7.2956155236649689E-15</v>
      </c>
      <c r="IB106" s="86">
        <f t="shared" si="214"/>
        <v>5.424976284816112E-14</v>
      </c>
      <c r="IC106" s="86">
        <f t="shared" si="215"/>
        <v>3.2155692775019506E-14</v>
      </c>
      <c r="ID106" s="86">
        <f t="shared" si="216"/>
        <v>7.9594735123448767E-16</v>
      </c>
      <c r="IE106" s="86">
        <f t="shared" si="217"/>
        <v>2.9036198596582995E-16</v>
      </c>
      <c r="IF106" s="86">
        <f t="shared" si="218"/>
        <v>1.7295365077224249E-14</v>
      </c>
      <c r="IG106" s="86">
        <f t="shared" si="219"/>
        <v>1.982522166536091E-15</v>
      </c>
      <c r="II106" s="86">
        <f t="shared" si="328"/>
        <v>1.0371857785059178E-61</v>
      </c>
      <c r="IJ106" s="86">
        <f t="shared" si="329"/>
        <v>1.1033602825923146E-59</v>
      </c>
      <c r="IK106" s="86">
        <f t="shared" si="330"/>
        <v>0</v>
      </c>
      <c r="IL106" s="86">
        <f t="shared" si="331"/>
        <v>1.912986548863345E-70</v>
      </c>
      <c r="IM106" s="86">
        <f t="shared" si="332"/>
        <v>8.9600714477502744E-72</v>
      </c>
      <c r="IN106" s="86">
        <f t="shared" si="333"/>
        <v>1.0358559821466414E-77</v>
      </c>
      <c r="IO106" s="86">
        <f t="shared" si="334"/>
        <v>1.3213361620760263E-73</v>
      </c>
      <c r="IP106" s="86">
        <f t="shared" si="335"/>
        <v>3.3216253433963953E-108</v>
      </c>
      <c r="IQ106" s="86">
        <f t="shared" si="336"/>
        <v>5.3932865872405676E-79</v>
      </c>
      <c r="IR106" s="86">
        <f t="shared" si="337"/>
        <v>4.0952046786469088E-73</v>
      </c>
      <c r="IS106" s="86">
        <f t="shared" si="338"/>
        <v>1.9043001392313817E-75</v>
      </c>
      <c r="IT106" s="86">
        <f t="shared" si="339"/>
        <v>2.7110024089004006E-82</v>
      </c>
      <c r="IU106" s="86">
        <f t="shared" si="340"/>
        <v>3.1626029628688188E-83</v>
      </c>
      <c r="IV106" s="86">
        <f t="shared" si="341"/>
        <v>1.3020420111783354E-80</v>
      </c>
      <c r="IW106" s="86">
        <f t="shared" si="342"/>
        <v>9.519735147970667E-67</v>
      </c>
      <c r="IY106" s="86">
        <f t="shared" si="343"/>
        <v>0.50000000000257283</v>
      </c>
      <c r="IZ106" s="86">
        <f t="shared" si="344"/>
        <v>0.43960969197587663</v>
      </c>
      <c r="JA106" s="86">
        <f t="shared" si="345"/>
        <v>0.62313886673292174</v>
      </c>
      <c r="JB106" s="86">
        <f t="shared" si="346"/>
        <v>0.34169225051042496</v>
      </c>
      <c r="JC106" s="86">
        <f t="shared" si="347"/>
        <v>0.36545628147411541</v>
      </c>
      <c r="JD106" s="86">
        <f t="shared" si="348"/>
        <v>0.36150804185645047</v>
      </c>
      <c r="JE106" s="86">
        <f t="shared" si="349"/>
        <v>0.34017792681835257</v>
      </c>
      <c r="JF106" s="86">
        <f t="shared" si="350"/>
        <v>0.20350208745790097</v>
      </c>
      <c r="JG106" s="86">
        <f t="shared" si="351"/>
        <v>0.17915644109562656</v>
      </c>
      <c r="JH106" s="86">
        <f t="shared" si="352"/>
        <v>0.24742102172364419</v>
      </c>
      <c r="JI106" s="86">
        <f t="shared" si="353"/>
        <v>0.23164326917002584</v>
      </c>
      <c r="JJ106" s="86">
        <f t="shared" si="354"/>
        <v>0.38858121326910616</v>
      </c>
      <c r="JK106" s="86">
        <f t="shared" si="355"/>
        <v>0.48429910371114376</v>
      </c>
      <c r="JL106" s="86">
        <f t="shared" si="356"/>
        <v>0.41961785829538228</v>
      </c>
      <c r="JM106" s="86">
        <f t="shared" si="357"/>
        <v>0.43185457174509378</v>
      </c>
    </row>
    <row r="107" spans="2:273" x14ac:dyDescent="0.25">
      <c r="B107" s="2">
        <v>80</v>
      </c>
      <c r="C107" s="37">
        <v>102.143</v>
      </c>
      <c r="D107" s="37">
        <v>82.4</v>
      </c>
      <c r="E107" s="37">
        <v>149.667</v>
      </c>
      <c r="F107" s="37">
        <v>74.066999999999993</v>
      </c>
      <c r="G107" s="37">
        <v>73.2</v>
      </c>
      <c r="H107" s="37">
        <v>74.599999999999994</v>
      </c>
      <c r="I107" s="37">
        <v>69.867000000000004</v>
      </c>
      <c r="J107" s="37">
        <v>57.866999999999997</v>
      </c>
      <c r="K107" s="37">
        <v>57.332999999999998</v>
      </c>
      <c r="L107" s="37">
        <v>62.732999999999997</v>
      </c>
      <c r="M107" s="37">
        <v>60.2</v>
      </c>
      <c r="N107" s="37">
        <v>80.2</v>
      </c>
      <c r="O107" s="37">
        <v>105.667</v>
      </c>
      <c r="P107" s="37">
        <v>74.733000000000004</v>
      </c>
      <c r="Q107" s="37">
        <v>69.344999999999999</v>
      </c>
      <c r="S107" s="4">
        <f t="shared" si="229"/>
        <v>87.008619787476533</v>
      </c>
      <c r="T107" s="4">
        <f t="shared" si="230"/>
        <v>84.210343480405569</v>
      </c>
      <c r="U107" s="4">
        <f t="shared" si="231"/>
        <v>144.98612928377358</v>
      </c>
      <c r="V107" s="4">
        <f t="shared" si="232"/>
        <v>72.537841319079533</v>
      </c>
      <c r="W107" s="4">
        <f t="shared" si="233"/>
        <v>75.603832530989038</v>
      </c>
      <c r="X107" s="4">
        <f t="shared" si="234"/>
        <v>80.234684377701711</v>
      </c>
      <c r="Y107" s="4">
        <f t="shared" si="235"/>
        <v>75.331090184101853</v>
      </c>
      <c r="Z107" s="4">
        <f t="shared" si="236"/>
        <v>65.549967641252678</v>
      </c>
      <c r="AA107" s="4">
        <f t="shared" si="237"/>
        <v>62.709627404599061</v>
      </c>
      <c r="AB107" s="4">
        <f t="shared" si="238"/>
        <v>67.289891290771678</v>
      </c>
      <c r="AC107" s="4">
        <f t="shared" si="239"/>
        <v>67.221009550149631</v>
      </c>
      <c r="AD107" s="4">
        <f t="shared" si="240"/>
        <v>82.530915557297064</v>
      </c>
      <c r="AE107" s="4">
        <f t="shared" si="241"/>
        <v>100.12979345160988</v>
      </c>
      <c r="AF107" s="4">
        <f t="shared" si="242"/>
        <v>74.830585886358804</v>
      </c>
      <c r="AG107" s="4">
        <f t="shared" si="243"/>
        <v>68.304422548523874</v>
      </c>
      <c r="AI107" s="4">
        <f t="shared" si="244"/>
        <v>15.134380212523467</v>
      </c>
      <c r="AJ107" s="4">
        <f t="shared" si="245"/>
        <v>-1.8103434804055638</v>
      </c>
      <c r="AK107" s="4">
        <f t="shared" si="246"/>
        <v>4.6808707162264227</v>
      </c>
      <c r="AL107" s="4">
        <f t="shared" si="247"/>
        <v>1.5291586809204603</v>
      </c>
      <c r="AM107" s="4">
        <f t="shared" si="248"/>
        <v>-2.4038325309890354</v>
      </c>
      <c r="AN107" s="4">
        <f t="shared" si="249"/>
        <v>-5.634684377701717</v>
      </c>
      <c r="AO107" s="4">
        <f t="shared" si="250"/>
        <v>-5.464090184101849</v>
      </c>
      <c r="AP107" s="4">
        <f t="shared" si="251"/>
        <v>-7.6829676412526808</v>
      </c>
      <c r="AQ107" s="4">
        <f t="shared" si="252"/>
        <v>-5.3766274045990627</v>
      </c>
      <c r="AR107" s="4">
        <f t="shared" si="253"/>
        <v>-4.5568912907716808</v>
      </c>
      <c r="AS107" s="4">
        <f t="shared" si="254"/>
        <v>-7.0210095501496284</v>
      </c>
      <c r="AT107" s="4">
        <f t="shared" si="255"/>
        <v>-2.330915557297061</v>
      </c>
      <c r="AU107" s="4">
        <f t="shared" si="256"/>
        <v>5.5372065483901167</v>
      </c>
      <c r="AV107" s="4">
        <f t="shared" ref="AV107:AW122" si="358">IF(OR($B107 &lt; P$230, $B107 &gt; P$233), 0, P107-AF107)</f>
        <v>-9.7585886358800167E-2</v>
      </c>
      <c r="AW107" s="4">
        <f t="shared" si="358"/>
        <v>1.0405774514761248</v>
      </c>
      <c r="AY107" s="2">
        <f t="shared" si="308"/>
        <v>51.487214146833416</v>
      </c>
      <c r="AZ107" s="2">
        <f t="shared" ref="AZ107:AZ170" si="359">IF(OR($B107 &lt; D$230, $B107 &gt; D$233), #N/A, ((1-FH107)*DL107) + (FH107 - FX107)*EB107 + (FX107*ER107))</f>
        <v>51.51305994497023</v>
      </c>
      <c r="BA107" s="2">
        <f t="shared" ref="BA107:BA170" si="360">IF(OR($B107 &lt; E$230, $B107 &gt; E$233), #N/A, ((1-FI107)*DM107) + (FI107 - FY107)*EC107 + (FY107*ES107))</f>
        <v>53.093762990827393</v>
      </c>
      <c r="BB107" s="2">
        <f t="shared" ref="BB107:BB170" si="361">IF(OR($B107 &lt; F$230, $B107 &gt; F$233), #N/A, ((1-FJ107)*DN107) + (FJ107 - FZ107)*ED107 + (FZ107*ET107))</f>
        <v>51.651609671510904</v>
      </c>
      <c r="BC107" s="2">
        <f t="shared" ref="BC107:BC170" si="362">IF(OR($B107 &lt; G$230, $B107 &gt; G$233), #N/A, ((1-FK107)*DO107) + (FK107 - GA107)*EE107 + (GA107*EU107))</f>
        <v>54.135138078972261</v>
      </c>
      <c r="BD107" s="2">
        <f t="shared" ref="BD107:BD170" si="363">IF(OR($B107 &lt; H$230, $B107 &gt; H$233), #N/A, ((1-FL107)*DP107) + (FL107 - GB107)*EF107 + (GB107*EV107))</f>
        <v>57.268106180544969</v>
      </c>
      <c r="BE107" s="2">
        <f t="shared" ref="BE107:BE170" si="364">IF(OR($B107 &lt; I$230, $B107 &gt; I$233), #N/A, ((1-FM107)*DQ107) + (FM107 - GC107)*EG107 + (GC107*EW107))</f>
        <v>56.059823432009189</v>
      </c>
      <c r="BF107" s="2">
        <f t="shared" ref="BF107:BF170" si="365">IF(OR($B107 &lt; J$230, $B107 &gt; J$233), #N/A, ((1-FN107)*DR107) + (FN107 - GD107)*EH107 + (GD107*EX107))</f>
        <v>56.557344141659712</v>
      </c>
      <c r="BG107" s="2">
        <f t="shared" ref="BG107:BG170" si="366">IF(OR($B107 &lt; K$230, $B107 &gt; K$233), #N/A, ((1-FO107)*DS107) + (FO107 - GE107)*EI107 + (GE107*EY107))</f>
        <v>56.030558656187154</v>
      </c>
      <c r="BH107" s="2">
        <f t="shared" ref="BH107:BH170" si="367">IF(OR($B107 &lt; L$230, $B107 &gt; L$233), #N/A, ((1-FP107)*DT107) + (FP107 - GF107)*EJ107 + (GF107*EZ107))</f>
        <v>56.347316151049867</v>
      </c>
      <c r="BI107" s="2">
        <f t="shared" ref="BI107:BI170" si="368">IF(OR($B107 &lt; M$230, $B107 &gt; M$233), #N/A, ((1-FQ107)*DU107) + (FQ107 - GG107)*EK107 + (GG107*FA107))</f>
        <v>55.989764718014051</v>
      </c>
      <c r="BJ107" s="2">
        <f t="shared" ref="BJ107:BJ170" si="369">IF(OR($B107 &lt; N$230, $B107 &gt; N$233), #N/A, ((1-FR107)*DV107) + (FR107 - GH107)*EL107 + (GH107*FB107))</f>
        <v>54.731205769008</v>
      </c>
      <c r="BK107" s="2">
        <f t="shared" ref="BK107:BK170" si="370">IF(OR($B107 &lt; O$230, $B107 &gt; O$233), #N/A, ((1-FS107)*DW107) + (FS107 - GI107)*EM107 + (GI107*FC107))</f>
        <v>55.06728403909689</v>
      </c>
      <c r="BL107" s="2">
        <f t="shared" ref="BL107:BL170" si="371">IF(OR($B107 &lt; P$230, $B107 &gt; P$233), #N/A, ((1-FT107)*DX107) + (FT107 - GJ107)*EN107 + (GJ107*FD107))</f>
        <v>53.016347401583296</v>
      </c>
      <c r="BM107" s="2">
        <f t="shared" ref="BM107:BM170" si="372">IF(OR($B107 &lt; Q$230, $B107 &gt; Q$233), #N/A, ((1-FU107)*DY107) + (FU107 - GK107)*EO107 + (GK107*FE107))</f>
        <v>53.048592012931735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80.914724513987665</v>
      </c>
      <c r="DL107" s="2">
        <f t="shared" ref="DL107:DY122" si="373">BP$228*$B107+BP$229</f>
        <v>94.615340175953065</v>
      </c>
      <c r="DM107" s="2">
        <f t="shared" si="373"/>
        <v>87.603875000000016</v>
      </c>
      <c r="DN107" s="2">
        <f t="shared" si="373"/>
        <v>84.050598930481272</v>
      </c>
      <c r="DO107" s="2">
        <f t="shared" si="373"/>
        <v>79.506645276292346</v>
      </c>
      <c r="DP107" s="2">
        <f t="shared" si="373"/>
        <v>81.768480672268922</v>
      </c>
      <c r="DQ107" s="2">
        <f t="shared" si="373"/>
        <v>74.308274255156633</v>
      </c>
      <c r="DR107" s="2">
        <f t="shared" si="373"/>
        <v>83.860856302521</v>
      </c>
      <c r="DS107" s="2">
        <f t="shared" si="373"/>
        <v>73.115747288006105</v>
      </c>
      <c r="DT107" s="2">
        <f t="shared" si="373"/>
        <v>74.291625210084007</v>
      </c>
      <c r="DU107" s="2">
        <f t="shared" si="373"/>
        <v>71.592647058823516</v>
      </c>
      <c r="DV107" s="2">
        <f t="shared" si="373"/>
        <v>69.490740412528652</v>
      </c>
      <c r="DW107" s="2">
        <f t="shared" si="373"/>
        <v>72.550423529411759</v>
      </c>
      <c r="DX107" s="2">
        <f t="shared" si="373"/>
        <v>69.945154927425506</v>
      </c>
      <c r="DY107" s="2">
        <f t="shared" si="373"/>
        <v>76.979013709677417</v>
      </c>
      <c r="EA107" s="2">
        <f t="shared" si="228"/>
        <v>50.942758319870762</v>
      </c>
      <c r="EB107" s="2">
        <f t="shared" si="290"/>
        <v>50.972265623866917</v>
      </c>
      <c r="EC107" s="2">
        <f t="shared" si="291"/>
        <v>52.714262891742621</v>
      </c>
      <c r="ED107" s="2">
        <f t="shared" si="292"/>
        <v>51.204917702268162</v>
      </c>
      <c r="EE107" s="2">
        <f t="shared" si="293"/>
        <v>53.791065608032632</v>
      </c>
      <c r="EF107" s="2">
        <f t="shared" si="294"/>
        <v>56.913062820620638</v>
      </c>
      <c r="EG107" s="2">
        <f t="shared" si="295"/>
        <v>55.789888422315542</v>
      </c>
      <c r="EH107" s="2">
        <f t="shared" si="296"/>
        <v>56.13608029199775</v>
      </c>
      <c r="EI107" s="2">
        <f t="shared" si="297"/>
        <v>55.771706840942869</v>
      </c>
      <c r="EJ107" s="2">
        <f t="shared" si="298"/>
        <v>56.082524344096889</v>
      </c>
      <c r="EK107" s="2">
        <f t="shared" si="299"/>
        <v>55.743867211246183</v>
      </c>
      <c r="EL107" s="2">
        <f t="shared" si="300"/>
        <v>54.510725430003177</v>
      </c>
      <c r="EM107" s="2">
        <f t="shared" si="301"/>
        <v>54.79033870436281</v>
      </c>
      <c r="EN107" s="2">
        <f t="shared" si="302"/>
        <v>52.758915050532643</v>
      </c>
      <c r="EO107" s="2">
        <f t="shared" si="303"/>
        <v>52.482825709842494</v>
      </c>
      <c r="EQ107" s="2">
        <f t="shared" si="304"/>
        <v>50.898806932374391</v>
      </c>
      <c r="ER107" s="2">
        <f t="shared" ref="ER107:FE122" si="374">CV$228*$B107+CV$229</f>
        <v>50.598141311825287</v>
      </c>
      <c r="ES107" s="2">
        <f t="shared" si="374"/>
        <v>52.714262891742621</v>
      </c>
      <c r="ET107" s="2">
        <f t="shared" si="374"/>
        <v>51.105553182098426</v>
      </c>
      <c r="EU107" s="2">
        <f t="shared" si="374"/>
        <v>53.340412928371578</v>
      </c>
      <c r="EV107" s="2">
        <f t="shared" si="374"/>
        <v>56.051205863186993</v>
      </c>
      <c r="EW107" s="2">
        <f t="shared" si="374"/>
        <v>56.084835386208503</v>
      </c>
      <c r="EX107" s="2">
        <f t="shared" si="374"/>
        <v>55.873078963520392</v>
      </c>
      <c r="EY107" s="2">
        <f t="shared" si="374"/>
        <v>55.206374235272136</v>
      </c>
      <c r="EZ107" s="2">
        <f t="shared" si="374"/>
        <v>56.080619575677439</v>
      </c>
      <c r="FA107" s="2">
        <f t="shared" si="374"/>
        <v>55.448909764048018</v>
      </c>
      <c r="FB107" s="2">
        <f t="shared" si="374"/>
        <v>54.576250592869464</v>
      </c>
      <c r="FC107" s="2">
        <f t="shared" si="374"/>
        <v>54.925082679800575</v>
      </c>
      <c r="FD107" s="2">
        <f t="shared" si="374"/>
        <v>53.036675851959686</v>
      </c>
      <c r="FE107" s="2">
        <f t="shared" si="374"/>
        <v>53.099004948115621</v>
      </c>
      <c r="FG107" s="2">
        <f t="shared" si="306"/>
        <v>0.98182799154056355</v>
      </c>
      <c r="FH107" s="2">
        <f t="shared" ref="FH107:FU122" si="375">POWER(10,($B107-D$231)/D$229)/(1+POWER(10,($B107-D$231)/D$229))</f>
        <v>0.98758963060473814</v>
      </c>
      <c r="FI107" s="2">
        <f t="shared" si="375"/>
        <v>0.98912283410009705</v>
      </c>
      <c r="FJ107" s="2">
        <f t="shared" si="375"/>
        <v>0.98639334864018979</v>
      </c>
      <c r="FK107" s="2">
        <f t="shared" si="375"/>
        <v>0.98658105254101802</v>
      </c>
      <c r="FL107" s="2">
        <f t="shared" si="375"/>
        <v>0.98564160925029098</v>
      </c>
      <c r="FM107" s="2">
        <f t="shared" si="375"/>
        <v>0.98546330274056027</v>
      </c>
      <c r="FN107" s="2">
        <f t="shared" si="375"/>
        <v>0.98478086266307185</v>
      </c>
      <c r="FO107" s="2">
        <f t="shared" si="375"/>
        <v>0.9849785087367795</v>
      </c>
      <c r="FP107" s="2">
        <f t="shared" si="375"/>
        <v>0.98545797908850064</v>
      </c>
      <c r="FQ107" s="2">
        <f t="shared" si="375"/>
        <v>0.98442824189141043</v>
      </c>
      <c r="FR107" s="2">
        <f t="shared" si="375"/>
        <v>0.98529105623003055</v>
      </c>
      <c r="FS107" s="2">
        <f t="shared" si="375"/>
        <v>0.98442227536908944</v>
      </c>
      <c r="FT107" s="2">
        <f t="shared" si="375"/>
        <v>0.98504936102908747</v>
      </c>
      <c r="FU107" s="2">
        <f t="shared" si="375"/>
        <v>0.97694245328936224</v>
      </c>
      <c r="FW107" s="2">
        <f t="shared" si="324"/>
        <v>4.4366349708099603E-3</v>
      </c>
      <c r="FX107" s="2">
        <f t="shared" ref="FX107:FX170" si="376">POWER(10,($B107-D$232)/D$229)/(1+POWER(10,($B107-D$232)/D$229))</f>
        <v>2.2248103270480547E-3</v>
      </c>
      <c r="FY107" s="2">
        <f t="shared" ref="FY107:FY170" si="377">POWER(10,($B107-E$232)/E$229)/(1+POWER(10,($B107-E$232)/E$229))</f>
        <v>5.4952869263177764E-186</v>
      </c>
      <c r="FZ107" s="2">
        <f t="shared" ref="FZ107:FZ170" si="378">POWER(10,($B107-F$232)/F$229)/(1+POWER(10,($B107-F$232)/F$229))</f>
        <v>2.2922055541232072E-3</v>
      </c>
      <c r="GA107" s="2">
        <f t="shared" ref="GA107:GA170" si="379">POWER(10,($B107-G$232)/G$229)/(1+POWER(10,($B107-G$232)/G$229))</f>
        <v>2.226862396046859E-3</v>
      </c>
      <c r="GB107" s="2">
        <f t="shared" ref="GB107:GB170" si="380">POWER(10,($B107-H$232)/H$229)/(1+POWER(10,($B107-H$232)/H$229))</f>
        <v>2.1354376976958031E-3</v>
      </c>
      <c r="GC107" s="2">
        <f t="shared" ref="GC107:GC170" si="381">POWER(10,($B107-I$232)/I$229)/(1+POWER(10,($B107-I$232)/I$229))</f>
        <v>2.5049964860938095E-3</v>
      </c>
      <c r="GD107" s="2">
        <f t="shared" ref="GD107:GD170" si="382">POWER(10,($B107-J$232)/J$229)/(1+POWER(10,($B107-J$232)/J$229))</f>
        <v>2.5981772857122378E-3</v>
      </c>
      <c r="GE107" s="2">
        <f t="shared" ref="GE107:GE170" si="383">POWER(10,($B107-K$232)/K$229)/(1+POWER(10,($B107-K$232)/K$229))</f>
        <v>2.9744203383068771E-3</v>
      </c>
      <c r="GF107" s="2">
        <f t="shared" ref="GF107:GF170" si="384">POWER(10,($B107-L$232)/L$229)/(1+POWER(10,($B107-L$232)/L$229))</f>
        <v>2.7922658485602125E-3</v>
      </c>
      <c r="GG107" s="2">
        <f t="shared" ref="GG107:GG170" si="385">POWER(10,($B107-M$232)/M$229)/(1+POWER(10,($B107-M$232)/M$229))</f>
        <v>3.0372494181711298E-3</v>
      </c>
      <c r="GH107" s="2">
        <f t="shared" ref="GH107:GH170" si="386">POWER(10,($B107-N$232)/N$229)/(1+POWER(10,($B107-N$232)/N$229))</f>
        <v>2.1387349137490593E-3</v>
      </c>
      <c r="GI107" s="2">
        <f t="shared" ref="GI107:GI170" si="387">POWER(10,($B107-O$232)/O$229)/(1+POWER(10,($B107-O$232)/O$229))</f>
        <v>2.1049097515036751E-3</v>
      </c>
      <c r="GJ107" s="2">
        <f t="shared" ref="GJ107:GJ170" si="388">POWER(10,($B107-P$232)/P$229)/(1+POWER(10,($B107-P$232)/P$229))</f>
        <v>1.7536073528778963E-3</v>
      </c>
      <c r="GK107" s="2">
        <f t="shared" ref="GK107:GK170" si="389">POWER(10,($B107-Q$232)/Q$229)/(1+POWER(10,($B107-Q$232)/Q$229))</f>
        <v>1.5325152030905968E-3</v>
      </c>
      <c r="GM107" s="86">
        <f t="shared" si="325"/>
        <v>2.5190939162711335E-15</v>
      </c>
      <c r="GN107" s="86">
        <f t="shared" ref="GN107:GN170" si="390" xml:space="preserve"> _xlfn.NORM.DIST($B107, D$7, ABS(D$11), TRUE) * _xlfn.NORM.DIST(($B107 - D$7)*D$15, 0, ABS(D$11), TRUE) * 2</f>
        <v>2.6007586350096355E-26</v>
      </c>
      <c r="GO107" s="86">
        <f t="shared" ref="GO107:GO170" si="391" xml:space="preserve"> _xlfn.NORM.DIST($B107, E$7, ABS(E$11), TRUE) * _xlfn.NORM.DIST(($B107 - E$7)*E$15, 0, ABS(E$11), TRUE) * 2</f>
        <v>3.4947418047273603E-14</v>
      </c>
      <c r="GP107" s="86">
        <f t="shared" ref="GP107:GP170" si="392" xml:space="preserve"> _xlfn.NORM.DIST($B107, F$7, ABS(F$11), TRUE) * _xlfn.NORM.DIST(($B107 - F$7)*F$15, 0, ABS(F$11), TRUE) * 2</f>
        <v>1.2343734275860008E-28</v>
      </c>
      <c r="GQ107" s="86">
        <f t="shared" ref="GQ107:GQ170" si="393" xml:space="preserve"> _xlfn.NORM.DIST($B107, G$7, ABS(G$11), TRUE) * _xlfn.NORM.DIST(($B107 - G$7)*G$15, 0, ABS(G$11), TRUE) * 2</f>
        <v>1.9796874591338962E-40</v>
      </c>
      <c r="GR107" s="86">
        <f t="shared" ref="GR107:GR170" si="394" xml:space="preserve"> _xlfn.NORM.DIST($B107, H$7, ABS(H$11), TRUE) * _xlfn.NORM.DIST(($B107 - H$7)*H$15, 0, ABS(H$11), TRUE) * 2</f>
        <v>3.544650754399066E-30</v>
      </c>
      <c r="GS107" s="86">
        <f t="shared" ref="GS107:GS170" si="395" xml:space="preserve"> _xlfn.NORM.DIST($B107, I$7, ABS(I$11), TRUE) * _xlfn.NORM.DIST(($B107 - I$7)*I$15, 0, ABS(I$11), TRUE) * 2</f>
        <v>1.4523310289309551E-33</v>
      </c>
      <c r="GT107" s="86">
        <f t="shared" ref="GT107:GT170" si="396" xml:space="preserve"> _xlfn.NORM.DIST($B107, J$7, ABS(J$11), TRUE) * _xlfn.NORM.DIST(($B107 - J$7)*J$15, 0, ABS(J$11), TRUE) * 2</f>
        <v>1.299102074269502E-29</v>
      </c>
      <c r="GU107" s="86">
        <f t="shared" ref="GU107:GU170" si="397" xml:space="preserve"> _xlfn.NORM.DIST($B107, K$7, ABS(K$11), TRUE) * _xlfn.NORM.DIST(($B107 - K$7)*K$15, 0, ABS(K$11), TRUE) * 2</f>
        <v>5.727524427312769E-31</v>
      </c>
      <c r="GV107" s="86">
        <f t="shared" ref="GV107:GV170" si="398" xml:space="preserve"> _xlfn.NORM.DIST($B107, L$7, ABS(L$11), TRUE) * _xlfn.NORM.DIST(($B107 - L$7)*L$15, 0, ABS(L$11), TRUE) * 2</f>
        <v>4.592164884553342E-30</v>
      </c>
      <c r="GW107" s="86">
        <f t="shared" ref="GW107:GW170" si="399" xml:space="preserve"> _xlfn.NORM.DIST($B107, M$7, ABS(M$11), TRUE) * _xlfn.NORM.DIST(($B107 - M$7)*M$15, 0, ABS(M$11), TRUE) * 2</f>
        <v>4.3188004522828125E-24</v>
      </c>
      <c r="GX107" s="86">
        <f t="shared" ref="GX107:GX170" si="400" xml:space="preserve"> _xlfn.NORM.DIST($B107, N$7, ABS(N$11), TRUE) * _xlfn.NORM.DIST(($B107 - N$7)*N$15, 0, ABS(N$11), TRUE) * 2</f>
        <v>1.0343885132980065E-26</v>
      </c>
      <c r="GY107" s="86">
        <f t="shared" ref="GY107:GY170" si="401" xml:space="preserve"> _xlfn.NORM.DIST($B107, O$7, ABS(O$11), TRUE) * _xlfn.NORM.DIST(($B107 - O$7)*O$15, 0, ABS(O$11), TRUE) * 2</f>
        <v>1.16999568641355E-20</v>
      </c>
      <c r="GZ107" s="86">
        <f t="shared" ref="GZ107:GZ170" si="402" xml:space="preserve"> _xlfn.NORM.DIST($B107, P$7, ABS(P$11), TRUE) * _xlfn.NORM.DIST(($B107 - P$7)*P$15, 0, ABS(P$11), TRUE) * 2</f>
        <v>9.6604170562627891E-34</v>
      </c>
      <c r="HA107" s="86">
        <f t="shared" ref="HA107:HA170" si="403" xml:space="preserve"> _xlfn.NORM.DIST($B107, Q$7, ABS(Q$11), TRUE) * _xlfn.NORM.DIST(($B107 - Q$7)*Q$15, 0, ABS(Q$11), TRUE) * 2</f>
        <v>2.2530890248214553E-26</v>
      </c>
      <c r="HC107" s="86">
        <f t="shared" si="326"/>
        <v>0.35540290045042255</v>
      </c>
      <c r="HD107" s="86">
        <f t="shared" ref="HD107:HD170" si="404" xml:space="preserve"> _xlfn.NORM.DIST($B107, D$8, ABS(D$12), TRUE) * _xlfn.NORM.DIST(($B107 - D$8)*D$16, 0, ABS(D$12), TRUE) * 2</f>
        <v>0.2741714638813153</v>
      </c>
      <c r="HE107" s="86">
        <f t="shared" ref="HE107:HE170" si="405" xml:space="preserve"> _xlfn.NORM.DIST($B107, E$8, ABS(E$12), TRUE) * _xlfn.NORM.DIST(($B107 - E$8)*E$16, 0, ABS(E$12), TRUE) * 2</f>
        <v>0.58220436690062893</v>
      </c>
      <c r="HF107" s="86">
        <f t="shared" ref="HF107:HF170" si="406" xml:space="preserve"> _xlfn.NORM.DIST($B107, F$8, ABS(F$12), TRUE) * _xlfn.NORM.DIST(($B107 - F$8)*F$16, 0, ABS(F$12), TRUE) * 2</f>
        <v>0.20380415411917926</v>
      </c>
      <c r="HG107" s="86">
        <f t="shared" ref="HG107:HG170" si="407" xml:space="preserve"> _xlfn.NORM.DIST($B107, G$8, ABS(G$12), TRUE) * _xlfn.NORM.DIST(($B107 - G$8)*G$16, 0, ABS(G$12), TRUE) * 2</f>
        <v>0.18713139176739957</v>
      </c>
      <c r="HH107" s="86">
        <f t="shared" ref="HH107:HH170" si="408" xml:space="preserve"> _xlfn.NORM.DIST($B107, H$8, ABS(H$12), TRUE) * _xlfn.NORM.DIST(($B107 - H$8)*H$16, 0, ABS(H$12), TRUE) * 2</f>
        <v>0.20497243508088131</v>
      </c>
      <c r="HI107" s="86">
        <f t="shared" ref="HI107:HI170" si="409" xml:space="preserve"> _xlfn.NORM.DIST($B107, I$8, ABS(I$12), TRUE) * _xlfn.NORM.DIST(($B107 - I$8)*I$16, 0, ABS(I$12), TRUE) * 2</f>
        <v>0.18221202252898022</v>
      </c>
      <c r="HJ107" s="86">
        <f t="shared" ref="HJ107:HJ170" si="410" xml:space="preserve"> _xlfn.NORM.DIST($B107, J$8, ABS(J$12), TRUE) * _xlfn.NORM.DIST(($B107 - J$8)*J$16, 0, ABS(J$12), TRUE) * 2</f>
        <v>0.11698971362974053</v>
      </c>
      <c r="HK107" s="86">
        <f t="shared" ref="HK107:HK170" si="411" xml:space="preserve"> _xlfn.NORM.DIST($B107, K$8, ABS(K$12), TRUE) * _xlfn.NORM.DIST(($B107 - K$8)*K$16, 0, ABS(K$12), TRUE) * 2</f>
        <v>7.6026865924747791E-2</v>
      </c>
      <c r="HL107" s="86">
        <f t="shared" ref="HL107:HL170" si="412" xml:space="preserve"> _xlfn.NORM.DIST($B107, L$8, ABS(L$12), TRUE) * _xlfn.NORM.DIST(($B107 - L$8)*L$16, 0, ABS(L$12), TRUE) * 2</f>
        <v>0.11947774107347173</v>
      </c>
      <c r="HM107" s="86">
        <f t="shared" ref="HM107:HM170" si="413" xml:space="preserve"> _xlfn.NORM.DIST($B107, M$8, ABS(M$12), TRUE) * _xlfn.NORM.DIST(($B107 - M$8)*M$16, 0, ABS(M$12), TRUE) * 2</f>
        <v>0.11605645768336541</v>
      </c>
      <c r="HN107" s="86">
        <f t="shared" ref="HN107:HN170" si="414" xml:space="preserve"> _xlfn.NORM.DIST($B107, N$8, ABS(N$12), TRUE) * _xlfn.NORM.DIST(($B107 - N$8)*N$16, 0, ABS(N$12), TRUE) * 2</f>
        <v>0.26295437685006723</v>
      </c>
      <c r="HO107" s="86">
        <f t="shared" ref="HO107:HO170" si="415" xml:space="preserve"> _xlfn.NORM.DIST($B107, O$8, ABS(O$12), TRUE) * _xlfn.NORM.DIST(($B107 - O$8)*O$16, 0, ABS(O$12), TRUE) * 2</f>
        <v>0.37366359694821161</v>
      </c>
      <c r="HP107" s="86">
        <f t="shared" ref="HP107:HP170" si="416" xml:space="preserve"> _xlfn.NORM.DIST($B107, P$8, ABS(P$12), TRUE) * _xlfn.NORM.DIST(($B107 - P$8)*P$16, 0, ABS(P$12), TRUE) * 2</f>
        <v>0.2691119871417384</v>
      </c>
      <c r="HQ107" s="86">
        <f t="shared" ref="HQ107:HQ170" si="417" xml:space="preserve"> _xlfn.NORM.DIST($B107, Q$8, ABS(Q$12), TRUE) * _xlfn.NORM.DIST(($B107 - Q$8)*Q$16, 0, ABS(Q$12), TRUE) * 2</f>
        <v>0.25538741566689399</v>
      </c>
      <c r="HS107" s="86">
        <f t="shared" si="327"/>
        <v>1.1154543629012285E-11</v>
      </c>
      <c r="HT107" s="86">
        <f t="shared" ref="HT107:HT170" si="418" xml:space="preserve"> _xlfn.NORM.DIST($B107, D$9, ABS(D$13), TRUE) * _xlfn.NORM.DIST(($B107 - D$9)*D$17, 0, ABS(D$13), TRUE) * 2</f>
        <v>9.688051457590583E-11</v>
      </c>
      <c r="HU107" s="86">
        <f t="shared" ref="HU107:HU170" si="419" xml:space="preserve"> _xlfn.NORM.DIST($B107, E$9, ABS(E$13), TRUE) * _xlfn.NORM.DIST(($B107 - E$9)*E$17, 0, ABS(E$13), TRUE) * 2</f>
        <v>0</v>
      </c>
      <c r="HV107" s="86">
        <f t="shared" ref="HV107:HV170" si="420" xml:space="preserve"> _xlfn.NORM.DIST($B107, F$9, ABS(F$13), TRUE) * _xlfn.NORM.DIST(($B107 - F$9)*F$17, 0, ABS(F$13), TRUE) * 2</f>
        <v>7.0933421586880732E-13</v>
      </c>
      <c r="HW107" s="86">
        <f t="shared" ref="HW107:HW170" si="421" xml:space="preserve"> _xlfn.NORM.DIST($B107, G$9, ABS(G$13), TRUE) * _xlfn.NORM.DIST(($B107 - G$9)*G$17, 0, ABS(G$13), TRUE) * 2</f>
        <v>2.6505300996249053E-13</v>
      </c>
      <c r="HX107" s="86">
        <f t="shared" ref="HX107:HX170" si="422" xml:space="preserve"> _xlfn.NORM.DIST($B107, H$9, ABS(H$13), TRUE) * _xlfn.NORM.DIST(($B107 - H$9)*H$17, 0, ABS(H$13), TRUE) * 2</f>
        <v>2.4909937547263377E-14</v>
      </c>
      <c r="HY107" s="86">
        <f t="shared" ref="HY107:HY170" si="423" xml:space="preserve"> _xlfn.NORM.DIST($B107, I$9, ABS(I$13), TRUE) * _xlfn.NORM.DIST(($B107 - I$9)*I$17, 0, ABS(I$13), TRUE) * 2</f>
        <v>1.7418815765066205E-13</v>
      </c>
      <c r="HZ107" s="86">
        <f t="shared" ref="HZ107:HZ170" si="424" xml:space="preserve"> _xlfn.NORM.DIST($B107, J$9, ABS(J$13), TRUE) * _xlfn.NORM.DIST(($B107 - J$9)*J$17, 0, ABS(J$13), TRUE) * 2</f>
        <v>1.4560086868529416E-18</v>
      </c>
      <c r="IA107" s="86">
        <f t="shared" ref="IA107:IA170" si="425" xml:space="preserve"> _xlfn.NORM.DIST($B107, K$9, ABS(K$13), TRUE) * _xlfn.NORM.DIST(($B107 - K$9)*K$17, 0, ABS(K$13), TRUE) * 2</f>
        <v>4.1266734215061114E-14</v>
      </c>
      <c r="IB107" s="86">
        <f t="shared" ref="IB107:IB170" si="426" xml:space="preserve"> _xlfn.NORM.DIST($B107, L$9, ABS(L$13), TRUE) * _xlfn.NORM.DIST(($B107 - L$9)*L$17, 0, ABS(L$13), TRUE) * 2</f>
        <v>2.6741348999799378E-13</v>
      </c>
      <c r="IC107" s="86">
        <f t="shared" ref="IC107:IC170" si="427" xml:space="preserve"> _xlfn.NORM.DIST($B107, M$9, ABS(M$13), TRUE) * _xlfn.NORM.DIST(($B107 - M$9)*M$17, 0, ABS(M$13), TRUE) * 2</f>
        <v>1.6881679496507061E-13</v>
      </c>
      <c r="ID107" s="86">
        <f t="shared" ref="ID107:ID170" si="428" xml:space="preserve"> _xlfn.NORM.DIST($B107, N$9, ABS(N$13), TRUE) * _xlfn.NORM.DIST(($B107 - N$9)*N$17, 0, ABS(N$13), TRUE) * 2</f>
        <v>4.5112045478305729E-15</v>
      </c>
      <c r="IE107" s="86">
        <f t="shared" ref="IE107:IE170" si="429" xml:space="preserve"> _xlfn.NORM.DIST($B107, O$9, ABS(O$13), TRUE) * _xlfn.NORM.DIST(($B107 - O$9)*O$17, 0, ABS(O$13), TRUE) * 2</f>
        <v>1.6984159673236498E-15</v>
      </c>
      <c r="IF107" s="86">
        <f t="shared" ref="IF107:IF170" si="430" xml:space="preserve"> _xlfn.NORM.DIST($B107, P$9, ABS(P$13), TRUE) * _xlfn.NORM.DIST(($B107 - P$9)*P$17, 0, ABS(P$13), TRUE) * 2</f>
        <v>7.5899723521172913E-14</v>
      </c>
      <c r="IG107" s="86">
        <f t="shared" ref="IG107:IG170" si="431" xml:space="preserve"> _xlfn.NORM.DIST($B107, Q$9, ABS(Q$13), TRUE) * _xlfn.NORM.DIST(($B107 - Q$9)*Q$17, 0, ABS(Q$13), TRUE) * 2</f>
        <v>9.1337688893128559E-15</v>
      </c>
      <c r="II107" s="86">
        <f t="shared" si="328"/>
        <v>1.006328461144871E-59</v>
      </c>
      <c r="IJ107" s="86">
        <f t="shared" si="329"/>
        <v>5.6195314628731866E-58</v>
      </c>
      <c r="IK107" s="86">
        <f t="shared" si="330"/>
        <v>0</v>
      </c>
      <c r="IL107" s="86">
        <f t="shared" si="331"/>
        <v>2.0644379422963149E-68</v>
      </c>
      <c r="IM107" s="86">
        <f t="shared" si="332"/>
        <v>1.0352940934718965E-69</v>
      </c>
      <c r="IN107" s="86">
        <f t="shared" si="333"/>
        <v>1.7288070774165073E-75</v>
      </c>
      <c r="IO107" s="86">
        <f t="shared" si="334"/>
        <v>1.8984406770592066E-71</v>
      </c>
      <c r="IP107" s="86">
        <f t="shared" si="335"/>
        <v>5.4437079341744831E-105</v>
      </c>
      <c r="IQ107" s="86">
        <f t="shared" si="336"/>
        <v>1.3119677203512584E-76</v>
      </c>
      <c r="IR107" s="86">
        <f t="shared" si="337"/>
        <v>6.2186376035992909E-71</v>
      </c>
      <c r="IS107" s="86">
        <f t="shared" si="338"/>
        <v>3.6676202877463389E-73</v>
      </c>
      <c r="IT107" s="86">
        <f t="shared" si="339"/>
        <v>6.1670392178816382E-80</v>
      </c>
      <c r="IU107" s="86">
        <f t="shared" si="340"/>
        <v>7.5548408684597324E-81</v>
      </c>
      <c r="IV107" s="86">
        <f t="shared" si="341"/>
        <v>2.246982641517966E-78</v>
      </c>
      <c r="IW107" s="86">
        <f t="shared" si="342"/>
        <v>6.0984886602688429E-65</v>
      </c>
      <c r="IY107" s="86">
        <f t="shared" si="343"/>
        <v>0.35540290046157957</v>
      </c>
      <c r="IZ107" s="86">
        <f t="shared" si="344"/>
        <v>0.27417146397819581</v>
      </c>
      <c r="JA107" s="86">
        <f t="shared" si="345"/>
        <v>0.58220436690066391</v>
      </c>
      <c r="JB107" s="86">
        <f t="shared" si="346"/>
        <v>0.20380415411988859</v>
      </c>
      <c r="JC107" s="86">
        <f t="shared" si="347"/>
        <v>0.18713139176766463</v>
      </c>
      <c r="JD107" s="86">
        <f t="shared" si="348"/>
        <v>0.20497243508090621</v>
      </c>
      <c r="JE107" s="86">
        <f t="shared" si="349"/>
        <v>0.18221202252915442</v>
      </c>
      <c r="JF107" s="86">
        <f t="shared" si="350"/>
        <v>0.11698971362974053</v>
      </c>
      <c r="JG107" s="86">
        <f t="shared" si="351"/>
        <v>7.6026865924789064E-2</v>
      </c>
      <c r="JH107" s="86">
        <f t="shared" si="352"/>
        <v>0.11947774107373914</v>
      </c>
      <c r="JI107" s="86">
        <f t="shared" si="353"/>
        <v>0.11605645768353423</v>
      </c>
      <c r="JJ107" s="86">
        <f t="shared" si="354"/>
        <v>0.26295437685007172</v>
      </c>
      <c r="JK107" s="86">
        <f t="shared" si="355"/>
        <v>0.37366359694821333</v>
      </c>
      <c r="JL107" s="86">
        <f t="shared" si="356"/>
        <v>0.26911198714181428</v>
      </c>
      <c r="JM107" s="86">
        <f t="shared" si="357"/>
        <v>0.25538741566690315</v>
      </c>
    </row>
    <row r="108" spans="2:273" x14ac:dyDescent="0.25">
      <c r="B108" s="2">
        <v>81</v>
      </c>
      <c r="C108" s="37">
        <v>83.713999999999999</v>
      </c>
      <c r="D108" s="37">
        <v>60.332999999999998</v>
      </c>
      <c r="E108" s="37">
        <v>132.53299999999999</v>
      </c>
      <c r="F108" s="37">
        <v>58.6</v>
      </c>
      <c r="G108" s="37">
        <v>59.533000000000001</v>
      </c>
      <c r="H108" s="37">
        <v>58.2</v>
      </c>
      <c r="I108" s="37">
        <v>57.667000000000002</v>
      </c>
      <c r="J108" s="37">
        <v>56.8</v>
      </c>
      <c r="K108" s="37">
        <v>57</v>
      </c>
      <c r="L108" s="37">
        <v>54.933</v>
      </c>
      <c r="M108" s="37">
        <v>57.067</v>
      </c>
      <c r="N108" s="37">
        <v>64.466999999999999</v>
      </c>
      <c r="O108" s="37">
        <v>77.599999999999994</v>
      </c>
      <c r="P108" s="37">
        <v>60.533000000000001</v>
      </c>
      <c r="Q108" s="37">
        <v>58.033999999999999</v>
      </c>
      <c r="S108" s="4">
        <f t="shared" si="229"/>
        <v>69.931363260308061</v>
      </c>
      <c r="T108" s="4">
        <f t="shared" si="230"/>
        <v>66.078317532288622</v>
      </c>
      <c r="U108" s="4">
        <f t="shared" si="231"/>
        <v>124.9613893640481</v>
      </c>
      <c r="V108" s="4">
        <f t="shared" si="232"/>
        <v>60.590158068210172</v>
      </c>
      <c r="W108" s="4">
        <f t="shared" si="233"/>
        <v>61.178772166668892</v>
      </c>
      <c r="X108" s="4">
        <f t="shared" si="234"/>
        <v>66.105898282932969</v>
      </c>
      <c r="Y108" s="4">
        <f t="shared" si="235"/>
        <v>62.931546997269628</v>
      </c>
      <c r="Z108" s="4">
        <f t="shared" si="236"/>
        <v>60.031978789233449</v>
      </c>
      <c r="AA108" s="4">
        <f t="shared" si="237"/>
        <v>57.699344256997151</v>
      </c>
      <c r="AB108" s="4">
        <f t="shared" si="238"/>
        <v>59.773532772861465</v>
      </c>
      <c r="AC108" s="4">
        <f t="shared" si="239"/>
        <v>59.706623250104109</v>
      </c>
      <c r="AD108" s="4">
        <f t="shared" si="240"/>
        <v>68.743199989286751</v>
      </c>
      <c r="AE108" s="4">
        <f t="shared" si="241"/>
        <v>81.855328093097995</v>
      </c>
      <c r="AF108" s="4">
        <f t="shared" si="242"/>
        <v>62.994424201596075</v>
      </c>
      <c r="AG108" s="4">
        <f t="shared" si="243"/>
        <v>58.789283048251271</v>
      </c>
      <c r="AI108" s="4">
        <f t="shared" si="244"/>
        <v>13.782636739691938</v>
      </c>
      <c r="AJ108" s="4">
        <f t="shared" si="245"/>
        <v>-5.7453175322886239</v>
      </c>
      <c r="AK108" s="4">
        <f t="shared" si="246"/>
        <v>7.5716106359518847</v>
      </c>
      <c r="AL108" s="4">
        <f t="shared" si="247"/>
        <v>-1.9901580682101709</v>
      </c>
      <c r="AM108" s="4">
        <f t="shared" si="248"/>
        <v>-1.6457721666688911</v>
      </c>
      <c r="AN108" s="4">
        <f t="shared" si="249"/>
        <v>-7.9058982829329665</v>
      </c>
      <c r="AO108" s="4">
        <f t="shared" si="250"/>
        <v>-5.2645469972696262</v>
      </c>
      <c r="AP108" s="4">
        <f t="shared" si="251"/>
        <v>-3.2319787892334517</v>
      </c>
      <c r="AQ108" s="4">
        <f t="shared" si="252"/>
        <v>-0.69934425699715064</v>
      </c>
      <c r="AR108" s="4">
        <f t="shared" si="253"/>
        <v>-4.8405327728614651</v>
      </c>
      <c r="AS108" s="4">
        <f t="shared" si="254"/>
        <v>-2.6396232501041084</v>
      </c>
      <c r="AT108" s="4">
        <f t="shared" si="255"/>
        <v>-4.2761999892867522</v>
      </c>
      <c r="AU108" s="4">
        <f t="shared" si="256"/>
        <v>-4.2553280930980009</v>
      </c>
      <c r="AV108" s="4">
        <f t="shared" si="358"/>
        <v>-2.4614242015960741</v>
      </c>
      <c r="AW108" s="4">
        <f t="shared" si="358"/>
        <v>-0.75528304825127179</v>
      </c>
      <c r="AY108" s="2">
        <f t="shared" si="308"/>
        <v>51.314220378522393</v>
      </c>
      <c r="AZ108" s="2">
        <f t="shared" si="359"/>
        <v>51.31466193005582</v>
      </c>
      <c r="BA108" s="2">
        <f t="shared" si="360"/>
        <v>52.929566506525859</v>
      </c>
      <c r="BB108" s="2">
        <f t="shared" si="361"/>
        <v>51.47557496312708</v>
      </c>
      <c r="BC108" s="2">
        <f t="shared" si="362"/>
        <v>53.951603648871689</v>
      </c>
      <c r="BD108" s="2">
        <f t="shared" si="363"/>
        <v>57.017194039391683</v>
      </c>
      <c r="BE108" s="2">
        <f t="shared" si="364"/>
        <v>55.869641857735623</v>
      </c>
      <c r="BF108" s="2">
        <f t="shared" si="365"/>
        <v>56.337244866698221</v>
      </c>
      <c r="BG108" s="2">
        <f t="shared" si="366"/>
        <v>55.819844334325779</v>
      </c>
      <c r="BH108" s="2">
        <f t="shared" si="367"/>
        <v>56.164484445889343</v>
      </c>
      <c r="BI108" s="2">
        <f t="shared" si="368"/>
        <v>55.782433723521947</v>
      </c>
      <c r="BJ108" s="2">
        <f t="shared" si="369"/>
        <v>54.558648723124243</v>
      </c>
      <c r="BK108" s="2">
        <f t="shared" si="370"/>
        <v>54.892225222917553</v>
      </c>
      <c r="BL108" s="2">
        <f t="shared" si="371"/>
        <v>52.867245643212023</v>
      </c>
      <c r="BM108" s="2">
        <f t="shared" si="372"/>
        <v>52.90669190454927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81.245955903271678</v>
      </c>
      <c r="DL108" s="2">
        <f t="shared" si="373"/>
        <v>95.111604655425197</v>
      </c>
      <c r="DM108" s="2">
        <f t="shared" si="373"/>
        <v>87.97925322580646</v>
      </c>
      <c r="DN108" s="2">
        <f t="shared" si="373"/>
        <v>84.401642379679146</v>
      </c>
      <c r="DO108" s="2">
        <f t="shared" si="373"/>
        <v>79.748934714795013</v>
      </c>
      <c r="DP108" s="2">
        <f t="shared" si="373"/>
        <v>82.000406722689092</v>
      </c>
      <c r="DQ108" s="2">
        <f t="shared" si="373"/>
        <v>74.433833460657013</v>
      </c>
      <c r="DR108" s="2">
        <f t="shared" si="373"/>
        <v>84.087281232492984</v>
      </c>
      <c r="DS108" s="2">
        <f t="shared" si="373"/>
        <v>73.195538120702807</v>
      </c>
      <c r="DT108" s="2">
        <f t="shared" si="373"/>
        <v>74.418157983193254</v>
      </c>
      <c r="DU108" s="2">
        <f t="shared" si="373"/>
        <v>71.691003361344528</v>
      </c>
      <c r="DV108" s="2">
        <f t="shared" si="373"/>
        <v>69.581747440794501</v>
      </c>
      <c r="DW108" s="2">
        <f t="shared" si="373"/>
        <v>72.709696918767492</v>
      </c>
      <c r="DX108" s="2">
        <f t="shared" si="373"/>
        <v>70.104334300993116</v>
      </c>
      <c r="DY108" s="2">
        <f t="shared" si="373"/>
        <v>77.307627419354844</v>
      </c>
      <c r="EA108" s="2">
        <f t="shared" si="228"/>
        <v>50.809172859450726</v>
      </c>
      <c r="EB108" s="2">
        <f t="shared" si="290"/>
        <v>50.813603380759695</v>
      </c>
      <c r="EC108" s="2">
        <f t="shared" si="291"/>
        <v>52.578046809501629</v>
      </c>
      <c r="ED108" s="2">
        <f t="shared" si="292"/>
        <v>51.06158659946118</v>
      </c>
      <c r="EE108" s="2">
        <f t="shared" si="293"/>
        <v>53.632655416837139</v>
      </c>
      <c r="EF108" s="2">
        <f t="shared" si="294"/>
        <v>56.687221142040194</v>
      </c>
      <c r="EG108" s="2">
        <f t="shared" si="295"/>
        <v>55.619115245950816</v>
      </c>
      <c r="EH108" s="2">
        <f t="shared" si="296"/>
        <v>55.946842271701243</v>
      </c>
      <c r="EI108" s="2">
        <f t="shared" si="297"/>
        <v>55.579943860425942</v>
      </c>
      <c r="EJ108" s="2">
        <f t="shared" si="298"/>
        <v>55.918828203834529</v>
      </c>
      <c r="EK108" s="2">
        <f t="shared" si="299"/>
        <v>55.553881933890558</v>
      </c>
      <c r="EL108" s="2">
        <f t="shared" si="300"/>
        <v>54.353959776082363</v>
      </c>
      <c r="EM108" s="2">
        <f t="shared" si="301"/>
        <v>54.634785424163418</v>
      </c>
      <c r="EN108" s="2">
        <f t="shared" si="302"/>
        <v>52.628131293817724</v>
      </c>
      <c r="EO108" s="2">
        <f t="shared" si="303"/>
        <v>52.380465764911229</v>
      </c>
      <c r="EQ108" s="2">
        <f t="shared" si="304"/>
        <v>50.769847482055454</v>
      </c>
      <c r="ER108" s="2">
        <f t="shared" si="374"/>
        <v>50.456207469474769</v>
      </c>
      <c r="ES108" s="2">
        <f t="shared" si="374"/>
        <v>52.578046809501629</v>
      </c>
      <c r="ET108" s="2">
        <f t="shared" si="374"/>
        <v>50.966830409447113</v>
      </c>
      <c r="EU108" s="2">
        <f t="shared" si="374"/>
        <v>53.203965897010761</v>
      </c>
      <c r="EV108" s="2">
        <f t="shared" si="374"/>
        <v>55.865863094821819</v>
      </c>
      <c r="EW108" s="2">
        <f t="shared" si="374"/>
        <v>55.899036273043762</v>
      </c>
      <c r="EX108" s="2">
        <f t="shared" si="374"/>
        <v>55.697219590887194</v>
      </c>
      <c r="EY108" s="2">
        <f t="shared" si="374"/>
        <v>55.043703946176883</v>
      </c>
      <c r="EZ108" s="2">
        <f t="shared" si="374"/>
        <v>55.917163422343542</v>
      </c>
      <c r="FA108" s="2">
        <f t="shared" si="374"/>
        <v>55.272807390661605</v>
      </c>
      <c r="FB108" s="2">
        <f t="shared" si="374"/>
        <v>54.416987804650063</v>
      </c>
      <c r="FC108" s="2">
        <f t="shared" si="374"/>
        <v>54.763105428162135</v>
      </c>
      <c r="FD108" s="2">
        <f t="shared" si="374"/>
        <v>52.893367653167381</v>
      </c>
      <c r="FE108" s="2">
        <f t="shared" si="374"/>
        <v>52.960117600769024</v>
      </c>
      <c r="FG108" s="2">
        <f t="shared" si="306"/>
        <v>0.98340038953476139</v>
      </c>
      <c r="FH108" s="2">
        <f t="shared" si="375"/>
        <v>0.98866923564586684</v>
      </c>
      <c r="FI108" s="2">
        <f t="shared" si="375"/>
        <v>0.99007040345206054</v>
      </c>
      <c r="FJ108" s="2">
        <f t="shared" si="375"/>
        <v>0.98757571164445723</v>
      </c>
      <c r="FK108" s="2">
        <f t="shared" si="375"/>
        <v>0.98774730744193406</v>
      </c>
      <c r="FL108" s="2">
        <f t="shared" si="375"/>
        <v>0.98688842706548341</v>
      </c>
      <c r="FM108" s="2">
        <f t="shared" si="375"/>
        <v>0.98672539535863013</v>
      </c>
      <c r="FN108" s="2">
        <f t="shared" si="375"/>
        <v>0.98610136986171526</v>
      </c>
      <c r="FO108" s="2">
        <f t="shared" si="375"/>
        <v>0.98628210581421127</v>
      </c>
      <c r="FP108" s="2">
        <f t="shared" si="375"/>
        <v>0.98672052768372187</v>
      </c>
      <c r="FQ108" s="2">
        <f t="shared" si="375"/>
        <v>0.98577890283880309</v>
      </c>
      <c r="FR108" s="2">
        <f t="shared" si="375"/>
        <v>0.98656789965109504</v>
      </c>
      <c r="FS108" s="2">
        <f t="shared" si="375"/>
        <v>0.98577344636081377</v>
      </c>
      <c r="FT108" s="2">
        <f t="shared" si="375"/>
        <v>0.98634689462264802</v>
      </c>
      <c r="FU108" s="2">
        <f t="shared" si="375"/>
        <v>0.97892851734811204</v>
      </c>
      <c r="FW108" s="2">
        <f t="shared" si="324"/>
        <v>4.8625921329075008E-3</v>
      </c>
      <c r="FX108" s="2">
        <f t="shared" si="376"/>
        <v>2.4389325078184132E-3</v>
      </c>
      <c r="FY108" s="2">
        <f t="shared" si="377"/>
        <v>6.0254622962584842E-186</v>
      </c>
      <c r="FZ108" s="2">
        <f t="shared" si="378"/>
        <v>2.5127977113453383E-3</v>
      </c>
      <c r="GA108" s="2">
        <f t="shared" si="379"/>
        <v>2.4411815906717261E-3</v>
      </c>
      <c r="GB108" s="2">
        <f t="shared" si="380"/>
        <v>2.3409785789014199E-3</v>
      </c>
      <c r="GC108" s="2">
        <f t="shared" si="381"/>
        <v>2.7460103793774753E-3</v>
      </c>
      <c r="GD108" s="2">
        <f t="shared" si="382"/>
        <v>2.8481308097884194E-3</v>
      </c>
      <c r="GE108" s="2">
        <f t="shared" si="383"/>
        <v>3.2604514061090745E-3</v>
      </c>
      <c r="GF108" s="2">
        <f t="shared" si="384"/>
        <v>3.0608340542103473E-3</v>
      </c>
      <c r="GG108" s="2">
        <f t="shared" si="385"/>
        <v>3.329302183364084E-3</v>
      </c>
      <c r="GH108" s="2">
        <f t="shared" si="386"/>
        <v>2.344592414040972E-3</v>
      </c>
      <c r="GI108" s="2">
        <f t="shared" si="387"/>
        <v>2.3075190412613729E-3</v>
      </c>
      <c r="GJ108" s="2">
        <f t="shared" si="388"/>
        <v>1.9224669746938129E-3</v>
      </c>
      <c r="GK108" s="2">
        <f t="shared" si="389"/>
        <v>1.6801210923148055E-3</v>
      </c>
      <c r="GM108" s="86">
        <f t="shared" si="325"/>
        <v>1.9986155916523607E-16</v>
      </c>
      <c r="GN108" s="86">
        <f t="shared" si="390"/>
        <v>2.7816054950867712E-28</v>
      </c>
      <c r="GO108" s="86">
        <f t="shared" si="391"/>
        <v>2.9356405442809415E-15</v>
      </c>
      <c r="GP108" s="86">
        <f t="shared" si="392"/>
        <v>8.4324807720932975E-31</v>
      </c>
      <c r="GQ108" s="86">
        <f t="shared" si="393"/>
        <v>1.5332303847483797E-43</v>
      </c>
      <c r="GR108" s="86">
        <f t="shared" si="394"/>
        <v>2.0214089963525299E-32</v>
      </c>
      <c r="GS108" s="86">
        <f t="shared" si="395"/>
        <v>4.224973519020068E-36</v>
      </c>
      <c r="GT108" s="86">
        <f t="shared" si="396"/>
        <v>8.678086826797451E-32</v>
      </c>
      <c r="GU108" s="86">
        <f t="shared" si="397"/>
        <v>3.0339145620883443E-33</v>
      </c>
      <c r="GV108" s="86">
        <f t="shared" si="398"/>
        <v>2.5249939287395676E-32</v>
      </c>
      <c r="GW108" s="86">
        <f t="shared" si="399"/>
        <v>7.6763597372443469E-26</v>
      </c>
      <c r="GX108" s="86">
        <f t="shared" si="400"/>
        <v>1.0239723065000949E-28</v>
      </c>
      <c r="GY108" s="86">
        <f t="shared" si="401"/>
        <v>3.5057804372005894E-22</v>
      </c>
      <c r="GZ108" s="86">
        <f t="shared" si="402"/>
        <v>3.0505462286782184E-36</v>
      </c>
      <c r="HA108" s="86">
        <f t="shared" si="403"/>
        <v>2.6064212698790956E-28</v>
      </c>
      <c r="HC108" s="86">
        <f t="shared" si="326"/>
        <v>0.2120761810831942</v>
      </c>
      <c r="HD108" s="86">
        <f t="shared" si="404"/>
        <v>0.13879650350395759</v>
      </c>
      <c r="HE108" s="86">
        <f t="shared" si="405"/>
        <v>0.50071778375270592</v>
      </c>
      <c r="HF108" s="86">
        <f t="shared" si="406"/>
        <v>0.1015769874074197</v>
      </c>
      <c r="HG108" s="86">
        <f t="shared" si="407"/>
        <v>7.1742610281595814E-2</v>
      </c>
      <c r="HH108" s="86">
        <f t="shared" si="408"/>
        <v>9.299424808947887E-2</v>
      </c>
      <c r="HI108" s="86">
        <f t="shared" si="409"/>
        <v>7.6587130718945934E-2</v>
      </c>
      <c r="HJ108" s="86">
        <f t="shared" si="410"/>
        <v>5.9040967513738565E-2</v>
      </c>
      <c r="HK108" s="86">
        <f t="shared" si="411"/>
        <v>2.5116268041837843E-2</v>
      </c>
      <c r="HL108" s="86">
        <f t="shared" si="412"/>
        <v>4.5589221462723269E-2</v>
      </c>
      <c r="HM108" s="86">
        <f t="shared" si="413"/>
        <v>4.7309760678851683E-2</v>
      </c>
      <c r="HN108" s="86">
        <f t="shared" si="414"/>
        <v>0.15471488452625573</v>
      </c>
      <c r="HO108" s="86">
        <f t="shared" si="415"/>
        <v>0.25592731469130747</v>
      </c>
      <c r="HP108" s="86">
        <f t="shared" si="416"/>
        <v>0.14315025364970974</v>
      </c>
      <c r="HQ108" s="86">
        <f t="shared" si="417"/>
        <v>0.11614980863445684</v>
      </c>
      <c r="HS108" s="86">
        <f t="shared" si="327"/>
        <v>4.683752485730177E-11</v>
      </c>
      <c r="HT108" s="86">
        <f t="shared" si="418"/>
        <v>3.2096801843713534E-10</v>
      </c>
      <c r="HU108" s="86">
        <f t="shared" si="419"/>
        <v>0</v>
      </c>
      <c r="HV108" s="86">
        <f t="shared" si="420"/>
        <v>3.0181768540644931E-12</v>
      </c>
      <c r="HW108" s="86">
        <f t="shared" si="421"/>
        <v>1.1661766707542005E-12</v>
      </c>
      <c r="HX108" s="86">
        <f t="shared" si="422"/>
        <v>1.2288365919149772E-13</v>
      </c>
      <c r="HY108" s="86">
        <f t="shared" si="423"/>
        <v>8.1316004542987828E-13</v>
      </c>
      <c r="HZ108" s="86">
        <f t="shared" si="424"/>
        <v>1.3678545218995994E-17</v>
      </c>
      <c r="IA108" s="86">
        <f t="shared" si="425"/>
        <v>2.2233911455650796E-13</v>
      </c>
      <c r="IB108" s="86">
        <f t="shared" si="426"/>
        <v>1.2615029712617314E-12</v>
      </c>
      <c r="IC108" s="86">
        <f t="shared" si="427"/>
        <v>8.4585159988277995E-13</v>
      </c>
      <c r="ID108" s="86">
        <f t="shared" si="428"/>
        <v>2.4430219086646423E-14</v>
      </c>
      <c r="IE108" s="86">
        <f t="shared" si="429"/>
        <v>9.4894107554996933E-15</v>
      </c>
      <c r="IF108" s="86">
        <f t="shared" si="430"/>
        <v>3.212125573257023E-13</v>
      </c>
      <c r="IG108" s="86">
        <f t="shared" si="431"/>
        <v>4.0585441222500649E-14</v>
      </c>
      <c r="II108" s="86">
        <f t="shared" si="328"/>
        <v>9.0437617345183123E-58</v>
      </c>
      <c r="IJ108" s="86">
        <f t="shared" si="329"/>
        <v>2.6997276881437955E-56</v>
      </c>
      <c r="IK108" s="86">
        <f t="shared" si="330"/>
        <v>0</v>
      </c>
      <c r="IL108" s="86">
        <f t="shared" si="331"/>
        <v>2.0773045207718486E-66</v>
      </c>
      <c r="IM108" s="86">
        <f t="shared" si="332"/>
        <v>1.1146091470150645E-67</v>
      </c>
      <c r="IN108" s="86">
        <f t="shared" si="333"/>
        <v>2.6750528856246926E-73</v>
      </c>
      <c r="IO108" s="86">
        <f t="shared" si="334"/>
        <v>2.529568286939649E-69</v>
      </c>
      <c r="IP108" s="86">
        <f t="shared" si="335"/>
        <v>7.9665274314337954E-102</v>
      </c>
      <c r="IQ108" s="86">
        <f t="shared" si="336"/>
        <v>2.928929849569602E-74</v>
      </c>
      <c r="IR108" s="86">
        <f t="shared" si="337"/>
        <v>8.7379421436657197E-69</v>
      </c>
      <c r="IS108" s="86">
        <f t="shared" si="338"/>
        <v>6.5045293076862541E-71</v>
      </c>
      <c r="IT108" s="86">
        <f t="shared" si="339"/>
        <v>1.2946529586987309E-77</v>
      </c>
      <c r="IU108" s="86">
        <f t="shared" si="340"/>
        <v>1.6646005447175656E-78</v>
      </c>
      <c r="IV108" s="86">
        <f t="shared" si="341"/>
        <v>3.6017456066957816E-76</v>
      </c>
      <c r="IW108" s="86">
        <f t="shared" si="342"/>
        <v>3.685462312420519E-63</v>
      </c>
      <c r="IY108" s="86">
        <f t="shared" si="343"/>
        <v>0.21207618113003193</v>
      </c>
      <c r="IZ108" s="86">
        <f t="shared" si="344"/>
        <v>0.13879650382492562</v>
      </c>
      <c r="JA108" s="86">
        <f t="shared" si="345"/>
        <v>0.50071778375270881</v>
      </c>
      <c r="JB108" s="86">
        <f t="shared" si="346"/>
        <v>0.10157698741043789</v>
      </c>
      <c r="JC108" s="86">
        <f t="shared" si="347"/>
        <v>7.1742610282761993E-2</v>
      </c>
      <c r="JD108" s="86">
        <f t="shared" si="348"/>
        <v>9.2994248089601758E-2</v>
      </c>
      <c r="JE108" s="86">
        <f t="shared" si="349"/>
        <v>7.6587130719759089E-2</v>
      </c>
      <c r="JF108" s="86">
        <f t="shared" si="350"/>
        <v>5.9040967513738579E-2</v>
      </c>
      <c r="JG108" s="86">
        <f t="shared" si="351"/>
        <v>2.5116268042060182E-2</v>
      </c>
      <c r="JH108" s="86">
        <f t="shared" si="352"/>
        <v>4.5589221463984773E-2</v>
      </c>
      <c r="JI108" s="86">
        <f t="shared" si="353"/>
        <v>4.7309760679697534E-2</v>
      </c>
      <c r="JJ108" s="86">
        <f t="shared" si="354"/>
        <v>0.15471488452628016</v>
      </c>
      <c r="JK108" s="86">
        <f t="shared" si="355"/>
        <v>0.25592731469131696</v>
      </c>
      <c r="JL108" s="86">
        <f t="shared" si="356"/>
        <v>0.14315025365003095</v>
      </c>
      <c r="JM108" s="86">
        <f t="shared" si="357"/>
        <v>0.11614980863449742</v>
      </c>
    </row>
    <row r="109" spans="2:273" x14ac:dyDescent="0.25">
      <c r="B109" s="2">
        <v>82</v>
      </c>
      <c r="C109" s="37">
        <v>67.570999999999998</v>
      </c>
      <c r="D109" s="37">
        <v>50.732999999999997</v>
      </c>
      <c r="E109" s="37">
        <v>109.333</v>
      </c>
      <c r="F109" s="37">
        <v>52.267000000000003</v>
      </c>
      <c r="G109" s="37">
        <v>54.933</v>
      </c>
      <c r="H109" s="37">
        <v>55.267000000000003</v>
      </c>
      <c r="I109" s="37">
        <v>55.732999999999997</v>
      </c>
      <c r="J109" s="37">
        <v>54.332999999999998</v>
      </c>
      <c r="K109" s="37">
        <v>55</v>
      </c>
      <c r="L109" s="37">
        <v>57.332999999999998</v>
      </c>
      <c r="M109" s="37">
        <v>54.732999999999997</v>
      </c>
      <c r="N109" s="37">
        <v>56</v>
      </c>
      <c r="O109" s="37">
        <v>61.4</v>
      </c>
      <c r="P109" s="37">
        <v>53.6</v>
      </c>
      <c r="Q109" s="37">
        <v>50.241</v>
      </c>
      <c r="S109" s="4">
        <f t="shared" si="229"/>
        <v>59.143503325519177</v>
      </c>
      <c r="T109" s="4">
        <f t="shared" si="230"/>
        <v>56.40755333702316</v>
      </c>
      <c r="U109" s="4">
        <f t="shared" si="231"/>
        <v>103.89070743829708</v>
      </c>
      <c r="V109" s="4">
        <f t="shared" si="232"/>
        <v>54.564384107193248</v>
      </c>
      <c r="W109" s="4">
        <f t="shared" si="233"/>
        <v>55.540637242999736</v>
      </c>
      <c r="X109" s="4">
        <f t="shared" si="234"/>
        <v>59.580222544948917</v>
      </c>
      <c r="Y109" s="4">
        <f t="shared" si="235"/>
        <v>57.663514317086609</v>
      </c>
      <c r="Z109" s="4">
        <f t="shared" si="236"/>
        <v>57.424124769687737</v>
      </c>
      <c r="AA109" s="4">
        <f t="shared" si="237"/>
        <v>56.013494641081614</v>
      </c>
      <c r="AB109" s="4">
        <f t="shared" si="238"/>
        <v>56.903994454264257</v>
      </c>
      <c r="AC109" s="4">
        <f t="shared" si="239"/>
        <v>56.670124813100777</v>
      </c>
      <c r="AD109" s="4">
        <f t="shared" si="240"/>
        <v>60.569989378447531</v>
      </c>
      <c r="AE109" s="4">
        <f t="shared" si="241"/>
        <v>68.790857240177985</v>
      </c>
      <c r="AF109" s="4">
        <f t="shared" si="242"/>
        <v>56.533836293662297</v>
      </c>
      <c r="AG109" s="4">
        <f t="shared" si="243"/>
        <v>54.454716654859027</v>
      </c>
      <c r="AI109" s="4">
        <f t="shared" si="244"/>
        <v>8.4274966744808211</v>
      </c>
      <c r="AJ109" s="4">
        <f t="shared" si="245"/>
        <v>-5.6745533370231627</v>
      </c>
      <c r="AK109" s="4">
        <f t="shared" si="246"/>
        <v>5.4422925617029136</v>
      </c>
      <c r="AL109" s="4">
        <f t="shared" si="247"/>
        <v>-2.2973841071932455</v>
      </c>
      <c r="AM109" s="4">
        <f t="shared" si="248"/>
        <v>-0.60763724299973632</v>
      </c>
      <c r="AN109" s="4">
        <f t="shared" si="249"/>
        <v>-4.3132225449489141</v>
      </c>
      <c r="AO109" s="4">
        <f t="shared" si="250"/>
        <v>-1.9305143170866117</v>
      </c>
      <c r="AP109" s="4">
        <f t="shared" si="251"/>
        <v>-3.0911247696877382</v>
      </c>
      <c r="AQ109" s="4">
        <f t="shared" si="252"/>
        <v>-1.0134946410816141</v>
      </c>
      <c r="AR109" s="4">
        <f t="shared" si="253"/>
        <v>0.42900554573574112</v>
      </c>
      <c r="AS109" s="4">
        <f t="shared" si="254"/>
        <v>-1.9371248131007803</v>
      </c>
      <c r="AT109" s="4">
        <f t="shared" si="255"/>
        <v>-4.5699893784475307</v>
      </c>
      <c r="AU109" s="4">
        <f t="shared" si="256"/>
        <v>-7.3908572401779864</v>
      </c>
      <c r="AV109" s="4">
        <f t="shared" si="358"/>
        <v>-2.9338362936622957</v>
      </c>
      <c r="AW109" s="4">
        <f t="shared" si="358"/>
        <v>-4.2137166548590272</v>
      </c>
      <c r="AY109" s="2">
        <f t="shared" si="308"/>
        <v>51.143906852323148</v>
      </c>
      <c r="AZ109" s="2">
        <f t="shared" si="359"/>
        <v>51.119027585771335</v>
      </c>
      <c r="BA109" s="2">
        <f t="shared" si="360"/>
        <v>52.767337842471818</v>
      </c>
      <c r="BB109" s="2">
        <f t="shared" si="361"/>
        <v>51.3018075786553</v>
      </c>
      <c r="BC109" s="2">
        <f t="shared" si="362"/>
        <v>53.769792926980216</v>
      </c>
      <c r="BD109" s="2">
        <f t="shared" si="363"/>
        <v>56.767897912668069</v>
      </c>
      <c r="BE109" s="2">
        <f t="shared" si="364"/>
        <v>55.680779528656991</v>
      </c>
      <c r="BF109" s="2">
        <f t="shared" si="365"/>
        <v>56.119278507501306</v>
      </c>
      <c r="BG109" s="2">
        <f t="shared" si="366"/>
        <v>55.610422582776557</v>
      </c>
      <c r="BH109" s="2">
        <f t="shared" si="367"/>
        <v>55.982954259247329</v>
      </c>
      <c r="BI109" s="2">
        <f t="shared" si="368"/>
        <v>55.57622337377633</v>
      </c>
      <c r="BJ109" s="2">
        <f t="shared" si="369"/>
        <v>54.387153060213315</v>
      </c>
      <c r="BK109" s="2">
        <f t="shared" si="370"/>
        <v>54.71844218657872</v>
      </c>
      <c r="BL109" s="2">
        <f t="shared" si="371"/>
        <v>52.719366611837657</v>
      </c>
      <c r="BM109" s="2">
        <f t="shared" si="372"/>
        <v>52.767329357795774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>
        <f t="shared" si="317"/>
        <v>55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>
        <f t="shared" si="281"/>
        <v>55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81.577187292555706</v>
      </c>
      <c r="DL109" s="2">
        <f t="shared" si="373"/>
        <v>95.607869134897356</v>
      </c>
      <c r="DM109" s="2">
        <f t="shared" si="373"/>
        <v>88.354631451612917</v>
      </c>
      <c r="DN109" s="2">
        <f t="shared" si="373"/>
        <v>84.752685828877006</v>
      </c>
      <c r="DO109" s="2">
        <f t="shared" si="373"/>
        <v>79.991224153297694</v>
      </c>
      <c r="DP109" s="2">
        <f t="shared" si="373"/>
        <v>82.232332773109263</v>
      </c>
      <c r="DQ109" s="2">
        <f t="shared" si="373"/>
        <v>74.559392666157393</v>
      </c>
      <c r="DR109" s="2">
        <f t="shared" si="373"/>
        <v>84.313706162464982</v>
      </c>
      <c r="DS109" s="2">
        <f t="shared" si="373"/>
        <v>73.275328953399523</v>
      </c>
      <c r="DT109" s="2">
        <f t="shared" si="373"/>
        <v>74.544690756302501</v>
      </c>
      <c r="DU109" s="2">
        <f t="shared" si="373"/>
        <v>71.78935966386554</v>
      </c>
      <c r="DV109" s="2">
        <f t="shared" si="373"/>
        <v>69.672754469060351</v>
      </c>
      <c r="DW109" s="2">
        <f t="shared" si="373"/>
        <v>72.868970308123238</v>
      </c>
      <c r="DX109" s="2">
        <f t="shared" si="373"/>
        <v>70.263513674560727</v>
      </c>
      <c r="DY109" s="2">
        <f t="shared" si="373"/>
        <v>77.636241129032271</v>
      </c>
      <c r="EA109" s="2">
        <f t="shared" si="228"/>
        <v>50.675587399030697</v>
      </c>
      <c r="EB109" s="2">
        <f t="shared" si="290"/>
        <v>50.654941137652472</v>
      </c>
      <c r="EC109" s="2">
        <f t="shared" si="291"/>
        <v>52.441830727260623</v>
      </c>
      <c r="ED109" s="2">
        <f t="shared" si="292"/>
        <v>50.91825549665419</v>
      </c>
      <c r="EE109" s="2">
        <f t="shared" si="293"/>
        <v>53.474245225641639</v>
      </c>
      <c r="EF109" s="2">
        <f t="shared" si="294"/>
        <v>56.461379463459757</v>
      </c>
      <c r="EG109" s="2">
        <f t="shared" si="295"/>
        <v>55.44834206958609</v>
      </c>
      <c r="EH109" s="2">
        <f t="shared" si="296"/>
        <v>55.757604251404743</v>
      </c>
      <c r="EI109" s="2">
        <f t="shared" si="297"/>
        <v>55.388180879909015</v>
      </c>
      <c r="EJ109" s="2">
        <f t="shared" si="298"/>
        <v>55.755132063572169</v>
      </c>
      <c r="EK109" s="2">
        <f t="shared" si="299"/>
        <v>55.363896656534934</v>
      </c>
      <c r="EL109" s="2">
        <f t="shared" si="300"/>
        <v>54.197194122161541</v>
      </c>
      <c r="EM109" s="2">
        <f t="shared" si="301"/>
        <v>54.479232143964019</v>
      </c>
      <c r="EN109" s="2">
        <f t="shared" si="302"/>
        <v>52.497347537102797</v>
      </c>
      <c r="EO109" s="2">
        <f t="shared" si="303"/>
        <v>52.278105819979956</v>
      </c>
      <c r="EQ109" s="2">
        <f t="shared" si="304"/>
        <v>50.640888031736523</v>
      </c>
      <c r="ER109" s="2">
        <f t="shared" si="374"/>
        <v>50.314273627124251</v>
      </c>
      <c r="ES109" s="2">
        <f t="shared" si="374"/>
        <v>52.441830727260623</v>
      </c>
      <c r="ET109" s="2">
        <f t="shared" si="374"/>
        <v>50.828107636795792</v>
      </c>
      <c r="EU109" s="2">
        <f t="shared" si="374"/>
        <v>53.067518865649944</v>
      </c>
      <c r="EV109" s="2">
        <f t="shared" si="374"/>
        <v>55.680520326456652</v>
      </c>
      <c r="EW109" s="2">
        <f t="shared" si="374"/>
        <v>55.713237159879021</v>
      </c>
      <c r="EX109" s="2">
        <f t="shared" si="374"/>
        <v>55.521360218253989</v>
      </c>
      <c r="EY109" s="2">
        <f t="shared" si="374"/>
        <v>54.88103365708163</v>
      </c>
      <c r="EZ109" s="2">
        <f t="shared" si="374"/>
        <v>55.753707269009645</v>
      </c>
      <c r="FA109" s="2">
        <f t="shared" si="374"/>
        <v>55.096705017275198</v>
      </c>
      <c r="FB109" s="2">
        <f t="shared" si="374"/>
        <v>54.257725016430655</v>
      </c>
      <c r="FC109" s="2">
        <f t="shared" si="374"/>
        <v>54.601128176523702</v>
      </c>
      <c r="FD109" s="2">
        <f t="shared" si="374"/>
        <v>52.750059454375076</v>
      </c>
      <c r="FE109" s="2">
        <f t="shared" si="374"/>
        <v>52.821230253422442</v>
      </c>
      <c r="FG109" s="2">
        <f t="shared" si="306"/>
        <v>0.98483883113879001</v>
      </c>
      <c r="FH109" s="2">
        <f t="shared" si="375"/>
        <v>0.98965590719121532</v>
      </c>
      <c r="FI109" s="2">
        <f t="shared" si="375"/>
        <v>0.99093618128784733</v>
      </c>
      <c r="FJ109" s="2">
        <f t="shared" si="375"/>
        <v>0.98865651361847651</v>
      </c>
      <c r="FK109" s="2">
        <f t="shared" si="375"/>
        <v>0.98881335120343727</v>
      </c>
      <c r="FL109" s="2">
        <f t="shared" si="375"/>
        <v>0.98802829188682773</v>
      </c>
      <c r="FM109" s="2">
        <f t="shared" si="375"/>
        <v>0.98787925939546284</v>
      </c>
      <c r="FN109" s="2">
        <f t="shared" si="375"/>
        <v>0.9873087782010409</v>
      </c>
      <c r="FO109" s="2">
        <f t="shared" si="375"/>
        <v>0.98747401261703627</v>
      </c>
      <c r="FP109" s="2">
        <f t="shared" si="375"/>
        <v>0.98787480963251517</v>
      </c>
      <c r="FQ109" s="2">
        <f t="shared" si="375"/>
        <v>0.98701395577311279</v>
      </c>
      <c r="FR109" s="2">
        <f t="shared" si="375"/>
        <v>0.98773528347269079</v>
      </c>
      <c r="FS109" s="2">
        <f t="shared" si="375"/>
        <v>0.9870089669263491</v>
      </c>
      <c r="FT109" s="2">
        <f t="shared" si="375"/>
        <v>0.98753324327494396</v>
      </c>
      <c r="FU109" s="2">
        <f t="shared" si="375"/>
        <v>0.98074688294607948</v>
      </c>
      <c r="FW109" s="2">
        <f t="shared" si="324"/>
        <v>5.3292261286732876E-3</v>
      </c>
      <c r="FX109" s="2">
        <f t="shared" si="376"/>
        <v>2.6736072067285459E-3</v>
      </c>
      <c r="FY109" s="2">
        <f t="shared" si="377"/>
        <v>6.6067880295302731E-186</v>
      </c>
      <c r="FZ109" s="2">
        <f t="shared" si="378"/>
        <v>2.7545601132757547E-3</v>
      </c>
      <c r="GA109" s="2">
        <f t="shared" si="379"/>
        <v>2.6760721163618154E-3</v>
      </c>
      <c r="GB109" s="2">
        <f t="shared" si="380"/>
        <v>2.5662523726044254E-3</v>
      </c>
      <c r="GC109" s="2">
        <f t="shared" si="381"/>
        <v>3.010143029792117E-3</v>
      </c>
      <c r="GD109" s="2">
        <f t="shared" si="382"/>
        <v>3.1220554464244056E-3</v>
      </c>
      <c r="GE109" s="2">
        <f t="shared" si="383"/>
        <v>3.5738896648215388E-3</v>
      </c>
      <c r="GF109" s="2">
        <f t="shared" si="384"/>
        <v>3.355147014964764E-3</v>
      </c>
      <c r="GG109" s="2">
        <f t="shared" si="385"/>
        <v>3.6493350675082148E-3</v>
      </c>
      <c r="GH109" s="2">
        <f t="shared" si="386"/>
        <v>2.5702130733807351E-3</v>
      </c>
      <c r="GI109" s="2">
        <f t="shared" si="387"/>
        <v>2.5295811672261747E-3</v>
      </c>
      <c r="GJ109" s="2">
        <f t="shared" si="388"/>
        <v>2.1075522198941662E-3</v>
      </c>
      <c r="GK109" s="2">
        <f t="shared" si="389"/>
        <v>1.8419175788771973E-3</v>
      </c>
      <c r="GM109" s="86">
        <f t="shared" si="325"/>
        <v>1.4426772678687308E-17</v>
      </c>
      <c r="GN109" s="86">
        <f t="shared" si="390"/>
        <v>2.5053671973965576E-30</v>
      </c>
      <c r="GO109" s="86">
        <f t="shared" si="391"/>
        <v>2.2348220465047618E-16</v>
      </c>
      <c r="GP109" s="86">
        <f t="shared" si="392"/>
        <v>4.7643719428522709E-33</v>
      </c>
      <c r="GQ109" s="86">
        <f t="shared" si="393"/>
        <v>9.0258651661397442E-47</v>
      </c>
      <c r="GR109" s="86">
        <f t="shared" si="394"/>
        <v>9.5029441346393985E-35</v>
      </c>
      <c r="GS109" s="86">
        <f t="shared" si="395"/>
        <v>9.8545632046169919E-39</v>
      </c>
      <c r="GT109" s="86">
        <f t="shared" si="396"/>
        <v>4.8173831714659671E-34</v>
      </c>
      <c r="GU109" s="86">
        <f t="shared" si="397"/>
        <v>1.3243780270704532E-35</v>
      </c>
      <c r="GV109" s="86">
        <f t="shared" si="398"/>
        <v>1.140606595350106E-34</v>
      </c>
      <c r="GW109" s="86">
        <f t="shared" si="399"/>
        <v>1.1760735866288346E-27</v>
      </c>
      <c r="GX109" s="86">
        <f t="shared" si="400"/>
        <v>8.5105894043273957E-31</v>
      </c>
      <c r="GY109" s="86">
        <f t="shared" si="401"/>
        <v>9.2046494475383123E-24</v>
      </c>
      <c r="GZ109" s="86">
        <f t="shared" si="402"/>
        <v>7.7794565452390245E-39</v>
      </c>
      <c r="HA109" s="86">
        <f t="shared" si="403"/>
        <v>2.5554298572959353E-30</v>
      </c>
      <c r="HC109" s="86">
        <f t="shared" si="326"/>
        <v>0.10472355743493453</v>
      </c>
      <c r="HD109" s="86">
        <f t="shared" si="404"/>
        <v>5.6143597950722685E-2</v>
      </c>
      <c r="HE109" s="86">
        <f t="shared" si="405"/>
        <v>0.3919328465021702</v>
      </c>
      <c r="HF109" s="86">
        <f t="shared" si="406"/>
        <v>4.1911968614418954E-2</v>
      </c>
      <c r="HG109" s="86">
        <f t="shared" si="407"/>
        <v>2.0201525692910196E-2</v>
      </c>
      <c r="HH109" s="86">
        <f t="shared" si="408"/>
        <v>3.331688149485313E-2</v>
      </c>
      <c r="HI109" s="86">
        <f t="shared" si="409"/>
        <v>2.4909615115051551E-2</v>
      </c>
      <c r="HJ109" s="86">
        <f t="shared" si="410"/>
        <v>2.6096345382033211E-2</v>
      </c>
      <c r="HK109" s="86">
        <f t="shared" si="411"/>
        <v>6.4034685225402453E-3</v>
      </c>
      <c r="HL109" s="86">
        <f t="shared" si="412"/>
        <v>1.3605924490407612E-2</v>
      </c>
      <c r="HM109" s="86">
        <f t="shared" si="413"/>
        <v>1.5569125067989815E-2</v>
      </c>
      <c r="HN109" s="86">
        <f t="shared" si="414"/>
        <v>7.8596482637021375E-2</v>
      </c>
      <c r="HO109" s="86">
        <f t="shared" si="415"/>
        <v>0.15443474534229659</v>
      </c>
      <c r="HP109" s="86">
        <f t="shared" si="416"/>
        <v>6.2397644018739006E-2</v>
      </c>
      <c r="HQ109" s="86">
        <f t="shared" si="417"/>
        <v>3.9872938006343908E-2</v>
      </c>
      <c r="HS109" s="86">
        <f t="shared" si="327"/>
        <v>1.8834589851622098E-10</v>
      </c>
      <c r="HT109" s="86">
        <f t="shared" si="418"/>
        <v>1.0289527896345612E-9</v>
      </c>
      <c r="HU109" s="86">
        <f t="shared" si="419"/>
        <v>0</v>
      </c>
      <c r="HV109" s="86">
        <f t="shared" si="420"/>
        <v>1.2344059750196146E-11</v>
      </c>
      <c r="HW109" s="86">
        <f t="shared" si="421"/>
        <v>4.9298662840203793E-12</v>
      </c>
      <c r="HX109" s="86">
        <f t="shared" si="422"/>
        <v>5.8077589305779526E-13</v>
      </c>
      <c r="HY109" s="86">
        <f t="shared" si="423"/>
        <v>3.6376046008520409E-12</v>
      </c>
      <c r="HZ109" s="86">
        <f t="shared" si="424"/>
        <v>1.2050108192624982E-16</v>
      </c>
      <c r="IA109" s="86">
        <f t="shared" si="425"/>
        <v>1.141112052797988E-12</v>
      </c>
      <c r="IB109" s="86">
        <f t="shared" si="426"/>
        <v>5.6954835339016903E-12</v>
      </c>
      <c r="IC109" s="86">
        <f t="shared" si="427"/>
        <v>4.0449447611105497E-12</v>
      </c>
      <c r="ID109" s="86">
        <f t="shared" si="428"/>
        <v>1.2641669788022156E-13</v>
      </c>
      <c r="IE109" s="86">
        <f t="shared" si="429"/>
        <v>5.0645444348762074E-14</v>
      </c>
      <c r="IF109" s="86">
        <f t="shared" si="430"/>
        <v>1.3109896267361229E-12</v>
      </c>
      <c r="IG109" s="86">
        <f t="shared" si="431"/>
        <v>1.7393626709800337E-13</v>
      </c>
      <c r="II109" s="86">
        <f t="shared" si="328"/>
        <v>7.5281596460068986E-56</v>
      </c>
      <c r="IJ109" s="86">
        <f t="shared" si="329"/>
        <v>1.2234319573203041E-54</v>
      </c>
      <c r="IK109" s="86">
        <f t="shared" si="330"/>
        <v>0</v>
      </c>
      <c r="IL109" s="86">
        <f t="shared" si="331"/>
        <v>1.9489912787473043E-64</v>
      </c>
      <c r="IM109" s="86">
        <f t="shared" si="332"/>
        <v>1.1181266777786964E-65</v>
      </c>
      <c r="IN109" s="86">
        <f t="shared" si="333"/>
        <v>3.8376007115753049E-71</v>
      </c>
      <c r="IO109" s="86">
        <f t="shared" si="334"/>
        <v>3.1258243583152483E-67</v>
      </c>
      <c r="IP109" s="86">
        <f t="shared" si="335"/>
        <v>1.0410619642501476E-98</v>
      </c>
      <c r="IQ109" s="86">
        <f t="shared" si="336"/>
        <v>6.0008721550379596E-72</v>
      </c>
      <c r="IR109" s="86">
        <f t="shared" si="337"/>
        <v>1.1361107180097749E-66</v>
      </c>
      <c r="IS109" s="86">
        <f t="shared" si="338"/>
        <v>1.0622662210715161E-68</v>
      </c>
      <c r="IT109" s="86">
        <f t="shared" si="339"/>
        <v>2.5082035077413595E-75</v>
      </c>
      <c r="IU109" s="86">
        <f t="shared" si="340"/>
        <v>3.3829975226481932E-76</v>
      </c>
      <c r="IV109" s="86">
        <f t="shared" si="341"/>
        <v>5.3625033506072254E-74</v>
      </c>
      <c r="IW109" s="86">
        <f t="shared" si="342"/>
        <v>2.1010509029244476E-61</v>
      </c>
      <c r="IY109" s="86">
        <f t="shared" si="343"/>
        <v>0.10472355762328044</v>
      </c>
      <c r="IZ109" s="86">
        <f t="shared" si="344"/>
        <v>5.6143598979675476E-2</v>
      </c>
      <c r="JA109" s="86">
        <f t="shared" si="345"/>
        <v>0.39193284650217042</v>
      </c>
      <c r="JB109" s="86">
        <f t="shared" si="346"/>
        <v>4.191196862676301E-2</v>
      </c>
      <c r="JC109" s="86">
        <f t="shared" si="347"/>
        <v>2.0201525697840061E-2</v>
      </c>
      <c r="JD109" s="86">
        <f t="shared" si="348"/>
        <v>3.3316881495433909E-2</v>
      </c>
      <c r="JE109" s="86">
        <f t="shared" si="349"/>
        <v>2.4909615118689155E-2</v>
      </c>
      <c r="JF109" s="86">
        <f t="shared" si="350"/>
        <v>2.6096345382033332E-2</v>
      </c>
      <c r="JG109" s="86">
        <f t="shared" si="351"/>
        <v>6.4034685236813577E-3</v>
      </c>
      <c r="JH109" s="86">
        <f t="shared" si="352"/>
        <v>1.3605924496103096E-2</v>
      </c>
      <c r="JI109" s="86">
        <f t="shared" si="353"/>
        <v>1.556912507203476E-2</v>
      </c>
      <c r="JJ109" s="86">
        <f t="shared" si="354"/>
        <v>7.8596482637147788E-2</v>
      </c>
      <c r="JK109" s="86">
        <f t="shared" si="355"/>
        <v>0.15443474534234725</v>
      </c>
      <c r="JL109" s="86">
        <f t="shared" si="356"/>
        <v>6.2397644020049998E-2</v>
      </c>
      <c r="JM109" s="86">
        <f t="shared" si="357"/>
        <v>3.9872938006517845E-2</v>
      </c>
    </row>
    <row r="110" spans="2:273" x14ac:dyDescent="0.25">
      <c r="B110" s="2">
        <v>83</v>
      </c>
      <c r="C110" s="37">
        <v>55.713999999999999</v>
      </c>
      <c r="D110" s="37">
        <v>52.667000000000002</v>
      </c>
      <c r="E110" s="37">
        <v>83.6</v>
      </c>
      <c r="F110" s="37">
        <v>51</v>
      </c>
      <c r="G110" s="37">
        <v>52.267000000000003</v>
      </c>
      <c r="H110" s="37">
        <v>56.8</v>
      </c>
      <c r="I110" s="37">
        <v>53.8</v>
      </c>
      <c r="J110" s="37">
        <v>55</v>
      </c>
      <c r="K110" s="37">
        <v>56</v>
      </c>
      <c r="L110" s="37">
        <v>57.6</v>
      </c>
      <c r="M110" s="37">
        <v>55.6</v>
      </c>
      <c r="N110" s="37">
        <v>52.267000000000003</v>
      </c>
      <c r="O110" s="37">
        <v>54.667000000000002</v>
      </c>
      <c r="P110" s="37">
        <v>52.2</v>
      </c>
      <c r="Q110" s="37">
        <v>53.137999999999998</v>
      </c>
      <c r="S110" s="4">
        <f t="shared" si="229"/>
        <v>53.763252233854516</v>
      </c>
      <c r="T110" s="4">
        <f t="shared" si="230"/>
        <v>52.411706075347681</v>
      </c>
      <c r="U110" s="4">
        <f t="shared" si="231"/>
        <v>85.141992014969674</v>
      </c>
      <c r="V110" s="4">
        <f t="shared" si="232"/>
        <v>52.081091460484934</v>
      </c>
      <c r="W110" s="4">
        <f t="shared" si="233"/>
        <v>53.901227984952207</v>
      </c>
      <c r="X110" s="4">
        <f t="shared" si="234"/>
        <v>57.193882353666922</v>
      </c>
      <c r="Y110" s="4">
        <f t="shared" si="235"/>
        <v>55.915310149035641</v>
      </c>
      <c r="Z110" s="4">
        <f t="shared" si="236"/>
        <v>56.298201728040993</v>
      </c>
      <c r="AA110" s="4">
        <f t="shared" si="237"/>
        <v>55.4676418391957</v>
      </c>
      <c r="AB110" s="4">
        <f t="shared" si="238"/>
        <v>55.983106613300414</v>
      </c>
      <c r="AC110" s="4">
        <f t="shared" si="239"/>
        <v>55.612813616397382</v>
      </c>
      <c r="AD110" s="4">
        <f t="shared" si="240"/>
        <v>56.505220577494349</v>
      </c>
      <c r="AE110" s="4">
        <f t="shared" si="241"/>
        <v>60.910646911850336</v>
      </c>
      <c r="AF110" s="4">
        <f t="shared" si="242"/>
        <v>53.727448248055893</v>
      </c>
      <c r="AG110" s="4">
        <f t="shared" si="243"/>
        <v>52.985519922205256</v>
      </c>
      <c r="AI110" s="4">
        <f t="shared" si="244"/>
        <v>1.9507477661454828</v>
      </c>
      <c r="AJ110" s="4">
        <f t="shared" si="245"/>
        <v>0.25529392465232092</v>
      </c>
      <c r="AK110" s="4">
        <f t="shared" si="246"/>
        <v>-1.5419920149696793</v>
      </c>
      <c r="AL110" s="4">
        <f t="shared" si="247"/>
        <v>-1.0810914604849344</v>
      </c>
      <c r="AM110" s="4">
        <f t="shared" si="248"/>
        <v>-1.6342279849522043</v>
      </c>
      <c r="AN110" s="4">
        <f t="shared" si="249"/>
        <v>-0.3938823536669247</v>
      </c>
      <c r="AO110" s="4">
        <f t="shared" si="250"/>
        <v>-2.1153101490356434</v>
      </c>
      <c r="AP110" s="4">
        <f t="shared" si="251"/>
        <v>-1.2982017280409934</v>
      </c>
      <c r="AQ110" s="4">
        <f t="shared" si="252"/>
        <v>0.53235816080429998</v>
      </c>
      <c r="AR110" s="4">
        <f t="shared" si="253"/>
        <v>1.6168933866995872</v>
      </c>
      <c r="AS110" s="4">
        <f t="shared" si="254"/>
        <v>-1.2813616397380656E-2</v>
      </c>
      <c r="AT110" s="4">
        <f t="shared" si="255"/>
        <v>-4.2382205774943458</v>
      </c>
      <c r="AU110" s="4">
        <f t="shared" si="256"/>
        <v>-6.2436469118503339</v>
      </c>
      <c r="AV110" s="4">
        <f t="shared" si="358"/>
        <v>-1.5274482480558902</v>
      </c>
      <c r="AW110" s="4">
        <f t="shared" si="358"/>
        <v>0.15248007779474193</v>
      </c>
      <c r="AY110" s="2">
        <f t="shared" si="308"/>
        <v>50.976113806329927</v>
      </c>
      <c r="AZ110" s="2">
        <f t="shared" si="359"/>
        <v>50.925982531838471</v>
      </c>
      <c r="BA110" s="2">
        <f t="shared" si="360"/>
        <v>52.606949975164376</v>
      </c>
      <c r="BB110" s="2">
        <f t="shared" si="361"/>
        <v>51.130165550049163</v>
      </c>
      <c r="BC110" s="2">
        <f t="shared" si="362"/>
        <v>53.589600353983847</v>
      </c>
      <c r="BD110" s="2">
        <f t="shared" si="363"/>
        <v>56.520130792048668</v>
      </c>
      <c r="BE110" s="2">
        <f t="shared" si="364"/>
        <v>55.493156405848453</v>
      </c>
      <c r="BF110" s="2">
        <f t="shared" si="365"/>
        <v>55.903313031832212</v>
      </c>
      <c r="BG110" s="2">
        <f t="shared" si="366"/>
        <v>55.402216118503851</v>
      </c>
      <c r="BH110" s="2">
        <f t="shared" si="367"/>
        <v>55.802647020194705</v>
      </c>
      <c r="BI110" s="2">
        <f t="shared" si="368"/>
        <v>55.371073075178593</v>
      </c>
      <c r="BJ110" s="2">
        <f t="shared" si="369"/>
        <v>54.216656176415299</v>
      </c>
      <c r="BK110" s="2">
        <f t="shared" si="370"/>
        <v>54.54586366091177</v>
      </c>
      <c r="BL110" s="2">
        <f t="shared" si="371"/>
        <v>52.57263904684779</v>
      </c>
      <c r="BM110" s="2">
        <f t="shared" si="372"/>
        <v>52.630369548392331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52.267000000000003</v>
      </c>
      <c r="CJ110" s="2">
        <f t="shared" si="314"/>
        <v>56.8</v>
      </c>
      <c r="CK110" s="2">
        <f t="shared" si="315"/>
        <v>53.8</v>
      </c>
      <c r="CL110" s="2" t="str">
        <f t="shared" si="316"/>
        <v/>
      </c>
      <c r="CM110" s="2">
        <f t="shared" si="317"/>
        <v>56</v>
      </c>
      <c r="CN110" s="2">
        <f t="shared" si="318"/>
        <v>57.6</v>
      </c>
      <c r="CO110" s="2">
        <f t="shared" si="319"/>
        <v>55.6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52.267000000000003</v>
      </c>
      <c r="CZ110" s="2">
        <f t="shared" si="278"/>
        <v>56.8</v>
      </c>
      <c r="DA110" s="2">
        <f t="shared" si="279"/>
        <v>53.8</v>
      </c>
      <c r="DB110" s="2" t="str">
        <f t="shared" si="280"/>
        <v/>
      </c>
      <c r="DC110" s="2">
        <f t="shared" si="281"/>
        <v>56</v>
      </c>
      <c r="DD110" s="2">
        <f t="shared" si="282"/>
        <v>57.6</v>
      </c>
      <c r="DE110" s="2">
        <f t="shared" si="283"/>
        <v>55.6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81.90841868183972</v>
      </c>
      <c r="DL110" s="2">
        <f t="shared" si="373"/>
        <v>96.104133614369488</v>
      </c>
      <c r="DM110" s="2">
        <f t="shared" si="373"/>
        <v>88.730009677419361</v>
      </c>
      <c r="DN110" s="2">
        <f t="shared" si="373"/>
        <v>85.103729278074866</v>
      </c>
      <c r="DO110" s="2">
        <f t="shared" si="373"/>
        <v>80.23351359180036</v>
      </c>
      <c r="DP110" s="2">
        <f t="shared" si="373"/>
        <v>82.464258823529434</v>
      </c>
      <c r="DQ110" s="2">
        <f t="shared" si="373"/>
        <v>74.684951871657773</v>
      </c>
      <c r="DR110" s="2">
        <f t="shared" si="373"/>
        <v>84.540131092436965</v>
      </c>
      <c r="DS110" s="2">
        <f t="shared" si="373"/>
        <v>73.355119786096239</v>
      </c>
      <c r="DT110" s="2">
        <f t="shared" si="373"/>
        <v>74.671223529411748</v>
      </c>
      <c r="DU110" s="2">
        <f t="shared" si="373"/>
        <v>71.887715966386551</v>
      </c>
      <c r="DV110" s="2">
        <f t="shared" si="373"/>
        <v>69.7637614973262</v>
      </c>
      <c r="DW110" s="2">
        <f t="shared" si="373"/>
        <v>73.028243697478985</v>
      </c>
      <c r="DX110" s="2">
        <f t="shared" si="373"/>
        <v>70.422693048128338</v>
      </c>
      <c r="DY110" s="2">
        <f t="shared" si="373"/>
        <v>77.964854838709684</v>
      </c>
      <c r="EA110" s="2">
        <f t="shared" si="228"/>
        <v>50.542001938610667</v>
      </c>
      <c r="EB110" s="2">
        <f t="shared" si="290"/>
        <v>50.496278894545242</v>
      </c>
      <c r="EC110" s="2">
        <f t="shared" si="291"/>
        <v>52.305614645019624</v>
      </c>
      <c r="ED110" s="2">
        <f t="shared" si="292"/>
        <v>50.774924393847201</v>
      </c>
      <c r="EE110" s="2">
        <f t="shared" si="293"/>
        <v>53.315835034446145</v>
      </c>
      <c r="EF110" s="2">
        <f t="shared" si="294"/>
        <v>56.235537784879313</v>
      </c>
      <c r="EG110" s="2">
        <f t="shared" si="295"/>
        <v>55.277568893221364</v>
      </c>
      <c r="EH110" s="2">
        <f t="shared" si="296"/>
        <v>55.568366231108236</v>
      </c>
      <c r="EI110" s="2">
        <f t="shared" si="297"/>
        <v>55.196417899392095</v>
      </c>
      <c r="EJ110" s="2">
        <f t="shared" si="298"/>
        <v>55.591435923309803</v>
      </c>
      <c r="EK110" s="2">
        <f t="shared" si="299"/>
        <v>55.173911379179316</v>
      </c>
      <c r="EL110" s="2">
        <f t="shared" si="300"/>
        <v>54.040428468240727</v>
      </c>
      <c r="EM110" s="2">
        <f t="shared" si="301"/>
        <v>54.32367886376462</v>
      </c>
      <c r="EN110" s="2">
        <f t="shared" si="302"/>
        <v>52.366563780387878</v>
      </c>
      <c r="EO110" s="2">
        <f t="shared" si="303"/>
        <v>52.17574587504869</v>
      </c>
      <c r="EQ110" s="2">
        <f t="shared" si="304"/>
        <v>50.511928581417585</v>
      </c>
      <c r="ER110" s="2">
        <f t="shared" si="374"/>
        <v>50.172339784773726</v>
      </c>
      <c r="ES110" s="2">
        <f t="shared" si="374"/>
        <v>52.305614645019624</v>
      </c>
      <c r="ET110" s="2">
        <f t="shared" si="374"/>
        <v>50.689384864144479</v>
      </c>
      <c r="EU110" s="2">
        <f t="shared" si="374"/>
        <v>52.931071834289128</v>
      </c>
      <c r="EV110" s="2">
        <f t="shared" si="374"/>
        <v>55.495177558091477</v>
      </c>
      <c r="EW110" s="2">
        <f t="shared" si="374"/>
        <v>55.527438046714281</v>
      </c>
      <c r="EX110" s="2">
        <f t="shared" si="374"/>
        <v>55.345500845620791</v>
      </c>
      <c r="EY110" s="2">
        <f t="shared" si="374"/>
        <v>54.718363367986385</v>
      </c>
      <c r="EZ110" s="2">
        <f t="shared" si="374"/>
        <v>55.590251115675755</v>
      </c>
      <c r="FA110" s="2">
        <f t="shared" si="374"/>
        <v>54.920602643888785</v>
      </c>
      <c r="FB110" s="2">
        <f t="shared" si="374"/>
        <v>54.098462228211247</v>
      </c>
      <c r="FC110" s="2">
        <f t="shared" si="374"/>
        <v>54.439150924885269</v>
      </c>
      <c r="FD110" s="2">
        <f t="shared" si="374"/>
        <v>52.606751255582772</v>
      </c>
      <c r="FE110" s="2">
        <f t="shared" si="374"/>
        <v>52.682342906075846</v>
      </c>
      <c r="FG110" s="2">
        <f t="shared" si="306"/>
        <v>0.98615437934686467</v>
      </c>
      <c r="FH110" s="2">
        <f t="shared" si="375"/>
        <v>0.99055748095599738</v>
      </c>
      <c r="FI110" s="2">
        <f t="shared" si="375"/>
        <v>0.99172710130458674</v>
      </c>
      <c r="FJ110" s="2">
        <f t="shared" si="375"/>
        <v>0.98964428138138838</v>
      </c>
      <c r="FK110" s="2">
        <f t="shared" si="375"/>
        <v>0.98978760293984525</v>
      </c>
      <c r="FL110" s="2">
        <f t="shared" si="375"/>
        <v>0.98907015915343743</v>
      </c>
      <c r="FM110" s="2">
        <f t="shared" si="375"/>
        <v>0.98893395131541473</v>
      </c>
      <c r="FN110" s="2">
        <f t="shared" si="375"/>
        <v>0.98841252854171369</v>
      </c>
      <c r="FO110" s="2">
        <f t="shared" si="375"/>
        <v>0.98856355904694149</v>
      </c>
      <c r="FP110" s="2">
        <f t="shared" si="375"/>
        <v>0.988929884411754</v>
      </c>
      <c r="FQ110" s="2">
        <f t="shared" si="375"/>
        <v>0.98814303877169785</v>
      </c>
      <c r="FR110" s="2">
        <f t="shared" si="375"/>
        <v>0.98880236151826439</v>
      </c>
      <c r="FS110" s="2">
        <f t="shared" si="375"/>
        <v>0.98813847847184677</v>
      </c>
      <c r="FT110" s="2">
        <f t="shared" si="375"/>
        <v>0.98861769703786873</v>
      </c>
      <c r="FU110" s="2">
        <f t="shared" si="375"/>
        <v>0.98241115189274963</v>
      </c>
      <c r="FW110" s="2">
        <f t="shared" si="324"/>
        <v>5.8403773982833316E-3</v>
      </c>
      <c r="FX110" s="2">
        <f t="shared" si="376"/>
        <v>2.9307960236335103E-3</v>
      </c>
      <c r="FY110" s="2">
        <f t="shared" si="377"/>
        <v>7.2441990209193271E-186</v>
      </c>
      <c r="FZ110" s="2">
        <f t="shared" si="378"/>
        <v>3.019512653614794E-3</v>
      </c>
      <c r="GA110" s="2">
        <f t="shared" si="379"/>
        <v>2.9334973488939413E-3</v>
      </c>
      <c r="GB110" s="2">
        <f t="shared" si="380"/>
        <v>2.8131432735332327E-3</v>
      </c>
      <c r="GC110" s="2">
        <f t="shared" si="381"/>
        <v>3.2995979527394269E-3</v>
      </c>
      <c r="GD110" s="2">
        <f t="shared" si="382"/>
        <v>3.4222349118261885E-3</v>
      </c>
      <c r="GE110" s="2">
        <f t="shared" si="383"/>
        <v>3.917341384077456E-3</v>
      </c>
      <c r="GF110" s="2">
        <f t="shared" si="384"/>
        <v>3.6776550952089719E-3</v>
      </c>
      <c r="GG110" s="2">
        <f t="shared" si="385"/>
        <v>4.0000080040676501E-3</v>
      </c>
      <c r="GH110" s="2">
        <f t="shared" si="386"/>
        <v>2.8174839442599922E-3</v>
      </c>
      <c r="GI110" s="2">
        <f t="shared" si="387"/>
        <v>2.7729538574351202E-3</v>
      </c>
      <c r="GJ110" s="2">
        <f t="shared" si="388"/>
        <v>2.3104152730562665E-3</v>
      </c>
      <c r="GK110" s="2">
        <f t="shared" si="389"/>
        <v>2.0192636313193851E-3</v>
      </c>
      <c r="GM110" s="86">
        <f t="shared" si="325"/>
        <v>9.4739546784999263E-19</v>
      </c>
      <c r="GN110" s="86">
        <f t="shared" si="390"/>
        <v>1.9002326910087725E-32</v>
      </c>
      <c r="GO110" s="86">
        <f t="shared" si="391"/>
        <v>1.5418028271051643E-17</v>
      </c>
      <c r="GP110" s="86">
        <f t="shared" si="392"/>
        <v>2.2262452265060596E-35</v>
      </c>
      <c r="GQ110" s="86">
        <f t="shared" si="393"/>
        <v>4.0384635105894548E-50</v>
      </c>
      <c r="GR110" s="86">
        <f t="shared" si="394"/>
        <v>3.6826193768844403E-37</v>
      </c>
      <c r="GS110" s="86">
        <f t="shared" si="395"/>
        <v>1.8427958831138491E-41</v>
      </c>
      <c r="GT110" s="86">
        <f t="shared" si="396"/>
        <v>2.2221520717640071E-36</v>
      </c>
      <c r="GU110" s="86">
        <f t="shared" si="397"/>
        <v>4.7638920960042649E-38</v>
      </c>
      <c r="GV110" s="86">
        <f t="shared" si="398"/>
        <v>4.2326843136489043E-37</v>
      </c>
      <c r="GW110" s="86">
        <f t="shared" si="399"/>
        <v>1.5529933999449877E-29</v>
      </c>
      <c r="GX110" s="86">
        <f t="shared" si="400"/>
        <v>5.9384088353789132E-33</v>
      </c>
      <c r="GY110" s="86">
        <f t="shared" si="401"/>
        <v>2.117496507902067E-25</v>
      </c>
      <c r="GZ110" s="86">
        <f t="shared" si="402"/>
        <v>1.602064516944395E-41</v>
      </c>
      <c r="HA110" s="86">
        <f t="shared" si="403"/>
        <v>2.1232376372944355E-32</v>
      </c>
      <c r="HC110" s="86">
        <f t="shared" si="326"/>
        <v>4.2358117857108912E-2</v>
      </c>
      <c r="HD110" s="86">
        <f t="shared" si="404"/>
        <v>1.794849484786672E-2</v>
      </c>
      <c r="HE110" s="86">
        <f t="shared" si="405"/>
        <v>0.27662054436494193</v>
      </c>
      <c r="HF110" s="86">
        <f t="shared" si="406"/>
        <v>1.4222683771355649E-2</v>
      </c>
      <c r="HG110" s="86">
        <f t="shared" si="407"/>
        <v>4.1255853401227539E-3</v>
      </c>
      <c r="HH110" s="86">
        <f t="shared" si="408"/>
        <v>9.3410774032690672E-3</v>
      </c>
      <c r="HI110" s="86">
        <f t="shared" si="409"/>
        <v>6.2102031317416029E-3</v>
      </c>
      <c r="HJ110" s="86">
        <f t="shared" si="410"/>
        <v>1.0088156877736638E-2</v>
      </c>
      <c r="HK110" s="86">
        <f t="shared" si="411"/>
        <v>1.252634373553316E-3</v>
      </c>
      <c r="HL110" s="86">
        <f t="shared" si="412"/>
        <v>3.1541179092549406E-3</v>
      </c>
      <c r="HM110" s="86">
        <f t="shared" si="413"/>
        <v>4.1141546534273436E-3</v>
      </c>
      <c r="HN110" s="86">
        <f t="shared" si="414"/>
        <v>3.4300549763154171E-2</v>
      </c>
      <c r="HO110" s="86">
        <f t="shared" si="415"/>
        <v>8.1644486644244826E-2</v>
      </c>
      <c r="HP110" s="86">
        <f t="shared" si="416"/>
        <v>2.2098821257981082E-2</v>
      </c>
      <c r="HQ110" s="86">
        <f t="shared" si="417"/>
        <v>1.0206290216423572E-2</v>
      </c>
      <c r="HS110" s="86">
        <f t="shared" si="327"/>
        <v>7.253733852155146E-10</v>
      </c>
      <c r="HT110" s="86">
        <f t="shared" si="418"/>
        <v>3.1919399114758617E-9</v>
      </c>
      <c r="HU110" s="86">
        <f t="shared" si="419"/>
        <v>0</v>
      </c>
      <c r="HV110" s="86">
        <f t="shared" si="420"/>
        <v>4.8529763253893691E-11</v>
      </c>
      <c r="HW110" s="86">
        <f t="shared" si="421"/>
        <v>2.0024505161329754E-11</v>
      </c>
      <c r="HX110" s="86">
        <f t="shared" si="422"/>
        <v>2.6298593439256439E-12</v>
      </c>
      <c r="HY110" s="86">
        <f t="shared" si="423"/>
        <v>1.559391131245083E-11</v>
      </c>
      <c r="HZ110" s="86">
        <f t="shared" si="424"/>
        <v>9.954921911839352E-16</v>
      </c>
      <c r="IA110" s="86">
        <f t="shared" si="425"/>
        <v>5.5790209171107248E-12</v>
      </c>
      <c r="IB110" s="86">
        <f t="shared" si="426"/>
        <v>2.4611018594413167E-11</v>
      </c>
      <c r="IC110" s="86">
        <f t="shared" si="427"/>
        <v>1.846254879839529E-11</v>
      </c>
      <c r="ID110" s="86">
        <f t="shared" si="428"/>
        <v>6.2508711537385614E-13</v>
      </c>
      <c r="IE110" s="86">
        <f t="shared" si="429"/>
        <v>2.5820445498830405E-13</v>
      </c>
      <c r="IF110" s="86">
        <f t="shared" si="430"/>
        <v>5.1602872340782063E-12</v>
      </c>
      <c r="IG110" s="86">
        <f t="shared" si="431"/>
        <v>7.1898819955085973E-13</v>
      </c>
      <c r="II110" s="86">
        <f t="shared" si="328"/>
        <v>5.8044796918692817E-54</v>
      </c>
      <c r="IJ110" s="86">
        <f t="shared" si="329"/>
        <v>5.2297717256260369E-53</v>
      </c>
      <c r="IK110" s="86">
        <f t="shared" si="330"/>
        <v>0</v>
      </c>
      <c r="IL110" s="86">
        <f t="shared" si="331"/>
        <v>1.7050382875579268E-62</v>
      </c>
      <c r="IM110" s="86">
        <f t="shared" si="332"/>
        <v>1.0451341262239709E-63</v>
      </c>
      <c r="IN110" s="86">
        <f t="shared" si="333"/>
        <v>5.1042482635493742E-69</v>
      </c>
      <c r="IO110" s="86">
        <f t="shared" si="334"/>
        <v>3.5822408762779777E-65</v>
      </c>
      <c r="IP110" s="86">
        <f t="shared" si="335"/>
        <v>1.2148446787235862E-95</v>
      </c>
      <c r="IQ110" s="86">
        <f t="shared" si="336"/>
        <v>1.1283476878215439E-69</v>
      </c>
      <c r="IR110" s="86">
        <f t="shared" si="337"/>
        <v>1.3668887785521857E-64</v>
      </c>
      <c r="IS110" s="86">
        <f t="shared" si="338"/>
        <v>1.5974985429428342E-66</v>
      </c>
      <c r="IT110" s="86">
        <f t="shared" si="339"/>
        <v>4.4844371742393978E-73</v>
      </c>
      <c r="IU110" s="86">
        <f t="shared" si="340"/>
        <v>6.3416645517481307E-74</v>
      </c>
      <c r="IV110" s="86">
        <f t="shared" si="341"/>
        <v>7.4159378908405493E-72</v>
      </c>
      <c r="IW110" s="86">
        <f t="shared" si="342"/>
        <v>1.1299482981489711E-59</v>
      </c>
      <c r="IY110" s="86">
        <f t="shared" si="343"/>
        <v>4.2358118582482299E-2</v>
      </c>
      <c r="IZ110" s="86">
        <f t="shared" si="344"/>
        <v>1.794849803980663E-2</v>
      </c>
      <c r="JA110" s="86">
        <f t="shared" si="345"/>
        <v>0.27662054436494193</v>
      </c>
      <c r="JB110" s="86">
        <f t="shared" si="346"/>
        <v>1.4222683819885413E-2</v>
      </c>
      <c r="JC110" s="86">
        <f t="shared" si="347"/>
        <v>4.1255853601472594E-3</v>
      </c>
      <c r="JD110" s="86">
        <f t="shared" si="348"/>
        <v>9.341077405898927E-3</v>
      </c>
      <c r="JE110" s="86">
        <f t="shared" si="349"/>
        <v>6.2102031473355145E-3</v>
      </c>
      <c r="JF110" s="86">
        <f t="shared" si="350"/>
        <v>1.0088156877737633E-2</v>
      </c>
      <c r="JG110" s="86">
        <f t="shared" si="351"/>
        <v>1.2526343791323369E-3</v>
      </c>
      <c r="JH110" s="86">
        <f t="shared" si="352"/>
        <v>3.1541179338659591E-3</v>
      </c>
      <c r="JI110" s="86">
        <f t="shared" si="353"/>
        <v>4.1141546718898928E-3</v>
      </c>
      <c r="JJ110" s="86">
        <f t="shared" si="354"/>
        <v>3.4300549763779262E-2</v>
      </c>
      <c r="JK110" s="86">
        <f t="shared" si="355"/>
        <v>8.1644486644503036E-2</v>
      </c>
      <c r="JL110" s="86">
        <f t="shared" si="356"/>
        <v>2.2098821263141371E-2</v>
      </c>
      <c r="JM110" s="86">
        <f t="shared" si="357"/>
        <v>1.0206290217142559E-2</v>
      </c>
    </row>
    <row r="111" spans="2:273" x14ac:dyDescent="0.25">
      <c r="B111" s="2">
        <v>84</v>
      </c>
      <c r="C111" s="37">
        <v>53.143000000000001</v>
      </c>
      <c r="D111" s="37">
        <v>50.4</v>
      </c>
      <c r="E111" s="37">
        <v>63.6</v>
      </c>
      <c r="F111" s="37">
        <v>48.866999999999997</v>
      </c>
      <c r="G111" s="37">
        <v>52.4</v>
      </c>
      <c r="H111" s="37">
        <v>53.533000000000001</v>
      </c>
      <c r="I111" s="37">
        <v>53.8</v>
      </c>
      <c r="J111" s="37">
        <v>54.4</v>
      </c>
      <c r="K111" s="37">
        <v>54.2</v>
      </c>
      <c r="L111" s="37">
        <v>54.133000000000003</v>
      </c>
      <c r="M111" s="37">
        <v>56.466999999999999</v>
      </c>
      <c r="N111" s="37">
        <v>52.332999999999998</v>
      </c>
      <c r="O111" s="37">
        <v>55.267000000000003</v>
      </c>
      <c r="P111" s="37">
        <v>53.133000000000003</v>
      </c>
      <c r="Q111" s="37">
        <v>50.033999999999999</v>
      </c>
      <c r="S111" s="4">
        <f t="shared" si="229"/>
        <v>51.591785192176808</v>
      </c>
      <c r="T111" s="4">
        <f t="shared" si="230"/>
        <v>51.060048314597417</v>
      </c>
      <c r="U111" s="4">
        <f t="shared" si="231"/>
        <v>70.87041710462961</v>
      </c>
      <c r="V111" s="4">
        <f t="shared" si="232"/>
        <v>51.184981083035545</v>
      </c>
      <c r="W111" s="4">
        <f t="shared" si="233"/>
        <v>53.449954627882349</v>
      </c>
      <c r="X111" s="4">
        <f t="shared" si="234"/>
        <v>56.397905368361172</v>
      </c>
      <c r="Y111" s="4">
        <f t="shared" si="235"/>
        <v>55.374366464566123</v>
      </c>
      <c r="Z111" s="4">
        <f t="shared" si="236"/>
        <v>55.791382072514345</v>
      </c>
      <c r="AA111" s="4">
        <f t="shared" si="237"/>
        <v>55.20314956762391</v>
      </c>
      <c r="AB111" s="4">
        <f t="shared" si="238"/>
        <v>55.650481465509365</v>
      </c>
      <c r="AC111" s="4">
        <f t="shared" si="239"/>
        <v>55.209078344075294</v>
      </c>
      <c r="AD111" s="4">
        <f t="shared" si="240"/>
        <v>54.763193893554565</v>
      </c>
      <c r="AE111" s="4">
        <f t="shared" si="241"/>
        <v>56.856604548333017</v>
      </c>
      <c r="AF111" s="4">
        <f t="shared" si="242"/>
        <v>52.706100120346683</v>
      </c>
      <c r="AG111" s="4">
        <f t="shared" si="243"/>
        <v>52.550013766160966</v>
      </c>
      <c r="AI111" s="4">
        <f t="shared" si="244"/>
        <v>1.5512148078231931</v>
      </c>
      <c r="AJ111" s="4">
        <f t="shared" si="245"/>
        <v>-0.66004831459741808</v>
      </c>
      <c r="AK111" s="4">
        <f t="shared" si="246"/>
        <v>-7.2704171046296082</v>
      </c>
      <c r="AL111" s="4">
        <f t="shared" si="247"/>
        <v>-2.3179810830355478</v>
      </c>
      <c r="AM111" s="4">
        <f t="shared" si="248"/>
        <v>-1.0499546278823502</v>
      </c>
      <c r="AN111" s="4">
        <f t="shared" si="249"/>
        <v>-2.8649053683611712</v>
      </c>
      <c r="AO111" s="4">
        <f t="shared" si="250"/>
        <v>-1.5743664645661255</v>
      </c>
      <c r="AP111" s="4">
        <f t="shared" si="251"/>
        <v>-1.3913820725143466</v>
      </c>
      <c r="AQ111" s="4">
        <f t="shared" si="252"/>
        <v>-1.0031495676239075</v>
      </c>
      <c r="AR111" s="4">
        <f t="shared" si="253"/>
        <v>-1.5174814655093627</v>
      </c>
      <c r="AS111" s="4">
        <f t="shared" si="254"/>
        <v>1.2579216559247044</v>
      </c>
      <c r="AT111" s="4">
        <f t="shared" si="255"/>
        <v>-2.4301938935545664</v>
      </c>
      <c r="AU111" s="4">
        <f t="shared" si="256"/>
        <v>-1.5896045483330141</v>
      </c>
      <c r="AV111" s="4">
        <f t="shared" si="358"/>
        <v>0.42689987965331966</v>
      </c>
      <c r="AW111" s="4">
        <f t="shared" si="358"/>
        <v>-2.5160137661609667</v>
      </c>
      <c r="AY111" s="2">
        <f t="shared" si="308"/>
        <v>50.810688202956385</v>
      </c>
      <c r="AZ111" s="2">
        <f t="shared" si="359"/>
        <v>50.735361230857343</v>
      </c>
      <c r="BA111" s="2">
        <f t="shared" si="360"/>
        <v>52.448282622331575</v>
      </c>
      <c r="BB111" s="2">
        <f t="shared" si="361"/>
        <v>50.960513853516503</v>
      </c>
      <c r="BC111" s="2">
        <f t="shared" si="362"/>
        <v>53.410925430365985</v>
      </c>
      <c r="BD111" s="2">
        <f t="shared" si="363"/>
        <v>56.273808487026166</v>
      </c>
      <c r="BE111" s="2">
        <f t="shared" si="364"/>
        <v>55.306695825469006</v>
      </c>
      <c r="BF111" s="2">
        <f t="shared" si="365"/>
        <v>55.689222741602116</v>
      </c>
      <c r="BG111" s="2">
        <f t="shared" si="366"/>
        <v>55.195151344966931</v>
      </c>
      <c r="BH111" s="2">
        <f t="shared" si="367"/>
        <v>55.623487600106749</v>
      </c>
      <c r="BI111" s="2">
        <f t="shared" si="368"/>
        <v>55.166924137781145</v>
      </c>
      <c r="BJ111" s="2">
        <f t="shared" si="369"/>
        <v>54.047098000082279</v>
      </c>
      <c r="BK111" s="2">
        <f t="shared" si="370"/>
        <v>54.374420677008821</v>
      </c>
      <c r="BL111" s="2">
        <f t="shared" si="371"/>
        <v>52.426994382353918</v>
      </c>
      <c r="BM111" s="2">
        <f t="shared" si="372"/>
        <v>52.495680560042153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50.4</v>
      </c>
      <c r="CG111" s="2" t="str">
        <f t="shared" si="311"/>
        <v/>
      </c>
      <c r="CH111" s="2">
        <f t="shared" si="312"/>
        <v>48.866999999999997</v>
      </c>
      <c r="CI111" s="2">
        <f t="shared" si="313"/>
        <v>52.4</v>
      </c>
      <c r="CJ111" s="2">
        <f t="shared" si="314"/>
        <v>53.533000000000001</v>
      </c>
      <c r="CK111" s="2">
        <f t="shared" si="315"/>
        <v>53.8</v>
      </c>
      <c r="CL111" s="2">
        <f t="shared" si="316"/>
        <v>54.4</v>
      </c>
      <c r="CM111" s="2">
        <f t="shared" si="317"/>
        <v>54.2</v>
      </c>
      <c r="CN111" s="2">
        <f t="shared" si="318"/>
        <v>54.133000000000003</v>
      </c>
      <c r="CO111" s="2">
        <f t="shared" si="319"/>
        <v>56.466999999999999</v>
      </c>
      <c r="CP111" s="2" t="str">
        <f t="shared" si="320"/>
        <v/>
      </c>
      <c r="CQ111" s="2" t="str">
        <f t="shared" si="321"/>
        <v/>
      </c>
      <c r="CR111" s="2">
        <f t="shared" si="322"/>
        <v>53.133000000000003</v>
      </c>
      <c r="CS111" s="2">
        <f t="shared" si="323"/>
        <v>50.033999999999999</v>
      </c>
      <c r="CU111" s="2" t="str">
        <f t="shared" si="273"/>
        <v/>
      </c>
      <c r="CV111" s="2">
        <f t="shared" si="274"/>
        <v>50.4</v>
      </c>
      <c r="CW111" s="2" t="str">
        <f t="shared" si="275"/>
        <v/>
      </c>
      <c r="CX111" s="2">
        <f t="shared" si="276"/>
        <v>48.866999999999997</v>
      </c>
      <c r="CY111" s="2">
        <f t="shared" si="277"/>
        <v>52.4</v>
      </c>
      <c r="CZ111" s="2">
        <f t="shared" si="278"/>
        <v>53.533000000000001</v>
      </c>
      <c r="DA111" s="2">
        <f t="shared" si="279"/>
        <v>53.8</v>
      </c>
      <c r="DB111" s="2">
        <f t="shared" si="280"/>
        <v>54.4</v>
      </c>
      <c r="DC111" s="2">
        <f t="shared" si="281"/>
        <v>54.2</v>
      </c>
      <c r="DD111" s="2">
        <f t="shared" si="282"/>
        <v>54.133000000000003</v>
      </c>
      <c r="DE111" s="2">
        <f t="shared" si="283"/>
        <v>56.466999999999999</v>
      </c>
      <c r="DF111" s="2" t="str">
        <f t="shared" si="284"/>
        <v/>
      </c>
      <c r="DG111" s="2" t="str">
        <f t="shared" si="285"/>
        <v/>
      </c>
      <c r="DH111" s="2">
        <f t="shared" si="286"/>
        <v>53.133000000000003</v>
      </c>
      <c r="DI111" s="2">
        <f t="shared" si="287"/>
        <v>50.033999999999999</v>
      </c>
      <c r="DK111" s="2">
        <f t="shared" si="288"/>
        <v>82.239650071123748</v>
      </c>
      <c r="DL111" s="2">
        <f t="shared" si="373"/>
        <v>96.600398093841619</v>
      </c>
      <c r="DM111" s="2">
        <f t="shared" si="373"/>
        <v>89.105387903225818</v>
      </c>
      <c r="DN111" s="2">
        <f t="shared" si="373"/>
        <v>85.454772727272726</v>
      </c>
      <c r="DO111" s="2">
        <f t="shared" si="373"/>
        <v>80.475803030303041</v>
      </c>
      <c r="DP111" s="2">
        <f t="shared" si="373"/>
        <v>82.696184873949591</v>
      </c>
      <c r="DQ111" s="2">
        <f t="shared" si="373"/>
        <v>74.810511077158154</v>
      </c>
      <c r="DR111" s="2">
        <f t="shared" si="373"/>
        <v>84.766556022408963</v>
      </c>
      <c r="DS111" s="2">
        <f t="shared" si="373"/>
        <v>73.434910618792955</v>
      </c>
      <c r="DT111" s="2">
        <f t="shared" si="373"/>
        <v>74.79775630252098</v>
      </c>
      <c r="DU111" s="2">
        <f t="shared" si="373"/>
        <v>71.986072268907549</v>
      </c>
      <c r="DV111" s="2">
        <f t="shared" si="373"/>
        <v>69.854768525592064</v>
      </c>
      <c r="DW111" s="2">
        <f t="shared" si="373"/>
        <v>73.187517086834731</v>
      </c>
      <c r="DX111" s="2">
        <f t="shared" si="373"/>
        <v>70.581872421695948</v>
      </c>
      <c r="DY111" s="2">
        <f t="shared" si="373"/>
        <v>78.293468548387096</v>
      </c>
      <c r="EA111" s="2">
        <f t="shared" si="228"/>
        <v>50.408416478190631</v>
      </c>
      <c r="EB111" s="2">
        <f t="shared" si="290"/>
        <v>50.337616651438019</v>
      </c>
      <c r="EC111" s="2">
        <f t="shared" si="291"/>
        <v>52.169398562778625</v>
      </c>
      <c r="ED111" s="2">
        <f t="shared" si="292"/>
        <v>50.631593291040218</v>
      </c>
      <c r="EE111" s="2">
        <f t="shared" si="293"/>
        <v>53.157424843250645</v>
      </c>
      <c r="EF111" s="2">
        <f t="shared" si="294"/>
        <v>56.009696106298875</v>
      </c>
      <c r="EG111" s="2">
        <f t="shared" si="295"/>
        <v>55.106795716856638</v>
      </c>
      <c r="EH111" s="2">
        <f t="shared" si="296"/>
        <v>55.379128210811729</v>
      </c>
      <c r="EI111" s="2">
        <f t="shared" si="297"/>
        <v>55.004654918875168</v>
      </c>
      <c r="EJ111" s="2">
        <f t="shared" si="298"/>
        <v>55.427739783047443</v>
      </c>
      <c r="EK111" s="2">
        <f t="shared" si="299"/>
        <v>54.983926101823691</v>
      </c>
      <c r="EL111" s="2">
        <f t="shared" si="300"/>
        <v>53.883662814319912</v>
      </c>
      <c r="EM111" s="2">
        <f t="shared" si="301"/>
        <v>54.168125583565221</v>
      </c>
      <c r="EN111" s="2">
        <f t="shared" si="302"/>
        <v>52.235780023672952</v>
      </c>
      <c r="EO111" s="2">
        <f t="shared" si="303"/>
        <v>52.073385930117425</v>
      </c>
      <c r="EQ111" s="2">
        <f t="shared" si="304"/>
        <v>50.382969131098648</v>
      </c>
      <c r="ER111" s="2">
        <f t="shared" si="374"/>
        <v>50.030405942423201</v>
      </c>
      <c r="ES111" s="2">
        <f t="shared" si="374"/>
        <v>52.169398562778625</v>
      </c>
      <c r="ET111" s="2">
        <f t="shared" si="374"/>
        <v>50.550662091493159</v>
      </c>
      <c r="EU111" s="2">
        <f t="shared" si="374"/>
        <v>52.794624802928311</v>
      </c>
      <c r="EV111" s="2">
        <f t="shared" si="374"/>
        <v>55.309834789726303</v>
      </c>
      <c r="EW111" s="2">
        <f t="shared" si="374"/>
        <v>55.341638933549532</v>
      </c>
      <c r="EX111" s="2">
        <f t="shared" si="374"/>
        <v>55.169641472987593</v>
      </c>
      <c r="EY111" s="2">
        <f t="shared" si="374"/>
        <v>54.555693078891125</v>
      </c>
      <c r="EZ111" s="2">
        <f t="shared" si="374"/>
        <v>55.426794962341859</v>
      </c>
      <c r="FA111" s="2">
        <f t="shared" si="374"/>
        <v>54.744500270502371</v>
      </c>
      <c r="FB111" s="2">
        <f t="shared" si="374"/>
        <v>53.939199439991839</v>
      </c>
      <c r="FC111" s="2">
        <f t="shared" si="374"/>
        <v>54.277173673246828</v>
      </c>
      <c r="FD111" s="2">
        <f t="shared" si="374"/>
        <v>52.463443056790467</v>
      </c>
      <c r="FE111" s="2">
        <f t="shared" si="374"/>
        <v>52.543455558729264</v>
      </c>
      <c r="FG111" s="2">
        <f t="shared" si="306"/>
        <v>0.98735724166256189</v>
      </c>
      <c r="FH111" s="2">
        <f t="shared" si="375"/>
        <v>0.9913811594093459</v>
      </c>
      <c r="FI111" s="2">
        <f t="shared" si="375"/>
        <v>0.99244953053829377</v>
      </c>
      <c r="FJ111" s="2">
        <f t="shared" si="375"/>
        <v>0.99054685875338366</v>
      </c>
      <c r="FK111" s="2">
        <f t="shared" si="375"/>
        <v>0.9906778064463605</v>
      </c>
      <c r="FL111" s="2">
        <f t="shared" si="375"/>
        <v>0.99002227101848539</v>
      </c>
      <c r="FM111" s="2">
        <f t="shared" si="375"/>
        <v>0.98989780722314047</v>
      </c>
      <c r="FN111" s="2">
        <f t="shared" si="375"/>
        <v>0.98942131469917516</v>
      </c>
      <c r="FO111" s="2">
        <f t="shared" si="375"/>
        <v>0.9895593356257566</v>
      </c>
      <c r="FP111" s="2">
        <f t="shared" si="375"/>
        <v>0.98989409092805791</v>
      </c>
      <c r="FQ111" s="2">
        <f t="shared" si="375"/>
        <v>0.98917502931853596</v>
      </c>
      <c r="FR111" s="2">
        <f t="shared" si="375"/>
        <v>0.98977756045816845</v>
      </c>
      <c r="FS111" s="2">
        <f t="shared" si="375"/>
        <v>0.98917086158224099</v>
      </c>
      <c r="FT111" s="2">
        <f t="shared" si="375"/>
        <v>0.98960880934387929</v>
      </c>
      <c r="FU111" s="2">
        <f t="shared" si="375"/>
        <v>0.98393391555255649</v>
      </c>
      <c r="FW111" s="2">
        <f t="shared" si="324"/>
        <v>6.4002401370677562E-3</v>
      </c>
      <c r="FX111" s="2">
        <f t="shared" si="376"/>
        <v>3.2126455363082336E-3</v>
      </c>
      <c r="FY111" s="2">
        <f t="shared" si="377"/>
        <v>7.9431062749598474E-186</v>
      </c>
      <c r="FZ111" s="2">
        <f t="shared" si="378"/>
        <v>3.30986556711596E-3</v>
      </c>
      <c r="GA111" s="2">
        <f t="shared" si="379"/>
        <v>3.2156058054695169E-3</v>
      </c>
      <c r="GB111" s="2">
        <f t="shared" si="380"/>
        <v>3.0837133207102106E-3</v>
      </c>
      <c r="GC111" s="2">
        <f t="shared" si="381"/>
        <v>3.6167858462930885E-3</v>
      </c>
      <c r="GD111" s="2">
        <f t="shared" si="382"/>
        <v>3.7511674360023238E-3</v>
      </c>
      <c r="GE111" s="2">
        <f t="shared" si="383"/>
        <v>4.293656678342017E-3</v>
      </c>
      <c r="GF111" s="2">
        <f t="shared" si="384"/>
        <v>4.0310383578837251E-3</v>
      </c>
      <c r="GG111" s="2">
        <f t="shared" si="385"/>
        <v>4.3842296272091777E-3</v>
      </c>
      <c r="GH111" s="2">
        <f t="shared" si="386"/>
        <v>3.0884701870821677E-3</v>
      </c>
      <c r="GI111" s="2">
        <f t="shared" si="387"/>
        <v>3.0396702418668954E-3</v>
      </c>
      <c r="GJ111" s="2">
        <f t="shared" si="388"/>
        <v>2.5327554078633896E-3</v>
      </c>
      <c r="GK111" s="2">
        <f t="shared" si="389"/>
        <v>2.2136472925026085E-3</v>
      </c>
      <c r="GM111" s="86">
        <f t="shared" si="325"/>
        <v>5.6595849405871867E-20</v>
      </c>
      <c r="GN111" s="86">
        <f t="shared" si="390"/>
        <v>1.2136128847604984E-34</v>
      </c>
      <c r="GO111" s="86">
        <f t="shared" si="391"/>
        <v>9.6394509222581964E-19</v>
      </c>
      <c r="GP111" s="86">
        <f t="shared" si="392"/>
        <v>8.6026573520461522E-38</v>
      </c>
      <c r="GQ111" s="86">
        <f t="shared" si="393"/>
        <v>1.3732967120969505E-53</v>
      </c>
      <c r="GR111" s="86">
        <f t="shared" si="394"/>
        <v>1.1763112553415427E-39</v>
      </c>
      <c r="GS111" s="86">
        <f t="shared" si="395"/>
        <v>2.7625839970105625E-44</v>
      </c>
      <c r="GT111" s="86">
        <f t="shared" si="396"/>
        <v>8.5169097043423988E-39</v>
      </c>
      <c r="GU111" s="86">
        <f t="shared" si="397"/>
        <v>1.4119641202589444E-40</v>
      </c>
      <c r="GV111" s="86">
        <f t="shared" si="398"/>
        <v>1.2902461021650195E-39</v>
      </c>
      <c r="GW111" s="86">
        <f t="shared" si="399"/>
        <v>1.7673845189117564E-31</v>
      </c>
      <c r="GX111" s="86">
        <f t="shared" si="400"/>
        <v>3.4785000938454326E-35</v>
      </c>
      <c r="GY111" s="86">
        <f t="shared" si="401"/>
        <v>4.2677849989662843E-27</v>
      </c>
      <c r="GZ111" s="86">
        <f t="shared" si="402"/>
        <v>2.6640371194688476E-44</v>
      </c>
      <c r="HA111" s="86">
        <f t="shared" si="403"/>
        <v>1.4949071745557536E-34</v>
      </c>
      <c r="HC111" s="86">
        <f t="shared" si="326"/>
        <v>1.3933591433212354E-2</v>
      </c>
      <c r="HD111" s="86">
        <f t="shared" si="404"/>
        <v>4.5005954917211816E-3</v>
      </c>
      <c r="HE111" s="86">
        <f t="shared" si="405"/>
        <v>0.17474607070920642</v>
      </c>
      <c r="HF111" s="86">
        <f t="shared" si="406"/>
        <v>3.9511411112634291E-3</v>
      </c>
      <c r="HG111" s="86">
        <f t="shared" si="407"/>
        <v>6.0600296968243397E-4</v>
      </c>
      <c r="HH111" s="86">
        <f t="shared" si="408"/>
        <v>2.036991439995839E-3</v>
      </c>
      <c r="HI111" s="86">
        <f t="shared" si="409"/>
        <v>1.1792630647899172E-3</v>
      </c>
      <c r="HJ111" s="86">
        <f t="shared" si="410"/>
        <v>3.4081608140928846E-3</v>
      </c>
      <c r="HK111" s="86">
        <f t="shared" si="411"/>
        <v>1.8728909134146189E-4</v>
      </c>
      <c r="HL111" s="86">
        <f t="shared" si="412"/>
        <v>5.6530567578275451E-4</v>
      </c>
      <c r="HM111" s="86">
        <f t="shared" si="413"/>
        <v>8.6980793617582046E-4</v>
      </c>
      <c r="HN111" s="86">
        <f t="shared" si="414"/>
        <v>1.2813663428393919E-2</v>
      </c>
      <c r="HO111" s="86">
        <f t="shared" si="415"/>
        <v>3.7660875656846435E-2</v>
      </c>
      <c r="HP111" s="86">
        <f t="shared" si="416"/>
        <v>6.3217775094564074E-3</v>
      </c>
      <c r="HQ111" s="86">
        <f t="shared" si="417"/>
        <v>1.9327428155676818E-3</v>
      </c>
      <c r="HS111" s="86">
        <f t="shared" si="327"/>
        <v>2.6756877428228822E-9</v>
      </c>
      <c r="HT111" s="86">
        <f t="shared" si="418"/>
        <v>9.582042514086553E-9</v>
      </c>
      <c r="HU111" s="86">
        <f t="shared" si="419"/>
        <v>0</v>
      </c>
      <c r="HV111" s="86">
        <f t="shared" si="420"/>
        <v>1.8340611182255006E-10</v>
      </c>
      <c r="HW111" s="86">
        <f t="shared" si="421"/>
        <v>7.8155996586096335E-11</v>
      </c>
      <c r="HX111" s="86">
        <f t="shared" si="422"/>
        <v>1.1409951743431718E-11</v>
      </c>
      <c r="HY111" s="86">
        <f t="shared" si="423"/>
        <v>6.4064031291682072E-11</v>
      </c>
      <c r="HZ111" s="86">
        <f t="shared" si="424"/>
        <v>7.7126431204921578E-15</v>
      </c>
      <c r="IA111" s="86">
        <f t="shared" si="425"/>
        <v>2.5985276974382281E-11</v>
      </c>
      <c r="IB111" s="86">
        <f t="shared" si="426"/>
        <v>1.0179024355881166E-10</v>
      </c>
      <c r="IC111" s="86">
        <f t="shared" si="427"/>
        <v>8.0436631026645707E-11</v>
      </c>
      <c r="ID111" s="86">
        <f t="shared" si="428"/>
        <v>2.9536144408528895E-12</v>
      </c>
      <c r="IE111" s="86">
        <f t="shared" si="429"/>
        <v>1.2575544889122921E-12</v>
      </c>
      <c r="IF111" s="86">
        <f t="shared" si="430"/>
        <v>1.9589837247693609E-11</v>
      </c>
      <c r="IG111" s="86">
        <f t="shared" si="431"/>
        <v>2.8666726903937119E-12</v>
      </c>
      <c r="II111" s="86">
        <f t="shared" si="328"/>
        <v>4.1455025467253897E-52</v>
      </c>
      <c r="IJ111" s="86">
        <f t="shared" si="329"/>
        <v>2.1087829624990487E-51</v>
      </c>
      <c r="IK111" s="86">
        <f t="shared" si="330"/>
        <v>0</v>
      </c>
      <c r="IL111" s="86">
        <f t="shared" si="331"/>
        <v>1.3908367150861881E-60</v>
      </c>
      <c r="IM111" s="86">
        <f t="shared" si="332"/>
        <v>9.1026716074783434E-62</v>
      </c>
      <c r="IN111" s="86">
        <f t="shared" si="333"/>
        <v>6.2943594497002425E-67</v>
      </c>
      <c r="IO111" s="86">
        <f t="shared" si="334"/>
        <v>3.8073295542107785E-63</v>
      </c>
      <c r="IP111" s="86">
        <f t="shared" si="335"/>
        <v>1.2659166588144932E-92</v>
      </c>
      <c r="IQ111" s="86">
        <f t="shared" si="336"/>
        <v>1.9471456220473293E-67</v>
      </c>
      <c r="IR111" s="86">
        <f t="shared" si="337"/>
        <v>1.52177466193831E-62</v>
      </c>
      <c r="IS111" s="86">
        <f t="shared" si="338"/>
        <v>2.2122844366838493E-64</v>
      </c>
      <c r="IT111" s="86">
        <f t="shared" si="339"/>
        <v>7.3993241543950297E-71</v>
      </c>
      <c r="IU111" s="86">
        <f t="shared" si="340"/>
        <v>1.0965234718531238E-71</v>
      </c>
      <c r="IV111" s="86">
        <f t="shared" si="341"/>
        <v>9.5260185338305405E-70</v>
      </c>
      <c r="IW111" s="86">
        <f t="shared" si="342"/>
        <v>5.73271870202823E-58</v>
      </c>
      <c r="IY111" s="86">
        <f t="shared" si="343"/>
        <v>1.3933594108900096E-2</v>
      </c>
      <c r="IZ111" s="86">
        <f t="shared" si="344"/>
        <v>4.5006050737636961E-3</v>
      </c>
      <c r="JA111" s="86">
        <f t="shared" si="345"/>
        <v>0.17474607070920642</v>
      </c>
      <c r="JB111" s="86">
        <f t="shared" si="346"/>
        <v>3.9511412946695405E-3</v>
      </c>
      <c r="JC111" s="86">
        <f t="shared" si="347"/>
        <v>6.0600304783843051E-4</v>
      </c>
      <c r="JD111" s="86">
        <f t="shared" si="348"/>
        <v>2.0369914514057905E-3</v>
      </c>
      <c r="JE111" s="86">
        <f t="shared" si="349"/>
        <v>1.1792631288539484E-3</v>
      </c>
      <c r="JF111" s="86">
        <f t="shared" si="350"/>
        <v>3.4081608141005972E-3</v>
      </c>
      <c r="JG111" s="86">
        <f t="shared" si="351"/>
        <v>1.8728911732673886E-4</v>
      </c>
      <c r="JH111" s="86">
        <f t="shared" si="352"/>
        <v>5.6530577757299806E-4</v>
      </c>
      <c r="JI111" s="86">
        <f t="shared" si="353"/>
        <v>8.6980801661245145E-4</v>
      </c>
      <c r="JJ111" s="86">
        <f t="shared" si="354"/>
        <v>1.2813663431347534E-2</v>
      </c>
      <c r="JK111" s="86">
        <f t="shared" si="355"/>
        <v>3.7660875658103991E-2</v>
      </c>
      <c r="JL111" s="86">
        <f t="shared" si="356"/>
        <v>6.321777529046245E-3</v>
      </c>
      <c r="JM111" s="86">
        <f t="shared" si="357"/>
        <v>1.9327428184343545E-3</v>
      </c>
    </row>
    <row r="112" spans="2:273" x14ac:dyDescent="0.25">
      <c r="B112" s="2">
        <v>85</v>
      </c>
      <c r="C112" s="37">
        <v>52.143000000000001</v>
      </c>
      <c r="D112" s="37">
        <v>50.267000000000003</v>
      </c>
      <c r="E112" s="37">
        <v>55.6</v>
      </c>
      <c r="F112" s="37">
        <v>49.332999999999998</v>
      </c>
      <c r="G112" s="37">
        <v>53.466999999999999</v>
      </c>
      <c r="H112" s="37">
        <v>53.732999999999997</v>
      </c>
      <c r="I112" s="37">
        <v>53.8</v>
      </c>
      <c r="J112" s="37">
        <v>52.6</v>
      </c>
      <c r="K112" s="37">
        <v>54.2</v>
      </c>
      <c r="L112" s="37">
        <v>53.533000000000001</v>
      </c>
      <c r="M112" s="37">
        <v>54.4</v>
      </c>
      <c r="N112" s="37">
        <v>52.2</v>
      </c>
      <c r="O112" s="37">
        <v>52.533000000000001</v>
      </c>
      <c r="P112" s="37">
        <v>53.332999999999998</v>
      </c>
      <c r="Q112" s="37">
        <v>49.414000000000001</v>
      </c>
      <c r="S112" s="4">
        <f t="shared" si="229"/>
        <v>50.822537418001055</v>
      </c>
      <c r="T112" s="4">
        <f t="shared" si="230"/>
        <v>50.601883546416673</v>
      </c>
      <c r="U112" s="4">
        <f t="shared" si="231"/>
        <v>61.515321286400685</v>
      </c>
      <c r="V112" s="4">
        <f t="shared" si="232"/>
        <v>50.835464878513406</v>
      </c>
      <c r="W112" s="4">
        <f t="shared" si="233"/>
        <v>53.237129804776401</v>
      </c>
      <c r="X112" s="4">
        <f t="shared" si="234"/>
        <v>56.046334523185699</v>
      </c>
      <c r="Y112" s="4">
        <f t="shared" si="235"/>
        <v>55.129449329421924</v>
      </c>
      <c r="Z112" s="4">
        <f t="shared" si="236"/>
        <v>55.499437845116759</v>
      </c>
      <c r="AA112" s="4">
        <f t="shared" si="237"/>
        <v>54.989892185223219</v>
      </c>
      <c r="AB112" s="4">
        <f t="shared" si="238"/>
        <v>55.448474615543454</v>
      </c>
      <c r="AC112" s="4">
        <f t="shared" si="239"/>
        <v>54.969500345365461</v>
      </c>
      <c r="AD112" s="4">
        <f t="shared" si="240"/>
        <v>54.067179344300563</v>
      </c>
      <c r="AE112" s="4">
        <f t="shared" si="241"/>
        <v>55.035498899035744</v>
      </c>
      <c r="AF112" s="4">
        <f t="shared" si="242"/>
        <v>52.33595306362988</v>
      </c>
      <c r="AG112" s="4">
        <f t="shared" si="243"/>
        <v>52.369136218147105</v>
      </c>
      <c r="AI112" s="4">
        <f t="shared" si="244"/>
        <v>1.320462581998946</v>
      </c>
      <c r="AJ112" s="4">
        <f t="shared" si="245"/>
        <v>-0.33488354641666973</v>
      </c>
      <c r="AK112" s="4">
        <f t="shared" si="246"/>
        <v>-5.9153212864006832</v>
      </c>
      <c r="AL112" s="4">
        <f t="shared" si="247"/>
        <v>-1.5024648785134076</v>
      </c>
      <c r="AM112" s="4">
        <f t="shared" si="248"/>
        <v>0.22987019522359731</v>
      </c>
      <c r="AN112" s="4">
        <f t="shared" si="249"/>
        <v>-2.3133345231857021</v>
      </c>
      <c r="AO112" s="4">
        <f t="shared" si="250"/>
        <v>-1.3294493294219265</v>
      </c>
      <c r="AP112" s="4">
        <f t="shared" si="251"/>
        <v>-2.8994378451167577</v>
      </c>
      <c r="AQ112" s="4">
        <f t="shared" si="252"/>
        <v>-0.78989218522321636</v>
      </c>
      <c r="AR112" s="4">
        <f t="shared" si="253"/>
        <v>-1.9154746155434523</v>
      </c>
      <c r="AS112" s="4">
        <f t="shared" si="254"/>
        <v>-0.56950034536546212</v>
      </c>
      <c r="AT112" s="4">
        <f t="shared" si="255"/>
        <v>-1.8671793443005598</v>
      </c>
      <c r="AU112" s="4">
        <f t="shared" si="256"/>
        <v>-2.5024988990357429</v>
      </c>
      <c r="AV112" s="4">
        <f t="shared" si="358"/>
        <v>0.99704693637011843</v>
      </c>
      <c r="AW112" s="4">
        <f t="shared" si="358"/>
        <v>-2.9551362181471035</v>
      </c>
      <c r="AY112" s="2">
        <f t="shared" si="308"/>
        <v>50.647483905303986</v>
      </c>
      <c r="AZ112" s="2">
        <f t="shared" si="359"/>
        <v>50.547006888292422</v>
      </c>
      <c r="BA112" s="2">
        <f t="shared" si="360"/>
        <v>52.291222091508914</v>
      </c>
      <c r="BB112" s="2">
        <f t="shared" si="361"/>
        <v>50.792724364544469</v>
      </c>
      <c r="BC112" s="2">
        <f t="shared" si="362"/>
        <v>53.233672731971517</v>
      </c>
      <c r="BD112" s="2">
        <f t="shared" si="363"/>
        <v>56.028849908017378</v>
      </c>
      <c r="BE112" s="2">
        <f t="shared" si="364"/>
        <v>55.121324535112798</v>
      </c>
      <c r="BF112" s="2">
        <f t="shared" si="365"/>
        <v>55.476888280458624</v>
      </c>
      <c r="BG112" s="2">
        <f t="shared" si="366"/>
        <v>54.989158412537293</v>
      </c>
      <c r="BH112" s="2">
        <f t="shared" si="367"/>
        <v>55.445404356135597</v>
      </c>
      <c r="BI112" s="2">
        <f t="shared" si="368"/>
        <v>54.963719971407826</v>
      </c>
      <c r="BJ112" s="2">
        <f t="shared" si="369"/>
        <v>53.878421059331266</v>
      </c>
      <c r="BK112" s="2">
        <f t="shared" si="370"/>
        <v>54.204046739177116</v>
      </c>
      <c r="BL112" s="2">
        <f t="shared" si="371"/>
        <v>52.282366844891882</v>
      </c>
      <c r="BM112" s="2">
        <f t="shared" si="372"/>
        <v>52.363133961132299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52.143000000000001</v>
      </c>
      <c r="CF112" s="2">
        <f t="shared" si="310"/>
        <v>50.267000000000003</v>
      </c>
      <c r="CG112" s="2" t="str">
        <f t="shared" si="311"/>
        <v/>
      </c>
      <c r="CH112" s="2">
        <f t="shared" si="312"/>
        <v>49.332999999999998</v>
      </c>
      <c r="CI112" s="2">
        <f t="shared" si="313"/>
        <v>53.466999999999999</v>
      </c>
      <c r="CJ112" s="2">
        <f t="shared" si="314"/>
        <v>53.732999999999997</v>
      </c>
      <c r="CK112" s="2">
        <f t="shared" si="315"/>
        <v>53.8</v>
      </c>
      <c r="CL112" s="2">
        <f t="shared" si="316"/>
        <v>52.6</v>
      </c>
      <c r="CM112" s="2">
        <f t="shared" si="317"/>
        <v>54.2</v>
      </c>
      <c r="CN112" s="2">
        <f t="shared" si="318"/>
        <v>53.533000000000001</v>
      </c>
      <c r="CO112" s="2">
        <f t="shared" si="319"/>
        <v>54.4</v>
      </c>
      <c r="CP112" s="2">
        <f t="shared" si="320"/>
        <v>52.2</v>
      </c>
      <c r="CQ112" s="2" t="str">
        <f t="shared" si="321"/>
        <v/>
      </c>
      <c r="CR112" s="2">
        <f t="shared" si="322"/>
        <v>53.332999999999998</v>
      </c>
      <c r="CS112" s="2">
        <f t="shared" si="323"/>
        <v>49.414000000000001</v>
      </c>
      <c r="CU112" s="2">
        <f t="shared" si="273"/>
        <v>52.143000000000001</v>
      </c>
      <c r="CV112" s="2">
        <f t="shared" si="274"/>
        <v>50.267000000000003</v>
      </c>
      <c r="CW112" s="2" t="str">
        <f t="shared" si="275"/>
        <v/>
      </c>
      <c r="CX112" s="2">
        <f t="shared" si="276"/>
        <v>49.332999999999998</v>
      </c>
      <c r="CY112" s="2">
        <f t="shared" si="277"/>
        <v>53.466999999999999</v>
      </c>
      <c r="CZ112" s="2">
        <f t="shared" si="278"/>
        <v>53.732999999999997</v>
      </c>
      <c r="DA112" s="2">
        <f t="shared" si="279"/>
        <v>53.8</v>
      </c>
      <c r="DB112" s="2">
        <f t="shared" si="280"/>
        <v>52.6</v>
      </c>
      <c r="DC112" s="2">
        <f t="shared" si="281"/>
        <v>54.2</v>
      </c>
      <c r="DD112" s="2">
        <f t="shared" si="282"/>
        <v>53.533000000000001</v>
      </c>
      <c r="DE112" s="2">
        <f t="shared" si="283"/>
        <v>54.4</v>
      </c>
      <c r="DF112" s="2">
        <f t="shared" si="284"/>
        <v>52.2</v>
      </c>
      <c r="DG112" s="2" t="str">
        <f t="shared" si="285"/>
        <v/>
      </c>
      <c r="DH112" s="2">
        <f t="shared" si="286"/>
        <v>53.332999999999998</v>
      </c>
      <c r="DI112" s="2">
        <f t="shared" si="287"/>
        <v>49.414000000000001</v>
      </c>
      <c r="DK112" s="2">
        <f t="shared" si="288"/>
        <v>82.570881460407762</v>
      </c>
      <c r="DL112" s="2">
        <f t="shared" si="373"/>
        <v>97.096662573313779</v>
      </c>
      <c r="DM112" s="2">
        <f t="shared" si="373"/>
        <v>89.480766129032276</v>
      </c>
      <c r="DN112" s="2">
        <f t="shared" si="373"/>
        <v>85.805816176470586</v>
      </c>
      <c r="DO112" s="2">
        <f t="shared" si="373"/>
        <v>80.718092468805708</v>
      </c>
      <c r="DP112" s="2">
        <f t="shared" si="373"/>
        <v>82.928110924369776</v>
      </c>
      <c r="DQ112" s="2">
        <f t="shared" si="373"/>
        <v>74.936070282658534</v>
      </c>
      <c r="DR112" s="2">
        <f t="shared" si="373"/>
        <v>84.992980952380947</v>
      </c>
      <c r="DS112" s="2">
        <f t="shared" si="373"/>
        <v>73.514701451489671</v>
      </c>
      <c r="DT112" s="2">
        <f t="shared" si="373"/>
        <v>74.924289075630227</v>
      </c>
      <c r="DU112" s="2">
        <f t="shared" si="373"/>
        <v>72.08442857142856</v>
      </c>
      <c r="DV112" s="2">
        <f t="shared" si="373"/>
        <v>69.945775553857914</v>
      </c>
      <c r="DW112" s="2">
        <f t="shared" si="373"/>
        <v>73.346790476190463</v>
      </c>
      <c r="DX112" s="2">
        <f t="shared" si="373"/>
        <v>70.741051795263544</v>
      </c>
      <c r="DY112" s="2">
        <f t="shared" si="373"/>
        <v>78.622082258064523</v>
      </c>
      <c r="EA112" s="2">
        <f t="shared" si="228"/>
        <v>50.274831017770602</v>
      </c>
      <c r="EB112" s="2">
        <f t="shared" si="290"/>
        <v>50.178954408330796</v>
      </c>
      <c r="EC112" s="2">
        <f t="shared" si="291"/>
        <v>52.033182480537619</v>
      </c>
      <c r="ED112" s="2">
        <f t="shared" si="292"/>
        <v>50.488262188233229</v>
      </c>
      <c r="EE112" s="2">
        <f t="shared" si="293"/>
        <v>52.999014652055152</v>
      </c>
      <c r="EF112" s="2">
        <f t="shared" si="294"/>
        <v>55.783854427718438</v>
      </c>
      <c r="EG112" s="2">
        <f t="shared" si="295"/>
        <v>54.936022540491912</v>
      </c>
      <c r="EH112" s="2">
        <f t="shared" si="296"/>
        <v>55.189890190515229</v>
      </c>
      <c r="EI112" s="2">
        <f t="shared" si="297"/>
        <v>54.812891938358248</v>
      </c>
      <c r="EJ112" s="2">
        <f t="shared" si="298"/>
        <v>55.264043642785083</v>
      </c>
      <c r="EK112" s="2">
        <f t="shared" si="299"/>
        <v>54.793940824468066</v>
      </c>
      <c r="EL112" s="2">
        <f t="shared" si="300"/>
        <v>53.726897160399091</v>
      </c>
      <c r="EM112" s="2">
        <f t="shared" si="301"/>
        <v>54.012572303365822</v>
      </c>
      <c r="EN112" s="2">
        <f t="shared" si="302"/>
        <v>52.104996266958025</v>
      </c>
      <c r="EO112" s="2">
        <f t="shared" si="303"/>
        <v>51.971025985186152</v>
      </c>
      <c r="EQ112" s="2">
        <f t="shared" si="304"/>
        <v>50.254009680779717</v>
      </c>
      <c r="ER112" s="2">
        <f t="shared" si="374"/>
        <v>49.888472100072683</v>
      </c>
      <c r="ES112" s="2">
        <f t="shared" si="374"/>
        <v>52.033182480537619</v>
      </c>
      <c r="ET112" s="2">
        <f t="shared" si="374"/>
        <v>50.411939318841846</v>
      </c>
      <c r="EU112" s="2">
        <f t="shared" si="374"/>
        <v>52.658177771567495</v>
      </c>
      <c r="EV112" s="2">
        <f t="shared" si="374"/>
        <v>55.124492021361128</v>
      </c>
      <c r="EW112" s="2">
        <f t="shared" si="374"/>
        <v>55.155839820384791</v>
      </c>
      <c r="EX112" s="2">
        <f t="shared" si="374"/>
        <v>54.993782100354395</v>
      </c>
      <c r="EY112" s="2">
        <f t="shared" si="374"/>
        <v>54.393022789795879</v>
      </c>
      <c r="EZ112" s="2">
        <f t="shared" si="374"/>
        <v>55.263338809007962</v>
      </c>
      <c r="FA112" s="2">
        <f t="shared" si="374"/>
        <v>54.568397897115958</v>
      </c>
      <c r="FB112" s="2">
        <f t="shared" si="374"/>
        <v>53.779936651772431</v>
      </c>
      <c r="FC112" s="2">
        <f t="shared" si="374"/>
        <v>54.115196421608388</v>
      </c>
      <c r="FD112" s="2">
        <f t="shared" si="374"/>
        <v>52.320134857998156</v>
      </c>
      <c r="FE112" s="2">
        <f t="shared" si="374"/>
        <v>52.404568211382667</v>
      </c>
      <c r="FG112" s="2">
        <f t="shared" si="306"/>
        <v>0.98845682643403021</v>
      </c>
      <c r="FH112" s="2">
        <f t="shared" si="375"/>
        <v>0.99213355832814976</v>
      </c>
      <c r="FI112" s="2">
        <f t="shared" si="375"/>
        <v>0.99310931211494413</v>
      </c>
      <c r="FJ112" s="2">
        <f t="shared" si="375"/>
        <v>0.99137145571864527</v>
      </c>
      <c r="FK112" s="2">
        <f t="shared" si="375"/>
        <v>0.99149107897313482</v>
      </c>
      <c r="FL112" s="2">
        <f t="shared" si="375"/>
        <v>0.99089220699378977</v>
      </c>
      <c r="FM112" s="2">
        <f t="shared" si="375"/>
        <v>0.9907784938419123</v>
      </c>
      <c r="FN112" s="2">
        <f t="shared" si="375"/>
        <v>0.99034313563706833</v>
      </c>
      <c r="FO112" s="2">
        <f t="shared" si="375"/>
        <v>0.99046924534707947</v>
      </c>
      <c r="FP112" s="2">
        <f t="shared" si="375"/>
        <v>0.99077509850597223</v>
      </c>
      <c r="FQ112" s="2">
        <f t="shared" si="375"/>
        <v>0.99011809708707565</v>
      </c>
      <c r="FR112" s="2">
        <f t="shared" si="375"/>
        <v>0.99066863110396264</v>
      </c>
      <c r="FS112" s="2">
        <f t="shared" si="375"/>
        <v>0.99011428881385011</v>
      </c>
      <c r="FT112" s="2">
        <f t="shared" si="375"/>
        <v>0.99051444873308891</v>
      </c>
      <c r="FU112" s="2">
        <f t="shared" si="375"/>
        <v>0.98532681421671298</v>
      </c>
      <c r="FW112" s="2">
        <f t="shared" si="324"/>
        <v>7.0133931049891204E-3</v>
      </c>
      <c r="FX112" s="2">
        <f t="shared" si="376"/>
        <v>3.5215042913766324E-3</v>
      </c>
      <c r="FY112" s="2">
        <f t="shared" si="377"/>
        <v>8.7094428401420783E-186</v>
      </c>
      <c r="FZ112" s="2">
        <f t="shared" si="378"/>
        <v>3.6280368859990752E-3</v>
      </c>
      <c r="GA112" s="2">
        <f t="shared" si="379"/>
        <v>3.5247481498588557E-3</v>
      </c>
      <c r="GB112" s="2">
        <f t="shared" si="380"/>
        <v>3.3802187667162338E-3</v>
      </c>
      <c r="GC112" s="2">
        <f t="shared" si="381"/>
        <v>3.9643434986968099E-3</v>
      </c>
      <c r="GD112" s="2">
        <f t="shared" si="382"/>
        <v>4.1115852968145955E-3</v>
      </c>
      <c r="GE112" s="2">
        <f t="shared" si="383"/>
        <v>4.7059515161646682E-3</v>
      </c>
      <c r="GF112" s="2">
        <f t="shared" si="384"/>
        <v>4.4182273863114128E-3</v>
      </c>
      <c r="GG112" s="2">
        <f t="shared" si="385"/>
        <v>4.8051796858866276E-3</v>
      </c>
      <c r="GH112" s="2">
        <f t="shared" si="386"/>
        <v>3.3854314624509941E-3</v>
      </c>
      <c r="GI112" s="2">
        <f t="shared" si="387"/>
        <v>3.3319550082098934E-3</v>
      </c>
      <c r="GJ112" s="2">
        <f t="shared" si="388"/>
        <v>2.7764326438186652E-3</v>
      </c>
      <c r="GK112" s="2">
        <f t="shared" si="389"/>
        <v>2.4266977235080376E-3</v>
      </c>
      <c r="GM112" s="86">
        <f t="shared" si="325"/>
        <v>3.0753883429939766E-21</v>
      </c>
      <c r="GN112" s="86">
        <f t="shared" si="390"/>
        <v>6.5263406041941479E-37</v>
      </c>
      <c r="GO112" s="86">
        <f t="shared" si="391"/>
        <v>5.4613927620149617E-20</v>
      </c>
      <c r="GP112" s="86">
        <f t="shared" si="392"/>
        <v>2.7489063225161854E-40</v>
      </c>
      <c r="GQ112" s="86">
        <f t="shared" si="393"/>
        <v>3.5490218852220647E-57</v>
      </c>
      <c r="GR112" s="86">
        <f t="shared" si="394"/>
        <v>3.0969025627615735E-42</v>
      </c>
      <c r="GS112" s="86">
        <f t="shared" si="395"/>
        <v>3.3198998947775949E-47</v>
      </c>
      <c r="GT112" s="86">
        <f t="shared" si="396"/>
        <v>2.7121138972290438E-41</v>
      </c>
      <c r="GU112" s="86">
        <f t="shared" si="397"/>
        <v>3.4480160019313023E-43</v>
      </c>
      <c r="GV112" s="86">
        <f t="shared" si="398"/>
        <v>3.2305686875716564E-42</v>
      </c>
      <c r="GW112" s="86">
        <f t="shared" si="399"/>
        <v>1.7333683760109653E-33</v>
      </c>
      <c r="GX112" s="86">
        <f t="shared" si="400"/>
        <v>1.7104036817019295E-37</v>
      </c>
      <c r="GY112" s="86">
        <f t="shared" si="401"/>
        <v>7.5356250413574486E-29</v>
      </c>
      <c r="GZ112" s="86">
        <f t="shared" si="402"/>
        <v>3.5768607075409303E-47</v>
      </c>
      <c r="HA112" s="86">
        <f t="shared" si="403"/>
        <v>8.9182504894499411E-37</v>
      </c>
      <c r="HC112" s="86">
        <f t="shared" si="326"/>
        <v>3.7091668817688145E-3</v>
      </c>
      <c r="HD112" s="86">
        <f t="shared" si="404"/>
        <v>8.8053628719043421E-4</v>
      </c>
      <c r="HE112" s="86">
        <f t="shared" si="405"/>
        <v>9.8243814042005426E-2</v>
      </c>
      <c r="HF112" s="86">
        <f t="shared" si="406"/>
        <v>8.9571311794759691E-4</v>
      </c>
      <c r="HG112" s="86">
        <f t="shared" si="407"/>
        <v>6.3674324311893137E-5</v>
      </c>
      <c r="HH112" s="86">
        <f t="shared" si="408"/>
        <v>3.4406382753561797E-4</v>
      </c>
      <c r="HI112" s="86">
        <f t="shared" si="409"/>
        <v>1.6983514600983979E-4</v>
      </c>
      <c r="HJ112" s="86">
        <f t="shared" si="410"/>
        <v>1.0059383531300585E-3</v>
      </c>
      <c r="HK112" s="86">
        <f t="shared" si="411"/>
        <v>2.1349570050456107E-5</v>
      </c>
      <c r="HL112" s="86">
        <f t="shared" si="412"/>
        <v>7.8088044701517311E-5</v>
      </c>
      <c r="HM112" s="86">
        <f t="shared" si="413"/>
        <v>1.4677144973741603E-4</v>
      </c>
      <c r="HN112" s="86">
        <f t="shared" si="414"/>
        <v>4.0873640299168377E-3</v>
      </c>
      <c r="HO112" s="86">
        <f t="shared" si="415"/>
        <v>1.5113960227859036E-2</v>
      </c>
      <c r="HP112" s="86">
        <f t="shared" si="416"/>
        <v>1.4548797498961715E-3</v>
      </c>
      <c r="HQ112" s="86">
        <f t="shared" si="417"/>
        <v>2.6942521352194638E-4</v>
      </c>
      <c r="HS112" s="86">
        <f t="shared" si="327"/>
        <v>9.4537694755377637E-9</v>
      </c>
      <c r="HT112" s="86">
        <f t="shared" si="418"/>
        <v>2.783720679214895E-8</v>
      </c>
      <c r="HU112" s="86">
        <f t="shared" si="419"/>
        <v>0</v>
      </c>
      <c r="HV112" s="86">
        <f t="shared" si="420"/>
        <v>6.6633876270761108E-10</v>
      </c>
      <c r="HW112" s="86">
        <f t="shared" si="421"/>
        <v>2.931272059058424E-10</v>
      </c>
      <c r="HX112" s="86">
        <f t="shared" si="422"/>
        <v>4.7433125120167383E-11</v>
      </c>
      <c r="HY112" s="86">
        <f t="shared" si="423"/>
        <v>2.5224016940600112E-10</v>
      </c>
      <c r="HZ112" s="86">
        <f t="shared" si="424"/>
        <v>5.6041750195586854E-14</v>
      </c>
      <c r="IA112" s="86">
        <f t="shared" si="425"/>
        <v>1.1530834020515534E-10</v>
      </c>
      <c r="IB112" s="86">
        <f t="shared" si="426"/>
        <v>4.0297953130404756E-10</v>
      </c>
      <c r="IC112" s="86">
        <f t="shared" si="427"/>
        <v>3.345212620055686E-10</v>
      </c>
      <c r="ID112" s="86">
        <f t="shared" si="428"/>
        <v>1.3337173928339553E-11</v>
      </c>
      <c r="IE112" s="86">
        <f t="shared" si="429"/>
        <v>5.8512489373245346E-12</v>
      </c>
      <c r="IF112" s="86">
        <f t="shared" si="430"/>
        <v>7.1727491959054153E-11</v>
      </c>
      <c r="IG112" s="86">
        <f t="shared" si="431"/>
        <v>1.1024860777787119E-11</v>
      </c>
      <c r="II112" s="86">
        <f t="shared" si="328"/>
        <v>2.7424289626328541E-50</v>
      </c>
      <c r="IJ112" s="86">
        <f t="shared" si="329"/>
        <v>8.0210386883246443E-50</v>
      </c>
      <c r="IK112" s="86">
        <f t="shared" si="330"/>
        <v>0</v>
      </c>
      <c r="IL112" s="86">
        <f t="shared" si="331"/>
        <v>1.0578871535736688E-58</v>
      </c>
      <c r="IM112" s="86">
        <f t="shared" si="332"/>
        <v>7.3872860411494509E-60</v>
      </c>
      <c r="IN112" s="86">
        <f t="shared" si="333"/>
        <v>7.1965167921973097E-65</v>
      </c>
      <c r="IO112" s="86">
        <f t="shared" si="334"/>
        <v>3.7528846017004566E-61</v>
      </c>
      <c r="IP112" s="86">
        <f t="shared" si="335"/>
        <v>1.1779676426595642E-89</v>
      </c>
      <c r="IQ112" s="86">
        <f t="shared" si="336"/>
        <v>3.0837899265976613E-65</v>
      </c>
      <c r="IR112" s="86">
        <f t="shared" si="337"/>
        <v>1.5677469579521363E-60</v>
      </c>
      <c r="IS112" s="86">
        <f t="shared" si="338"/>
        <v>2.8212322084807482E-62</v>
      </c>
      <c r="IT112" s="86">
        <f t="shared" si="339"/>
        <v>1.1267262551014209E-68</v>
      </c>
      <c r="IU112" s="86">
        <f t="shared" si="340"/>
        <v>1.7488355329292947E-69</v>
      </c>
      <c r="IV112" s="86">
        <f t="shared" si="341"/>
        <v>1.1365972122749479E-67</v>
      </c>
      <c r="IW112" s="86">
        <f t="shared" si="342"/>
        <v>2.7437562966198772E-56</v>
      </c>
      <c r="IY112" s="86">
        <f t="shared" si="343"/>
        <v>3.7091763355382901E-3</v>
      </c>
      <c r="IZ112" s="86">
        <f t="shared" si="344"/>
        <v>8.8056412439722637E-4</v>
      </c>
      <c r="JA112" s="86">
        <f t="shared" si="345"/>
        <v>9.8243814042005426E-2</v>
      </c>
      <c r="JB112" s="86">
        <f t="shared" si="346"/>
        <v>8.9571378428635962E-4</v>
      </c>
      <c r="JC112" s="86">
        <f t="shared" si="347"/>
        <v>6.3674617439099049E-5</v>
      </c>
      <c r="JD112" s="86">
        <f t="shared" si="348"/>
        <v>3.440638749687431E-4</v>
      </c>
      <c r="JE112" s="86">
        <f t="shared" si="349"/>
        <v>1.6983539825000919E-4</v>
      </c>
      <c r="JF112" s="86">
        <f t="shared" si="350"/>
        <v>1.0059383531861002E-3</v>
      </c>
      <c r="JG112" s="86">
        <f t="shared" si="351"/>
        <v>2.1349685358796311E-5</v>
      </c>
      <c r="JH112" s="86">
        <f t="shared" si="352"/>
        <v>7.8088447681048619E-5</v>
      </c>
      <c r="JI112" s="86">
        <f t="shared" si="353"/>
        <v>1.4677178425867804E-4</v>
      </c>
      <c r="JJ112" s="86">
        <f t="shared" si="354"/>
        <v>4.0873640432540119E-3</v>
      </c>
      <c r="JK112" s="86">
        <f t="shared" si="355"/>
        <v>1.5113960233710285E-2</v>
      </c>
      <c r="JL112" s="86">
        <f t="shared" si="356"/>
        <v>1.4548798216236635E-3</v>
      </c>
      <c r="JM112" s="86">
        <f t="shared" si="357"/>
        <v>2.6942522454680715E-4</v>
      </c>
    </row>
    <row r="113" spans="2:273" x14ac:dyDescent="0.25">
      <c r="B113" s="2">
        <v>86</v>
      </c>
      <c r="C113" s="37">
        <v>49.713999999999999</v>
      </c>
      <c r="D113" s="37">
        <v>49.133000000000003</v>
      </c>
      <c r="E113" s="37">
        <v>52.4</v>
      </c>
      <c r="F113" s="37">
        <v>49.6</v>
      </c>
      <c r="G113" s="37">
        <v>48.8</v>
      </c>
      <c r="H113" s="37">
        <v>55.933</v>
      </c>
      <c r="I113" s="37">
        <v>52.667000000000002</v>
      </c>
      <c r="J113" s="37">
        <v>52.2</v>
      </c>
      <c r="K113" s="37">
        <v>54.332999999999998</v>
      </c>
      <c r="L113" s="37">
        <v>55.2</v>
      </c>
      <c r="M113" s="37">
        <v>51.267000000000003</v>
      </c>
      <c r="N113" s="37">
        <v>51.732999999999997</v>
      </c>
      <c r="O113" s="37">
        <v>53.267000000000003</v>
      </c>
      <c r="P113" s="37">
        <v>51.2</v>
      </c>
      <c r="Q113" s="37">
        <v>48.517000000000003</v>
      </c>
      <c r="S113" s="4">
        <f t="shared" si="229"/>
        <v>50.517599974052679</v>
      </c>
      <c r="T113" s="4">
        <f t="shared" si="230"/>
        <v>50.36791673826815</v>
      </c>
      <c r="U113" s="4">
        <f t="shared" si="231"/>
        <v>56.200338547321721</v>
      </c>
      <c r="V113" s="4">
        <f t="shared" si="232"/>
        <v>50.633220701445197</v>
      </c>
      <c r="W113" s="4">
        <f t="shared" si="233"/>
        <v>53.057967610387614</v>
      </c>
      <c r="X113" s="4">
        <f t="shared" si="234"/>
        <v>55.787054804773298</v>
      </c>
      <c r="Y113" s="4">
        <f t="shared" si="235"/>
        <v>54.937700745800569</v>
      </c>
      <c r="Z113" s="4">
        <f t="shared" si="236"/>
        <v>55.270436839692351</v>
      </c>
      <c r="AA113" s="4">
        <f t="shared" si="237"/>
        <v>54.784221732105053</v>
      </c>
      <c r="AB113" s="4">
        <f t="shared" si="238"/>
        <v>55.268594191468921</v>
      </c>
      <c r="AC113" s="4">
        <f t="shared" si="239"/>
        <v>54.762028251600476</v>
      </c>
      <c r="AD113" s="4">
        <f t="shared" si="240"/>
        <v>53.752373444582297</v>
      </c>
      <c r="AE113" s="4">
        <f t="shared" si="241"/>
        <v>54.273178445213333</v>
      </c>
      <c r="AF113" s="4">
        <f t="shared" si="242"/>
        <v>52.146836209426262</v>
      </c>
      <c r="AG113" s="4">
        <f t="shared" si="243"/>
        <v>52.233081844267019</v>
      </c>
      <c r="AI113" s="4">
        <f t="shared" si="244"/>
        <v>-0.80359997405268047</v>
      </c>
      <c r="AJ113" s="4">
        <f t="shared" si="245"/>
        <v>-1.2349167382681472</v>
      </c>
      <c r="AK113" s="4">
        <f t="shared" si="246"/>
        <v>-3.8003385473217222</v>
      </c>
      <c r="AL113" s="4">
        <f t="shared" si="247"/>
        <v>-1.0332207014451953</v>
      </c>
      <c r="AM113" s="4">
        <f t="shared" si="248"/>
        <v>-4.2579676103876167</v>
      </c>
      <c r="AN113" s="4">
        <f t="shared" si="249"/>
        <v>0.14594519522670168</v>
      </c>
      <c r="AO113" s="4">
        <f t="shared" si="250"/>
        <v>-2.2707007458005677</v>
      </c>
      <c r="AP113" s="4">
        <f t="shared" si="251"/>
        <v>-3.0704368396923485</v>
      </c>
      <c r="AQ113" s="4">
        <f t="shared" si="252"/>
        <v>-0.45122173210505423</v>
      </c>
      <c r="AR113" s="4">
        <f t="shared" si="253"/>
        <v>-6.8594191468918098E-2</v>
      </c>
      <c r="AS113" s="4">
        <f t="shared" si="254"/>
        <v>-3.4950282516004734</v>
      </c>
      <c r="AT113" s="4">
        <f t="shared" si="255"/>
        <v>-2.0193734445822997</v>
      </c>
      <c r="AU113" s="4">
        <f t="shared" si="256"/>
        <v>-1.0061784452133296</v>
      </c>
      <c r="AV113" s="4">
        <f t="shared" si="358"/>
        <v>-0.94683620942625879</v>
      </c>
      <c r="AW113" s="4">
        <f t="shared" si="358"/>
        <v>-3.7160818442670163</v>
      </c>
      <c r="AY113" s="2">
        <f t="shared" si="308"/>
        <v>50.486361762170894</v>
      </c>
      <c r="AZ113" s="2">
        <f t="shared" si="359"/>
        <v>50.360771295629625</v>
      </c>
      <c r="BA113" s="2">
        <f t="shared" si="360"/>
        <v>52.135661096558117</v>
      </c>
      <c r="BB113" s="2">
        <f t="shared" si="361"/>
        <v>50.626675759755813</v>
      </c>
      <c r="BC113" s="2">
        <f t="shared" si="362"/>
        <v>53.057751882836783</v>
      </c>
      <c r="BD113" s="2">
        <f t="shared" si="363"/>
        <v>55.785177283126828</v>
      </c>
      <c r="BE113" s="2">
        <f t="shared" si="364"/>
        <v>54.936972689059139</v>
      </c>
      <c r="BF113" s="2">
        <f t="shared" si="365"/>
        <v>55.266196586223558</v>
      </c>
      <c r="BG113" s="2">
        <f t="shared" si="366"/>
        <v>54.784171244270837</v>
      </c>
      <c r="BH113" s="2">
        <f t="shared" si="367"/>
        <v>55.268329135958041</v>
      </c>
      <c r="BI113" s="2">
        <f t="shared" si="368"/>
        <v>54.761406234119214</v>
      </c>
      <c r="BJ113" s="2">
        <f t="shared" si="369"/>
        <v>53.710570514214794</v>
      </c>
      <c r="BK113" s="2">
        <f t="shared" si="370"/>
        <v>54.034677944823557</v>
      </c>
      <c r="BL113" s="2">
        <f t="shared" si="371"/>
        <v>52.138693507077598</v>
      </c>
      <c r="BM113" s="2">
        <f t="shared" si="372"/>
        <v>52.232605244046475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49.713999999999999</v>
      </c>
      <c r="CF113" s="2">
        <f t="shared" si="310"/>
        <v>49.133000000000003</v>
      </c>
      <c r="CG113" s="2" t="str">
        <f t="shared" si="311"/>
        <v/>
      </c>
      <c r="CH113" s="2">
        <f t="shared" si="312"/>
        <v>49.6</v>
      </c>
      <c r="CI113" s="2">
        <f t="shared" si="313"/>
        <v>48.8</v>
      </c>
      <c r="CJ113" s="2">
        <f t="shared" si="314"/>
        <v>55.933</v>
      </c>
      <c r="CK113" s="2">
        <f t="shared" si="315"/>
        <v>52.667000000000002</v>
      </c>
      <c r="CL113" s="2">
        <f t="shared" si="316"/>
        <v>52.2</v>
      </c>
      <c r="CM113" s="2">
        <f t="shared" si="317"/>
        <v>54.332999999999998</v>
      </c>
      <c r="CN113" s="2">
        <f t="shared" si="318"/>
        <v>55.2</v>
      </c>
      <c r="CO113" s="2">
        <f t="shared" si="319"/>
        <v>51.267000000000003</v>
      </c>
      <c r="CP113" s="2">
        <f t="shared" si="320"/>
        <v>51.732999999999997</v>
      </c>
      <c r="CQ113" s="2">
        <f t="shared" si="321"/>
        <v>53.267000000000003</v>
      </c>
      <c r="CR113" s="2">
        <f t="shared" si="322"/>
        <v>51.2</v>
      </c>
      <c r="CS113" s="2">
        <f t="shared" si="323"/>
        <v>48.517000000000003</v>
      </c>
      <c r="CU113" s="2">
        <f t="shared" si="273"/>
        <v>49.713999999999999</v>
      </c>
      <c r="CV113" s="2">
        <f t="shared" si="274"/>
        <v>49.133000000000003</v>
      </c>
      <c r="CW113" s="2" t="str">
        <f t="shared" si="275"/>
        <v/>
      </c>
      <c r="CX113" s="2">
        <f t="shared" si="276"/>
        <v>49.6</v>
      </c>
      <c r="CY113" s="2">
        <f t="shared" si="277"/>
        <v>48.8</v>
      </c>
      <c r="CZ113" s="2">
        <f t="shared" si="278"/>
        <v>55.933</v>
      </c>
      <c r="DA113" s="2">
        <f t="shared" si="279"/>
        <v>52.667000000000002</v>
      </c>
      <c r="DB113" s="2">
        <f t="shared" si="280"/>
        <v>52.2</v>
      </c>
      <c r="DC113" s="2">
        <f t="shared" si="281"/>
        <v>54.332999999999998</v>
      </c>
      <c r="DD113" s="2">
        <f t="shared" si="282"/>
        <v>55.2</v>
      </c>
      <c r="DE113" s="2">
        <f t="shared" si="283"/>
        <v>51.267000000000003</v>
      </c>
      <c r="DF113" s="2">
        <f t="shared" si="284"/>
        <v>51.732999999999997</v>
      </c>
      <c r="DG113" s="2">
        <f t="shared" si="285"/>
        <v>53.267000000000003</v>
      </c>
      <c r="DH113" s="2">
        <f t="shared" si="286"/>
        <v>51.2</v>
      </c>
      <c r="DI113" s="2">
        <f t="shared" si="287"/>
        <v>48.517000000000003</v>
      </c>
      <c r="DK113" s="2">
        <f t="shared" si="288"/>
        <v>82.90211284969179</v>
      </c>
      <c r="DL113" s="2">
        <f t="shared" si="373"/>
        <v>97.59292705278591</v>
      </c>
      <c r="DM113" s="2">
        <f t="shared" si="373"/>
        <v>89.856144354838719</v>
      </c>
      <c r="DN113" s="2">
        <f t="shared" si="373"/>
        <v>86.156859625668446</v>
      </c>
      <c r="DO113" s="2">
        <f t="shared" si="373"/>
        <v>80.960381907308388</v>
      </c>
      <c r="DP113" s="2">
        <f t="shared" si="373"/>
        <v>83.160036974789932</v>
      </c>
      <c r="DQ113" s="2">
        <f t="shared" si="373"/>
        <v>75.061629488158928</v>
      </c>
      <c r="DR113" s="2">
        <f t="shared" si="373"/>
        <v>85.21940588235293</v>
      </c>
      <c r="DS113" s="2">
        <f t="shared" si="373"/>
        <v>73.594492284186387</v>
      </c>
      <c r="DT113" s="2">
        <f t="shared" si="373"/>
        <v>75.050821848739474</v>
      </c>
      <c r="DU113" s="2">
        <f t="shared" si="373"/>
        <v>72.182784873949572</v>
      </c>
      <c r="DV113" s="2">
        <f t="shared" si="373"/>
        <v>70.036782582123763</v>
      </c>
      <c r="DW113" s="2">
        <f t="shared" si="373"/>
        <v>73.50606386554621</v>
      </c>
      <c r="DX113" s="2">
        <f t="shared" si="373"/>
        <v>70.900231168831155</v>
      </c>
      <c r="DY113" s="2">
        <f t="shared" si="373"/>
        <v>78.95069596774195</v>
      </c>
      <c r="EA113" s="2">
        <f t="shared" si="228"/>
        <v>50.141245557350572</v>
      </c>
      <c r="EB113" s="2">
        <f t="shared" si="290"/>
        <v>50.020292165223573</v>
      </c>
      <c r="EC113" s="2">
        <f t="shared" si="291"/>
        <v>51.89696639829662</v>
      </c>
      <c r="ED113" s="2">
        <f t="shared" si="292"/>
        <v>50.344931085426239</v>
      </c>
      <c r="EE113" s="2">
        <f t="shared" si="293"/>
        <v>52.840604460859652</v>
      </c>
      <c r="EF113" s="2">
        <f t="shared" si="294"/>
        <v>55.558012749138001</v>
      </c>
      <c r="EG113" s="2">
        <f t="shared" si="295"/>
        <v>54.765249364127186</v>
      </c>
      <c r="EH113" s="2">
        <f t="shared" si="296"/>
        <v>55.000652170218721</v>
      </c>
      <c r="EI113" s="2">
        <f t="shared" si="297"/>
        <v>54.621128957841321</v>
      </c>
      <c r="EJ113" s="2">
        <f t="shared" si="298"/>
        <v>55.100347502522723</v>
      </c>
      <c r="EK113" s="2">
        <f t="shared" si="299"/>
        <v>54.603955547112449</v>
      </c>
      <c r="EL113" s="2">
        <f t="shared" si="300"/>
        <v>53.570131506478276</v>
      </c>
      <c r="EM113" s="2">
        <f t="shared" si="301"/>
        <v>53.857019023166423</v>
      </c>
      <c r="EN113" s="2">
        <f t="shared" si="302"/>
        <v>51.974212510243106</v>
      </c>
      <c r="EO113" s="2">
        <f t="shared" si="303"/>
        <v>51.868666040254887</v>
      </c>
      <c r="EQ113" s="2">
        <f t="shared" si="304"/>
        <v>50.125050230460779</v>
      </c>
      <c r="ER113" s="2">
        <f t="shared" si="374"/>
        <v>49.746538257722158</v>
      </c>
      <c r="ES113" s="2">
        <f t="shared" si="374"/>
        <v>51.89696639829662</v>
      </c>
      <c r="ET113" s="2">
        <f t="shared" si="374"/>
        <v>50.273216546190525</v>
      </c>
      <c r="EU113" s="2">
        <f t="shared" si="374"/>
        <v>52.521730740206678</v>
      </c>
      <c r="EV113" s="2">
        <f t="shared" si="374"/>
        <v>54.939149252995954</v>
      </c>
      <c r="EW113" s="2">
        <f t="shared" si="374"/>
        <v>54.970040707220051</v>
      </c>
      <c r="EX113" s="2">
        <f t="shared" si="374"/>
        <v>54.817922727721196</v>
      </c>
      <c r="EY113" s="2">
        <f t="shared" si="374"/>
        <v>54.230352500700626</v>
      </c>
      <c r="EZ113" s="2">
        <f t="shared" si="374"/>
        <v>55.099882655674065</v>
      </c>
      <c r="FA113" s="2">
        <f t="shared" si="374"/>
        <v>54.392295523729544</v>
      </c>
      <c r="FB113" s="2">
        <f t="shared" si="374"/>
        <v>53.620673863553023</v>
      </c>
      <c r="FC113" s="2">
        <f t="shared" si="374"/>
        <v>53.953219169969955</v>
      </c>
      <c r="FD113" s="2">
        <f t="shared" si="374"/>
        <v>52.176826659205851</v>
      </c>
      <c r="FE113" s="2">
        <f t="shared" si="374"/>
        <v>52.265680864036078</v>
      </c>
      <c r="FG113" s="2">
        <f t="shared" si="306"/>
        <v>0.9894617972070705</v>
      </c>
      <c r="FH113" s="2">
        <f t="shared" si="375"/>
        <v>0.99282075072744858</v>
      </c>
      <c r="FI113" s="2">
        <f t="shared" si="375"/>
        <v>0.99371180538907444</v>
      </c>
      <c r="FJ113" s="2">
        <f t="shared" si="375"/>
        <v>0.99212469501133393</v>
      </c>
      <c r="FK113" s="2">
        <f t="shared" si="375"/>
        <v>0.99223395741195675</v>
      </c>
      <c r="FL113" s="2">
        <f t="shared" si="375"/>
        <v>0.99168693207064273</v>
      </c>
      <c r="FM113" s="2">
        <f t="shared" si="375"/>
        <v>0.99158305698347027</v>
      </c>
      <c r="FN113" s="2">
        <f t="shared" si="375"/>
        <v>0.9911853452200291</v>
      </c>
      <c r="FO113" s="2">
        <f t="shared" si="375"/>
        <v>0.99130055306610843</v>
      </c>
      <c r="FP113" s="2">
        <f t="shared" si="375"/>
        <v>0.99157995536815047</v>
      </c>
      <c r="FQ113" s="2">
        <f t="shared" si="375"/>
        <v>0.99097975432324159</v>
      </c>
      <c r="FR113" s="2">
        <f t="shared" si="375"/>
        <v>0.99148269720997539</v>
      </c>
      <c r="FS113" s="2">
        <f t="shared" si="375"/>
        <v>0.99097627508785335</v>
      </c>
      <c r="FT113" s="2">
        <f t="shared" si="375"/>
        <v>0.99134184811128012</v>
      </c>
      <c r="FU113" s="2">
        <f t="shared" si="375"/>
        <v>0.98660059579754833</v>
      </c>
      <c r="FW113" s="2">
        <f t="shared" si="324"/>
        <v>7.6848327590858427E-3</v>
      </c>
      <c r="FX113" s="2">
        <f t="shared" si="376"/>
        <v>3.8599412643209627E-3</v>
      </c>
      <c r="FY113" s="2">
        <f t="shared" si="377"/>
        <v>9.549714174771161E-186</v>
      </c>
      <c r="FZ113" s="2">
        <f t="shared" si="378"/>
        <v>3.9766714001110972E-3</v>
      </c>
      <c r="GA113" s="2">
        <f t="shared" si="379"/>
        <v>3.8634956676894547E-3</v>
      </c>
      <c r="GB113" s="2">
        <f t="shared" si="380"/>
        <v>3.7051278691969652E-3</v>
      </c>
      <c r="GC113" s="2">
        <f t="shared" si="381"/>
        <v>4.34515430540202E-3</v>
      </c>
      <c r="GD113" s="2">
        <f t="shared" si="382"/>
        <v>4.5064760081507315E-3</v>
      </c>
      <c r="GE113" s="2">
        <f t="shared" si="383"/>
        <v>5.1576315528667187E-3</v>
      </c>
      <c r="GF113" s="2">
        <f t="shared" si="384"/>
        <v>4.8424258496196056E-3</v>
      </c>
      <c r="GG113" s="2">
        <f t="shared" si="385"/>
        <v>5.2663333079755719E-3</v>
      </c>
      <c r="GH113" s="2">
        <f t="shared" si="386"/>
        <v>3.7108397474464095E-3</v>
      </c>
      <c r="GI113" s="2">
        <f t="shared" si="387"/>
        <v>3.6522419636461374E-3</v>
      </c>
      <c r="GJ113" s="2">
        <f t="shared" si="388"/>
        <v>3.0434826138881379E-3</v>
      </c>
      <c r="GK113" s="2">
        <f t="shared" si="389"/>
        <v>2.660198327729295E-3</v>
      </c>
      <c r="GM113" s="86">
        <f t="shared" si="325"/>
        <v>1.5200238664368564E-22</v>
      </c>
      <c r="GN113" s="86">
        <f t="shared" si="390"/>
        <v>2.9549745037682938E-39</v>
      </c>
      <c r="GO113" s="86">
        <f t="shared" si="391"/>
        <v>2.803953593188419E-21</v>
      </c>
      <c r="GP113" s="86">
        <f t="shared" si="392"/>
        <v>7.2632486567620449E-43</v>
      </c>
      <c r="GQ113" s="86">
        <f t="shared" si="393"/>
        <v>6.969871856541907E-61</v>
      </c>
      <c r="GR113" s="86">
        <f t="shared" si="394"/>
        <v>6.7196567475087149E-45</v>
      </c>
      <c r="GS113" s="86">
        <f t="shared" si="395"/>
        <v>3.198009457003521E-50</v>
      </c>
      <c r="GT113" s="86">
        <f t="shared" si="396"/>
        <v>7.1750529324201514E-44</v>
      </c>
      <c r="GU113" s="86">
        <f t="shared" si="397"/>
        <v>6.9370136878637266E-46</v>
      </c>
      <c r="GV113" s="86">
        <f t="shared" si="398"/>
        <v>6.6436901488929245E-45</v>
      </c>
      <c r="GW113" s="86">
        <f t="shared" si="399"/>
        <v>1.4649504107593053E-35</v>
      </c>
      <c r="GX113" s="86">
        <f t="shared" si="400"/>
        <v>7.0593415586972955E-40</v>
      </c>
      <c r="GY113" s="86">
        <f t="shared" si="401"/>
        <v>1.1655927176589218E-30</v>
      </c>
      <c r="GZ113" s="86">
        <f t="shared" si="402"/>
        <v>3.8773847855376737E-50</v>
      </c>
      <c r="HA113" s="86">
        <f t="shared" si="403"/>
        <v>4.5078198862118378E-39</v>
      </c>
      <c r="HC113" s="86">
        <f t="shared" si="326"/>
        <v>7.9635503477348975E-4</v>
      </c>
      <c r="HD113" s="86">
        <f t="shared" si="404"/>
        <v>1.3393004051030072E-4</v>
      </c>
      <c r="HE113" s="86">
        <f t="shared" si="405"/>
        <v>4.8943522790539574E-2</v>
      </c>
      <c r="HF113" s="86">
        <f t="shared" si="406"/>
        <v>1.6533444562718793E-4</v>
      </c>
      <c r="HG113" s="86">
        <f t="shared" si="407"/>
        <v>4.768331267964146E-6</v>
      </c>
      <c r="HH113" s="86">
        <f t="shared" si="408"/>
        <v>4.48885736656299E-5</v>
      </c>
      <c r="HI113" s="86">
        <f t="shared" si="409"/>
        <v>1.8497670892329998E-5</v>
      </c>
      <c r="HJ113" s="86">
        <f t="shared" si="410"/>
        <v>2.5939299415425295E-4</v>
      </c>
      <c r="HK113" s="86">
        <f t="shared" si="411"/>
        <v>1.8524951069959825E-6</v>
      </c>
      <c r="HL113" s="86">
        <f t="shared" si="412"/>
        <v>8.2962207164703774E-6</v>
      </c>
      <c r="HM113" s="86">
        <f t="shared" si="413"/>
        <v>1.973561214691834E-5</v>
      </c>
      <c r="HN113" s="86">
        <f t="shared" si="414"/>
        <v>1.111436005575685E-3</v>
      </c>
      <c r="HO113" s="86">
        <f t="shared" si="415"/>
        <v>5.2664920798451845E-3</v>
      </c>
      <c r="HP113" s="86">
        <f t="shared" si="416"/>
        <v>2.6862497444460353E-4</v>
      </c>
      <c r="HQ113" s="86">
        <f t="shared" si="417"/>
        <v>2.756302711616175E-5</v>
      </c>
      <c r="HS113" s="86">
        <f t="shared" si="327"/>
        <v>3.1996338521202328E-8</v>
      </c>
      <c r="HT113" s="86">
        <f t="shared" si="418"/>
        <v>7.8267072142903847E-8</v>
      </c>
      <c r="HU113" s="86">
        <f t="shared" si="419"/>
        <v>0</v>
      </c>
      <c r="HV113" s="86">
        <f t="shared" si="420"/>
        <v>2.3274151047449929E-9</v>
      </c>
      <c r="HW113" s="86">
        <f t="shared" si="421"/>
        <v>1.0564873990330043E-9</v>
      </c>
      <c r="HX113" s="86">
        <f t="shared" si="422"/>
        <v>1.8895013807696711E-10</v>
      </c>
      <c r="HY113" s="86">
        <f t="shared" si="423"/>
        <v>9.5187071886021485E-10</v>
      </c>
      <c r="HZ113" s="86">
        <f t="shared" si="424"/>
        <v>3.8193555057853256E-13</v>
      </c>
      <c r="IA113" s="86">
        <f t="shared" si="425"/>
        <v>4.8751124041296749E-10</v>
      </c>
      <c r="IB113" s="86">
        <f t="shared" si="426"/>
        <v>1.527160777932597E-9</v>
      </c>
      <c r="IC113" s="86">
        <f t="shared" si="427"/>
        <v>1.3280911907982848E-9</v>
      </c>
      <c r="ID113" s="86">
        <f t="shared" si="428"/>
        <v>5.7556162415944056E-11</v>
      </c>
      <c r="IE113" s="86">
        <f t="shared" si="429"/>
        <v>2.6010550172724737E-11</v>
      </c>
      <c r="IF113" s="86">
        <f t="shared" si="430"/>
        <v>2.5331158700060032E-10</v>
      </c>
      <c r="IG113" s="86">
        <f t="shared" si="431"/>
        <v>4.0899852285010729E-11</v>
      </c>
      <c r="II113" s="86">
        <f t="shared" si="328"/>
        <v>1.6805175795680064E-48</v>
      </c>
      <c r="IJ113" s="86">
        <f t="shared" si="329"/>
        <v>2.8779444646688614E-48</v>
      </c>
      <c r="IK113" s="86">
        <f t="shared" si="330"/>
        <v>0</v>
      </c>
      <c r="IL113" s="86">
        <f t="shared" si="331"/>
        <v>7.5028679932900922E-57</v>
      </c>
      <c r="IM113" s="86">
        <f t="shared" si="332"/>
        <v>5.5862925800642846E-58</v>
      </c>
      <c r="IN113" s="86">
        <f t="shared" si="333"/>
        <v>7.6286494829402534E-63</v>
      </c>
      <c r="IO113" s="86">
        <f t="shared" si="334"/>
        <v>3.4307791883242963E-59</v>
      </c>
      <c r="IP113" s="86">
        <f t="shared" si="335"/>
        <v>9.7883475682742916E-87</v>
      </c>
      <c r="IQ113" s="86">
        <f t="shared" si="336"/>
        <v>4.4823539259353413E-63</v>
      </c>
      <c r="IR113" s="86">
        <f t="shared" si="337"/>
        <v>1.4945622915761388E-58</v>
      </c>
      <c r="IS113" s="86">
        <f t="shared" si="338"/>
        <v>3.3131283618455469E-60</v>
      </c>
      <c r="IT113" s="86">
        <f t="shared" si="339"/>
        <v>1.5833994866693008E-66</v>
      </c>
      <c r="IU113" s="86">
        <f t="shared" si="340"/>
        <v>2.5727632318743108E-67</v>
      </c>
      <c r="IV113" s="86">
        <f t="shared" si="341"/>
        <v>1.2596639787048369E-65</v>
      </c>
      <c r="IW113" s="86">
        <f t="shared" si="342"/>
        <v>1.2388427545539689E-54</v>
      </c>
      <c r="IY113" s="86">
        <f t="shared" si="343"/>
        <v>7.9638703111201093E-4</v>
      </c>
      <c r="IZ113" s="86">
        <f t="shared" si="344"/>
        <v>1.3400830758244361E-4</v>
      </c>
      <c r="JA113" s="86">
        <f t="shared" si="345"/>
        <v>4.8943522790539574E-2</v>
      </c>
      <c r="JB113" s="86">
        <f t="shared" si="346"/>
        <v>1.6533677304229267E-4</v>
      </c>
      <c r="JC113" s="86">
        <f t="shared" si="347"/>
        <v>4.7693877553631791E-6</v>
      </c>
      <c r="JD113" s="86">
        <f t="shared" si="348"/>
        <v>4.4888762615767974E-5</v>
      </c>
      <c r="JE113" s="86">
        <f t="shared" si="349"/>
        <v>1.8498622763048858E-5</v>
      </c>
      <c r="JF113" s="86">
        <f t="shared" si="350"/>
        <v>2.5939299453618848E-4</v>
      </c>
      <c r="JG113" s="86">
        <f t="shared" si="351"/>
        <v>1.8529826182363954E-6</v>
      </c>
      <c r="JH113" s="86">
        <f t="shared" si="352"/>
        <v>8.2977478772483104E-6</v>
      </c>
      <c r="JI113" s="86">
        <f t="shared" si="353"/>
        <v>1.9736940238109137E-5</v>
      </c>
      <c r="JJ113" s="86">
        <f t="shared" si="354"/>
        <v>1.1114360631318473E-3</v>
      </c>
      <c r="JK113" s="86">
        <f t="shared" si="355"/>
        <v>5.266492105855735E-3</v>
      </c>
      <c r="JL113" s="86">
        <f t="shared" si="356"/>
        <v>2.6862522775619052E-4</v>
      </c>
      <c r="JM113" s="86">
        <f t="shared" si="357"/>
        <v>2.7563068016014035E-5</v>
      </c>
    </row>
    <row r="114" spans="2:273" x14ac:dyDescent="0.25">
      <c r="B114" s="2">
        <v>87</v>
      </c>
      <c r="C114" s="37">
        <v>47.713999999999999</v>
      </c>
      <c r="D114" s="37">
        <v>50.2</v>
      </c>
      <c r="E114" s="37">
        <v>49.466999999999999</v>
      </c>
      <c r="F114" s="37">
        <v>48.267000000000003</v>
      </c>
      <c r="G114" s="37">
        <v>53.866999999999997</v>
      </c>
      <c r="H114" s="37">
        <v>53.067</v>
      </c>
      <c r="I114" s="37">
        <v>52.8</v>
      </c>
      <c r="J114" s="37">
        <v>52.933</v>
      </c>
      <c r="K114" s="37">
        <v>53.4</v>
      </c>
      <c r="L114" s="37">
        <v>55.267000000000003</v>
      </c>
      <c r="M114" s="37">
        <v>54.133000000000003</v>
      </c>
      <c r="N114" s="37">
        <v>53.466999999999999</v>
      </c>
      <c r="O114" s="37">
        <v>53</v>
      </c>
      <c r="P114" s="37">
        <v>52.4</v>
      </c>
      <c r="Q114" s="37">
        <v>48.655000000000001</v>
      </c>
      <c r="S114" s="4">
        <f t="shared" si="229"/>
        <v>50.331613999028029</v>
      </c>
      <c r="T114" s="4">
        <f t="shared" si="230"/>
        <v>50.177236717380481</v>
      </c>
      <c r="U114" s="4">
        <f t="shared" si="231"/>
        <v>53.551959386679279</v>
      </c>
      <c r="V114" s="4">
        <f t="shared" si="232"/>
        <v>50.46305801900769</v>
      </c>
      <c r="W114" s="4">
        <f t="shared" si="233"/>
        <v>52.883087382733962</v>
      </c>
      <c r="X114" s="4">
        <f t="shared" si="234"/>
        <v>55.542869665489604</v>
      </c>
      <c r="Y114" s="4">
        <f t="shared" si="235"/>
        <v>54.753622917812947</v>
      </c>
      <c r="Z114" s="4">
        <f t="shared" si="236"/>
        <v>55.057719228998423</v>
      </c>
      <c r="AA114" s="4">
        <f t="shared" si="237"/>
        <v>54.580130548208828</v>
      </c>
      <c r="AB114" s="4">
        <f t="shared" si="238"/>
        <v>55.092215753750146</v>
      </c>
      <c r="AC114" s="4">
        <f t="shared" si="239"/>
        <v>54.559984654828675</v>
      </c>
      <c r="AD114" s="4">
        <f t="shared" si="240"/>
        <v>53.551256131212725</v>
      </c>
      <c r="AE114" s="4">
        <f t="shared" si="241"/>
        <v>53.924701266685993</v>
      </c>
      <c r="AF114" s="4">
        <f t="shared" si="242"/>
        <v>51.996891203675183</v>
      </c>
      <c r="AG114" s="4">
        <f t="shared" si="243"/>
        <v>52.104001383135746</v>
      </c>
      <c r="AI114" s="4">
        <f t="shared" si="244"/>
        <v>-2.6176139990280305</v>
      </c>
      <c r="AJ114" s="4">
        <f t="shared" si="245"/>
        <v>2.2763282619521874E-2</v>
      </c>
      <c r="AK114" s="4">
        <f t="shared" si="246"/>
        <v>-4.0849593866792802</v>
      </c>
      <c r="AL114" s="4">
        <f t="shared" si="247"/>
        <v>-2.1960580190076868</v>
      </c>
      <c r="AM114" s="4">
        <f t="shared" si="248"/>
        <v>0.98391261726603574</v>
      </c>
      <c r="AN114" s="4">
        <f t="shared" si="249"/>
        <v>-2.4758696654896042</v>
      </c>
      <c r="AO114" s="4">
        <f t="shared" si="250"/>
        <v>-1.9536229178129503</v>
      </c>
      <c r="AP114" s="4">
        <f t="shared" si="251"/>
        <v>-2.1247192289984227</v>
      </c>
      <c r="AQ114" s="4">
        <f t="shared" si="252"/>
        <v>-1.1801305482088296</v>
      </c>
      <c r="AR114" s="4">
        <f t="shared" si="253"/>
        <v>0.17478424624985678</v>
      </c>
      <c r="AS114" s="4">
        <f t="shared" si="254"/>
        <v>-0.42698465482867221</v>
      </c>
      <c r="AT114" s="4">
        <f t="shared" si="255"/>
        <v>-8.4256131212725904E-2</v>
      </c>
      <c r="AU114" s="4">
        <f t="shared" si="256"/>
        <v>-0.92470126668599306</v>
      </c>
      <c r="AV114" s="4">
        <f t="shared" si="358"/>
        <v>0.40310879632481544</v>
      </c>
      <c r="AW114" s="4">
        <f t="shared" si="358"/>
        <v>-3.4490013831357444</v>
      </c>
      <c r="AY114" s="2">
        <f t="shared" si="308"/>
        <v>50.327189617425546</v>
      </c>
      <c r="AZ114" s="2">
        <f t="shared" si="359"/>
        <v>50.176514628908926</v>
      </c>
      <c r="BA114" s="2">
        <f t="shared" si="360"/>
        <v>51.981498549650617</v>
      </c>
      <c r="BB114" s="2">
        <f t="shared" si="361"/>
        <v>50.462253376233285</v>
      </c>
      <c r="BC114" s="2">
        <f t="shared" si="362"/>
        <v>52.883077493838918</v>
      </c>
      <c r="BD114" s="2">
        <f t="shared" si="363"/>
        <v>55.542716319190376</v>
      </c>
      <c r="BE114" s="2">
        <f t="shared" si="364"/>
        <v>54.753573809250526</v>
      </c>
      <c r="BF114" s="2">
        <f t="shared" si="365"/>
        <v>55.057040799027099</v>
      </c>
      <c r="BG114" s="2">
        <f t="shared" si="366"/>
        <v>54.580127534130277</v>
      </c>
      <c r="BH114" s="2">
        <f t="shared" si="367"/>
        <v>55.09219725064537</v>
      </c>
      <c r="BI114" s="2">
        <f t="shared" si="368"/>
        <v>54.559930940435166</v>
      </c>
      <c r="BJ114" s="2">
        <f t="shared" si="369"/>
        <v>53.543494159382554</v>
      </c>
      <c r="BK114" s="2">
        <f t="shared" si="370"/>
        <v>53.866253059203082</v>
      </c>
      <c r="BL114" s="2">
        <f t="shared" si="371"/>
        <v>51.99591430416163</v>
      </c>
      <c r="BM114" s="2">
        <f t="shared" si="372"/>
        <v>52.103974145620171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47.713999999999999</v>
      </c>
      <c r="CF114" s="2">
        <f t="shared" si="310"/>
        <v>50.2</v>
      </c>
      <c r="CG114" s="2" t="str">
        <f t="shared" si="311"/>
        <v/>
      </c>
      <c r="CH114" s="2">
        <f t="shared" si="312"/>
        <v>48.267000000000003</v>
      </c>
      <c r="CI114" s="2">
        <f t="shared" si="313"/>
        <v>53.866999999999997</v>
      </c>
      <c r="CJ114" s="2">
        <f t="shared" si="314"/>
        <v>53.067</v>
      </c>
      <c r="CK114" s="2">
        <f t="shared" si="315"/>
        <v>52.8</v>
      </c>
      <c r="CL114" s="2">
        <f t="shared" si="316"/>
        <v>52.933</v>
      </c>
      <c r="CM114" s="2">
        <f t="shared" si="317"/>
        <v>53.4</v>
      </c>
      <c r="CN114" s="2">
        <f t="shared" si="318"/>
        <v>55.267000000000003</v>
      </c>
      <c r="CO114" s="2">
        <f t="shared" si="319"/>
        <v>54.133000000000003</v>
      </c>
      <c r="CP114" s="2">
        <f t="shared" si="320"/>
        <v>53.466999999999999</v>
      </c>
      <c r="CQ114" s="2">
        <f t="shared" si="321"/>
        <v>53</v>
      </c>
      <c r="CR114" s="2">
        <f t="shared" si="322"/>
        <v>52.4</v>
      </c>
      <c r="CS114" s="2">
        <f t="shared" si="323"/>
        <v>48.655000000000001</v>
      </c>
      <c r="CU114" s="2">
        <f t="shared" si="273"/>
        <v>47.713999999999999</v>
      </c>
      <c r="CV114" s="2">
        <f t="shared" si="274"/>
        <v>50.2</v>
      </c>
      <c r="CW114" s="2" t="str">
        <f t="shared" si="275"/>
        <v/>
      </c>
      <c r="CX114" s="2">
        <f t="shared" si="276"/>
        <v>48.267000000000003</v>
      </c>
      <c r="CY114" s="2">
        <f t="shared" si="277"/>
        <v>53.866999999999997</v>
      </c>
      <c r="CZ114" s="2">
        <f t="shared" si="278"/>
        <v>53.067</v>
      </c>
      <c r="DA114" s="2">
        <f t="shared" si="279"/>
        <v>52.8</v>
      </c>
      <c r="DB114" s="2">
        <f t="shared" si="280"/>
        <v>52.933</v>
      </c>
      <c r="DC114" s="2">
        <f t="shared" si="281"/>
        <v>53.4</v>
      </c>
      <c r="DD114" s="2">
        <f t="shared" si="282"/>
        <v>55.267000000000003</v>
      </c>
      <c r="DE114" s="2">
        <f t="shared" si="283"/>
        <v>54.133000000000003</v>
      </c>
      <c r="DF114" s="2">
        <f t="shared" si="284"/>
        <v>53.466999999999999</v>
      </c>
      <c r="DG114" s="2">
        <f t="shared" si="285"/>
        <v>53</v>
      </c>
      <c r="DH114" s="2">
        <f t="shared" si="286"/>
        <v>52.4</v>
      </c>
      <c r="DI114" s="2">
        <f t="shared" si="287"/>
        <v>48.655000000000001</v>
      </c>
      <c r="DK114" s="2">
        <f t="shared" si="288"/>
        <v>83.233344238975803</v>
      </c>
      <c r="DL114" s="2">
        <f t="shared" si="373"/>
        <v>98.089191532258042</v>
      </c>
      <c r="DM114" s="2">
        <f t="shared" si="373"/>
        <v>90.231522580645162</v>
      </c>
      <c r="DN114" s="2">
        <f t="shared" si="373"/>
        <v>86.507903074866306</v>
      </c>
      <c r="DO114" s="2">
        <f t="shared" si="373"/>
        <v>81.202671345811055</v>
      </c>
      <c r="DP114" s="2">
        <f t="shared" si="373"/>
        <v>83.391963025210103</v>
      </c>
      <c r="DQ114" s="2">
        <f t="shared" si="373"/>
        <v>75.187188693659309</v>
      </c>
      <c r="DR114" s="2">
        <f t="shared" si="373"/>
        <v>85.445830812324914</v>
      </c>
      <c r="DS114" s="2">
        <f t="shared" si="373"/>
        <v>73.674283116883103</v>
      </c>
      <c r="DT114" s="2">
        <f t="shared" si="373"/>
        <v>75.177354621848721</v>
      </c>
      <c r="DU114" s="2">
        <f t="shared" si="373"/>
        <v>72.281141176470584</v>
      </c>
      <c r="DV114" s="2">
        <f t="shared" si="373"/>
        <v>70.127789610389613</v>
      </c>
      <c r="DW114" s="2">
        <f t="shared" si="373"/>
        <v>73.665337254901956</v>
      </c>
      <c r="DX114" s="2">
        <f t="shared" si="373"/>
        <v>71.059410542398766</v>
      </c>
      <c r="DY114" s="2">
        <f t="shared" si="373"/>
        <v>79.279309677419363</v>
      </c>
      <c r="EA114" s="2">
        <f t="shared" si="228"/>
        <v>50.007660096930536</v>
      </c>
      <c r="EB114" s="2">
        <f t="shared" si="290"/>
        <v>49.86162992211635</v>
      </c>
      <c r="EC114" s="2">
        <f t="shared" si="291"/>
        <v>51.760750316055621</v>
      </c>
      <c r="ED114" s="2">
        <f t="shared" si="292"/>
        <v>50.201599982619257</v>
      </c>
      <c r="EE114" s="2">
        <f t="shared" si="293"/>
        <v>52.682194269664151</v>
      </c>
      <c r="EF114" s="2">
        <f t="shared" si="294"/>
        <v>55.332171070557564</v>
      </c>
      <c r="EG114" s="2">
        <f t="shared" si="295"/>
        <v>54.594476187762453</v>
      </c>
      <c r="EH114" s="2">
        <f t="shared" si="296"/>
        <v>54.811414149922214</v>
      </c>
      <c r="EI114" s="2">
        <f t="shared" si="297"/>
        <v>54.429365977324395</v>
      </c>
      <c r="EJ114" s="2">
        <f t="shared" si="298"/>
        <v>54.936651362260363</v>
      </c>
      <c r="EK114" s="2">
        <f t="shared" si="299"/>
        <v>54.413970269756817</v>
      </c>
      <c r="EL114" s="2">
        <f t="shared" si="300"/>
        <v>53.413365852557462</v>
      </c>
      <c r="EM114" s="2">
        <f t="shared" si="301"/>
        <v>53.701465742967024</v>
      </c>
      <c r="EN114" s="2">
        <f t="shared" si="302"/>
        <v>51.843428753528187</v>
      </c>
      <c r="EO114" s="2">
        <f t="shared" si="303"/>
        <v>51.766306095323614</v>
      </c>
      <c r="EQ114" s="2">
        <f t="shared" si="304"/>
        <v>49.996090780141849</v>
      </c>
      <c r="ER114" s="2">
        <f t="shared" si="374"/>
        <v>49.604604415371639</v>
      </c>
      <c r="ES114" s="2">
        <f t="shared" si="374"/>
        <v>51.760750316055621</v>
      </c>
      <c r="ET114" s="2">
        <f t="shared" si="374"/>
        <v>50.134493773539212</v>
      </c>
      <c r="EU114" s="2">
        <f t="shared" si="374"/>
        <v>52.385283708845861</v>
      </c>
      <c r="EV114" s="2">
        <f t="shared" si="374"/>
        <v>54.753806484630779</v>
      </c>
      <c r="EW114" s="2">
        <f t="shared" si="374"/>
        <v>54.784241594055302</v>
      </c>
      <c r="EX114" s="2">
        <f t="shared" si="374"/>
        <v>54.642063355087991</v>
      </c>
      <c r="EY114" s="2">
        <f t="shared" si="374"/>
        <v>54.067682211605373</v>
      </c>
      <c r="EZ114" s="2">
        <f t="shared" si="374"/>
        <v>54.936426502340169</v>
      </c>
      <c r="FA114" s="2">
        <f t="shared" si="374"/>
        <v>54.216193150343138</v>
      </c>
      <c r="FB114" s="2">
        <f t="shared" si="374"/>
        <v>53.461411075333615</v>
      </c>
      <c r="FC114" s="2">
        <f t="shared" si="374"/>
        <v>53.791241918331522</v>
      </c>
      <c r="FD114" s="2">
        <f t="shared" si="374"/>
        <v>52.033518460413546</v>
      </c>
      <c r="FE114" s="2">
        <f t="shared" si="374"/>
        <v>52.126793516689489</v>
      </c>
      <c r="FG114" s="2">
        <f t="shared" si="306"/>
        <v>0.99038012481916637</v>
      </c>
      <c r="FH114" s="2">
        <f t="shared" si="375"/>
        <v>0.9934483081667006</v>
      </c>
      <c r="FI114" s="2">
        <f t="shared" si="375"/>
        <v>0.99426192351750153</v>
      </c>
      <c r="FJ114" s="2">
        <f t="shared" si="375"/>
        <v>0.99281265607839897</v>
      </c>
      <c r="FK114" s="2">
        <f t="shared" si="375"/>
        <v>0.99291244185692995</v>
      </c>
      <c r="FL114" s="2">
        <f t="shared" si="375"/>
        <v>0.99241284223869841</v>
      </c>
      <c r="FM114" s="2">
        <f t="shared" si="375"/>
        <v>0.99231796742326872</v>
      </c>
      <c r="FN114" s="2">
        <f t="shared" si="375"/>
        <v>0.99195469940801173</v>
      </c>
      <c r="FO114" s="2">
        <f t="shared" si="375"/>
        <v>0.99205993231923439</v>
      </c>
      <c r="FP114" s="2">
        <f t="shared" si="375"/>
        <v>0.9923151345211656</v>
      </c>
      <c r="FQ114" s="2">
        <f t="shared" si="375"/>
        <v>0.99176690369360287</v>
      </c>
      <c r="FR114" s="2">
        <f t="shared" si="375"/>
        <v>0.99222630168818104</v>
      </c>
      <c r="FS114" s="2">
        <f t="shared" si="375"/>
        <v>0.99176372554936254</v>
      </c>
      <c r="FT114" s="2">
        <f t="shared" si="375"/>
        <v>0.99209765143371698</v>
      </c>
      <c r="FU114" s="2">
        <f t="shared" si="375"/>
        <v>0.98776517323720581</v>
      </c>
      <c r="FW114" s="2">
        <f t="shared" si="324"/>
        <v>8.4200088084986999E-3</v>
      </c>
      <c r="FX114" s="2">
        <f t="shared" si="376"/>
        <v>4.2307658967804069E-3</v>
      </c>
      <c r="FY114" s="2">
        <f t="shared" si="377"/>
        <v>1.0471053372035487E-185</v>
      </c>
      <c r="FZ114" s="2">
        <f t="shared" si="378"/>
        <v>4.3586612303997971E-3</v>
      </c>
      <c r="GA114" s="2">
        <f t="shared" si="379"/>
        <v>4.2346603201303549E-3</v>
      </c>
      <c r="GB114" s="2">
        <f t="shared" si="380"/>
        <v>4.0611402108561411E-3</v>
      </c>
      <c r="GC114" s="2">
        <f t="shared" si="381"/>
        <v>4.7623705087928309E-3</v>
      </c>
      <c r="GD114" s="2">
        <f t="shared" si="382"/>
        <v>4.9391052766039516E-3</v>
      </c>
      <c r="GE114" s="2">
        <f t="shared" si="383"/>
        <v>5.6524179040263302E-3</v>
      </c>
      <c r="GF114" s="2">
        <f t="shared" si="384"/>
        <v>5.3071349280836852E-3</v>
      </c>
      <c r="GG114" s="2">
        <f t="shared" si="385"/>
        <v>5.7714872320062064E-3</v>
      </c>
      <c r="GH114" s="2">
        <f t="shared" si="386"/>
        <v>4.0673986822087936E-3</v>
      </c>
      <c r="GI114" s="2">
        <f t="shared" si="387"/>
        <v>4.0031931081819577E-3</v>
      </c>
      <c r="GJ114" s="2">
        <f t="shared" si="388"/>
        <v>3.3361327387719953E-3</v>
      </c>
      <c r="GK114" s="2">
        <f t="shared" si="389"/>
        <v>2.9161010431262009E-3</v>
      </c>
      <c r="GM114" s="86">
        <f t="shared" si="325"/>
        <v>6.8329911534435879E-24</v>
      </c>
      <c r="GN114" s="86">
        <f t="shared" si="390"/>
        <v>1.1264473607012229E-41</v>
      </c>
      <c r="GO114" s="86">
        <f t="shared" si="391"/>
        <v>1.3044937301863412E-22</v>
      </c>
      <c r="GP114" s="86">
        <f t="shared" si="392"/>
        <v>1.5868005786133501E-45</v>
      </c>
      <c r="GQ114" s="86">
        <f t="shared" si="393"/>
        <v>1.0401340227786934E-64</v>
      </c>
      <c r="GR114" s="86">
        <f t="shared" si="394"/>
        <v>1.2015911260883212E-47</v>
      </c>
      <c r="GS114" s="86">
        <f t="shared" si="395"/>
        <v>2.4691936152983879E-53</v>
      </c>
      <c r="GT114" s="86">
        <f t="shared" si="396"/>
        <v>1.5769178640329578E-46</v>
      </c>
      <c r="GU114" s="86">
        <f t="shared" si="397"/>
        <v>1.1497649358982058E-48</v>
      </c>
      <c r="GV114" s="86">
        <f t="shared" si="398"/>
        <v>1.1221199545321446E-47</v>
      </c>
      <c r="GW114" s="86">
        <f t="shared" si="399"/>
        <v>1.066848763950944E-37</v>
      </c>
      <c r="GX114" s="86">
        <f t="shared" si="400"/>
        <v>2.4454811559648857E-42</v>
      </c>
      <c r="GY114" s="86">
        <f t="shared" si="401"/>
        <v>1.5792851107173447E-32</v>
      </c>
      <c r="GZ114" s="86">
        <f t="shared" si="402"/>
        <v>3.3933312336831191E-53</v>
      </c>
      <c r="HA114" s="86">
        <f t="shared" si="403"/>
        <v>1.9304075621843072E-41</v>
      </c>
      <c r="HC114" s="86">
        <f t="shared" si="326"/>
        <v>1.3758184626384631E-4</v>
      </c>
      <c r="HD114" s="86">
        <f t="shared" si="404"/>
        <v>1.5796567459556869E-5</v>
      </c>
      <c r="HE114" s="86">
        <f t="shared" si="405"/>
        <v>2.1535796742134093E-2</v>
      </c>
      <c r="HF114" s="86">
        <f t="shared" si="406"/>
        <v>2.4811752162520026E-5</v>
      </c>
      <c r="HG114" s="86">
        <f t="shared" si="407"/>
        <v>2.5387777034072531E-7</v>
      </c>
      <c r="HH114" s="86">
        <f t="shared" si="408"/>
        <v>4.5151901740239326E-6</v>
      </c>
      <c r="HI114" s="86">
        <f t="shared" si="409"/>
        <v>1.5207542066726858E-6</v>
      </c>
      <c r="HJ114" s="86">
        <f t="shared" si="410"/>
        <v>5.8444393177665296E-5</v>
      </c>
      <c r="HK114" s="86">
        <f t="shared" si="411"/>
        <v>1.2223205904056881E-7</v>
      </c>
      <c r="HL114" s="86">
        <f t="shared" si="412"/>
        <v>6.7699362768489952E-7</v>
      </c>
      <c r="HM114" s="86">
        <f t="shared" si="413"/>
        <v>2.1126094330292342E-6</v>
      </c>
      <c r="HN114" s="86">
        <f t="shared" si="414"/>
        <v>2.5734990099688694E-4</v>
      </c>
      <c r="HO114" s="86">
        <f t="shared" si="415"/>
        <v>1.5912544154057099E-3</v>
      </c>
      <c r="HP114" s="86">
        <f t="shared" si="416"/>
        <v>3.9719779239383859E-5</v>
      </c>
      <c r="HQ114" s="86">
        <f t="shared" si="417"/>
        <v>2.0655996065858806E-6</v>
      </c>
      <c r="HS114" s="86">
        <f t="shared" si="327"/>
        <v>1.0374185612963818E-7</v>
      </c>
      <c r="HT114" s="86">
        <f t="shared" si="418"/>
        <v>2.1298151204773856E-7</v>
      </c>
      <c r="HU114" s="86">
        <f t="shared" si="419"/>
        <v>0</v>
      </c>
      <c r="HV114" s="86">
        <f t="shared" si="420"/>
        <v>7.8158072157094652E-9</v>
      </c>
      <c r="HW114" s="86">
        <f t="shared" si="421"/>
        <v>3.6593986847165862E-9</v>
      </c>
      <c r="HX114" s="86">
        <f t="shared" si="422"/>
        <v>7.2127836394778394E-10</v>
      </c>
      <c r="HY114" s="86">
        <f t="shared" si="423"/>
        <v>3.4429472729680816E-9</v>
      </c>
      <c r="HZ114" s="86">
        <f t="shared" si="424"/>
        <v>2.4415623414873196E-12</v>
      </c>
      <c r="IA114" s="86">
        <f t="shared" si="425"/>
        <v>1.9639393233915158E-9</v>
      </c>
      <c r="IB114" s="86">
        <f t="shared" si="426"/>
        <v>5.5403647054618355E-9</v>
      </c>
      <c r="IC114" s="86">
        <f t="shared" si="427"/>
        <v>5.0337948648980437E-9</v>
      </c>
      <c r="ID114" s="86">
        <f t="shared" si="428"/>
        <v>2.3738917669283587E-10</v>
      </c>
      <c r="IE114" s="86">
        <f t="shared" si="429"/>
        <v>1.1047193455900651E-10</v>
      </c>
      <c r="IF114" s="86">
        <f t="shared" si="430"/>
        <v>8.6289330216481533E-10</v>
      </c>
      <c r="IG114" s="86">
        <f t="shared" si="431"/>
        <v>1.4636595921756544E-10</v>
      </c>
      <c r="II114" s="86">
        <f t="shared" si="328"/>
        <v>9.5390616066950736E-47</v>
      </c>
      <c r="IJ114" s="86">
        <f t="shared" si="329"/>
        <v>9.7407173848989815E-47</v>
      </c>
      <c r="IK114" s="86">
        <f t="shared" si="330"/>
        <v>0</v>
      </c>
      <c r="IL114" s="86">
        <f t="shared" si="331"/>
        <v>4.9618517898076748E-55</v>
      </c>
      <c r="IM114" s="86">
        <f t="shared" si="332"/>
        <v>3.9363060931833798E-56</v>
      </c>
      <c r="IN114" s="86">
        <f t="shared" si="333"/>
        <v>7.497752900239104E-61</v>
      </c>
      <c r="IO114" s="86">
        <f t="shared" si="334"/>
        <v>2.9087546291696931E-57</v>
      </c>
      <c r="IP114" s="86">
        <f t="shared" si="335"/>
        <v>7.2633548621922772E-84</v>
      </c>
      <c r="IQ114" s="86">
        <f t="shared" si="336"/>
        <v>5.9795275210928387E-61</v>
      </c>
      <c r="IR114" s="86">
        <f t="shared" si="337"/>
        <v>1.3184652906586981E-56</v>
      </c>
      <c r="IS114" s="86">
        <f t="shared" si="338"/>
        <v>3.5829739540813614E-58</v>
      </c>
      <c r="IT114" s="86">
        <f t="shared" si="339"/>
        <v>2.05358153972324E-64</v>
      </c>
      <c r="IU114" s="86">
        <f t="shared" si="340"/>
        <v>3.4911949488731303E-65</v>
      </c>
      <c r="IV114" s="86">
        <f t="shared" si="341"/>
        <v>1.2967584128771176E-63</v>
      </c>
      <c r="IW114" s="86">
        <f t="shared" si="342"/>
        <v>5.2768606185731117E-53</v>
      </c>
      <c r="IY114" s="86">
        <f t="shared" si="343"/>
        <v>1.3768558811997594E-4</v>
      </c>
      <c r="IZ114" s="86">
        <f t="shared" si="344"/>
        <v>1.6009548971604607E-5</v>
      </c>
      <c r="JA114" s="86">
        <f t="shared" si="345"/>
        <v>2.1535796742134093E-2</v>
      </c>
      <c r="JB114" s="86">
        <f t="shared" si="346"/>
        <v>2.4819567969735734E-5</v>
      </c>
      <c r="JC114" s="86">
        <f t="shared" si="347"/>
        <v>2.5753716902544187E-7</v>
      </c>
      <c r="JD114" s="86">
        <f t="shared" si="348"/>
        <v>4.5159114523878808E-6</v>
      </c>
      <c r="JE114" s="86">
        <f t="shared" si="349"/>
        <v>1.5241971539456539E-6</v>
      </c>
      <c r="JF114" s="86">
        <f t="shared" si="350"/>
        <v>5.8444395619227636E-5</v>
      </c>
      <c r="JG114" s="86">
        <f t="shared" si="351"/>
        <v>1.2419599836396032E-7</v>
      </c>
      <c r="JH114" s="86">
        <f t="shared" si="352"/>
        <v>6.8253399239036137E-7</v>
      </c>
      <c r="JI114" s="86">
        <f t="shared" si="353"/>
        <v>2.1176432278941323E-6</v>
      </c>
      <c r="JJ114" s="86">
        <f t="shared" si="354"/>
        <v>2.5735013838606362E-4</v>
      </c>
      <c r="JK114" s="86">
        <f t="shared" si="355"/>
        <v>1.5912545258776444E-3</v>
      </c>
      <c r="JL114" s="86">
        <f t="shared" si="356"/>
        <v>3.9720642132686026E-5</v>
      </c>
      <c r="JM114" s="86">
        <f t="shared" si="357"/>
        <v>2.0657459725450982E-6</v>
      </c>
    </row>
    <row r="115" spans="2:273" x14ac:dyDescent="0.25">
      <c r="B115" s="2">
        <v>88</v>
      </c>
      <c r="C115" s="37">
        <v>47.570999999999998</v>
      </c>
      <c r="D115" s="37">
        <v>46.8</v>
      </c>
      <c r="E115" s="37">
        <v>49.732999999999997</v>
      </c>
      <c r="F115" s="37">
        <v>49.6</v>
      </c>
      <c r="G115" s="37">
        <v>51.133000000000003</v>
      </c>
      <c r="H115" s="37">
        <v>52.6</v>
      </c>
      <c r="I115" s="37">
        <v>55</v>
      </c>
      <c r="J115" s="37">
        <v>53.933</v>
      </c>
      <c r="K115" s="37">
        <v>53.4</v>
      </c>
      <c r="L115" s="37">
        <v>52.6</v>
      </c>
      <c r="M115" s="37">
        <v>52.866999999999997</v>
      </c>
      <c r="N115" s="37">
        <v>52.533000000000001</v>
      </c>
      <c r="O115" s="37">
        <v>50.466999999999999</v>
      </c>
      <c r="P115" s="37">
        <v>51</v>
      </c>
      <c r="Q115" s="37">
        <v>50.723999999999997</v>
      </c>
      <c r="S115" s="4">
        <f t="shared" si="229"/>
        <v>50.170338401866594</v>
      </c>
      <c r="T115" s="4">
        <f t="shared" si="230"/>
        <v>49.994181406884771</v>
      </c>
      <c r="U115" s="4">
        <f t="shared" si="231"/>
        <v>52.359109243891162</v>
      </c>
      <c r="V115" s="4">
        <f t="shared" si="232"/>
        <v>50.299429811654683</v>
      </c>
      <c r="W115" s="4">
        <f t="shared" si="233"/>
        <v>52.709570824172665</v>
      </c>
      <c r="X115" s="4">
        <f t="shared" si="234"/>
        <v>55.301406236128805</v>
      </c>
      <c r="Y115" s="4">
        <f t="shared" si="235"/>
        <v>54.571069080320441</v>
      </c>
      <c r="Z115" s="4">
        <f t="shared" si="236"/>
        <v>54.849412403883683</v>
      </c>
      <c r="AA115" s="4">
        <f t="shared" si="237"/>
        <v>54.376970418337422</v>
      </c>
      <c r="AB115" s="4">
        <f t="shared" si="238"/>
        <v>54.916952438716493</v>
      </c>
      <c r="AC115" s="4">
        <f t="shared" si="239"/>
        <v>54.359252816166787</v>
      </c>
      <c r="AD115" s="4">
        <f t="shared" si="240"/>
        <v>53.378349045127877</v>
      </c>
      <c r="AE115" s="4">
        <f t="shared" si="241"/>
        <v>53.710928280715144</v>
      </c>
      <c r="AF115" s="4">
        <f t="shared" si="242"/>
        <v>51.854065377934276</v>
      </c>
      <c r="AG115" s="4">
        <f t="shared" si="243"/>
        <v>51.977126422520051</v>
      </c>
      <c r="AI115" s="4">
        <f t="shared" si="244"/>
        <v>-2.5993384018665964</v>
      </c>
      <c r="AJ115" s="4">
        <f t="shared" si="245"/>
        <v>-3.1941814068847734</v>
      </c>
      <c r="AK115" s="4">
        <f t="shared" si="246"/>
        <v>-2.6261092438911646</v>
      </c>
      <c r="AL115" s="4">
        <f t="shared" si="247"/>
        <v>-0.69942981165468154</v>
      </c>
      <c r="AM115" s="4">
        <f t="shared" si="248"/>
        <v>-1.5765708241726628</v>
      </c>
      <c r="AN115" s="4">
        <f t="shared" si="249"/>
        <v>-2.701406236128804</v>
      </c>
      <c r="AO115" s="4">
        <f t="shared" si="250"/>
        <v>0.42893091967955854</v>
      </c>
      <c r="AP115" s="4">
        <f t="shared" si="251"/>
        <v>-0.91641240388368317</v>
      </c>
      <c r="AQ115" s="4">
        <f t="shared" si="252"/>
        <v>-0.97697041833742304</v>
      </c>
      <c r="AR115" s="4">
        <f t="shared" si="253"/>
        <v>-2.3169524387164913</v>
      </c>
      <c r="AS115" s="4">
        <f t="shared" si="254"/>
        <v>-1.4922528161667898</v>
      </c>
      <c r="AT115" s="4">
        <f t="shared" si="255"/>
        <v>-0.84534904512787534</v>
      </c>
      <c r="AU115" s="4">
        <f t="shared" si="256"/>
        <v>-3.2439282807151457</v>
      </c>
      <c r="AV115" s="4">
        <f t="shared" si="358"/>
        <v>-0.85406537793427617</v>
      </c>
      <c r="AW115" s="4">
        <f t="shared" si="358"/>
        <v>-1.2531264225200545</v>
      </c>
      <c r="AY115" s="2">
        <f t="shared" si="308"/>
        <v>50.169842257504314</v>
      </c>
      <c r="AZ115" s="2">
        <f t="shared" si="359"/>
        <v>49.994105213132812</v>
      </c>
      <c r="BA115" s="2">
        <f t="shared" si="360"/>
        <v>51.828639335114879</v>
      </c>
      <c r="BB115" s="2">
        <f t="shared" si="361"/>
        <v>50.299349037478464</v>
      </c>
      <c r="BC115" s="2">
        <f t="shared" si="362"/>
        <v>52.70956907460242</v>
      </c>
      <c r="BD115" s="2">
        <f t="shared" si="363"/>
        <v>55.301396316568095</v>
      </c>
      <c r="BE115" s="2">
        <f t="shared" si="364"/>
        <v>54.571064717907284</v>
      </c>
      <c r="BF115" s="2">
        <f t="shared" si="365"/>
        <v>54.849320134540648</v>
      </c>
      <c r="BG115" s="2">
        <f t="shared" si="366"/>
        <v>54.376968723890762</v>
      </c>
      <c r="BH115" s="2">
        <f t="shared" si="367"/>
        <v>54.916947421608349</v>
      </c>
      <c r="BI115" s="2">
        <f t="shared" si="368"/>
        <v>54.359244535910705</v>
      </c>
      <c r="BJ115" s="2">
        <f t="shared" si="369"/>
        <v>53.37714240236356</v>
      </c>
      <c r="BK115" s="2">
        <f t="shared" si="370"/>
        <v>53.698713552025879</v>
      </c>
      <c r="BL115" s="2">
        <f t="shared" si="371"/>
        <v>51.853972019549502</v>
      </c>
      <c r="BM115" s="2">
        <f t="shared" si="372"/>
        <v>51.977124865322253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47.570999999999998</v>
      </c>
      <c r="CF115" s="2">
        <f t="shared" si="310"/>
        <v>46.8</v>
      </c>
      <c r="CG115" s="2">
        <f t="shared" si="311"/>
        <v>49.732999999999997</v>
      </c>
      <c r="CH115" s="2">
        <f t="shared" si="312"/>
        <v>49.6</v>
      </c>
      <c r="CI115" s="2">
        <f t="shared" si="313"/>
        <v>51.133000000000003</v>
      </c>
      <c r="CJ115" s="2">
        <f t="shared" si="314"/>
        <v>52.6</v>
      </c>
      <c r="CK115" s="2">
        <f t="shared" si="315"/>
        <v>55</v>
      </c>
      <c r="CL115" s="2">
        <f t="shared" si="316"/>
        <v>53.933</v>
      </c>
      <c r="CM115" s="2">
        <f t="shared" si="317"/>
        <v>53.4</v>
      </c>
      <c r="CN115" s="2">
        <f t="shared" si="318"/>
        <v>52.6</v>
      </c>
      <c r="CO115" s="2">
        <f t="shared" si="319"/>
        <v>52.866999999999997</v>
      </c>
      <c r="CP115" s="2">
        <f t="shared" si="320"/>
        <v>52.533000000000001</v>
      </c>
      <c r="CQ115" s="2">
        <f t="shared" si="321"/>
        <v>50.466999999999999</v>
      </c>
      <c r="CR115" s="2">
        <f t="shared" si="322"/>
        <v>51</v>
      </c>
      <c r="CS115" s="2">
        <f t="shared" si="323"/>
        <v>50.723999999999997</v>
      </c>
      <c r="CU115" s="2">
        <f t="shared" si="273"/>
        <v>47.570999999999998</v>
      </c>
      <c r="CV115" s="2">
        <f t="shared" si="274"/>
        <v>46.8</v>
      </c>
      <c r="CW115" s="2">
        <f t="shared" si="275"/>
        <v>49.732999999999997</v>
      </c>
      <c r="CX115" s="2">
        <f t="shared" si="276"/>
        <v>49.6</v>
      </c>
      <c r="CY115" s="2">
        <f t="shared" si="277"/>
        <v>51.133000000000003</v>
      </c>
      <c r="CZ115" s="2">
        <f t="shared" si="278"/>
        <v>52.6</v>
      </c>
      <c r="DA115" s="2">
        <f t="shared" si="279"/>
        <v>55</v>
      </c>
      <c r="DB115" s="2">
        <f t="shared" si="280"/>
        <v>53.933</v>
      </c>
      <c r="DC115" s="2">
        <f t="shared" si="281"/>
        <v>53.4</v>
      </c>
      <c r="DD115" s="2">
        <f t="shared" si="282"/>
        <v>52.6</v>
      </c>
      <c r="DE115" s="2">
        <f t="shared" si="283"/>
        <v>52.866999999999997</v>
      </c>
      <c r="DF115" s="2">
        <f t="shared" si="284"/>
        <v>52.533000000000001</v>
      </c>
      <c r="DG115" s="2">
        <f t="shared" si="285"/>
        <v>50.466999999999999</v>
      </c>
      <c r="DH115" s="2">
        <f t="shared" si="286"/>
        <v>51</v>
      </c>
      <c r="DI115" s="2">
        <f t="shared" si="287"/>
        <v>50.723999999999997</v>
      </c>
      <c r="DK115" s="2">
        <f t="shared" si="288"/>
        <v>83.564575628259831</v>
      </c>
      <c r="DL115" s="2">
        <f t="shared" si="373"/>
        <v>98.585456011730201</v>
      </c>
      <c r="DM115" s="2">
        <f t="shared" si="373"/>
        <v>90.60690080645162</v>
      </c>
      <c r="DN115" s="2">
        <f t="shared" si="373"/>
        <v>86.858946524064166</v>
      </c>
      <c r="DO115" s="2">
        <f t="shared" si="373"/>
        <v>81.444960784313736</v>
      </c>
      <c r="DP115" s="2">
        <f t="shared" si="373"/>
        <v>83.623889075630274</v>
      </c>
      <c r="DQ115" s="2">
        <f t="shared" si="373"/>
        <v>75.312747899159689</v>
      </c>
      <c r="DR115" s="2">
        <f t="shared" si="373"/>
        <v>85.672255742296912</v>
      </c>
      <c r="DS115" s="2">
        <f t="shared" si="373"/>
        <v>73.754073949579819</v>
      </c>
      <c r="DT115" s="2">
        <f t="shared" si="373"/>
        <v>75.303887394957968</v>
      </c>
      <c r="DU115" s="2">
        <f t="shared" si="373"/>
        <v>72.379497478991595</v>
      </c>
      <c r="DV115" s="2">
        <f t="shared" si="373"/>
        <v>70.218796638655462</v>
      </c>
      <c r="DW115" s="2">
        <f t="shared" si="373"/>
        <v>73.824610644257689</v>
      </c>
      <c r="DX115" s="2">
        <f t="shared" si="373"/>
        <v>71.218589915966376</v>
      </c>
      <c r="DY115" s="2">
        <f t="shared" si="373"/>
        <v>79.607923387096776</v>
      </c>
      <c r="EA115" s="2">
        <f t="shared" si="228"/>
        <v>49.8740746365105</v>
      </c>
      <c r="EB115" s="2">
        <f t="shared" si="290"/>
        <v>49.70296767900912</v>
      </c>
      <c r="EC115" s="2">
        <f t="shared" si="291"/>
        <v>51.624534233814622</v>
      </c>
      <c r="ED115" s="2">
        <f t="shared" si="292"/>
        <v>50.058268879812267</v>
      </c>
      <c r="EE115" s="2">
        <f t="shared" si="293"/>
        <v>52.523784078468658</v>
      </c>
      <c r="EF115" s="2">
        <f t="shared" si="294"/>
        <v>55.106329391977127</v>
      </c>
      <c r="EG115" s="2">
        <f t="shared" si="295"/>
        <v>54.423703011397727</v>
      </c>
      <c r="EH115" s="2">
        <f t="shared" si="296"/>
        <v>54.622176129625714</v>
      </c>
      <c r="EI115" s="2">
        <f t="shared" si="297"/>
        <v>54.237602996807468</v>
      </c>
      <c r="EJ115" s="2">
        <f t="shared" si="298"/>
        <v>54.772955221998004</v>
      </c>
      <c r="EK115" s="2">
        <f t="shared" si="299"/>
        <v>54.223984992401199</v>
      </c>
      <c r="EL115" s="2">
        <f t="shared" si="300"/>
        <v>53.256600198636647</v>
      </c>
      <c r="EM115" s="2">
        <f t="shared" si="301"/>
        <v>53.545912462767625</v>
      </c>
      <c r="EN115" s="2">
        <f t="shared" si="302"/>
        <v>51.71264499681326</v>
      </c>
      <c r="EO115" s="2">
        <f t="shared" si="303"/>
        <v>51.663946150392348</v>
      </c>
      <c r="EQ115" s="2">
        <f t="shared" si="304"/>
        <v>49.867131329822911</v>
      </c>
      <c r="ER115" s="2">
        <f t="shared" si="374"/>
        <v>49.462670573021114</v>
      </c>
      <c r="ES115" s="2">
        <f t="shared" si="374"/>
        <v>51.624534233814622</v>
      </c>
      <c r="ET115" s="2">
        <f t="shared" si="374"/>
        <v>49.995771000887899</v>
      </c>
      <c r="EU115" s="2">
        <f t="shared" si="374"/>
        <v>52.248836677485045</v>
      </c>
      <c r="EV115" s="2">
        <f t="shared" si="374"/>
        <v>54.568463716265612</v>
      </c>
      <c r="EW115" s="2">
        <f t="shared" si="374"/>
        <v>54.598442480890562</v>
      </c>
      <c r="EX115" s="2">
        <f t="shared" si="374"/>
        <v>54.466203982454793</v>
      </c>
      <c r="EY115" s="2">
        <f t="shared" si="374"/>
        <v>53.90501192251012</v>
      </c>
      <c r="EZ115" s="2">
        <f t="shared" si="374"/>
        <v>54.772970349006272</v>
      </c>
      <c r="FA115" s="2">
        <f t="shared" si="374"/>
        <v>54.040090776956724</v>
      </c>
      <c r="FB115" s="2">
        <f t="shared" si="374"/>
        <v>53.302148287114207</v>
      </c>
      <c r="FC115" s="2">
        <f t="shared" si="374"/>
        <v>53.629264666693082</v>
      </c>
      <c r="FD115" s="2">
        <f t="shared" si="374"/>
        <v>51.890210261621242</v>
      </c>
      <c r="FE115" s="2">
        <f t="shared" si="374"/>
        <v>51.987906169342899</v>
      </c>
      <c r="FG115" s="2">
        <f t="shared" si="306"/>
        <v>0.99121913704654585</v>
      </c>
      <c r="FH115" s="2">
        <f t="shared" si="375"/>
        <v>0.9940213394664501</v>
      </c>
      <c r="FI115" s="2">
        <f t="shared" si="375"/>
        <v>0.994764168539641</v>
      </c>
      <c r="FJ115" s="2">
        <f t="shared" si="375"/>
        <v>0.993440916418037</v>
      </c>
      <c r="FK115" s="2">
        <f t="shared" si="375"/>
        <v>0.99353203654395184</v>
      </c>
      <c r="FL115" s="2">
        <f t="shared" si="375"/>
        <v>0.9930758073763557</v>
      </c>
      <c r="FM115" s="2">
        <f t="shared" si="375"/>
        <v>0.99298916414820859</v>
      </c>
      <c r="FN115" s="2">
        <f t="shared" si="375"/>
        <v>0.99265740083381515</v>
      </c>
      <c r="FO115" s="2">
        <f t="shared" si="375"/>
        <v>0.99275350952260721</v>
      </c>
      <c r="FP115" s="2">
        <f t="shared" si="375"/>
        <v>0.99298657701384896</v>
      </c>
      <c r="FQ115" s="2">
        <f t="shared" si="375"/>
        <v>0.99248588352655209</v>
      </c>
      <c r="FR115" s="2">
        <f t="shared" si="375"/>
        <v>0.99290545019723386</v>
      </c>
      <c r="FS115" s="2">
        <f t="shared" si="375"/>
        <v>0.99248298081969155</v>
      </c>
      <c r="FT115" s="2">
        <f t="shared" si="375"/>
        <v>0.99278795776663753</v>
      </c>
      <c r="FU115" s="2">
        <f t="shared" si="375"/>
        <v>0.98882968016640316</v>
      </c>
      <c r="FW115" s="2">
        <f t="shared" si="324"/>
        <v>9.2248622782442821E-3</v>
      </c>
      <c r="FX115" s="2">
        <f t="shared" si="376"/>
        <v>4.637049823287373E-3</v>
      </c>
      <c r="FY115" s="2">
        <f t="shared" si="377"/>
        <v>1.1481281713088481E-185</v>
      </c>
      <c r="FZ115" s="2">
        <f t="shared" si="378"/>
        <v>4.777168128958985E-3</v>
      </c>
      <c r="GA115" s="2">
        <f t="shared" si="379"/>
        <v>4.6413164881564757E-3</v>
      </c>
      <c r="GB115" s="2">
        <f t="shared" si="380"/>
        <v>4.4512076584155265E-3</v>
      </c>
      <c r="GC115" s="2">
        <f t="shared" si="381"/>
        <v>5.2194372765365519E-3</v>
      </c>
      <c r="GD115" s="2">
        <f t="shared" si="382"/>
        <v>5.4130418433800667E-3</v>
      </c>
      <c r="GE115" s="2">
        <f t="shared" si="383"/>
        <v>6.1943749772604677E-3</v>
      </c>
      <c r="GF115" s="2">
        <f t="shared" si="384"/>
        <v>5.8161797159837492E-3</v>
      </c>
      <c r="GG115" s="2">
        <f t="shared" si="385"/>
        <v>6.3247881237577528E-3</v>
      </c>
      <c r="GH115" s="2">
        <f t="shared" si="386"/>
        <v>4.4580645573769105E-3</v>
      </c>
      <c r="GI115" s="2">
        <f t="shared" si="387"/>
        <v>4.3877193293837078E-3</v>
      </c>
      <c r="GJ115" s="2">
        <f t="shared" si="388"/>
        <v>3.6568198086007237E-3</v>
      </c>
      <c r="GK115" s="2">
        <f t="shared" si="389"/>
        <v>3.1965418959029488E-3</v>
      </c>
      <c r="GM115" s="86">
        <f t="shared" si="325"/>
        <v>2.7935610091850671E-25</v>
      </c>
      <c r="GN115" s="86">
        <f t="shared" si="390"/>
        <v>3.6151025369943756E-44</v>
      </c>
      <c r="GO115" s="86">
        <f t="shared" si="391"/>
        <v>5.4992506338008559E-24</v>
      </c>
      <c r="GP115" s="86">
        <f t="shared" si="392"/>
        <v>2.8662370237632732E-48</v>
      </c>
      <c r="GQ115" s="86">
        <f t="shared" si="393"/>
        <v>1.1794507502103796E-68</v>
      </c>
      <c r="GR115" s="86">
        <f t="shared" si="394"/>
        <v>1.7706540792781978E-50</v>
      </c>
      <c r="GS115" s="86">
        <f t="shared" si="395"/>
        <v>1.5280165053423788E-56</v>
      </c>
      <c r="GT115" s="86">
        <f t="shared" si="396"/>
        <v>2.87896933804011E-49</v>
      </c>
      <c r="GU115" s="86">
        <f t="shared" si="397"/>
        <v>1.5698425383217703E-51</v>
      </c>
      <c r="GV115" s="86">
        <f t="shared" si="398"/>
        <v>1.5564878186570496E-50</v>
      </c>
      <c r="GW115" s="86">
        <f t="shared" si="399"/>
        <v>6.6943447510441875E-40</v>
      </c>
      <c r="GX115" s="86">
        <f t="shared" si="400"/>
        <v>7.1101045787843119E-45</v>
      </c>
      <c r="GY115" s="86">
        <f t="shared" si="401"/>
        <v>1.8742924716142842E-34</v>
      </c>
      <c r="GZ115" s="86">
        <f t="shared" si="402"/>
        <v>2.3974036506649625E-56</v>
      </c>
      <c r="HA115" s="86">
        <f t="shared" si="403"/>
        <v>7.0033101941350114E-44</v>
      </c>
      <c r="HC115" s="86">
        <f t="shared" si="326"/>
        <v>1.9097726160831993E-5</v>
      </c>
      <c r="HD115" s="86">
        <f t="shared" si="404"/>
        <v>1.4422448524703127E-6</v>
      </c>
      <c r="HE115" s="86">
        <f t="shared" si="405"/>
        <v>8.3492116642057673E-3</v>
      </c>
      <c r="HF115" s="86">
        <f t="shared" si="406"/>
        <v>3.0242810256580714E-6</v>
      </c>
      <c r="HG115" s="86">
        <f t="shared" si="407"/>
        <v>9.5949138890903942E-9</v>
      </c>
      <c r="HH115" s="86">
        <f t="shared" si="408"/>
        <v>3.4973328707726169E-7</v>
      </c>
      <c r="HI115" s="86">
        <f t="shared" si="409"/>
        <v>9.4258499871947938E-8</v>
      </c>
      <c r="HJ115" s="86">
        <f t="shared" si="410"/>
        <v>1.1508392128900931E-5</v>
      </c>
      <c r="HK115" s="86">
        <f t="shared" si="411"/>
        <v>6.1294183898985796E-9</v>
      </c>
      <c r="HL115" s="86">
        <f t="shared" si="412"/>
        <v>4.2396239240851739E-8</v>
      </c>
      <c r="HM115" s="86">
        <f t="shared" si="413"/>
        <v>1.7992394898398355E-7</v>
      </c>
      <c r="HN115" s="86">
        <f t="shared" si="414"/>
        <v>5.070729464215017E-5</v>
      </c>
      <c r="HO115" s="86">
        <f t="shared" si="415"/>
        <v>4.1654673094842023E-4</v>
      </c>
      <c r="HP115" s="86">
        <f t="shared" si="416"/>
        <v>4.6978070293911549E-6</v>
      </c>
      <c r="HQ115" s="86">
        <f t="shared" si="417"/>
        <v>1.1327908447835801E-7</v>
      </c>
      <c r="HS115" s="86">
        <f t="shared" si="327"/>
        <v>3.2225683847897738E-7</v>
      </c>
      <c r="HT115" s="86">
        <f t="shared" si="418"/>
        <v>5.6097001420382617E-7</v>
      </c>
      <c r="HU115" s="86">
        <f t="shared" si="419"/>
        <v>0</v>
      </c>
      <c r="HV115" s="86">
        <f t="shared" si="420"/>
        <v>2.5236019282639219E-8</v>
      </c>
      <c r="HW115" s="86">
        <f t="shared" si="421"/>
        <v>1.2181960059025097E-8</v>
      </c>
      <c r="HX115" s="86">
        <f t="shared" si="422"/>
        <v>2.6385994026504192E-9</v>
      </c>
      <c r="HY115" s="86">
        <f t="shared" si="423"/>
        <v>1.1937095018255157E-8</v>
      </c>
      <c r="HZ115" s="86">
        <f t="shared" si="424"/>
        <v>1.4641215705188443E-11</v>
      </c>
      <c r="IA115" s="86">
        <f t="shared" si="425"/>
        <v>7.5391561260907909E-9</v>
      </c>
      <c r="IB115" s="86">
        <f t="shared" si="426"/>
        <v>1.9243014569171333E-8</v>
      </c>
      <c r="IC115" s="86">
        <f t="shared" si="427"/>
        <v>1.821622837669396E-8</v>
      </c>
      <c r="ID115" s="86">
        <f t="shared" si="428"/>
        <v>9.3582827804527756E-10</v>
      </c>
      <c r="IE115" s="86">
        <f t="shared" si="429"/>
        <v>4.4831165759744024E-10</v>
      </c>
      <c r="IF115" s="86">
        <f t="shared" si="430"/>
        <v>2.8353799145137335E-9</v>
      </c>
      <c r="IG115" s="86">
        <f t="shared" si="431"/>
        <v>5.0529556971173709E-10</v>
      </c>
      <c r="II115" s="86">
        <f t="shared" si="328"/>
        <v>5.0156696360714877E-45</v>
      </c>
      <c r="IJ115" s="86">
        <f t="shared" si="329"/>
        <v>3.1099976264331121E-45</v>
      </c>
      <c r="IK115" s="86">
        <f t="shared" si="330"/>
        <v>0</v>
      </c>
      <c r="IL115" s="86">
        <f t="shared" si="331"/>
        <v>3.0597978258997912E-53</v>
      </c>
      <c r="IM115" s="86">
        <f t="shared" si="332"/>
        <v>2.5845465116244298E-54</v>
      </c>
      <c r="IN115" s="86">
        <f t="shared" si="333"/>
        <v>6.8324512391353607E-59</v>
      </c>
      <c r="IO115" s="86">
        <f t="shared" si="334"/>
        <v>2.2872430666778537E-55</v>
      </c>
      <c r="IP115" s="86">
        <f t="shared" si="335"/>
        <v>4.813060252616731E-81</v>
      </c>
      <c r="IQ115" s="86">
        <f t="shared" si="336"/>
        <v>7.3210191323732754E-59</v>
      </c>
      <c r="IR115" s="86">
        <f t="shared" si="337"/>
        <v>1.076327449032371E-54</v>
      </c>
      <c r="IS115" s="86">
        <f t="shared" si="338"/>
        <v>3.5682857981234368E-56</v>
      </c>
      <c r="IT115" s="86">
        <f t="shared" si="339"/>
        <v>2.4580266744459914E-62</v>
      </c>
      <c r="IU115" s="86">
        <f t="shared" si="340"/>
        <v>4.3699412614530874E-63</v>
      </c>
      <c r="IV115" s="86">
        <f t="shared" si="341"/>
        <v>1.2400040796306146E-61</v>
      </c>
      <c r="IW115" s="86">
        <f t="shared" si="342"/>
        <v>2.1204450689016735E-51</v>
      </c>
      <c r="IY115" s="86">
        <f t="shared" si="343"/>
        <v>1.941998299931097E-5</v>
      </c>
      <c r="IZ115" s="86">
        <f t="shared" si="344"/>
        <v>2.0032148666741388E-6</v>
      </c>
      <c r="JA115" s="86">
        <f t="shared" si="345"/>
        <v>8.3492116642057673E-3</v>
      </c>
      <c r="JB115" s="86">
        <f t="shared" si="346"/>
        <v>3.0495170449407107E-6</v>
      </c>
      <c r="JC115" s="86">
        <f t="shared" si="347"/>
        <v>2.177687394811549E-8</v>
      </c>
      <c r="JD115" s="86">
        <f t="shared" si="348"/>
        <v>3.5237188647991212E-7</v>
      </c>
      <c r="JE115" s="86">
        <f t="shared" si="349"/>
        <v>1.061955948902031E-7</v>
      </c>
      <c r="JF115" s="86">
        <f t="shared" si="350"/>
        <v>1.1508406770116636E-5</v>
      </c>
      <c r="JG115" s="86">
        <f t="shared" si="351"/>
        <v>1.3668574515989371E-8</v>
      </c>
      <c r="JH115" s="86">
        <f t="shared" si="352"/>
        <v>6.1639253810023065E-8</v>
      </c>
      <c r="JI115" s="86">
        <f t="shared" si="353"/>
        <v>1.9814017736067751E-7</v>
      </c>
      <c r="JJ115" s="86">
        <f t="shared" si="354"/>
        <v>5.0708230470428213E-5</v>
      </c>
      <c r="JK115" s="86">
        <f t="shared" si="355"/>
        <v>4.1654717926007783E-4</v>
      </c>
      <c r="JL115" s="86">
        <f t="shared" si="356"/>
        <v>4.7006424093056683E-6</v>
      </c>
      <c r="JM115" s="86">
        <f t="shared" si="357"/>
        <v>1.1378438004806975E-7</v>
      </c>
    </row>
    <row r="116" spans="2:273" x14ac:dyDescent="0.25">
      <c r="B116" s="2">
        <v>89</v>
      </c>
      <c r="C116" s="37">
        <v>49.570999999999998</v>
      </c>
      <c r="D116" s="37">
        <v>48.6</v>
      </c>
      <c r="E116" s="37">
        <v>50.8</v>
      </c>
      <c r="F116" s="37">
        <v>49.8</v>
      </c>
      <c r="G116" s="37">
        <v>52.6</v>
      </c>
      <c r="H116" s="37">
        <v>55</v>
      </c>
      <c r="I116" s="37">
        <v>55.267000000000003</v>
      </c>
      <c r="J116" s="37">
        <v>52.732999999999997</v>
      </c>
      <c r="K116" s="37">
        <v>53.067</v>
      </c>
      <c r="L116" s="37">
        <v>53.4</v>
      </c>
      <c r="M116" s="37">
        <v>53.267000000000003</v>
      </c>
      <c r="N116" s="37">
        <v>52.6</v>
      </c>
      <c r="O116" s="37">
        <v>53.466999999999999</v>
      </c>
      <c r="P116" s="37">
        <v>53.533000000000001</v>
      </c>
      <c r="Q116" s="37">
        <v>52.792999999999999</v>
      </c>
      <c r="S116" s="4">
        <f t="shared" si="229"/>
        <v>50.014245276680704</v>
      </c>
      <c r="T116" s="4">
        <f t="shared" si="230"/>
        <v>49.813475617674207</v>
      </c>
      <c r="U116" s="4">
        <f t="shared" si="231"/>
        <v>51.833283822083828</v>
      </c>
      <c r="V116" s="4">
        <f t="shared" si="232"/>
        <v>50.137872017220765</v>
      </c>
      <c r="W116" s="4">
        <f t="shared" si="233"/>
        <v>52.537155447813788</v>
      </c>
      <c r="X116" s="4">
        <f t="shared" si="234"/>
        <v>55.061152167298701</v>
      </c>
      <c r="Y116" s="4">
        <f t="shared" si="235"/>
        <v>54.389391825981797</v>
      </c>
      <c r="Z116" s="4">
        <f t="shared" si="236"/>
        <v>54.642950405305996</v>
      </c>
      <c r="AA116" s="4">
        <f t="shared" si="237"/>
        <v>54.174645591861534</v>
      </c>
      <c r="AB116" s="4">
        <f t="shared" si="238"/>
        <v>54.742535104346977</v>
      </c>
      <c r="AC116" s="4">
        <f t="shared" si="239"/>
        <v>54.159316225845757</v>
      </c>
      <c r="AD116" s="4">
        <f t="shared" si="240"/>
        <v>53.211625985862</v>
      </c>
      <c r="AE116" s="4">
        <f t="shared" si="241"/>
        <v>53.534177727063756</v>
      </c>
      <c r="AF116" s="4">
        <f t="shared" si="242"/>
        <v>51.712822528211674</v>
      </c>
      <c r="AG116" s="4">
        <f t="shared" si="243"/>
        <v>51.851947702147946</v>
      </c>
      <c r="AI116" s="4">
        <f t="shared" si="244"/>
        <v>-0.44324527668070601</v>
      </c>
      <c r="AJ116" s="4">
        <f t="shared" si="245"/>
        <v>-1.2134756176742059</v>
      </c>
      <c r="AK116" s="4">
        <f t="shared" si="246"/>
        <v>-1.0332838220838312</v>
      </c>
      <c r="AL116" s="4">
        <f t="shared" si="247"/>
        <v>-0.33787201722076787</v>
      </c>
      <c r="AM116" s="4">
        <f t="shared" si="248"/>
        <v>6.2844552186213321E-2</v>
      </c>
      <c r="AN116" s="4">
        <f t="shared" si="249"/>
        <v>-6.1152167298700988E-2</v>
      </c>
      <c r="AO116" s="4">
        <f t="shared" si="250"/>
        <v>0.87760817401820646</v>
      </c>
      <c r="AP116" s="4">
        <f t="shared" si="251"/>
        <v>-1.9099504053059988</v>
      </c>
      <c r="AQ116" s="4">
        <f t="shared" si="252"/>
        <v>-1.1076455918615338</v>
      </c>
      <c r="AR116" s="4">
        <f t="shared" si="253"/>
        <v>-1.3425351043469789</v>
      </c>
      <c r="AS116" s="4">
        <f t="shared" si="254"/>
        <v>-0.89231622584575376</v>
      </c>
      <c r="AT116" s="4">
        <f t="shared" si="255"/>
        <v>-0.61162598586199834</v>
      </c>
      <c r="AU116" s="4">
        <f t="shared" si="256"/>
        <v>-6.7177727063757686E-2</v>
      </c>
      <c r="AV116" s="4">
        <f t="shared" si="358"/>
        <v>1.8201774717883268</v>
      </c>
      <c r="AW116" s="4">
        <f t="shared" si="358"/>
        <v>0.94105229785205324</v>
      </c>
      <c r="AY116" s="2">
        <f t="shared" si="308"/>
        <v>50.014201309005657</v>
      </c>
      <c r="AZ116" s="2">
        <f t="shared" si="359"/>
        <v>49.813419261542833</v>
      </c>
      <c r="BA116" s="2">
        <f t="shared" si="360"/>
        <v>51.676994070555978</v>
      </c>
      <c r="BB116" s="2">
        <f t="shared" si="361"/>
        <v>50.137860853862222</v>
      </c>
      <c r="BC116" s="2">
        <f t="shared" si="362"/>
        <v>52.537150925108932</v>
      </c>
      <c r="BD116" s="2">
        <f t="shared" si="363"/>
        <v>55.061150246102279</v>
      </c>
      <c r="BE116" s="2">
        <f t="shared" si="364"/>
        <v>54.389385446856899</v>
      </c>
      <c r="BF116" s="2">
        <f t="shared" si="365"/>
        <v>54.642939730421368</v>
      </c>
      <c r="BG116" s="2">
        <f t="shared" si="366"/>
        <v>54.174639964190142</v>
      </c>
      <c r="BH116" s="2">
        <f t="shared" si="367"/>
        <v>54.742521706768116</v>
      </c>
      <c r="BI116" s="2">
        <f t="shared" si="368"/>
        <v>54.159299943911307</v>
      </c>
      <c r="BJ116" s="2">
        <f t="shared" si="369"/>
        <v>53.211468221923276</v>
      </c>
      <c r="BK116" s="2">
        <f t="shared" si="370"/>
        <v>53.532003602055887</v>
      </c>
      <c r="BL116" s="2">
        <f t="shared" si="371"/>
        <v>51.712812244557668</v>
      </c>
      <c r="BM116" s="2">
        <f t="shared" si="372"/>
        <v>51.851946195893241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49.570999999999998</v>
      </c>
      <c r="CF116" s="2">
        <f t="shared" si="310"/>
        <v>48.6</v>
      </c>
      <c r="CG116" s="2">
        <f t="shared" si="311"/>
        <v>50.8</v>
      </c>
      <c r="CH116" s="2">
        <f t="shared" si="312"/>
        <v>49.8</v>
      </c>
      <c r="CI116" s="2">
        <f t="shared" si="313"/>
        <v>52.6</v>
      </c>
      <c r="CJ116" s="2">
        <f t="shared" si="314"/>
        <v>55</v>
      </c>
      <c r="CK116" s="2">
        <f t="shared" si="315"/>
        <v>55.267000000000003</v>
      </c>
      <c r="CL116" s="2">
        <f t="shared" si="316"/>
        <v>52.732999999999997</v>
      </c>
      <c r="CM116" s="2">
        <f t="shared" si="317"/>
        <v>53.067</v>
      </c>
      <c r="CN116" s="2">
        <f t="shared" si="318"/>
        <v>53.4</v>
      </c>
      <c r="CO116" s="2">
        <f t="shared" si="319"/>
        <v>53.267000000000003</v>
      </c>
      <c r="CP116" s="2">
        <f t="shared" si="320"/>
        <v>52.6</v>
      </c>
      <c r="CQ116" s="2">
        <f t="shared" si="321"/>
        <v>53.466999999999999</v>
      </c>
      <c r="CR116" s="2">
        <f t="shared" si="322"/>
        <v>53.533000000000001</v>
      </c>
      <c r="CS116" s="2">
        <f t="shared" si="323"/>
        <v>52.792999999999999</v>
      </c>
      <c r="CU116" s="2">
        <f t="shared" si="273"/>
        <v>49.570999999999998</v>
      </c>
      <c r="CV116" s="2">
        <f t="shared" si="274"/>
        <v>48.6</v>
      </c>
      <c r="CW116" s="2">
        <f t="shared" si="275"/>
        <v>50.8</v>
      </c>
      <c r="CX116" s="2">
        <f t="shared" si="276"/>
        <v>49.8</v>
      </c>
      <c r="CY116" s="2">
        <f t="shared" si="277"/>
        <v>52.6</v>
      </c>
      <c r="CZ116" s="2">
        <f t="shared" si="278"/>
        <v>55</v>
      </c>
      <c r="DA116" s="2">
        <f t="shared" si="279"/>
        <v>55.267000000000003</v>
      </c>
      <c r="DB116" s="2">
        <f t="shared" si="280"/>
        <v>52.732999999999997</v>
      </c>
      <c r="DC116" s="2">
        <f t="shared" si="281"/>
        <v>53.067</v>
      </c>
      <c r="DD116" s="2">
        <f t="shared" si="282"/>
        <v>53.4</v>
      </c>
      <c r="DE116" s="2">
        <f t="shared" si="283"/>
        <v>53.267000000000003</v>
      </c>
      <c r="DF116" s="2">
        <f t="shared" si="284"/>
        <v>52.6</v>
      </c>
      <c r="DG116" s="2">
        <f t="shared" si="285"/>
        <v>53.466999999999999</v>
      </c>
      <c r="DH116" s="2">
        <f t="shared" si="286"/>
        <v>53.533000000000001</v>
      </c>
      <c r="DI116" s="2">
        <f t="shared" si="287"/>
        <v>52.792999999999999</v>
      </c>
      <c r="DK116" s="2">
        <f t="shared" si="288"/>
        <v>83.895807017543845</v>
      </c>
      <c r="DL116" s="2">
        <f t="shared" si="373"/>
        <v>99.081720491202333</v>
      </c>
      <c r="DM116" s="2">
        <f t="shared" si="373"/>
        <v>90.982279032258077</v>
      </c>
      <c r="DN116" s="2">
        <f t="shared" si="373"/>
        <v>87.209989973262026</v>
      </c>
      <c r="DO116" s="2">
        <f t="shared" si="373"/>
        <v>81.687250222816402</v>
      </c>
      <c r="DP116" s="2">
        <f t="shared" si="373"/>
        <v>83.855815126050445</v>
      </c>
      <c r="DQ116" s="2">
        <f t="shared" si="373"/>
        <v>75.438307104660069</v>
      </c>
      <c r="DR116" s="2">
        <f t="shared" si="373"/>
        <v>85.898680672268895</v>
      </c>
      <c r="DS116" s="2">
        <f t="shared" si="373"/>
        <v>73.833864782276535</v>
      </c>
      <c r="DT116" s="2">
        <f t="shared" si="373"/>
        <v>75.430420168067201</v>
      </c>
      <c r="DU116" s="2">
        <f t="shared" si="373"/>
        <v>72.477853781512593</v>
      </c>
      <c r="DV116" s="2">
        <f t="shared" si="373"/>
        <v>70.309803666921312</v>
      </c>
      <c r="DW116" s="2">
        <f t="shared" si="373"/>
        <v>73.983884033613435</v>
      </c>
      <c r="DX116" s="2">
        <f t="shared" si="373"/>
        <v>71.377769289533987</v>
      </c>
      <c r="DY116" s="2">
        <f t="shared" si="373"/>
        <v>79.936537096774202</v>
      </c>
      <c r="EA116" s="2">
        <f t="shared" si="228"/>
        <v>49.74048917609047</v>
      </c>
      <c r="EB116" s="2">
        <f t="shared" si="290"/>
        <v>49.544305435901897</v>
      </c>
      <c r="EC116" s="2">
        <f t="shared" si="291"/>
        <v>51.488318151573623</v>
      </c>
      <c r="ED116" s="2">
        <f t="shared" si="292"/>
        <v>49.914937777005278</v>
      </c>
      <c r="EE116" s="2">
        <f t="shared" si="293"/>
        <v>52.365373887273158</v>
      </c>
      <c r="EF116" s="2">
        <f t="shared" si="294"/>
        <v>54.880487713396683</v>
      </c>
      <c r="EG116" s="2">
        <f t="shared" si="295"/>
        <v>54.252929835033001</v>
      </c>
      <c r="EH116" s="2">
        <f t="shared" si="296"/>
        <v>54.432938109329207</v>
      </c>
      <c r="EI116" s="2">
        <f t="shared" si="297"/>
        <v>54.045840016290548</v>
      </c>
      <c r="EJ116" s="2">
        <f t="shared" si="298"/>
        <v>54.609259081735637</v>
      </c>
      <c r="EK116" s="2">
        <f t="shared" si="299"/>
        <v>54.033999715045574</v>
      </c>
      <c r="EL116" s="2">
        <f t="shared" si="300"/>
        <v>53.099834544715833</v>
      </c>
      <c r="EM116" s="2">
        <f t="shared" si="301"/>
        <v>53.390359182568226</v>
      </c>
      <c r="EN116" s="2">
        <f t="shared" si="302"/>
        <v>51.581861240098334</v>
      </c>
      <c r="EO116" s="2">
        <f t="shared" si="303"/>
        <v>51.561586205461083</v>
      </c>
      <c r="EQ116" s="2">
        <f t="shared" si="304"/>
        <v>49.73817187950398</v>
      </c>
      <c r="ER116" s="2">
        <f t="shared" si="374"/>
        <v>49.320736730670596</v>
      </c>
      <c r="ES116" s="2">
        <f t="shared" si="374"/>
        <v>51.488318151573623</v>
      </c>
      <c r="ET116" s="2">
        <f t="shared" si="374"/>
        <v>49.857048228236579</v>
      </c>
      <c r="EU116" s="2">
        <f t="shared" si="374"/>
        <v>52.112389646124228</v>
      </c>
      <c r="EV116" s="2">
        <f t="shared" si="374"/>
        <v>54.383120947900437</v>
      </c>
      <c r="EW116" s="2">
        <f t="shared" si="374"/>
        <v>54.412643367725821</v>
      </c>
      <c r="EX116" s="2">
        <f t="shared" si="374"/>
        <v>54.290344609821595</v>
      </c>
      <c r="EY116" s="2">
        <f t="shared" si="374"/>
        <v>53.742341633414867</v>
      </c>
      <c r="EZ116" s="2">
        <f t="shared" si="374"/>
        <v>54.609514195672375</v>
      </c>
      <c r="FA116" s="2">
        <f t="shared" si="374"/>
        <v>53.863988403570318</v>
      </c>
      <c r="FB116" s="2">
        <f t="shared" si="374"/>
        <v>53.142885498894799</v>
      </c>
      <c r="FC116" s="2">
        <f t="shared" si="374"/>
        <v>53.467287415054642</v>
      </c>
      <c r="FD116" s="2">
        <f t="shared" si="374"/>
        <v>51.746902062828937</v>
      </c>
      <c r="FE116" s="2">
        <f t="shared" si="374"/>
        <v>51.84901882199631</v>
      </c>
      <c r="FG116" s="2">
        <f t="shared" si="306"/>
        <v>0.99198556568921492</v>
      </c>
      <c r="FH116" s="2">
        <f t="shared" si="375"/>
        <v>0.99454452689700168</v>
      </c>
      <c r="FI116" s="2">
        <f t="shared" si="375"/>
        <v>0.99522266405356585</v>
      </c>
      <c r="FJ116" s="2">
        <f t="shared" si="375"/>
        <v>0.99401459032794504</v>
      </c>
      <c r="FK116" s="2">
        <f t="shared" si="375"/>
        <v>0.99409778820778572</v>
      </c>
      <c r="FL116" s="2">
        <f t="shared" si="375"/>
        <v>0.993681211526946</v>
      </c>
      <c r="FM116" s="2">
        <f t="shared" si="375"/>
        <v>0.99360209498617436</v>
      </c>
      <c r="FN116" s="2">
        <f t="shared" si="375"/>
        <v>0.99329914075303904</v>
      </c>
      <c r="FO116" s="2">
        <f t="shared" si="375"/>
        <v>0.99338690554488152</v>
      </c>
      <c r="FP116" s="2">
        <f t="shared" si="375"/>
        <v>0.99359973257732292</v>
      </c>
      <c r="FQ116" s="2">
        <f t="shared" si="375"/>
        <v>0.99314251042472901</v>
      </c>
      <c r="FR116" s="2">
        <f t="shared" si="375"/>
        <v>0.99352565211005461</v>
      </c>
      <c r="FS116" s="2">
        <f t="shared" si="375"/>
        <v>0.99313985961987428</v>
      </c>
      <c r="FT116" s="2">
        <f t="shared" si="375"/>
        <v>0.99341836272374495</v>
      </c>
      <c r="FU116" s="2">
        <f t="shared" si="375"/>
        <v>0.98980252446982953</v>
      </c>
      <c r="FW116" s="2">
        <f t="shared" si="324"/>
        <v>1.0105866149127224E-2</v>
      </c>
      <c r="FX116" s="2">
        <f t="shared" si="376"/>
        <v>5.0821504026814478E-3</v>
      </c>
      <c r="FY116" s="2">
        <f t="shared" si="377"/>
        <v>1.2588975062179707E-185</v>
      </c>
      <c r="FZ116" s="2">
        <f t="shared" si="378"/>
        <v>5.2356476216584031E-3</v>
      </c>
      <c r="GA116" s="2">
        <f t="shared" si="379"/>
        <v>5.0868245226588686E-3</v>
      </c>
      <c r="GB116" s="2">
        <f t="shared" si="380"/>
        <v>4.8785570745251295E-3</v>
      </c>
      <c r="GC116" s="2">
        <f t="shared" si="381"/>
        <v>5.7201187360385493E-3</v>
      </c>
      <c r="GD116" s="2">
        <f t="shared" si="382"/>
        <v>5.9321843290915215E-3</v>
      </c>
      <c r="GE116" s="2">
        <f t="shared" si="383"/>
        <v>6.7879404778947838E-3</v>
      </c>
      <c r="GF116" s="2">
        <f t="shared" si="384"/>
        <v>6.3737377191233832E-3</v>
      </c>
      <c r="GG116" s="2">
        <f t="shared" si="385"/>
        <v>6.9307630925297759E-3</v>
      </c>
      <c r="GH116" s="2">
        <f t="shared" si="386"/>
        <v>4.8860690564140443E-3</v>
      </c>
      <c r="GI116" s="2">
        <f t="shared" si="387"/>
        <v>4.8090028320119851E-3</v>
      </c>
      <c r="GJ116" s="2">
        <f t="shared" si="388"/>
        <v>4.0082090776498418E-3</v>
      </c>
      <c r="GK116" s="2">
        <f t="shared" si="389"/>
        <v>3.5038579140621714E-3</v>
      </c>
      <c r="GM116" s="86">
        <f t="shared" si="325"/>
        <v>1.0386540729751692E-26</v>
      </c>
      <c r="GN116" s="86">
        <f t="shared" si="390"/>
        <v>9.7670438307154365E-47</v>
      </c>
      <c r="GO116" s="86">
        <f t="shared" si="391"/>
        <v>2.1005902912718695E-25</v>
      </c>
      <c r="GP116" s="86">
        <f t="shared" si="392"/>
        <v>4.2803489551628375E-51</v>
      </c>
      <c r="GQ116" s="86">
        <f t="shared" si="393"/>
        <v>1.0161903906315303E-72</v>
      </c>
      <c r="GR116" s="86">
        <f t="shared" si="394"/>
        <v>2.1500914831960695E-53</v>
      </c>
      <c r="GS116" s="86">
        <f t="shared" si="395"/>
        <v>7.5783871290233149E-60</v>
      </c>
      <c r="GT116" s="86">
        <f t="shared" si="396"/>
        <v>4.3660419632809016E-52</v>
      </c>
      <c r="GU116" s="86">
        <f t="shared" si="397"/>
        <v>1.7656011575063094E-54</v>
      </c>
      <c r="GV116" s="86">
        <f t="shared" si="398"/>
        <v>1.7729935717381008E-53</v>
      </c>
      <c r="GW116" s="86">
        <f t="shared" si="399"/>
        <v>3.6192421694782961E-42</v>
      </c>
      <c r="GX116" s="86">
        <f t="shared" si="400"/>
        <v>1.7349127445923899E-47</v>
      </c>
      <c r="GY116" s="86">
        <f t="shared" si="401"/>
        <v>1.9482997529524407E-36</v>
      </c>
      <c r="GZ116" s="86">
        <f t="shared" si="402"/>
        <v>1.3672954114627552E-59</v>
      </c>
      <c r="HA116" s="86">
        <f t="shared" si="403"/>
        <v>2.1523253319148606E-46</v>
      </c>
      <c r="HC116" s="86">
        <f t="shared" si="326"/>
        <v>2.1278687284771553E-6</v>
      </c>
      <c r="HD116" s="86">
        <f t="shared" si="404"/>
        <v>1.0180800072859524E-7</v>
      </c>
      <c r="HE116" s="86">
        <f t="shared" si="405"/>
        <v>2.8468641429450826E-3</v>
      </c>
      <c r="HF116" s="86">
        <f t="shared" si="406"/>
        <v>2.9921458445669591E-7</v>
      </c>
      <c r="HG116" s="86">
        <f t="shared" si="407"/>
        <v>2.5713485802166068E-10</v>
      </c>
      <c r="HH116" s="86">
        <f t="shared" si="408"/>
        <v>2.0844359243498533E-8</v>
      </c>
      <c r="HI116" s="86">
        <f t="shared" si="409"/>
        <v>4.401134386160642E-9</v>
      </c>
      <c r="HJ116" s="86">
        <f t="shared" si="410"/>
        <v>1.9808916987470963E-6</v>
      </c>
      <c r="HK116" s="86">
        <f t="shared" si="411"/>
        <v>2.3351756789144938E-10</v>
      </c>
      <c r="HL116" s="86">
        <f t="shared" si="412"/>
        <v>2.0364999899718584E-9</v>
      </c>
      <c r="HM116" s="86">
        <f t="shared" si="413"/>
        <v>1.2187530642419048E-8</v>
      </c>
      <c r="HN116" s="86">
        <f t="shared" si="414"/>
        <v>8.4988122379634357E-6</v>
      </c>
      <c r="HO116" s="86">
        <f t="shared" si="415"/>
        <v>9.4422529692843459E-5</v>
      </c>
      <c r="HP116" s="86">
        <f t="shared" si="416"/>
        <v>4.4410963683503258E-7</v>
      </c>
      <c r="HQ116" s="86">
        <f t="shared" si="417"/>
        <v>4.543684110222448E-9</v>
      </c>
      <c r="HS116" s="86">
        <f t="shared" si="327"/>
        <v>9.5914483206196899E-7</v>
      </c>
      <c r="HT116" s="86">
        <f t="shared" si="418"/>
        <v>1.4302109388962462E-6</v>
      </c>
      <c r="HU116" s="86">
        <f t="shared" si="419"/>
        <v>0</v>
      </c>
      <c r="HV116" s="86">
        <f t="shared" si="420"/>
        <v>7.8350722330697407E-8</v>
      </c>
      <c r="HW116" s="86">
        <f t="shared" si="421"/>
        <v>3.8977473374830192E-8</v>
      </c>
      <c r="HX116" s="86">
        <f t="shared" si="422"/>
        <v>9.2509370184102208E-9</v>
      </c>
      <c r="HY116" s="86">
        <f t="shared" si="423"/>
        <v>3.9674593839711508E-8</v>
      </c>
      <c r="HZ116" s="86">
        <f t="shared" si="424"/>
        <v>8.2367050625367632E-11</v>
      </c>
      <c r="IA116" s="86">
        <f t="shared" si="425"/>
        <v>2.7580583423396569E-8</v>
      </c>
      <c r="IB116" s="86">
        <f t="shared" si="426"/>
        <v>6.3991329345642008E-8</v>
      </c>
      <c r="IC116" s="86">
        <f t="shared" si="427"/>
        <v>6.294362044512113E-8</v>
      </c>
      <c r="ID116" s="86">
        <f t="shared" si="428"/>
        <v>3.5263461140478776E-9</v>
      </c>
      <c r="IE116" s="86">
        <f t="shared" si="429"/>
        <v>1.7384416134429501E-9</v>
      </c>
      <c r="IF116" s="86">
        <f t="shared" si="430"/>
        <v>8.9874942107623461E-9</v>
      </c>
      <c r="IG116" s="86">
        <f t="shared" si="431"/>
        <v>1.6828936883437295E-9</v>
      </c>
      <c r="II116" s="86">
        <f t="shared" si="328"/>
        <v>2.4429746194679189E-43</v>
      </c>
      <c r="IJ116" s="86">
        <f t="shared" si="329"/>
        <v>9.3668548397788422E-44</v>
      </c>
      <c r="IK116" s="86">
        <f t="shared" si="330"/>
        <v>0</v>
      </c>
      <c r="IL116" s="86">
        <f t="shared" si="331"/>
        <v>1.7594554624724427E-51</v>
      </c>
      <c r="IM116" s="86">
        <f t="shared" si="332"/>
        <v>1.5812998343931182E-52</v>
      </c>
      <c r="IN116" s="86">
        <f t="shared" si="333"/>
        <v>5.7728186272573179E-57</v>
      </c>
      <c r="IO116" s="86">
        <f t="shared" si="334"/>
        <v>1.6680644439383591E-53</v>
      </c>
      <c r="IP116" s="86">
        <f t="shared" si="335"/>
        <v>2.8481706645724113E-78</v>
      </c>
      <c r="IQ116" s="86">
        <f t="shared" si="336"/>
        <v>8.2266873644713935E-57</v>
      </c>
      <c r="IR116" s="86">
        <f t="shared" si="337"/>
        <v>8.1310345043047389E-53</v>
      </c>
      <c r="IS116" s="86">
        <f t="shared" si="338"/>
        <v>3.272586107358095E-54</v>
      </c>
      <c r="IT116" s="86">
        <f t="shared" si="339"/>
        <v>2.7153038314513416E-60</v>
      </c>
      <c r="IU116" s="86">
        <f t="shared" si="340"/>
        <v>5.0455474767894959E-61</v>
      </c>
      <c r="IV116" s="86">
        <f t="shared" si="341"/>
        <v>1.1014135932805306E-59</v>
      </c>
      <c r="IW116" s="86">
        <f t="shared" si="342"/>
        <v>8.0384760641911869E-50</v>
      </c>
      <c r="IY116" s="86">
        <f t="shared" si="343"/>
        <v>3.0870135605391241E-6</v>
      </c>
      <c r="IZ116" s="86">
        <f t="shared" si="344"/>
        <v>1.5320189396248415E-6</v>
      </c>
      <c r="JA116" s="86">
        <f t="shared" si="345"/>
        <v>2.8468641429450826E-3</v>
      </c>
      <c r="JB116" s="86">
        <f t="shared" si="346"/>
        <v>3.7756530678739334E-7</v>
      </c>
      <c r="JC116" s="86">
        <f t="shared" si="347"/>
        <v>3.9234608232851853E-8</v>
      </c>
      <c r="JD116" s="86">
        <f t="shared" si="348"/>
        <v>3.0095296261908756E-8</v>
      </c>
      <c r="JE116" s="86">
        <f t="shared" si="349"/>
        <v>4.4075728225872151E-8</v>
      </c>
      <c r="JF116" s="86">
        <f t="shared" si="350"/>
        <v>1.9809740657977217E-6</v>
      </c>
      <c r="JG116" s="86">
        <f t="shared" si="351"/>
        <v>2.7814100991288017E-8</v>
      </c>
      <c r="JH116" s="86">
        <f t="shared" si="352"/>
        <v>6.6027829335613872E-8</v>
      </c>
      <c r="JI116" s="86">
        <f t="shared" si="353"/>
        <v>7.5131151087540172E-8</v>
      </c>
      <c r="JJ116" s="86">
        <f t="shared" si="354"/>
        <v>8.5023385840774833E-6</v>
      </c>
      <c r="JK116" s="86">
        <f t="shared" si="355"/>
        <v>9.4424268134456901E-5</v>
      </c>
      <c r="JL116" s="86">
        <f t="shared" si="356"/>
        <v>4.5309713104579491E-7</v>
      </c>
      <c r="JM116" s="86">
        <f t="shared" si="357"/>
        <v>6.2265777985661779E-9</v>
      </c>
    </row>
    <row r="117" spans="2:273" x14ac:dyDescent="0.25">
      <c r="B117" s="2">
        <v>90</v>
      </c>
      <c r="C117" s="37">
        <v>47</v>
      </c>
      <c r="D117" s="37">
        <v>50</v>
      </c>
      <c r="E117" s="37">
        <v>47.8</v>
      </c>
      <c r="F117" s="37">
        <v>49.067</v>
      </c>
      <c r="G117" s="37">
        <v>53.732999999999997</v>
      </c>
      <c r="H117" s="37">
        <v>55.466999999999999</v>
      </c>
      <c r="I117" s="37">
        <v>52.6</v>
      </c>
      <c r="J117" s="37">
        <v>54.133000000000003</v>
      </c>
      <c r="K117" s="37">
        <v>54</v>
      </c>
      <c r="L117" s="37">
        <v>54</v>
      </c>
      <c r="M117" s="37">
        <v>54.267000000000003</v>
      </c>
      <c r="N117" s="37">
        <v>50.4</v>
      </c>
      <c r="O117" s="37">
        <v>50.8</v>
      </c>
      <c r="P117" s="37">
        <v>51</v>
      </c>
      <c r="Q117" s="37">
        <v>53.137999999999998</v>
      </c>
      <c r="S117" s="4">
        <f t="shared" si="229"/>
        <v>49.860158171336003</v>
      </c>
      <c r="T117" s="4">
        <f t="shared" si="230"/>
        <v>49.634467317496018</v>
      </c>
      <c r="U117" s="4">
        <f t="shared" si="231"/>
        <v>51.56656975935914</v>
      </c>
      <c r="V117" s="4">
        <f t="shared" si="232"/>
        <v>49.977707614215994</v>
      </c>
      <c r="W117" s="4">
        <f t="shared" si="233"/>
        <v>52.365765422946062</v>
      </c>
      <c r="X117" s="4">
        <f t="shared" si="234"/>
        <v>54.821919603124464</v>
      </c>
      <c r="Y117" s="4">
        <f t="shared" si="235"/>
        <v>54.20849845950903</v>
      </c>
      <c r="Z117" s="4">
        <f t="shared" si="236"/>
        <v>54.43781160699622</v>
      </c>
      <c r="AA117" s="4">
        <f t="shared" si="237"/>
        <v>53.973108936483996</v>
      </c>
      <c r="AB117" s="4">
        <f t="shared" si="238"/>
        <v>54.568906406833186</v>
      </c>
      <c r="AC117" s="4">
        <f t="shared" si="239"/>
        <v>53.960103725337582</v>
      </c>
      <c r="AD117" s="4">
        <f t="shared" si="240"/>
        <v>53.04644769454827</v>
      </c>
      <c r="AE117" s="4">
        <f t="shared" si="241"/>
        <v>53.366401049965674</v>
      </c>
      <c r="AF117" s="4">
        <f t="shared" si="242"/>
        <v>51.572393882165656</v>
      </c>
      <c r="AG117" s="4">
        <f t="shared" si="243"/>
        <v>51.728336174233853</v>
      </c>
      <c r="AI117" s="4">
        <f t="shared" si="244"/>
        <v>-2.8601581713360034</v>
      </c>
      <c r="AJ117" s="4">
        <f t="shared" si="245"/>
        <v>0.36553268250398219</v>
      </c>
      <c r="AK117" s="4">
        <f t="shared" si="246"/>
        <v>-3.7665697593591432</v>
      </c>
      <c r="AL117" s="4">
        <f t="shared" si="247"/>
        <v>-0.910707614215994</v>
      </c>
      <c r="AM117" s="4">
        <f t="shared" si="248"/>
        <v>1.3672345770539351</v>
      </c>
      <c r="AN117" s="4">
        <f t="shared" si="249"/>
        <v>0.6450803968755352</v>
      </c>
      <c r="AO117" s="4">
        <f t="shared" si="250"/>
        <v>-1.608498459509029</v>
      </c>
      <c r="AP117" s="4">
        <f t="shared" si="251"/>
        <v>-0.30481160699621768</v>
      </c>
      <c r="AQ117" s="4">
        <f t="shared" si="252"/>
        <v>2.689106351600401E-2</v>
      </c>
      <c r="AR117" s="4">
        <f t="shared" si="253"/>
        <v>-0.56890640683318594</v>
      </c>
      <c r="AS117" s="4">
        <f t="shared" si="254"/>
        <v>0.30689627466242086</v>
      </c>
      <c r="AT117" s="4">
        <f t="shared" si="255"/>
        <v>-2.6464476945482716</v>
      </c>
      <c r="AU117" s="4">
        <f t="shared" si="256"/>
        <v>-2.5664010499656769</v>
      </c>
      <c r="AV117" s="4">
        <f t="shared" si="358"/>
        <v>-0.57239388216565601</v>
      </c>
      <c r="AW117" s="4">
        <f t="shared" si="358"/>
        <v>1.4096638257661454</v>
      </c>
      <c r="AY117" s="2">
        <f t="shared" si="308"/>
        <v>49.860155096743064</v>
      </c>
      <c r="AZ117" s="2">
        <f t="shared" si="359"/>
        <v>49.634340597429173</v>
      </c>
      <c r="BA117" s="2">
        <f t="shared" si="360"/>
        <v>51.52647885978957</v>
      </c>
      <c r="BB117" s="2">
        <f t="shared" si="361"/>
        <v>49.977693004266577</v>
      </c>
      <c r="BC117" s="2">
        <f t="shared" si="362"/>
        <v>52.365752012576664</v>
      </c>
      <c r="BD117" s="2">
        <f t="shared" si="363"/>
        <v>54.821914795703563</v>
      </c>
      <c r="BE117" s="2">
        <f t="shared" si="364"/>
        <v>54.208479127912398</v>
      </c>
      <c r="BF117" s="2">
        <f t="shared" si="365"/>
        <v>54.437810472935716</v>
      </c>
      <c r="BG117" s="2">
        <f t="shared" si="366"/>
        <v>53.973090064498599</v>
      </c>
      <c r="BH117" s="2">
        <f t="shared" si="367"/>
        <v>54.568865410385627</v>
      </c>
      <c r="BI117" s="2">
        <f t="shared" si="368"/>
        <v>53.960052589751839</v>
      </c>
      <c r="BJ117" s="2">
        <f t="shared" si="369"/>
        <v>53.046427110344936</v>
      </c>
      <c r="BK117" s="2">
        <f t="shared" si="370"/>
        <v>53.36607007504913</v>
      </c>
      <c r="BL117" s="2">
        <f t="shared" si="371"/>
        <v>51.572383316954721</v>
      </c>
      <c r="BM117" s="2">
        <f t="shared" si="372"/>
        <v>51.728331579427675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47</v>
      </c>
      <c r="CF117" s="2">
        <f t="shared" si="310"/>
        <v>50</v>
      </c>
      <c r="CG117" s="2">
        <f t="shared" si="311"/>
        <v>47.8</v>
      </c>
      <c r="CH117" s="2">
        <f t="shared" si="312"/>
        <v>49.067</v>
      </c>
      <c r="CI117" s="2">
        <f t="shared" si="313"/>
        <v>53.732999999999997</v>
      </c>
      <c r="CJ117" s="2">
        <f t="shared" si="314"/>
        <v>55.466999999999999</v>
      </c>
      <c r="CK117" s="2">
        <f t="shared" si="315"/>
        <v>52.6</v>
      </c>
      <c r="CL117" s="2">
        <f t="shared" si="316"/>
        <v>54.133000000000003</v>
      </c>
      <c r="CM117" s="2">
        <f t="shared" si="317"/>
        <v>54</v>
      </c>
      <c r="CN117" s="2">
        <f t="shared" si="318"/>
        <v>54</v>
      </c>
      <c r="CO117" s="2">
        <f t="shared" si="319"/>
        <v>54.267000000000003</v>
      </c>
      <c r="CP117" s="2">
        <f t="shared" si="320"/>
        <v>50.4</v>
      </c>
      <c r="CQ117" s="2">
        <f t="shared" si="321"/>
        <v>50.8</v>
      </c>
      <c r="CR117" s="2">
        <f t="shared" si="322"/>
        <v>51</v>
      </c>
      <c r="CS117" s="2">
        <f t="shared" si="323"/>
        <v>53.137999999999998</v>
      </c>
      <c r="CU117" s="2">
        <f t="shared" si="273"/>
        <v>47</v>
      </c>
      <c r="CV117" s="2">
        <f t="shared" si="274"/>
        <v>50</v>
      </c>
      <c r="CW117" s="2">
        <f t="shared" si="275"/>
        <v>47.8</v>
      </c>
      <c r="CX117" s="2">
        <f t="shared" si="276"/>
        <v>49.067</v>
      </c>
      <c r="CY117" s="2">
        <f t="shared" si="277"/>
        <v>53.732999999999997</v>
      </c>
      <c r="CZ117" s="2">
        <f t="shared" si="278"/>
        <v>55.466999999999999</v>
      </c>
      <c r="DA117" s="2">
        <f t="shared" si="279"/>
        <v>52.6</v>
      </c>
      <c r="DB117" s="2">
        <f t="shared" si="280"/>
        <v>54.133000000000003</v>
      </c>
      <c r="DC117" s="2">
        <f t="shared" si="281"/>
        <v>54</v>
      </c>
      <c r="DD117" s="2">
        <f t="shared" si="282"/>
        <v>54</v>
      </c>
      <c r="DE117" s="2">
        <f t="shared" si="283"/>
        <v>54.267000000000003</v>
      </c>
      <c r="DF117" s="2">
        <f t="shared" si="284"/>
        <v>50.4</v>
      </c>
      <c r="DG117" s="2">
        <f t="shared" si="285"/>
        <v>50.8</v>
      </c>
      <c r="DH117" s="2">
        <f t="shared" si="286"/>
        <v>51</v>
      </c>
      <c r="DI117" s="2">
        <f t="shared" si="287"/>
        <v>53.137999999999998</v>
      </c>
      <c r="DK117" s="2">
        <f t="shared" si="288"/>
        <v>84.227038406827873</v>
      </c>
      <c r="DL117" s="2">
        <f t="shared" si="373"/>
        <v>99.577984970674464</v>
      </c>
      <c r="DM117" s="2">
        <f t="shared" si="373"/>
        <v>91.357657258064535</v>
      </c>
      <c r="DN117" s="2">
        <f t="shared" si="373"/>
        <v>87.561033422459886</v>
      </c>
      <c r="DO117" s="2">
        <f t="shared" si="373"/>
        <v>81.929539661319083</v>
      </c>
      <c r="DP117" s="2">
        <f t="shared" si="373"/>
        <v>84.087741176470615</v>
      </c>
      <c r="DQ117" s="2">
        <f t="shared" si="373"/>
        <v>75.563866310160449</v>
      </c>
      <c r="DR117" s="2">
        <f t="shared" si="373"/>
        <v>86.125105602240893</v>
      </c>
      <c r="DS117" s="2">
        <f t="shared" si="373"/>
        <v>73.913655614973251</v>
      </c>
      <c r="DT117" s="2">
        <f t="shared" si="373"/>
        <v>75.556952941176448</v>
      </c>
      <c r="DU117" s="2">
        <f t="shared" si="373"/>
        <v>72.576210084033605</v>
      </c>
      <c r="DV117" s="2">
        <f t="shared" si="373"/>
        <v>70.400810695187175</v>
      </c>
      <c r="DW117" s="2">
        <f t="shared" si="373"/>
        <v>74.143157422969182</v>
      </c>
      <c r="DX117" s="2">
        <f t="shared" si="373"/>
        <v>71.536948663101597</v>
      </c>
      <c r="DY117" s="2">
        <f t="shared" si="373"/>
        <v>80.265150806451629</v>
      </c>
      <c r="EA117" s="2">
        <f t="shared" si="228"/>
        <v>49.606903715670441</v>
      </c>
      <c r="EB117" s="2">
        <f t="shared" si="290"/>
        <v>49.385643192794674</v>
      </c>
      <c r="EC117" s="2">
        <f t="shared" si="291"/>
        <v>51.352102069332616</v>
      </c>
      <c r="ED117" s="2">
        <f t="shared" si="292"/>
        <v>49.771606674198296</v>
      </c>
      <c r="EE117" s="2">
        <f t="shared" si="293"/>
        <v>52.206963696077665</v>
      </c>
      <c r="EF117" s="2">
        <f t="shared" si="294"/>
        <v>54.654646034816246</v>
      </c>
      <c r="EG117" s="2">
        <f t="shared" si="295"/>
        <v>54.082156658668275</v>
      </c>
      <c r="EH117" s="2">
        <f t="shared" si="296"/>
        <v>54.2437000890327</v>
      </c>
      <c r="EI117" s="2">
        <f t="shared" si="297"/>
        <v>53.854077035773621</v>
      </c>
      <c r="EJ117" s="2">
        <f t="shared" si="298"/>
        <v>54.445562941473277</v>
      </c>
      <c r="EK117" s="2">
        <f t="shared" si="299"/>
        <v>53.84401443768995</v>
      </c>
      <c r="EL117" s="2">
        <f t="shared" si="300"/>
        <v>52.943068890795011</v>
      </c>
      <c r="EM117" s="2">
        <f t="shared" si="301"/>
        <v>53.234805902368826</v>
      </c>
      <c r="EN117" s="2">
        <f t="shared" si="302"/>
        <v>51.451077483383415</v>
      </c>
      <c r="EO117" s="2">
        <f t="shared" si="303"/>
        <v>51.459226260529817</v>
      </c>
      <c r="EQ117" s="2">
        <f t="shared" si="304"/>
        <v>49.609212429185042</v>
      </c>
      <c r="ER117" s="2">
        <f t="shared" si="374"/>
        <v>49.178802888320071</v>
      </c>
      <c r="ES117" s="2">
        <f t="shared" si="374"/>
        <v>51.352102069332616</v>
      </c>
      <c r="ET117" s="2">
        <f t="shared" si="374"/>
        <v>49.718325455585259</v>
      </c>
      <c r="EU117" s="2">
        <f t="shared" si="374"/>
        <v>51.975942614763412</v>
      </c>
      <c r="EV117" s="2">
        <f t="shared" si="374"/>
        <v>54.197778179535263</v>
      </c>
      <c r="EW117" s="2">
        <f t="shared" si="374"/>
        <v>54.226844254561072</v>
      </c>
      <c r="EX117" s="2">
        <f t="shared" si="374"/>
        <v>54.11448523718839</v>
      </c>
      <c r="EY117" s="2">
        <f t="shared" si="374"/>
        <v>53.579671344319614</v>
      </c>
      <c r="EZ117" s="2">
        <f t="shared" si="374"/>
        <v>54.446058042338478</v>
      </c>
      <c r="FA117" s="2">
        <f t="shared" si="374"/>
        <v>53.687886030183904</v>
      </c>
      <c r="FB117" s="2">
        <f t="shared" si="374"/>
        <v>52.983622710675398</v>
      </c>
      <c r="FC117" s="2">
        <f t="shared" si="374"/>
        <v>53.305310163416209</v>
      </c>
      <c r="FD117" s="2">
        <f t="shared" si="374"/>
        <v>51.603593864036625</v>
      </c>
      <c r="FE117" s="2">
        <f t="shared" si="374"/>
        <v>51.710131474649721</v>
      </c>
      <c r="FG117" s="2">
        <f t="shared" si="306"/>
        <v>0.99268559103785714</v>
      </c>
      <c r="FH117" s="2">
        <f t="shared" si="375"/>
        <v>0.99502215992101528</v>
      </c>
      <c r="FI117" s="2">
        <f t="shared" si="375"/>
        <v>0.99564118558949355</v>
      </c>
      <c r="FJ117" s="2">
        <f t="shared" si="375"/>
        <v>0.99453836512468574</v>
      </c>
      <c r="FK117" s="2">
        <f t="shared" si="375"/>
        <v>0.99461432192156696</v>
      </c>
      <c r="FL117" s="2">
        <f t="shared" si="375"/>
        <v>0.99423399060685613</v>
      </c>
      <c r="FM117" s="2">
        <f t="shared" si="375"/>
        <v>0.99416175465965506</v>
      </c>
      <c r="FN117" s="2">
        <f t="shared" si="375"/>
        <v>0.99388513839314319</v>
      </c>
      <c r="FO117" s="2">
        <f t="shared" si="375"/>
        <v>0.99396527468547735</v>
      </c>
      <c r="FP117" s="2">
        <f t="shared" si="375"/>
        <v>0.99415959768889361</v>
      </c>
      <c r="FQ117" s="2">
        <f t="shared" si="375"/>
        <v>0.99374211926676936</v>
      </c>
      <c r="FR117" s="2">
        <f t="shared" si="375"/>
        <v>0.99409195889843915</v>
      </c>
      <c r="FS117" s="2">
        <f t="shared" si="375"/>
        <v>0.99373969878336033</v>
      </c>
      <c r="FT117" s="2">
        <f t="shared" si="375"/>
        <v>0.99399399731067506</v>
      </c>
      <c r="FU117" s="2">
        <f t="shared" si="375"/>
        <v>0.99069143951536776</v>
      </c>
      <c r="FW117" s="2">
        <f t="shared" si="324"/>
        <v>1.1070068615955811E-2</v>
      </c>
      <c r="FX117" s="2">
        <f t="shared" si="376"/>
        <v>5.5697361713822752E-3</v>
      </c>
      <c r="FY117" s="2">
        <f t="shared" si="377"/>
        <v>1.3803536667470339E-185</v>
      </c>
      <c r="FZ117" s="2">
        <f t="shared" si="378"/>
        <v>5.737875110862615E-3</v>
      </c>
      <c r="GA117" s="2">
        <f t="shared" si="379"/>
        <v>5.5748562175943804E-3</v>
      </c>
      <c r="GB117" s="2">
        <f t="shared" si="380"/>
        <v>5.3467148991028597E-3</v>
      </c>
      <c r="GC117" s="2">
        <f t="shared" si="381"/>
        <v>6.2685260823791365E-3</v>
      </c>
      <c r="GD117" s="2">
        <f t="shared" si="382"/>
        <v>6.5007901982186162E-3</v>
      </c>
      <c r="GE117" s="2">
        <f t="shared" si="383"/>
        <v>7.437957699606825E-3</v>
      </c>
      <c r="GF117" s="2">
        <f t="shared" si="384"/>
        <v>6.9843695615036099E-3</v>
      </c>
      <c r="GG117" s="2">
        <f t="shared" si="385"/>
        <v>7.5943525167213805E-3</v>
      </c>
      <c r="GH117" s="2">
        <f t="shared" si="386"/>
        <v>5.3549438693331654E-3</v>
      </c>
      <c r="GI117" s="2">
        <f t="shared" si="387"/>
        <v>5.2705214187221041E-3</v>
      </c>
      <c r="GJ117" s="2">
        <f t="shared" si="388"/>
        <v>4.3932149819862088E-3</v>
      </c>
      <c r="GK117" s="2">
        <f t="shared" si="389"/>
        <v>3.8406055042429052E-3</v>
      </c>
      <c r="GM117" s="86">
        <f t="shared" si="325"/>
        <v>3.5117970993472256E-28</v>
      </c>
      <c r="GN117" s="86">
        <f t="shared" si="390"/>
        <v>2.2213636402427049E-49</v>
      </c>
      <c r="GO117" s="86">
        <f t="shared" si="391"/>
        <v>7.2701130621762092E-27</v>
      </c>
      <c r="GP117" s="86">
        <f t="shared" si="392"/>
        <v>5.2844988085305601E-54</v>
      </c>
      <c r="GQ117" s="86">
        <f t="shared" si="393"/>
        <v>6.6520438981123799E-77</v>
      </c>
      <c r="GR117" s="86">
        <f t="shared" si="394"/>
        <v>2.1513280136412631E-56</v>
      </c>
      <c r="GS117" s="86">
        <f t="shared" si="395"/>
        <v>3.0121818001892198E-63</v>
      </c>
      <c r="GT117" s="86">
        <f t="shared" si="396"/>
        <v>5.4997397531949235E-55</v>
      </c>
      <c r="GU117" s="86">
        <f t="shared" si="397"/>
        <v>1.6356828889882342E-57</v>
      </c>
      <c r="GV117" s="86">
        <f t="shared" si="398"/>
        <v>1.6584543077023814E-56</v>
      </c>
      <c r="GW117" s="86">
        <f t="shared" si="399"/>
        <v>1.6858238792933712E-44</v>
      </c>
      <c r="GX117" s="86">
        <f t="shared" si="400"/>
        <v>3.5526231602051602E-50</v>
      </c>
      <c r="GY117" s="86">
        <f t="shared" si="401"/>
        <v>1.7737637886954775E-38</v>
      </c>
      <c r="GZ117" s="86">
        <f t="shared" si="402"/>
        <v>6.2946289292367761E-63</v>
      </c>
      <c r="HA117" s="86">
        <f t="shared" si="403"/>
        <v>5.6032853652528123E-49</v>
      </c>
      <c r="HC117" s="86">
        <f t="shared" si="326"/>
        <v>1.9019067714696372E-7</v>
      </c>
      <c r="HD117" s="86">
        <f t="shared" si="404"/>
        <v>5.551812417205712E-9</v>
      </c>
      <c r="HE117" s="86">
        <f t="shared" si="405"/>
        <v>8.5261269188659445E-4</v>
      </c>
      <c r="HF117" s="86">
        <f t="shared" si="406"/>
        <v>2.4019908104552228E-8</v>
      </c>
      <c r="HG117" s="86">
        <f t="shared" si="407"/>
        <v>4.8830905295057375E-12</v>
      </c>
      <c r="HH117" s="86">
        <f t="shared" si="408"/>
        <v>9.5550082937408384E-10</v>
      </c>
      <c r="HI117" s="86">
        <f t="shared" si="409"/>
        <v>1.5473426037751083E-10</v>
      </c>
      <c r="HJ117" s="86">
        <f t="shared" si="410"/>
        <v>2.9809007246113304E-7</v>
      </c>
      <c r="HK117" s="86">
        <f t="shared" si="411"/>
        <v>6.7579554914329528E-12</v>
      </c>
      <c r="HL117" s="86">
        <f t="shared" si="412"/>
        <v>7.5011431289244924E-11</v>
      </c>
      <c r="HM117" s="86">
        <f t="shared" si="413"/>
        <v>6.5648835342116573E-10</v>
      </c>
      <c r="HN117" s="86">
        <f t="shared" si="414"/>
        <v>1.2114506638860062E-6</v>
      </c>
      <c r="HO117" s="86">
        <f t="shared" si="415"/>
        <v>1.8529402835242653E-5</v>
      </c>
      <c r="HP117" s="86">
        <f t="shared" si="416"/>
        <v>3.354294702889519E-8</v>
      </c>
      <c r="HQ117" s="86">
        <f t="shared" si="417"/>
        <v>1.3326559328185371E-10</v>
      </c>
      <c r="HS117" s="86">
        <f t="shared" si="327"/>
        <v>2.7355441759477568E-6</v>
      </c>
      <c r="HT117" s="86">
        <f t="shared" si="418"/>
        <v>3.5298279316852838E-6</v>
      </c>
      <c r="HU117" s="86">
        <f t="shared" si="419"/>
        <v>0</v>
      </c>
      <c r="HV117" s="86">
        <f t="shared" si="420"/>
        <v>2.339219687422855E-7</v>
      </c>
      <c r="HW117" s="86">
        <f t="shared" si="421"/>
        <v>1.1987503835290745E-7</v>
      </c>
      <c r="HX117" s="86">
        <f t="shared" si="422"/>
        <v>3.1086297650495459E-8</v>
      </c>
      <c r="HY117" s="86">
        <f t="shared" si="423"/>
        <v>1.2641667661938175E-7</v>
      </c>
      <c r="HZ117" s="86">
        <f t="shared" si="424"/>
        <v>4.3474646339320703E-10</v>
      </c>
      <c r="IA117" s="86">
        <f t="shared" si="425"/>
        <v>9.6163105240414482E-8</v>
      </c>
      <c r="IB117" s="86">
        <f t="shared" si="426"/>
        <v>2.0375939103381015E-7</v>
      </c>
      <c r="IC117" s="86">
        <f t="shared" si="427"/>
        <v>2.076891199984951E-7</v>
      </c>
      <c r="ID117" s="86">
        <f t="shared" si="428"/>
        <v>1.2702146533592108E-8</v>
      </c>
      <c r="IE117" s="86">
        <f t="shared" si="429"/>
        <v>6.4420034765025444E-9</v>
      </c>
      <c r="IF117" s="86">
        <f t="shared" si="430"/>
        <v>2.7482867940295284E-8</v>
      </c>
      <c r="IG117" s="86">
        <f t="shared" si="431"/>
        <v>5.4074672181397045E-9</v>
      </c>
      <c r="II117" s="86">
        <f t="shared" si="328"/>
        <v>1.1022552870511994E-41</v>
      </c>
      <c r="IJ117" s="86">
        <f t="shared" si="329"/>
        <v>2.661315614883964E-42</v>
      </c>
      <c r="IK117" s="86">
        <f t="shared" si="330"/>
        <v>0</v>
      </c>
      <c r="IL117" s="86">
        <f t="shared" si="331"/>
        <v>9.4341935035692361E-50</v>
      </c>
      <c r="IM117" s="86">
        <f t="shared" si="332"/>
        <v>9.0153536834250572E-51</v>
      </c>
      <c r="IN117" s="86">
        <f t="shared" si="333"/>
        <v>4.5224048940637611E-55</v>
      </c>
      <c r="IO117" s="86">
        <f t="shared" si="334"/>
        <v>1.1282703957455774E-51</v>
      </c>
      <c r="IP117" s="86">
        <f t="shared" si="335"/>
        <v>1.5051374270526357E-75</v>
      </c>
      <c r="IQ117" s="86">
        <f t="shared" si="336"/>
        <v>8.48461841748585E-55</v>
      </c>
      <c r="IR117" s="86">
        <f t="shared" si="337"/>
        <v>5.6843099693861941E-51</v>
      </c>
      <c r="IS117" s="86">
        <f t="shared" si="338"/>
        <v>2.7640325218365061E-52</v>
      </c>
      <c r="IT117" s="86">
        <f t="shared" si="339"/>
        <v>2.7682906883550341E-58</v>
      </c>
      <c r="IU117" s="86">
        <f t="shared" si="340"/>
        <v>5.3737366065025764E-59</v>
      </c>
      <c r="IV117" s="86">
        <f t="shared" si="341"/>
        <v>9.0875080290445394E-58</v>
      </c>
      <c r="IW117" s="86">
        <f t="shared" si="342"/>
        <v>2.8748765403560716E-48</v>
      </c>
      <c r="IY117" s="86">
        <f t="shared" si="343"/>
        <v>2.9257348530947206E-6</v>
      </c>
      <c r="IZ117" s="86">
        <f t="shared" si="344"/>
        <v>3.5353797441024896E-6</v>
      </c>
      <c r="JA117" s="86">
        <f t="shared" si="345"/>
        <v>8.5261269188659445E-4</v>
      </c>
      <c r="JB117" s="86">
        <f t="shared" si="346"/>
        <v>2.5794187684683773E-7</v>
      </c>
      <c r="JC117" s="86">
        <f t="shared" si="347"/>
        <v>1.1987992144343696E-7</v>
      </c>
      <c r="JD117" s="86">
        <f t="shared" si="348"/>
        <v>3.2041798479869541E-8</v>
      </c>
      <c r="JE117" s="86">
        <f t="shared" si="349"/>
        <v>1.2657141087975926E-7</v>
      </c>
      <c r="JF117" s="86">
        <f t="shared" si="350"/>
        <v>2.9852481892452625E-7</v>
      </c>
      <c r="JG117" s="86">
        <f t="shared" si="351"/>
        <v>9.6169863195905909E-8</v>
      </c>
      <c r="JH117" s="86">
        <f t="shared" si="352"/>
        <v>2.0383440246509939E-7</v>
      </c>
      <c r="JI117" s="86">
        <f t="shared" si="353"/>
        <v>2.0834560835191626E-7</v>
      </c>
      <c r="JJ117" s="86">
        <f t="shared" si="354"/>
        <v>1.2241528104195983E-6</v>
      </c>
      <c r="JK117" s="86">
        <f t="shared" si="355"/>
        <v>1.8535844838719156E-5</v>
      </c>
      <c r="JL117" s="86">
        <f t="shared" si="356"/>
        <v>6.1025814969190471E-8</v>
      </c>
      <c r="JM117" s="86">
        <f t="shared" si="357"/>
        <v>5.5407328114215583E-9</v>
      </c>
    </row>
    <row r="118" spans="2:273" x14ac:dyDescent="0.25">
      <c r="B118" s="2">
        <v>91</v>
      </c>
      <c r="C118" s="37">
        <v>51.570999999999998</v>
      </c>
      <c r="D118" s="37">
        <v>48</v>
      </c>
      <c r="E118" s="37">
        <v>49.2</v>
      </c>
      <c r="F118" s="37">
        <v>48.667000000000002</v>
      </c>
      <c r="G118" s="37">
        <v>51.2</v>
      </c>
      <c r="H118" s="37">
        <v>53.732999999999997</v>
      </c>
      <c r="I118" s="37">
        <v>53.8</v>
      </c>
      <c r="J118" s="37">
        <v>51</v>
      </c>
      <c r="K118" s="37">
        <v>50.866999999999997</v>
      </c>
      <c r="L118" s="37">
        <v>55.866999999999997</v>
      </c>
      <c r="M118" s="37">
        <v>51.4</v>
      </c>
      <c r="N118" s="37">
        <v>53.533000000000001</v>
      </c>
      <c r="O118" s="37">
        <v>53.466999999999999</v>
      </c>
      <c r="P118" s="37">
        <v>50.6</v>
      </c>
      <c r="Q118" s="37">
        <v>51</v>
      </c>
      <c r="S118" s="4">
        <f t="shared" si="229"/>
        <v>49.707598640633776</v>
      </c>
      <c r="T118" s="4">
        <f t="shared" si="230"/>
        <v>49.457051774347072</v>
      </c>
      <c r="U118" s="4">
        <f t="shared" si="231"/>
        <v>51.385955789322217</v>
      </c>
      <c r="V118" s="4">
        <f t="shared" si="232"/>
        <v>49.818794865879042</v>
      </c>
      <c r="W118" s="4">
        <f t="shared" si="233"/>
        <v>52.195344067778308</v>
      </c>
      <c r="X118" s="4">
        <f t="shared" si="234"/>
        <v>54.583645278900299</v>
      </c>
      <c r="Y118" s="4">
        <f t="shared" si="235"/>
        <v>54.028348735010574</v>
      </c>
      <c r="Z118" s="4">
        <f t="shared" si="236"/>
        <v>54.233849321525433</v>
      </c>
      <c r="AA118" s="4">
        <f t="shared" si="237"/>
        <v>53.77233170005465</v>
      </c>
      <c r="AB118" s="4">
        <f t="shared" si="238"/>
        <v>54.396047224162338</v>
      </c>
      <c r="AC118" s="4">
        <f t="shared" si="239"/>
        <v>53.761615195432263</v>
      </c>
      <c r="AD118" s="4">
        <f t="shared" si="240"/>
        <v>52.88199042765546</v>
      </c>
      <c r="AE118" s="4">
        <f t="shared" si="241"/>
        <v>53.200911685019499</v>
      </c>
      <c r="AF118" s="4">
        <f t="shared" si="242"/>
        <v>51.432665273333171</v>
      </c>
      <c r="AG118" s="4">
        <f t="shared" si="243"/>
        <v>51.606192899489031</v>
      </c>
      <c r="AI118" s="4">
        <f t="shared" si="244"/>
        <v>1.8634013593662218</v>
      </c>
      <c r="AJ118" s="4">
        <f t="shared" si="245"/>
        <v>-1.4570517743470717</v>
      </c>
      <c r="AK118" s="4">
        <f t="shared" si="246"/>
        <v>-2.1859557893222146</v>
      </c>
      <c r="AL118" s="4">
        <f t="shared" si="247"/>
        <v>-1.1517948658790402</v>
      </c>
      <c r="AM118" s="4">
        <f t="shared" si="248"/>
        <v>-0.99534406777830498</v>
      </c>
      <c r="AN118" s="4">
        <f t="shared" si="249"/>
        <v>-0.85064527890030206</v>
      </c>
      <c r="AO118" s="4">
        <f t="shared" si="250"/>
        <v>-0.22834873501057729</v>
      </c>
      <c r="AP118" s="4">
        <f t="shared" si="251"/>
        <v>-3.2338493215254331</v>
      </c>
      <c r="AQ118" s="4">
        <f t="shared" si="252"/>
        <v>-2.9053317000546528</v>
      </c>
      <c r="AR118" s="4">
        <f t="shared" si="253"/>
        <v>1.4709527758376595</v>
      </c>
      <c r="AS118" s="4">
        <f t="shared" si="254"/>
        <v>-2.3616151954322646</v>
      </c>
      <c r="AT118" s="4">
        <f t="shared" si="255"/>
        <v>0.65100957234454171</v>
      </c>
      <c r="AU118" s="4">
        <f t="shared" si="256"/>
        <v>0.26608831498050023</v>
      </c>
      <c r="AV118" s="4">
        <f t="shared" si="358"/>
        <v>-0.83266527333316986</v>
      </c>
      <c r="AW118" s="4">
        <f t="shared" si="358"/>
        <v>-0.60619289948903088</v>
      </c>
      <c r="AY118" s="2">
        <f t="shared" si="308"/>
        <v>49.707598471176091</v>
      </c>
      <c r="AZ118" s="2">
        <f t="shared" si="359"/>
        <v>49.456760364976908</v>
      </c>
      <c r="BA118" s="2">
        <f t="shared" si="360"/>
        <v>51.377015041377177</v>
      </c>
      <c r="BB118" s="2">
        <f t="shared" si="361"/>
        <v>49.818755504599373</v>
      </c>
      <c r="BC118" s="2">
        <f t="shared" si="362"/>
        <v>52.195305838402767</v>
      </c>
      <c r="BD118" s="2">
        <f t="shared" si="363"/>
        <v>54.583630393171276</v>
      </c>
      <c r="BE118" s="2">
        <f t="shared" si="364"/>
        <v>54.028291867970026</v>
      </c>
      <c r="BF118" s="2">
        <f t="shared" si="365"/>
        <v>54.233848809718587</v>
      </c>
      <c r="BG118" s="2">
        <f t="shared" si="366"/>
        <v>53.772271436176602</v>
      </c>
      <c r="BH118" s="2">
        <f t="shared" si="367"/>
        <v>54.395926980344804</v>
      </c>
      <c r="BI118" s="2">
        <f t="shared" si="368"/>
        <v>53.761460406745634</v>
      </c>
      <c r="BJ118" s="2">
        <f t="shared" si="369"/>
        <v>52.881977002943174</v>
      </c>
      <c r="BK118" s="2">
        <f t="shared" si="370"/>
        <v>53.200862479671763</v>
      </c>
      <c r="BL118" s="2">
        <f t="shared" si="371"/>
        <v>51.432636242191435</v>
      </c>
      <c r="BM118" s="2">
        <f t="shared" si="372"/>
        <v>51.606179100272996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51.570999999999998</v>
      </c>
      <c r="CF118" s="2">
        <f t="shared" si="310"/>
        <v>48</v>
      </c>
      <c r="CG118" s="2">
        <f t="shared" si="311"/>
        <v>49.2</v>
      </c>
      <c r="CH118" s="2">
        <f t="shared" si="312"/>
        <v>48.667000000000002</v>
      </c>
      <c r="CI118" s="2">
        <f t="shared" si="313"/>
        <v>51.2</v>
      </c>
      <c r="CJ118" s="2">
        <f t="shared" si="314"/>
        <v>53.732999999999997</v>
      </c>
      <c r="CK118" s="2">
        <f t="shared" si="315"/>
        <v>53.8</v>
      </c>
      <c r="CL118" s="2">
        <f t="shared" si="316"/>
        <v>51</v>
      </c>
      <c r="CM118" s="2">
        <f t="shared" si="317"/>
        <v>50.866999999999997</v>
      </c>
      <c r="CN118" s="2">
        <f t="shared" si="318"/>
        <v>55.866999999999997</v>
      </c>
      <c r="CO118" s="2">
        <f t="shared" si="319"/>
        <v>51.4</v>
      </c>
      <c r="CP118" s="2">
        <f t="shared" si="320"/>
        <v>53.533000000000001</v>
      </c>
      <c r="CQ118" s="2">
        <f t="shared" si="321"/>
        <v>53.466999999999999</v>
      </c>
      <c r="CR118" s="2">
        <f t="shared" si="322"/>
        <v>50.6</v>
      </c>
      <c r="CS118" s="2">
        <f t="shared" si="323"/>
        <v>51</v>
      </c>
      <c r="CU118" s="2">
        <f t="shared" si="273"/>
        <v>51.570999999999998</v>
      </c>
      <c r="CV118" s="2">
        <f t="shared" si="274"/>
        <v>48</v>
      </c>
      <c r="CW118" s="2">
        <f t="shared" si="275"/>
        <v>49.2</v>
      </c>
      <c r="CX118" s="2">
        <f t="shared" si="276"/>
        <v>48.667000000000002</v>
      </c>
      <c r="CY118" s="2">
        <f t="shared" si="277"/>
        <v>51.2</v>
      </c>
      <c r="CZ118" s="2">
        <f t="shared" si="278"/>
        <v>53.732999999999997</v>
      </c>
      <c r="DA118" s="2">
        <f t="shared" si="279"/>
        <v>53.8</v>
      </c>
      <c r="DB118" s="2">
        <f t="shared" si="280"/>
        <v>51</v>
      </c>
      <c r="DC118" s="2">
        <f t="shared" si="281"/>
        <v>50.866999999999997</v>
      </c>
      <c r="DD118" s="2">
        <f t="shared" si="282"/>
        <v>55.866999999999997</v>
      </c>
      <c r="DE118" s="2">
        <f t="shared" si="283"/>
        <v>51.4</v>
      </c>
      <c r="DF118" s="2">
        <f t="shared" si="284"/>
        <v>53.533000000000001</v>
      </c>
      <c r="DG118" s="2">
        <f t="shared" si="285"/>
        <v>53.466999999999999</v>
      </c>
      <c r="DH118" s="2">
        <f t="shared" si="286"/>
        <v>50.6</v>
      </c>
      <c r="DI118" s="2">
        <f t="shared" si="287"/>
        <v>51</v>
      </c>
      <c r="DK118" s="2">
        <f t="shared" si="288"/>
        <v>84.558269796111887</v>
      </c>
      <c r="DL118" s="2">
        <f t="shared" si="373"/>
        <v>100.07424945014661</v>
      </c>
      <c r="DM118" s="2">
        <f t="shared" si="373"/>
        <v>91.733035483870978</v>
      </c>
      <c r="DN118" s="2">
        <f t="shared" si="373"/>
        <v>87.912076871657746</v>
      </c>
      <c r="DO118" s="2">
        <f t="shared" si="373"/>
        <v>82.17182909982175</v>
      </c>
      <c r="DP118" s="2">
        <f t="shared" si="373"/>
        <v>84.319667226890772</v>
      </c>
      <c r="DQ118" s="2">
        <f t="shared" si="373"/>
        <v>75.68942551566083</v>
      </c>
      <c r="DR118" s="2">
        <f t="shared" si="373"/>
        <v>86.351530532212877</v>
      </c>
      <c r="DS118" s="2">
        <f t="shared" si="373"/>
        <v>73.993446447669967</v>
      </c>
      <c r="DT118" s="2">
        <f t="shared" si="373"/>
        <v>75.683485714285695</v>
      </c>
      <c r="DU118" s="2">
        <f t="shared" si="373"/>
        <v>72.674566386554616</v>
      </c>
      <c r="DV118" s="2">
        <f t="shared" si="373"/>
        <v>70.491817723453025</v>
      </c>
      <c r="DW118" s="2">
        <f t="shared" si="373"/>
        <v>74.302430812324928</v>
      </c>
      <c r="DX118" s="2">
        <f t="shared" si="373"/>
        <v>71.696128036669208</v>
      </c>
      <c r="DY118" s="2">
        <f t="shared" si="373"/>
        <v>80.593764516129042</v>
      </c>
      <c r="EA118" s="2">
        <f t="shared" si="228"/>
        <v>49.473318255250405</v>
      </c>
      <c r="EB118" s="2">
        <f t="shared" si="290"/>
        <v>49.226980949687452</v>
      </c>
      <c r="EC118" s="2">
        <f t="shared" si="291"/>
        <v>51.215885987091617</v>
      </c>
      <c r="ED118" s="2">
        <f t="shared" si="292"/>
        <v>49.628275571391306</v>
      </c>
      <c r="EE118" s="2">
        <f t="shared" si="293"/>
        <v>52.048553504882165</v>
      </c>
      <c r="EF118" s="2">
        <f t="shared" si="294"/>
        <v>54.428804356235801</v>
      </c>
      <c r="EG118" s="2">
        <f t="shared" si="295"/>
        <v>53.911383482303549</v>
      </c>
      <c r="EH118" s="2">
        <f t="shared" si="296"/>
        <v>54.0544620687362</v>
      </c>
      <c r="EI118" s="2">
        <f t="shared" si="297"/>
        <v>53.662314055256701</v>
      </c>
      <c r="EJ118" s="2">
        <f t="shared" si="298"/>
        <v>54.281866801210917</v>
      </c>
      <c r="EK118" s="2">
        <f t="shared" si="299"/>
        <v>53.654029160334332</v>
      </c>
      <c r="EL118" s="2">
        <f t="shared" si="300"/>
        <v>52.786303236874197</v>
      </c>
      <c r="EM118" s="2">
        <f t="shared" si="301"/>
        <v>53.079252622169427</v>
      </c>
      <c r="EN118" s="2">
        <f t="shared" si="302"/>
        <v>51.320293726668488</v>
      </c>
      <c r="EO118" s="2">
        <f t="shared" si="303"/>
        <v>51.356866315598545</v>
      </c>
      <c r="EQ118" s="2">
        <f t="shared" si="304"/>
        <v>49.480252978866105</v>
      </c>
      <c r="ER118" s="2">
        <f t="shared" si="374"/>
        <v>49.036869045969553</v>
      </c>
      <c r="ES118" s="2">
        <f t="shared" si="374"/>
        <v>51.215885987091617</v>
      </c>
      <c r="ET118" s="2">
        <f t="shared" si="374"/>
        <v>49.579602682933945</v>
      </c>
      <c r="EU118" s="2">
        <f t="shared" si="374"/>
        <v>51.839495583402595</v>
      </c>
      <c r="EV118" s="2">
        <f t="shared" si="374"/>
        <v>54.012435411170088</v>
      </c>
      <c r="EW118" s="2">
        <f t="shared" si="374"/>
        <v>54.041045141396332</v>
      </c>
      <c r="EX118" s="2">
        <f t="shared" si="374"/>
        <v>53.938625864555192</v>
      </c>
      <c r="EY118" s="2">
        <f t="shared" si="374"/>
        <v>53.417001055224361</v>
      </c>
      <c r="EZ118" s="2">
        <f t="shared" si="374"/>
        <v>54.282601889004582</v>
      </c>
      <c r="FA118" s="2">
        <f t="shared" si="374"/>
        <v>53.51178365679749</v>
      </c>
      <c r="FB118" s="2">
        <f t="shared" si="374"/>
        <v>52.82435992245599</v>
      </c>
      <c r="FC118" s="2">
        <f t="shared" si="374"/>
        <v>53.143332911777776</v>
      </c>
      <c r="FD118" s="2">
        <f t="shared" si="374"/>
        <v>51.460285665244321</v>
      </c>
      <c r="FE118" s="2">
        <f t="shared" si="374"/>
        <v>51.571244127303132</v>
      </c>
      <c r="FG118" s="2">
        <f t="shared" si="306"/>
        <v>0.99332488371359595</v>
      </c>
      <c r="FH118" s="2">
        <f t="shared" si="375"/>
        <v>0.99545816658665254</v>
      </c>
      <c r="FI118" s="2">
        <f t="shared" si="375"/>
        <v>0.99602318879075213</v>
      </c>
      <c r="FJ118" s="2">
        <f t="shared" si="375"/>
        <v>0.99501653491586339</v>
      </c>
      <c r="FK118" s="2">
        <f t="shared" si="375"/>
        <v>0.99508587450304009</v>
      </c>
      <c r="FL118" s="2">
        <f t="shared" si="375"/>
        <v>0.99473866761596585</v>
      </c>
      <c r="FM118" s="2">
        <f t="shared" si="375"/>
        <v>0.99467272033092957</v>
      </c>
      <c r="FN118" s="2">
        <f t="shared" si="375"/>
        <v>0.99442017775723146</v>
      </c>
      <c r="FO118" s="2">
        <f t="shared" si="375"/>
        <v>0.99449334111753385</v>
      </c>
      <c r="FP118" s="2">
        <f t="shared" si="375"/>
        <v>0.99467075112719205</v>
      </c>
      <c r="FQ118" s="2">
        <f t="shared" si="375"/>
        <v>0.99428960064740979</v>
      </c>
      <c r="FR118" s="2">
        <f t="shared" si="375"/>
        <v>0.9946089999992892</v>
      </c>
      <c r="FS118" s="2">
        <f t="shared" si="375"/>
        <v>0.99428739070680383</v>
      </c>
      <c r="FT118" s="2">
        <f t="shared" si="375"/>
        <v>0.99451956423786836</v>
      </c>
      <c r="FU118" s="2">
        <f t="shared" si="375"/>
        <v>0.99150353288723236</v>
      </c>
      <c r="FW118" s="2">
        <f t="shared" si="324"/>
        <v>1.2125138973231902E-2</v>
      </c>
      <c r="FX118" s="2">
        <f t="shared" si="376"/>
        <v>6.1038143361235456E-3</v>
      </c>
      <c r="FY118" s="2">
        <f t="shared" si="377"/>
        <v>1.5135276985543325E-185</v>
      </c>
      <c r="FZ118" s="2">
        <f t="shared" si="378"/>
        <v>6.2879740555794516E-3</v>
      </c>
      <c r="GA118" s="2">
        <f t="shared" si="379"/>
        <v>6.1094223237721937E-3</v>
      </c>
      <c r="GB118" s="2">
        <f t="shared" si="380"/>
        <v>5.8595337177325818E-3</v>
      </c>
      <c r="GC118" s="2">
        <f t="shared" si="381"/>
        <v>6.8691478748976855E-3</v>
      </c>
      <c r="GD118" s="2">
        <f t="shared" si="382"/>
        <v>7.123506956814827E-3</v>
      </c>
      <c r="GE118" s="2">
        <f t="shared" si="383"/>
        <v>8.1497102033664306E-3</v>
      </c>
      <c r="GF118" s="2">
        <f t="shared" si="384"/>
        <v>7.6530520102000409E-3</v>
      </c>
      <c r="GG118" s="2">
        <f t="shared" si="385"/>
        <v>8.3209452797419845E-3</v>
      </c>
      <c r="GH118" s="2">
        <f t="shared" si="386"/>
        <v>5.8685472954553911E-3</v>
      </c>
      <c r="GI118" s="2">
        <f t="shared" si="387"/>
        <v>5.7760747393843254E-3</v>
      </c>
      <c r="GJ118" s="2">
        <f t="shared" si="388"/>
        <v>4.8150235935831669E-3</v>
      </c>
      <c r="GK118" s="2">
        <f t="shared" si="389"/>
        <v>4.2095803998165419E-3</v>
      </c>
      <c r="GM118" s="86">
        <f t="shared" si="325"/>
        <v>1.0797305165325822E-29</v>
      </c>
      <c r="GN118" s="86">
        <f t="shared" si="390"/>
        <v>4.2527751016661536E-52</v>
      </c>
      <c r="GO118" s="86">
        <f t="shared" si="391"/>
        <v>2.279756691882657E-28</v>
      </c>
      <c r="GP118" s="86">
        <f t="shared" si="392"/>
        <v>5.393459816036057E-57</v>
      </c>
      <c r="GQ118" s="86">
        <f t="shared" si="393"/>
        <v>3.308271182355308E-81</v>
      </c>
      <c r="GR118" s="86">
        <f t="shared" si="394"/>
        <v>1.7736359232045265E-59</v>
      </c>
      <c r="GS118" s="86">
        <f t="shared" si="395"/>
        <v>9.5945022525239987E-67</v>
      </c>
      <c r="GT118" s="86">
        <f t="shared" si="396"/>
        <v>5.7541564672116662E-58</v>
      </c>
      <c r="GU118" s="86">
        <f t="shared" si="397"/>
        <v>1.248123544563636E-60</v>
      </c>
      <c r="GV118" s="86">
        <f t="shared" si="398"/>
        <v>1.2738435549152326E-59</v>
      </c>
      <c r="GW118" s="86">
        <f t="shared" si="399"/>
        <v>6.7650939154413515E-47</v>
      </c>
      <c r="GX118" s="86">
        <f t="shared" si="400"/>
        <v>6.1048046402798054E-53</v>
      </c>
      <c r="GY118" s="86">
        <f t="shared" si="401"/>
        <v>1.4142911397961404E-40</v>
      </c>
      <c r="GZ118" s="86">
        <f t="shared" si="402"/>
        <v>2.3390863291673536E-66</v>
      </c>
      <c r="HA118" s="86">
        <f t="shared" si="403"/>
        <v>1.2356329488438026E-51</v>
      </c>
      <c r="HC118" s="86">
        <f t="shared" si="326"/>
        <v>1.3632100488569722E-8</v>
      </c>
      <c r="HD118" s="86">
        <f t="shared" si="404"/>
        <v>2.3375448071079495E-10</v>
      </c>
      <c r="HE118" s="86">
        <f t="shared" si="405"/>
        <v>2.2407134893196365E-4</v>
      </c>
      <c r="HF118" s="86">
        <f t="shared" si="406"/>
        <v>1.5641974087501502E-9</v>
      </c>
      <c r="HG118" s="86">
        <f t="shared" si="407"/>
        <v>6.5684624048900167E-14</v>
      </c>
      <c r="HH118" s="86">
        <f t="shared" si="408"/>
        <v>3.3678304500293895E-11</v>
      </c>
      <c r="HI118" s="86">
        <f t="shared" si="409"/>
        <v>4.0951289052733684E-12</v>
      </c>
      <c r="HJ118" s="86">
        <f t="shared" si="410"/>
        <v>3.9220393601460096E-8</v>
      </c>
      <c r="HK118" s="86">
        <f t="shared" si="411"/>
        <v>1.4855031646639517E-13</v>
      </c>
      <c r="HL118" s="86">
        <f t="shared" si="412"/>
        <v>2.1183015687597936E-12</v>
      </c>
      <c r="HM118" s="86">
        <f t="shared" si="413"/>
        <v>2.8118457237036631E-11</v>
      </c>
      <c r="HN118" s="86">
        <f t="shared" si="414"/>
        <v>1.4685314576033539E-7</v>
      </c>
      <c r="HO118" s="86">
        <f t="shared" si="415"/>
        <v>3.1475688317482281E-6</v>
      </c>
      <c r="HP118" s="86">
        <f t="shared" si="416"/>
        <v>2.0235932319283645E-9</v>
      </c>
      <c r="HQ118" s="86">
        <f t="shared" si="417"/>
        <v>2.8578585748028072E-12</v>
      </c>
      <c r="HS118" s="86">
        <f t="shared" si="327"/>
        <v>7.4770265385275059E-6</v>
      </c>
      <c r="HT118" s="86">
        <f t="shared" si="418"/>
        <v>8.4339892756065393E-6</v>
      </c>
      <c r="HU118" s="86">
        <f t="shared" si="419"/>
        <v>0</v>
      </c>
      <c r="HV118" s="86">
        <f t="shared" si="420"/>
        <v>6.7164297636094127E-7</v>
      </c>
      <c r="HW118" s="86">
        <f t="shared" si="421"/>
        <v>3.5440076342489117E-7</v>
      </c>
      <c r="HX118" s="86">
        <f t="shared" si="422"/>
        <v>1.0012795448847542E-7</v>
      </c>
      <c r="HY118" s="86">
        <f t="shared" si="423"/>
        <v>3.861979028078173E-7</v>
      </c>
      <c r="HZ118" s="86">
        <f t="shared" si="424"/>
        <v>2.1531189291901878E-9</v>
      </c>
      <c r="IA118" s="86">
        <f t="shared" si="425"/>
        <v>3.1958032629764513E-7</v>
      </c>
      <c r="IB118" s="86">
        <f t="shared" si="426"/>
        <v>6.2129994835040801E-7</v>
      </c>
      <c r="IC118" s="86">
        <f t="shared" si="427"/>
        <v>6.5446577977613999E-7</v>
      </c>
      <c r="ID118" s="86">
        <f t="shared" si="428"/>
        <v>4.3740670428325902E-8</v>
      </c>
      <c r="IE118" s="86">
        <f t="shared" si="429"/>
        <v>2.2813611149092628E-8</v>
      </c>
      <c r="IF118" s="86">
        <f t="shared" si="430"/>
        <v>8.10786230368822E-8</v>
      </c>
      <c r="IG118" s="86">
        <f t="shared" si="431"/>
        <v>1.6764053940395639E-8</v>
      </c>
      <c r="II118" s="86">
        <f t="shared" si="328"/>
        <v>4.6070768459168369E-40</v>
      </c>
      <c r="IJ118" s="86">
        <f t="shared" si="329"/>
        <v>7.1330011700339677E-41</v>
      </c>
      <c r="IK118" s="86">
        <f t="shared" si="330"/>
        <v>0</v>
      </c>
      <c r="IL118" s="86">
        <f t="shared" si="331"/>
        <v>4.7171188442028599E-48</v>
      </c>
      <c r="IM118" s="86">
        <f t="shared" si="332"/>
        <v>4.7895475971053568E-49</v>
      </c>
      <c r="IN118" s="86">
        <f t="shared" si="333"/>
        <v>3.2849256943689537E-53</v>
      </c>
      <c r="IO118" s="86">
        <f t="shared" si="334"/>
        <v>7.078125475682516E-50</v>
      </c>
      <c r="IP118" s="86">
        <f t="shared" si="335"/>
        <v>7.1032443667654279E-73</v>
      </c>
      <c r="IQ118" s="86">
        <f t="shared" si="336"/>
        <v>8.0315410077247986E-53</v>
      </c>
      <c r="IR118" s="86">
        <f t="shared" si="337"/>
        <v>3.6774384593426742E-49</v>
      </c>
      <c r="IS118" s="86">
        <f t="shared" si="338"/>
        <v>2.1499148522790457E-50</v>
      </c>
      <c r="IT118" s="86">
        <f t="shared" si="339"/>
        <v>2.6047785444780864E-56</v>
      </c>
      <c r="IU118" s="86">
        <f t="shared" si="340"/>
        <v>5.2793959331700567E-57</v>
      </c>
      <c r="IV118" s="86">
        <f t="shared" si="341"/>
        <v>6.9648249887168646E-56</v>
      </c>
      <c r="IW118" s="86">
        <f t="shared" si="342"/>
        <v>9.6998966999393902E-47</v>
      </c>
      <c r="IY118" s="86">
        <f t="shared" si="343"/>
        <v>7.4906586390160755E-6</v>
      </c>
      <c r="IZ118" s="86">
        <f t="shared" si="344"/>
        <v>8.4342230300872499E-6</v>
      </c>
      <c r="JA118" s="86">
        <f t="shared" si="345"/>
        <v>2.2407134893196365E-4</v>
      </c>
      <c r="JB118" s="86">
        <f t="shared" si="346"/>
        <v>6.7320717376969147E-7</v>
      </c>
      <c r="JC118" s="86">
        <f t="shared" si="347"/>
        <v>3.5440082910951521E-7</v>
      </c>
      <c r="JD118" s="86">
        <f t="shared" si="348"/>
        <v>1.0016163279297571E-7</v>
      </c>
      <c r="JE118" s="86">
        <f t="shared" si="349"/>
        <v>3.8620199793672256E-7</v>
      </c>
      <c r="JF118" s="86">
        <f t="shared" si="350"/>
        <v>4.1373512530650286E-8</v>
      </c>
      <c r="JG118" s="86">
        <f t="shared" si="351"/>
        <v>3.1958047484796159E-7</v>
      </c>
      <c r="JH118" s="86">
        <f t="shared" si="352"/>
        <v>6.2130206665197679E-7</v>
      </c>
      <c r="JI118" s="86">
        <f t="shared" si="353"/>
        <v>6.5449389823337699E-7</v>
      </c>
      <c r="JJ118" s="86">
        <f t="shared" si="354"/>
        <v>1.9059381618866128E-7</v>
      </c>
      <c r="JK118" s="86">
        <f t="shared" si="355"/>
        <v>3.1703824428973207E-6</v>
      </c>
      <c r="JL118" s="86">
        <f t="shared" si="356"/>
        <v>8.3102216268810566E-8</v>
      </c>
      <c r="JM118" s="86">
        <f t="shared" si="357"/>
        <v>1.6766911798970444E-8</v>
      </c>
    </row>
    <row r="119" spans="2:273" x14ac:dyDescent="0.25">
      <c r="B119" s="2">
        <v>92</v>
      </c>
      <c r="C119" s="37">
        <v>50.570999999999998</v>
      </c>
      <c r="D119" s="37">
        <v>48.267000000000003</v>
      </c>
      <c r="E119" s="37">
        <v>49.332999999999998</v>
      </c>
      <c r="F119" s="37">
        <v>48.866999999999997</v>
      </c>
      <c r="G119" s="37">
        <v>54.332999999999998</v>
      </c>
      <c r="H119" s="37">
        <v>53.933</v>
      </c>
      <c r="I119" s="37">
        <v>54.332999999999998</v>
      </c>
      <c r="J119" s="37">
        <v>53.667000000000002</v>
      </c>
      <c r="K119" s="37">
        <v>55.667000000000002</v>
      </c>
      <c r="L119" s="37">
        <v>51.6</v>
      </c>
      <c r="M119" s="37">
        <v>54.933</v>
      </c>
      <c r="N119" s="37">
        <v>53.133000000000003</v>
      </c>
      <c r="O119" s="37">
        <v>53.133000000000003</v>
      </c>
      <c r="P119" s="37">
        <v>49.8</v>
      </c>
      <c r="Q119" s="37">
        <v>49.344999999999999</v>
      </c>
      <c r="S119" s="4">
        <f t="shared" si="229"/>
        <v>49.556432620209371</v>
      </c>
      <c r="T119" s="4">
        <f t="shared" si="230"/>
        <v>49.281225401373398</v>
      </c>
      <c r="U119" s="4">
        <f t="shared" si="231"/>
        <v>51.230260359661045</v>
      </c>
      <c r="V119" s="4">
        <f t="shared" si="232"/>
        <v>49.661068525637177</v>
      </c>
      <c r="W119" s="4">
        <f t="shared" si="233"/>
        <v>52.025854935452543</v>
      </c>
      <c r="X119" s="4">
        <f t="shared" si="234"/>
        <v>54.346285481180303</v>
      </c>
      <c r="Y119" s="4">
        <f t="shared" si="235"/>
        <v>53.848932810230131</v>
      </c>
      <c r="Z119" s="4">
        <f t="shared" si="236"/>
        <v>54.030978454777816</v>
      </c>
      <c r="AA119" s="4">
        <f t="shared" si="237"/>
        <v>53.572323193737795</v>
      </c>
      <c r="AB119" s="4">
        <f t="shared" si="238"/>
        <v>54.223995167970152</v>
      </c>
      <c r="AC119" s="4">
        <f t="shared" si="239"/>
        <v>53.563930708924339</v>
      </c>
      <c r="AD119" s="4">
        <f t="shared" si="240"/>
        <v>52.718115997776295</v>
      </c>
      <c r="AE119" s="4">
        <f t="shared" si="241"/>
        <v>53.036360041952115</v>
      </c>
      <c r="AF119" s="4">
        <f t="shared" si="242"/>
        <v>51.293604405837144</v>
      </c>
      <c r="AG119" s="4">
        <f t="shared" si="243"/>
        <v>51.485431377618752</v>
      </c>
      <c r="AI119" s="4">
        <f t="shared" si="244"/>
        <v>1.0145673797906269</v>
      </c>
      <c r="AJ119" s="4">
        <f t="shared" si="245"/>
        <v>-1.0142254013733947</v>
      </c>
      <c r="AK119" s="4">
        <f t="shared" si="246"/>
        <v>-1.8972603596610469</v>
      </c>
      <c r="AL119" s="4">
        <f t="shared" si="247"/>
        <v>-0.79406852563717933</v>
      </c>
      <c r="AM119" s="4">
        <f t="shared" si="248"/>
        <v>2.3071450645474556</v>
      </c>
      <c r="AN119" s="4">
        <f t="shared" si="249"/>
        <v>-0.41328548118030284</v>
      </c>
      <c r="AO119" s="4">
        <f t="shared" si="250"/>
        <v>0.48406718976986696</v>
      </c>
      <c r="AP119" s="4">
        <f t="shared" si="251"/>
        <v>-0.36397845477781487</v>
      </c>
      <c r="AQ119" s="4">
        <f t="shared" si="252"/>
        <v>2.094676806262207</v>
      </c>
      <c r="AR119" s="4">
        <f t="shared" si="253"/>
        <v>-2.6239951679701505</v>
      </c>
      <c r="AS119" s="4">
        <f t="shared" si="254"/>
        <v>1.369069291075661</v>
      </c>
      <c r="AT119" s="4">
        <f t="shared" si="255"/>
        <v>0.41488400222370814</v>
      </c>
      <c r="AU119" s="4">
        <f t="shared" si="256"/>
        <v>9.6639958047887831E-2</v>
      </c>
      <c r="AV119" s="4">
        <f t="shared" si="358"/>
        <v>-1.4936044058371465</v>
      </c>
      <c r="AW119" s="4">
        <f t="shared" si="358"/>
        <v>-2.1404313776187536</v>
      </c>
      <c r="AY119" s="2">
        <f t="shared" si="308"/>
        <v>49.556432612855012</v>
      </c>
      <c r="AZ119" s="2">
        <f t="shared" si="359"/>
        <v>49.280576734640078</v>
      </c>
      <c r="BA119" s="2">
        <f t="shared" si="360"/>
        <v>51.228528935894175</v>
      </c>
      <c r="BB119" s="2">
        <f t="shared" si="361"/>
        <v>49.660963967971099</v>
      </c>
      <c r="BC119" s="2">
        <f t="shared" si="362"/>
        <v>52.025750299285065</v>
      </c>
      <c r="BD119" s="2">
        <f t="shared" si="363"/>
        <v>54.346241211089954</v>
      </c>
      <c r="BE119" s="2">
        <f t="shared" si="364"/>
        <v>53.8487726119087</v>
      </c>
      <c r="BF119" s="2">
        <f t="shared" si="365"/>
        <v>54.030976553737389</v>
      </c>
      <c r="BG119" s="2">
        <f t="shared" si="366"/>
        <v>53.572140032255994</v>
      </c>
      <c r="BH119" s="2">
        <f t="shared" si="367"/>
        <v>54.223657896121338</v>
      </c>
      <c r="BI119" s="2">
        <f t="shared" si="368"/>
        <v>53.56348382815623</v>
      </c>
      <c r="BJ119" s="2">
        <f t="shared" si="369"/>
        <v>52.718078197636665</v>
      </c>
      <c r="BK119" s="2">
        <f t="shared" si="370"/>
        <v>53.036332905401039</v>
      </c>
      <c r="BL119" s="2">
        <f t="shared" si="371"/>
        <v>51.293524600645945</v>
      </c>
      <c r="BM119" s="2">
        <f t="shared" si="372"/>
        <v>51.485391424631786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50.570999999999998</v>
      </c>
      <c r="CF119" s="2">
        <f t="shared" si="310"/>
        <v>48.267000000000003</v>
      </c>
      <c r="CG119" s="2">
        <f t="shared" si="311"/>
        <v>49.332999999999998</v>
      </c>
      <c r="CH119" s="2">
        <f t="shared" si="312"/>
        <v>48.866999999999997</v>
      </c>
      <c r="CI119" s="2">
        <f t="shared" si="313"/>
        <v>54.332999999999998</v>
      </c>
      <c r="CJ119" s="2">
        <f t="shared" si="314"/>
        <v>53.933</v>
      </c>
      <c r="CK119" s="2">
        <f t="shared" si="315"/>
        <v>54.332999999999998</v>
      </c>
      <c r="CL119" s="2">
        <f t="shared" si="316"/>
        <v>53.667000000000002</v>
      </c>
      <c r="CM119" s="2">
        <f t="shared" si="317"/>
        <v>55.667000000000002</v>
      </c>
      <c r="CN119" s="2">
        <f t="shared" si="318"/>
        <v>51.6</v>
      </c>
      <c r="CO119" s="2">
        <f t="shared" si="319"/>
        <v>54.933</v>
      </c>
      <c r="CP119" s="2">
        <f t="shared" si="320"/>
        <v>53.133000000000003</v>
      </c>
      <c r="CQ119" s="2">
        <f t="shared" si="321"/>
        <v>53.133000000000003</v>
      </c>
      <c r="CR119" s="2">
        <f t="shared" si="322"/>
        <v>49.8</v>
      </c>
      <c r="CS119" s="2">
        <f t="shared" si="323"/>
        <v>49.344999999999999</v>
      </c>
      <c r="CU119" s="2">
        <f t="shared" si="273"/>
        <v>50.570999999999998</v>
      </c>
      <c r="CV119" s="2">
        <f t="shared" si="274"/>
        <v>48.267000000000003</v>
      </c>
      <c r="CW119" s="2">
        <f t="shared" si="275"/>
        <v>49.332999999999998</v>
      </c>
      <c r="CX119" s="2">
        <f t="shared" si="276"/>
        <v>48.866999999999997</v>
      </c>
      <c r="CY119" s="2">
        <f t="shared" si="277"/>
        <v>54.332999999999998</v>
      </c>
      <c r="CZ119" s="2">
        <f t="shared" si="278"/>
        <v>53.933</v>
      </c>
      <c r="DA119" s="2">
        <f t="shared" si="279"/>
        <v>54.332999999999998</v>
      </c>
      <c r="DB119" s="2">
        <f t="shared" si="280"/>
        <v>53.667000000000002</v>
      </c>
      <c r="DC119" s="2">
        <f t="shared" si="281"/>
        <v>55.667000000000002</v>
      </c>
      <c r="DD119" s="2">
        <f t="shared" si="282"/>
        <v>51.6</v>
      </c>
      <c r="DE119" s="2">
        <f t="shared" si="283"/>
        <v>54.933</v>
      </c>
      <c r="DF119" s="2">
        <f t="shared" si="284"/>
        <v>53.133000000000003</v>
      </c>
      <c r="DG119" s="2">
        <f t="shared" si="285"/>
        <v>53.133000000000003</v>
      </c>
      <c r="DH119" s="2">
        <f t="shared" si="286"/>
        <v>49.8</v>
      </c>
      <c r="DI119" s="2">
        <f t="shared" si="287"/>
        <v>49.344999999999999</v>
      </c>
      <c r="DK119" s="2">
        <f t="shared" si="288"/>
        <v>84.889501185395915</v>
      </c>
      <c r="DL119" s="2">
        <f t="shared" si="373"/>
        <v>100.57051392961876</v>
      </c>
      <c r="DM119" s="2">
        <f t="shared" si="373"/>
        <v>92.108413709677421</v>
      </c>
      <c r="DN119" s="2">
        <f t="shared" si="373"/>
        <v>88.26312032085562</v>
      </c>
      <c r="DO119" s="2">
        <f t="shared" si="373"/>
        <v>82.414118538324431</v>
      </c>
      <c r="DP119" s="2">
        <f t="shared" si="373"/>
        <v>84.551593277310943</v>
      </c>
      <c r="DQ119" s="2">
        <f t="shared" si="373"/>
        <v>75.81498472116121</v>
      </c>
      <c r="DR119" s="2">
        <f t="shared" si="373"/>
        <v>86.57795546218486</v>
      </c>
      <c r="DS119" s="2">
        <f t="shared" si="373"/>
        <v>74.073237280366683</v>
      </c>
      <c r="DT119" s="2">
        <f t="shared" si="373"/>
        <v>75.810018487394942</v>
      </c>
      <c r="DU119" s="2">
        <f t="shared" si="373"/>
        <v>72.772922689075614</v>
      </c>
      <c r="DV119" s="2">
        <f t="shared" si="373"/>
        <v>70.582824751718874</v>
      </c>
      <c r="DW119" s="2">
        <f t="shared" si="373"/>
        <v>74.461704201680661</v>
      </c>
      <c r="DX119" s="2">
        <f t="shared" si="373"/>
        <v>71.855307410236804</v>
      </c>
      <c r="DY119" s="2">
        <f t="shared" si="373"/>
        <v>80.922378225806455</v>
      </c>
      <c r="EA119" s="2">
        <f t="shared" si="228"/>
        <v>49.339732794830375</v>
      </c>
      <c r="EB119" s="2">
        <f t="shared" si="290"/>
        <v>49.068318706580229</v>
      </c>
      <c r="EC119" s="2">
        <f t="shared" si="291"/>
        <v>51.079669904850618</v>
      </c>
      <c r="ED119" s="2">
        <f t="shared" si="292"/>
        <v>49.484944468584317</v>
      </c>
      <c r="EE119" s="2">
        <f t="shared" si="293"/>
        <v>51.890143313686664</v>
      </c>
      <c r="EF119" s="2">
        <f t="shared" si="294"/>
        <v>54.202962677655364</v>
      </c>
      <c r="EG119" s="2">
        <f t="shared" si="295"/>
        <v>53.740610305938823</v>
      </c>
      <c r="EH119" s="2">
        <f t="shared" si="296"/>
        <v>53.8652240484397</v>
      </c>
      <c r="EI119" s="2">
        <f t="shared" si="297"/>
        <v>53.470551074739774</v>
      </c>
      <c r="EJ119" s="2">
        <f t="shared" si="298"/>
        <v>54.11817066094855</v>
      </c>
      <c r="EK119" s="2">
        <f t="shared" si="299"/>
        <v>53.464043882978707</v>
      </c>
      <c r="EL119" s="2">
        <f t="shared" si="300"/>
        <v>52.629537582953382</v>
      </c>
      <c r="EM119" s="2">
        <f t="shared" si="301"/>
        <v>52.923699341970028</v>
      </c>
      <c r="EN119" s="2">
        <f t="shared" si="302"/>
        <v>51.189509969953569</v>
      </c>
      <c r="EO119" s="2">
        <f t="shared" si="303"/>
        <v>51.254506370667279</v>
      </c>
      <c r="EQ119" s="2">
        <f t="shared" si="304"/>
        <v>49.351293528547174</v>
      </c>
      <c r="ER119" s="2">
        <f t="shared" si="374"/>
        <v>48.894935203619028</v>
      </c>
      <c r="ES119" s="2">
        <f t="shared" si="374"/>
        <v>51.079669904850618</v>
      </c>
      <c r="ET119" s="2">
        <f t="shared" si="374"/>
        <v>49.440879910282632</v>
      </c>
      <c r="EU119" s="2">
        <f t="shared" si="374"/>
        <v>51.703048552041778</v>
      </c>
      <c r="EV119" s="2">
        <f t="shared" si="374"/>
        <v>53.827092642804914</v>
      </c>
      <c r="EW119" s="2">
        <f t="shared" si="374"/>
        <v>53.855246028231591</v>
      </c>
      <c r="EX119" s="2">
        <f t="shared" si="374"/>
        <v>53.762766491921994</v>
      </c>
      <c r="EY119" s="2">
        <f t="shared" si="374"/>
        <v>53.254330766129108</v>
      </c>
      <c r="EZ119" s="2">
        <f t="shared" si="374"/>
        <v>54.119145735670685</v>
      </c>
      <c r="FA119" s="2">
        <f t="shared" si="374"/>
        <v>53.335681283411077</v>
      </c>
      <c r="FB119" s="2">
        <f t="shared" si="374"/>
        <v>52.665097134236582</v>
      </c>
      <c r="FC119" s="2">
        <f t="shared" si="374"/>
        <v>52.981355660139336</v>
      </c>
      <c r="FD119" s="2">
        <f t="shared" si="374"/>
        <v>51.316977466452016</v>
      </c>
      <c r="FE119" s="2">
        <f t="shared" si="374"/>
        <v>51.432356779956542</v>
      </c>
      <c r="FG119" s="2">
        <f t="shared" si="306"/>
        <v>0.99390864390866995</v>
      </c>
      <c r="FH119" s="2">
        <f t="shared" si="375"/>
        <v>0.99585614267803391</v>
      </c>
      <c r="FI119" s="2">
        <f t="shared" si="375"/>
        <v>0.9963718355172736</v>
      </c>
      <c r="FJ119" s="2">
        <f t="shared" si="375"/>
        <v>0.99545303202158975</v>
      </c>
      <c r="FK119" s="2">
        <f t="shared" si="375"/>
        <v>0.99551632558583369</v>
      </c>
      <c r="FL119" s="2">
        <f t="shared" si="375"/>
        <v>0.99519938543874387</v>
      </c>
      <c r="FM119" s="2">
        <f t="shared" si="375"/>
        <v>0.99513918472504137</v>
      </c>
      <c r="FN119" s="2">
        <f t="shared" si="375"/>
        <v>0.99490864196004014</v>
      </c>
      <c r="FO119" s="2">
        <f t="shared" si="375"/>
        <v>0.99497543287567258</v>
      </c>
      <c r="FP119" s="2">
        <f t="shared" si="375"/>
        <v>0.99513738710472821</v>
      </c>
      <c r="FQ119" s="2">
        <f t="shared" si="375"/>
        <v>0.99478943582850543</v>
      </c>
      <c r="FR119" s="2">
        <f t="shared" si="375"/>
        <v>0.99508101624657985</v>
      </c>
      <c r="FS119" s="2">
        <f t="shared" si="375"/>
        <v>0.9947874183114197</v>
      </c>
      <c r="FT119" s="2">
        <f t="shared" si="375"/>
        <v>0.99499937178289055</v>
      </c>
      <c r="FU119" s="2">
        <f t="shared" si="375"/>
        <v>0.9922453325307139</v>
      </c>
      <c r="FW119" s="2">
        <f t="shared" si="324"/>
        <v>1.3279416095213586E-2</v>
      </c>
      <c r="FX119" s="2">
        <f t="shared" si="376"/>
        <v>6.6887604222062216E-3</v>
      </c>
      <c r="FY119" s="2">
        <f t="shared" si="377"/>
        <v>1.6595501207236942E-185</v>
      </c>
      <c r="FZ119" s="2">
        <f t="shared" si="378"/>
        <v>6.8904463440846208E-3</v>
      </c>
      <c r="GA119" s="2">
        <f t="shared" si="379"/>
        <v>6.6949022193080179E-3</v>
      </c>
      <c r="GB119" s="2">
        <f t="shared" si="380"/>
        <v>6.4212209341423122E-3</v>
      </c>
      <c r="GC119" s="2">
        <f t="shared" si="381"/>
        <v>7.5268826326996387E-3</v>
      </c>
      <c r="GD119" s="2">
        <f t="shared" si="382"/>
        <v>7.8054056908988811E-3</v>
      </c>
      <c r="GE119" s="2">
        <f t="shared" si="383"/>
        <v>8.9289589762001909E-3</v>
      </c>
      <c r="GF119" s="2">
        <f t="shared" si="384"/>
        <v>8.3852134185611014E-3</v>
      </c>
      <c r="GG119" s="2">
        <f t="shared" si="385"/>
        <v>9.1164165044392426E-3</v>
      </c>
      <c r="GH119" s="2">
        <f t="shared" si="386"/>
        <v>6.4310929521959196E-3</v>
      </c>
      <c r="GI119" s="2">
        <f t="shared" si="387"/>
        <v>6.3298126262757081E-3</v>
      </c>
      <c r="GJ119" s="2">
        <f t="shared" si="388"/>
        <v>5.2771169271005726E-3</v>
      </c>
      <c r="GK119" s="2">
        <f t="shared" si="389"/>
        <v>4.6138392921930499E-3</v>
      </c>
      <c r="GM119" s="86">
        <f t="shared" si="325"/>
        <v>3.0186442307530827E-31</v>
      </c>
      <c r="GN119" s="86">
        <f t="shared" si="390"/>
        <v>6.8533779393757464E-55</v>
      </c>
      <c r="GO119" s="86">
        <f t="shared" si="391"/>
        <v>6.4769271911507868E-30</v>
      </c>
      <c r="GP119" s="86">
        <f t="shared" si="392"/>
        <v>4.5504335352458926E-60</v>
      </c>
      <c r="GQ119" s="86">
        <f t="shared" si="393"/>
        <v>1.2499582572494517E-85</v>
      </c>
      <c r="GR119" s="86">
        <f t="shared" si="394"/>
        <v>1.2047958236450308E-62</v>
      </c>
      <c r="GS119" s="86">
        <f t="shared" si="395"/>
        <v>2.4489682378942795E-70</v>
      </c>
      <c r="GT119" s="86">
        <f t="shared" si="396"/>
        <v>5.0002274242383092E-61</v>
      </c>
      <c r="GU119" s="86">
        <f t="shared" si="397"/>
        <v>7.8442477728858853E-64</v>
      </c>
      <c r="GV119" s="86">
        <f t="shared" si="398"/>
        <v>8.0339209330907233E-63</v>
      </c>
      <c r="GW119" s="86">
        <f t="shared" si="399"/>
        <v>2.3387615308143063E-49</v>
      </c>
      <c r="GX119" s="86">
        <f t="shared" si="400"/>
        <v>8.8029473974626868E-56</v>
      </c>
      <c r="GY119" s="86">
        <f t="shared" si="401"/>
        <v>9.875694746439162E-43</v>
      </c>
      <c r="GZ119" s="86">
        <f t="shared" si="402"/>
        <v>7.0157453213703194E-70</v>
      </c>
      <c r="HA119" s="86">
        <f t="shared" si="403"/>
        <v>2.3079755347932988E-54</v>
      </c>
      <c r="HC119" s="86">
        <f t="shared" si="326"/>
        <v>7.8340103862599126E-10</v>
      </c>
      <c r="HD119" s="86">
        <f t="shared" si="404"/>
        <v>7.5963172304768833E-12</v>
      </c>
      <c r="HE119" s="86">
        <f t="shared" si="405"/>
        <v>5.1638789831401104E-5</v>
      </c>
      <c r="HF119" s="86">
        <f t="shared" si="406"/>
        <v>8.2621416075580266E-11</v>
      </c>
      <c r="HG119" s="86">
        <f t="shared" si="407"/>
        <v>6.2569268634595529E-16</v>
      </c>
      <c r="HH119" s="86">
        <f t="shared" si="408"/>
        <v>9.1260890694337573E-13</v>
      </c>
      <c r="HI119" s="86">
        <f t="shared" si="409"/>
        <v>8.1572350899733759E-14</v>
      </c>
      <c r="HJ119" s="86">
        <f t="shared" si="410"/>
        <v>4.5119062653370122E-9</v>
      </c>
      <c r="HK119" s="86">
        <f t="shared" si="411"/>
        <v>2.480147655648851E-15</v>
      </c>
      <c r="HL119" s="86">
        <f t="shared" si="412"/>
        <v>4.5859646403004828E-14</v>
      </c>
      <c r="HM119" s="86">
        <f t="shared" si="413"/>
        <v>9.576287451617361E-13</v>
      </c>
      <c r="HN119" s="86">
        <f t="shared" si="414"/>
        <v>1.5138727707396492E-8</v>
      </c>
      <c r="HO119" s="86">
        <f t="shared" si="415"/>
        <v>4.628194021221267E-7</v>
      </c>
      <c r="HP119" s="86">
        <f t="shared" si="416"/>
        <v>9.7499876426928819E-11</v>
      </c>
      <c r="HQ119" s="86">
        <f t="shared" si="417"/>
        <v>4.4808635489278481E-14</v>
      </c>
      <c r="HS119" s="86">
        <f t="shared" si="327"/>
        <v>1.9588136493949284E-5</v>
      </c>
      <c r="HT119" s="86">
        <f t="shared" si="418"/>
        <v>1.9510788522113094E-5</v>
      </c>
      <c r="HU119" s="86">
        <f t="shared" si="419"/>
        <v>0</v>
      </c>
      <c r="HV119" s="86">
        <f t="shared" si="420"/>
        <v>1.8547367261407365E-6</v>
      </c>
      <c r="HW119" s="86">
        <f t="shared" si="421"/>
        <v>1.0072718444697211E-6</v>
      </c>
      <c r="HX119" s="86">
        <f t="shared" si="422"/>
        <v>3.0915757753681999E-7</v>
      </c>
      <c r="HY119" s="86">
        <f t="shared" si="423"/>
        <v>1.1312752186932204E-6</v>
      </c>
      <c r="HZ119" s="86">
        <f t="shared" si="424"/>
        <v>1.0006849593205993E-8</v>
      </c>
      <c r="IA119" s="86">
        <f t="shared" si="425"/>
        <v>1.012429487568257E-6</v>
      </c>
      <c r="IB119" s="86">
        <f t="shared" si="426"/>
        <v>1.8143239427119123E-6</v>
      </c>
      <c r="IC119" s="86">
        <f t="shared" si="427"/>
        <v>1.9697820539446279E-6</v>
      </c>
      <c r="ID119" s="86">
        <f t="shared" si="428"/>
        <v>1.4400772920175414E-7</v>
      </c>
      <c r="IE119" s="86">
        <f t="shared" si="429"/>
        <v>7.7217164470695847E-8</v>
      </c>
      <c r="IF119" s="86">
        <f t="shared" si="430"/>
        <v>2.3078021534579902E-7</v>
      </c>
      <c r="IG119" s="86">
        <f t="shared" si="431"/>
        <v>5.0145957036538421E-8</v>
      </c>
      <c r="II119" s="86">
        <f t="shared" si="328"/>
        <v>1.7838403908663142E-38</v>
      </c>
      <c r="IJ119" s="86">
        <f t="shared" si="329"/>
        <v>1.803541851006962E-39</v>
      </c>
      <c r="IK119" s="86">
        <f t="shared" si="330"/>
        <v>0</v>
      </c>
      <c r="IL119" s="86">
        <f t="shared" si="331"/>
        <v>2.1993746606696172E-46</v>
      </c>
      <c r="IM119" s="86">
        <f t="shared" si="332"/>
        <v>2.371123344470137E-47</v>
      </c>
      <c r="IN119" s="86">
        <f t="shared" si="333"/>
        <v>2.2123859362447033E-51</v>
      </c>
      <c r="IO119" s="86">
        <f t="shared" si="334"/>
        <v>4.118443510272373E-48</v>
      </c>
      <c r="IP119" s="86">
        <f t="shared" si="335"/>
        <v>2.9937332852343076E-70</v>
      </c>
      <c r="IQ119" s="86">
        <f t="shared" si="336"/>
        <v>6.9779903717049135E-51</v>
      </c>
      <c r="IR119" s="86">
        <f t="shared" si="337"/>
        <v>2.2016801474663078E-47</v>
      </c>
      <c r="IS119" s="86">
        <f t="shared" si="338"/>
        <v>1.5400369897105495E-48</v>
      </c>
      <c r="IT119" s="86">
        <f t="shared" si="339"/>
        <v>2.2620408540331923E-54</v>
      </c>
      <c r="IU119" s="86">
        <f t="shared" si="340"/>
        <v>4.7844993509210376E-55</v>
      </c>
      <c r="IV119" s="86">
        <f t="shared" si="341"/>
        <v>4.9585055313988749E-54</v>
      </c>
      <c r="IW119" s="86">
        <f t="shared" si="342"/>
        <v>3.0876018194325793E-45</v>
      </c>
      <c r="IY119" s="86">
        <f t="shared" si="343"/>
        <v>1.9588919894987911E-5</v>
      </c>
      <c r="IZ119" s="86">
        <f t="shared" si="344"/>
        <v>1.9510796118430326E-5</v>
      </c>
      <c r="JA119" s="86">
        <f t="shared" si="345"/>
        <v>5.1638789831401104E-5</v>
      </c>
      <c r="JB119" s="86">
        <f t="shared" si="346"/>
        <v>1.8548193475568121E-6</v>
      </c>
      <c r="JC119" s="86">
        <f t="shared" si="347"/>
        <v>1.0072718450954137E-6</v>
      </c>
      <c r="JD119" s="86">
        <f t="shared" si="348"/>
        <v>3.0915849014572691E-7</v>
      </c>
      <c r="JE119" s="86">
        <f t="shared" si="349"/>
        <v>1.1312753002655714E-6</v>
      </c>
      <c r="JF119" s="86">
        <f t="shared" si="350"/>
        <v>1.4518755858543005E-8</v>
      </c>
      <c r="JG119" s="86">
        <f t="shared" si="351"/>
        <v>1.0124294900484046E-6</v>
      </c>
      <c r="JH119" s="86">
        <f t="shared" si="352"/>
        <v>1.8143239885715587E-6</v>
      </c>
      <c r="JI119" s="86">
        <f t="shared" si="353"/>
        <v>1.9697830115733732E-6</v>
      </c>
      <c r="JJ119" s="86">
        <f t="shared" si="354"/>
        <v>1.5914645690915064E-7</v>
      </c>
      <c r="JK119" s="86">
        <f t="shared" si="355"/>
        <v>5.4003656659282258E-7</v>
      </c>
      <c r="JL119" s="86">
        <f t="shared" si="356"/>
        <v>2.3087771522222596E-7</v>
      </c>
      <c r="JM119" s="86">
        <f t="shared" si="357"/>
        <v>5.014600184517391E-8</v>
      </c>
    </row>
    <row r="120" spans="2:273" x14ac:dyDescent="0.25">
      <c r="B120" s="2">
        <v>93</v>
      </c>
      <c r="C120" s="37">
        <v>46.713999999999999</v>
      </c>
      <c r="D120" s="37">
        <v>49.133000000000003</v>
      </c>
      <c r="E120" s="37">
        <v>49.732999999999997</v>
      </c>
      <c r="F120" s="37">
        <v>49.2</v>
      </c>
      <c r="G120" s="37">
        <v>52</v>
      </c>
      <c r="H120" s="37">
        <v>55.8</v>
      </c>
      <c r="I120" s="37">
        <v>53.933</v>
      </c>
      <c r="J120" s="37">
        <v>52.933</v>
      </c>
      <c r="K120" s="37">
        <v>52.6</v>
      </c>
      <c r="L120" s="37">
        <v>52.332999999999998</v>
      </c>
      <c r="M120" s="37">
        <v>54.933</v>
      </c>
      <c r="N120" s="37">
        <v>54.067</v>
      </c>
      <c r="O120" s="37">
        <v>53.332999999999998</v>
      </c>
      <c r="P120" s="37">
        <v>50.866999999999997</v>
      </c>
      <c r="Q120" s="37">
        <v>47.276000000000003</v>
      </c>
      <c r="S120" s="4">
        <f t="shared" si="229"/>
        <v>49.406564820628191</v>
      </c>
      <c r="T120" s="4">
        <f t="shared" si="230"/>
        <v>49.107090757755465</v>
      </c>
      <c r="U120" s="4">
        <f t="shared" si="231"/>
        <v>51.081242476872802</v>
      </c>
      <c r="V120" s="4">
        <f t="shared" si="232"/>
        <v>49.504506261954113</v>
      </c>
      <c r="W120" s="4">
        <f t="shared" si="233"/>
        <v>51.85730252005505</v>
      </c>
      <c r="X120" s="4">
        <f t="shared" si="234"/>
        <v>54.109821209370473</v>
      </c>
      <c r="Y120" s="4">
        <f t="shared" si="235"/>
        <v>53.67030511850146</v>
      </c>
      <c r="Z120" s="4">
        <f t="shared" si="236"/>
        <v>53.82912860052366</v>
      </c>
      <c r="AA120" s="4">
        <f t="shared" si="237"/>
        <v>53.373185130426684</v>
      </c>
      <c r="AB120" s="4">
        <f t="shared" si="238"/>
        <v>54.05291721789844</v>
      </c>
      <c r="AC120" s="4">
        <f t="shared" si="239"/>
        <v>53.367316100520888</v>
      </c>
      <c r="AD120" s="4">
        <f t="shared" si="240"/>
        <v>52.554807359124545</v>
      </c>
      <c r="AE120" s="4">
        <f t="shared" si="241"/>
        <v>52.872506478685821</v>
      </c>
      <c r="AF120" s="4">
        <f t="shared" si="242"/>
        <v>51.155216010133124</v>
      </c>
      <c r="AG120" s="4">
        <f t="shared" si="243"/>
        <v>51.365987199395683</v>
      </c>
      <c r="AI120" s="4">
        <f t="shared" si="244"/>
        <v>-2.692564820628192</v>
      </c>
      <c r="AJ120" s="4">
        <f t="shared" si="245"/>
        <v>2.5909242244537722E-2</v>
      </c>
      <c r="AK120" s="4">
        <f t="shared" si="246"/>
        <v>-1.3482424768728052</v>
      </c>
      <c r="AL120" s="4">
        <f t="shared" si="247"/>
        <v>-0.3045062619541099</v>
      </c>
      <c r="AM120" s="4">
        <f t="shared" si="248"/>
        <v>0.14269747994494963</v>
      </c>
      <c r="AN120" s="4">
        <f t="shared" si="249"/>
        <v>1.690178790629524</v>
      </c>
      <c r="AO120" s="4">
        <f t="shared" si="250"/>
        <v>0.2626948814985397</v>
      </c>
      <c r="AP120" s="4">
        <f t="shared" si="251"/>
        <v>-0.89612860052366017</v>
      </c>
      <c r="AQ120" s="4">
        <f t="shared" si="252"/>
        <v>-0.77318513042668258</v>
      </c>
      <c r="AR120" s="4">
        <f t="shared" si="253"/>
        <v>-1.7199172178984412</v>
      </c>
      <c r="AS120" s="4">
        <f t="shared" si="254"/>
        <v>1.5656838994791116</v>
      </c>
      <c r="AT120" s="4">
        <f t="shared" si="255"/>
        <v>1.5121926408754547</v>
      </c>
      <c r="AU120" s="4">
        <f t="shared" si="256"/>
        <v>0.4604935213141772</v>
      </c>
      <c r="AV120" s="4">
        <f t="shared" si="358"/>
        <v>-0.28821601013312659</v>
      </c>
      <c r="AW120" s="4">
        <f t="shared" si="358"/>
        <v>-4.0899871993956793</v>
      </c>
      <c r="AY120" s="2">
        <f t="shared" si="308"/>
        <v>49.406564820377056</v>
      </c>
      <c r="AZ120" s="2">
        <f t="shared" si="359"/>
        <v>49.105694607656936</v>
      </c>
      <c r="BA120" s="2">
        <f t="shared" si="360"/>
        <v>51.080951594496078</v>
      </c>
      <c r="BB120" s="2">
        <f t="shared" si="361"/>
        <v>49.504239360546357</v>
      </c>
      <c r="BC120" s="2">
        <f t="shared" si="362"/>
        <v>51.857027546049757</v>
      </c>
      <c r="BD120" s="2">
        <f t="shared" si="363"/>
        <v>54.109695158965089</v>
      </c>
      <c r="BE120" s="2">
        <f t="shared" si="364"/>
        <v>53.66987299585449</v>
      </c>
      <c r="BF120" s="2">
        <f t="shared" si="365"/>
        <v>53.829120682755665</v>
      </c>
      <c r="BG120" s="2">
        <f t="shared" si="366"/>
        <v>53.372655287112394</v>
      </c>
      <c r="BH120" s="2">
        <f t="shared" si="367"/>
        <v>54.05201255017311</v>
      </c>
      <c r="BI120" s="2">
        <f t="shared" si="368"/>
        <v>53.366085768548132</v>
      </c>
      <c r="BJ120" s="2">
        <f t="shared" si="369"/>
        <v>52.55469326698227</v>
      </c>
      <c r="BK120" s="2">
        <f t="shared" si="370"/>
        <v>52.872435945843684</v>
      </c>
      <c r="BL120" s="2">
        <f t="shared" si="371"/>
        <v>51.155004443696868</v>
      </c>
      <c r="BM120" s="2">
        <f t="shared" si="372"/>
        <v>51.365875695401378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46.713999999999999</v>
      </c>
      <c r="CF120" s="2">
        <f t="shared" si="310"/>
        <v>49.133000000000003</v>
      </c>
      <c r="CG120" s="2">
        <f t="shared" si="311"/>
        <v>49.732999999999997</v>
      </c>
      <c r="CH120" s="2">
        <f t="shared" si="312"/>
        <v>49.2</v>
      </c>
      <c r="CI120" s="2">
        <f t="shared" si="313"/>
        <v>52</v>
      </c>
      <c r="CJ120" s="2">
        <f t="shared" si="314"/>
        <v>55.8</v>
      </c>
      <c r="CK120" s="2">
        <f t="shared" si="315"/>
        <v>53.933</v>
      </c>
      <c r="CL120" s="2">
        <f t="shared" si="316"/>
        <v>52.933</v>
      </c>
      <c r="CM120" s="2">
        <f t="shared" si="317"/>
        <v>52.6</v>
      </c>
      <c r="CN120" s="2">
        <f t="shared" si="318"/>
        <v>52.332999999999998</v>
      </c>
      <c r="CO120" s="2">
        <f t="shared" si="319"/>
        <v>54.933</v>
      </c>
      <c r="CP120" s="2">
        <f t="shared" si="320"/>
        <v>54.067</v>
      </c>
      <c r="CQ120" s="2">
        <f t="shared" si="321"/>
        <v>53.332999999999998</v>
      </c>
      <c r="CR120" s="2">
        <f t="shared" si="322"/>
        <v>50.866999999999997</v>
      </c>
      <c r="CS120" s="2">
        <f t="shared" si="323"/>
        <v>47.276000000000003</v>
      </c>
      <c r="CU120" s="2">
        <f t="shared" si="273"/>
        <v>46.713999999999999</v>
      </c>
      <c r="CV120" s="2">
        <f t="shared" si="274"/>
        <v>49.133000000000003</v>
      </c>
      <c r="CW120" s="2">
        <f t="shared" si="275"/>
        <v>49.732999999999997</v>
      </c>
      <c r="CX120" s="2">
        <f t="shared" si="276"/>
        <v>49.2</v>
      </c>
      <c r="CY120" s="2">
        <f t="shared" si="277"/>
        <v>52</v>
      </c>
      <c r="CZ120" s="2">
        <f t="shared" si="278"/>
        <v>55.8</v>
      </c>
      <c r="DA120" s="2">
        <f t="shared" si="279"/>
        <v>53.933</v>
      </c>
      <c r="DB120" s="2">
        <f t="shared" si="280"/>
        <v>52.933</v>
      </c>
      <c r="DC120" s="2">
        <f t="shared" si="281"/>
        <v>52.6</v>
      </c>
      <c r="DD120" s="2">
        <f t="shared" si="282"/>
        <v>52.332999999999998</v>
      </c>
      <c r="DE120" s="2">
        <f t="shared" si="283"/>
        <v>54.933</v>
      </c>
      <c r="DF120" s="2">
        <f t="shared" si="284"/>
        <v>54.067</v>
      </c>
      <c r="DG120" s="2">
        <f t="shared" si="285"/>
        <v>53.332999999999998</v>
      </c>
      <c r="DH120" s="2">
        <f t="shared" si="286"/>
        <v>50.866999999999997</v>
      </c>
      <c r="DI120" s="2">
        <f t="shared" si="287"/>
        <v>47.276000000000003</v>
      </c>
      <c r="DK120" s="2">
        <f t="shared" si="288"/>
        <v>85.220732574679928</v>
      </c>
      <c r="DL120" s="2">
        <f t="shared" si="373"/>
        <v>101.06677840909089</v>
      </c>
      <c r="DM120" s="2">
        <f t="shared" si="373"/>
        <v>92.483791935483879</v>
      </c>
      <c r="DN120" s="2">
        <f t="shared" si="373"/>
        <v>88.614163770053466</v>
      </c>
      <c r="DO120" s="2">
        <f t="shared" si="373"/>
        <v>82.656407976827097</v>
      </c>
      <c r="DP120" s="2">
        <f t="shared" si="373"/>
        <v>84.783519327731113</v>
      </c>
      <c r="DQ120" s="2">
        <f t="shared" si="373"/>
        <v>75.940543926661604</v>
      </c>
      <c r="DR120" s="2">
        <f t="shared" si="373"/>
        <v>86.804380392156858</v>
      </c>
      <c r="DS120" s="2">
        <f t="shared" si="373"/>
        <v>74.153028113063399</v>
      </c>
      <c r="DT120" s="2">
        <f t="shared" si="373"/>
        <v>75.936551260504174</v>
      </c>
      <c r="DU120" s="2">
        <f t="shared" si="373"/>
        <v>72.871278991596625</v>
      </c>
      <c r="DV120" s="2">
        <f t="shared" si="373"/>
        <v>70.673831779984724</v>
      </c>
      <c r="DW120" s="2">
        <f t="shared" si="373"/>
        <v>74.620977591036407</v>
      </c>
      <c r="DX120" s="2">
        <f t="shared" si="373"/>
        <v>72.014486783804415</v>
      </c>
      <c r="DY120" s="2">
        <f t="shared" si="373"/>
        <v>81.250991935483881</v>
      </c>
      <c r="EA120" s="2">
        <f t="shared" si="228"/>
        <v>49.206147334410346</v>
      </c>
      <c r="EB120" s="2">
        <f t="shared" si="290"/>
        <v>48.909656463473006</v>
      </c>
      <c r="EC120" s="2">
        <f t="shared" si="291"/>
        <v>50.943453822609612</v>
      </c>
      <c r="ED120" s="2">
        <f t="shared" si="292"/>
        <v>49.341613365777334</v>
      </c>
      <c r="EE120" s="2">
        <f t="shared" si="293"/>
        <v>51.731733122491171</v>
      </c>
      <c r="EF120" s="2">
        <f t="shared" si="294"/>
        <v>53.977120999074927</v>
      </c>
      <c r="EG120" s="2">
        <f t="shared" si="295"/>
        <v>53.569837129574097</v>
      </c>
      <c r="EH120" s="2">
        <f t="shared" si="296"/>
        <v>53.675986028143186</v>
      </c>
      <c r="EI120" s="2">
        <f t="shared" si="297"/>
        <v>53.278788094222847</v>
      </c>
      <c r="EJ120" s="2">
        <f t="shared" si="298"/>
        <v>53.95447452068619</v>
      </c>
      <c r="EK120" s="2">
        <f t="shared" si="299"/>
        <v>53.274058605623082</v>
      </c>
      <c r="EL120" s="2">
        <f t="shared" si="300"/>
        <v>52.472771929032561</v>
      </c>
      <c r="EM120" s="2">
        <f t="shared" si="301"/>
        <v>52.768146061770629</v>
      </c>
      <c r="EN120" s="2">
        <f t="shared" si="302"/>
        <v>51.058726213238643</v>
      </c>
      <c r="EO120" s="2">
        <f t="shared" si="303"/>
        <v>51.152146425736007</v>
      </c>
      <c r="EQ120" s="2">
        <f t="shared" si="304"/>
        <v>49.222334078228236</v>
      </c>
      <c r="ER120" s="2">
        <f t="shared" si="374"/>
        <v>48.75300136126851</v>
      </c>
      <c r="ES120" s="2">
        <f t="shared" si="374"/>
        <v>50.943453822609612</v>
      </c>
      <c r="ET120" s="2">
        <f t="shared" si="374"/>
        <v>49.302157137631312</v>
      </c>
      <c r="EU120" s="2">
        <f t="shared" si="374"/>
        <v>51.566601520680962</v>
      </c>
      <c r="EV120" s="2">
        <f t="shared" si="374"/>
        <v>53.641749874439739</v>
      </c>
      <c r="EW120" s="2">
        <f t="shared" si="374"/>
        <v>53.669446915066843</v>
      </c>
      <c r="EX120" s="2">
        <f t="shared" si="374"/>
        <v>53.586907119288796</v>
      </c>
      <c r="EY120" s="2">
        <f t="shared" si="374"/>
        <v>53.091660477033855</v>
      </c>
      <c r="EZ120" s="2">
        <f t="shared" si="374"/>
        <v>53.955689582336788</v>
      </c>
      <c r="FA120" s="2">
        <f t="shared" si="374"/>
        <v>53.159578910024663</v>
      </c>
      <c r="FB120" s="2">
        <f t="shared" si="374"/>
        <v>52.505834346017174</v>
      </c>
      <c r="FC120" s="2">
        <f t="shared" si="374"/>
        <v>52.819378408500896</v>
      </c>
      <c r="FD120" s="2">
        <f t="shared" si="374"/>
        <v>51.173669267659712</v>
      </c>
      <c r="FE120" s="2">
        <f t="shared" si="374"/>
        <v>51.293469432609953</v>
      </c>
      <c r="FG120" s="2">
        <f t="shared" si="306"/>
        <v>0.99444163808469832</v>
      </c>
      <c r="FH120" s="2">
        <f t="shared" si="375"/>
        <v>0.99621937873618649</v>
      </c>
      <c r="FI120" s="2">
        <f t="shared" si="375"/>
        <v>0.99669001798895185</v>
      </c>
      <c r="FJ120" s="2">
        <f t="shared" si="375"/>
        <v>0.99585145615190063</v>
      </c>
      <c r="FK120" s="2">
        <f t="shared" si="375"/>
        <v>0.99590922646364555</v>
      </c>
      <c r="FL120" s="2">
        <f t="shared" si="375"/>
        <v>0.99561993733713494</v>
      </c>
      <c r="FM120" s="2">
        <f t="shared" si="375"/>
        <v>0.99556498693022732</v>
      </c>
      <c r="FN120" s="2">
        <f t="shared" si="375"/>
        <v>0.99535454518959821</v>
      </c>
      <c r="FO120" s="2">
        <f t="shared" si="375"/>
        <v>0.99541551348392687</v>
      </c>
      <c r="FP120" s="2">
        <f t="shared" si="375"/>
        <v>0.99556334607747499</v>
      </c>
      <c r="FQ120" s="2">
        <f t="shared" si="375"/>
        <v>0.99524572929088417</v>
      </c>
      <c r="FR120" s="2">
        <f t="shared" si="375"/>
        <v>0.99551189096724846</v>
      </c>
      <c r="FS120" s="2">
        <f t="shared" si="375"/>
        <v>0.99524388760476634</v>
      </c>
      <c r="FT120" s="2">
        <f t="shared" si="375"/>
        <v>0.99543736529821303</v>
      </c>
      <c r="FU120" s="2">
        <f t="shared" si="375"/>
        <v>0.99292283027067307</v>
      </c>
      <c r="FW120" s="2">
        <f t="shared" si="324"/>
        <v>1.4541959423981711E-2</v>
      </c>
      <c r="FX120" s="2">
        <f t="shared" si="376"/>
        <v>7.3293501892821881E-3</v>
      </c>
      <c r="FY120" s="2">
        <f t="shared" si="377"/>
        <v>1.8196605227803207E-185</v>
      </c>
      <c r="FZ120" s="2">
        <f t="shared" si="378"/>
        <v>7.5502049690784794E-3</v>
      </c>
      <c r="GA120" s="2">
        <f t="shared" si="379"/>
        <v>7.3360758487018849E-3</v>
      </c>
      <c r="GB120" s="2">
        <f t="shared" si="380"/>
        <v>7.0363696609267844E-3</v>
      </c>
      <c r="GC120" s="2">
        <f t="shared" si="381"/>
        <v>8.2470738311228413E-3</v>
      </c>
      <c r="GD120" s="2">
        <f t="shared" si="382"/>
        <v>8.5520170431917751E-3</v>
      </c>
      <c r="GE120" s="2">
        <f t="shared" si="383"/>
        <v>9.7819821445559469E-3</v>
      </c>
      <c r="GF120" s="2">
        <f t="shared" si="384"/>
        <v>9.1867716746089068E-3</v>
      </c>
      <c r="GG120" s="2">
        <f t="shared" si="385"/>
        <v>9.9871678562060903E-3</v>
      </c>
      <c r="GH120" s="2">
        <f t="shared" si="386"/>
        <v>7.0471807039708791E-3</v>
      </c>
      <c r="GI120" s="2">
        <f t="shared" si="387"/>
        <v>6.9362656299270043E-3</v>
      </c>
      <c r="GJ120" s="2">
        <f t="shared" si="388"/>
        <v>5.7832992168914731E-3</v>
      </c>
      <c r="GK120" s="2">
        <f t="shared" si="389"/>
        <v>5.0567232604349375E-3</v>
      </c>
      <c r="GM120" s="86">
        <f t="shared" si="325"/>
        <v>7.673675817132944E-33</v>
      </c>
      <c r="GN120" s="86">
        <f t="shared" si="390"/>
        <v>9.2960994394585073E-58</v>
      </c>
      <c r="GO120" s="86">
        <f t="shared" si="391"/>
        <v>1.6671268244664827E-31</v>
      </c>
      <c r="GP120" s="86">
        <f t="shared" si="392"/>
        <v>3.1735373882563681E-63</v>
      </c>
      <c r="GQ120" s="86">
        <f t="shared" si="393"/>
        <v>3.587748103687623E-90</v>
      </c>
      <c r="GR120" s="86">
        <f t="shared" si="394"/>
        <v>6.7427609921655192E-66</v>
      </c>
      <c r="GS120" s="86">
        <f t="shared" si="395"/>
        <v>5.0089546164812508E-74</v>
      </c>
      <c r="GT120" s="86">
        <f t="shared" si="396"/>
        <v>3.6087010749532097E-64</v>
      </c>
      <c r="GU120" s="86">
        <f t="shared" si="397"/>
        <v>4.0603626076900753E-67</v>
      </c>
      <c r="GV120" s="86">
        <f t="shared" si="398"/>
        <v>4.1602723998109168E-66</v>
      </c>
      <c r="GW120" s="86">
        <f t="shared" si="399"/>
        <v>6.9651931487795879E-52</v>
      </c>
      <c r="GX120" s="86">
        <f t="shared" si="400"/>
        <v>1.0651284199342462E-58</v>
      </c>
      <c r="GY120" s="86">
        <f t="shared" si="401"/>
        <v>6.0390178411759359E-45</v>
      </c>
      <c r="GZ120" s="86">
        <f t="shared" si="402"/>
        <v>1.6983890202073747E-73</v>
      </c>
      <c r="HA120" s="86">
        <f t="shared" si="403"/>
        <v>3.6513397387819144E-57</v>
      </c>
      <c r="HC120" s="86">
        <f t="shared" si="326"/>
        <v>3.6092290835557133E-11</v>
      </c>
      <c r="HD120" s="86">
        <f t="shared" si="404"/>
        <v>1.9048780505756008E-13</v>
      </c>
      <c r="HE120" s="86">
        <f t="shared" si="405"/>
        <v>1.0430782490061402E-5</v>
      </c>
      <c r="HF120" s="86">
        <f t="shared" si="406"/>
        <v>3.5395677779333141E-12</v>
      </c>
      <c r="HG120" s="86">
        <f t="shared" si="407"/>
        <v>4.2201201260623799E-18</v>
      </c>
      <c r="HH120" s="86">
        <f t="shared" si="408"/>
        <v>1.9010918219839058E-14</v>
      </c>
      <c r="HI120" s="86">
        <f t="shared" si="409"/>
        <v>1.2228636827239385E-15</v>
      </c>
      <c r="HJ120" s="86">
        <f t="shared" si="410"/>
        <v>4.5380619370976706E-10</v>
      </c>
      <c r="HK120" s="86">
        <f t="shared" si="411"/>
        <v>3.1449440199290276E-17</v>
      </c>
      <c r="HL120" s="86">
        <f t="shared" si="412"/>
        <v>7.6109270045147182E-16</v>
      </c>
      <c r="HM120" s="86">
        <f t="shared" si="413"/>
        <v>2.5932074013549215E-14</v>
      </c>
      <c r="HN120" s="86">
        <f t="shared" si="414"/>
        <v>1.3271926075889001E-9</v>
      </c>
      <c r="HO120" s="86">
        <f t="shared" si="415"/>
        <v>5.8909405579318849E-8</v>
      </c>
      <c r="HP120" s="86">
        <f t="shared" si="416"/>
        <v>3.7516375048775433E-12</v>
      </c>
      <c r="HQ120" s="86">
        <f t="shared" si="417"/>
        <v>5.1364896198947719E-16</v>
      </c>
      <c r="HS120" s="86">
        <f t="shared" si="327"/>
        <v>4.919212878034753E-5</v>
      </c>
      <c r="HT120" s="86">
        <f t="shared" si="418"/>
        <v>4.370373575934364E-5</v>
      </c>
      <c r="HU120" s="86">
        <f t="shared" si="419"/>
        <v>0</v>
      </c>
      <c r="HV120" s="86">
        <f t="shared" si="420"/>
        <v>4.9265503187855891E-6</v>
      </c>
      <c r="HW120" s="86">
        <f t="shared" si="421"/>
        <v>2.7524771036565843E-6</v>
      </c>
      <c r="HX120" s="86">
        <f t="shared" si="422"/>
        <v>9.1512680095787573E-7</v>
      </c>
      <c r="HY120" s="86">
        <f t="shared" si="423"/>
        <v>3.1777710679374538E-6</v>
      </c>
      <c r="HZ120" s="86">
        <f t="shared" si="424"/>
        <v>4.3649320910070488E-8</v>
      </c>
      <c r="IA120" s="86">
        <f t="shared" si="425"/>
        <v>3.0578379425446269E-6</v>
      </c>
      <c r="IB120" s="86">
        <f t="shared" si="426"/>
        <v>5.0746406402941692E-6</v>
      </c>
      <c r="IC120" s="86">
        <f t="shared" si="427"/>
        <v>5.6631672196601402E-6</v>
      </c>
      <c r="ID120" s="86">
        <f t="shared" si="428"/>
        <v>4.5333341437235594E-7</v>
      </c>
      <c r="IE120" s="86">
        <f t="shared" si="429"/>
        <v>2.4981488797769527E-7</v>
      </c>
      <c r="IF120" s="86">
        <f t="shared" si="430"/>
        <v>6.3382319452527799E-7</v>
      </c>
      <c r="IG120" s="86">
        <f t="shared" si="431"/>
        <v>1.4474059954339889E-7</v>
      </c>
      <c r="II120" s="86">
        <f t="shared" si="328"/>
        <v>6.3985488733062922E-37</v>
      </c>
      <c r="IJ120" s="86">
        <f t="shared" si="329"/>
        <v>4.3019277858738929E-38</v>
      </c>
      <c r="IK120" s="86">
        <f t="shared" si="330"/>
        <v>0</v>
      </c>
      <c r="IL120" s="86">
        <f t="shared" si="331"/>
        <v>9.5626236098093496E-45</v>
      </c>
      <c r="IM120" s="86">
        <f t="shared" si="332"/>
        <v>1.0938725681890189E-45</v>
      </c>
      <c r="IN120" s="86">
        <f t="shared" si="333"/>
        <v>1.3815937532022216E-49</v>
      </c>
      <c r="IO120" s="86">
        <f t="shared" si="334"/>
        <v>2.2226093569050134E-46</v>
      </c>
      <c r="IP120" s="86">
        <f t="shared" si="335"/>
        <v>1.1268102776000215E-67</v>
      </c>
      <c r="IQ120" s="86">
        <f t="shared" si="336"/>
        <v>5.5645848617677805E-49</v>
      </c>
      <c r="IR120" s="86">
        <f t="shared" si="337"/>
        <v>1.2198598438241476E-45</v>
      </c>
      <c r="IS120" s="86">
        <f t="shared" si="338"/>
        <v>1.0159653367530906E-46</v>
      </c>
      <c r="IT120" s="86">
        <f t="shared" si="339"/>
        <v>1.813032240537658E-52</v>
      </c>
      <c r="IU120" s="86">
        <f t="shared" si="340"/>
        <v>3.9997979355748343E-53</v>
      </c>
      <c r="IV120" s="86">
        <f t="shared" si="341"/>
        <v>3.2792231649208647E-52</v>
      </c>
      <c r="IW120" s="86">
        <f t="shared" si="342"/>
        <v>9.2722634284748424E-44</v>
      </c>
      <c r="IY120" s="86">
        <f t="shared" si="343"/>
        <v>4.9192164872638368E-5</v>
      </c>
      <c r="IZ120" s="86">
        <f t="shared" si="344"/>
        <v>4.3703735949831443E-5</v>
      </c>
      <c r="JA120" s="86">
        <f t="shared" si="345"/>
        <v>1.0430782490061402E-5</v>
      </c>
      <c r="JB120" s="86">
        <f t="shared" si="346"/>
        <v>4.9265538583533674E-6</v>
      </c>
      <c r="JC120" s="86">
        <f t="shared" si="347"/>
        <v>2.7524771036608042E-6</v>
      </c>
      <c r="JD120" s="86">
        <f t="shared" si="348"/>
        <v>9.1512681996879395E-7</v>
      </c>
      <c r="JE120" s="86">
        <f t="shared" si="349"/>
        <v>3.1777710691603174E-6</v>
      </c>
      <c r="JF120" s="86">
        <f t="shared" si="350"/>
        <v>4.4103127103780256E-8</v>
      </c>
      <c r="JG120" s="86">
        <f t="shared" si="351"/>
        <v>3.0578379425760764E-6</v>
      </c>
      <c r="JH120" s="86">
        <f t="shared" si="352"/>
        <v>5.0746406410552621E-6</v>
      </c>
      <c r="JI120" s="86">
        <f t="shared" si="353"/>
        <v>5.663167245592214E-6</v>
      </c>
      <c r="JJ120" s="86">
        <f t="shared" si="354"/>
        <v>4.5466060697994485E-7</v>
      </c>
      <c r="JK120" s="86">
        <f t="shared" si="355"/>
        <v>3.0872429355701414E-7</v>
      </c>
      <c r="JL120" s="86">
        <f t="shared" si="356"/>
        <v>6.3382694616278289E-7</v>
      </c>
      <c r="JM120" s="86">
        <f t="shared" si="357"/>
        <v>1.4474060005704784E-7</v>
      </c>
    </row>
    <row r="121" spans="2:273" x14ac:dyDescent="0.25">
      <c r="B121" s="2">
        <v>94</v>
      </c>
      <c r="C121" s="37">
        <v>49</v>
      </c>
      <c r="D121" s="37">
        <v>48.866999999999997</v>
      </c>
      <c r="E121" s="37">
        <v>51.933</v>
      </c>
      <c r="F121" s="37">
        <v>51.2</v>
      </c>
      <c r="G121" s="37">
        <v>49.732999999999997</v>
      </c>
      <c r="H121" s="37">
        <v>54.133000000000003</v>
      </c>
      <c r="I121" s="37">
        <v>53.067</v>
      </c>
      <c r="J121" s="37">
        <v>53.933</v>
      </c>
      <c r="K121" s="37">
        <v>54.533000000000001</v>
      </c>
      <c r="L121" s="37">
        <v>53.4</v>
      </c>
      <c r="M121" s="37">
        <v>52.466999999999999</v>
      </c>
      <c r="N121" s="37">
        <v>52.8</v>
      </c>
      <c r="O121" s="37">
        <v>50.6</v>
      </c>
      <c r="P121" s="37">
        <v>50.466999999999999</v>
      </c>
      <c r="Q121" s="37">
        <v>49.069000000000003</v>
      </c>
      <c r="S121" s="4">
        <f t="shared" si="229"/>
        <v>49.257908287356571</v>
      </c>
      <c r="T121" s="4">
        <f t="shared" si="230"/>
        <v>48.934930870907067</v>
      </c>
      <c r="U121" s="4">
        <f t="shared" si="231"/>
        <v>50.934260912505323</v>
      </c>
      <c r="V121" s="4">
        <f t="shared" si="232"/>
        <v>49.349162161934316</v>
      </c>
      <c r="W121" s="4">
        <f t="shared" si="233"/>
        <v>51.689777630968123</v>
      </c>
      <c r="X121" s="4">
        <f t="shared" si="234"/>
        <v>53.874287472234798</v>
      </c>
      <c r="Y121" s="4">
        <f t="shared" si="235"/>
        <v>53.492663304113904</v>
      </c>
      <c r="Z121" s="4">
        <f t="shared" si="236"/>
        <v>53.628244132915519</v>
      </c>
      <c r="AA121" s="4">
        <f t="shared" si="237"/>
        <v>53.175238862966488</v>
      </c>
      <c r="AB121" s="4">
        <f t="shared" si="238"/>
        <v>53.883268668475736</v>
      </c>
      <c r="AC121" s="4">
        <f t="shared" si="239"/>
        <v>53.172461806017353</v>
      </c>
      <c r="AD121" s="4">
        <f t="shared" si="240"/>
        <v>52.392116747477708</v>
      </c>
      <c r="AE121" s="4">
        <f t="shared" si="241"/>
        <v>52.709336978516241</v>
      </c>
      <c r="AF121" s="4">
        <f t="shared" si="242"/>
        <v>51.017574746139267</v>
      </c>
      <c r="AG121" s="4">
        <f t="shared" si="243"/>
        <v>51.247843359425431</v>
      </c>
      <c r="AI121" s="4">
        <f t="shared" si="244"/>
        <v>-0.25790828735657101</v>
      </c>
      <c r="AJ121" s="4">
        <f t="shared" si="245"/>
        <v>-6.7930870907069618E-2</v>
      </c>
      <c r="AK121" s="4">
        <f t="shared" si="246"/>
        <v>0.99873908749467688</v>
      </c>
      <c r="AL121" s="4">
        <f t="shared" si="247"/>
        <v>1.8508378380656865</v>
      </c>
      <c r="AM121" s="4">
        <f t="shared" si="248"/>
        <v>-1.9567776309681264</v>
      </c>
      <c r="AN121" s="4">
        <f t="shared" si="249"/>
        <v>0.25871252776520492</v>
      </c>
      <c r="AO121" s="4">
        <f t="shared" si="250"/>
        <v>-0.42566330411390396</v>
      </c>
      <c r="AP121" s="4">
        <f t="shared" si="251"/>
        <v>0.30475586708448077</v>
      </c>
      <c r="AQ121" s="4">
        <f t="shared" si="252"/>
        <v>1.3577611370335134</v>
      </c>
      <c r="AR121" s="4">
        <f t="shared" si="253"/>
        <v>-0.48326866847573768</v>
      </c>
      <c r="AS121" s="4">
        <f t="shared" si="254"/>
        <v>-0.70546180601735387</v>
      </c>
      <c r="AT121" s="4">
        <f t="shared" si="255"/>
        <v>0.4078832525222893</v>
      </c>
      <c r="AU121" s="4">
        <f t="shared" si="256"/>
        <v>-2.1093369785162395</v>
      </c>
      <c r="AV121" s="4">
        <f t="shared" si="358"/>
        <v>-0.55057474613926871</v>
      </c>
      <c r="AW121" s="4">
        <f t="shared" si="358"/>
        <v>-2.1788433594254286</v>
      </c>
      <c r="AY121" s="2">
        <f t="shared" si="308"/>
        <v>49.257908287349828</v>
      </c>
      <c r="AZ121" s="2">
        <f t="shared" si="359"/>
        <v>48.932025323561831</v>
      </c>
      <c r="BA121" s="2">
        <f t="shared" si="360"/>
        <v>50.934218550861431</v>
      </c>
      <c r="BB121" s="2">
        <f t="shared" si="361"/>
        <v>49.348507756408189</v>
      </c>
      <c r="BC121" s="2">
        <f t="shared" si="362"/>
        <v>51.689083843199846</v>
      </c>
      <c r="BD121" s="2">
        <f t="shared" si="363"/>
        <v>53.873943867161465</v>
      </c>
      <c r="BE121" s="2">
        <f t="shared" si="364"/>
        <v>53.491547192917842</v>
      </c>
      <c r="BF121" s="2">
        <f t="shared" si="365"/>
        <v>53.628213137916347</v>
      </c>
      <c r="BG121" s="2">
        <f t="shared" si="366"/>
        <v>53.173780058786456</v>
      </c>
      <c r="BH121" s="2">
        <f t="shared" si="367"/>
        <v>53.880948125054182</v>
      </c>
      <c r="BI121" s="2">
        <f t="shared" si="368"/>
        <v>53.16923159759132</v>
      </c>
      <c r="BJ121" s="2">
        <f t="shared" si="369"/>
        <v>52.391786964697907</v>
      </c>
      <c r="BK121" s="2">
        <f t="shared" si="370"/>
        <v>52.709128610400704</v>
      </c>
      <c r="BL121" s="2">
        <f t="shared" si="371"/>
        <v>51.017034180983629</v>
      </c>
      <c r="BM121" s="2">
        <f t="shared" si="372"/>
        <v>51.247543389560477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49</v>
      </c>
      <c r="CF121" s="2">
        <f t="shared" si="310"/>
        <v>48.866999999999997</v>
      </c>
      <c r="CG121" s="2">
        <f t="shared" si="311"/>
        <v>51.933</v>
      </c>
      <c r="CH121" s="2">
        <f t="shared" si="312"/>
        <v>51.2</v>
      </c>
      <c r="CI121" s="2">
        <f t="shared" si="313"/>
        <v>49.732999999999997</v>
      </c>
      <c r="CJ121" s="2">
        <f t="shared" si="314"/>
        <v>54.133000000000003</v>
      </c>
      <c r="CK121" s="2">
        <f t="shared" si="315"/>
        <v>53.067</v>
      </c>
      <c r="CL121" s="2">
        <f t="shared" si="316"/>
        <v>53.933</v>
      </c>
      <c r="CM121" s="2">
        <f t="shared" si="317"/>
        <v>54.533000000000001</v>
      </c>
      <c r="CN121" s="2">
        <f t="shared" si="318"/>
        <v>53.4</v>
      </c>
      <c r="CO121" s="2">
        <f t="shared" si="319"/>
        <v>52.466999999999999</v>
      </c>
      <c r="CP121" s="2">
        <f t="shared" si="320"/>
        <v>52.8</v>
      </c>
      <c r="CQ121" s="2">
        <f t="shared" si="321"/>
        <v>50.6</v>
      </c>
      <c r="CR121" s="2">
        <f t="shared" si="322"/>
        <v>50.466999999999999</v>
      </c>
      <c r="CS121" s="2">
        <f t="shared" si="323"/>
        <v>49.069000000000003</v>
      </c>
      <c r="CU121" s="2">
        <f t="shared" si="273"/>
        <v>49</v>
      </c>
      <c r="CV121" s="2">
        <f t="shared" si="274"/>
        <v>48.866999999999997</v>
      </c>
      <c r="CW121" s="2">
        <f t="shared" si="275"/>
        <v>51.933</v>
      </c>
      <c r="CX121" s="2">
        <f t="shared" si="276"/>
        <v>51.2</v>
      </c>
      <c r="CY121" s="2">
        <f t="shared" si="277"/>
        <v>49.732999999999997</v>
      </c>
      <c r="CZ121" s="2">
        <f t="shared" si="278"/>
        <v>54.133000000000003</v>
      </c>
      <c r="DA121" s="2">
        <f t="shared" si="279"/>
        <v>53.067</v>
      </c>
      <c r="DB121" s="2">
        <f t="shared" si="280"/>
        <v>53.933</v>
      </c>
      <c r="DC121" s="2">
        <f t="shared" si="281"/>
        <v>54.533000000000001</v>
      </c>
      <c r="DD121" s="2">
        <f t="shared" si="282"/>
        <v>53.4</v>
      </c>
      <c r="DE121" s="2">
        <f t="shared" si="283"/>
        <v>52.466999999999999</v>
      </c>
      <c r="DF121" s="2">
        <f t="shared" si="284"/>
        <v>52.8</v>
      </c>
      <c r="DG121" s="2">
        <f t="shared" si="285"/>
        <v>50.6</v>
      </c>
      <c r="DH121" s="2">
        <f t="shared" si="286"/>
        <v>50.466999999999999</v>
      </c>
      <c r="DI121" s="2">
        <f t="shared" si="287"/>
        <v>49.069000000000003</v>
      </c>
      <c r="DK121" s="2">
        <f t="shared" si="288"/>
        <v>85.551963963963956</v>
      </c>
      <c r="DL121" s="2">
        <f t="shared" si="373"/>
        <v>101.56304288856303</v>
      </c>
      <c r="DM121" s="2">
        <f t="shared" si="373"/>
        <v>92.859170161290336</v>
      </c>
      <c r="DN121" s="2">
        <f t="shared" si="373"/>
        <v>88.96520721925134</v>
      </c>
      <c r="DO121" s="2">
        <f t="shared" si="373"/>
        <v>82.898697415329778</v>
      </c>
      <c r="DP121" s="2">
        <f t="shared" si="373"/>
        <v>85.015445378151284</v>
      </c>
      <c r="DQ121" s="2">
        <f t="shared" si="373"/>
        <v>76.066103132161984</v>
      </c>
      <c r="DR121" s="2">
        <f t="shared" si="373"/>
        <v>87.030805322128842</v>
      </c>
      <c r="DS121" s="2">
        <f t="shared" si="373"/>
        <v>74.232818945760116</v>
      </c>
      <c r="DT121" s="2">
        <f t="shared" si="373"/>
        <v>76.063084033613421</v>
      </c>
      <c r="DU121" s="2">
        <f t="shared" si="373"/>
        <v>72.969635294117637</v>
      </c>
      <c r="DV121" s="2">
        <f t="shared" si="373"/>
        <v>70.764838808250573</v>
      </c>
      <c r="DW121" s="2">
        <f t="shared" si="373"/>
        <v>74.78025098039214</v>
      </c>
      <c r="DX121" s="2">
        <f t="shared" si="373"/>
        <v>72.173666157372026</v>
      </c>
      <c r="DY121" s="2">
        <f t="shared" si="373"/>
        <v>81.579605645161294</v>
      </c>
      <c r="EA121" s="2">
        <f t="shared" si="228"/>
        <v>49.07256187399031</v>
      </c>
      <c r="EB121" s="2">
        <f t="shared" si="290"/>
        <v>48.750994220365783</v>
      </c>
      <c r="EC121" s="2">
        <f t="shared" si="291"/>
        <v>50.807237740368613</v>
      </c>
      <c r="ED121" s="2">
        <f t="shared" si="292"/>
        <v>49.198282262970345</v>
      </c>
      <c r="EE121" s="2">
        <f t="shared" si="293"/>
        <v>51.573322931295678</v>
      </c>
      <c r="EF121" s="2">
        <f t="shared" si="294"/>
        <v>53.75127932049449</v>
      </c>
      <c r="EG121" s="2">
        <f t="shared" si="295"/>
        <v>53.399063953209364</v>
      </c>
      <c r="EH121" s="2">
        <f t="shared" si="296"/>
        <v>53.486748007846685</v>
      </c>
      <c r="EI121" s="2">
        <f t="shared" si="297"/>
        <v>53.08702511370592</v>
      </c>
      <c r="EJ121" s="2">
        <f t="shared" si="298"/>
        <v>53.790778380423831</v>
      </c>
      <c r="EK121" s="2">
        <f t="shared" si="299"/>
        <v>53.084073328267465</v>
      </c>
      <c r="EL121" s="2">
        <f t="shared" si="300"/>
        <v>52.316006275111747</v>
      </c>
      <c r="EM121" s="2">
        <f t="shared" si="301"/>
        <v>52.61259278157123</v>
      </c>
      <c r="EN121" s="2">
        <f t="shared" si="302"/>
        <v>50.927942456523724</v>
      </c>
      <c r="EO121" s="2">
        <f t="shared" si="303"/>
        <v>51.049786480804741</v>
      </c>
      <c r="EQ121" s="2">
        <f t="shared" si="304"/>
        <v>49.093374627909299</v>
      </c>
      <c r="ER121" s="2">
        <f t="shared" si="374"/>
        <v>48.611067518917984</v>
      </c>
      <c r="ES121" s="2">
        <f t="shared" si="374"/>
        <v>50.807237740368613</v>
      </c>
      <c r="ET121" s="2">
        <f t="shared" si="374"/>
        <v>49.163434364979999</v>
      </c>
      <c r="EU121" s="2">
        <f t="shared" si="374"/>
        <v>51.430154489320145</v>
      </c>
      <c r="EV121" s="2">
        <f t="shared" si="374"/>
        <v>53.456407106074565</v>
      </c>
      <c r="EW121" s="2">
        <f t="shared" si="374"/>
        <v>53.483647801902102</v>
      </c>
      <c r="EX121" s="2">
        <f t="shared" si="374"/>
        <v>53.411047746655598</v>
      </c>
      <c r="EY121" s="2">
        <f t="shared" si="374"/>
        <v>52.928990187938602</v>
      </c>
      <c r="EZ121" s="2">
        <f t="shared" si="374"/>
        <v>53.792233429002891</v>
      </c>
      <c r="FA121" s="2">
        <f t="shared" si="374"/>
        <v>52.983476536638257</v>
      </c>
      <c r="FB121" s="2">
        <f t="shared" si="374"/>
        <v>52.346571557797766</v>
      </c>
      <c r="FC121" s="2">
        <f t="shared" si="374"/>
        <v>52.657401156862463</v>
      </c>
      <c r="FD121" s="2">
        <f t="shared" si="374"/>
        <v>51.030361068867407</v>
      </c>
      <c r="FE121" s="2">
        <f t="shared" si="374"/>
        <v>51.154582085263364</v>
      </c>
      <c r="FG121" s="2">
        <f t="shared" si="306"/>
        <v>0.99492823320679702</v>
      </c>
      <c r="FH121" s="2">
        <f t="shared" si="375"/>
        <v>0.996550885067087</v>
      </c>
      <c r="FI121" s="2">
        <f t="shared" si="375"/>
        <v>0.9969803810863721</v>
      </c>
      <c r="FJ121" s="2">
        <f t="shared" si="375"/>
        <v>0.99621510145324044</v>
      </c>
      <c r="FK121" s="2">
        <f t="shared" si="375"/>
        <v>0.99626782682116</v>
      </c>
      <c r="FL121" s="2">
        <f t="shared" si="375"/>
        <v>0.99600379524493987</v>
      </c>
      <c r="FM121" s="2">
        <f t="shared" si="375"/>
        <v>0.99595364098455108</v>
      </c>
      <c r="FN121" s="2">
        <f t="shared" si="375"/>
        <v>0.99576156239920666</v>
      </c>
      <c r="FO121" s="2">
        <f t="shared" si="375"/>
        <v>0.99581721132974843</v>
      </c>
      <c r="FP121" s="2">
        <f t="shared" si="375"/>
        <v>0.99595214334020632</v>
      </c>
      <c r="FQ121" s="2">
        <f t="shared" si="375"/>
        <v>0.99566223898926265</v>
      </c>
      <c r="FR121" s="2">
        <f t="shared" si="375"/>
        <v>0.99590517884879104</v>
      </c>
      <c r="FS121" s="2">
        <f t="shared" si="375"/>
        <v>0.99566055794513919</v>
      </c>
      <c r="FT121" s="2">
        <f t="shared" si="375"/>
        <v>0.99583715647080417</v>
      </c>
      <c r="FU121" s="2">
        <f t="shared" si="375"/>
        <v>0.99354152270921658</v>
      </c>
      <c r="FW121" s="2">
        <f t="shared" si="324"/>
        <v>1.5922602312939873E-2</v>
      </c>
      <c r="FX121" s="2">
        <f t="shared" si="376"/>
        <v>8.0307939194916595E-3</v>
      </c>
      <c r="FY121" s="2">
        <f t="shared" si="377"/>
        <v>1.995218087611017E-185</v>
      </c>
      <c r="FZ121" s="2">
        <f t="shared" si="378"/>
        <v>8.2726091070646959E-3</v>
      </c>
      <c r="GA121" s="2">
        <f t="shared" si="379"/>
        <v>8.0381580352723164E-3</v>
      </c>
      <c r="GB121" s="2">
        <f t="shared" si="380"/>
        <v>7.7099919369781568E-3</v>
      </c>
      <c r="GC121" s="2">
        <f t="shared" si="381"/>
        <v>9.0355473888139096E-3</v>
      </c>
      <c r="GD121" s="2">
        <f t="shared" si="382"/>
        <v>9.3693697115698991E-3</v>
      </c>
      <c r="GE121" s="2">
        <f t="shared" si="383"/>
        <v>1.071561729426293E-2</v>
      </c>
      <c r="GF121" s="2">
        <f t="shared" si="384"/>
        <v>1.0064174723015757E-2</v>
      </c>
      <c r="GG121" s="2">
        <f t="shared" si="385"/>
        <v>1.0940170460609328E-2</v>
      </c>
      <c r="GH121" s="2">
        <f t="shared" si="386"/>
        <v>7.7218299195653609E-3</v>
      </c>
      <c r="GI121" s="2">
        <f t="shared" si="387"/>
        <v>7.6003778651963705E-3</v>
      </c>
      <c r="GJ121" s="2">
        <f t="shared" si="388"/>
        <v>6.3377252814694682E-3</v>
      </c>
      <c r="GK121" s="2">
        <f t="shared" si="389"/>
        <v>5.5418831162895778E-3</v>
      </c>
      <c r="GM121" s="86">
        <f t="shared" si="325"/>
        <v>1.7736806336770082E-34</v>
      </c>
      <c r="GN121" s="86">
        <f t="shared" si="390"/>
        <v>1.061319044011074E-60</v>
      </c>
      <c r="GO121" s="86">
        <f t="shared" si="391"/>
        <v>3.8875294670525019E-33</v>
      </c>
      <c r="GP121" s="86">
        <f t="shared" si="392"/>
        <v>1.8294683868493769E-66</v>
      </c>
      <c r="GQ121" s="86">
        <f t="shared" si="393"/>
        <v>7.8228522800588857E-95</v>
      </c>
      <c r="GR121" s="86">
        <f t="shared" si="394"/>
        <v>3.1090144571775487E-69</v>
      </c>
      <c r="GS121" s="86">
        <f t="shared" si="395"/>
        <v>8.2091698983622815E-78</v>
      </c>
      <c r="GT121" s="86">
        <f t="shared" si="396"/>
        <v>2.1629712194517446E-67</v>
      </c>
      <c r="GU121" s="86">
        <f t="shared" si="397"/>
        <v>1.730947004522245E-70</v>
      </c>
      <c r="GV121" s="86">
        <f t="shared" si="398"/>
        <v>1.7688205017349667E-69</v>
      </c>
      <c r="GW121" s="86">
        <f t="shared" si="399"/>
        <v>1.7869040544908262E-54</v>
      </c>
      <c r="GX121" s="86">
        <f t="shared" si="400"/>
        <v>1.0813800128864224E-61</v>
      </c>
      <c r="GY121" s="86">
        <f t="shared" si="401"/>
        <v>3.2338505673103993E-47</v>
      </c>
      <c r="GZ121" s="86">
        <f t="shared" si="402"/>
        <v>3.318347053038585E-77</v>
      </c>
      <c r="HA121" s="86">
        <f t="shared" si="403"/>
        <v>4.8925818913016421E-60</v>
      </c>
      <c r="HC121" s="86">
        <f t="shared" si="326"/>
        <v>1.3330213315834558E-12</v>
      </c>
      <c r="HD121" s="86">
        <f t="shared" si="404"/>
        <v>3.685471736671844E-15</v>
      </c>
      <c r="HE121" s="86">
        <f t="shared" si="405"/>
        <v>1.8461705610469456E-6</v>
      </c>
      <c r="HF121" s="86">
        <f t="shared" si="406"/>
        <v>1.2298520969926207E-13</v>
      </c>
      <c r="HG121" s="86">
        <f t="shared" si="407"/>
        <v>2.0152001193624992E-20</v>
      </c>
      <c r="HH121" s="86">
        <f t="shared" si="408"/>
        <v>3.0443024703687678E-16</v>
      </c>
      <c r="HI121" s="86">
        <f t="shared" si="409"/>
        <v>1.3795973568704725E-17</v>
      </c>
      <c r="HJ121" s="86">
        <f t="shared" si="410"/>
        <v>3.9902500268452144E-11</v>
      </c>
      <c r="HK121" s="86">
        <f t="shared" si="411"/>
        <v>3.0287274582096083E-19</v>
      </c>
      <c r="HL121" s="86">
        <f t="shared" si="412"/>
        <v>9.6826455515451466E-18</v>
      </c>
      <c r="HM121" s="86">
        <f t="shared" si="413"/>
        <v>5.5834328012921987E-16</v>
      </c>
      <c r="HN121" s="86">
        <f t="shared" si="414"/>
        <v>9.8952485207573761E-11</v>
      </c>
      <c r="HO121" s="86">
        <f t="shared" si="415"/>
        <v>6.4910346058131461E-9</v>
      </c>
      <c r="HP121" s="86">
        <f t="shared" si="416"/>
        <v>1.1528253641354185E-13</v>
      </c>
      <c r="HQ121" s="86">
        <f t="shared" si="417"/>
        <v>4.3045503368963893E-18</v>
      </c>
      <c r="HS121" s="86">
        <f t="shared" si="327"/>
        <v>1.1844110162080624E-4</v>
      </c>
      <c r="HT121" s="86">
        <f t="shared" si="418"/>
        <v>9.4799898988235076E-5</v>
      </c>
      <c r="HU121" s="86">
        <f t="shared" si="419"/>
        <v>0</v>
      </c>
      <c r="HV121" s="86">
        <f t="shared" si="420"/>
        <v>1.2588242367843974E-5</v>
      </c>
      <c r="HW121" s="86">
        <f t="shared" si="421"/>
        <v>7.2321670090908181E-6</v>
      </c>
      <c r="HX121" s="86">
        <f t="shared" si="422"/>
        <v>2.5971798389671704E-6</v>
      </c>
      <c r="HY121" s="86">
        <f t="shared" si="423"/>
        <v>8.5609227527059096E-6</v>
      </c>
      <c r="HZ121" s="86">
        <f t="shared" si="424"/>
        <v>1.7871785900256986E-7</v>
      </c>
      <c r="IA121" s="86">
        <f t="shared" si="425"/>
        <v>8.806160493152578E-6</v>
      </c>
      <c r="IB121" s="86">
        <f t="shared" si="426"/>
        <v>1.3596429970192993E-5</v>
      </c>
      <c r="IC121" s="86">
        <f t="shared" si="427"/>
        <v>1.5554938425805085E-5</v>
      </c>
      <c r="ID121" s="86">
        <f t="shared" si="428"/>
        <v>1.3646610647849563E-6</v>
      </c>
      <c r="IE121" s="86">
        <f t="shared" si="429"/>
        <v>7.7259023423848876E-7</v>
      </c>
      <c r="IF121" s="86">
        <f t="shared" si="430"/>
        <v>1.6797598469211331E-6</v>
      </c>
      <c r="IG121" s="86">
        <f t="shared" si="431"/>
        <v>4.031535874494505E-7</v>
      </c>
      <c r="II121" s="86">
        <f t="shared" si="328"/>
        <v>2.1262294417380727E-35</v>
      </c>
      <c r="IJ121" s="86">
        <f t="shared" si="329"/>
        <v>9.6802858926789946E-37</v>
      </c>
      <c r="IK121" s="86">
        <f t="shared" si="330"/>
        <v>0</v>
      </c>
      <c r="IL121" s="86">
        <f t="shared" si="331"/>
        <v>3.8771778013224259E-43</v>
      </c>
      <c r="IM121" s="86">
        <f t="shared" si="332"/>
        <v>4.7025944412013636E-44</v>
      </c>
      <c r="IN121" s="86">
        <f t="shared" si="333"/>
        <v>7.9999842940948371E-48</v>
      </c>
      <c r="IO121" s="86">
        <f t="shared" si="334"/>
        <v>1.1125358392841503E-44</v>
      </c>
      <c r="IP121" s="86">
        <f t="shared" si="335"/>
        <v>3.7877015305468573E-65</v>
      </c>
      <c r="IQ121" s="86">
        <f t="shared" si="336"/>
        <v>4.0729815600110624E-47</v>
      </c>
      <c r="IR121" s="86">
        <f t="shared" si="337"/>
        <v>6.2548747037889221E-44</v>
      </c>
      <c r="IS121" s="86">
        <f t="shared" si="338"/>
        <v>6.1726392494924617E-45</v>
      </c>
      <c r="IT121" s="86">
        <f t="shared" si="339"/>
        <v>1.341192890566382E-50</v>
      </c>
      <c r="IU121" s="86">
        <f t="shared" si="340"/>
        <v>3.084565745275639E-51</v>
      </c>
      <c r="IV121" s="86">
        <f t="shared" si="341"/>
        <v>2.0145374017116876E-50</v>
      </c>
      <c r="IW121" s="86">
        <f t="shared" si="342"/>
        <v>2.6270283499387933E-42</v>
      </c>
      <c r="IY121" s="86">
        <f t="shared" si="343"/>
        <v>1.1844110295382756E-4</v>
      </c>
      <c r="IZ121" s="86">
        <f t="shared" si="344"/>
        <v>9.479989899192055E-5</v>
      </c>
      <c r="JA121" s="86">
        <f t="shared" si="345"/>
        <v>1.8461705610469456E-6</v>
      </c>
      <c r="JB121" s="86">
        <f t="shared" si="346"/>
        <v>1.2588242490829183E-5</v>
      </c>
      <c r="JC121" s="86">
        <f t="shared" si="347"/>
        <v>7.2321670090908384E-6</v>
      </c>
      <c r="JD121" s="86">
        <f t="shared" si="348"/>
        <v>2.5971798392716008E-6</v>
      </c>
      <c r="JE121" s="86">
        <f t="shared" si="349"/>
        <v>8.5609227527197061E-6</v>
      </c>
      <c r="JF121" s="86">
        <f t="shared" si="350"/>
        <v>1.787577615028383E-7</v>
      </c>
      <c r="JG121" s="86">
        <f t="shared" si="351"/>
        <v>8.8061604931528812E-6</v>
      </c>
      <c r="JH121" s="86">
        <f t="shared" si="352"/>
        <v>1.3596429970202676E-5</v>
      </c>
      <c r="JI121" s="86">
        <f t="shared" si="353"/>
        <v>1.5554938426363429E-5</v>
      </c>
      <c r="JJ121" s="86">
        <f t="shared" si="354"/>
        <v>1.3647600172701639E-6</v>
      </c>
      <c r="JK121" s="86">
        <f t="shared" si="355"/>
        <v>7.7908126884430191E-7</v>
      </c>
      <c r="JL121" s="86">
        <f t="shared" si="356"/>
        <v>1.6797599622036695E-6</v>
      </c>
      <c r="JM121" s="86">
        <f t="shared" si="357"/>
        <v>4.0315358745375507E-7</v>
      </c>
    </row>
    <row r="122" spans="2:273" x14ac:dyDescent="0.25">
      <c r="B122" s="2">
        <v>95</v>
      </c>
      <c r="C122" s="37">
        <v>49.286000000000001</v>
      </c>
      <c r="D122" s="37">
        <v>47.667000000000002</v>
      </c>
      <c r="E122" s="37">
        <v>46.6</v>
      </c>
      <c r="F122" s="37">
        <v>50.533000000000001</v>
      </c>
      <c r="G122" s="37">
        <v>50.732999999999997</v>
      </c>
      <c r="H122" s="37">
        <v>52.933</v>
      </c>
      <c r="I122" s="37">
        <v>54.8</v>
      </c>
      <c r="J122" s="37">
        <v>53.332999999999998</v>
      </c>
      <c r="K122" s="37">
        <v>52.933</v>
      </c>
      <c r="L122" s="37">
        <v>54.067</v>
      </c>
      <c r="M122" s="37">
        <v>55.8</v>
      </c>
      <c r="N122" s="37">
        <v>53.267000000000003</v>
      </c>
      <c r="O122" s="37">
        <v>51</v>
      </c>
      <c r="P122" s="37">
        <v>48.866999999999997</v>
      </c>
      <c r="Q122" s="37">
        <v>50.378999999999998</v>
      </c>
      <c r="S122" s="4">
        <f t="shared" si="229"/>
        <v>49.110381872976113</v>
      </c>
      <c r="T122" s="4">
        <f t="shared" si="230"/>
        <v>48.76533304947295</v>
      </c>
      <c r="U122" s="4">
        <f t="shared" si="231"/>
        <v>50.788274922395949</v>
      </c>
      <c r="V122" s="4">
        <f t="shared" si="232"/>
        <v>49.19524123035017</v>
      </c>
      <c r="W122" s="4">
        <f t="shared" si="233"/>
        <v>51.523550118675004</v>
      </c>
      <c r="X122" s="4">
        <f t="shared" si="234"/>
        <v>53.639839385507109</v>
      </c>
      <c r="Y122" s="4">
        <f t="shared" si="235"/>
        <v>53.316512072065791</v>
      </c>
      <c r="Z122" s="4">
        <f t="shared" si="236"/>
        <v>53.428304312766336</v>
      </c>
      <c r="AA122" s="4">
        <f t="shared" si="237"/>
        <v>52.979303386815239</v>
      </c>
      <c r="AB122" s="4">
        <f t="shared" si="238"/>
        <v>53.716116691021043</v>
      </c>
      <c r="AC122" s="4">
        <f t="shared" si="239"/>
        <v>52.980976647416277</v>
      </c>
      <c r="AD122" s="4">
        <f t="shared" si="240"/>
        <v>52.230236366871459</v>
      </c>
      <c r="AE122" s="4">
        <f t="shared" si="241"/>
        <v>52.54696120780104</v>
      </c>
      <c r="AF122" s="4">
        <f t="shared" si="242"/>
        <v>50.880905624676728</v>
      </c>
      <c r="AG122" s="4">
        <f t="shared" si="243"/>
        <v>51.13108802118596</v>
      </c>
      <c r="AI122" s="4">
        <f t="shared" si="244"/>
        <v>0.17561812702388835</v>
      </c>
      <c r="AJ122" s="4">
        <f t="shared" si="245"/>
        <v>-1.0983330494729486</v>
      </c>
      <c r="AK122" s="4">
        <f t="shared" si="246"/>
        <v>-4.1882749223959479</v>
      </c>
      <c r="AL122" s="4">
        <f t="shared" si="247"/>
        <v>1.337758769649831</v>
      </c>
      <c r="AM122" s="4">
        <f t="shared" si="248"/>
        <v>-0.79055011867500724</v>
      </c>
      <c r="AN122" s="4">
        <f t="shared" si="249"/>
        <v>-0.70683938550710934</v>
      </c>
      <c r="AO122" s="4">
        <f t="shared" si="250"/>
        <v>1.4834879279342061</v>
      </c>
      <c r="AP122" s="4">
        <f t="shared" si="251"/>
        <v>-9.5304312766337773E-2</v>
      </c>
      <c r="AQ122" s="4">
        <f t="shared" si="252"/>
        <v>-4.6303386815239378E-2</v>
      </c>
      <c r="AR122" s="4">
        <f t="shared" si="253"/>
        <v>0.35088330897895759</v>
      </c>
      <c r="AS122" s="4">
        <f t="shared" si="254"/>
        <v>2.8190233525837201</v>
      </c>
      <c r="AT122" s="4">
        <f t="shared" si="255"/>
        <v>1.0367636331285439</v>
      </c>
      <c r="AU122" s="4">
        <f t="shared" si="256"/>
        <v>-1.54696120780104</v>
      </c>
      <c r="AV122" s="4">
        <f t="shared" si="358"/>
        <v>-2.0139056246767311</v>
      </c>
      <c r="AW122" s="4">
        <f t="shared" si="358"/>
        <v>-0.75208802118596196</v>
      </c>
      <c r="AY122" s="2">
        <f t="shared" si="308"/>
        <v>49.110381872975971</v>
      </c>
      <c r="AZ122" s="2">
        <f t="shared" si="359"/>
        <v>48.759486373897083</v>
      </c>
      <c r="BA122" s="2">
        <f t="shared" si="360"/>
        <v>50.788269578171757</v>
      </c>
      <c r="BB122" s="2">
        <f t="shared" si="361"/>
        <v>49.193700094190874</v>
      </c>
      <c r="BC122" s="2">
        <f t="shared" si="362"/>
        <v>51.521869431757217</v>
      </c>
      <c r="BD122" s="2">
        <f t="shared" si="363"/>
        <v>53.63894266668018</v>
      </c>
      <c r="BE122" s="2">
        <f t="shared" si="364"/>
        <v>53.313751753113372</v>
      </c>
      <c r="BF122" s="2">
        <f t="shared" si="365"/>
        <v>53.428190624480692</v>
      </c>
      <c r="BG122" s="2">
        <f t="shared" si="366"/>
        <v>52.975480576353746</v>
      </c>
      <c r="BH122" s="2">
        <f t="shared" si="367"/>
        <v>53.710424468176591</v>
      </c>
      <c r="BI122" s="2">
        <f t="shared" si="368"/>
        <v>52.972889108981335</v>
      </c>
      <c r="BJ122" s="2">
        <f t="shared" si="369"/>
        <v>52.229326128373842</v>
      </c>
      <c r="BK122" s="2">
        <f t="shared" si="370"/>
        <v>52.546370226760217</v>
      </c>
      <c r="BL122" s="2">
        <f t="shared" si="371"/>
        <v>50.879574460811995</v>
      </c>
      <c r="BM122" s="2">
        <f t="shared" si="372"/>
        <v>51.13031014431192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49.286000000000001</v>
      </c>
      <c r="CF122" s="2">
        <f t="shared" si="310"/>
        <v>47.667000000000002</v>
      </c>
      <c r="CG122" s="2">
        <f t="shared" si="311"/>
        <v>46.6</v>
      </c>
      <c r="CH122" s="2">
        <f t="shared" si="312"/>
        <v>50.533000000000001</v>
      </c>
      <c r="CI122" s="2">
        <f t="shared" si="313"/>
        <v>50.732999999999997</v>
      </c>
      <c r="CJ122" s="2">
        <f t="shared" si="314"/>
        <v>52.933</v>
      </c>
      <c r="CK122" s="2">
        <f t="shared" si="315"/>
        <v>54.8</v>
      </c>
      <c r="CL122" s="2">
        <f t="shared" si="316"/>
        <v>53.332999999999998</v>
      </c>
      <c r="CM122" s="2">
        <f t="shared" si="317"/>
        <v>52.933</v>
      </c>
      <c r="CN122" s="2">
        <f t="shared" si="318"/>
        <v>54.067</v>
      </c>
      <c r="CO122" s="2">
        <f t="shared" si="319"/>
        <v>55.8</v>
      </c>
      <c r="CP122" s="2">
        <f t="shared" si="320"/>
        <v>53.267000000000003</v>
      </c>
      <c r="CQ122" s="2">
        <f t="shared" si="321"/>
        <v>51</v>
      </c>
      <c r="CR122" s="2">
        <f t="shared" si="322"/>
        <v>48.866999999999997</v>
      </c>
      <c r="CS122" s="2">
        <f t="shared" si="323"/>
        <v>50.378999999999998</v>
      </c>
      <c r="CU122" s="2">
        <f t="shared" si="273"/>
        <v>49.286000000000001</v>
      </c>
      <c r="CV122" s="2">
        <f t="shared" si="274"/>
        <v>47.667000000000002</v>
      </c>
      <c r="CW122" s="2">
        <f t="shared" si="275"/>
        <v>46.6</v>
      </c>
      <c r="CX122" s="2">
        <f t="shared" si="276"/>
        <v>50.533000000000001</v>
      </c>
      <c r="CY122" s="2">
        <f t="shared" si="277"/>
        <v>50.732999999999997</v>
      </c>
      <c r="CZ122" s="2">
        <f t="shared" si="278"/>
        <v>52.933</v>
      </c>
      <c r="DA122" s="2">
        <f t="shared" si="279"/>
        <v>54.8</v>
      </c>
      <c r="DB122" s="2">
        <f t="shared" si="280"/>
        <v>53.332999999999998</v>
      </c>
      <c r="DC122" s="2">
        <f t="shared" si="281"/>
        <v>52.933</v>
      </c>
      <c r="DD122" s="2">
        <f t="shared" si="282"/>
        <v>54.067</v>
      </c>
      <c r="DE122" s="2">
        <f t="shared" si="283"/>
        <v>55.8</v>
      </c>
      <c r="DF122" s="2">
        <f t="shared" si="284"/>
        <v>53.267000000000003</v>
      </c>
      <c r="DG122" s="2">
        <f t="shared" si="285"/>
        <v>51</v>
      </c>
      <c r="DH122" s="2">
        <f t="shared" si="286"/>
        <v>48.866999999999997</v>
      </c>
      <c r="DI122" s="2">
        <f t="shared" si="287"/>
        <v>50.378999999999998</v>
      </c>
      <c r="DK122" s="2">
        <f t="shared" si="288"/>
        <v>85.88319535324797</v>
      </c>
      <c r="DL122" s="2">
        <f t="shared" si="373"/>
        <v>102.05930736803518</v>
      </c>
      <c r="DM122" s="2">
        <f t="shared" si="373"/>
        <v>93.234548387096794</v>
      </c>
      <c r="DN122" s="2">
        <f t="shared" si="373"/>
        <v>89.316250668449186</v>
      </c>
      <c r="DO122" s="2">
        <f t="shared" si="373"/>
        <v>83.140986853832445</v>
      </c>
      <c r="DP122" s="2">
        <f t="shared" si="373"/>
        <v>85.247371428571455</v>
      </c>
      <c r="DQ122" s="2">
        <f t="shared" si="373"/>
        <v>76.191662337662365</v>
      </c>
      <c r="DR122" s="2">
        <f t="shared" si="373"/>
        <v>87.25723025210084</v>
      </c>
      <c r="DS122" s="2">
        <f t="shared" si="373"/>
        <v>74.312609778456817</v>
      </c>
      <c r="DT122" s="2">
        <f t="shared" si="373"/>
        <v>76.189616806722668</v>
      </c>
      <c r="DU122" s="2">
        <f t="shared" si="373"/>
        <v>73.067991596638649</v>
      </c>
      <c r="DV122" s="2">
        <f t="shared" si="373"/>
        <v>70.855845836516423</v>
      </c>
      <c r="DW122" s="2">
        <f t="shared" si="373"/>
        <v>74.939524369747886</v>
      </c>
      <c r="DX122" s="2">
        <f t="shared" si="373"/>
        <v>72.332845530939636</v>
      </c>
      <c r="DY122" s="2">
        <f t="shared" si="373"/>
        <v>81.908219354838721</v>
      </c>
      <c r="EA122" s="2">
        <f t="shared" si="228"/>
        <v>48.938976413570273</v>
      </c>
      <c r="EB122" s="2">
        <f t="shared" si="290"/>
        <v>48.592331977258553</v>
      </c>
      <c r="EC122" s="2">
        <f t="shared" si="291"/>
        <v>50.671021658127614</v>
      </c>
      <c r="ED122" s="2">
        <f t="shared" si="292"/>
        <v>49.054951160163355</v>
      </c>
      <c r="EE122" s="2">
        <f t="shared" si="293"/>
        <v>51.414912740100178</v>
      </c>
      <c r="EF122" s="2">
        <f t="shared" si="294"/>
        <v>53.525437641914053</v>
      </c>
      <c r="EG122" s="2">
        <f t="shared" si="295"/>
        <v>53.228290776844645</v>
      </c>
      <c r="EH122" s="2">
        <f t="shared" si="296"/>
        <v>53.297509987550185</v>
      </c>
      <c r="EI122" s="2">
        <f t="shared" si="297"/>
        <v>52.895262133189</v>
      </c>
      <c r="EJ122" s="2">
        <f t="shared" si="298"/>
        <v>53.627082240161471</v>
      </c>
      <c r="EK122" s="2">
        <f t="shared" si="299"/>
        <v>52.894088050911833</v>
      </c>
      <c r="EL122" s="2">
        <f t="shared" si="300"/>
        <v>52.159240621190932</v>
      </c>
      <c r="EM122" s="2">
        <f t="shared" si="301"/>
        <v>52.457039501371831</v>
      </c>
      <c r="EN122" s="2">
        <f t="shared" si="302"/>
        <v>50.797158699808797</v>
      </c>
      <c r="EO122" s="2">
        <f t="shared" si="303"/>
        <v>50.947426535873475</v>
      </c>
      <c r="EQ122" s="2">
        <f t="shared" si="304"/>
        <v>48.964415177590368</v>
      </c>
      <c r="ER122" s="2">
        <f t="shared" si="374"/>
        <v>48.469133676567466</v>
      </c>
      <c r="ES122" s="2">
        <f t="shared" si="374"/>
        <v>50.671021658127614</v>
      </c>
      <c r="ET122" s="2">
        <f t="shared" si="374"/>
        <v>49.024711592328678</v>
      </c>
      <c r="EU122" s="2">
        <f t="shared" si="374"/>
        <v>51.293707457959336</v>
      </c>
      <c r="EV122" s="2">
        <f t="shared" si="374"/>
        <v>53.27106433770939</v>
      </c>
      <c r="EW122" s="2">
        <f t="shared" si="374"/>
        <v>53.297848688737361</v>
      </c>
      <c r="EX122" s="2">
        <f t="shared" si="374"/>
        <v>53.2351883740224</v>
      </c>
      <c r="EY122" s="2">
        <f t="shared" si="374"/>
        <v>52.766319898843349</v>
      </c>
      <c r="EZ122" s="2">
        <f t="shared" si="374"/>
        <v>53.628777275668995</v>
      </c>
      <c r="FA122" s="2">
        <f t="shared" si="374"/>
        <v>52.807374163251843</v>
      </c>
      <c r="FB122" s="2">
        <f t="shared" si="374"/>
        <v>52.187308769578358</v>
      </c>
      <c r="FC122" s="2">
        <f t="shared" si="374"/>
        <v>52.49542390522403</v>
      </c>
      <c r="FD122" s="2">
        <f t="shared" si="374"/>
        <v>50.887052870075095</v>
      </c>
      <c r="FE122" s="2">
        <f t="shared" si="374"/>
        <v>51.015694737916775</v>
      </c>
      <c r="FG122" s="2">
        <f t="shared" si="306"/>
        <v>0.99537242860757569</v>
      </c>
      <c r="FH122" s="2">
        <f t="shared" si="375"/>
        <v>0.99685341485446233</v>
      </c>
      <c r="FI122" s="2">
        <f t="shared" si="375"/>
        <v>0.99724534292492395</v>
      </c>
      <c r="FJ122" s="2">
        <f t="shared" si="375"/>
        <v>0.99654698154059562</v>
      </c>
      <c r="FK122" s="2">
        <f t="shared" si="375"/>
        <v>0.99659509946858482</v>
      </c>
      <c r="FL122" s="2">
        <f t="shared" si="375"/>
        <v>0.99635413597854061</v>
      </c>
      <c r="FM122" s="2">
        <f t="shared" si="375"/>
        <v>0.99630836236307141</v>
      </c>
      <c r="FN122" s="2">
        <f t="shared" si="375"/>
        <v>0.99613305684163678</v>
      </c>
      <c r="FO122" s="2">
        <f t="shared" si="375"/>
        <v>0.9961838468967622</v>
      </c>
      <c r="FP122" s="2">
        <f t="shared" si="375"/>
        <v>0.99630699552190016</v>
      </c>
      <c r="FQ122" s="2">
        <f t="shared" si="375"/>
        <v>0.99604240442061798</v>
      </c>
      <c r="FR122" s="2">
        <f t="shared" si="375"/>
        <v>0.99626413269234559</v>
      </c>
      <c r="FS122" s="2">
        <f t="shared" si="375"/>
        <v>0.99604087011894049</v>
      </c>
      <c r="FT122" s="2">
        <f t="shared" si="375"/>
        <v>0.99620205044646826</v>
      </c>
      <c r="FU122" s="2">
        <f t="shared" si="375"/>
        <v>0.99410644954181571</v>
      </c>
      <c r="FW122" s="2">
        <f t="shared" si="324"/>
        <v>1.7432007491888737E-2</v>
      </c>
      <c r="FX122" s="2">
        <f t="shared" si="376"/>
        <v>8.7987731716878039E-3</v>
      </c>
      <c r="FY122" s="2">
        <f t="shared" si="377"/>
        <v>2.1877131296159818E-185</v>
      </c>
      <c r="FZ122" s="2">
        <f t="shared" si="378"/>
        <v>9.0635016910991864E-3</v>
      </c>
      <c r="GA122" s="2">
        <f t="shared" si="379"/>
        <v>8.8068352605464167E-3</v>
      </c>
      <c r="GB122" s="2">
        <f t="shared" si="380"/>
        <v>8.4475543708417353E-3</v>
      </c>
      <c r="GC122" s="2">
        <f t="shared" si="381"/>
        <v>9.8986517175945598E-3</v>
      </c>
      <c r="GD122" s="2">
        <f t="shared" si="382"/>
        <v>1.0264031532818638E-2</v>
      </c>
      <c r="GE122" s="2">
        <f t="shared" si="383"/>
        <v>1.1737306419026957E-2</v>
      </c>
      <c r="GF122" s="2">
        <f t="shared" si="384"/>
        <v>1.102444370412268E-2</v>
      </c>
      <c r="GG122" s="2">
        <f t="shared" si="385"/>
        <v>1.1983010449474607E-2</v>
      </c>
      <c r="GH122" s="2">
        <f t="shared" si="386"/>
        <v>8.4605151569891787E-3</v>
      </c>
      <c r="GI122" s="2">
        <f t="shared" si="387"/>
        <v>8.3275422685018634E-3</v>
      </c>
      <c r="GJ122" s="2">
        <f t="shared" si="388"/>
        <v>6.9449310901687775E-3</v>
      </c>
      <c r="GK122" s="2">
        <f t="shared" si="389"/>
        <v>6.0733067822655506E-3</v>
      </c>
      <c r="GM122" s="86">
        <f t="shared" si="325"/>
        <v>3.7274719665529091E-36</v>
      </c>
      <c r="GN122" s="86">
        <f t="shared" si="390"/>
        <v>1.0198270606605478E-63</v>
      </c>
      <c r="GO122" s="86">
        <f t="shared" si="391"/>
        <v>8.2124168778319495E-35</v>
      </c>
      <c r="GP122" s="86">
        <f t="shared" si="392"/>
        <v>8.7173123101631409E-70</v>
      </c>
      <c r="GQ122" s="86">
        <f t="shared" si="393"/>
        <v>1.2957190342207588E-99</v>
      </c>
      <c r="GR122" s="86">
        <f t="shared" si="394"/>
        <v>1.1810131795553201E-72</v>
      </c>
      <c r="GS122" s="86">
        <f t="shared" si="395"/>
        <v>1.0780170271725363E-81</v>
      </c>
      <c r="GT122" s="86">
        <f t="shared" si="396"/>
        <v>1.0766533492989808E-70</v>
      </c>
      <c r="GU122" s="86">
        <f t="shared" si="397"/>
        <v>6.0770782006557038E-74</v>
      </c>
      <c r="GV122" s="86">
        <f t="shared" si="398"/>
        <v>6.1744691252965268E-73</v>
      </c>
      <c r="GW122" s="86">
        <f t="shared" si="399"/>
        <v>3.9489069427164199E-57</v>
      </c>
      <c r="GX122" s="86">
        <f t="shared" si="400"/>
        <v>9.2117730838308351E-65</v>
      </c>
      <c r="GY122" s="86">
        <f t="shared" si="401"/>
        <v>1.5164034884720877E-49</v>
      </c>
      <c r="GZ122" s="86">
        <f t="shared" si="402"/>
        <v>5.2325600967226033E-81</v>
      </c>
      <c r="HA122" s="86">
        <f t="shared" si="403"/>
        <v>5.5523306057079105E-63</v>
      </c>
      <c r="HC122" s="86">
        <f t="shared" si="326"/>
        <v>3.9467887562891532E-14</v>
      </c>
      <c r="HD122" s="86">
        <f t="shared" si="404"/>
        <v>5.5010479273456856E-17</v>
      </c>
      <c r="HE122" s="86">
        <f t="shared" si="405"/>
        <v>2.8625484467049244E-7</v>
      </c>
      <c r="HF122" s="86">
        <f t="shared" si="406"/>
        <v>3.4657141035435081E-15</v>
      </c>
      <c r="HG122" s="86">
        <f t="shared" si="407"/>
        <v>6.8126560859000074E-23</v>
      </c>
      <c r="HH122" s="86">
        <f t="shared" si="408"/>
        <v>3.7473525128506318E-18</v>
      </c>
      <c r="HI122" s="86">
        <f t="shared" si="409"/>
        <v>1.1712488264396797E-19</v>
      </c>
      <c r="HJ122" s="86">
        <f t="shared" si="410"/>
        <v>3.0668436614769226E-12</v>
      </c>
      <c r="HK122" s="86">
        <f t="shared" si="411"/>
        <v>2.2150888730705292E-21</v>
      </c>
      <c r="HL122" s="86">
        <f t="shared" si="412"/>
        <v>9.4424150846614483E-20</v>
      </c>
      <c r="HM122" s="86">
        <f t="shared" si="413"/>
        <v>9.5580841806341406E-18</v>
      </c>
      <c r="HN122" s="86">
        <f t="shared" si="414"/>
        <v>6.2743736353803292E-12</v>
      </c>
      <c r="HO122" s="86">
        <f t="shared" si="415"/>
        <v>6.1917654813482814E-10</v>
      </c>
      <c r="HP122" s="86">
        <f t="shared" si="416"/>
        <v>2.8289410736605812E-15</v>
      </c>
      <c r="HQ122" s="86">
        <f t="shared" si="417"/>
        <v>2.6369526435787844E-20</v>
      </c>
      <c r="HS122" s="86">
        <f t="shared" si="327"/>
        <v>2.7345587353945386E-4</v>
      </c>
      <c r="HT122" s="86">
        <f t="shared" si="418"/>
        <v>1.9915478304852034E-4</v>
      </c>
      <c r="HU122" s="86">
        <f t="shared" si="419"/>
        <v>0</v>
      </c>
      <c r="HV122" s="86">
        <f t="shared" si="420"/>
        <v>3.0945544595256114E-5</v>
      </c>
      <c r="HW122" s="86">
        <f t="shared" si="421"/>
        <v>1.8273765743900684E-5</v>
      </c>
      <c r="HX122" s="86">
        <f t="shared" si="422"/>
        <v>7.0678792718585623E-6</v>
      </c>
      <c r="HY122" s="86">
        <f t="shared" si="423"/>
        <v>2.2121521022879135E-5</v>
      </c>
      <c r="HZ122" s="86">
        <f t="shared" si="424"/>
        <v>6.8696637929125795E-7</v>
      </c>
      <c r="IA122" s="86">
        <f t="shared" si="425"/>
        <v>2.4184957067317563E-5</v>
      </c>
      <c r="IB122" s="86">
        <f t="shared" si="426"/>
        <v>3.4900494721315768E-5</v>
      </c>
      <c r="IC122" s="86">
        <f t="shared" si="427"/>
        <v>4.0823406932294385E-5</v>
      </c>
      <c r="ID122" s="86">
        <f t="shared" si="428"/>
        <v>3.9287572848198483E-6</v>
      </c>
      <c r="IE122" s="86">
        <f t="shared" si="429"/>
        <v>2.2842976294953178E-6</v>
      </c>
      <c r="IF122" s="86">
        <f t="shared" si="430"/>
        <v>4.2960665030931969E-6</v>
      </c>
      <c r="IG122" s="86">
        <f t="shared" si="431"/>
        <v>1.0836951449079842E-6</v>
      </c>
      <c r="II122" s="86">
        <f t="shared" si="328"/>
        <v>6.5456172310513977E-34</v>
      </c>
      <c r="IJ122" s="86">
        <f t="shared" si="329"/>
        <v>2.0549768365361936E-35</v>
      </c>
      <c r="IK122" s="86">
        <f t="shared" si="330"/>
        <v>0</v>
      </c>
      <c r="IL122" s="86">
        <f t="shared" si="331"/>
        <v>1.4659557083639449E-41</v>
      </c>
      <c r="IM122" s="86">
        <f t="shared" si="332"/>
        <v>1.8839618417153018E-42</v>
      </c>
      <c r="IN122" s="86">
        <f t="shared" si="333"/>
        <v>4.2952917153553378E-46</v>
      </c>
      <c r="IO122" s="86">
        <f t="shared" si="334"/>
        <v>5.1652545885214541E-43</v>
      </c>
      <c r="IP122" s="86">
        <f t="shared" si="335"/>
        <v>1.1370883600791984E-62</v>
      </c>
      <c r="IQ122" s="86">
        <f t="shared" si="336"/>
        <v>2.7363781625442189E-45</v>
      </c>
      <c r="IR122" s="86">
        <f t="shared" si="337"/>
        <v>2.9681558038398432E-42</v>
      </c>
      <c r="IS122" s="86">
        <f t="shared" si="338"/>
        <v>3.4539334987714319E-43</v>
      </c>
      <c r="IT122" s="86">
        <f t="shared" si="339"/>
        <v>9.1572077580577141E-49</v>
      </c>
      <c r="IU122" s="86">
        <f t="shared" si="340"/>
        <v>2.1943700397222788E-49</v>
      </c>
      <c r="IV122" s="86">
        <f t="shared" si="341"/>
        <v>1.1496582128559701E-48</v>
      </c>
      <c r="IW122" s="86">
        <f t="shared" si="342"/>
        <v>7.0220308038804106E-41</v>
      </c>
      <c r="IY122" s="86">
        <f t="shared" si="343"/>
        <v>2.7345587357892174E-4</v>
      </c>
      <c r="IZ122" s="86">
        <f t="shared" si="344"/>
        <v>1.9915478304857536E-4</v>
      </c>
      <c r="JA122" s="86">
        <f t="shared" si="345"/>
        <v>2.8625484467049244E-7</v>
      </c>
      <c r="JB122" s="86">
        <f t="shared" si="346"/>
        <v>3.0945544598721828E-5</v>
      </c>
      <c r="JC122" s="86">
        <f t="shared" si="347"/>
        <v>1.8273765743900684E-5</v>
      </c>
      <c r="JD122" s="86">
        <f t="shared" si="348"/>
        <v>7.0678792718623096E-6</v>
      </c>
      <c r="JE122" s="86">
        <f t="shared" si="349"/>
        <v>2.2121521022879253E-5</v>
      </c>
      <c r="JF122" s="86">
        <f t="shared" si="350"/>
        <v>6.869694461349194E-7</v>
      </c>
      <c r="JG122" s="86">
        <f t="shared" si="351"/>
        <v>2.4184957067317566E-5</v>
      </c>
      <c r="JH122" s="86">
        <f t="shared" si="352"/>
        <v>3.4900494721315862E-5</v>
      </c>
      <c r="JI122" s="86">
        <f t="shared" si="353"/>
        <v>4.0823406932303946E-5</v>
      </c>
      <c r="JJ122" s="86">
        <f t="shared" si="354"/>
        <v>3.9287635591934835E-6</v>
      </c>
      <c r="JK122" s="86">
        <f t="shared" si="355"/>
        <v>2.2849168060434525E-6</v>
      </c>
      <c r="JL122" s="86">
        <f t="shared" si="356"/>
        <v>4.2960665059221379E-6</v>
      </c>
      <c r="JM122" s="86">
        <f t="shared" si="357"/>
        <v>1.0836951449080107E-6</v>
      </c>
    </row>
    <row r="123" spans="2:273" x14ac:dyDescent="0.25">
      <c r="B123" s="2">
        <v>96</v>
      </c>
      <c r="C123" s="37">
        <v>50.429000000000002</v>
      </c>
      <c r="D123" s="37">
        <v>48.067</v>
      </c>
      <c r="E123" s="37">
        <v>49.8</v>
      </c>
      <c r="F123" s="37">
        <v>48.732999999999997</v>
      </c>
      <c r="G123" s="37">
        <v>51</v>
      </c>
      <c r="H123" s="37">
        <v>52.6</v>
      </c>
      <c r="I123" s="37">
        <v>55</v>
      </c>
      <c r="J123" s="37">
        <v>51.8</v>
      </c>
      <c r="K123" s="37">
        <v>54.466999999999999</v>
      </c>
      <c r="L123" s="37">
        <v>56</v>
      </c>
      <c r="M123" s="37">
        <v>54.2</v>
      </c>
      <c r="N123" s="37">
        <v>52.133000000000003</v>
      </c>
      <c r="O123" s="37">
        <v>52</v>
      </c>
      <c r="P123" s="37">
        <v>49.866999999999997</v>
      </c>
      <c r="Q123" s="37">
        <v>51.344999999999999</v>
      </c>
      <c r="S123" s="4">
        <f t="shared" si="229"/>
        <v>48.963909870100522</v>
      </c>
      <c r="T123" s="4">
        <f t="shared" si="230"/>
        <v>48.599376742114664</v>
      </c>
      <c r="U123" s="4">
        <f t="shared" si="231"/>
        <v>50.643049036166985</v>
      </c>
      <c r="V123" s="4">
        <f t="shared" si="232"/>
        <v>49.043237982519685</v>
      </c>
      <c r="W123" s="4">
        <f t="shared" si="233"/>
        <v>51.359247456121061</v>
      </c>
      <c r="X123" s="4">
        <f t="shared" si="234"/>
        <v>53.406891013957278</v>
      </c>
      <c r="Y123" s="4">
        <f t="shared" si="235"/>
        <v>53.142982197061187</v>
      </c>
      <c r="Z123" s="4">
        <f t="shared" si="236"/>
        <v>53.229385128336268</v>
      </c>
      <c r="AA123" s="4">
        <f t="shared" si="237"/>
        <v>52.787261044113883</v>
      </c>
      <c r="AB123" s="4">
        <f t="shared" si="238"/>
        <v>53.553756560115019</v>
      </c>
      <c r="AC123" s="4">
        <f t="shared" si="239"/>
        <v>52.796338372739612</v>
      </c>
      <c r="AD123" s="4">
        <f t="shared" si="240"/>
        <v>52.0696784739309</v>
      </c>
      <c r="AE123" s="4">
        <f t="shared" si="241"/>
        <v>52.385722562795742</v>
      </c>
      <c r="AF123" s="4">
        <f t="shared" si="242"/>
        <v>50.745747391011065</v>
      </c>
      <c r="AG123" s="4">
        <f t="shared" si="243"/>
        <v>51.016039977401746</v>
      </c>
      <c r="AI123" s="4">
        <f t="shared" si="244"/>
        <v>1.4650901298994796</v>
      </c>
      <c r="AJ123" s="4">
        <f t="shared" si="245"/>
        <v>-0.53237674211466413</v>
      </c>
      <c r="AK123" s="4">
        <f t="shared" si="246"/>
        <v>-0.84304903616698823</v>
      </c>
      <c r="AL123" s="4">
        <f t="shared" si="247"/>
        <v>-0.31023798251968771</v>
      </c>
      <c r="AM123" s="4">
        <f t="shared" si="248"/>
        <v>-0.35924745612106079</v>
      </c>
      <c r="AN123" s="4">
        <f t="shared" si="249"/>
        <v>-0.80689101395727647</v>
      </c>
      <c r="AO123" s="4">
        <f t="shared" si="250"/>
        <v>1.8570178029388131</v>
      </c>
      <c r="AP123" s="4">
        <f t="shared" si="251"/>
        <v>-1.4293851283362713</v>
      </c>
      <c r="AQ123" s="4">
        <f t="shared" si="252"/>
        <v>1.6797389558861155</v>
      </c>
      <c r="AR123" s="4">
        <f t="shared" si="253"/>
        <v>2.4462434398849808</v>
      </c>
      <c r="AS123" s="4">
        <f t="shared" si="254"/>
        <v>1.4036616272603908</v>
      </c>
      <c r="AT123" s="4">
        <f t="shared" si="255"/>
        <v>6.3321526069103129E-2</v>
      </c>
      <c r="AU123" s="4">
        <f t="shared" si="256"/>
        <v>-0.38572256279574191</v>
      </c>
      <c r="AV123" s="4">
        <f t="shared" ref="AV123:AW138" si="432">IF(OR($B123 &lt; P$230, $B123 &gt; P$233), 0, P123-AF123)</f>
        <v>-0.87874739101106769</v>
      </c>
      <c r="AW123" s="4">
        <f t="shared" si="432"/>
        <v>0.32896002259825252</v>
      </c>
      <c r="AY123" s="2">
        <f t="shared" si="308"/>
        <v>48.963909870100522</v>
      </c>
      <c r="AZ123" s="2">
        <f t="shared" si="359"/>
        <v>48.588001124769328</v>
      </c>
      <c r="BA123" s="2">
        <f t="shared" si="360"/>
        <v>50.643048452433639</v>
      </c>
      <c r="BB123" s="2">
        <f t="shared" si="361"/>
        <v>49.039751937735176</v>
      </c>
      <c r="BC123" s="2">
        <f t="shared" si="362"/>
        <v>51.355338397589819</v>
      </c>
      <c r="BD123" s="2">
        <f t="shared" si="363"/>
        <v>53.404650568346355</v>
      </c>
      <c r="BE123" s="2">
        <f t="shared" si="364"/>
        <v>53.136445438826748</v>
      </c>
      <c r="BF123" s="2">
        <f t="shared" si="365"/>
        <v>53.228994417253993</v>
      </c>
      <c r="BG123" s="2">
        <f t="shared" si="366"/>
        <v>52.777726394426153</v>
      </c>
      <c r="BH123" s="2">
        <f t="shared" si="367"/>
        <v>53.540403965814399</v>
      </c>
      <c r="BI123" s="2">
        <f t="shared" si="368"/>
        <v>52.777028486788026</v>
      </c>
      <c r="BJ123" s="2">
        <f t="shared" si="369"/>
        <v>52.067279579785932</v>
      </c>
      <c r="BK123" s="2">
        <f t="shared" si="370"/>
        <v>52.384122336305765</v>
      </c>
      <c r="BL123" s="2">
        <f t="shared" si="371"/>
        <v>50.74258804531204</v>
      </c>
      <c r="BM123" s="2">
        <f t="shared" si="372"/>
        <v>51.014095557206595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50.429000000000002</v>
      </c>
      <c r="CF123" s="2">
        <f t="shared" si="310"/>
        <v>48.067</v>
      </c>
      <c r="CG123" s="2">
        <f t="shared" si="311"/>
        <v>49.8</v>
      </c>
      <c r="CH123" s="2">
        <f t="shared" si="312"/>
        <v>48.732999999999997</v>
      </c>
      <c r="CI123" s="2">
        <f t="shared" si="313"/>
        <v>51</v>
      </c>
      <c r="CJ123" s="2">
        <f t="shared" si="314"/>
        <v>52.6</v>
      </c>
      <c r="CK123" s="2">
        <f t="shared" si="315"/>
        <v>55</v>
      </c>
      <c r="CL123" s="2">
        <f t="shared" si="316"/>
        <v>51.8</v>
      </c>
      <c r="CM123" s="2">
        <f t="shared" si="317"/>
        <v>54.466999999999999</v>
      </c>
      <c r="CN123" s="2">
        <f t="shared" si="318"/>
        <v>56</v>
      </c>
      <c r="CO123" s="2">
        <f t="shared" si="319"/>
        <v>54.2</v>
      </c>
      <c r="CP123" s="2">
        <f t="shared" si="320"/>
        <v>52.133000000000003</v>
      </c>
      <c r="CQ123" s="2">
        <f t="shared" si="321"/>
        <v>52</v>
      </c>
      <c r="CR123" s="2">
        <f t="shared" si="322"/>
        <v>49.866999999999997</v>
      </c>
      <c r="CS123" s="2">
        <f t="shared" si="323"/>
        <v>51.344999999999999</v>
      </c>
      <c r="CU123" s="2">
        <f t="shared" si="273"/>
        <v>50.429000000000002</v>
      </c>
      <c r="CV123" s="2">
        <f t="shared" si="274"/>
        <v>48.067</v>
      </c>
      <c r="CW123" s="2">
        <f t="shared" si="275"/>
        <v>49.8</v>
      </c>
      <c r="CX123" s="2">
        <f t="shared" si="276"/>
        <v>48.732999999999997</v>
      </c>
      <c r="CY123" s="2">
        <f t="shared" si="277"/>
        <v>51</v>
      </c>
      <c r="CZ123" s="2">
        <f t="shared" si="278"/>
        <v>52.6</v>
      </c>
      <c r="DA123" s="2">
        <f t="shared" si="279"/>
        <v>55</v>
      </c>
      <c r="DB123" s="2">
        <f t="shared" si="280"/>
        <v>51.8</v>
      </c>
      <c r="DC123" s="2">
        <f t="shared" si="281"/>
        <v>54.466999999999999</v>
      </c>
      <c r="DD123" s="2">
        <f t="shared" si="282"/>
        <v>56</v>
      </c>
      <c r="DE123" s="2">
        <f t="shared" si="283"/>
        <v>54.2</v>
      </c>
      <c r="DF123" s="2">
        <f t="shared" si="284"/>
        <v>52.133000000000003</v>
      </c>
      <c r="DG123" s="2">
        <f t="shared" si="285"/>
        <v>52</v>
      </c>
      <c r="DH123" s="2">
        <f t="shared" si="286"/>
        <v>49.866999999999997</v>
      </c>
      <c r="DI123" s="2">
        <f t="shared" si="287"/>
        <v>51.344999999999999</v>
      </c>
      <c r="DK123" s="2">
        <f t="shared" si="288"/>
        <v>86.214426742531998</v>
      </c>
      <c r="DL123" s="2">
        <f t="shared" ref="DL123:DY138" si="433">BP$228*$B123+BP$229</f>
        <v>102.55557184750731</v>
      </c>
      <c r="DM123" s="2">
        <f t="shared" si="433"/>
        <v>93.609926612903237</v>
      </c>
      <c r="DN123" s="2">
        <f t="shared" si="433"/>
        <v>89.66729411764706</v>
      </c>
      <c r="DO123" s="2">
        <f t="shared" si="433"/>
        <v>83.383276292335125</v>
      </c>
      <c r="DP123" s="2">
        <f t="shared" si="433"/>
        <v>85.479297478991612</v>
      </c>
      <c r="DQ123" s="2">
        <f t="shared" si="433"/>
        <v>76.317221543162745</v>
      </c>
      <c r="DR123" s="2">
        <f t="shared" si="433"/>
        <v>87.483655182072823</v>
      </c>
      <c r="DS123" s="2">
        <f t="shared" si="433"/>
        <v>74.392400611153533</v>
      </c>
      <c r="DT123" s="2">
        <f t="shared" si="433"/>
        <v>76.316149579831915</v>
      </c>
      <c r="DU123" s="2">
        <f t="shared" si="433"/>
        <v>73.166347899159661</v>
      </c>
      <c r="DV123" s="2">
        <f t="shared" si="433"/>
        <v>70.946852864782272</v>
      </c>
      <c r="DW123" s="2">
        <f t="shared" si="433"/>
        <v>75.098797759103633</v>
      </c>
      <c r="DX123" s="2">
        <f t="shared" si="433"/>
        <v>72.492024904507247</v>
      </c>
      <c r="DY123" s="2">
        <f t="shared" si="433"/>
        <v>82.236833064516134</v>
      </c>
      <c r="EA123" s="2">
        <f t="shared" si="228"/>
        <v>48.805390953150244</v>
      </c>
      <c r="EB123" s="2">
        <f t="shared" si="290"/>
        <v>48.43366973415133</v>
      </c>
      <c r="EC123" s="2">
        <f t="shared" si="291"/>
        <v>50.534805575886615</v>
      </c>
      <c r="ED123" s="2">
        <f t="shared" si="292"/>
        <v>48.911620057356373</v>
      </c>
      <c r="EE123" s="2">
        <f t="shared" si="293"/>
        <v>51.256502548904677</v>
      </c>
      <c r="EF123" s="2">
        <f t="shared" si="294"/>
        <v>53.299595963333608</v>
      </c>
      <c r="EG123" s="2">
        <f t="shared" si="295"/>
        <v>53.057517600479912</v>
      </c>
      <c r="EH123" s="2">
        <f t="shared" si="296"/>
        <v>53.108271967253671</v>
      </c>
      <c r="EI123" s="2">
        <f t="shared" si="297"/>
        <v>52.703499152672073</v>
      </c>
      <c r="EJ123" s="2">
        <f t="shared" si="298"/>
        <v>53.463386099899111</v>
      </c>
      <c r="EK123" s="2">
        <f t="shared" si="299"/>
        <v>52.704102773556215</v>
      </c>
      <c r="EL123" s="2">
        <f t="shared" si="300"/>
        <v>52.002474967270118</v>
      </c>
      <c r="EM123" s="2">
        <f t="shared" si="301"/>
        <v>52.301486221172432</v>
      </c>
      <c r="EN123" s="2">
        <f t="shared" si="302"/>
        <v>50.666374943093871</v>
      </c>
      <c r="EO123" s="2">
        <f t="shared" si="303"/>
        <v>50.845066590942203</v>
      </c>
      <c r="EQ123" s="2">
        <f t="shared" si="304"/>
        <v>48.83545572727143</v>
      </c>
      <c r="ER123" s="2">
        <f t="shared" ref="ER123:FE138" si="434">CV$228*$B123+CV$229</f>
        <v>48.327199834216941</v>
      </c>
      <c r="ES123" s="2">
        <f t="shared" si="434"/>
        <v>50.534805575886615</v>
      </c>
      <c r="ET123" s="2">
        <f t="shared" si="434"/>
        <v>48.885988819677365</v>
      </c>
      <c r="EU123" s="2">
        <f t="shared" si="434"/>
        <v>51.157260426598519</v>
      </c>
      <c r="EV123" s="2">
        <f t="shared" si="434"/>
        <v>53.085721569344216</v>
      </c>
      <c r="EW123" s="2">
        <f t="shared" si="434"/>
        <v>53.112049575572613</v>
      </c>
      <c r="EX123" s="2">
        <f t="shared" si="434"/>
        <v>53.059329001389195</v>
      </c>
      <c r="EY123" s="2">
        <f t="shared" si="434"/>
        <v>52.603649609748103</v>
      </c>
      <c r="EZ123" s="2">
        <f t="shared" si="434"/>
        <v>53.465321122335098</v>
      </c>
      <c r="FA123" s="2">
        <f t="shared" si="434"/>
        <v>52.631271789865437</v>
      </c>
      <c r="FB123" s="2">
        <f t="shared" si="434"/>
        <v>52.028045981358957</v>
      </c>
      <c r="FC123" s="2">
        <f t="shared" si="434"/>
        <v>52.33344665358559</v>
      </c>
      <c r="FD123" s="2">
        <f t="shared" si="434"/>
        <v>50.743744671282791</v>
      </c>
      <c r="FE123" s="2">
        <f t="shared" si="434"/>
        <v>50.876807390570185</v>
      </c>
      <c r="FG123" s="2">
        <f t="shared" si="306"/>
        <v>0.9957778855860393</v>
      </c>
      <c r="FH123" s="2">
        <f t="shared" ref="FH123:FU138" si="435">POWER(10,($B123-D$231)/D$229)/(1+POWER(10,($B123-D$231)/D$229))</f>
        <v>0.9971294854942071</v>
      </c>
      <c r="FI123" s="2">
        <f t="shared" si="435"/>
        <v>0.99748711381555955</v>
      </c>
      <c r="FJ123" s="2">
        <f t="shared" si="435"/>
        <v>0.99684985263293568</v>
      </c>
      <c r="FK123" s="2">
        <f t="shared" si="435"/>
        <v>0.99689376319745648</v>
      </c>
      <c r="FL123" s="2">
        <f t="shared" si="435"/>
        <v>0.99667386548124903</v>
      </c>
      <c r="FM123" s="2">
        <f t="shared" si="435"/>
        <v>0.99663209248262852</v>
      </c>
      <c r="FN123" s="2">
        <f t="shared" si="435"/>
        <v>0.99647210556155286</v>
      </c>
      <c r="FO123" s="2">
        <f t="shared" si="435"/>
        <v>0.99651845797264593</v>
      </c>
      <c r="FP123" s="2">
        <f t="shared" si="435"/>
        <v>0.99663084509828537</v>
      </c>
      <c r="FQ123" s="2">
        <f t="shared" si="435"/>
        <v>0.99638937262124461</v>
      </c>
      <c r="FR123" s="2">
        <f t="shared" si="435"/>
        <v>0.99659172816812425</v>
      </c>
      <c r="FS123" s="2">
        <f t="shared" si="435"/>
        <v>0.99638797234624188</v>
      </c>
      <c r="FT123" s="2">
        <f t="shared" si="435"/>
        <v>0.99653507093542415</v>
      </c>
      <c r="FU123" s="2">
        <f t="shared" si="435"/>
        <v>0.99462222935707723</v>
      </c>
      <c r="FW123" s="2">
        <f t="shared" si="324"/>
        <v>1.9081724321070068E-2</v>
      </c>
      <c r="FX123" s="2">
        <f t="shared" si="376"/>
        <v>9.6394800795966303E-3</v>
      </c>
      <c r="FY123" s="2">
        <f t="shared" si="377"/>
        <v>2.3987797460402293E-185</v>
      </c>
      <c r="FZ123" s="2">
        <f t="shared" si="378"/>
        <v>9.9292495483963572E-3</v>
      </c>
      <c r="GA123" s="2">
        <f t="shared" si="379"/>
        <v>9.6483049882668606E-3</v>
      </c>
      <c r="GB123" s="2">
        <f t="shared" si="380"/>
        <v>9.2550162955874465E-3</v>
      </c>
      <c r="GC123" s="2">
        <f t="shared" si="381"/>
        <v>1.0843300383646259E-2</v>
      </c>
      <c r="GD123" s="2">
        <f t="shared" si="382"/>
        <v>1.124315318881872E-2</v>
      </c>
      <c r="GE123" s="2">
        <f t="shared" si="383"/>
        <v>1.2855143480628217E-2</v>
      </c>
      <c r="GF123" s="2">
        <f t="shared" si="384"/>
        <v>1.2075218720855175E-2</v>
      </c>
      <c r="GG123" s="2">
        <f t="shared" si="385"/>
        <v>1.312393710838608E-2</v>
      </c>
      <c r="GH123" s="2">
        <f t="shared" si="386"/>
        <v>9.2692043611398538E-3</v>
      </c>
      <c r="GI123" s="2">
        <f t="shared" si="387"/>
        <v>9.1236383542656046E-3</v>
      </c>
      <c r="GJ123" s="2">
        <f t="shared" si="388"/>
        <v>7.6098666414757743E-3</v>
      </c>
      <c r="GK123" s="2">
        <f t="shared" si="389"/>
        <v>6.6553488189549214E-3</v>
      </c>
      <c r="GM123" s="86">
        <f t="shared" si="325"/>
        <v>7.1220955459830572E-38</v>
      </c>
      <c r="GN123" s="86">
        <f t="shared" si="390"/>
        <v>8.247639013284294E-67</v>
      </c>
      <c r="GO123" s="86">
        <f t="shared" si="391"/>
        <v>1.5716211902614811E-36</v>
      </c>
      <c r="GP123" s="86">
        <f t="shared" si="392"/>
        <v>3.4332357385841275E-73</v>
      </c>
      <c r="GQ123" s="86">
        <f t="shared" si="393"/>
        <v>1.6302184887725782E-104</v>
      </c>
      <c r="GR123" s="86">
        <f t="shared" si="394"/>
        <v>3.6959074305546337E-76</v>
      </c>
      <c r="GS123" s="86">
        <f t="shared" si="395"/>
        <v>1.134261600270396E-85</v>
      </c>
      <c r="GT123" s="86">
        <f t="shared" si="396"/>
        <v>4.4505527091208981E-74</v>
      </c>
      <c r="GU123" s="86">
        <f t="shared" si="397"/>
        <v>1.7570558903768297E-77</v>
      </c>
      <c r="GV123" s="86">
        <f t="shared" si="398"/>
        <v>1.7695237688393173E-76</v>
      </c>
      <c r="GW123" s="86">
        <f t="shared" si="399"/>
        <v>7.5170567441003134E-60</v>
      </c>
      <c r="GX123" s="86">
        <f t="shared" si="400"/>
        <v>6.5839064699866609E-68</v>
      </c>
      <c r="GY123" s="86">
        <f t="shared" si="401"/>
        <v>6.2264136069232668E-52</v>
      </c>
      <c r="GZ123" s="86">
        <f t="shared" si="402"/>
        <v>6.6588907680721765E-85</v>
      </c>
      <c r="HA123" s="86">
        <f t="shared" si="403"/>
        <v>5.3364367891301009E-66</v>
      </c>
      <c r="HC123" s="86">
        <f t="shared" si="326"/>
        <v>9.3675511801741441E-16</v>
      </c>
      <c r="HD123" s="86">
        <f t="shared" si="404"/>
        <v>6.3343527935008494E-19</v>
      </c>
      <c r="HE123" s="86">
        <f t="shared" si="405"/>
        <v>3.8878255831826209E-8</v>
      </c>
      <c r="HF123" s="86">
        <f t="shared" si="406"/>
        <v>7.9206304551047583E-17</v>
      </c>
      <c r="HG123" s="86">
        <f t="shared" si="407"/>
        <v>1.6304157462723881E-25</v>
      </c>
      <c r="HH123" s="86">
        <f t="shared" si="408"/>
        <v>3.545652131933253E-20</v>
      </c>
      <c r="HI123" s="86">
        <f t="shared" si="409"/>
        <v>7.4825429019684483E-22</v>
      </c>
      <c r="HJ123" s="86">
        <f t="shared" si="410"/>
        <v>2.0600568814805868E-13</v>
      </c>
      <c r="HK123" s="86">
        <f t="shared" si="411"/>
        <v>1.2301794384500504E-23</v>
      </c>
      <c r="HL123" s="86">
        <f t="shared" si="412"/>
        <v>7.0579963029285811E-22</v>
      </c>
      <c r="HM123" s="86">
        <f t="shared" si="413"/>
        <v>1.300822787766469E-19</v>
      </c>
      <c r="HN123" s="86">
        <f t="shared" si="414"/>
        <v>3.3834319033048228E-13</v>
      </c>
      <c r="HO123" s="86">
        <f t="shared" si="415"/>
        <v>5.113187418417034E-11</v>
      </c>
      <c r="HP123" s="86">
        <f t="shared" si="416"/>
        <v>5.543569241951964E-17</v>
      </c>
      <c r="HQ123" s="86">
        <f t="shared" si="417"/>
        <v>1.1806773310866765E-22</v>
      </c>
      <c r="HS123" s="86">
        <f t="shared" si="327"/>
        <v>6.0552523043443801E-4</v>
      </c>
      <c r="HT123" s="86">
        <f t="shared" si="418"/>
        <v>4.0524714968783463E-4</v>
      </c>
      <c r="HU123" s="86">
        <f t="shared" si="419"/>
        <v>0</v>
      </c>
      <c r="HV123" s="86">
        <f t="shared" si="420"/>
        <v>7.3197568747634313E-5</v>
      </c>
      <c r="HW123" s="86">
        <f t="shared" si="421"/>
        <v>4.4407335083536456E-5</v>
      </c>
      <c r="HX123" s="86">
        <f t="shared" si="422"/>
        <v>1.8445676692386591E-5</v>
      </c>
      <c r="HY123" s="86">
        <f t="shared" si="423"/>
        <v>5.4835833841912191E-5</v>
      </c>
      <c r="HZ123" s="86">
        <f t="shared" si="424"/>
        <v>2.479448428138267E-6</v>
      </c>
      <c r="IA123" s="86">
        <f t="shared" si="425"/>
        <v>6.335229786545905E-5</v>
      </c>
      <c r="IB123" s="86">
        <f t="shared" si="426"/>
        <v>8.5840039817611534E-5</v>
      </c>
      <c r="IC123" s="86">
        <f t="shared" si="427"/>
        <v>1.0238919677348436E-4</v>
      </c>
      <c r="ID123" s="86">
        <f t="shared" si="428"/>
        <v>1.0818383093770591E-5</v>
      </c>
      <c r="IE123" s="86">
        <f t="shared" si="429"/>
        <v>6.4577295574797573E-6</v>
      </c>
      <c r="IF123" s="86">
        <f t="shared" si="430"/>
        <v>1.0604206282213659E-5</v>
      </c>
      <c r="IG123" s="86">
        <f t="shared" si="431"/>
        <v>2.8114719547815452E-6</v>
      </c>
      <c r="II123" s="86">
        <f t="shared" si="328"/>
        <v>1.8668619456336442E-32</v>
      </c>
      <c r="IJ123" s="86">
        <f t="shared" si="329"/>
        <v>4.1155242945859995E-34</v>
      </c>
      <c r="IK123" s="86">
        <f t="shared" si="330"/>
        <v>0</v>
      </c>
      <c r="IL123" s="86">
        <f t="shared" si="331"/>
        <v>5.1689037434532004E-40</v>
      </c>
      <c r="IM123" s="86">
        <f t="shared" si="332"/>
        <v>7.0335786343563872E-41</v>
      </c>
      <c r="IN123" s="86">
        <f t="shared" si="333"/>
        <v>2.1384382473994257E-44</v>
      </c>
      <c r="IO123" s="86">
        <f t="shared" si="334"/>
        <v>2.2243476048144244E-41</v>
      </c>
      <c r="IP123" s="86">
        <f t="shared" si="335"/>
        <v>3.0486868875864331E-60</v>
      </c>
      <c r="IQ123" s="86">
        <f t="shared" si="336"/>
        <v>1.6874500347804448E-43</v>
      </c>
      <c r="IR123" s="86">
        <f t="shared" si="337"/>
        <v>1.3035298697798669E-40</v>
      </c>
      <c r="IS123" s="86">
        <f t="shared" si="338"/>
        <v>1.7799808677340802E-41</v>
      </c>
      <c r="IT123" s="86">
        <f t="shared" si="339"/>
        <v>5.7706772860919893E-47</v>
      </c>
      <c r="IU123" s="86">
        <f t="shared" si="340"/>
        <v>1.440095475340772E-47</v>
      </c>
      <c r="IV123" s="86">
        <f t="shared" si="341"/>
        <v>6.0947560886182173E-47</v>
      </c>
      <c r="IW123" s="86">
        <f t="shared" si="342"/>
        <v>1.7708605177121302E-39</v>
      </c>
      <c r="IY123" s="86">
        <f t="shared" si="343"/>
        <v>6.0552523043537476E-4</v>
      </c>
      <c r="IZ123" s="86">
        <f t="shared" si="344"/>
        <v>4.0524714968783528E-4</v>
      </c>
      <c r="JA123" s="86">
        <f t="shared" si="345"/>
        <v>3.8878255831826209E-8</v>
      </c>
      <c r="JB123" s="86">
        <f t="shared" si="346"/>
        <v>7.3197568747713514E-5</v>
      </c>
      <c r="JC123" s="86">
        <f t="shared" si="347"/>
        <v>4.4407335083536456E-5</v>
      </c>
      <c r="JD123" s="86">
        <f t="shared" si="348"/>
        <v>1.8445676692386625E-5</v>
      </c>
      <c r="JE123" s="86">
        <f t="shared" si="349"/>
        <v>5.4835833841912191E-5</v>
      </c>
      <c r="JF123" s="86">
        <f t="shared" si="350"/>
        <v>2.4794486341439549E-6</v>
      </c>
      <c r="JG123" s="86">
        <f t="shared" si="351"/>
        <v>6.335229786545905E-5</v>
      </c>
      <c r="JH123" s="86">
        <f t="shared" si="352"/>
        <v>8.5840039817611534E-5</v>
      </c>
      <c r="JI123" s="86">
        <f t="shared" si="353"/>
        <v>1.0238919677348449E-4</v>
      </c>
      <c r="JJ123" s="86">
        <f t="shared" si="354"/>
        <v>1.0818383432113782E-5</v>
      </c>
      <c r="JK123" s="86">
        <f t="shared" si="355"/>
        <v>6.4577806893539412E-6</v>
      </c>
      <c r="JL123" s="86">
        <f t="shared" si="356"/>
        <v>1.0604206282269094E-5</v>
      </c>
      <c r="JM123" s="86">
        <f t="shared" si="357"/>
        <v>2.8114719547815452E-6</v>
      </c>
    </row>
    <row r="124" spans="2:273" x14ac:dyDescent="0.25">
      <c r="B124" s="2">
        <v>97</v>
      </c>
      <c r="C124" s="37">
        <v>48.570999999999998</v>
      </c>
      <c r="D124" s="37">
        <v>48.4</v>
      </c>
      <c r="E124" s="37">
        <v>51.4</v>
      </c>
      <c r="F124" s="37">
        <v>50.067</v>
      </c>
      <c r="G124" s="37">
        <v>53.267000000000003</v>
      </c>
      <c r="H124" s="37">
        <v>54</v>
      </c>
      <c r="I124" s="37">
        <v>53.866999999999997</v>
      </c>
      <c r="J124" s="37">
        <v>51.866999999999997</v>
      </c>
      <c r="K124" s="37">
        <v>52.866999999999997</v>
      </c>
      <c r="L124" s="37">
        <v>53.732999999999997</v>
      </c>
      <c r="M124" s="37">
        <v>53.267000000000003</v>
      </c>
      <c r="N124" s="37">
        <v>50.933</v>
      </c>
      <c r="O124" s="37">
        <v>51.933</v>
      </c>
      <c r="P124" s="37">
        <v>50.332999999999998</v>
      </c>
      <c r="Q124" s="37">
        <v>50.930999999999997</v>
      </c>
      <c r="S124" s="4">
        <f t="shared" si="229"/>
        <v>48.818421773886463</v>
      </c>
      <c r="T124" s="4">
        <f t="shared" si="230"/>
        <v>48.438899111718129</v>
      </c>
      <c r="U124" s="4">
        <f t="shared" si="231"/>
        <v>50.498502778321942</v>
      </c>
      <c r="V124" s="4">
        <f t="shared" si="232"/>
        <v>48.894177197944877</v>
      </c>
      <c r="W124" s="4">
        <f t="shared" si="233"/>
        <v>51.198177912339816</v>
      </c>
      <c r="X124" s="4">
        <f t="shared" si="234"/>
        <v>53.176389369857958</v>
      </c>
      <c r="Y124" s="4">
        <f t="shared" si="235"/>
        <v>52.97441140058487</v>
      </c>
      <c r="Z124" s="4">
        <f t="shared" si="236"/>
        <v>53.031828261936163</v>
      </c>
      <c r="AA124" s="4">
        <f t="shared" si="237"/>
        <v>52.603124436690685</v>
      </c>
      <c r="AB124" s="4">
        <f t="shared" si="238"/>
        <v>53.400804455347483</v>
      </c>
      <c r="AC124" s="4">
        <f t="shared" si="239"/>
        <v>52.625588624872712</v>
      </c>
      <c r="AD124" s="4">
        <f t="shared" si="240"/>
        <v>51.91165466212302</v>
      </c>
      <c r="AE124" s="4">
        <f t="shared" si="241"/>
        <v>52.22648467221034</v>
      </c>
      <c r="AF124" s="4">
        <f t="shared" si="242"/>
        <v>50.613266463351671</v>
      </c>
      <c r="AG124" s="4">
        <f t="shared" si="243"/>
        <v>50.90350802739183</v>
      </c>
      <c r="AI124" s="4">
        <f t="shared" si="244"/>
        <v>-0.24742177388646525</v>
      </c>
      <c r="AJ124" s="4">
        <f t="shared" si="245"/>
        <v>-3.8899111718130541E-2</v>
      </c>
      <c r="AK124" s="4">
        <f t="shared" si="246"/>
        <v>0.90149722167805635</v>
      </c>
      <c r="AL124" s="4">
        <f t="shared" si="247"/>
        <v>1.1728228020551228</v>
      </c>
      <c r="AM124" s="4">
        <f t="shared" si="248"/>
        <v>2.0688220876601875</v>
      </c>
      <c r="AN124" s="4">
        <f t="shared" si="249"/>
        <v>0.82361063014204206</v>
      </c>
      <c r="AO124" s="4">
        <f t="shared" si="250"/>
        <v>0.89258859941512725</v>
      </c>
      <c r="AP124" s="4">
        <f t="shared" si="251"/>
        <v>-1.1648282619361652</v>
      </c>
      <c r="AQ124" s="4">
        <f t="shared" si="252"/>
        <v>0.26387556330931261</v>
      </c>
      <c r="AR124" s="4">
        <f t="shared" si="253"/>
        <v>0.33219554465251377</v>
      </c>
      <c r="AS124" s="4">
        <f t="shared" si="254"/>
        <v>0.64141137512729074</v>
      </c>
      <c r="AT124" s="4">
        <f t="shared" si="255"/>
        <v>-0.9786546621230201</v>
      </c>
      <c r="AU124" s="4">
        <f t="shared" si="256"/>
        <v>-0.29348467221034014</v>
      </c>
      <c r="AV124" s="4">
        <f t="shared" si="432"/>
        <v>-0.28026646335167271</v>
      </c>
      <c r="AW124" s="4">
        <f t="shared" si="432"/>
        <v>2.7491972608167714E-2</v>
      </c>
      <c r="AY124" s="2">
        <f t="shared" si="308"/>
        <v>48.818421773886463</v>
      </c>
      <c r="AZ124" s="2">
        <f t="shared" si="359"/>
        <v>48.417498550417065</v>
      </c>
      <c r="BA124" s="2">
        <f t="shared" si="360"/>
        <v>50.498502723144561</v>
      </c>
      <c r="BB124" s="2">
        <f t="shared" si="361"/>
        <v>48.886603242590489</v>
      </c>
      <c r="BC124" s="2">
        <f t="shared" si="362"/>
        <v>51.189448547086883</v>
      </c>
      <c r="BD124" s="2">
        <f t="shared" si="363"/>
        <v>53.171030244573053</v>
      </c>
      <c r="BE124" s="2">
        <f t="shared" si="364"/>
        <v>52.95958905689676</v>
      </c>
      <c r="BF124" s="2">
        <f t="shared" si="365"/>
        <v>53.030570172793077</v>
      </c>
      <c r="BG124" s="2">
        <f t="shared" si="366"/>
        <v>52.580490356587148</v>
      </c>
      <c r="BH124" s="2">
        <f t="shared" si="367"/>
        <v>53.370851417661171</v>
      </c>
      <c r="BI124" s="2">
        <f t="shared" si="368"/>
        <v>52.581622271234615</v>
      </c>
      <c r="BJ124" s="2">
        <f t="shared" si="369"/>
        <v>51.905618023974625</v>
      </c>
      <c r="BK124" s="2">
        <f t="shared" si="370"/>
        <v>52.222348584182321</v>
      </c>
      <c r="BL124" s="2">
        <f t="shared" si="371"/>
        <v>50.606039681647545</v>
      </c>
      <c r="BM124" s="2">
        <f t="shared" si="372"/>
        <v>50.898822964598899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48.570999999999998</v>
      </c>
      <c r="CF124" s="2">
        <f t="shared" si="310"/>
        <v>48.4</v>
      </c>
      <c r="CG124" s="2">
        <f t="shared" si="311"/>
        <v>51.4</v>
      </c>
      <c r="CH124" s="2">
        <f t="shared" si="312"/>
        <v>50.067</v>
      </c>
      <c r="CI124" s="2">
        <f t="shared" si="313"/>
        <v>53.267000000000003</v>
      </c>
      <c r="CJ124" s="2">
        <f t="shared" si="314"/>
        <v>54</v>
      </c>
      <c r="CK124" s="2">
        <f t="shared" si="315"/>
        <v>53.866999999999997</v>
      </c>
      <c r="CL124" s="2">
        <f t="shared" si="316"/>
        <v>51.866999999999997</v>
      </c>
      <c r="CM124" s="2">
        <f t="shared" si="317"/>
        <v>52.866999999999997</v>
      </c>
      <c r="CN124" s="2">
        <f t="shared" si="318"/>
        <v>53.732999999999997</v>
      </c>
      <c r="CO124" s="2">
        <f t="shared" si="319"/>
        <v>53.267000000000003</v>
      </c>
      <c r="CP124" s="2">
        <f t="shared" si="320"/>
        <v>50.933</v>
      </c>
      <c r="CQ124" s="2">
        <f t="shared" si="321"/>
        <v>51.933</v>
      </c>
      <c r="CR124" s="2">
        <f t="shared" si="322"/>
        <v>50.332999999999998</v>
      </c>
      <c r="CS124" s="2">
        <f t="shared" si="323"/>
        <v>50.930999999999997</v>
      </c>
      <c r="CU124" s="2">
        <f t="shared" si="273"/>
        <v>48.570999999999998</v>
      </c>
      <c r="CV124" s="2">
        <f t="shared" si="274"/>
        <v>48.4</v>
      </c>
      <c r="CW124" s="2">
        <f t="shared" si="275"/>
        <v>51.4</v>
      </c>
      <c r="CX124" s="2">
        <f t="shared" si="276"/>
        <v>50.067</v>
      </c>
      <c r="CY124" s="2">
        <f t="shared" si="277"/>
        <v>53.267000000000003</v>
      </c>
      <c r="CZ124" s="2">
        <f t="shared" si="278"/>
        <v>54</v>
      </c>
      <c r="DA124" s="2">
        <f t="shared" si="279"/>
        <v>53.866999999999997</v>
      </c>
      <c r="DB124" s="2">
        <f t="shared" si="280"/>
        <v>51.866999999999997</v>
      </c>
      <c r="DC124" s="2">
        <f t="shared" si="281"/>
        <v>52.866999999999997</v>
      </c>
      <c r="DD124" s="2">
        <f t="shared" si="282"/>
        <v>53.732999999999997</v>
      </c>
      <c r="DE124" s="2">
        <f t="shared" si="283"/>
        <v>53.267000000000003</v>
      </c>
      <c r="DF124" s="2">
        <f t="shared" si="284"/>
        <v>50.933</v>
      </c>
      <c r="DG124" s="2">
        <f t="shared" si="285"/>
        <v>51.933</v>
      </c>
      <c r="DH124" s="2">
        <f t="shared" si="286"/>
        <v>50.332999999999998</v>
      </c>
      <c r="DI124" s="2">
        <f t="shared" si="287"/>
        <v>50.930999999999997</v>
      </c>
      <c r="DK124" s="2">
        <f t="shared" si="288"/>
        <v>86.545658131816026</v>
      </c>
      <c r="DL124" s="2">
        <f t="shared" si="433"/>
        <v>103.05183632697945</v>
      </c>
      <c r="DM124" s="2">
        <f t="shared" si="433"/>
        <v>93.985304838709681</v>
      </c>
      <c r="DN124" s="2">
        <f t="shared" si="433"/>
        <v>90.01833756684492</v>
      </c>
      <c r="DO124" s="2">
        <f t="shared" si="433"/>
        <v>83.625565730837792</v>
      </c>
      <c r="DP124" s="2">
        <f t="shared" si="433"/>
        <v>85.711223529411782</v>
      </c>
      <c r="DQ124" s="2">
        <f t="shared" si="433"/>
        <v>76.442780748663125</v>
      </c>
      <c r="DR124" s="2">
        <f t="shared" si="433"/>
        <v>87.710080112044807</v>
      </c>
      <c r="DS124" s="2">
        <f t="shared" si="433"/>
        <v>74.472191443850249</v>
      </c>
      <c r="DT124" s="2">
        <f t="shared" si="433"/>
        <v>76.442682352941148</v>
      </c>
      <c r="DU124" s="2">
        <f t="shared" si="433"/>
        <v>73.264704201680658</v>
      </c>
      <c r="DV124" s="2">
        <f t="shared" si="433"/>
        <v>71.037859893048136</v>
      </c>
      <c r="DW124" s="2">
        <f t="shared" si="433"/>
        <v>75.258071148459379</v>
      </c>
      <c r="DX124" s="2">
        <f t="shared" si="433"/>
        <v>72.651204278074857</v>
      </c>
      <c r="DY124" s="2">
        <f t="shared" si="433"/>
        <v>82.56544677419356</v>
      </c>
      <c r="EA124" s="2">
        <f t="shared" si="228"/>
        <v>48.671805492730215</v>
      </c>
      <c r="EB124" s="2">
        <f t="shared" si="290"/>
        <v>48.275007491044107</v>
      </c>
      <c r="EC124" s="2">
        <f t="shared" si="291"/>
        <v>50.398589493645616</v>
      </c>
      <c r="ED124" s="2">
        <f t="shared" si="292"/>
        <v>48.768288954549384</v>
      </c>
      <c r="EE124" s="2">
        <f t="shared" si="293"/>
        <v>51.098092357709184</v>
      </c>
      <c r="EF124" s="2">
        <f t="shared" si="294"/>
        <v>53.073754284753171</v>
      </c>
      <c r="EG124" s="2">
        <f t="shared" si="295"/>
        <v>52.886744424115186</v>
      </c>
      <c r="EH124" s="2">
        <f t="shared" si="296"/>
        <v>52.919033946957171</v>
      </c>
      <c r="EI124" s="2">
        <f t="shared" si="297"/>
        <v>52.511736172155153</v>
      </c>
      <c r="EJ124" s="2">
        <f t="shared" si="298"/>
        <v>53.299689959636751</v>
      </c>
      <c r="EK124" s="2">
        <f t="shared" si="299"/>
        <v>52.514117496200591</v>
      </c>
      <c r="EL124" s="2">
        <f t="shared" si="300"/>
        <v>51.845709313349296</v>
      </c>
      <c r="EM124" s="2">
        <f t="shared" si="301"/>
        <v>52.145932940973033</v>
      </c>
      <c r="EN124" s="2">
        <f t="shared" si="302"/>
        <v>50.535591186378952</v>
      </c>
      <c r="EO124" s="2">
        <f t="shared" si="303"/>
        <v>50.742706646010937</v>
      </c>
      <c r="EQ124" s="2">
        <f t="shared" si="304"/>
        <v>48.7064962769525</v>
      </c>
      <c r="ER124" s="2">
        <f t="shared" si="434"/>
        <v>48.185265991866416</v>
      </c>
      <c r="ES124" s="2">
        <f t="shared" si="434"/>
        <v>50.398589493645616</v>
      </c>
      <c r="ET124" s="2">
        <f t="shared" si="434"/>
        <v>48.747266047026045</v>
      </c>
      <c r="EU124" s="2">
        <f t="shared" si="434"/>
        <v>51.020813395237703</v>
      </c>
      <c r="EV124" s="2">
        <f t="shared" si="434"/>
        <v>52.900378800979041</v>
      </c>
      <c r="EW124" s="2">
        <f t="shared" si="434"/>
        <v>52.926250462407872</v>
      </c>
      <c r="EX124" s="2">
        <f t="shared" si="434"/>
        <v>52.883469628755996</v>
      </c>
      <c r="EY124" s="2">
        <f t="shared" si="434"/>
        <v>52.440979320652843</v>
      </c>
      <c r="EZ124" s="2">
        <f t="shared" si="434"/>
        <v>53.301864969001208</v>
      </c>
      <c r="FA124" s="2">
        <f t="shared" si="434"/>
        <v>52.455169416479023</v>
      </c>
      <c r="FB124" s="2">
        <f t="shared" si="434"/>
        <v>51.868783193139549</v>
      </c>
      <c r="FC124" s="2">
        <f t="shared" si="434"/>
        <v>52.171469401947149</v>
      </c>
      <c r="FD124" s="2">
        <f t="shared" si="434"/>
        <v>50.600436472490486</v>
      </c>
      <c r="FE124" s="2">
        <f t="shared" si="434"/>
        <v>50.737920043223596</v>
      </c>
      <c r="FG124" s="2">
        <f t="shared" si="306"/>
        <v>0.99614795485352625</v>
      </c>
      <c r="FH124" s="2">
        <f t="shared" si="435"/>
        <v>0.99738139826504968</v>
      </c>
      <c r="FI124" s="2">
        <f t="shared" si="435"/>
        <v>0.99770771372176237</v>
      </c>
      <c r="FJ124" s="2">
        <f t="shared" si="435"/>
        <v>0.99712623490884411</v>
      </c>
      <c r="FK124" s="2">
        <f t="shared" si="435"/>
        <v>0.99716630387433847</v>
      </c>
      <c r="FL124" s="2">
        <f t="shared" si="435"/>
        <v>0.99696564121881881</v>
      </c>
      <c r="FM124" s="2">
        <f t="shared" si="435"/>
        <v>0.99692752134186335</v>
      </c>
      <c r="FN124" s="2">
        <f t="shared" si="435"/>
        <v>0.99678152296375078</v>
      </c>
      <c r="FO124" s="2">
        <f t="shared" si="435"/>
        <v>0.99682382294977945</v>
      </c>
      <c r="FP124" s="2">
        <f t="shared" si="435"/>
        <v>0.99692638303914882</v>
      </c>
      <c r="FQ124" s="2">
        <f t="shared" si="435"/>
        <v>0.99670602220989324</v>
      </c>
      <c r="FR124" s="2">
        <f t="shared" si="435"/>
        <v>0.99689068669084946</v>
      </c>
      <c r="FS124" s="2">
        <f t="shared" si="435"/>
        <v>0.99670474433193057</v>
      </c>
      <c r="FT124" s="2">
        <f t="shared" si="435"/>
        <v>0.99683898341678323</v>
      </c>
      <c r="FU124" s="2">
        <f t="shared" si="435"/>
        <v>0.99509309300472171</v>
      </c>
      <c r="FW124" s="2">
        <f t="shared" si="324"/>
        <v>2.0884247382825887E-2</v>
      </c>
      <c r="FX124" s="2">
        <f t="shared" si="376"/>
        <v>1.0559659250029343E-2</v>
      </c>
      <c r="FY124" s="2">
        <f t="shared" si="377"/>
        <v>2.630209688882997E-185</v>
      </c>
      <c r="FZ124" s="2">
        <f t="shared" si="378"/>
        <v>1.0876786150397876E-2</v>
      </c>
      <c r="GA124" s="2">
        <f t="shared" si="379"/>
        <v>1.0569317588881348E-2</v>
      </c>
      <c r="GB124" s="2">
        <f t="shared" si="380"/>
        <v>1.0138870501805073E-2</v>
      </c>
      <c r="GC124" s="2">
        <f t="shared" si="381"/>
        <v>1.187701739743746E-2</v>
      </c>
      <c r="GD124" s="2">
        <f t="shared" si="382"/>
        <v>1.2314514537835454E-2</v>
      </c>
      <c r="GE124" s="2">
        <f t="shared" si="383"/>
        <v>1.4077924514860183E-2</v>
      </c>
      <c r="GF124" s="2">
        <f t="shared" si="384"/>
        <v>1.3224807202575847E-2</v>
      </c>
      <c r="GG124" s="2">
        <f t="shared" si="385"/>
        <v>1.4371913546819725E-2</v>
      </c>
      <c r="GH124" s="2">
        <f t="shared" si="386"/>
        <v>1.0154399640509822E-2</v>
      </c>
      <c r="GI124" s="2">
        <f t="shared" si="387"/>
        <v>9.9950725405494271E-3</v>
      </c>
      <c r="GJ124" s="2">
        <f t="shared" si="388"/>
        <v>8.3379312538185875E-3</v>
      </c>
      <c r="GK124" s="2">
        <f t="shared" si="389"/>
        <v>7.2927622139093004E-3</v>
      </c>
      <c r="GM124" s="86">
        <f t="shared" si="325"/>
        <v>1.2372115573623255E-39</v>
      </c>
      <c r="GN124" s="86">
        <f t="shared" si="390"/>
        <v>5.6136237086421033E-70</v>
      </c>
      <c r="GO124" s="86">
        <f t="shared" si="391"/>
        <v>2.7245344589905842E-38</v>
      </c>
      <c r="GP124" s="86">
        <f t="shared" si="392"/>
        <v>1.1175726599615911E-76</v>
      </c>
      <c r="GQ124" s="86">
        <f t="shared" si="393"/>
        <v>1.5579650092634455E-109</v>
      </c>
      <c r="GR124" s="86">
        <f t="shared" si="394"/>
        <v>9.5281798048999809E-80</v>
      </c>
      <c r="GS124" s="86">
        <f t="shared" si="395"/>
        <v>9.5620270654654297E-90</v>
      </c>
      <c r="GT124" s="86">
        <f t="shared" si="396"/>
        <v>1.5277536317713734E-77</v>
      </c>
      <c r="GU124" s="86">
        <f t="shared" si="397"/>
        <v>4.1835452406354573E-81</v>
      </c>
      <c r="GV124" s="86">
        <f t="shared" si="398"/>
        <v>4.1633415140655968E-80</v>
      </c>
      <c r="GW124" s="86">
        <f t="shared" si="399"/>
        <v>1.2325442775126238E-62</v>
      </c>
      <c r="GX124" s="86">
        <f t="shared" si="400"/>
        <v>3.948094096775399E-71</v>
      </c>
      <c r="GY124" s="86">
        <f t="shared" si="401"/>
        <v>2.2386055374130548E-54</v>
      </c>
      <c r="GZ124" s="86">
        <f t="shared" si="402"/>
        <v>6.8386932114894972E-89</v>
      </c>
      <c r="HA124" s="86">
        <f t="shared" si="403"/>
        <v>4.3436477869420413E-69</v>
      </c>
      <c r="HC124" s="86">
        <f t="shared" si="326"/>
        <v>1.7822533268036141E-17</v>
      </c>
      <c r="HD124" s="86">
        <f t="shared" si="404"/>
        <v>5.62662243267079E-21</v>
      </c>
      <c r="HE124" s="86">
        <f t="shared" si="405"/>
        <v>4.6249189797617093E-9</v>
      </c>
      <c r="HF124" s="86">
        <f t="shared" si="406"/>
        <v>1.468042560018096E-18</v>
      </c>
      <c r="HG124" s="86">
        <f t="shared" si="407"/>
        <v>2.7621093006716197E-28</v>
      </c>
      <c r="HH124" s="86">
        <f t="shared" si="408"/>
        <v>2.5785721673062088E-22</v>
      </c>
      <c r="HI124" s="86">
        <f t="shared" si="409"/>
        <v>3.5968936226743977E-24</v>
      </c>
      <c r="HJ124" s="86">
        <f t="shared" si="410"/>
        <v>1.209188158843985E-14</v>
      </c>
      <c r="HK124" s="86">
        <f t="shared" si="411"/>
        <v>5.1873672560917212E-26</v>
      </c>
      <c r="HL124" s="86">
        <f t="shared" si="412"/>
        <v>4.043509730001647E-24</v>
      </c>
      <c r="HM124" s="86">
        <f t="shared" si="413"/>
        <v>1.4073648745960983E-21</v>
      </c>
      <c r="HN124" s="86">
        <f t="shared" si="414"/>
        <v>1.551562992128526E-14</v>
      </c>
      <c r="HO124" s="86">
        <f t="shared" si="415"/>
        <v>3.6554343517062171E-12</v>
      </c>
      <c r="HP124" s="86">
        <f t="shared" si="416"/>
        <v>8.6744166917175255E-19</v>
      </c>
      <c r="HQ124" s="86">
        <f t="shared" si="417"/>
        <v>3.8631740047856616E-25</v>
      </c>
      <c r="HS124" s="86">
        <f t="shared" si="327"/>
        <v>1.2862593621948029E-3</v>
      </c>
      <c r="HT124" s="86">
        <f t="shared" si="418"/>
        <v>7.9882848430855118E-4</v>
      </c>
      <c r="HU124" s="86">
        <f t="shared" si="419"/>
        <v>0</v>
      </c>
      <c r="HV124" s="86">
        <f t="shared" si="420"/>
        <v>1.6661775875568394E-4</v>
      </c>
      <c r="HW124" s="86">
        <f t="shared" si="421"/>
        <v>1.0380213241145096E-4</v>
      </c>
      <c r="HX124" s="86">
        <f t="shared" si="422"/>
        <v>4.6171733141488628E-5</v>
      </c>
      <c r="HY124" s="86">
        <f t="shared" si="423"/>
        <v>1.3041700832230546E-4</v>
      </c>
      <c r="HZ124" s="86">
        <f t="shared" si="424"/>
        <v>8.4044897844515109E-6</v>
      </c>
      <c r="IA124" s="86">
        <f t="shared" si="425"/>
        <v>1.5831358552468016E-4</v>
      </c>
      <c r="IB124" s="86">
        <f t="shared" si="426"/>
        <v>2.0233540757933529E-4</v>
      </c>
      <c r="IC124" s="86">
        <f t="shared" si="427"/>
        <v>2.454615610719441E-4</v>
      </c>
      <c r="ID124" s="86">
        <f t="shared" si="428"/>
        <v>2.8497428726122764E-5</v>
      </c>
      <c r="IE124" s="86">
        <f t="shared" si="429"/>
        <v>1.745771791910936E-5</v>
      </c>
      <c r="IF124" s="86">
        <f t="shared" si="430"/>
        <v>2.5264528587013567E-5</v>
      </c>
      <c r="IG124" s="86">
        <f t="shared" si="431"/>
        <v>7.0402361004175441E-6</v>
      </c>
      <c r="II124" s="86">
        <f t="shared" si="328"/>
        <v>4.9329285236038205E-31</v>
      </c>
      <c r="IJ124" s="86">
        <f t="shared" si="329"/>
        <v>7.7758709703094924E-33</v>
      </c>
      <c r="IK124" s="86">
        <f t="shared" si="330"/>
        <v>0</v>
      </c>
      <c r="IL124" s="86">
        <f t="shared" si="331"/>
        <v>1.6996317724827544E-38</v>
      </c>
      <c r="IM124" s="86">
        <f t="shared" si="332"/>
        <v>2.4471268871355571E-39</v>
      </c>
      <c r="IN124" s="86">
        <f t="shared" si="333"/>
        <v>9.8720506608915966E-43</v>
      </c>
      <c r="IO124" s="86">
        <f t="shared" si="334"/>
        <v>8.8849198185270049E-40</v>
      </c>
      <c r="IP124" s="86">
        <f t="shared" si="335"/>
        <v>7.3002647157783224E-58</v>
      </c>
      <c r="IQ124" s="86">
        <f t="shared" si="336"/>
        <v>9.5517828461868148E-42</v>
      </c>
      <c r="IR124" s="86">
        <f t="shared" si="337"/>
        <v>5.2982045475331463E-39</v>
      </c>
      <c r="IS124" s="86">
        <f t="shared" si="338"/>
        <v>8.4485591525587812E-40</v>
      </c>
      <c r="IT124" s="86">
        <f t="shared" si="339"/>
        <v>3.3565144647861622E-45</v>
      </c>
      <c r="IU124" s="86">
        <f t="shared" si="340"/>
        <v>8.7185518658963415E-46</v>
      </c>
      <c r="IV124" s="86">
        <f t="shared" si="341"/>
        <v>3.0015355516655423E-45</v>
      </c>
      <c r="IW124" s="86">
        <f t="shared" si="342"/>
        <v>4.2134181872117016E-38</v>
      </c>
      <c r="IY124" s="86">
        <f t="shared" si="343"/>
        <v>1.2862593621948207E-3</v>
      </c>
      <c r="IZ124" s="86">
        <f t="shared" si="344"/>
        <v>7.9882848430855118E-4</v>
      </c>
      <c r="JA124" s="86">
        <f t="shared" si="345"/>
        <v>4.6249189797617093E-9</v>
      </c>
      <c r="JB124" s="86">
        <f t="shared" si="346"/>
        <v>1.6661775875568541E-4</v>
      </c>
      <c r="JC124" s="86">
        <f t="shared" si="347"/>
        <v>1.0380213241145096E-4</v>
      </c>
      <c r="JD124" s="86">
        <f t="shared" si="348"/>
        <v>4.6171733141488628E-5</v>
      </c>
      <c r="JE124" s="86">
        <f t="shared" si="349"/>
        <v>1.3041700832230546E-4</v>
      </c>
      <c r="JF124" s="86">
        <f t="shared" si="350"/>
        <v>8.4044897965433924E-6</v>
      </c>
      <c r="JG124" s="86">
        <f t="shared" si="351"/>
        <v>1.5831358552468016E-4</v>
      </c>
      <c r="JH124" s="86">
        <f t="shared" si="352"/>
        <v>2.0233540757933529E-4</v>
      </c>
      <c r="JI124" s="86">
        <f t="shared" si="353"/>
        <v>2.454615610719441E-4</v>
      </c>
      <c r="JJ124" s="86">
        <f t="shared" si="354"/>
        <v>2.8497428741638395E-5</v>
      </c>
      <c r="JK124" s="86">
        <f t="shared" si="355"/>
        <v>1.745772157454371E-5</v>
      </c>
      <c r="JL124" s="86">
        <f t="shared" si="356"/>
        <v>2.5264528587014434E-5</v>
      </c>
      <c r="JM124" s="86">
        <f t="shared" si="357"/>
        <v>7.0402361004175441E-6</v>
      </c>
    </row>
    <row r="125" spans="2:273" x14ac:dyDescent="0.25">
      <c r="B125" s="2">
        <v>98</v>
      </c>
      <c r="C125" s="37">
        <v>50.143000000000001</v>
      </c>
      <c r="D125" s="37">
        <v>51.533000000000001</v>
      </c>
      <c r="E125" s="37">
        <v>50.4</v>
      </c>
      <c r="F125" s="37">
        <v>49.933</v>
      </c>
      <c r="G125" s="37">
        <v>50.133000000000003</v>
      </c>
      <c r="H125" s="37">
        <v>52.067</v>
      </c>
      <c r="I125" s="37">
        <v>53.6</v>
      </c>
      <c r="J125" s="37">
        <v>52.866999999999997</v>
      </c>
      <c r="K125" s="37">
        <v>52.866999999999997</v>
      </c>
      <c r="L125" s="37">
        <v>55.067</v>
      </c>
      <c r="M125" s="37">
        <v>51.067</v>
      </c>
      <c r="N125" s="37">
        <v>52.2</v>
      </c>
      <c r="O125" s="37">
        <v>54</v>
      </c>
      <c r="P125" s="37">
        <v>49.8</v>
      </c>
      <c r="Q125" s="37">
        <v>51.137999999999998</v>
      </c>
      <c r="S125" s="4">
        <f t="shared" si="229"/>
        <v>48.673852053691768</v>
      </c>
      <c r="T125" s="4">
        <f t="shared" si="230"/>
        <v>48.286840577541803</v>
      </c>
      <c r="U125" s="4">
        <f t="shared" si="231"/>
        <v>50.354583496560842</v>
      </c>
      <c r="V125" s="4">
        <f t="shared" si="232"/>
        <v>48.750003697436817</v>
      </c>
      <c r="W125" s="4">
        <f t="shared" si="233"/>
        <v>51.04287751309073</v>
      </c>
      <c r="X125" s="4">
        <f t="shared" si="234"/>
        <v>52.950320565144153</v>
      </c>
      <c r="Y125" s="4">
        <f t="shared" si="235"/>
        <v>52.815327985803421</v>
      </c>
      <c r="Z125" s="4">
        <f t="shared" si="236"/>
        <v>52.836663370439233</v>
      </c>
      <c r="AA125" s="4">
        <f t="shared" si="237"/>
        <v>52.43488810518015</v>
      </c>
      <c r="AB125" s="4">
        <f t="shared" si="238"/>
        <v>53.265988948448204</v>
      </c>
      <c r="AC125" s="4">
        <f t="shared" si="239"/>
        <v>52.482108972651794</v>
      </c>
      <c r="AD125" s="4">
        <f t="shared" si="240"/>
        <v>51.758818601243803</v>
      </c>
      <c r="AE125" s="4">
        <f t="shared" si="241"/>
        <v>52.071219228094527</v>
      </c>
      <c r="AF125" s="4">
        <f t="shared" si="242"/>
        <v>50.485828138433263</v>
      </c>
      <c r="AG125" s="4">
        <f t="shared" si="243"/>
        <v>50.795300651214596</v>
      </c>
      <c r="AI125" s="4">
        <f t="shared" si="244"/>
        <v>1.4691479463082331</v>
      </c>
      <c r="AJ125" s="4">
        <f t="shared" si="245"/>
        <v>3.2461594224581987</v>
      </c>
      <c r="AK125" s="4">
        <f t="shared" si="246"/>
        <v>4.5416503439156486E-2</v>
      </c>
      <c r="AL125" s="4">
        <f t="shared" si="247"/>
        <v>1.1829963025631827</v>
      </c>
      <c r="AM125" s="4">
        <f t="shared" si="248"/>
        <v>-0.90987751309072706</v>
      </c>
      <c r="AN125" s="4">
        <f t="shared" si="249"/>
        <v>-0.88332056514415314</v>
      </c>
      <c r="AO125" s="4">
        <f t="shared" si="250"/>
        <v>0.78467201419658039</v>
      </c>
      <c r="AP125" s="4">
        <f t="shared" si="251"/>
        <v>3.033662956076455E-2</v>
      </c>
      <c r="AQ125" s="4">
        <f t="shared" si="252"/>
        <v>0.43211189481984746</v>
      </c>
      <c r="AR125" s="4">
        <f t="shared" si="253"/>
        <v>1.8010110515517965</v>
      </c>
      <c r="AS125" s="4">
        <f t="shared" si="254"/>
        <v>-1.4151089726517938</v>
      </c>
      <c r="AT125" s="4">
        <f t="shared" si="255"/>
        <v>0.44118139875619988</v>
      </c>
      <c r="AU125" s="4">
        <f t="shared" si="256"/>
        <v>1.9287807719054726</v>
      </c>
      <c r="AV125" s="4">
        <f t="shared" si="432"/>
        <v>-0.68582813843326562</v>
      </c>
      <c r="AW125" s="4">
        <f t="shared" si="432"/>
        <v>0.34269934878540198</v>
      </c>
      <c r="AY125" s="2">
        <f t="shared" si="308"/>
        <v>48.673852053691768</v>
      </c>
      <c r="AZ125" s="2">
        <f t="shared" si="359"/>
        <v>48.247912979548673</v>
      </c>
      <c r="BA125" s="2">
        <f t="shared" si="360"/>
        <v>50.354583492049002</v>
      </c>
      <c r="BB125" s="2">
        <f t="shared" si="361"/>
        <v>48.734198129820264</v>
      </c>
      <c r="BC125" s="2">
        <f t="shared" si="362"/>
        <v>51.02416129176197</v>
      </c>
      <c r="BD125" s="2">
        <f t="shared" si="363"/>
        <v>52.938048016507594</v>
      </c>
      <c r="BE125" s="2">
        <f t="shared" si="364"/>
        <v>52.78314528812642</v>
      </c>
      <c r="BF125" s="2">
        <f t="shared" si="365"/>
        <v>52.832867750114595</v>
      </c>
      <c r="BG125" s="2">
        <f t="shared" si="366"/>
        <v>52.383748569308125</v>
      </c>
      <c r="BH125" s="2">
        <f t="shared" si="367"/>
        <v>53.201733913006436</v>
      </c>
      <c r="BI125" s="2">
        <f t="shared" si="368"/>
        <v>52.386645325631747</v>
      </c>
      <c r="BJ125" s="2">
        <f t="shared" si="369"/>
        <v>51.74431394803922</v>
      </c>
      <c r="BK125" s="2">
        <f t="shared" si="370"/>
        <v>52.06101460546035</v>
      </c>
      <c r="BL125" s="2">
        <f t="shared" si="371"/>
        <v>50.469895970308919</v>
      </c>
      <c r="BM125" s="2">
        <f t="shared" si="372"/>
        <v>50.784419202010525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50.143000000000001</v>
      </c>
      <c r="CF125" s="2">
        <f t="shared" si="310"/>
        <v>51.533000000000001</v>
      </c>
      <c r="CG125" s="2">
        <f t="shared" si="311"/>
        <v>50.4</v>
      </c>
      <c r="CH125" s="2">
        <f t="shared" si="312"/>
        <v>49.933</v>
      </c>
      <c r="CI125" s="2">
        <f t="shared" si="313"/>
        <v>50.133000000000003</v>
      </c>
      <c r="CJ125" s="2">
        <f t="shared" si="314"/>
        <v>52.067</v>
      </c>
      <c r="CK125" s="2">
        <f t="shared" si="315"/>
        <v>53.6</v>
      </c>
      <c r="CL125" s="2">
        <f t="shared" si="316"/>
        <v>52.866999999999997</v>
      </c>
      <c r="CM125" s="2">
        <f t="shared" si="317"/>
        <v>52.866999999999997</v>
      </c>
      <c r="CN125" s="2">
        <f t="shared" si="318"/>
        <v>55.067</v>
      </c>
      <c r="CO125" s="2">
        <f t="shared" si="319"/>
        <v>51.067</v>
      </c>
      <c r="CP125" s="2">
        <f t="shared" si="320"/>
        <v>52.2</v>
      </c>
      <c r="CQ125" s="2">
        <f t="shared" si="321"/>
        <v>54</v>
      </c>
      <c r="CR125" s="2">
        <f t="shared" si="322"/>
        <v>49.8</v>
      </c>
      <c r="CS125" s="2">
        <f t="shared" si="323"/>
        <v>51.137999999999998</v>
      </c>
      <c r="CU125" s="2">
        <f t="shared" si="273"/>
        <v>50.143000000000001</v>
      </c>
      <c r="CV125" s="2">
        <f t="shared" si="274"/>
        <v>51.533000000000001</v>
      </c>
      <c r="CW125" s="2">
        <f t="shared" si="275"/>
        <v>50.4</v>
      </c>
      <c r="CX125" s="2">
        <f t="shared" si="276"/>
        <v>49.933</v>
      </c>
      <c r="CY125" s="2">
        <f t="shared" si="277"/>
        <v>50.133000000000003</v>
      </c>
      <c r="CZ125" s="2">
        <f t="shared" si="278"/>
        <v>52.067</v>
      </c>
      <c r="DA125" s="2">
        <f t="shared" si="279"/>
        <v>53.6</v>
      </c>
      <c r="DB125" s="2">
        <f t="shared" si="280"/>
        <v>52.866999999999997</v>
      </c>
      <c r="DC125" s="2">
        <f t="shared" si="281"/>
        <v>52.866999999999997</v>
      </c>
      <c r="DD125" s="2">
        <f t="shared" si="282"/>
        <v>55.067</v>
      </c>
      <c r="DE125" s="2">
        <f t="shared" si="283"/>
        <v>51.067</v>
      </c>
      <c r="DF125" s="2">
        <f t="shared" si="284"/>
        <v>52.2</v>
      </c>
      <c r="DG125" s="2">
        <f t="shared" si="285"/>
        <v>54</v>
      </c>
      <c r="DH125" s="2">
        <f t="shared" si="286"/>
        <v>49.8</v>
      </c>
      <c r="DI125" s="2">
        <f t="shared" si="287"/>
        <v>51.137999999999998</v>
      </c>
      <c r="DK125" s="2">
        <f t="shared" si="288"/>
        <v>86.87688952110004</v>
      </c>
      <c r="DL125" s="2">
        <f t="shared" si="433"/>
        <v>103.5481008064516</v>
      </c>
      <c r="DM125" s="2">
        <f t="shared" si="433"/>
        <v>94.360683064516138</v>
      </c>
      <c r="DN125" s="2">
        <f t="shared" si="433"/>
        <v>90.36938101604278</v>
      </c>
      <c r="DO125" s="2">
        <f t="shared" si="433"/>
        <v>83.867855169340473</v>
      </c>
      <c r="DP125" s="2">
        <f t="shared" si="433"/>
        <v>85.943149579831953</v>
      </c>
      <c r="DQ125" s="2">
        <f t="shared" si="433"/>
        <v>76.568339954163505</v>
      </c>
      <c r="DR125" s="2">
        <f t="shared" si="433"/>
        <v>87.93650504201679</v>
      </c>
      <c r="DS125" s="2">
        <f t="shared" si="433"/>
        <v>74.551982276546966</v>
      </c>
      <c r="DT125" s="2">
        <f t="shared" si="433"/>
        <v>76.569215126050395</v>
      </c>
      <c r="DU125" s="2">
        <f t="shared" si="433"/>
        <v>73.36306050420167</v>
      </c>
      <c r="DV125" s="2">
        <f t="shared" si="433"/>
        <v>71.128866921313985</v>
      </c>
      <c r="DW125" s="2">
        <f t="shared" si="433"/>
        <v>75.417344537815111</v>
      </c>
      <c r="DX125" s="2">
        <f t="shared" si="433"/>
        <v>72.810383651642468</v>
      </c>
      <c r="DY125" s="2">
        <f t="shared" si="433"/>
        <v>82.894060483870973</v>
      </c>
      <c r="EA125" s="2">
        <f t="shared" si="228"/>
        <v>48.538220032310178</v>
      </c>
      <c r="EB125" s="2">
        <f t="shared" si="290"/>
        <v>48.116345247936884</v>
      </c>
      <c r="EC125" s="2">
        <f t="shared" si="291"/>
        <v>50.26237341140461</v>
      </c>
      <c r="ED125" s="2">
        <f t="shared" si="292"/>
        <v>48.624957851742394</v>
      </c>
      <c r="EE125" s="2">
        <f t="shared" si="293"/>
        <v>50.939682166513684</v>
      </c>
      <c r="EF125" s="2">
        <f t="shared" si="294"/>
        <v>52.847912606172727</v>
      </c>
      <c r="EG125" s="2">
        <f t="shared" si="295"/>
        <v>52.71597124775046</v>
      </c>
      <c r="EH125" s="2">
        <f t="shared" si="296"/>
        <v>52.729795926660671</v>
      </c>
      <c r="EI125" s="2">
        <f t="shared" si="297"/>
        <v>52.319973191638226</v>
      </c>
      <c r="EJ125" s="2">
        <f t="shared" si="298"/>
        <v>53.135993819374391</v>
      </c>
      <c r="EK125" s="2">
        <f t="shared" si="299"/>
        <v>52.324132218844966</v>
      </c>
      <c r="EL125" s="2">
        <f t="shared" si="300"/>
        <v>51.688943659428482</v>
      </c>
      <c r="EM125" s="2">
        <f t="shared" si="301"/>
        <v>51.990379660773634</v>
      </c>
      <c r="EN125" s="2">
        <f t="shared" si="302"/>
        <v>50.404807429664032</v>
      </c>
      <c r="EO125" s="2">
        <f t="shared" si="303"/>
        <v>50.640346701079665</v>
      </c>
      <c r="EQ125" s="2">
        <f t="shared" si="304"/>
        <v>48.577536826633562</v>
      </c>
      <c r="ER125" s="2">
        <f t="shared" si="434"/>
        <v>48.043332149515898</v>
      </c>
      <c r="ES125" s="2">
        <f t="shared" si="434"/>
        <v>50.26237341140461</v>
      </c>
      <c r="ET125" s="2">
        <f t="shared" si="434"/>
        <v>48.608543274374732</v>
      </c>
      <c r="EU125" s="2">
        <f t="shared" si="434"/>
        <v>50.884366363876886</v>
      </c>
      <c r="EV125" s="2">
        <f t="shared" si="434"/>
        <v>52.715036032613867</v>
      </c>
      <c r="EW125" s="2">
        <f t="shared" si="434"/>
        <v>52.740451349243131</v>
      </c>
      <c r="EX125" s="2">
        <f t="shared" si="434"/>
        <v>52.707610256122791</v>
      </c>
      <c r="EY125" s="2">
        <f t="shared" si="434"/>
        <v>52.278309031557598</v>
      </c>
      <c r="EZ125" s="2">
        <f t="shared" si="434"/>
        <v>53.138408815667312</v>
      </c>
      <c r="FA125" s="2">
        <f t="shared" si="434"/>
        <v>52.27906704309261</v>
      </c>
      <c r="FB125" s="2">
        <f t="shared" si="434"/>
        <v>51.709520404920141</v>
      </c>
      <c r="FC125" s="2">
        <f t="shared" si="434"/>
        <v>52.009492150308716</v>
      </c>
      <c r="FD125" s="2">
        <f t="shared" si="434"/>
        <v>50.457128273698174</v>
      </c>
      <c r="FE125" s="2">
        <f t="shared" si="434"/>
        <v>50.599032695877007</v>
      </c>
      <c r="FG125" s="2">
        <f t="shared" si="306"/>
        <v>0.99648570194280239</v>
      </c>
      <c r="FH125" s="2">
        <f t="shared" si="435"/>
        <v>0.99761125644678605</v>
      </c>
      <c r="FI125" s="2">
        <f t="shared" si="435"/>
        <v>0.99790898831792563</v>
      </c>
      <c r="FJ125" s="2">
        <f t="shared" si="435"/>
        <v>0.99737843219700117</v>
      </c>
      <c r="FK125" s="2">
        <f t="shared" si="435"/>
        <v>0.99741499388663635</v>
      </c>
      <c r="FL125" s="2">
        <f t="shared" si="435"/>
        <v>0.99723189284224945</v>
      </c>
      <c r="FM125" s="2">
        <f t="shared" si="435"/>
        <v>0.99719710841287312</v>
      </c>
      <c r="FN125" s="2">
        <f t="shared" si="435"/>
        <v>0.9970638825744198</v>
      </c>
      <c r="FO125" s="2">
        <f t="shared" si="435"/>
        <v>0.99710248233567877</v>
      </c>
      <c r="FP125" s="2">
        <f t="shared" si="435"/>
        <v>0.99719606970681318</v>
      </c>
      <c r="FQ125" s="2">
        <f t="shared" si="435"/>
        <v>0.99699498559445532</v>
      </c>
      <c r="FR125" s="2">
        <f t="shared" si="435"/>
        <v>0.997163496531837</v>
      </c>
      <c r="FS125" s="2">
        <f t="shared" si="435"/>
        <v>0.99699381947990873</v>
      </c>
      <c r="FT125" s="2">
        <f t="shared" si="435"/>
        <v>0.99711631655886357</v>
      </c>
      <c r="FU125" s="2">
        <f t="shared" si="435"/>
        <v>0.9955229146302671</v>
      </c>
      <c r="FW125" s="2">
        <f t="shared" si="324"/>
        <v>2.2853075818066851E-2</v>
      </c>
      <c r="FX125" s="2">
        <f t="shared" si="376"/>
        <v>1.1566652288470839E-2</v>
      </c>
      <c r="FY125" s="2">
        <f t="shared" si="377"/>
        <v>2.8839675751445916E-185</v>
      </c>
      <c r="FZ125" s="2">
        <f t="shared" si="378"/>
        <v>1.1913656991528526E-2</v>
      </c>
      <c r="GA125" s="2">
        <f t="shared" si="379"/>
        <v>1.1577220891508954E-2</v>
      </c>
      <c r="GB125" s="2">
        <f t="shared" si="380"/>
        <v>1.1106186589850438E-2</v>
      </c>
      <c r="GC125" s="2">
        <f t="shared" si="381"/>
        <v>1.3007985109797173E-2</v>
      </c>
      <c r="GD125" s="2">
        <f t="shared" si="382"/>
        <v>1.3486573529563338E-2</v>
      </c>
      <c r="GE125" s="2">
        <f t="shared" si="383"/>
        <v>1.5415200155903509E-2</v>
      </c>
      <c r="GF125" s="2">
        <f t="shared" si="384"/>
        <v>1.4482234782184583E-2</v>
      </c>
      <c r="GG125" s="2">
        <f t="shared" si="385"/>
        <v>1.5736669747722056E-2</v>
      </c>
      <c r="GH125" s="2">
        <f t="shared" si="386"/>
        <v>1.1123180663574785E-2</v>
      </c>
      <c r="GI125" s="2">
        <f t="shared" si="387"/>
        <v>1.0948821089482164E-2</v>
      </c>
      <c r="GJ125" s="2">
        <f t="shared" si="388"/>
        <v>9.135011356658328E-3</v>
      </c>
      <c r="GK125" s="2">
        <f t="shared" si="389"/>
        <v>7.9907325373796481E-3</v>
      </c>
      <c r="GM125" s="86">
        <f t="shared" si="325"/>
        <v>1.9539434808076356E-41</v>
      </c>
      <c r="GN125" s="86">
        <f t="shared" si="390"/>
        <v>3.2155574831317541E-73</v>
      </c>
      <c r="GO125" s="86">
        <f t="shared" si="391"/>
        <v>4.2785126768578294E-40</v>
      </c>
      <c r="GP125" s="86">
        <f t="shared" si="392"/>
        <v>3.0066830887281684E-80</v>
      </c>
      <c r="GQ125" s="86">
        <f t="shared" si="393"/>
        <v>1.1309280271636943E-114</v>
      </c>
      <c r="GR125" s="86">
        <f t="shared" si="394"/>
        <v>2.0235330150448365E-83</v>
      </c>
      <c r="GS125" s="86">
        <f t="shared" si="395"/>
        <v>6.4583942663368973E-94</v>
      </c>
      <c r="GT125" s="86">
        <f t="shared" si="396"/>
        <v>4.3549505084750592E-81</v>
      </c>
      <c r="GU125" s="86">
        <f t="shared" si="397"/>
        <v>8.2027735827968918E-85</v>
      </c>
      <c r="GV125" s="86">
        <f t="shared" si="398"/>
        <v>8.0416522375887157E-84</v>
      </c>
      <c r="GW125" s="86">
        <f t="shared" si="399"/>
        <v>1.7407254447714933E-65</v>
      </c>
      <c r="GX125" s="86">
        <f t="shared" si="400"/>
        <v>1.9862937070173683E-74</v>
      </c>
      <c r="GY125" s="86">
        <f t="shared" si="401"/>
        <v>7.0472949781605614E-57</v>
      </c>
      <c r="GZ125" s="86">
        <f t="shared" si="402"/>
        <v>5.6678326793254953E-93</v>
      </c>
      <c r="HA125" s="86">
        <f t="shared" si="403"/>
        <v>2.9941540632334745E-72</v>
      </c>
      <c r="HC125" s="86">
        <f t="shared" si="326"/>
        <v>2.7180164166144976E-19</v>
      </c>
      <c r="HD125" s="86">
        <f t="shared" si="404"/>
        <v>3.8553837190108036E-23</v>
      </c>
      <c r="HE125" s="86">
        <f t="shared" si="405"/>
        <v>4.8187071733613899E-10</v>
      </c>
      <c r="HF125" s="86">
        <f t="shared" si="406"/>
        <v>2.2065192659402501E-20</v>
      </c>
      <c r="HG125" s="86">
        <f t="shared" si="407"/>
        <v>3.3122014821559521E-31</v>
      </c>
      <c r="HH125" s="86">
        <f t="shared" si="408"/>
        <v>1.4412654153274484E-24</v>
      </c>
      <c r="HI125" s="86">
        <f t="shared" si="409"/>
        <v>1.3009270160114581E-26</v>
      </c>
      <c r="HJ125" s="86">
        <f t="shared" si="410"/>
        <v>6.2010792896889678E-16</v>
      </c>
      <c r="HK125" s="86">
        <f t="shared" si="411"/>
        <v>1.6606421726877176E-28</v>
      </c>
      <c r="HL125" s="86">
        <f t="shared" si="412"/>
        <v>1.775321675436853E-26</v>
      </c>
      <c r="HM125" s="86">
        <f t="shared" si="413"/>
        <v>1.2103007181739314E-23</v>
      </c>
      <c r="HN125" s="86">
        <f t="shared" si="414"/>
        <v>6.0503137491926328E-16</v>
      </c>
      <c r="HO125" s="86">
        <f t="shared" si="415"/>
        <v>2.2622362365914486E-13</v>
      </c>
      <c r="HP125" s="86">
        <f t="shared" si="416"/>
        <v>1.0837977024718827E-20</v>
      </c>
      <c r="HQ125" s="86">
        <f t="shared" si="417"/>
        <v>9.2355893670664943E-28</v>
      </c>
      <c r="HS125" s="86">
        <f t="shared" si="327"/>
        <v>2.6216546533567547E-3</v>
      </c>
      <c r="HT125" s="86">
        <f t="shared" si="418"/>
        <v>1.5256489718120663E-3</v>
      </c>
      <c r="HU125" s="86">
        <f t="shared" si="419"/>
        <v>0</v>
      </c>
      <c r="HV125" s="86">
        <f t="shared" si="420"/>
        <v>3.6503906613241806E-4</v>
      </c>
      <c r="HW125" s="86">
        <f t="shared" si="421"/>
        <v>2.3342480526691793E-4</v>
      </c>
      <c r="HX125" s="86">
        <f t="shared" si="422"/>
        <v>1.108659378912049E-4</v>
      </c>
      <c r="HY125" s="86">
        <f t="shared" si="423"/>
        <v>2.9764396191548232E-4</v>
      </c>
      <c r="HZ125" s="86">
        <f t="shared" si="424"/>
        <v>2.6760863714473442E-5</v>
      </c>
      <c r="IA125" s="86">
        <f t="shared" si="425"/>
        <v>3.7748795015581798E-4</v>
      </c>
      <c r="IB125" s="86">
        <f t="shared" si="426"/>
        <v>4.5714917357125151E-4</v>
      </c>
      <c r="IC125" s="86">
        <f t="shared" si="427"/>
        <v>5.6258418613677795E-4</v>
      </c>
      <c r="ID125" s="86">
        <f t="shared" si="428"/>
        <v>7.1820989628273115E-5</v>
      </c>
      <c r="IE125" s="86">
        <f t="shared" si="429"/>
        <v>4.5137631162064865E-5</v>
      </c>
      <c r="IF125" s="86">
        <f t="shared" si="430"/>
        <v>5.8105456643956603E-5</v>
      </c>
      <c r="IG125" s="86">
        <f t="shared" si="431"/>
        <v>1.7017978103984945E-5</v>
      </c>
      <c r="II125" s="86">
        <f t="shared" si="328"/>
        <v>1.2076443327273165E-29</v>
      </c>
      <c r="IJ125" s="86">
        <f t="shared" si="329"/>
        <v>1.3860696749411518E-31</v>
      </c>
      <c r="IK125" s="86">
        <f t="shared" si="330"/>
        <v>0</v>
      </c>
      <c r="IL125" s="86">
        <f t="shared" si="331"/>
        <v>5.2119081010026696E-37</v>
      </c>
      <c r="IM125" s="86">
        <f t="shared" si="332"/>
        <v>7.9344919033691501E-38</v>
      </c>
      <c r="IN125" s="86">
        <f t="shared" si="333"/>
        <v>4.2260156435734209E-41</v>
      </c>
      <c r="IO125" s="86">
        <f t="shared" si="334"/>
        <v>3.2919364108970409E-38</v>
      </c>
      <c r="IP125" s="86">
        <f t="shared" si="335"/>
        <v>1.5612736755619164E-55</v>
      </c>
      <c r="IQ125" s="86">
        <f t="shared" si="336"/>
        <v>4.9630051529681828E-40</v>
      </c>
      <c r="IR125" s="86">
        <f t="shared" si="337"/>
        <v>1.9930471384527553E-37</v>
      </c>
      <c r="IS125" s="86">
        <f t="shared" si="338"/>
        <v>3.6933806185472548E-38</v>
      </c>
      <c r="IT125" s="86">
        <f t="shared" si="339"/>
        <v>1.8019998540930054E-43</v>
      </c>
      <c r="IU125" s="86">
        <f t="shared" si="340"/>
        <v>4.8694004362387133E-44</v>
      </c>
      <c r="IV125" s="86">
        <f t="shared" si="341"/>
        <v>1.3732067865684371E-43</v>
      </c>
      <c r="IW125" s="86">
        <f t="shared" si="342"/>
        <v>9.4584192397454675E-37</v>
      </c>
      <c r="IY125" s="86">
        <f t="shared" si="343"/>
        <v>2.6216546533567552E-3</v>
      </c>
      <c r="IZ125" s="86">
        <f t="shared" si="344"/>
        <v>1.5256489718120663E-3</v>
      </c>
      <c r="JA125" s="86">
        <f t="shared" si="345"/>
        <v>4.8187071733613899E-10</v>
      </c>
      <c r="JB125" s="86">
        <f t="shared" si="346"/>
        <v>3.6503906613241806E-4</v>
      </c>
      <c r="JC125" s="86">
        <f t="shared" si="347"/>
        <v>2.3342480526691793E-4</v>
      </c>
      <c r="JD125" s="86">
        <f t="shared" si="348"/>
        <v>1.108659378912049E-4</v>
      </c>
      <c r="JE125" s="86">
        <f t="shared" si="349"/>
        <v>2.9764396191548232E-4</v>
      </c>
      <c r="JF125" s="86">
        <f t="shared" si="350"/>
        <v>2.6760863715093551E-5</v>
      </c>
      <c r="JG125" s="86">
        <f t="shared" si="351"/>
        <v>3.7748795015581798E-4</v>
      </c>
      <c r="JH125" s="86">
        <f t="shared" si="352"/>
        <v>4.5714917357125151E-4</v>
      </c>
      <c r="JI125" s="86">
        <f t="shared" si="353"/>
        <v>5.6258418613677795E-4</v>
      </c>
      <c r="JJ125" s="86">
        <f t="shared" si="354"/>
        <v>7.182098962887814E-5</v>
      </c>
      <c r="JK125" s="86">
        <f t="shared" si="355"/>
        <v>4.5137631388288486E-5</v>
      </c>
      <c r="JL125" s="86">
        <f t="shared" si="356"/>
        <v>5.8105456643956616E-5</v>
      </c>
      <c r="JM125" s="86">
        <f t="shared" si="357"/>
        <v>1.7017978103984945E-5</v>
      </c>
    </row>
    <row r="126" spans="2:273" x14ac:dyDescent="0.25">
      <c r="B126" s="2">
        <v>99</v>
      </c>
      <c r="C126" s="37">
        <v>51.856999999999999</v>
      </c>
      <c r="D126" s="37">
        <v>50.533000000000001</v>
      </c>
      <c r="E126" s="37">
        <v>51.267000000000003</v>
      </c>
      <c r="F126" s="37">
        <v>49.8</v>
      </c>
      <c r="G126" s="37">
        <v>52.732999999999997</v>
      </c>
      <c r="H126" s="37">
        <v>52.6</v>
      </c>
      <c r="I126" s="37">
        <v>53.6</v>
      </c>
      <c r="J126" s="37">
        <v>51.6</v>
      </c>
      <c r="K126" s="37">
        <v>53.4</v>
      </c>
      <c r="L126" s="37">
        <v>54.533000000000001</v>
      </c>
      <c r="M126" s="37">
        <v>52.6</v>
      </c>
      <c r="N126" s="37">
        <v>52.4</v>
      </c>
      <c r="O126" s="37">
        <v>52.6</v>
      </c>
      <c r="P126" s="37">
        <v>48.267000000000003</v>
      </c>
      <c r="Q126" s="37">
        <v>48.448</v>
      </c>
      <c r="S126" s="4">
        <f t="shared" si="229"/>
        <v>48.530139930202139</v>
      </c>
      <c r="T126" s="4">
        <f t="shared" si="230"/>
        <v>48.147648658601405</v>
      </c>
      <c r="U126" s="4">
        <f t="shared" si="231"/>
        <v>50.211245200834831</v>
      </c>
      <c r="V126" s="4">
        <f t="shared" si="232"/>
        <v>48.614165329085317</v>
      </c>
      <c r="W126" s="4">
        <f t="shared" si="233"/>
        <v>50.897969703732926</v>
      </c>
      <c r="X126" s="4">
        <f t="shared" si="234"/>
        <v>52.732580324399102</v>
      </c>
      <c r="Y126" s="4">
        <f t="shared" si="235"/>
        <v>52.673986579473734</v>
      </c>
      <c r="Z126" s="4">
        <f t="shared" si="236"/>
        <v>52.646570300724925</v>
      </c>
      <c r="AA126" s="4">
        <f t="shared" si="237"/>
        <v>52.297453225733882</v>
      </c>
      <c r="AB126" s="4">
        <f t="shared" si="238"/>
        <v>53.164835230809658</v>
      </c>
      <c r="AC126" s="4">
        <f t="shared" si="239"/>
        <v>52.389740155244446</v>
      </c>
      <c r="AD126" s="4">
        <f t="shared" si="240"/>
        <v>51.616618784760021</v>
      </c>
      <c r="AE126" s="4">
        <f t="shared" si="241"/>
        <v>51.924120627583036</v>
      </c>
      <c r="AF126" s="4">
        <f t="shared" si="242"/>
        <v>50.367977437853142</v>
      </c>
      <c r="AG126" s="4">
        <f t="shared" si="243"/>
        <v>50.695175853046543</v>
      </c>
      <c r="AI126" s="4">
        <f t="shared" si="244"/>
        <v>3.3268600697978599</v>
      </c>
      <c r="AJ126" s="4">
        <f t="shared" si="245"/>
        <v>2.3853513413985965</v>
      </c>
      <c r="AK126" s="4">
        <f t="shared" si="246"/>
        <v>1.0557547991651717</v>
      </c>
      <c r="AL126" s="4">
        <f t="shared" si="247"/>
        <v>1.1858346709146801</v>
      </c>
      <c r="AM126" s="4">
        <f t="shared" si="248"/>
        <v>1.835030296267071</v>
      </c>
      <c r="AN126" s="4">
        <f t="shared" si="249"/>
        <v>-0.13258032439910039</v>
      </c>
      <c r="AO126" s="4">
        <f t="shared" si="250"/>
        <v>0.92601342052626734</v>
      </c>
      <c r="AP126" s="4">
        <f t="shared" si="251"/>
        <v>-1.0465703007249232</v>
      </c>
      <c r="AQ126" s="4">
        <f t="shared" si="252"/>
        <v>1.1025467742661164</v>
      </c>
      <c r="AR126" s="4">
        <f t="shared" si="253"/>
        <v>1.3681647691903436</v>
      </c>
      <c r="AS126" s="4">
        <f t="shared" si="254"/>
        <v>0.21025984475555504</v>
      </c>
      <c r="AT126" s="4">
        <f t="shared" si="255"/>
        <v>0.78338121523997728</v>
      </c>
      <c r="AU126" s="4">
        <f t="shared" si="256"/>
        <v>0.67587937241696494</v>
      </c>
      <c r="AV126" s="4">
        <f t="shared" si="432"/>
        <v>-2.100977437853139</v>
      </c>
      <c r="AW126" s="4">
        <f t="shared" si="432"/>
        <v>-2.2471758530465422</v>
      </c>
      <c r="AY126" s="2">
        <f t="shared" si="308"/>
        <v>48.530139930202139</v>
      </c>
      <c r="AZ126" s="2">
        <f t="shared" si="359"/>
        <v>48.079183855862318</v>
      </c>
      <c r="BA126" s="2">
        <f t="shared" si="360"/>
        <v>50.211245200515791</v>
      </c>
      <c r="BB126" s="2">
        <f t="shared" si="361"/>
        <v>48.582484668254409</v>
      </c>
      <c r="BC126" s="2">
        <f t="shared" si="362"/>
        <v>50.859441543118017</v>
      </c>
      <c r="BD126" s="2">
        <f t="shared" si="363"/>
        <v>52.705673849048644</v>
      </c>
      <c r="BE126" s="2">
        <f t="shared" si="364"/>
        <v>52.607078514826128</v>
      </c>
      <c r="BF126" s="2">
        <f t="shared" si="365"/>
        <v>52.63584104129783</v>
      </c>
      <c r="BG126" s="2">
        <f t="shared" si="366"/>
        <v>52.187480387658447</v>
      </c>
      <c r="BH126" s="2">
        <f t="shared" si="367"/>
        <v>53.033020709386399</v>
      </c>
      <c r="BI126" s="2">
        <f t="shared" si="368"/>
        <v>52.192074805939058</v>
      </c>
      <c r="BJ126" s="2">
        <f t="shared" si="369"/>
        <v>51.583341520410158</v>
      </c>
      <c r="BK126" s="2">
        <f t="shared" si="370"/>
        <v>51.900087908577035</v>
      </c>
      <c r="BL126" s="2">
        <f t="shared" si="371"/>
        <v>50.334125231289661</v>
      </c>
      <c r="BM126" s="2">
        <f t="shared" si="372"/>
        <v>50.670814349299583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51.856999999999999</v>
      </c>
      <c r="CF126" s="2">
        <f t="shared" si="310"/>
        <v>50.533000000000001</v>
      </c>
      <c r="CG126" s="2">
        <f t="shared" si="311"/>
        <v>51.267000000000003</v>
      </c>
      <c r="CH126" s="2">
        <f t="shared" si="312"/>
        <v>49.8</v>
      </c>
      <c r="CI126" s="2">
        <f t="shared" si="313"/>
        <v>52.732999999999997</v>
      </c>
      <c r="CJ126" s="2">
        <f t="shared" si="314"/>
        <v>52.6</v>
      </c>
      <c r="CK126" s="2">
        <f t="shared" si="315"/>
        <v>53.6</v>
      </c>
      <c r="CL126" s="2">
        <f t="shared" si="316"/>
        <v>51.6</v>
      </c>
      <c r="CM126" s="2">
        <f t="shared" si="317"/>
        <v>53.4</v>
      </c>
      <c r="CN126" s="2">
        <f t="shared" si="318"/>
        <v>54.533000000000001</v>
      </c>
      <c r="CO126" s="2">
        <f t="shared" si="319"/>
        <v>52.6</v>
      </c>
      <c r="CP126" s="2">
        <f t="shared" si="320"/>
        <v>52.4</v>
      </c>
      <c r="CQ126" s="2">
        <f t="shared" si="321"/>
        <v>52.6</v>
      </c>
      <c r="CR126" s="2">
        <f t="shared" si="322"/>
        <v>48.267000000000003</v>
      </c>
      <c r="CS126" s="2">
        <f t="shared" si="323"/>
        <v>48.448</v>
      </c>
      <c r="CU126" s="2">
        <f t="shared" si="273"/>
        <v>51.856999999999999</v>
      </c>
      <c r="CV126" s="2">
        <f t="shared" si="274"/>
        <v>50.533000000000001</v>
      </c>
      <c r="CW126" s="2">
        <f t="shared" si="275"/>
        <v>51.267000000000003</v>
      </c>
      <c r="CX126" s="2">
        <f t="shared" si="276"/>
        <v>49.8</v>
      </c>
      <c r="CY126" s="2">
        <f t="shared" si="277"/>
        <v>52.732999999999997</v>
      </c>
      <c r="CZ126" s="2">
        <f t="shared" si="278"/>
        <v>52.6</v>
      </c>
      <c r="DA126" s="2">
        <f t="shared" si="279"/>
        <v>53.6</v>
      </c>
      <c r="DB126" s="2">
        <f t="shared" si="280"/>
        <v>51.6</v>
      </c>
      <c r="DC126" s="2">
        <f t="shared" si="281"/>
        <v>53.4</v>
      </c>
      <c r="DD126" s="2">
        <f t="shared" si="282"/>
        <v>54.533000000000001</v>
      </c>
      <c r="DE126" s="2">
        <f t="shared" si="283"/>
        <v>52.6</v>
      </c>
      <c r="DF126" s="2">
        <f t="shared" si="284"/>
        <v>52.4</v>
      </c>
      <c r="DG126" s="2">
        <f t="shared" si="285"/>
        <v>52.6</v>
      </c>
      <c r="DH126" s="2">
        <f t="shared" si="286"/>
        <v>48.267000000000003</v>
      </c>
      <c r="DI126" s="2">
        <f t="shared" si="287"/>
        <v>48.448</v>
      </c>
      <c r="DK126" s="2">
        <f t="shared" si="288"/>
        <v>87.208120910384054</v>
      </c>
      <c r="DL126" s="2">
        <f t="shared" si="433"/>
        <v>104.04436528592373</v>
      </c>
      <c r="DM126" s="2">
        <f t="shared" si="433"/>
        <v>94.736061290322596</v>
      </c>
      <c r="DN126" s="2">
        <f t="shared" si="433"/>
        <v>90.72042446524064</v>
      </c>
      <c r="DO126" s="2">
        <f t="shared" si="433"/>
        <v>84.110144607843139</v>
      </c>
      <c r="DP126" s="2">
        <f t="shared" si="433"/>
        <v>86.175075630252124</v>
      </c>
      <c r="DQ126" s="2">
        <f t="shared" si="433"/>
        <v>76.693899159663886</v>
      </c>
      <c r="DR126" s="2">
        <f t="shared" si="433"/>
        <v>88.162929971988788</v>
      </c>
      <c r="DS126" s="2">
        <f t="shared" si="433"/>
        <v>74.631773109243682</v>
      </c>
      <c r="DT126" s="2">
        <f t="shared" si="433"/>
        <v>76.695747899159642</v>
      </c>
      <c r="DU126" s="2">
        <f t="shared" si="433"/>
        <v>73.461416806722681</v>
      </c>
      <c r="DV126" s="2">
        <f t="shared" si="433"/>
        <v>71.219873949579835</v>
      </c>
      <c r="DW126" s="2">
        <f t="shared" si="433"/>
        <v>75.576617927170858</v>
      </c>
      <c r="DX126" s="2">
        <f t="shared" si="433"/>
        <v>72.969563025210078</v>
      </c>
      <c r="DY126" s="2">
        <f t="shared" si="433"/>
        <v>83.222674193548386</v>
      </c>
      <c r="EA126" s="2">
        <f t="shared" si="228"/>
        <v>48.404634571890149</v>
      </c>
      <c r="EB126" s="2">
        <f t="shared" si="290"/>
        <v>47.957683004829661</v>
      </c>
      <c r="EC126" s="2">
        <f t="shared" si="291"/>
        <v>50.126157329163611</v>
      </c>
      <c r="ED126" s="2">
        <f t="shared" si="292"/>
        <v>48.481626748935412</v>
      </c>
      <c r="EE126" s="2">
        <f t="shared" si="293"/>
        <v>50.781271975318191</v>
      </c>
      <c r="EF126" s="2">
        <f t="shared" si="294"/>
        <v>52.62207092759229</v>
      </c>
      <c r="EG126" s="2">
        <f t="shared" si="295"/>
        <v>52.545198071385727</v>
      </c>
      <c r="EH126" s="2">
        <f t="shared" si="296"/>
        <v>52.540557906364157</v>
      </c>
      <c r="EI126" s="2">
        <f t="shared" si="297"/>
        <v>52.128210211121299</v>
      </c>
      <c r="EJ126" s="2">
        <f t="shared" si="298"/>
        <v>52.972297679112025</v>
      </c>
      <c r="EK126" s="2">
        <f t="shared" si="299"/>
        <v>52.134146941489348</v>
      </c>
      <c r="EL126" s="2">
        <f t="shared" si="300"/>
        <v>51.532178005507667</v>
      </c>
      <c r="EM126" s="2">
        <f t="shared" si="301"/>
        <v>51.834826380574235</v>
      </c>
      <c r="EN126" s="2">
        <f t="shared" si="302"/>
        <v>50.274023672949106</v>
      </c>
      <c r="EO126" s="2">
        <f t="shared" si="303"/>
        <v>50.537986756148399</v>
      </c>
      <c r="EQ126" s="2">
        <f t="shared" si="304"/>
        <v>48.448577376314631</v>
      </c>
      <c r="ER126" s="2">
        <f t="shared" si="434"/>
        <v>47.90139830716538</v>
      </c>
      <c r="ES126" s="2">
        <f t="shared" si="434"/>
        <v>50.126157329163611</v>
      </c>
      <c r="ET126" s="2">
        <f t="shared" si="434"/>
        <v>48.469820501723412</v>
      </c>
      <c r="EU126" s="2">
        <f t="shared" si="434"/>
        <v>50.747919332516069</v>
      </c>
      <c r="EV126" s="2">
        <f t="shared" si="434"/>
        <v>52.529693264248692</v>
      </c>
      <c r="EW126" s="2">
        <f t="shared" si="434"/>
        <v>52.554652236078383</v>
      </c>
      <c r="EX126" s="2">
        <f t="shared" si="434"/>
        <v>52.531750883489593</v>
      </c>
      <c r="EY126" s="2">
        <f t="shared" si="434"/>
        <v>52.115638742462338</v>
      </c>
      <c r="EZ126" s="2">
        <f t="shared" si="434"/>
        <v>52.974952662333415</v>
      </c>
      <c r="FA126" s="2">
        <f t="shared" si="434"/>
        <v>52.102964669706196</v>
      </c>
      <c r="FB126" s="2">
        <f t="shared" si="434"/>
        <v>51.550257616700733</v>
      </c>
      <c r="FC126" s="2">
        <f t="shared" si="434"/>
        <v>51.847514898670283</v>
      </c>
      <c r="FD126" s="2">
        <f t="shared" si="434"/>
        <v>50.31382007490587</v>
      </c>
      <c r="FE126" s="2">
        <f t="shared" si="434"/>
        <v>50.460145348530418</v>
      </c>
      <c r="FG126" s="2">
        <f t="shared" si="306"/>
        <v>0.99679393069792177</v>
      </c>
      <c r="FH126" s="2">
        <f t="shared" si="435"/>
        <v>0.99782098199330838</v>
      </c>
      <c r="FI126" s="2">
        <f t="shared" si="435"/>
        <v>0.99809262374950947</v>
      </c>
      <c r="FJ126" s="2">
        <f t="shared" si="435"/>
        <v>0.99760855011288807</v>
      </c>
      <c r="FK126" s="2">
        <f t="shared" si="435"/>
        <v>0.9976419100513142</v>
      </c>
      <c r="FL126" s="2">
        <f t="shared" si="435"/>
        <v>0.99747484123131347</v>
      </c>
      <c r="FM126" s="2">
        <f t="shared" si="435"/>
        <v>0.9974431018983636</v>
      </c>
      <c r="FN126" s="2">
        <f t="shared" si="435"/>
        <v>0.99732153711071536</v>
      </c>
      <c r="FO126" s="2">
        <f t="shared" si="435"/>
        <v>0.99735675858812667</v>
      </c>
      <c r="FP126" s="2">
        <f t="shared" si="435"/>
        <v>0.99744215411965909</v>
      </c>
      <c r="FQ126" s="2">
        <f t="shared" si="435"/>
        <v>0.99725866945809072</v>
      </c>
      <c r="FR126" s="2">
        <f t="shared" si="435"/>
        <v>0.99741243228197884</v>
      </c>
      <c r="FS126" s="2">
        <f t="shared" si="435"/>
        <v>0.99725760538624986</v>
      </c>
      <c r="FT126" s="2">
        <f t="shared" si="435"/>
        <v>0.99736938197010894</v>
      </c>
      <c r="FU126" s="2">
        <f t="shared" si="435"/>
        <v>0.99591524048440816</v>
      </c>
      <c r="FW126" s="2">
        <f t="shared" si="324"/>
        <v>2.5002772647836933E-2</v>
      </c>
      <c r="FX126" s="2">
        <f t="shared" si="376"/>
        <v>1.2668444942103528E-2</v>
      </c>
      <c r="FY126" s="2">
        <f t="shared" si="377"/>
        <v>3.1622075645301557E-185</v>
      </c>
      <c r="FZ126" s="2">
        <f t="shared" si="378"/>
        <v>1.3048067572512763E-2</v>
      </c>
      <c r="GA126" s="2">
        <f t="shared" si="379"/>
        <v>1.2680007353020606E-2</v>
      </c>
      <c r="GB126" s="2">
        <f t="shared" si="380"/>
        <v>1.2164656949170885E-2</v>
      </c>
      <c r="GC126" s="2">
        <f t="shared" si="381"/>
        <v>1.4245094640930748E-2</v>
      </c>
      <c r="GD126" s="2">
        <f t="shared" si="382"/>
        <v>1.4768517607250189E-2</v>
      </c>
      <c r="GE126" s="2">
        <f t="shared" si="383"/>
        <v>1.687733037619037E-2</v>
      </c>
      <c r="GF126" s="2">
        <f t="shared" si="384"/>
        <v>1.5857298537207184E-2</v>
      </c>
      <c r="GG126" s="2">
        <f t="shared" si="385"/>
        <v>1.7228757774140183E-2</v>
      </c>
      <c r="GH126" s="2">
        <f t="shared" si="386"/>
        <v>1.2183250682057367E-2</v>
      </c>
      <c r="GI126" s="2">
        <f t="shared" si="387"/>
        <v>1.1992475676099278E-2</v>
      </c>
      <c r="GJ126" s="2">
        <f t="shared" si="388"/>
        <v>1.0007520851574114E-2</v>
      </c>
      <c r="GK126" s="2">
        <f t="shared" si="389"/>
        <v>8.7549145593758954E-3</v>
      </c>
      <c r="GM126" s="86">
        <f t="shared" si="325"/>
        <v>2.8054445390996735E-43</v>
      </c>
      <c r="GN126" s="86">
        <f t="shared" si="390"/>
        <v>1.5500942142475952E-76</v>
      </c>
      <c r="GO126" s="86">
        <f t="shared" si="391"/>
        <v>6.0860929905516443E-42</v>
      </c>
      <c r="GP126" s="86">
        <f t="shared" si="392"/>
        <v>6.6854192926013538E-84</v>
      </c>
      <c r="GQ126" s="86">
        <f t="shared" si="393"/>
        <v>6.235436388185293E-120</v>
      </c>
      <c r="GR126" s="86">
        <f t="shared" si="394"/>
        <v>3.5400698951161858E-87</v>
      </c>
      <c r="GS126" s="86">
        <f t="shared" si="395"/>
        <v>3.4948331822894235E-98</v>
      </c>
      <c r="GT126" s="86">
        <f t="shared" si="396"/>
        <v>1.0308454425542761E-84</v>
      </c>
      <c r="GU126" s="86">
        <f t="shared" si="397"/>
        <v>1.3244155316480028E-88</v>
      </c>
      <c r="GV126" s="86">
        <f t="shared" si="398"/>
        <v>1.2751334950314621E-87</v>
      </c>
      <c r="GW126" s="86">
        <f t="shared" si="399"/>
        <v>2.11748843981127E-68</v>
      </c>
      <c r="GX126" s="86">
        <f t="shared" si="400"/>
        <v>8.3838022244591634E-78</v>
      </c>
      <c r="GY126" s="86">
        <f t="shared" si="401"/>
        <v>1.9425051728107722E-59</v>
      </c>
      <c r="GZ126" s="86">
        <f t="shared" si="402"/>
        <v>3.7907348783294032E-97</v>
      </c>
      <c r="HA126" s="86">
        <f t="shared" si="403"/>
        <v>1.7478325916994302E-75</v>
      </c>
      <c r="HC126" s="86">
        <f t="shared" si="326"/>
        <v>3.3223420550483316E-21</v>
      </c>
      <c r="HD126" s="86">
        <f t="shared" si="404"/>
        <v>2.0377260346076596E-25</v>
      </c>
      <c r="HE126" s="86">
        <f t="shared" si="405"/>
        <v>4.3972398597878488E-11</v>
      </c>
      <c r="HF126" s="86">
        <f t="shared" si="406"/>
        <v>2.6892990226647895E-22</v>
      </c>
      <c r="HG126" s="86">
        <f t="shared" si="407"/>
        <v>2.8112138869559751E-34</v>
      </c>
      <c r="HH126" s="86">
        <f t="shared" si="408"/>
        <v>6.1909006603195799E-27</v>
      </c>
      <c r="HI126" s="86">
        <f t="shared" si="409"/>
        <v>3.5398753761349699E-29</v>
      </c>
      <c r="HJ126" s="86">
        <f t="shared" si="410"/>
        <v>2.778011402041423E-17</v>
      </c>
      <c r="HK126" s="86">
        <f t="shared" si="411"/>
        <v>4.0355416694722387E-31</v>
      </c>
      <c r="HL126" s="86">
        <f t="shared" si="412"/>
        <v>5.9730300401681177E-29</v>
      </c>
      <c r="HM126" s="86">
        <f t="shared" si="413"/>
        <v>8.2723718240795358E-26</v>
      </c>
      <c r="HN126" s="86">
        <f t="shared" si="414"/>
        <v>2.0060723350044161E-17</v>
      </c>
      <c r="HO126" s="86">
        <f t="shared" si="415"/>
        <v>1.2118811230856707E-14</v>
      </c>
      <c r="HP126" s="86">
        <f t="shared" si="416"/>
        <v>1.0811300705325933E-22</v>
      </c>
      <c r="HQ126" s="86">
        <f t="shared" si="417"/>
        <v>1.6129213270403297E-30</v>
      </c>
      <c r="HS126" s="86">
        <f t="shared" si="327"/>
        <v>5.1283357514714861E-3</v>
      </c>
      <c r="HT126" s="86">
        <f t="shared" si="418"/>
        <v>2.8235186003321725E-3</v>
      </c>
      <c r="HU126" s="86">
        <f t="shared" si="419"/>
        <v>0</v>
      </c>
      <c r="HV126" s="86">
        <f t="shared" si="420"/>
        <v>7.6988429851581285E-4</v>
      </c>
      <c r="HW126" s="86">
        <f t="shared" si="421"/>
        <v>5.0506618142372075E-4</v>
      </c>
      <c r="HX126" s="86">
        <f t="shared" si="422"/>
        <v>2.5540659379407003E-4</v>
      </c>
      <c r="HY126" s="86">
        <f t="shared" si="423"/>
        <v>6.5197963114251424E-4</v>
      </c>
      <c r="HZ126" s="86">
        <f t="shared" si="424"/>
        <v>8.0062718558454661E-5</v>
      </c>
      <c r="IA126" s="86">
        <f t="shared" si="425"/>
        <v>8.5904984968284261E-4</v>
      </c>
      <c r="IB126" s="86">
        <f t="shared" si="426"/>
        <v>9.9023344325379985E-4</v>
      </c>
      <c r="IC126" s="86">
        <f t="shared" si="427"/>
        <v>1.2330105122406096E-3</v>
      </c>
      <c r="ID126" s="86">
        <f t="shared" si="428"/>
        <v>1.7321021104923259E-4</v>
      </c>
      <c r="IE126" s="86">
        <f t="shared" si="429"/>
        <v>1.1163601330545705E-4</v>
      </c>
      <c r="IF126" s="86">
        <f t="shared" si="430"/>
        <v>1.2901703571394243E-4</v>
      </c>
      <c r="IG126" s="86">
        <f t="shared" si="431"/>
        <v>3.9713710680098596E-5</v>
      </c>
      <c r="II126" s="86">
        <f t="shared" si="328"/>
        <v>2.7392155284322109E-28</v>
      </c>
      <c r="IJ126" s="86">
        <f t="shared" si="329"/>
        <v>2.3309883854583572E-30</v>
      </c>
      <c r="IK126" s="86">
        <f t="shared" si="330"/>
        <v>0</v>
      </c>
      <c r="IL126" s="86">
        <f t="shared" si="331"/>
        <v>1.4904976166068713E-35</v>
      </c>
      <c r="IM126" s="86">
        <f t="shared" si="332"/>
        <v>2.3975696634522076E-36</v>
      </c>
      <c r="IN126" s="86">
        <f t="shared" si="333"/>
        <v>1.6775471030019416E-39</v>
      </c>
      <c r="IO126" s="86">
        <f t="shared" si="334"/>
        <v>1.1313683026295604E-36</v>
      </c>
      <c r="IP126" s="86">
        <f t="shared" si="335"/>
        <v>2.9822362641078456E-53</v>
      </c>
      <c r="IQ126" s="86">
        <f t="shared" si="336"/>
        <v>2.3671204286057237E-38</v>
      </c>
      <c r="IR126" s="86">
        <f t="shared" si="337"/>
        <v>6.9389809607512757E-36</v>
      </c>
      <c r="IS126" s="86">
        <f t="shared" si="338"/>
        <v>1.4871276913971147E-36</v>
      </c>
      <c r="IT126" s="86">
        <f t="shared" si="339"/>
        <v>8.9296068598852182E-42</v>
      </c>
      <c r="IU126" s="86">
        <f t="shared" si="340"/>
        <v>2.5089470122485285E-42</v>
      </c>
      <c r="IV126" s="86">
        <f t="shared" si="341"/>
        <v>5.8363283112414306E-42</v>
      </c>
      <c r="IW126" s="86">
        <f t="shared" si="342"/>
        <v>2.0032807798520947E-35</v>
      </c>
      <c r="IY126" s="86">
        <f t="shared" si="343"/>
        <v>5.1283357514714861E-3</v>
      </c>
      <c r="IZ126" s="86">
        <f t="shared" si="344"/>
        <v>2.8235186003321725E-3</v>
      </c>
      <c r="JA126" s="86">
        <f t="shared" si="345"/>
        <v>4.3972398597878488E-11</v>
      </c>
      <c r="JB126" s="86">
        <f t="shared" si="346"/>
        <v>7.6988429851581285E-4</v>
      </c>
      <c r="JC126" s="86">
        <f t="shared" si="347"/>
        <v>5.0506618142372075E-4</v>
      </c>
      <c r="JD126" s="86">
        <f t="shared" si="348"/>
        <v>2.5540659379407003E-4</v>
      </c>
      <c r="JE126" s="86">
        <f t="shared" si="349"/>
        <v>6.5197963114251424E-4</v>
      </c>
      <c r="JF126" s="86">
        <f t="shared" si="350"/>
        <v>8.0062718558482444E-5</v>
      </c>
      <c r="JG126" s="86">
        <f t="shared" si="351"/>
        <v>8.5904984968284261E-4</v>
      </c>
      <c r="JH126" s="86">
        <f t="shared" si="352"/>
        <v>9.9023344325379985E-4</v>
      </c>
      <c r="JI126" s="86">
        <f t="shared" si="353"/>
        <v>1.2330105122406096E-3</v>
      </c>
      <c r="JJ126" s="86">
        <f t="shared" si="354"/>
        <v>1.7321021104925265E-4</v>
      </c>
      <c r="JK126" s="86">
        <f t="shared" si="355"/>
        <v>1.1163601331757586E-4</v>
      </c>
      <c r="JL126" s="86">
        <f t="shared" si="356"/>
        <v>1.2901703571394243E-4</v>
      </c>
      <c r="JM126" s="86">
        <f t="shared" si="357"/>
        <v>3.9713710680098596E-5</v>
      </c>
    </row>
    <row r="127" spans="2:273" x14ac:dyDescent="0.25">
      <c r="B127" s="2">
        <v>100</v>
      </c>
      <c r="C127" s="37">
        <v>48.286000000000001</v>
      </c>
      <c r="D127" s="37">
        <v>49.732999999999997</v>
      </c>
      <c r="E127" s="37">
        <v>52.4</v>
      </c>
      <c r="F127" s="37">
        <v>50.667000000000002</v>
      </c>
      <c r="G127" s="37">
        <v>51.067</v>
      </c>
      <c r="H127" s="37">
        <v>56.067</v>
      </c>
      <c r="I127" s="37">
        <v>54.267000000000003</v>
      </c>
      <c r="J127" s="37">
        <v>52.866999999999997</v>
      </c>
      <c r="K127" s="37">
        <v>53.067</v>
      </c>
      <c r="L127" s="37">
        <v>53.8</v>
      </c>
      <c r="M127" s="37">
        <v>51.267000000000003</v>
      </c>
      <c r="N127" s="37">
        <v>53.732999999999997</v>
      </c>
      <c r="O127" s="37">
        <v>52.466999999999999</v>
      </c>
      <c r="P127" s="37">
        <v>51.2</v>
      </c>
      <c r="Q127" s="37">
        <v>53.414000000000001</v>
      </c>
      <c r="S127" s="4">
        <f t="shared" si="229"/>
        <v>48.387229159416925</v>
      </c>
      <c r="T127" s="4">
        <f t="shared" si="230"/>
        <v>48.027679573874565</v>
      </c>
      <c r="U127" s="4">
        <f t="shared" si="231"/>
        <v>50.068445425907363</v>
      </c>
      <c r="V127" s="4">
        <f t="shared" si="232"/>
        <v>48.492406651555093</v>
      </c>
      <c r="W127" s="4">
        <f t="shared" si="233"/>
        <v>50.771406174868758</v>
      </c>
      <c r="X127" s="4">
        <f t="shared" si="234"/>
        <v>52.53035678405584</v>
      </c>
      <c r="Y127" s="4">
        <f t="shared" si="235"/>
        <v>52.564548100859021</v>
      </c>
      <c r="Z127" s="4">
        <f t="shared" si="236"/>
        <v>52.467864418883956</v>
      </c>
      <c r="AA127" s="4">
        <f t="shared" si="237"/>
        <v>52.216752674426282</v>
      </c>
      <c r="AB127" s="4">
        <f t="shared" si="238"/>
        <v>53.1232692362493</v>
      </c>
      <c r="AC127" s="4">
        <f t="shared" si="239"/>
        <v>52.388184404203997</v>
      </c>
      <c r="AD127" s="4">
        <f t="shared" si="240"/>
        <v>51.495574493402543</v>
      </c>
      <c r="AE127" s="4">
        <f t="shared" si="241"/>
        <v>51.793564338002376</v>
      </c>
      <c r="AF127" s="4">
        <f t="shared" si="242"/>
        <v>50.268020990017817</v>
      </c>
      <c r="AG127" s="4">
        <f t="shared" si="243"/>
        <v>50.610515033753444</v>
      </c>
      <c r="AI127" s="4">
        <f t="shared" si="244"/>
        <v>-0.10122915941692412</v>
      </c>
      <c r="AJ127" s="4">
        <f t="shared" si="245"/>
        <v>1.7053204261254322</v>
      </c>
      <c r="AK127" s="4">
        <f t="shared" si="246"/>
        <v>2.3315545740926353</v>
      </c>
      <c r="AL127" s="4">
        <f t="shared" si="247"/>
        <v>2.1745933484449083</v>
      </c>
      <c r="AM127" s="4">
        <f t="shared" si="248"/>
        <v>0.29559382513124177</v>
      </c>
      <c r="AN127" s="4">
        <f t="shared" si="249"/>
        <v>3.5366432159441601</v>
      </c>
      <c r="AO127" s="4">
        <f t="shared" si="250"/>
        <v>1.7024518991409821</v>
      </c>
      <c r="AP127" s="4">
        <f t="shared" si="251"/>
        <v>0.39913558111604175</v>
      </c>
      <c r="AQ127" s="4">
        <f t="shared" si="252"/>
        <v>0.85024732557371863</v>
      </c>
      <c r="AR127" s="4">
        <f t="shared" si="253"/>
        <v>0.67673076375069741</v>
      </c>
      <c r="AS127" s="4">
        <f t="shared" si="254"/>
        <v>-1.1211844042039942</v>
      </c>
      <c r="AT127" s="4">
        <f t="shared" si="255"/>
        <v>2.2374255065974538</v>
      </c>
      <c r="AU127" s="4">
        <f t="shared" si="256"/>
        <v>0.6734356619976225</v>
      </c>
      <c r="AV127" s="4">
        <f t="shared" si="432"/>
        <v>0.93197900998218586</v>
      </c>
      <c r="AW127" s="4">
        <f t="shared" si="432"/>
        <v>2.8034849662465575</v>
      </c>
      <c r="AY127" s="2">
        <f t="shared" si="308"/>
        <v>48.387229159416925</v>
      </c>
      <c r="AZ127" s="2">
        <f t="shared" si="359"/>
        <v>47.911255513861086</v>
      </c>
      <c r="BA127" s="2">
        <f t="shared" si="360"/>
        <v>50.068445425887859</v>
      </c>
      <c r="BB127" s="2">
        <f t="shared" si="361"/>
        <v>48.431414666065798</v>
      </c>
      <c r="BC127" s="2">
        <f t="shared" si="362"/>
        <v>50.695257618892725</v>
      </c>
      <c r="BD127" s="2">
        <f t="shared" si="363"/>
        <v>52.473881355935362</v>
      </c>
      <c r="BE127" s="2">
        <f t="shared" si="364"/>
        <v>52.431354646816381</v>
      </c>
      <c r="BF127" s="2">
        <f t="shared" si="365"/>
        <v>52.439447813092215</v>
      </c>
      <c r="BG127" s="2">
        <f t="shared" si="366"/>
        <v>51.991668413895624</v>
      </c>
      <c r="BH127" s="2">
        <f t="shared" si="367"/>
        <v>52.864683114384114</v>
      </c>
      <c r="BI127" s="2">
        <f t="shared" si="368"/>
        <v>51.997890134198059</v>
      </c>
      <c r="BJ127" s="2">
        <f t="shared" si="369"/>
        <v>51.422676491204093</v>
      </c>
      <c r="BK127" s="2">
        <f t="shared" si="370"/>
        <v>51.739537757008279</v>
      </c>
      <c r="BL127" s="2">
        <f t="shared" si="371"/>
        <v>50.198697368747865</v>
      </c>
      <c r="BM127" s="2">
        <f t="shared" si="372"/>
        <v>50.557941462938125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48.286000000000001</v>
      </c>
      <c r="CF127" s="2">
        <f t="shared" si="310"/>
        <v>49.732999999999997</v>
      </c>
      <c r="CG127" s="2">
        <f t="shared" si="311"/>
        <v>52.4</v>
      </c>
      <c r="CH127" s="2">
        <f t="shared" si="312"/>
        <v>50.667000000000002</v>
      </c>
      <c r="CI127" s="2">
        <f t="shared" si="313"/>
        <v>51.067</v>
      </c>
      <c r="CJ127" s="2">
        <f t="shared" si="314"/>
        <v>56.067</v>
      </c>
      <c r="CK127" s="2">
        <f t="shared" si="315"/>
        <v>54.267000000000003</v>
      </c>
      <c r="CL127" s="2">
        <f t="shared" si="316"/>
        <v>52.866999999999997</v>
      </c>
      <c r="CM127" s="2">
        <f t="shared" si="317"/>
        <v>53.067</v>
      </c>
      <c r="CN127" s="2">
        <f t="shared" si="318"/>
        <v>53.8</v>
      </c>
      <c r="CO127" s="2">
        <f t="shared" si="319"/>
        <v>51.267000000000003</v>
      </c>
      <c r="CP127" s="2">
        <f t="shared" si="320"/>
        <v>53.732999999999997</v>
      </c>
      <c r="CQ127" s="2">
        <f t="shared" si="321"/>
        <v>52.466999999999999</v>
      </c>
      <c r="CR127" s="2">
        <f t="shared" si="322"/>
        <v>51.2</v>
      </c>
      <c r="CS127" s="2">
        <f t="shared" si="323"/>
        <v>53.414000000000001</v>
      </c>
      <c r="CU127" s="2">
        <f t="shared" si="273"/>
        <v>48.286000000000001</v>
      </c>
      <c r="CV127" s="2">
        <f t="shared" si="274"/>
        <v>49.732999999999997</v>
      </c>
      <c r="CW127" s="2">
        <f t="shared" si="275"/>
        <v>52.4</v>
      </c>
      <c r="CX127" s="2">
        <f t="shared" si="276"/>
        <v>50.667000000000002</v>
      </c>
      <c r="CY127" s="2">
        <f t="shared" si="277"/>
        <v>51.067</v>
      </c>
      <c r="CZ127" s="2">
        <f t="shared" si="278"/>
        <v>56.067</v>
      </c>
      <c r="DA127" s="2">
        <f t="shared" si="279"/>
        <v>54.267000000000003</v>
      </c>
      <c r="DB127" s="2">
        <f t="shared" si="280"/>
        <v>52.866999999999997</v>
      </c>
      <c r="DC127" s="2">
        <f t="shared" si="281"/>
        <v>53.067</v>
      </c>
      <c r="DD127" s="2">
        <f t="shared" si="282"/>
        <v>53.8</v>
      </c>
      <c r="DE127" s="2">
        <f t="shared" si="283"/>
        <v>51.267000000000003</v>
      </c>
      <c r="DF127" s="2">
        <f t="shared" si="284"/>
        <v>53.732999999999997</v>
      </c>
      <c r="DG127" s="2">
        <f t="shared" si="285"/>
        <v>52.466999999999999</v>
      </c>
      <c r="DH127" s="2">
        <f t="shared" si="286"/>
        <v>51.2</v>
      </c>
      <c r="DI127" s="2">
        <f t="shared" si="287"/>
        <v>53.414000000000001</v>
      </c>
      <c r="DK127" s="2">
        <f t="shared" si="288"/>
        <v>87.539352299668082</v>
      </c>
      <c r="DL127" s="2">
        <f t="shared" si="433"/>
        <v>104.54062976539588</v>
      </c>
      <c r="DM127" s="2">
        <f t="shared" si="433"/>
        <v>95.111439516129039</v>
      </c>
      <c r="DN127" s="2">
        <f t="shared" si="433"/>
        <v>91.0714679144385</v>
      </c>
      <c r="DO127" s="2">
        <f t="shared" si="433"/>
        <v>84.35243404634582</v>
      </c>
      <c r="DP127" s="2">
        <f t="shared" si="433"/>
        <v>86.407001680672295</v>
      </c>
      <c r="DQ127" s="2">
        <f t="shared" si="433"/>
        <v>76.819458365164266</v>
      </c>
      <c r="DR127" s="2">
        <f t="shared" si="433"/>
        <v>88.389354901960772</v>
      </c>
      <c r="DS127" s="2">
        <f t="shared" si="433"/>
        <v>74.711563941940398</v>
      </c>
      <c r="DT127" s="2">
        <f t="shared" si="433"/>
        <v>76.822280672268889</v>
      </c>
      <c r="DU127" s="2">
        <f t="shared" si="433"/>
        <v>73.559773109243693</v>
      </c>
      <c r="DV127" s="2">
        <f t="shared" si="433"/>
        <v>71.310880977845684</v>
      </c>
      <c r="DW127" s="2">
        <f t="shared" si="433"/>
        <v>75.735891316526605</v>
      </c>
      <c r="DX127" s="2">
        <f t="shared" si="433"/>
        <v>73.128742398777689</v>
      </c>
      <c r="DY127" s="2">
        <f t="shared" si="433"/>
        <v>83.551287903225813</v>
      </c>
      <c r="EA127" s="2">
        <f t="shared" si="228"/>
        <v>48.27104911147012</v>
      </c>
      <c r="EB127" s="2">
        <f t="shared" si="290"/>
        <v>47.799020761722431</v>
      </c>
      <c r="EC127" s="2">
        <f t="shared" si="291"/>
        <v>49.989941246922612</v>
      </c>
      <c r="ED127" s="2">
        <f t="shared" si="292"/>
        <v>48.338295646128422</v>
      </c>
      <c r="EE127" s="2">
        <f t="shared" si="293"/>
        <v>50.622861784122691</v>
      </c>
      <c r="EF127" s="2">
        <f t="shared" si="294"/>
        <v>52.396229249011853</v>
      </c>
      <c r="EG127" s="2">
        <f t="shared" si="295"/>
        <v>52.374424895021008</v>
      </c>
      <c r="EH127" s="2">
        <f t="shared" si="296"/>
        <v>52.351319886067657</v>
      </c>
      <c r="EI127" s="2">
        <f t="shared" si="297"/>
        <v>51.936447230604372</v>
      </c>
      <c r="EJ127" s="2">
        <f t="shared" si="298"/>
        <v>52.808601538849665</v>
      </c>
      <c r="EK127" s="2">
        <f t="shared" si="299"/>
        <v>51.944161664133716</v>
      </c>
      <c r="EL127" s="2">
        <f t="shared" si="300"/>
        <v>51.375412351586846</v>
      </c>
      <c r="EM127" s="2">
        <f t="shared" si="301"/>
        <v>51.679273100374836</v>
      </c>
      <c r="EN127" s="2">
        <f t="shared" si="302"/>
        <v>50.14323991623418</v>
      </c>
      <c r="EO127" s="2">
        <f t="shared" si="303"/>
        <v>50.435626811217134</v>
      </c>
      <c r="EQ127" s="2">
        <f t="shared" si="304"/>
        <v>48.319617925995693</v>
      </c>
      <c r="ER127" s="2">
        <f t="shared" si="434"/>
        <v>47.759464464814855</v>
      </c>
      <c r="ES127" s="2">
        <f t="shared" si="434"/>
        <v>49.989941246922612</v>
      </c>
      <c r="ET127" s="2">
        <f t="shared" si="434"/>
        <v>48.331097729072098</v>
      </c>
      <c r="EU127" s="2">
        <f t="shared" si="434"/>
        <v>50.611472301155253</v>
      </c>
      <c r="EV127" s="2">
        <f t="shared" si="434"/>
        <v>52.344350495883518</v>
      </c>
      <c r="EW127" s="2">
        <f t="shared" si="434"/>
        <v>52.368853122913642</v>
      </c>
      <c r="EX127" s="2">
        <f t="shared" si="434"/>
        <v>52.355891510856395</v>
      </c>
      <c r="EY127" s="2">
        <f t="shared" si="434"/>
        <v>51.952968453367092</v>
      </c>
      <c r="EZ127" s="2">
        <f t="shared" si="434"/>
        <v>52.811496508999518</v>
      </c>
      <c r="FA127" s="2">
        <f t="shared" si="434"/>
        <v>51.926862296319783</v>
      </c>
      <c r="FB127" s="2">
        <f t="shared" si="434"/>
        <v>51.390994828481325</v>
      </c>
      <c r="FC127" s="2">
        <f t="shared" si="434"/>
        <v>51.685537647031843</v>
      </c>
      <c r="FD127" s="2">
        <f t="shared" si="434"/>
        <v>50.170511876113565</v>
      </c>
      <c r="FE127" s="2">
        <f t="shared" si="434"/>
        <v>50.321258001183828</v>
      </c>
      <c r="FG127" s="2">
        <f t="shared" si="306"/>
        <v>0.99707520496200852</v>
      </c>
      <c r="FH127" s="2">
        <f t="shared" si="435"/>
        <v>0.99801233086301067</v>
      </c>
      <c r="FI127" s="2">
        <f t="shared" si="435"/>
        <v>0.99826016019022967</v>
      </c>
      <c r="FJ127" s="2">
        <f t="shared" si="435"/>
        <v>0.99781851274899069</v>
      </c>
      <c r="FK127" s="2">
        <f t="shared" si="435"/>
        <v>0.99784895009311703</v>
      </c>
      <c r="FL127" s="2">
        <f t="shared" si="435"/>
        <v>0.99769651602859022</v>
      </c>
      <c r="FM127" s="2">
        <f t="shared" si="435"/>
        <v>0.99766755646462357</v>
      </c>
      <c r="FN127" s="2">
        <f t="shared" si="435"/>
        <v>0.99755663697086405</v>
      </c>
      <c r="FO127" s="2">
        <f t="shared" si="435"/>
        <v>0.99758877438669846</v>
      </c>
      <c r="FP127" s="2">
        <f t="shared" si="435"/>
        <v>0.99766669169103106</v>
      </c>
      <c r="FQ127" s="2">
        <f t="shared" si="435"/>
        <v>0.99749927363788382</v>
      </c>
      <c r="FR127" s="2">
        <f t="shared" si="435"/>
        <v>0.99763957277645643</v>
      </c>
      <c r="FS127" s="2">
        <f t="shared" si="435"/>
        <v>0.99749830272441375</v>
      </c>
      <c r="FT127" s="2">
        <f t="shared" si="435"/>
        <v>0.99760029239211923</v>
      </c>
      <c r="FU127" s="2">
        <f t="shared" si="435"/>
        <v>0.9962733156209872</v>
      </c>
      <c r="FW127" s="2">
        <f t="shared" si="324"/>
        <v>2.7349023125178135E-2</v>
      </c>
      <c r="FX127" s="2">
        <f t="shared" si="376"/>
        <v>1.3873716802983316E-2</v>
      </c>
      <c r="FY127" s="2">
        <f t="shared" si="377"/>
        <v>3.4672916461863584E-185</v>
      </c>
      <c r="FZ127" s="2">
        <f t="shared" si="378"/>
        <v>1.4288933913128679E-2</v>
      </c>
      <c r="GA127" s="2">
        <f t="shared" si="379"/>
        <v>1.3886363786418271E-2</v>
      </c>
      <c r="GB127" s="2">
        <f t="shared" si="380"/>
        <v>1.3322645329904506E-2</v>
      </c>
      <c r="GC127" s="2">
        <f t="shared" si="381"/>
        <v>1.5597998706093448E-2</v>
      </c>
      <c r="GD127" s="2">
        <f t="shared" si="382"/>
        <v>1.6170317431612471E-2</v>
      </c>
      <c r="GE127" s="2">
        <f t="shared" si="383"/>
        <v>1.8475541146589058E-2</v>
      </c>
      <c r="GF127" s="2">
        <f t="shared" si="384"/>
        <v>1.7360622365057986E-2</v>
      </c>
      <c r="GG127" s="2">
        <f t="shared" si="385"/>
        <v>1.8859608814167147E-2</v>
      </c>
      <c r="GH127" s="2">
        <f t="shared" si="386"/>
        <v>1.3342985145455455E-2</v>
      </c>
      <c r="GI127" s="2">
        <f t="shared" si="387"/>
        <v>1.3134291558152825E-2</v>
      </c>
      <c r="GJ127" s="2">
        <f t="shared" si="388"/>
        <v>1.0962444088559817E-2</v>
      </c>
      <c r="GK127" s="2">
        <f t="shared" si="389"/>
        <v>9.5914714069045455E-3</v>
      </c>
      <c r="GM127" s="86">
        <f t="shared" si="325"/>
        <v>3.6618748338221029E-45</v>
      </c>
      <c r="GN127" s="86">
        <f t="shared" si="390"/>
        <v>6.2883822288671248E-80</v>
      </c>
      <c r="GO127" s="86">
        <f t="shared" si="391"/>
        <v>7.8418645399754903E-44</v>
      </c>
      <c r="GP127" s="86">
        <f t="shared" si="392"/>
        <v>1.2285386144191284E-87</v>
      </c>
      <c r="GQ127" s="86">
        <f t="shared" si="393"/>
        <v>2.6112189868770465E-125</v>
      </c>
      <c r="GR127" s="86">
        <f t="shared" si="394"/>
        <v>5.1015827638668558E-91</v>
      </c>
      <c r="GS127" s="86">
        <f t="shared" si="395"/>
        <v>1.5151157384802832E-102</v>
      </c>
      <c r="GT127" s="86">
        <f t="shared" si="396"/>
        <v>2.0261653157883967E-88</v>
      </c>
      <c r="GU127" s="86">
        <f t="shared" si="397"/>
        <v>1.7608633995768689E-92</v>
      </c>
      <c r="GV127" s="86">
        <f t="shared" si="398"/>
        <v>1.6598288802602705E-91</v>
      </c>
      <c r="GW127" s="86">
        <f t="shared" si="399"/>
        <v>2.2185307790176205E-71</v>
      </c>
      <c r="GX127" s="86">
        <f t="shared" si="400"/>
        <v>2.9687273276781257E-81</v>
      </c>
      <c r="GY127" s="86">
        <f t="shared" si="401"/>
        <v>4.6879938798206813E-62</v>
      </c>
      <c r="GZ127" s="86">
        <f t="shared" si="402"/>
        <v>2.0458923149745674E-101</v>
      </c>
      <c r="HA127" s="86">
        <f t="shared" si="403"/>
        <v>8.6401676452256234E-79</v>
      </c>
      <c r="HC127" s="86">
        <f t="shared" si="326"/>
        <v>3.2546921919257655E-23</v>
      </c>
      <c r="HD127" s="86">
        <f t="shared" si="404"/>
        <v>8.3073649580884378E-28</v>
      </c>
      <c r="HE127" s="86">
        <f t="shared" si="405"/>
        <v>3.5143973116419485E-12</v>
      </c>
      <c r="HF127" s="86">
        <f t="shared" si="406"/>
        <v>2.6576616845927082E-24</v>
      </c>
      <c r="HG127" s="86">
        <f t="shared" si="407"/>
        <v>1.6886346067167435E-37</v>
      </c>
      <c r="HH127" s="86">
        <f t="shared" si="408"/>
        <v>2.0434676706488391E-29</v>
      </c>
      <c r="HI127" s="86">
        <f t="shared" si="409"/>
        <v>7.2458765688542384E-32</v>
      </c>
      <c r="HJ127" s="86">
        <f t="shared" si="410"/>
        <v>1.0870087985629484E-18</v>
      </c>
      <c r="HK127" s="86">
        <f t="shared" si="411"/>
        <v>7.4433693571567642E-34</v>
      </c>
      <c r="HL127" s="86">
        <f t="shared" si="412"/>
        <v>1.5398047482925144E-31</v>
      </c>
      <c r="HM127" s="86">
        <f t="shared" si="413"/>
        <v>4.4933144414422838E-28</v>
      </c>
      <c r="HN127" s="86">
        <f t="shared" si="414"/>
        <v>5.655013675293188E-19</v>
      </c>
      <c r="HO127" s="86">
        <f t="shared" si="415"/>
        <v>5.6191254503002052E-16</v>
      </c>
      <c r="HP127" s="86">
        <f t="shared" si="416"/>
        <v>8.6097087699009924E-25</v>
      </c>
      <c r="HQ127" s="86">
        <f t="shared" si="417"/>
        <v>2.0573689395214931E-33</v>
      </c>
      <c r="HS127" s="86">
        <f t="shared" si="327"/>
        <v>9.6300365390215425E-3</v>
      </c>
      <c r="HT127" s="86">
        <f t="shared" si="418"/>
        <v>5.0644305052009531E-3</v>
      </c>
      <c r="HU127" s="86">
        <f t="shared" si="419"/>
        <v>0</v>
      </c>
      <c r="HV127" s="86">
        <f t="shared" si="420"/>
        <v>1.5633698097049394E-3</v>
      </c>
      <c r="HW127" s="86">
        <f t="shared" si="421"/>
        <v>1.0516933577769776E-3</v>
      </c>
      <c r="HX127" s="86">
        <f t="shared" si="422"/>
        <v>5.6462219574388798E-4</v>
      </c>
      <c r="HY127" s="86">
        <f t="shared" si="423"/>
        <v>1.3709916538605549E-3</v>
      </c>
      <c r="HZ127" s="86">
        <f t="shared" si="424"/>
        <v>2.2512630191028887E-4</v>
      </c>
      <c r="IA127" s="86">
        <f t="shared" si="425"/>
        <v>1.8662781265384489E-3</v>
      </c>
      <c r="IB127" s="86">
        <f t="shared" si="426"/>
        <v>2.056881523387909E-3</v>
      </c>
      <c r="IC127" s="86">
        <f t="shared" si="427"/>
        <v>2.5848267121401426E-3</v>
      </c>
      <c r="ID127" s="86">
        <f t="shared" si="428"/>
        <v>3.9981105292484129E-4</v>
      </c>
      <c r="IE127" s="86">
        <f t="shared" si="429"/>
        <v>2.6415760399416024E-4</v>
      </c>
      <c r="IF127" s="86">
        <f t="shared" si="430"/>
        <v>2.7660429103909393E-4</v>
      </c>
      <c r="IG127" s="86">
        <f t="shared" si="431"/>
        <v>8.9481621428355368E-5</v>
      </c>
      <c r="II127" s="86">
        <f t="shared" si="328"/>
        <v>5.7567641395998713E-27</v>
      </c>
      <c r="IJ127" s="86">
        <f t="shared" si="329"/>
        <v>3.6984648561605102E-29</v>
      </c>
      <c r="IK127" s="86">
        <f t="shared" si="330"/>
        <v>0</v>
      </c>
      <c r="IL127" s="86">
        <f t="shared" si="331"/>
        <v>3.9752642635295606E-34</v>
      </c>
      <c r="IM127" s="86">
        <f t="shared" si="332"/>
        <v>6.7518105333706513E-35</v>
      </c>
      <c r="IN127" s="86">
        <f t="shared" si="333"/>
        <v>6.175121326566771E-38</v>
      </c>
      <c r="IO127" s="86">
        <f t="shared" si="334"/>
        <v>3.6067768589653229E-35</v>
      </c>
      <c r="IP127" s="86">
        <f t="shared" si="335"/>
        <v>5.0878709428870802E-51</v>
      </c>
      <c r="IQ127" s="86">
        <f t="shared" si="336"/>
        <v>1.0363834295718685E-36</v>
      </c>
      <c r="IR127" s="86">
        <f t="shared" si="337"/>
        <v>2.2359999212959972E-34</v>
      </c>
      <c r="IS127" s="86">
        <f t="shared" si="338"/>
        <v>5.5152408351884973E-35</v>
      </c>
      <c r="IT127" s="86">
        <f t="shared" si="339"/>
        <v>4.0844028393861091E-40</v>
      </c>
      <c r="IU127" s="86">
        <f t="shared" si="340"/>
        <v>1.192613070232019E-40</v>
      </c>
      <c r="IV127" s="86">
        <f t="shared" si="341"/>
        <v>2.3044176851880205E-40</v>
      </c>
      <c r="IW127" s="86">
        <f t="shared" si="342"/>
        <v>4.0032264036469991E-34</v>
      </c>
      <c r="IY127" s="86">
        <f t="shared" si="343"/>
        <v>9.6300365390215425E-3</v>
      </c>
      <c r="IZ127" s="86">
        <f t="shared" si="344"/>
        <v>5.0644305052009531E-3</v>
      </c>
      <c r="JA127" s="86">
        <f t="shared" si="345"/>
        <v>3.5143973116419485E-12</v>
      </c>
      <c r="JB127" s="86">
        <f t="shared" si="346"/>
        <v>1.5633698097049394E-3</v>
      </c>
      <c r="JC127" s="86">
        <f t="shared" si="347"/>
        <v>1.0516933577769776E-3</v>
      </c>
      <c r="JD127" s="86">
        <f t="shared" si="348"/>
        <v>5.6462219574388798E-4</v>
      </c>
      <c r="JE127" s="86">
        <f t="shared" si="349"/>
        <v>1.3709916538605549E-3</v>
      </c>
      <c r="JF127" s="86">
        <f t="shared" si="350"/>
        <v>2.2512630191028995E-4</v>
      </c>
      <c r="JG127" s="86">
        <f t="shared" si="351"/>
        <v>1.8662781265384489E-3</v>
      </c>
      <c r="JH127" s="86">
        <f t="shared" si="352"/>
        <v>2.056881523387909E-3</v>
      </c>
      <c r="JI127" s="86">
        <f t="shared" si="353"/>
        <v>2.5848267121401426E-3</v>
      </c>
      <c r="JJ127" s="86">
        <f t="shared" si="354"/>
        <v>3.9981105292484183E-4</v>
      </c>
      <c r="JK127" s="86">
        <f t="shared" si="355"/>
        <v>2.6415760399472213E-4</v>
      </c>
      <c r="JL127" s="86">
        <f t="shared" si="356"/>
        <v>2.7660429103909393E-4</v>
      </c>
      <c r="JM127" s="86">
        <f t="shared" si="357"/>
        <v>8.9481621428355368E-5</v>
      </c>
    </row>
    <row r="128" spans="2:273" x14ac:dyDescent="0.25">
      <c r="B128" s="2">
        <v>101</v>
      </c>
      <c r="C128" s="37">
        <v>47.286000000000001</v>
      </c>
      <c r="D128" s="37">
        <v>47.533000000000001</v>
      </c>
      <c r="E128" s="37">
        <v>53.067</v>
      </c>
      <c r="F128" s="37">
        <v>49.866999999999997</v>
      </c>
      <c r="G128" s="37">
        <v>51.866999999999997</v>
      </c>
      <c r="H128" s="37">
        <v>53.732999999999997</v>
      </c>
      <c r="I128" s="37">
        <v>53.332999999999998</v>
      </c>
      <c r="J128" s="37">
        <v>53.533000000000001</v>
      </c>
      <c r="K128" s="37">
        <v>52.067</v>
      </c>
      <c r="L128" s="37">
        <v>52.8</v>
      </c>
      <c r="M128" s="37">
        <v>52.667000000000002</v>
      </c>
      <c r="N128" s="37">
        <v>50.8</v>
      </c>
      <c r="O128" s="37">
        <v>51.332999999999998</v>
      </c>
      <c r="P128" s="37">
        <v>49.933</v>
      </c>
      <c r="Q128" s="37">
        <v>52.378999999999998</v>
      </c>
      <c r="S128" s="4">
        <f t="shared" si="229"/>
        <v>48.245067824680895</v>
      </c>
      <c r="T128" s="4">
        <f t="shared" si="230"/>
        <v>47.935483983111737</v>
      </c>
      <c r="U128" s="4">
        <f t="shared" si="231"/>
        <v>49.926144687007302</v>
      </c>
      <c r="V128" s="4">
        <f t="shared" si="232"/>
        <v>48.393725311496887</v>
      </c>
      <c r="W128" s="4">
        <f t="shared" si="233"/>
        <v>50.676080078251239</v>
      </c>
      <c r="X128" s="4">
        <f t="shared" si="234"/>
        <v>52.356133543459997</v>
      </c>
      <c r="Y128" s="4">
        <f t="shared" si="235"/>
        <v>52.509821640479345</v>
      </c>
      <c r="Z128" s="4">
        <f t="shared" si="236"/>
        <v>52.314165837719841</v>
      </c>
      <c r="AA128" s="4">
        <f t="shared" si="237"/>
        <v>52.234753253137043</v>
      </c>
      <c r="AB128" s="4">
        <f t="shared" si="238"/>
        <v>53.181783957040658</v>
      </c>
      <c r="AC128" s="4">
        <f t="shared" si="239"/>
        <v>52.538935942697165</v>
      </c>
      <c r="AD128" s="4">
        <f t="shared" si="240"/>
        <v>51.414775179324884</v>
      </c>
      <c r="AE128" s="4">
        <f t="shared" si="241"/>
        <v>51.695268850836406</v>
      </c>
      <c r="AF128" s="4">
        <f t="shared" si="242"/>
        <v>50.200406276789998</v>
      </c>
      <c r="AG128" s="4">
        <f t="shared" si="243"/>
        <v>50.555100927369828</v>
      </c>
      <c r="AI128" s="4">
        <f t="shared" si="244"/>
        <v>-0.95906782468089347</v>
      </c>
      <c r="AJ128" s="4">
        <f t="shared" si="245"/>
        <v>-0.40248398311173617</v>
      </c>
      <c r="AK128" s="4">
        <f t="shared" si="246"/>
        <v>3.1408553129926986</v>
      </c>
      <c r="AL128" s="4">
        <f t="shared" si="247"/>
        <v>1.4732746885031105</v>
      </c>
      <c r="AM128" s="4">
        <f t="shared" si="248"/>
        <v>1.1909199217487583</v>
      </c>
      <c r="AN128" s="4">
        <f t="shared" si="249"/>
        <v>1.3768664565400002</v>
      </c>
      <c r="AO128" s="4">
        <f t="shared" si="250"/>
        <v>0.82317835952065366</v>
      </c>
      <c r="AP128" s="4">
        <f t="shared" si="251"/>
        <v>1.2188341622801602</v>
      </c>
      <c r="AQ128" s="4">
        <f t="shared" si="252"/>
        <v>-0.16775325313704315</v>
      </c>
      <c r="AR128" s="4">
        <f t="shared" si="253"/>
        <v>-0.38178395704066048</v>
      </c>
      <c r="AS128" s="4">
        <f t="shared" si="254"/>
        <v>0.12806405730283643</v>
      </c>
      <c r="AT128" s="4">
        <f t="shared" si="255"/>
        <v>-0.61477517932488723</v>
      </c>
      <c r="AU128" s="4">
        <f t="shared" si="256"/>
        <v>-0.36226885083640781</v>
      </c>
      <c r="AV128" s="4">
        <f t="shared" si="432"/>
        <v>-0.26740627678999829</v>
      </c>
      <c r="AW128" s="4">
        <f t="shared" si="432"/>
        <v>1.8238990726301694</v>
      </c>
      <c r="AY128" s="2">
        <f t="shared" si="308"/>
        <v>48.245067824680895</v>
      </c>
      <c r="AZ128" s="2">
        <f t="shared" si="359"/>
        <v>47.744076970821212</v>
      </c>
      <c r="BA128" s="2">
        <f t="shared" si="360"/>
        <v>49.926144687006271</v>
      </c>
      <c r="BB128" s="2">
        <f t="shared" si="361"/>
        <v>48.280943472321589</v>
      </c>
      <c r="BC128" s="2">
        <f t="shared" si="362"/>
        <v>50.531581161611882</v>
      </c>
      <c r="BD128" s="2">
        <f t="shared" si="363"/>
        <v>52.242647816847203</v>
      </c>
      <c r="BE128" s="2">
        <f t="shared" si="364"/>
        <v>52.255940946179862</v>
      </c>
      <c r="BF128" s="2">
        <f t="shared" si="365"/>
        <v>52.243649560390153</v>
      </c>
      <c r="BG128" s="2">
        <f t="shared" si="366"/>
        <v>51.796298509799293</v>
      </c>
      <c r="BH128" s="2">
        <f t="shared" si="367"/>
        <v>52.696694371100904</v>
      </c>
      <c r="BI128" s="2">
        <f t="shared" si="368"/>
        <v>51.804072976865776</v>
      </c>
      <c r="BJ128" s="2">
        <f t="shared" si="369"/>
        <v>51.262296094130377</v>
      </c>
      <c r="BK128" s="2">
        <f t="shared" si="370"/>
        <v>51.579335049932666</v>
      </c>
      <c r="BL128" s="2">
        <f t="shared" si="371"/>
        <v>50.063583734584661</v>
      </c>
      <c r="BM128" s="2">
        <f t="shared" si="372"/>
        <v>50.445736297187814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47.533000000000001</v>
      </c>
      <c r="CG128" s="2">
        <f t="shared" si="311"/>
        <v>53.067</v>
      </c>
      <c r="CH128" s="2">
        <f t="shared" si="312"/>
        <v>49.866999999999997</v>
      </c>
      <c r="CI128" s="2">
        <f t="shared" si="313"/>
        <v>51.866999999999997</v>
      </c>
      <c r="CJ128" s="2">
        <f t="shared" si="314"/>
        <v>53.732999999999997</v>
      </c>
      <c r="CK128" s="2">
        <f t="shared" si="315"/>
        <v>53.332999999999998</v>
      </c>
      <c r="CL128" s="2">
        <f t="shared" si="316"/>
        <v>53.533000000000001</v>
      </c>
      <c r="CM128" s="2">
        <f t="shared" si="317"/>
        <v>52.067</v>
      </c>
      <c r="CN128" s="2">
        <f t="shared" si="318"/>
        <v>52.8</v>
      </c>
      <c r="CO128" s="2">
        <f t="shared" si="319"/>
        <v>52.667000000000002</v>
      </c>
      <c r="CP128" s="2">
        <f t="shared" si="320"/>
        <v>50.8</v>
      </c>
      <c r="CQ128" s="2">
        <f t="shared" si="321"/>
        <v>51.332999999999998</v>
      </c>
      <c r="CR128" s="2">
        <f t="shared" si="322"/>
        <v>49.933</v>
      </c>
      <c r="CS128" s="2">
        <f t="shared" si="323"/>
        <v>52.378999999999998</v>
      </c>
      <c r="CU128" s="2" t="str">
        <f t="shared" si="273"/>
        <v/>
      </c>
      <c r="CV128" s="2">
        <f t="shared" si="274"/>
        <v>47.533000000000001</v>
      </c>
      <c r="CW128" s="2">
        <f t="shared" si="275"/>
        <v>53.067</v>
      </c>
      <c r="CX128" s="2">
        <f t="shared" si="276"/>
        <v>49.866999999999997</v>
      </c>
      <c r="CY128" s="2">
        <f t="shared" si="277"/>
        <v>51.866999999999997</v>
      </c>
      <c r="CZ128" s="2">
        <f t="shared" si="278"/>
        <v>53.732999999999997</v>
      </c>
      <c r="DA128" s="2">
        <f t="shared" si="279"/>
        <v>53.332999999999998</v>
      </c>
      <c r="DB128" s="2">
        <f t="shared" si="280"/>
        <v>53.533000000000001</v>
      </c>
      <c r="DC128" s="2">
        <f t="shared" si="281"/>
        <v>52.067</v>
      </c>
      <c r="DD128" s="2">
        <f t="shared" si="282"/>
        <v>52.8</v>
      </c>
      <c r="DE128" s="2">
        <f t="shared" si="283"/>
        <v>52.667000000000002</v>
      </c>
      <c r="DF128" s="2">
        <f t="shared" si="284"/>
        <v>50.8</v>
      </c>
      <c r="DG128" s="2">
        <f t="shared" si="285"/>
        <v>51.332999999999998</v>
      </c>
      <c r="DH128" s="2">
        <f t="shared" si="286"/>
        <v>49.933</v>
      </c>
      <c r="DI128" s="2">
        <f t="shared" si="287"/>
        <v>52.378999999999998</v>
      </c>
      <c r="DK128" s="2">
        <f t="shared" si="288"/>
        <v>87.870583688952109</v>
      </c>
      <c r="DL128" s="2">
        <f t="shared" si="433"/>
        <v>105.03689424486802</v>
      </c>
      <c r="DM128" s="2">
        <f t="shared" si="433"/>
        <v>95.486817741935496</v>
      </c>
      <c r="DN128" s="2">
        <f t="shared" si="433"/>
        <v>91.42251136363636</v>
      </c>
      <c r="DO128" s="2">
        <f t="shared" si="433"/>
        <v>84.594723484848487</v>
      </c>
      <c r="DP128" s="2">
        <f t="shared" si="433"/>
        <v>86.638927731092451</v>
      </c>
      <c r="DQ128" s="2">
        <f t="shared" si="433"/>
        <v>76.945017570664646</v>
      </c>
      <c r="DR128" s="2">
        <f t="shared" si="433"/>
        <v>88.61577983193277</v>
      </c>
      <c r="DS128" s="2">
        <f t="shared" si="433"/>
        <v>74.791354774637114</v>
      </c>
      <c r="DT128" s="2">
        <f t="shared" si="433"/>
        <v>76.948813445378136</v>
      </c>
      <c r="DU128" s="2">
        <f t="shared" si="433"/>
        <v>73.658129411764691</v>
      </c>
      <c r="DV128" s="2">
        <f t="shared" si="433"/>
        <v>71.401888006111534</v>
      </c>
      <c r="DW128" s="2">
        <f t="shared" si="433"/>
        <v>75.895164705882337</v>
      </c>
      <c r="DX128" s="2">
        <f t="shared" si="433"/>
        <v>73.2879217723453</v>
      </c>
      <c r="DY128" s="2">
        <f t="shared" si="433"/>
        <v>83.87990161290324</v>
      </c>
      <c r="EA128" s="2">
        <f t="shared" si="228"/>
        <v>48.137463651050084</v>
      </c>
      <c r="EB128" s="2">
        <f t="shared" si="290"/>
        <v>47.640358518615209</v>
      </c>
      <c r="EC128" s="2">
        <f t="shared" si="291"/>
        <v>49.853725164681606</v>
      </c>
      <c r="ED128" s="2">
        <f t="shared" si="292"/>
        <v>48.194964543321433</v>
      </c>
      <c r="EE128" s="2">
        <f t="shared" si="293"/>
        <v>50.46445159292719</v>
      </c>
      <c r="EF128" s="2">
        <f t="shared" si="294"/>
        <v>52.170387570431416</v>
      </c>
      <c r="EG128" s="2">
        <f t="shared" si="295"/>
        <v>52.203651718656275</v>
      </c>
      <c r="EH128" s="2">
        <f t="shared" si="296"/>
        <v>52.162081865771157</v>
      </c>
      <c r="EI128" s="2">
        <f t="shared" si="297"/>
        <v>51.744684250087445</v>
      </c>
      <c r="EJ128" s="2">
        <f t="shared" si="298"/>
        <v>52.644905398587298</v>
      </c>
      <c r="EK128" s="2">
        <f t="shared" si="299"/>
        <v>51.754176386778099</v>
      </c>
      <c r="EL128" s="2">
        <f t="shared" si="300"/>
        <v>51.218646697666031</v>
      </c>
      <c r="EM128" s="2">
        <f t="shared" si="301"/>
        <v>51.523719820175437</v>
      </c>
      <c r="EN128" s="2">
        <f t="shared" si="302"/>
        <v>50.01245615951926</v>
      </c>
      <c r="EO128" s="2">
        <f t="shared" si="303"/>
        <v>50.333266866285861</v>
      </c>
      <c r="EQ128" s="2">
        <f t="shared" si="304"/>
        <v>48.190658475676756</v>
      </c>
      <c r="ER128" s="2">
        <f t="shared" si="434"/>
        <v>47.617530622464329</v>
      </c>
      <c r="ES128" s="2">
        <f t="shared" si="434"/>
        <v>49.853725164681606</v>
      </c>
      <c r="ET128" s="2">
        <f t="shared" si="434"/>
        <v>48.192374956420778</v>
      </c>
      <c r="EU128" s="2">
        <f t="shared" si="434"/>
        <v>50.475025269794436</v>
      </c>
      <c r="EV128" s="2">
        <f t="shared" si="434"/>
        <v>52.159007727518343</v>
      </c>
      <c r="EW128" s="2">
        <f t="shared" si="434"/>
        <v>52.183054009748901</v>
      </c>
      <c r="EX128" s="2">
        <f t="shared" si="434"/>
        <v>52.180032138223197</v>
      </c>
      <c r="EY128" s="2">
        <f t="shared" si="434"/>
        <v>51.790298164271839</v>
      </c>
      <c r="EZ128" s="2">
        <f t="shared" si="434"/>
        <v>52.648040355665621</v>
      </c>
      <c r="FA128" s="2">
        <f t="shared" si="434"/>
        <v>51.750759922933376</v>
      </c>
      <c r="FB128" s="2">
        <f t="shared" si="434"/>
        <v>51.231732040261917</v>
      </c>
      <c r="FC128" s="2">
        <f t="shared" si="434"/>
        <v>51.523560395393403</v>
      </c>
      <c r="FD128" s="2">
        <f t="shared" si="434"/>
        <v>50.02720367732126</v>
      </c>
      <c r="FE128" s="2">
        <f t="shared" si="434"/>
        <v>50.182370653837239</v>
      </c>
      <c r="FG128" s="2">
        <f t="shared" si="306"/>
        <v>0.99733186857814105</v>
      </c>
      <c r="FH128" s="2">
        <f t="shared" si="435"/>
        <v>0.99818690710414204</v>
      </c>
      <c r="FI128" s="2">
        <f t="shared" si="435"/>
        <v>0.99841300428626301</v>
      </c>
      <c r="FJ128" s="2">
        <f t="shared" si="435"/>
        <v>0.99801007802114672</v>
      </c>
      <c r="FK128" s="2">
        <f t="shared" si="435"/>
        <v>0.99803784779419258</v>
      </c>
      <c r="FL128" s="2">
        <f t="shared" si="435"/>
        <v>0.99789877176944741</v>
      </c>
      <c r="FM128" s="2">
        <f t="shared" si="435"/>
        <v>0.99787234955638471</v>
      </c>
      <c r="FN128" s="2">
        <f t="shared" si="435"/>
        <v>0.99777114725309335</v>
      </c>
      <c r="FO128" s="2">
        <f t="shared" si="435"/>
        <v>0.99780046944835621</v>
      </c>
      <c r="FP128" s="2">
        <f t="shared" si="435"/>
        <v>0.99787156054961268</v>
      </c>
      <c r="FQ128" s="2">
        <f t="shared" si="435"/>
        <v>0.99771880850537931</v>
      </c>
      <c r="FR128" s="2">
        <f t="shared" si="435"/>
        <v>0.99784681758783411</v>
      </c>
      <c r="FS128" s="2">
        <f t="shared" si="435"/>
        <v>0.99771792263188819</v>
      </c>
      <c r="FT128" s="2">
        <f t="shared" si="435"/>
        <v>0.99781097844223876</v>
      </c>
      <c r="FU128" s="2">
        <f t="shared" si="435"/>
        <v>0.99660010860046921</v>
      </c>
      <c r="FW128" s="2">
        <f t="shared" si="324"/>
        <v>2.9908690936723246E-2</v>
      </c>
      <c r="FX128" s="2">
        <f t="shared" si="376"/>
        <v>1.5191893454839315E-2</v>
      </c>
      <c r="FY128" s="2">
        <f t="shared" si="377"/>
        <v>3.8018096897127509E-185</v>
      </c>
      <c r="FZ128" s="2">
        <f t="shared" si="378"/>
        <v>1.5645935455736715E-2</v>
      </c>
      <c r="GA128" s="2">
        <f t="shared" si="379"/>
        <v>1.5205723531323373E-2</v>
      </c>
      <c r="GB128" s="2">
        <f t="shared" si="380"/>
        <v>1.4589237918251259E-2</v>
      </c>
      <c r="GC128" s="2">
        <f t="shared" si="381"/>
        <v>1.7077166623975903E-2</v>
      </c>
      <c r="GD128" s="2">
        <f t="shared" si="382"/>
        <v>1.7702782677163156E-2</v>
      </c>
      <c r="GE128" s="2">
        <f t="shared" si="383"/>
        <v>2.0221982610438061E-2</v>
      </c>
      <c r="GF128" s="2">
        <f t="shared" si="384"/>
        <v>1.9003714164762913E-2</v>
      </c>
      <c r="GG128" s="2">
        <f t="shared" si="385"/>
        <v>2.06415916294573E-2</v>
      </c>
      <c r="GH128" s="2">
        <f t="shared" si="386"/>
        <v>1.4611482817326811E-2</v>
      </c>
      <c r="GI128" s="2">
        <f t="shared" si="387"/>
        <v>1.4383238267609766E-2</v>
      </c>
      <c r="GJ128" s="2">
        <f t="shared" si="388"/>
        <v>1.2007381470657545E-2</v>
      </c>
      <c r="GK128" s="2">
        <f t="shared" si="389"/>
        <v>1.0507116318862064E-2</v>
      </c>
      <c r="GM128" s="86">
        <f t="shared" si="325"/>
        <v>4.3451870443539078E-47</v>
      </c>
      <c r="GN128" s="86">
        <f t="shared" si="390"/>
        <v>2.1467901130101345E-83</v>
      </c>
      <c r="GO128" s="86">
        <f t="shared" si="391"/>
        <v>9.152197964549601E-46</v>
      </c>
      <c r="GP128" s="86">
        <f t="shared" si="392"/>
        <v>1.8657731023289982E-91</v>
      </c>
      <c r="GQ128" s="86">
        <f t="shared" si="393"/>
        <v>8.3052913993067559E-131</v>
      </c>
      <c r="GR128" s="86">
        <f t="shared" si="394"/>
        <v>6.055926146106285E-95</v>
      </c>
      <c r="GS128" s="86">
        <f t="shared" si="395"/>
        <v>5.262273429814202E-107</v>
      </c>
      <c r="GT128" s="86">
        <f t="shared" si="396"/>
        <v>3.3068792813110495E-92</v>
      </c>
      <c r="GU128" s="86">
        <f t="shared" si="397"/>
        <v>1.9277738970571527E-96</v>
      </c>
      <c r="GV128" s="86">
        <f t="shared" si="398"/>
        <v>1.7736139034392749E-95</v>
      </c>
      <c r="GW128" s="86">
        <f t="shared" si="399"/>
        <v>2.001956858451233E-74</v>
      </c>
      <c r="GX128" s="86">
        <f t="shared" si="400"/>
        <v>8.8190558467073499E-85</v>
      </c>
      <c r="GY128" s="86">
        <f t="shared" si="401"/>
        <v>9.9057618730314115E-65</v>
      </c>
      <c r="GZ128" s="86">
        <f t="shared" si="402"/>
        <v>8.9101739154132799E-106</v>
      </c>
      <c r="HA128" s="86">
        <f t="shared" si="403"/>
        <v>3.6168645583367974E-82</v>
      </c>
      <c r="HC128" s="86">
        <f t="shared" si="326"/>
        <v>2.5550980162011239E-25</v>
      </c>
      <c r="HD128" s="86">
        <f t="shared" si="404"/>
        <v>2.6121462986449296E-30</v>
      </c>
      <c r="HE128" s="86">
        <f t="shared" si="405"/>
        <v>2.4600323287156542E-13</v>
      </c>
      <c r="HF128" s="86">
        <f t="shared" si="406"/>
        <v>2.1293777287395039E-26</v>
      </c>
      <c r="HG128" s="86">
        <f t="shared" si="407"/>
        <v>7.1779783494223475E-41</v>
      </c>
      <c r="HH128" s="86">
        <f t="shared" si="408"/>
        <v>5.1825266859335441E-32</v>
      </c>
      <c r="HI128" s="86">
        <f t="shared" si="409"/>
        <v>1.1156222578250282E-34</v>
      </c>
      <c r="HJ128" s="86">
        <f t="shared" si="410"/>
        <v>3.7145675982192958E-20</v>
      </c>
      <c r="HK128" s="86">
        <f t="shared" si="411"/>
        <v>1.0418984446716609E-36</v>
      </c>
      <c r="HL128" s="86">
        <f t="shared" si="412"/>
        <v>3.0411834086026145E-34</v>
      </c>
      <c r="HM128" s="86">
        <f t="shared" si="413"/>
        <v>1.9393358900771711E-30</v>
      </c>
      <c r="HN128" s="86">
        <f t="shared" si="414"/>
        <v>1.3551709384402042E-20</v>
      </c>
      <c r="HO128" s="86">
        <f t="shared" si="415"/>
        <v>2.2548740942715717E-17</v>
      </c>
      <c r="HP128" s="86">
        <f t="shared" si="416"/>
        <v>5.4731220238789308E-27</v>
      </c>
      <c r="HQ128" s="86">
        <f t="shared" si="417"/>
        <v>1.9164058427147873E-36</v>
      </c>
      <c r="HS128" s="86">
        <f t="shared" si="327"/>
        <v>1.7361838361866635E-2</v>
      </c>
      <c r="HT128" s="86">
        <f t="shared" si="418"/>
        <v>8.8051894919462977E-3</v>
      </c>
      <c r="HU128" s="86">
        <f t="shared" si="419"/>
        <v>0</v>
      </c>
      <c r="HV128" s="86">
        <f t="shared" si="420"/>
        <v>3.057288300048039E-3</v>
      </c>
      <c r="HW128" s="86">
        <f t="shared" si="421"/>
        <v>2.1079282479406969E-3</v>
      </c>
      <c r="HX128" s="86">
        <f t="shared" si="422"/>
        <v>1.1980205131616138E-3</v>
      </c>
      <c r="HY128" s="86">
        <f t="shared" si="423"/>
        <v>2.7681960917485047E-3</v>
      </c>
      <c r="HZ128" s="86">
        <f t="shared" si="424"/>
        <v>5.9515457769035581E-4</v>
      </c>
      <c r="IA128" s="86">
        <f t="shared" si="425"/>
        <v>3.8716667454952295E-3</v>
      </c>
      <c r="IB128" s="86">
        <f t="shared" si="426"/>
        <v>4.098053953427671E-3</v>
      </c>
      <c r="IC128" s="86">
        <f t="shared" si="427"/>
        <v>5.1843788391649579E-3</v>
      </c>
      <c r="ID128" s="86">
        <f t="shared" si="428"/>
        <v>8.8346173171037793E-4</v>
      </c>
      <c r="IE128" s="86">
        <f t="shared" si="429"/>
        <v>5.9814092021629687E-4</v>
      </c>
      <c r="IF128" s="86">
        <f t="shared" si="430"/>
        <v>5.7268536410484759E-4</v>
      </c>
      <c r="IG128" s="86">
        <f t="shared" si="431"/>
        <v>1.9468944003249531E-4</v>
      </c>
      <c r="II128" s="86">
        <f t="shared" si="328"/>
        <v>1.1210081659672944E-25</v>
      </c>
      <c r="IJ128" s="86">
        <f t="shared" si="329"/>
        <v>5.5365213784643365E-28</v>
      </c>
      <c r="IK128" s="86">
        <f t="shared" si="330"/>
        <v>0</v>
      </c>
      <c r="IL128" s="86">
        <f t="shared" si="331"/>
        <v>9.8880108244206971E-33</v>
      </c>
      <c r="IM128" s="86">
        <f t="shared" si="332"/>
        <v>1.7720421071844962E-33</v>
      </c>
      <c r="IN128" s="86">
        <f t="shared" si="333"/>
        <v>2.1079053933293967E-36</v>
      </c>
      <c r="IO128" s="86">
        <f t="shared" si="334"/>
        <v>1.0666103913113665E-33</v>
      </c>
      <c r="IP128" s="86">
        <f t="shared" si="335"/>
        <v>7.7530067280801975E-49</v>
      </c>
      <c r="IQ128" s="86">
        <f t="shared" si="336"/>
        <v>4.1653816458589518E-35</v>
      </c>
      <c r="IR128" s="86">
        <f t="shared" si="337"/>
        <v>6.6689136435142105E-33</v>
      </c>
      <c r="IS128" s="86">
        <f t="shared" si="338"/>
        <v>1.8840073823060237E-33</v>
      </c>
      <c r="IT128" s="86">
        <f t="shared" si="339"/>
        <v>1.7244522792802759E-38</v>
      </c>
      <c r="IU128" s="86">
        <f t="shared" si="340"/>
        <v>5.2300684798885176E-39</v>
      </c>
      <c r="IV128" s="86">
        <f t="shared" si="341"/>
        <v>8.4529279007393992E-39</v>
      </c>
      <c r="IW128" s="86">
        <f t="shared" si="342"/>
        <v>7.5479613924114103E-33</v>
      </c>
      <c r="IY128" s="86">
        <f t="shared" si="343"/>
        <v>1.7361838361866635E-2</v>
      </c>
      <c r="IZ128" s="86">
        <f t="shared" si="344"/>
        <v>8.8051894919462977E-3</v>
      </c>
      <c r="JA128" s="86">
        <f t="shared" si="345"/>
        <v>2.4600323287156542E-13</v>
      </c>
      <c r="JB128" s="86">
        <f t="shared" si="346"/>
        <v>3.057288300048039E-3</v>
      </c>
      <c r="JC128" s="86">
        <f t="shared" si="347"/>
        <v>2.1079282479406969E-3</v>
      </c>
      <c r="JD128" s="86">
        <f t="shared" si="348"/>
        <v>1.1980205131616138E-3</v>
      </c>
      <c r="JE128" s="86">
        <f t="shared" si="349"/>
        <v>2.7681960917485047E-3</v>
      </c>
      <c r="JF128" s="86">
        <f t="shared" si="350"/>
        <v>5.9515457769035581E-4</v>
      </c>
      <c r="JG128" s="86">
        <f t="shared" si="351"/>
        <v>3.8716667454952295E-3</v>
      </c>
      <c r="JH128" s="86">
        <f t="shared" si="352"/>
        <v>4.098053953427671E-3</v>
      </c>
      <c r="JI128" s="86">
        <f t="shared" si="353"/>
        <v>5.1843788391649579E-3</v>
      </c>
      <c r="JJ128" s="86">
        <f t="shared" si="354"/>
        <v>8.8346173171037793E-4</v>
      </c>
      <c r="JK128" s="86">
        <f t="shared" si="355"/>
        <v>5.9814092021631942E-4</v>
      </c>
      <c r="JL128" s="86">
        <f t="shared" si="356"/>
        <v>5.7268536410484759E-4</v>
      </c>
      <c r="JM128" s="86">
        <f t="shared" si="357"/>
        <v>1.9468944003249531E-4</v>
      </c>
    </row>
    <row r="129" spans="2:273" x14ac:dyDescent="0.25">
      <c r="B129" s="2">
        <v>102</v>
      </c>
      <c r="C129" s="37">
        <v>45.429000000000002</v>
      </c>
      <c r="D129" s="37">
        <v>47.35</v>
      </c>
      <c r="E129" s="37">
        <v>49.8</v>
      </c>
      <c r="F129" s="37">
        <v>48.332999999999998</v>
      </c>
      <c r="G129" s="37">
        <v>51.8</v>
      </c>
      <c r="H129" s="37">
        <v>54.866999999999997</v>
      </c>
      <c r="I129" s="37">
        <v>53.267000000000003</v>
      </c>
      <c r="J129" s="37">
        <v>53.533000000000001</v>
      </c>
      <c r="K129" s="37">
        <v>51.267000000000003</v>
      </c>
      <c r="L129" s="37">
        <v>54.133000000000003</v>
      </c>
      <c r="M129" s="37">
        <v>51.866999999999997</v>
      </c>
      <c r="N129" s="37">
        <v>51.267000000000003</v>
      </c>
      <c r="O129" s="37">
        <v>54.332999999999998</v>
      </c>
      <c r="P129" s="37">
        <v>49.466999999999999</v>
      </c>
      <c r="Q129" s="37">
        <v>50.723999999999997</v>
      </c>
      <c r="S129" s="4">
        <f t="shared" si="229"/>
        <v>48.103608137592744</v>
      </c>
      <c r="T129" s="4">
        <f t="shared" si="230"/>
        <v>47.881801573506714</v>
      </c>
      <c r="U129" s="4">
        <f t="shared" si="231"/>
        <v>49.78430625898676</v>
      </c>
      <c r="V129" s="4">
        <f t="shared" si="232"/>
        <v>48.331327849699122</v>
      </c>
      <c r="W129" s="4">
        <f t="shared" si="233"/>
        <v>50.631642256915299</v>
      </c>
      <c r="X129" s="4">
        <f t="shared" si="234"/>
        <v>52.230275935608375</v>
      </c>
      <c r="Y129" s="4">
        <f t="shared" si="235"/>
        <v>52.544149007881515</v>
      </c>
      <c r="Z129" s="4">
        <f t="shared" si="236"/>
        <v>52.212363901240401</v>
      </c>
      <c r="AA129" s="4">
        <f t="shared" si="237"/>
        <v>52.414178925978725</v>
      </c>
      <c r="AB129" s="4">
        <f t="shared" si="238"/>
        <v>53.399160818975808</v>
      </c>
      <c r="AC129" s="4">
        <f t="shared" si="239"/>
        <v>52.929866904364374</v>
      </c>
      <c r="AD129" s="4">
        <f t="shared" si="240"/>
        <v>51.40670754574726</v>
      </c>
      <c r="AE129" s="4">
        <f t="shared" si="241"/>
        <v>51.656922160841532</v>
      </c>
      <c r="AF129" s="4">
        <f t="shared" si="242"/>
        <v>50.189022260500337</v>
      </c>
      <c r="AG129" s="4">
        <f t="shared" si="243"/>
        <v>50.553433834205435</v>
      </c>
      <c r="AI129" s="4">
        <f t="shared" si="244"/>
        <v>-2.6746081375927417</v>
      </c>
      <c r="AJ129" s="4">
        <f t="shared" si="245"/>
        <v>-0.53180157350671209</v>
      </c>
      <c r="AK129" s="4">
        <f t="shared" si="246"/>
        <v>1.5693741013237172E-2</v>
      </c>
      <c r="AL129" s="4">
        <f t="shared" si="247"/>
        <v>1.6721503008767513E-3</v>
      </c>
      <c r="AM129" s="4">
        <f t="shared" si="248"/>
        <v>1.1683577430846981</v>
      </c>
      <c r="AN129" s="4">
        <f t="shared" si="249"/>
        <v>2.6367240643916219</v>
      </c>
      <c r="AO129" s="4">
        <f t="shared" si="250"/>
        <v>0.72285099211848802</v>
      </c>
      <c r="AP129" s="4">
        <f t="shared" si="251"/>
        <v>1.3206360987596</v>
      </c>
      <c r="AQ129" s="4">
        <f t="shared" si="252"/>
        <v>-1.1471789259787215</v>
      </c>
      <c r="AR129" s="4">
        <f t="shared" si="253"/>
        <v>0.73383918102419443</v>
      </c>
      <c r="AS129" s="4">
        <f t="shared" si="254"/>
        <v>-1.0628669043643768</v>
      </c>
      <c r="AT129" s="4">
        <f t="shared" si="255"/>
        <v>-0.13970754574725675</v>
      </c>
      <c r="AU129" s="4">
        <f t="shared" si="256"/>
        <v>2.6760778391584665</v>
      </c>
      <c r="AV129" s="4">
        <f t="shared" si="432"/>
        <v>-0.72202226050033858</v>
      </c>
      <c r="AW129" s="4">
        <f t="shared" si="432"/>
        <v>0.17056616579456119</v>
      </c>
      <c r="AY129" s="2">
        <f t="shared" si="308"/>
        <v>48.103608137592744</v>
      </c>
      <c r="AZ129" s="2">
        <f t="shared" si="359"/>
        <v>47.57760173554648</v>
      </c>
      <c r="BA129" s="2">
        <f t="shared" si="360"/>
        <v>49.78430625898671</v>
      </c>
      <c r="BB129" s="2">
        <f t="shared" si="361"/>
        <v>48.131029788967986</v>
      </c>
      <c r="BC129" s="2">
        <f t="shared" si="362"/>
        <v>50.36838707020145</v>
      </c>
      <c r="BD129" s="2">
        <f t="shared" si="363"/>
        <v>52.011954208203967</v>
      </c>
      <c r="BE129" s="2">
        <f t="shared" si="364"/>
        <v>52.080805850949687</v>
      </c>
      <c r="BF129" s="2">
        <f t="shared" si="365"/>
        <v>52.048411372203766</v>
      </c>
      <c r="BG129" s="2">
        <f t="shared" si="366"/>
        <v>51.601359823380704</v>
      </c>
      <c r="BH129" s="2">
        <f t="shared" si="367"/>
        <v>52.529029547690371</v>
      </c>
      <c r="BI129" s="2">
        <f t="shared" si="368"/>
        <v>51.610607228873825</v>
      </c>
      <c r="BJ129" s="2">
        <f t="shared" si="369"/>
        <v>51.102178950303902</v>
      </c>
      <c r="BK129" s="2">
        <f t="shared" si="370"/>
        <v>51.419452202486077</v>
      </c>
      <c r="BL129" s="2">
        <f t="shared" si="371"/>
        <v>49.928756991230422</v>
      </c>
      <c r="BM129" s="2">
        <f t="shared" si="372"/>
        <v>50.334137015523567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>
        <f t="shared" si="311"/>
        <v>49.8</v>
      </c>
      <c r="CH129" s="2">
        <f t="shared" si="312"/>
        <v>48.332999999999998</v>
      </c>
      <c r="CI129" s="2">
        <f t="shared" si="313"/>
        <v>51.8</v>
      </c>
      <c r="CJ129" s="2">
        <f t="shared" si="314"/>
        <v>54.866999999999997</v>
      </c>
      <c r="CK129" s="2">
        <f t="shared" si="315"/>
        <v>53.267000000000003</v>
      </c>
      <c r="CL129" s="2">
        <f t="shared" si="316"/>
        <v>53.533000000000001</v>
      </c>
      <c r="CM129" s="2">
        <f t="shared" si="317"/>
        <v>51.267000000000003</v>
      </c>
      <c r="CN129" s="2">
        <f t="shared" si="318"/>
        <v>54.133000000000003</v>
      </c>
      <c r="CO129" s="2">
        <f t="shared" si="319"/>
        <v>51.866999999999997</v>
      </c>
      <c r="CP129" s="2">
        <f t="shared" si="320"/>
        <v>51.267000000000003</v>
      </c>
      <c r="CQ129" s="2">
        <f t="shared" si="321"/>
        <v>54.332999999999998</v>
      </c>
      <c r="CR129" s="2">
        <f t="shared" si="322"/>
        <v>49.466999999999999</v>
      </c>
      <c r="CS129" s="2">
        <f t="shared" si="323"/>
        <v>50.723999999999997</v>
      </c>
      <c r="CU129" s="2" t="str">
        <f t="shared" si="273"/>
        <v/>
      </c>
      <c r="CV129" s="2" t="str">
        <f t="shared" si="274"/>
        <v/>
      </c>
      <c r="CW129" s="2">
        <f t="shared" si="275"/>
        <v>49.8</v>
      </c>
      <c r="CX129" s="2">
        <f t="shared" si="276"/>
        <v>48.332999999999998</v>
      </c>
      <c r="CY129" s="2">
        <f t="shared" si="277"/>
        <v>51.8</v>
      </c>
      <c r="CZ129" s="2">
        <f t="shared" si="278"/>
        <v>54.866999999999997</v>
      </c>
      <c r="DA129" s="2">
        <f t="shared" si="279"/>
        <v>53.267000000000003</v>
      </c>
      <c r="DB129" s="2">
        <f t="shared" si="280"/>
        <v>53.533000000000001</v>
      </c>
      <c r="DC129" s="2">
        <f t="shared" si="281"/>
        <v>51.267000000000003</v>
      </c>
      <c r="DD129" s="2">
        <f t="shared" si="282"/>
        <v>54.133000000000003</v>
      </c>
      <c r="DE129" s="2">
        <f t="shared" si="283"/>
        <v>51.866999999999997</v>
      </c>
      <c r="DF129" s="2">
        <f t="shared" si="284"/>
        <v>51.267000000000003</v>
      </c>
      <c r="DG129" s="2">
        <f t="shared" si="285"/>
        <v>54.332999999999998</v>
      </c>
      <c r="DH129" s="2">
        <f t="shared" si="286"/>
        <v>49.466999999999999</v>
      </c>
      <c r="DI129" s="2">
        <f t="shared" si="287"/>
        <v>50.723999999999997</v>
      </c>
      <c r="DK129" s="2">
        <f t="shared" si="288"/>
        <v>88.201815078236123</v>
      </c>
      <c r="DL129" s="2">
        <f t="shared" si="433"/>
        <v>105.53315872434015</v>
      </c>
      <c r="DM129" s="2">
        <f t="shared" si="433"/>
        <v>95.86219596774194</v>
      </c>
      <c r="DN129" s="2">
        <f t="shared" si="433"/>
        <v>91.77355481283422</v>
      </c>
      <c r="DO129" s="2">
        <f t="shared" si="433"/>
        <v>84.837012923351168</v>
      </c>
      <c r="DP129" s="2">
        <f t="shared" si="433"/>
        <v>86.870853781512622</v>
      </c>
      <c r="DQ129" s="2">
        <f t="shared" si="433"/>
        <v>77.070576776165041</v>
      </c>
      <c r="DR129" s="2">
        <f t="shared" si="433"/>
        <v>88.842204761904753</v>
      </c>
      <c r="DS129" s="2">
        <f t="shared" si="433"/>
        <v>74.87114560733383</v>
      </c>
      <c r="DT129" s="2">
        <f t="shared" si="433"/>
        <v>77.075346218487368</v>
      </c>
      <c r="DU129" s="2">
        <f t="shared" si="433"/>
        <v>73.756485714285702</v>
      </c>
      <c r="DV129" s="2">
        <f t="shared" si="433"/>
        <v>71.492895034377383</v>
      </c>
      <c r="DW129" s="2">
        <f t="shared" si="433"/>
        <v>76.054438095238083</v>
      </c>
      <c r="DX129" s="2">
        <f t="shared" si="433"/>
        <v>73.447101145912896</v>
      </c>
      <c r="DY129" s="2">
        <f t="shared" si="433"/>
        <v>84.208515322580652</v>
      </c>
      <c r="EA129" s="2">
        <f t="shared" si="228"/>
        <v>48.003878190630047</v>
      </c>
      <c r="EB129" s="2">
        <f t="shared" si="290"/>
        <v>47.481696275507986</v>
      </c>
      <c r="EC129" s="2">
        <f t="shared" si="291"/>
        <v>49.717509082440607</v>
      </c>
      <c r="ED129" s="2">
        <f t="shared" si="292"/>
        <v>48.051633440514451</v>
      </c>
      <c r="EE129" s="2">
        <f t="shared" si="293"/>
        <v>50.306041401731697</v>
      </c>
      <c r="EF129" s="2">
        <f t="shared" si="294"/>
        <v>51.944545891850979</v>
      </c>
      <c r="EG129" s="2">
        <f t="shared" si="295"/>
        <v>52.032878542291556</v>
      </c>
      <c r="EH129" s="2">
        <f t="shared" si="296"/>
        <v>51.972843845474642</v>
      </c>
      <c r="EI129" s="2">
        <f t="shared" si="297"/>
        <v>51.552921269570525</v>
      </c>
      <c r="EJ129" s="2">
        <f t="shared" si="298"/>
        <v>52.481209258324938</v>
      </c>
      <c r="EK129" s="2">
        <f t="shared" si="299"/>
        <v>51.564191109422474</v>
      </c>
      <c r="EL129" s="2">
        <f t="shared" si="300"/>
        <v>51.061881043745217</v>
      </c>
      <c r="EM129" s="2">
        <f t="shared" si="301"/>
        <v>51.368166539976038</v>
      </c>
      <c r="EN129" s="2">
        <f t="shared" si="302"/>
        <v>49.881672402804341</v>
      </c>
      <c r="EO129" s="2">
        <f t="shared" si="303"/>
        <v>50.230906921354595</v>
      </c>
      <c r="EQ129" s="2">
        <f t="shared" si="304"/>
        <v>48.061699025357825</v>
      </c>
      <c r="ER129" s="2">
        <f t="shared" si="434"/>
        <v>47.475596780113811</v>
      </c>
      <c r="ES129" s="2">
        <f t="shared" si="434"/>
        <v>49.717509082440607</v>
      </c>
      <c r="ET129" s="2">
        <f t="shared" si="434"/>
        <v>48.053652183769465</v>
      </c>
      <c r="EU129" s="2">
        <f t="shared" si="434"/>
        <v>50.33857823843362</v>
      </c>
      <c r="EV129" s="2">
        <f t="shared" si="434"/>
        <v>51.973664959153176</v>
      </c>
      <c r="EW129" s="2">
        <f t="shared" si="434"/>
        <v>51.997254896584153</v>
      </c>
      <c r="EX129" s="2">
        <f t="shared" si="434"/>
        <v>52.004172765589999</v>
      </c>
      <c r="EY129" s="2">
        <f t="shared" si="434"/>
        <v>51.627627875176586</v>
      </c>
      <c r="EZ129" s="2">
        <f t="shared" si="434"/>
        <v>52.484584202331725</v>
      </c>
      <c r="FA129" s="2">
        <f t="shared" si="434"/>
        <v>51.574657549546963</v>
      </c>
      <c r="FB129" s="2">
        <f t="shared" si="434"/>
        <v>51.072469252042509</v>
      </c>
      <c r="FC129" s="2">
        <f t="shared" si="434"/>
        <v>51.36158314375497</v>
      </c>
      <c r="FD129" s="2">
        <f t="shared" si="434"/>
        <v>49.883895478528956</v>
      </c>
      <c r="FE129" s="2">
        <f t="shared" si="434"/>
        <v>50.04348330649065</v>
      </c>
      <c r="FG129" s="2">
        <f t="shared" si="306"/>
        <v>0.99756606381540802</v>
      </c>
      <c r="FH129" s="2">
        <f t="shared" si="435"/>
        <v>0.99834617578747065</v>
      </c>
      <c r="FI129" s="2">
        <f t="shared" si="435"/>
        <v>0.99855244057214798</v>
      </c>
      <c r="FJ129" s="2">
        <f t="shared" si="435"/>
        <v>0.99818485176866933</v>
      </c>
      <c r="FK129" s="2">
        <f t="shared" si="435"/>
        <v>0.99821018691196262</v>
      </c>
      <c r="FL129" s="2">
        <f t="shared" si="435"/>
        <v>0.99808330270860568</v>
      </c>
      <c r="FM129" s="2">
        <f t="shared" si="435"/>
        <v>0.99805919639487672</v>
      </c>
      <c r="FN129" s="2">
        <f t="shared" si="435"/>
        <v>0.99796686340714913</v>
      </c>
      <c r="FO129" s="2">
        <f t="shared" si="435"/>
        <v>0.99799361599018388</v>
      </c>
      <c r="FP129" s="2">
        <f t="shared" si="435"/>
        <v>0.99805847654259616</v>
      </c>
      <c r="FQ129" s="2">
        <f t="shared" si="435"/>
        <v>0.99791911095395025</v>
      </c>
      <c r="FR129" s="2">
        <f t="shared" si="435"/>
        <v>0.99803590218947869</v>
      </c>
      <c r="FS129" s="2">
        <f t="shared" si="435"/>
        <v>0.99791830270322923</v>
      </c>
      <c r="FT129" s="2">
        <f t="shared" si="435"/>
        <v>0.99800320400852371</v>
      </c>
      <c r="FU129" s="2">
        <f t="shared" si="435"/>
        <v>0.99689833431656927</v>
      </c>
      <c r="FW129" s="2">
        <f t="shared" si="324"/>
        <v>3.2699870814866805E-2</v>
      </c>
      <c r="FX129" s="2">
        <f t="shared" si="376"/>
        <v>1.6633200873779685E-2</v>
      </c>
      <c r="FY129" s="2">
        <f t="shared" si="377"/>
        <v>4.1686014306556804E-185</v>
      </c>
      <c r="FZ129" s="2">
        <f t="shared" si="378"/>
        <v>1.7129570142727365E-2</v>
      </c>
      <c r="GA129" s="2">
        <f t="shared" si="379"/>
        <v>1.6648320876044231E-2</v>
      </c>
      <c r="GB129" s="2">
        <f t="shared" si="380"/>
        <v>1.5974296760412746E-2</v>
      </c>
      <c r="GC129" s="2">
        <f t="shared" si="381"/>
        <v>1.8693941199295707E-2</v>
      </c>
      <c r="GD129" s="2">
        <f t="shared" si="382"/>
        <v>1.9377619549605648E-2</v>
      </c>
      <c r="GE129" s="2">
        <f t="shared" si="383"/>
        <v>2.2129788231931437E-2</v>
      </c>
      <c r="GF129" s="2">
        <f t="shared" si="384"/>
        <v>2.0799024379642445E-2</v>
      </c>
      <c r="GG129" s="2">
        <f t="shared" si="385"/>
        <v>2.2588071834212596E-2</v>
      </c>
      <c r="GH129" s="2">
        <f t="shared" si="386"/>
        <v>1.5998619236883827E-2</v>
      </c>
      <c r="GI129" s="2">
        <f t="shared" si="387"/>
        <v>1.5749052680029425E-2</v>
      </c>
      <c r="GJ129" s="2">
        <f t="shared" si="388"/>
        <v>1.3150597658854783E-2</v>
      </c>
      <c r="GK129" s="2">
        <f t="shared" si="389"/>
        <v>1.1509157027688895E-2</v>
      </c>
      <c r="GM129" s="86">
        <f t="shared" si="325"/>
        <v>4.6871433093086035E-49</v>
      </c>
      <c r="GN129" s="86">
        <f t="shared" si="390"/>
        <v>6.1673902387774151E-87</v>
      </c>
      <c r="GO129" s="86">
        <f t="shared" si="391"/>
        <v>9.6749263880348046E-48</v>
      </c>
      <c r="GP129" s="86">
        <f t="shared" si="392"/>
        <v>2.3416930729424472E-95</v>
      </c>
      <c r="GQ129" s="86">
        <f t="shared" si="393"/>
        <v>2.0062856479646399E-136</v>
      </c>
      <c r="GR129" s="86">
        <f t="shared" si="394"/>
        <v>5.9214800941504808E-99</v>
      </c>
      <c r="GS129" s="86">
        <f t="shared" si="395"/>
        <v>1.4642006991089058E-111</v>
      </c>
      <c r="GT129" s="86">
        <f t="shared" si="396"/>
        <v>4.4814199909255419E-96</v>
      </c>
      <c r="GU129" s="86">
        <f t="shared" si="397"/>
        <v>1.7378298964670919E-100</v>
      </c>
      <c r="GV129" s="86">
        <f t="shared" si="398"/>
        <v>1.5557304020689367E-99</v>
      </c>
      <c r="GW129" s="86">
        <f t="shared" si="399"/>
        <v>1.5558959937316543E-77</v>
      </c>
      <c r="GX129" s="86">
        <f t="shared" si="400"/>
        <v>2.1977977180098682E-88</v>
      </c>
      <c r="GY129" s="86">
        <f t="shared" si="401"/>
        <v>1.8325514242809614E-67</v>
      </c>
      <c r="GZ129" s="86">
        <f t="shared" si="402"/>
        <v>3.1313043009990737E-110</v>
      </c>
      <c r="HA129" s="86">
        <f t="shared" si="403"/>
        <v>1.2820994362907349E-85</v>
      </c>
      <c r="HC129" s="86">
        <f t="shared" si="326"/>
        <v>1.6072853910997076E-27</v>
      </c>
      <c r="HD129" s="86">
        <f t="shared" si="404"/>
        <v>6.3346475843747157E-33</v>
      </c>
      <c r="HE129" s="86">
        <f t="shared" si="405"/>
        <v>1.5081560890129508E-14</v>
      </c>
      <c r="HF129" s="86">
        <f t="shared" si="406"/>
        <v>1.3831174183346472E-28</v>
      </c>
      <c r="HG129" s="86">
        <f t="shared" si="407"/>
        <v>2.1589928933421798E-44</v>
      </c>
      <c r="HH129" s="86">
        <f t="shared" si="408"/>
        <v>1.0097864269583886E-34</v>
      </c>
      <c r="HI129" s="86">
        <f t="shared" si="409"/>
        <v>1.291875988168376E-37</v>
      </c>
      <c r="HJ129" s="86">
        <f t="shared" si="410"/>
        <v>1.1084306185190968E-21</v>
      </c>
      <c r="HK129" s="86">
        <f t="shared" si="411"/>
        <v>1.1066685800674469E-39</v>
      </c>
      <c r="HL129" s="86">
        <f t="shared" si="412"/>
        <v>4.6012760040314632E-37</v>
      </c>
      <c r="HM129" s="86">
        <f t="shared" si="413"/>
        <v>6.6502700493253832E-33</v>
      </c>
      <c r="HN129" s="86">
        <f t="shared" si="414"/>
        <v>2.7604611645819024E-22</v>
      </c>
      <c r="HO129" s="86">
        <f t="shared" si="415"/>
        <v>7.8302568979190081E-19</v>
      </c>
      <c r="HP129" s="86">
        <f t="shared" si="416"/>
        <v>2.7769723611937537E-29</v>
      </c>
      <c r="HQ129" s="86">
        <f t="shared" si="417"/>
        <v>1.3033771246065786E-39</v>
      </c>
      <c r="HS129" s="86">
        <f t="shared" si="327"/>
        <v>3.0051855906979702E-2</v>
      </c>
      <c r="HT129" s="86">
        <f t="shared" si="418"/>
        <v>1.4840963402047361E-2</v>
      </c>
      <c r="HU129" s="86">
        <f t="shared" si="419"/>
        <v>0</v>
      </c>
      <c r="HV129" s="86">
        <f t="shared" si="420"/>
        <v>5.7589000611612817E-3</v>
      </c>
      <c r="HW129" s="86">
        <f t="shared" si="421"/>
        <v>4.0676124686107734E-3</v>
      </c>
      <c r="HX129" s="86">
        <f t="shared" si="422"/>
        <v>2.4403254033393512E-3</v>
      </c>
      <c r="HY129" s="86">
        <f t="shared" si="423"/>
        <v>5.3681044552633004E-3</v>
      </c>
      <c r="HZ129" s="86">
        <f t="shared" si="424"/>
        <v>1.4797971105398721E-3</v>
      </c>
      <c r="IA129" s="86">
        <f t="shared" si="425"/>
        <v>7.6719066818256914E-3</v>
      </c>
      <c r="IB129" s="86">
        <f t="shared" si="426"/>
        <v>7.8333112591412006E-3</v>
      </c>
      <c r="IC129" s="86">
        <f t="shared" si="427"/>
        <v>9.9510773089615465E-3</v>
      </c>
      <c r="ID129" s="86">
        <f t="shared" si="428"/>
        <v>1.8692803646382836E-3</v>
      </c>
      <c r="IE129" s="86">
        <f t="shared" si="429"/>
        <v>1.2963546207834834E-3</v>
      </c>
      <c r="IF129" s="86">
        <f t="shared" si="430"/>
        <v>1.1452211447121787E-3</v>
      </c>
      <c r="IG129" s="86">
        <f t="shared" si="431"/>
        <v>4.0909702859952664E-4</v>
      </c>
      <c r="II129" s="86">
        <f t="shared" si="328"/>
        <v>2.0226989102094682E-24</v>
      </c>
      <c r="IJ129" s="86">
        <f t="shared" si="329"/>
        <v>7.8197849959872245E-27</v>
      </c>
      <c r="IK129" s="86">
        <f t="shared" si="330"/>
        <v>0</v>
      </c>
      <c r="IL129" s="86">
        <f t="shared" si="331"/>
        <v>2.2938690069421802E-31</v>
      </c>
      <c r="IM129" s="86">
        <f t="shared" si="332"/>
        <v>4.3345197703551493E-32</v>
      </c>
      <c r="IN129" s="86">
        <f t="shared" si="333"/>
        <v>6.6726719031231529E-35</v>
      </c>
      <c r="IO129" s="86">
        <f t="shared" si="334"/>
        <v>2.9259893858363409E-32</v>
      </c>
      <c r="IP129" s="86">
        <f t="shared" si="335"/>
        <v>1.0552464002212057E-46</v>
      </c>
      <c r="IQ129" s="86">
        <f t="shared" si="336"/>
        <v>1.5368581683491749E-33</v>
      </c>
      <c r="IR129" s="86">
        <f t="shared" si="337"/>
        <v>1.8410072860171491E-31</v>
      </c>
      <c r="IS129" s="86">
        <f t="shared" si="338"/>
        <v>5.9280678672451361E-32</v>
      </c>
      <c r="IT129" s="86">
        <f t="shared" si="339"/>
        <v>6.7206054625996162E-37</v>
      </c>
      <c r="IU129" s="86">
        <f t="shared" si="340"/>
        <v>2.1160360630767495E-37</v>
      </c>
      <c r="IV129" s="86">
        <f t="shared" si="341"/>
        <v>2.8806121451880566E-37</v>
      </c>
      <c r="IW129" s="86">
        <f t="shared" si="342"/>
        <v>1.3427861705483158E-31</v>
      </c>
      <c r="IY129" s="86">
        <f t="shared" si="343"/>
        <v>3.0051855906979702E-2</v>
      </c>
      <c r="IZ129" s="86">
        <f t="shared" si="344"/>
        <v>1.4840963402047361E-2</v>
      </c>
      <c r="JA129" s="86">
        <f t="shared" si="345"/>
        <v>1.5081560890129508E-14</v>
      </c>
      <c r="JB129" s="86">
        <f t="shared" si="346"/>
        <v>5.7589000611612817E-3</v>
      </c>
      <c r="JC129" s="86">
        <f t="shared" si="347"/>
        <v>4.0676124686107734E-3</v>
      </c>
      <c r="JD129" s="86">
        <f t="shared" si="348"/>
        <v>2.4403254033393512E-3</v>
      </c>
      <c r="JE129" s="86">
        <f t="shared" si="349"/>
        <v>5.3681044552633004E-3</v>
      </c>
      <c r="JF129" s="86">
        <f t="shared" si="350"/>
        <v>1.4797971105398721E-3</v>
      </c>
      <c r="JG129" s="86">
        <f t="shared" si="351"/>
        <v>7.6719066818256914E-3</v>
      </c>
      <c r="JH129" s="86">
        <f t="shared" si="352"/>
        <v>7.8333112591412006E-3</v>
      </c>
      <c r="JI129" s="86">
        <f t="shared" si="353"/>
        <v>9.9510773089615465E-3</v>
      </c>
      <c r="JJ129" s="86">
        <f t="shared" si="354"/>
        <v>1.8692803646382836E-3</v>
      </c>
      <c r="JK129" s="86">
        <f t="shared" si="355"/>
        <v>1.2963546207834843E-3</v>
      </c>
      <c r="JL129" s="86">
        <f t="shared" si="356"/>
        <v>1.1452211447121787E-3</v>
      </c>
      <c r="JM129" s="86">
        <f t="shared" si="357"/>
        <v>4.0909702859952664E-4</v>
      </c>
    </row>
    <row r="130" spans="2:273" x14ac:dyDescent="0.25">
      <c r="B130" s="2">
        <v>103</v>
      </c>
      <c r="C130" s="37">
        <v>48.286000000000001</v>
      </c>
      <c r="D130" s="37">
        <v>47.466999999999999</v>
      </c>
      <c r="E130" s="37">
        <v>49.8</v>
      </c>
      <c r="F130" s="37">
        <v>49.667000000000002</v>
      </c>
      <c r="G130" s="37">
        <v>50.6</v>
      </c>
      <c r="H130" s="37">
        <v>53</v>
      </c>
      <c r="I130" s="37">
        <v>54.2</v>
      </c>
      <c r="J130" s="37">
        <v>54.067</v>
      </c>
      <c r="K130" s="37">
        <v>53</v>
      </c>
      <c r="L130" s="37">
        <v>53.267000000000003</v>
      </c>
      <c r="M130" s="37">
        <v>52.4</v>
      </c>
      <c r="N130" s="37">
        <v>53.067</v>
      </c>
      <c r="O130" s="37">
        <v>55.332999999999998</v>
      </c>
      <c r="P130" s="37">
        <v>51.6</v>
      </c>
      <c r="Q130" s="37">
        <v>51.276000000000003</v>
      </c>
      <c r="S130" s="4">
        <f t="shared" si="229"/>
        <v>47.962806248293845</v>
      </c>
      <c r="T130" s="4">
        <f t="shared" si="230"/>
        <v>47.879029900230485</v>
      </c>
      <c r="U130" s="4">
        <f t="shared" si="231"/>
        <v>49.642895997226013</v>
      </c>
      <c r="V130" s="4">
        <f t="shared" si="232"/>
        <v>48.323257713125294</v>
      </c>
      <c r="W130" s="4">
        <f t="shared" si="233"/>
        <v>50.666094149876329</v>
      </c>
      <c r="X130" s="4">
        <f t="shared" si="234"/>
        <v>52.183865824764311</v>
      </c>
      <c r="Y130" s="4">
        <f t="shared" si="235"/>
        <v>52.715503762606382</v>
      </c>
      <c r="Z130" s="4">
        <f t="shared" si="236"/>
        <v>52.210848630402957</v>
      </c>
      <c r="AA130" s="4">
        <f t="shared" si="237"/>
        <v>52.840604959038828</v>
      </c>
      <c r="AB130" s="4">
        <f t="shared" si="238"/>
        <v>53.853860541702979</v>
      </c>
      <c r="AC130" s="4">
        <f t="shared" si="239"/>
        <v>53.675162701488759</v>
      </c>
      <c r="AD130" s="4">
        <f t="shared" si="240"/>
        <v>51.523014413460295</v>
      </c>
      <c r="AE130" s="4">
        <f t="shared" si="241"/>
        <v>51.724161429773304</v>
      </c>
      <c r="AF130" s="4">
        <f t="shared" si="242"/>
        <v>50.271343126836506</v>
      </c>
      <c r="AG130" s="4">
        <f t="shared" si="243"/>
        <v>50.646954986759042</v>
      </c>
      <c r="AI130" s="4">
        <f t="shared" si="244"/>
        <v>0.32319375170615672</v>
      </c>
      <c r="AJ130" s="4">
        <f t="shared" si="245"/>
        <v>-0.41202990023048613</v>
      </c>
      <c r="AK130" s="4">
        <f t="shared" si="246"/>
        <v>0.15710400277398406</v>
      </c>
      <c r="AL130" s="4">
        <f t="shared" si="247"/>
        <v>1.3437422868747078</v>
      </c>
      <c r="AM130" s="4">
        <f t="shared" si="248"/>
        <v>-6.609414987632789E-2</v>
      </c>
      <c r="AN130" s="4">
        <f t="shared" si="249"/>
        <v>0.81613417523568899</v>
      </c>
      <c r="AO130" s="4">
        <f t="shared" si="250"/>
        <v>1.4844962373936212</v>
      </c>
      <c r="AP130" s="4">
        <f t="shared" si="251"/>
        <v>1.8561513695970433</v>
      </c>
      <c r="AQ130" s="4">
        <f t="shared" si="252"/>
        <v>0.15939504096117219</v>
      </c>
      <c r="AR130" s="4">
        <f t="shared" si="253"/>
        <v>-0.58686054170297552</v>
      </c>
      <c r="AS130" s="4">
        <f t="shared" si="254"/>
        <v>-1.2751627014887603</v>
      </c>
      <c r="AT130" s="4">
        <f t="shared" si="255"/>
        <v>1.543985586539705</v>
      </c>
      <c r="AU130" s="4">
        <f t="shared" si="256"/>
        <v>3.6088385702266947</v>
      </c>
      <c r="AV130" s="4">
        <f t="shared" si="432"/>
        <v>1.3286568731634958</v>
      </c>
      <c r="AW130" s="4">
        <f t="shared" si="432"/>
        <v>0.62904501324096174</v>
      </c>
      <c r="AY130" s="2">
        <f t="shared" si="308"/>
        <v>47.962806248293845</v>
      </c>
      <c r="AZ130" s="2">
        <f t="shared" si="359"/>
        <v>47.411787634343732</v>
      </c>
      <c r="BA130" s="2">
        <f t="shared" si="360"/>
        <v>49.642895997226013</v>
      </c>
      <c r="BB130" s="2">
        <f t="shared" si="361"/>
        <v>47.981635493542306</v>
      </c>
      <c r="BC130" s="2">
        <f t="shared" si="362"/>
        <v>50.205653445244316</v>
      </c>
      <c r="BD130" s="2">
        <f t="shared" si="363"/>
        <v>51.781785249111749</v>
      </c>
      <c r="BE130" s="2">
        <f t="shared" si="364"/>
        <v>51.905918797851101</v>
      </c>
      <c r="BF130" s="2">
        <f t="shared" si="365"/>
        <v>51.853701810578706</v>
      </c>
      <c r="BG130" s="2">
        <f t="shared" si="366"/>
        <v>51.406844830351538</v>
      </c>
      <c r="BH130" s="2">
        <f t="shared" si="367"/>
        <v>52.361665431235785</v>
      </c>
      <c r="BI130" s="2">
        <f t="shared" si="368"/>
        <v>51.417479004037794</v>
      </c>
      <c r="BJ130" s="2">
        <f t="shared" si="369"/>
        <v>50.942304974223646</v>
      </c>
      <c r="BK130" s="2">
        <f t="shared" si="370"/>
        <v>51.259863026070761</v>
      </c>
      <c r="BL130" s="2">
        <f t="shared" si="371"/>
        <v>49.794190973812917</v>
      </c>
      <c r="BM130" s="2">
        <f t="shared" si="372"/>
        <v>50.223083893285477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>
        <f t="shared" si="311"/>
        <v>49.8</v>
      </c>
      <c r="CH130" s="2" t="str">
        <f t="shared" si="312"/>
        <v/>
      </c>
      <c r="CI130" s="2">
        <f t="shared" si="313"/>
        <v>50.6</v>
      </c>
      <c r="CJ130" s="2">
        <f t="shared" si="314"/>
        <v>53</v>
      </c>
      <c r="CK130" s="2" t="str">
        <f t="shared" si="315"/>
        <v/>
      </c>
      <c r="CL130" s="2">
        <f t="shared" si="316"/>
        <v>54.067</v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53.067</v>
      </c>
      <c r="CQ130" s="2">
        <f t="shared" si="321"/>
        <v>55.332999999999998</v>
      </c>
      <c r="CR130" s="2">
        <f t="shared" si="322"/>
        <v>51.6</v>
      </c>
      <c r="CS130" s="2">
        <f t="shared" si="323"/>
        <v>51.276000000000003</v>
      </c>
      <c r="CU130" s="2" t="str">
        <f t="shared" si="273"/>
        <v/>
      </c>
      <c r="CV130" s="2" t="str">
        <f t="shared" si="274"/>
        <v/>
      </c>
      <c r="CW130" s="2">
        <f t="shared" si="275"/>
        <v>49.8</v>
      </c>
      <c r="CX130" s="2" t="str">
        <f t="shared" si="276"/>
        <v/>
      </c>
      <c r="CY130" s="2">
        <f t="shared" si="277"/>
        <v>50.6</v>
      </c>
      <c r="CZ130" s="2">
        <f t="shared" si="278"/>
        <v>53</v>
      </c>
      <c r="DA130" s="2" t="str">
        <f t="shared" si="279"/>
        <v/>
      </c>
      <c r="DB130" s="2">
        <f t="shared" si="280"/>
        <v>54.067</v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53.067</v>
      </c>
      <c r="DG130" s="2">
        <f t="shared" si="285"/>
        <v>55.332999999999998</v>
      </c>
      <c r="DH130" s="2">
        <f t="shared" si="286"/>
        <v>51.6</v>
      </c>
      <c r="DI130" s="2">
        <f t="shared" si="287"/>
        <v>51.276000000000003</v>
      </c>
      <c r="DK130" s="2">
        <f t="shared" si="288"/>
        <v>88.533046467520137</v>
      </c>
      <c r="DL130" s="2">
        <f t="shared" si="433"/>
        <v>106.0294232038123</v>
      </c>
      <c r="DM130" s="2">
        <f t="shared" si="433"/>
        <v>96.237574193548397</v>
      </c>
      <c r="DN130" s="2">
        <f t="shared" si="433"/>
        <v>92.12459826203208</v>
      </c>
      <c r="DO130" s="2">
        <f t="shared" si="433"/>
        <v>85.079302361853834</v>
      </c>
      <c r="DP130" s="2">
        <f t="shared" si="433"/>
        <v>87.102779831932793</v>
      </c>
      <c r="DQ130" s="2">
        <f t="shared" si="433"/>
        <v>77.196135981665421</v>
      </c>
      <c r="DR130" s="2">
        <f t="shared" si="433"/>
        <v>89.068629691876737</v>
      </c>
      <c r="DS130" s="2">
        <f t="shared" si="433"/>
        <v>74.950936440030546</v>
      </c>
      <c r="DT130" s="2">
        <f t="shared" si="433"/>
        <v>77.201878991596615</v>
      </c>
      <c r="DU130" s="2">
        <f t="shared" si="433"/>
        <v>73.854842016806714</v>
      </c>
      <c r="DV130" s="2">
        <f t="shared" si="433"/>
        <v>71.583902062643247</v>
      </c>
      <c r="DW130" s="2">
        <f t="shared" si="433"/>
        <v>76.21371148459383</v>
      </c>
      <c r="DX130" s="2">
        <f t="shared" si="433"/>
        <v>73.606280519480507</v>
      </c>
      <c r="DY130" s="2">
        <f t="shared" si="433"/>
        <v>84.537129032258065</v>
      </c>
      <c r="EA130" s="2">
        <f t="shared" si="228"/>
        <v>47.870292730210018</v>
      </c>
      <c r="EB130" s="2">
        <f t="shared" si="290"/>
        <v>47.323034032400763</v>
      </c>
      <c r="EC130" s="2">
        <f t="shared" si="291"/>
        <v>49.581293000199608</v>
      </c>
      <c r="ED130" s="2">
        <f t="shared" si="292"/>
        <v>47.908302337707461</v>
      </c>
      <c r="EE130" s="2">
        <f t="shared" si="293"/>
        <v>50.147631210536204</v>
      </c>
      <c r="EF130" s="2">
        <f t="shared" si="294"/>
        <v>51.718704213270541</v>
      </c>
      <c r="EG130" s="2">
        <f t="shared" si="295"/>
        <v>51.862105365926823</v>
      </c>
      <c r="EH130" s="2">
        <f t="shared" si="296"/>
        <v>51.783605825178142</v>
      </c>
      <c r="EI130" s="2">
        <f t="shared" si="297"/>
        <v>51.361158289053606</v>
      </c>
      <c r="EJ130" s="2">
        <f t="shared" si="298"/>
        <v>52.317513118062578</v>
      </c>
      <c r="EK130" s="2">
        <f t="shared" si="299"/>
        <v>51.374205832066849</v>
      </c>
      <c r="EL130" s="2">
        <f t="shared" si="300"/>
        <v>50.905115389824402</v>
      </c>
      <c r="EM130" s="2">
        <f t="shared" si="301"/>
        <v>51.212613259776639</v>
      </c>
      <c r="EN130" s="2">
        <f t="shared" si="302"/>
        <v>49.750888646089415</v>
      </c>
      <c r="EO130" s="2">
        <f t="shared" si="303"/>
        <v>50.128546976423323</v>
      </c>
      <c r="EQ130" s="2">
        <f t="shared" si="304"/>
        <v>47.932739575038887</v>
      </c>
      <c r="ER130" s="2">
        <f t="shared" si="434"/>
        <v>47.333662937763293</v>
      </c>
      <c r="ES130" s="2">
        <f t="shared" si="434"/>
        <v>49.581293000199608</v>
      </c>
      <c r="ET130" s="2">
        <f t="shared" si="434"/>
        <v>47.914929411118152</v>
      </c>
      <c r="EU130" s="2">
        <f t="shared" si="434"/>
        <v>50.202131207072803</v>
      </c>
      <c r="EV130" s="2">
        <f t="shared" si="434"/>
        <v>51.788322190788001</v>
      </c>
      <c r="EW130" s="2">
        <f t="shared" si="434"/>
        <v>51.811455783419412</v>
      </c>
      <c r="EX130" s="2">
        <f t="shared" si="434"/>
        <v>51.828313392956801</v>
      </c>
      <c r="EY130" s="2">
        <f t="shared" si="434"/>
        <v>51.464957586081333</v>
      </c>
      <c r="EZ130" s="2">
        <f t="shared" si="434"/>
        <v>52.321128048997835</v>
      </c>
      <c r="FA130" s="2">
        <f t="shared" si="434"/>
        <v>51.398555176160556</v>
      </c>
      <c r="FB130" s="2">
        <f t="shared" si="434"/>
        <v>50.913206463823101</v>
      </c>
      <c r="FC130" s="2">
        <f t="shared" si="434"/>
        <v>51.199605892116537</v>
      </c>
      <c r="FD130" s="2">
        <f t="shared" si="434"/>
        <v>49.740587279736644</v>
      </c>
      <c r="FE130" s="2">
        <f t="shared" si="434"/>
        <v>49.904595959144061</v>
      </c>
      <c r="FG130" s="2">
        <f t="shared" si="306"/>
        <v>0.99777974832824923</v>
      </c>
      <c r="FH130" s="2">
        <f t="shared" si="435"/>
        <v>0.99849147487331291</v>
      </c>
      <c r="FI130" s="2">
        <f t="shared" si="435"/>
        <v>0.99867964193778946</v>
      </c>
      <c r="FJ130" s="2">
        <f t="shared" si="435"/>
        <v>0.99834430070067504</v>
      </c>
      <c r="FK130" s="2">
        <f t="shared" si="435"/>
        <v>0.99836741395686135</v>
      </c>
      <c r="FL130" s="2">
        <f t="shared" si="435"/>
        <v>0.99825165643881508</v>
      </c>
      <c r="FM130" s="2">
        <f t="shared" si="435"/>
        <v>0.99822966375531219</v>
      </c>
      <c r="FN130" s="2">
        <f t="shared" si="435"/>
        <v>0.99814542561723218</v>
      </c>
      <c r="FO130" s="2">
        <f t="shared" si="435"/>
        <v>0.99816983293736183</v>
      </c>
      <c r="FP130" s="2">
        <f t="shared" si="435"/>
        <v>0.99822900701790551</v>
      </c>
      <c r="FQ130" s="2">
        <f t="shared" si="435"/>
        <v>0.99810185909310445</v>
      </c>
      <c r="FR130" s="2">
        <f t="shared" si="435"/>
        <v>0.99820841188621379</v>
      </c>
      <c r="FS130" s="2">
        <f t="shared" si="435"/>
        <v>0.9981011216896275</v>
      </c>
      <c r="FT130" s="2">
        <f t="shared" si="435"/>
        <v>0.99817858039491769</v>
      </c>
      <c r="FU130" s="2">
        <f t="shared" si="435"/>
        <v>0.99717047506262657</v>
      </c>
      <c r="FW130" s="2">
        <f t="shared" si="324"/>
        <v>3.5741935828571915E-2</v>
      </c>
      <c r="FX130" s="2">
        <f t="shared" si="376"/>
        <v>1.8208721803792887E-2</v>
      </c>
      <c r="FY130" s="2">
        <f t="shared" si="377"/>
        <v>4.5707805771254987E-185</v>
      </c>
      <c r="FZ130" s="2">
        <f t="shared" si="378"/>
        <v>1.8751211355856324E-2</v>
      </c>
      <c r="GA130" s="2">
        <f t="shared" si="379"/>
        <v>1.8225247451124554E-2</v>
      </c>
      <c r="GB130" s="2">
        <f t="shared" si="380"/>
        <v>1.7488515298025011E-2</v>
      </c>
      <c r="GC130" s="2">
        <f t="shared" si="381"/>
        <v>2.0460597057115431E-2</v>
      </c>
      <c r="GD130" s="2">
        <f t="shared" si="382"/>
        <v>2.1207489550523123E-2</v>
      </c>
      <c r="GE130" s="2">
        <f t="shared" si="383"/>
        <v>2.4213134221861447E-2</v>
      </c>
      <c r="GF130" s="2">
        <f t="shared" si="384"/>
        <v>2.2760005315093038E-2</v>
      </c>
      <c r="GG130" s="2">
        <f t="shared" si="385"/>
        <v>2.4713471268087109E-2</v>
      </c>
      <c r="GH130" s="2">
        <f t="shared" si="386"/>
        <v>1.7515102287305653E-2</v>
      </c>
      <c r="GI130" s="2">
        <f t="shared" si="387"/>
        <v>1.7242294238667688E-2</v>
      </c>
      <c r="GJ130" s="2">
        <f t="shared" si="388"/>
        <v>1.440107229717244E-2</v>
      </c>
      <c r="GK130" s="2">
        <f t="shared" si="389"/>
        <v>1.2605542760128563E-2</v>
      </c>
      <c r="GM130" s="86">
        <f t="shared" si="325"/>
        <v>4.5961571968830098E-51</v>
      </c>
      <c r="GN130" s="86">
        <f t="shared" si="390"/>
        <v>1.490961243870562E-90</v>
      </c>
      <c r="GO130" s="86">
        <f t="shared" si="391"/>
        <v>9.2635516897101872E-50</v>
      </c>
      <c r="GP130" s="86">
        <f t="shared" si="392"/>
        <v>2.4288128326375657E-99</v>
      </c>
      <c r="GQ130" s="86">
        <f t="shared" si="393"/>
        <v>3.6808548241834435E-142</v>
      </c>
      <c r="GR130" s="86">
        <f t="shared" si="394"/>
        <v>4.7692061892549779E-103</v>
      </c>
      <c r="GS130" s="86">
        <f t="shared" si="395"/>
        <v>3.2637681091170041E-116</v>
      </c>
      <c r="GT130" s="86">
        <f t="shared" si="396"/>
        <v>5.042651975972549E-100</v>
      </c>
      <c r="GU130" s="86">
        <f t="shared" si="397"/>
        <v>1.2899455743988844E-104</v>
      </c>
      <c r="GV130" s="86">
        <f t="shared" si="398"/>
        <v>1.1201623948361981E-103</v>
      </c>
      <c r="GW130" s="86">
        <f t="shared" si="399"/>
        <v>1.0414423805232861E-80</v>
      </c>
      <c r="GX130" s="86">
        <f t="shared" si="400"/>
        <v>4.5947201189438573E-92</v>
      </c>
      <c r="GY130" s="86">
        <f t="shared" si="401"/>
        <v>2.9681364399481034E-70</v>
      </c>
      <c r="GZ130" s="86">
        <f t="shared" si="402"/>
        <v>8.8795752698822229E-115</v>
      </c>
      <c r="HA130" s="86">
        <f t="shared" si="403"/>
        <v>3.8484221962946975E-89</v>
      </c>
      <c r="HC130" s="86">
        <f t="shared" si="326"/>
        <v>8.1006652850844458E-30</v>
      </c>
      <c r="HD130" s="86">
        <f t="shared" si="404"/>
        <v>1.1847029983199855E-35</v>
      </c>
      <c r="HE130" s="86">
        <f t="shared" si="405"/>
        <v>8.0976759395579052E-16</v>
      </c>
      <c r="HF130" s="86">
        <f t="shared" si="406"/>
        <v>7.2824710028107897E-31</v>
      </c>
      <c r="HG130" s="86">
        <f t="shared" si="407"/>
        <v>4.5945193813763371E-48</v>
      </c>
      <c r="HH130" s="86">
        <f t="shared" si="408"/>
        <v>1.5114233676061299E-37</v>
      </c>
      <c r="HI130" s="86">
        <f t="shared" si="409"/>
        <v>1.1250095860527277E-40</v>
      </c>
      <c r="HJ130" s="86">
        <f t="shared" si="410"/>
        <v>2.8879352177020556E-23</v>
      </c>
      <c r="HK130" s="86">
        <f t="shared" si="411"/>
        <v>8.9186148500138581E-43</v>
      </c>
      <c r="HL130" s="86">
        <f t="shared" si="412"/>
        <v>5.3324479025429506E-40</v>
      </c>
      <c r="HM130" s="86">
        <f t="shared" si="413"/>
        <v>1.8116666171947005E-35</v>
      </c>
      <c r="HN130" s="86">
        <f t="shared" si="414"/>
        <v>4.7791487857218549E-24</v>
      </c>
      <c r="HO130" s="86">
        <f t="shared" si="415"/>
        <v>2.3527957005937403E-20</v>
      </c>
      <c r="HP130" s="86">
        <f t="shared" si="416"/>
        <v>1.1244786247623899E-31</v>
      </c>
      <c r="HQ130" s="86">
        <f t="shared" si="417"/>
        <v>6.4713772940772909E-43</v>
      </c>
      <c r="HS130" s="86">
        <f t="shared" si="327"/>
        <v>4.992335786724876E-2</v>
      </c>
      <c r="HT130" s="86">
        <f t="shared" si="418"/>
        <v>2.4249898930254907E-2</v>
      </c>
      <c r="HU130" s="86">
        <f t="shared" si="419"/>
        <v>0</v>
      </c>
      <c r="HV130" s="86">
        <f t="shared" si="420"/>
        <v>1.045086679464617E-2</v>
      </c>
      <c r="HW130" s="86">
        <f t="shared" si="421"/>
        <v>7.5583957543439023E-3</v>
      </c>
      <c r="HX130" s="86">
        <f t="shared" si="422"/>
        <v>4.7732010495211939E-3</v>
      </c>
      <c r="HY130" s="86">
        <f t="shared" si="423"/>
        <v>1.0000000054419398E-2</v>
      </c>
      <c r="HZ130" s="86">
        <f t="shared" si="424"/>
        <v>3.4619594587052293E-3</v>
      </c>
      <c r="IA130" s="86">
        <f t="shared" si="425"/>
        <v>1.4524087308557235E-2</v>
      </c>
      <c r="IB130" s="86">
        <f t="shared" si="426"/>
        <v>1.4367914701622542E-2</v>
      </c>
      <c r="IC130" s="86">
        <f t="shared" si="427"/>
        <v>1.8281950171071159E-2</v>
      </c>
      <c r="ID130" s="86">
        <f t="shared" si="428"/>
        <v>3.7881255678436955E-3</v>
      </c>
      <c r="IE130" s="86">
        <f t="shared" si="429"/>
        <v>2.6898707281255759E-3</v>
      </c>
      <c r="IF130" s="86">
        <f t="shared" si="430"/>
        <v>2.2123696345064661E-3</v>
      </c>
      <c r="IG130" s="86">
        <f t="shared" si="431"/>
        <v>8.3033346977121091E-4</v>
      </c>
      <c r="II130" s="86">
        <f t="shared" si="328"/>
        <v>3.381901275675988E-23</v>
      </c>
      <c r="IJ130" s="86">
        <f t="shared" si="329"/>
        <v>1.0420864947794878E-25</v>
      </c>
      <c r="IK130" s="86">
        <f t="shared" si="330"/>
        <v>0</v>
      </c>
      <c r="IL130" s="86">
        <f t="shared" si="331"/>
        <v>4.9631127975569138E-30</v>
      </c>
      <c r="IM130" s="86">
        <f t="shared" si="332"/>
        <v>9.881662690611911E-31</v>
      </c>
      <c r="IN130" s="86">
        <f t="shared" si="333"/>
        <v>1.9588454784950089E-33</v>
      </c>
      <c r="IO130" s="86">
        <f t="shared" si="334"/>
        <v>7.446116476017882E-31</v>
      </c>
      <c r="IP130" s="86">
        <f t="shared" si="335"/>
        <v>1.2829139031536301E-44</v>
      </c>
      <c r="IQ130" s="86">
        <f t="shared" si="336"/>
        <v>5.2055735185680122E-32</v>
      </c>
      <c r="IR130" s="86">
        <f t="shared" si="337"/>
        <v>4.7041762608469717E-30</v>
      </c>
      <c r="IS130" s="86">
        <f t="shared" si="338"/>
        <v>1.7181753144418854E-30</v>
      </c>
      <c r="IT130" s="86">
        <f t="shared" si="339"/>
        <v>2.4177366296561845E-35</v>
      </c>
      <c r="IU130" s="86">
        <f t="shared" si="340"/>
        <v>7.8986942423574199E-36</v>
      </c>
      <c r="IV130" s="86">
        <f t="shared" si="341"/>
        <v>9.1201438590726882E-36</v>
      </c>
      <c r="IW130" s="86">
        <f t="shared" si="342"/>
        <v>2.2539723745798612E-30</v>
      </c>
      <c r="IY130" s="86">
        <f t="shared" si="343"/>
        <v>4.992335786724876E-2</v>
      </c>
      <c r="IZ130" s="86">
        <f t="shared" si="344"/>
        <v>2.4249898930254907E-2</v>
      </c>
      <c r="JA130" s="86">
        <f t="shared" si="345"/>
        <v>8.0976759395579052E-16</v>
      </c>
      <c r="JB130" s="86">
        <f t="shared" si="346"/>
        <v>1.045086679464617E-2</v>
      </c>
      <c r="JC130" s="86">
        <f t="shared" si="347"/>
        <v>7.5583957543439023E-3</v>
      </c>
      <c r="JD130" s="86">
        <f t="shared" si="348"/>
        <v>4.7732010495211939E-3</v>
      </c>
      <c r="JE130" s="86">
        <f t="shared" si="349"/>
        <v>1.0000000054419398E-2</v>
      </c>
      <c r="JF130" s="86">
        <f t="shared" si="350"/>
        <v>3.4619594587052293E-3</v>
      </c>
      <c r="JG130" s="86">
        <f t="shared" si="351"/>
        <v>1.4524087308557235E-2</v>
      </c>
      <c r="JH130" s="86">
        <f t="shared" si="352"/>
        <v>1.4367914701622542E-2</v>
      </c>
      <c r="JI130" s="86">
        <f t="shared" si="353"/>
        <v>1.8281950171071159E-2</v>
      </c>
      <c r="JJ130" s="86">
        <f t="shared" si="354"/>
        <v>3.7881255678436955E-3</v>
      </c>
      <c r="JK130" s="86">
        <f t="shared" si="355"/>
        <v>2.6898707281255759E-3</v>
      </c>
      <c r="JL130" s="86">
        <f t="shared" si="356"/>
        <v>2.2123696345064661E-3</v>
      </c>
      <c r="JM130" s="86">
        <f t="shared" si="357"/>
        <v>8.3033346977121091E-4</v>
      </c>
    </row>
    <row r="131" spans="2:273" x14ac:dyDescent="0.25">
      <c r="B131" s="2">
        <v>104</v>
      </c>
      <c r="C131" s="37">
        <v>43.856999999999999</v>
      </c>
      <c r="D131" s="37">
        <v>47.332999999999998</v>
      </c>
      <c r="E131" s="37">
        <v>49.933</v>
      </c>
      <c r="F131" s="37">
        <v>48.2</v>
      </c>
      <c r="G131" s="37">
        <v>51.067</v>
      </c>
      <c r="H131" s="37">
        <v>52.8</v>
      </c>
      <c r="I131" s="37">
        <v>51.866999999999997</v>
      </c>
      <c r="J131" s="37">
        <v>51.8</v>
      </c>
      <c r="K131" s="37">
        <v>52.267000000000003</v>
      </c>
      <c r="L131" s="37">
        <v>53.267000000000003</v>
      </c>
      <c r="M131" s="37">
        <v>52.267000000000003</v>
      </c>
      <c r="N131" s="37">
        <v>51.267000000000003</v>
      </c>
      <c r="O131" s="37">
        <v>53.267000000000003</v>
      </c>
      <c r="P131" s="37">
        <v>49.332999999999998</v>
      </c>
      <c r="Q131" s="37">
        <v>53.69</v>
      </c>
      <c r="S131" s="4">
        <f t="shared" si="229"/>
        <v>47.82262206533975</v>
      </c>
      <c r="T131" s="4">
        <f t="shared" si="230"/>
        <v>47.939893502697586</v>
      </c>
      <c r="U131" s="4">
        <f t="shared" si="231"/>
        <v>49.501882170534721</v>
      </c>
      <c r="V131" s="4">
        <f t="shared" si="232"/>
        <v>48.392175752987335</v>
      </c>
      <c r="W131" s="4">
        <f t="shared" si="233"/>
        <v>50.816394048077143</v>
      </c>
      <c r="X131" s="4">
        <f t="shared" si="234"/>
        <v>52.26098149102328</v>
      </c>
      <c r="Y131" s="4">
        <f t="shared" si="235"/>
        <v>53.085251030888315</v>
      </c>
      <c r="Z131" s="4">
        <f t="shared" si="236"/>
        <v>52.38834137974488</v>
      </c>
      <c r="AA131" s="4">
        <f t="shared" si="237"/>
        <v>53.618223480346025</v>
      </c>
      <c r="AB131" s="4">
        <f t="shared" si="238"/>
        <v>54.640244107817303</v>
      </c>
      <c r="AC131" s="4">
        <f t="shared" si="239"/>
        <v>54.905871654840297</v>
      </c>
      <c r="AD131" s="4">
        <f t="shared" si="240"/>
        <v>51.839900435463839</v>
      </c>
      <c r="AE131" s="4">
        <f t="shared" si="241"/>
        <v>51.967022741545335</v>
      </c>
      <c r="AF131" s="4">
        <f t="shared" si="242"/>
        <v>50.502961284403519</v>
      </c>
      <c r="AG131" s="4">
        <f t="shared" si="243"/>
        <v>50.902253812160254</v>
      </c>
      <c r="AI131" s="4">
        <f t="shared" si="244"/>
        <v>-3.9656220653397511</v>
      </c>
      <c r="AJ131" s="4">
        <f t="shared" si="245"/>
        <v>-0.60689350269758791</v>
      </c>
      <c r="AK131" s="4">
        <f t="shared" si="246"/>
        <v>0.4311178294652791</v>
      </c>
      <c r="AL131" s="4">
        <f t="shared" si="247"/>
        <v>-0.1921757529873318</v>
      </c>
      <c r="AM131" s="4">
        <f t="shared" si="248"/>
        <v>0.25060595192285717</v>
      </c>
      <c r="AN131" s="4">
        <f t="shared" si="249"/>
        <v>0.53901850897671721</v>
      </c>
      <c r="AO131" s="4">
        <f t="shared" si="250"/>
        <v>-1.2182510308883181</v>
      </c>
      <c r="AP131" s="4">
        <f t="shared" si="251"/>
        <v>-0.58834137974488243</v>
      </c>
      <c r="AQ131" s="4">
        <f t="shared" si="252"/>
        <v>-1.3512234803460217</v>
      </c>
      <c r="AR131" s="4">
        <f t="shared" si="253"/>
        <v>-1.3732441078172997</v>
      </c>
      <c r="AS131" s="4">
        <f t="shared" si="254"/>
        <v>-2.638871654840294</v>
      </c>
      <c r="AT131" s="4">
        <f t="shared" si="255"/>
        <v>-0.57290043546383629</v>
      </c>
      <c r="AU131" s="4">
        <f t="shared" si="256"/>
        <v>1.2999772584546676</v>
      </c>
      <c r="AV131" s="4">
        <f t="shared" si="432"/>
        <v>-1.1699612844035201</v>
      </c>
      <c r="AW131" s="4">
        <f t="shared" si="432"/>
        <v>2.787746187839744</v>
      </c>
      <c r="AY131" s="2">
        <f t="shared" si="308"/>
        <v>47.82262206533975</v>
      </c>
      <c r="AZ131" s="2">
        <f t="shared" si="359"/>
        <v>47.246596654471851</v>
      </c>
      <c r="BA131" s="2">
        <f t="shared" si="360"/>
        <v>49.501882170534721</v>
      </c>
      <c r="BB131" s="2">
        <f t="shared" si="361"/>
        <v>47.832725472765311</v>
      </c>
      <c r="BC131" s="2">
        <f t="shared" si="362"/>
        <v>50.043361548303515</v>
      </c>
      <c r="BD131" s="2">
        <f t="shared" si="363"/>
        <v>51.552129463651518</v>
      </c>
      <c r="BE131" s="2">
        <f t="shared" si="364"/>
        <v>51.731250044180889</v>
      </c>
      <c r="BF131" s="2">
        <f t="shared" si="365"/>
        <v>51.659492802686565</v>
      </c>
      <c r="BG131" s="2">
        <f t="shared" si="366"/>
        <v>51.212749390459763</v>
      </c>
      <c r="BH131" s="2">
        <f t="shared" si="367"/>
        <v>52.194580426158808</v>
      </c>
      <c r="BI131" s="2">
        <f t="shared" si="368"/>
        <v>51.224676632237419</v>
      </c>
      <c r="BJ131" s="2">
        <f t="shared" si="369"/>
        <v>50.782655282097849</v>
      </c>
      <c r="BK131" s="2">
        <f t="shared" si="370"/>
        <v>51.100542609073962</v>
      </c>
      <c r="BL131" s="2">
        <f t="shared" si="371"/>
        <v>49.659860551790281</v>
      </c>
      <c r="BM131" s="2">
        <f t="shared" si="372"/>
        <v>50.11251901223622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>
        <f t="shared" si="311"/>
        <v>49.933</v>
      </c>
      <c r="CH131" s="2" t="str">
        <f t="shared" si="312"/>
        <v/>
      </c>
      <c r="CI131" s="2" t="str">
        <f t="shared" si="313"/>
        <v/>
      </c>
      <c r="CJ131" s="2">
        <f t="shared" si="314"/>
        <v>52.8</v>
      </c>
      <c r="CK131" s="2" t="str">
        <f t="shared" si="315"/>
        <v/>
      </c>
      <c r="CL131" s="2">
        <f t="shared" si="316"/>
        <v>51.8</v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51.267000000000003</v>
      </c>
      <c r="CQ131" s="2">
        <f t="shared" si="321"/>
        <v>53.267000000000003</v>
      </c>
      <c r="CR131" s="2">
        <f t="shared" si="322"/>
        <v>49.332999999999998</v>
      </c>
      <c r="CS131" s="2">
        <f t="shared" si="323"/>
        <v>53.69</v>
      </c>
      <c r="CU131" s="2" t="str">
        <f t="shared" si="273"/>
        <v/>
      </c>
      <c r="CV131" s="2" t="str">
        <f t="shared" si="274"/>
        <v/>
      </c>
      <c r="CW131" s="2">
        <f t="shared" si="275"/>
        <v>49.933</v>
      </c>
      <c r="CX131" s="2" t="str">
        <f t="shared" si="276"/>
        <v/>
      </c>
      <c r="CY131" s="2" t="str">
        <f t="shared" si="277"/>
        <v/>
      </c>
      <c r="CZ131" s="2">
        <f t="shared" si="278"/>
        <v>52.8</v>
      </c>
      <c r="DA131" s="2" t="str">
        <f t="shared" si="279"/>
        <v/>
      </c>
      <c r="DB131" s="2">
        <f t="shared" si="280"/>
        <v>51.8</v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51.267000000000003</v>
      </c>
      <c r="DG131" s="2">
        <f t="shared" si="285"/>
        <v>53.267000000000003</v>
      </c>
      <c r="DH131" s="2">
        <f t="shared" si="286"/>
        <v>49.332999999999998</v>
      </c>
      <c r="DI131" s="2">
        <f t="shared" si="287"/>
        <v>53.69</v>
      </c>
      <c r="DK131" s="2">
        <f t="shared" si="288"/>
        <v>88.864277856804165</v>
      </c>
      <c r="DL131" s="2">
        <f t="shared" si="433"/>
        <v>106.52568768328445</v>
      </c>
      <c r="DM131" s="2">
        <f t="shared" si="433"/>
        <v>96.612952419354855</v>
      </c>
      <c r="DN131" s="2">
        <f t="shared" si="433"/>
        <v>92.47564171122994</v>
      </c>
      <c r="DO131" s="2">
        <f t="shared" si="433"/>
        <v>85.321591800356515</v>
      </c>
      <c r="DP131" s="2">
        <f t="shared" si="433"/>
        <v>87.334705882352964</v>
      </c>
      <c r="DQ131" s="2">
        <f t="shared" si="433"/>
        <v>77.321695187165801</v>
      </c>
      <c r="DR131" s="2">
        <f t="shared" si="433"/>
        <v>89.295054621848735</v>
      </c>
      <c r="DS131" s="2">
        <f t="shared" si="433"/>
        <v>75.030727272727262</v>
      </c>
      <c r="DT131" s="2">
        <f t="shared" si="433"/>
        <v>77.328411764705862</v>
      </c>
      <c r="DU131" s="2">
        <f t="shared" si="433"/>
        <v>73.953198319327726</v>
      </c>
      <c r="DV131" s="2">
        <f t="shared" si="433"/>
        <v>71.674909090909097</v>
      </c>
      <c r="DW131" s="2">
        <f t="shared" si="433"/>
        <v>76.372984873949576</v>
      </c>
      <c r="DX131" s="2">
        <f t="shared" si="433"/>
        <v>73.765459893048117</v>
      </c>
      <c r="DY131" s="2">
        <f t="shared" si="433"/>
        <v>84.865742741935492</v>
      </c>
      <c r="EA131" s="2">
        <f t="shared" si="228"/>
        <v>47.736707269789989</v>
      </c>
      <c r="EB131" s="2">
        <f t="shared" si="290"/>
        <v>47.16437178929354</v>
      </c>
      <c r="EC131" s="2">
        <f t="shared" si="291"/>
        <v>49.445076917958609</v>
      </c>
      <c r="ED131" s="2">
        <f t="shared" si="292"/>
        <v>47.764971234900472</v>
      </c>
      <c r="EE131" s="2">
        <f t="shared" si="293"/>
        <v>49.989221019340704</v>
      </c>
      <c r="EF131" s="2">
        <f t="shared" si="294"/>
        <v>51.492862534690097</v>
      </c>
      <c r="EG131" s="2">
        <f t="shared" si="295"/>
        <v>51.691332189562097</v>
      </c>
      <c r="EH131" s="2">
        <f t="shared" si="296"/>
        <v>51.594367804881642</v>
      </c>
      <c r="EI131" s="2">
        <f t="shared" si="297"/>
        <v>51.169395308536679</v>
      </c>
      <c r="EJ131" s="2">
        <f t="shared" si="298"/>
        <v>52.153816977800219</v>
      </c>
      <c r="EK131" s="2">
        <f t="shared" si="299"/>
        <v>51.184220554711231</v>
      </c>
      <c r="EL131" s="2">
        <f t="shared" si="300"/>
        <v>50.748349735903588</v>
      </c>
      <c r="EM131" s="2">
        <f t="shared" si="301"/>
        <v>51.05705997957724</v>
      </c>
      <c r="EN131" s="2">
        <f t="shared" si="302"/>
        <v>49.620104889374488</v>
      </c>
      <c r="EO131" s="2">
        <f t="shared" si="303"/>
        <v>50.026187031492057</v>
      </c>
      <c r="EQ131" s="2">
        <f t="shared" si="304"/>
        <v>47.80378012471995</v>
      </c>
      <c r="ER131" s="2">
        <f t="shared" si="434"/>
        <v>47.191729095412768</v>
      </c>
      <c r="ES131" s="2">
        <f t="shared" si="434"/>
        <v>49.445076917958609</v>
      </c>
      <c r="ET131" s="2">
        <f t="shared" si="434"/>
        <v>47.776206638466832</v>
      </c>
      <c r="EU131" s="2">
        <f t="shared" si="434"/>
        <v>50.065684175711986</v>
      </c>
      <c r="EV131" s="2">
        <f t="shared" si="434"/>
        <v>51.602979422422827</v>
      </c>
      <c r="EW131" s="2">
        <f t="shared" si="434"/>
        <v>51.625656670254671</v>
      </c>
      <c r="EX131" s="2">
        <f t="shared" si="434"/>
        <v>51.652454020323596</v>
      </c>
      <c r="EY131" s="2">
        <f t="shared" si="434"/>
        <v>51.30228729698608</v>
      </c>
      <c r="EZ131" s="2">
        <f t="shared" si="434"/>
        <v>52.157671895663938</v>
      </c>
      <c r="FA131" s="2">
        <f t="shared" si="434"/>
        <v>51.222452802774143</v>
      </c>
      <c r="FB131" s="2">
        <f t="shared" si="434"/>
        <v>50.753943675603693</v>
      </c>
      <c r="FC131" s="2">
        <f t="shared" si="434"/>
        <v>51.037628640478097</v>
      </c>
      <c r="FD131" s="2">
        <f t="shared" si="434"/>
        <v>49.59727908094434</v>
      </c>
      <c r="FE131" s="2">
        <f t="shared" si="434"/>
        <v>49.765708611797471</v>
      </c>
      <c r="FG131" s="2">
        <f t="shared" si="306"/>
        <v>0.99797471075264432</v>
      </c>
      <c r="FH131" s="2">
        <f t="shared" si="435"/>
        <v>0.99862402609469336</v>
      </c>
      <c r="FI131" s="2">
        <f t="shared" si="435"/>
        <v>0.9987956792208198</v>
      </c>
      <c r="FJ131" s="2">
        <f t="shared" si="435"/>
        <v>0.9984897642757371</v>
      </c>
      <c r="FK131" s="2">
        <f t="shared" si="435"/>
        <v>0.99851084991625216</v>
      </c>
      <c r="FL131" s="2">
        <f t="shared" si="435"/>
        <v>0.99840524639190942</v>
      </c>
      <c r="FM131" s="2">
        <f t="shared" si="435"/>
        <v>0.9983851826147897</v>
      </c>
      <c r="FN131" s="2">
        <f t="shared" si="435"/>
        <v>0.99830833201000801</v>
      </c>
      <c r="FO131" s="2">
        <f t="shared" si="435"/>
        <v>0.99833059896927445</v>
      </c>
      <c r="FP131" s="2">
        <f t="shared" si="435"/>
        <v>0.99838458347648007</v>
      </c>
      <c r="FQ131" s="2">
        <f t="shared" si="435"/>
        <v>0.99826858574470578</v>
      </c>
      <c r="FR131" s="2">
        <f t="shared" si="435"/>
        <v>0.99836579460388075</v>
      </c>
      <c r="FS131" s="2">
        <f t="shared" si="435"/>
        <v>0.99826791299999895</v>
      </c>
      <c r="FT131" s="2">
        <f t="shared" si="435"/>
        <v>0.99833857930925984</v>
      </c>
      <c r="FU131" s="2">
        <f t="shared" si="435"/>
        <v>0.99741879995190197</v>
      </c>
      <c r="FW131" s="2">
        <f t="shared" si="324"/>
        <v>3.9055577293503639E-2</v>
      </c>
      <c r="FX131" s="2">
        <f t="shared" si="376"/>
        <v>1.9930453719876253E-2</v>
      </c>
      <c r="FY131" s="2">
        <f t="shared" si="377"/>
        <v>5.0117612421728712E-185</v>
      </c>
      <c r="FZ131" s="2">
        <f t="shared" si="378"/>
        <v>2.0523166290759266E-2</v>
      </c>
      <c r="GA131" s="2">
        <f t="shared" si="379"/>
        <v>1.9948510206018052E-2</v>
      </c>
      <c r="GB131" s="2">
        <f t="shared" si="380"/>
        <v>1.9143475678594438E-2</v>
      </c>
      <c r="GC131" s="2">
        <f t="shared" si="381"/>
        <v>2.2390399870356518E-2</v>
      </c>
      <c r="GD131" s="2">
        <f t="shared" si="382"/>
        <v>2.3206068870000648E-2</v>
      </c>
      <c r="GE131" s="2">
        <f t="shared" si="383"/>
        <v>2.6487298359008198E-2</v>
      </c>
      <c r="GF131" s="2">
        <f t="shared" si="384"/>
        <v>2.4901170479911385E-2</v>
      </c>
      <c r="GG131" s="2">
        <f t="shared" si="385"/>
        <v>2.7033326535173596E-2</v>
      </c>
      <c r="GH131" s="2">
        <f t="shared" si="386"/>
        <v>1.9172529532444433E-2</v>
      </c>
      <c r="GI131" s="2">
        <f t="shared" si="387"/>
        <v>1.8874402013653806E-2</v>
      </c>
      <c r="GJ131" s="2">
        <f t="shared" si="388"/>
        <v>1.5768553113156322E-2</v>
      </c>
      <c r="GK131" s="2">
        <f t="shared" si="389"/>
        <v>1.3804913802689871E-2</v>
      </c>
      <c r="GM131" s="86">
        <f t="shared" si="325"/>
        <v>4.0969529502990814E-53</v>
      </c>
      <c r="GN131" s="86">
        <f t="shared" si="390"/>
        <v>3.0330302566795143E-94</v>
      </c>
      <c r="GO131" s="86">
        <f t="shared" si="391"/>
        <v>8.0335385256918316E-52</v>
      </c>
      <c r="GP131" s="86">
        <f t="shared" si="392"/>
        <v>2.0818208843351725E-103</v>
      </c>
      <c r="GQ131" s="86">
        <f t="shared" si="393"/>
        <v>5.1287893513829444E-148</v>
      </c>
      <c r="GR131" s="86">
        <f t="shared" si="394"/>
        <v>3.163884144239357E-107</v>
      </c>
      <c r="GS131" s="86">
        <f t="shared" si="395"/>
        <v>5.828030811818304E-121</v>
      </c>
      <c r="GT131" s="86">
        <f t="shared" si="396"/>
        <v>4.7113031648998635E-104</v>
      </c>
      <c r="GU131" s="86">
        <f t="shared" si="397"/>
        <v>7.8839005809082197E-109</v>
      </c>
      <c r="GV131" s="86">
        <f t="shared" si="398"/>
        <v>6.6205097547579866E-108</v>
      </c>
      <c r="GW131" s="86">
        <f t="shared" si="399"/>
        <v>6.0035961428021878E-84</v>
      </c>
      <c r="GX131" s="86">
        <f t="shared" si="400"/>
        <v>8.0580227352149057E-96</v>
      </c>
      <c r="GY131" s="86">
        <f t="shared" si="401"/>
        <v>4.2088495206035439E-73</v>
      </c>
      <c r="GZ131" s="86">
        <f t="shared" si="402"/>
        <v>2.0317934026768751E-119</v>
      </c>
      <c r="HA131" s="86">
        <f t="shared" si="403"/>
        <v>9.7815542662591111E-93</v>
      </c>
      <c r="HC131" s="86">
        <f t="shared" si="326"/>
        <v>3.2707347212189899E-32</v>
      </c>
      <c r="HD131" s="86">
        <f t="shared" si="404"/>
        <v>1.7085511326587301E-38</v>
      </c>
      <c r="HE131" s="86">
        <f t="shared" si="405"/>
        <v>3.8077860289378639E-17</v>
      </c>
      <c r="HF131" s="86">
        <f t="shared" si="406"/>
        <v>3.1079366227814774E-33</v>
      </c>
      <c r="HG131" s="86">
        <f t="shared" si="407"/>
        <v>6.9171365902398491E-52</v>
      </c>
      <c r="HH131" s="86">
        <f t="shared" si="408"/>
        <v>1.7376686255705981E-40</v>
      </c>
      <c r="HI131" s="86">
        <f t="shared" si="409"/>
        <v>7.3668014563367047E-44</v>
      </c>
      <c r="HJ131" s="86">
        <f t="shared" si="410"/>
        <v>6.5690582715985274E-25</v>
      </c>
      <c r="HK131" s="86">
        <f t="shared" si="411"/>
        <v>5.452799939827307E-46</v>
      </c>
      <c r="HL131" s="86">
        <f t="shared" si="412"/>
        <v>4.7330779885071968E-43</v>
      </c>
      <c r="HM131" s="86">
        <f t="shared" si="413"/>
        <v>3.9203566766717473E-38</v>
      </c>
      <c r="HN131" s="86">
        <f t="shared" si="414"/>
        <v>7.0316391016736665E-26</v>
      </c>
      <c r="HO131" s="86">
        <f t="shared" si="415"/>
        <v>6.1164843883248792E-22</v>
      </c>
      <c r="HP131" s="86">
        <f t="shared" si="416"/>
        <v>3.633529186407953E-34</v>
      </c>
      <c r="HQ131" s="86">
        <f t="shared" si="417"/>
        <v>2.3453620564194094E-46</v>
      </c>
      <c r="HS131" s="86">
        <f t="shared" si="327"/>
        <v>7.9526161851370014E-2</v>
      </c>
      <c r="HT131" s="86">
        <f t="shared" si="418"/>
        <v>3.8407977615435566E-2</v>
      </c>
      <c r="HU131" s="86">
        <f t="shared" si="419"/>
        <v>0</v>
      </c>
      <c r="HV131" s="86">
        <f t="shared" si="420"/>
        <v>1.8273653551100576E-2</v>
      </c>
      <c r="HW131" s="86">
        <f t="shared" si="421"/>
        <v>1.3526893677768525E-2</v>
      </c>
      <c r="HX131" s="86">
        <f t="shared" si="422"/>
        <v>8.9669838708296215E-3</v>
      </c>
      <c r="HY131" s="86">
        <f t="shared" si="423"/>
        <v>1.7897606985814465E-2</v>
      </c>
      <c r="HZ131" s="86">
        <f t="shared" si="424"/>
        <v>7.6238124264072452E-3</v>
      </c>
      <c r="IA131" s="86">
        <f t="shared" si="425"/>
        <v>2.6271258306819412E-2</v>
      </c>
      <c r="IB131" s="86">
        <f t="shared" si="426"/>
        <v>2.5289808316144559E-2</v>
      </c>
      <c r="IC131" s="86">
        <f t="shared" si="427"/>
        <v>3.2146609593866907E-2</v>
      </c>
      <c r="ID131" s="86">
        <f t="shared" si="428"/>
        <v>7.3543861374151791E-3</v>
      </c>
      <c r="IE131" s="86">
        <f t="shared" si="429"/>
        <v>5.3448812076831E-3</v>
      </c>
      <c r="IF131" s="86">
        <f t="shared" si="430"/>
        <v>4.1296120576819846E-3</v>
      </c>
      <c r="IG131" s="86">
        <f t="shared" si="431"/>
        <v>1.628154434292846E-3</v>
      </c>
      <c r="II131" s="86">
        <f t="shared" si="328"/>
        <v>5.2397928794485119E-22</v>
      </c>
      <c r="IJ131" s="86">
        <f t="shared" si="329"/>
        <v>1.3103074200924836E-24</v>
      </c>
      <c r="IK131" s="86">
        <f t="shared" si="330"/>
        <v>0</v>
      </c>
      <c r="IL131" s="86">
        <f t="shared" si="331"/>
        <v>1.0015559980955749E-28</v>
      </c>
      <c r="IM131" s="86">
        <f t="shared" si="332"/>
        <v>2.0996681786315911E-29</v>
      </c>
      <c r="IN131" s="86">
        <f t="shared" si="333"/>
        <v>5.3328777430237292E-32</v>
      </c>
      <c r="IO131" s="86">
        <f t="shared" si="334"/>
        <v>1.7578728420429669E-29</v>
      </c>
      <c r="IP131" s="86">
        <f t="shared" si="335"/>
        <v>1.3931954546442374E-42</v>
      </c>
      <c r="IQ131" s="86">
        <f t="shared" si="336"/>
        <v>1.6187177725811339E-30</v>
      </c>
      <c r="IR131" s="86">
        <f t="shared" si="337"/>
        <v>1.1126296608313476E-28</v>
      </c>
      <c r="IS131" s="86">
        <f t="shared" si="338"/>
        <v>4.5873051469893063E-29</v>
      </c>
      <c r="IT131" s="86">
        <f t="shared" si="339"/>
        <v>8.0290153793375107E-34</v>
      </c>
      <c r="IU131" s="86">
        <f t="shared" si="340"/>
        <v>2.7202782467731997E-34</v>
      </c>
      <c r="IV131" s="86">
        <f t="shared" si="341"/>
        <v>2.6826620780759532E-34</v>
      </c>
      <c r="IW131" s="86">
        <f t="shared" si="342"/>
        <v>3.5699500559769894E-29</v>
      </c>
      <c r="IY131" s="86">
        <f t="shared" si="343"/>
        <v>7.9526161851370014E-2</v>
      </c>
      <c r="IZ131" s="86">
        <f t="shared" si="344"/>
        <v>3.8407977615435566E-2</v>
      </c>
      <c r="JA131" s="86">
        <f t="shared" si="345"/>
        <v>3.8077860289378639E-17</v>
      </c>
      <c r="JB131" s="86">
        <f t="shared" si="346"/>
        <v>1.8273653551100576E-2</v>
      </c>
      <c r="JC131" s="86">
        <f t="shared" si="347"/>
        <v>1.3526893677768525E-2</v>
      </c>
      <c r="JD131" s="86">
        <f t="shared" si="348"/>
        <v>8.9669838708296215E-3</v>
      </c>
      <c r="JE131" s="86">
        <f t="shared" si="349"/>
        <v>1.7897606985814465E-2</v>
      </c>
      <c r="JF131" s="86">
        <f t="shared" si="350"/>
        <v>7.6238124264072452E-3</v>
      </c>
      <c r="JG131" s="86">
        <f t="shared" si="351"/>
        <v>2.6271258306819412E-2</v>
      </c>
      <c r="JH131" s="86">
        <f t="shared" si="352"/>
        <v>2.5289808316144559E-2</v>
      </c>
      <c r="JI131" s="86">
        <f t="shared" si="353"/>
        <v>3.2146609593866907E-2</v>
      </c>
      <c r="JJ131" s="86">
        <f t="shared" si="354"/>
        <v>7.3543861374151791E-3</v>
      </c>
      <c r="JK131" s="86">
        <f t="shared" si="355"/>
        <v>5.3448812076831E-3</v>
      </c>
      <c r="JL131" s="86">
        <f t="shared" si="356"/>
        <v>4.1296120576819846E-3</v>
      </c>
      <c r="JM131" s="86">
        <f t="shared" si="357"/>
        <v>1.628154434292846E-3</v>
      </c>
    </row>
    <row r="132" spans="2:273" x14ac:dyDescent="0.25">
      <c r="B132" s="2">
        <v>105</v>
      </c>
      <c r="C132" s="37">
        <v>47.429000000000002</v>
      </c>
      <c r="D132" s="37">
        <v>46.466999999999999</v>
      </c>
      <c r="E132" s="37">
        <v>47.133000000000003</v>
      </c>
      <c r="F132" s="37">
        <v>47.533000000000001</v>
      </c>
      <c r="G132" s="37">
        <v>50.267000000000003</v>
      </c>
      <c r="H132" s="37">
        <v>51.2</v>
      </c>
      <c r="I132" s="37">
        <v>54.6</v>
      </c>
      <c r="J132" s="37">
        <v>53.4</v>
      </c>
      <c r="K132" s="37">
        <v>54.067</v>
      </c>
      <c r="L132" s="37">
        <v>53.866999999999997</v>
      </c>
      <c r="M132" s="37">
        <v>55.4</v>
      </c>
      <c r="N132" s="37">
        <v>51.732999999999997</v>
      </c>
      <c r="O132" s="37">
        <v>53.466999999999999</v>
      </c>
      <c r="P132" s="37">
        <v>54.4</v>
      </c>
      <c r="Q132" s="37">
        <v>51.828000000000003</v>
      </c>
      <c r="S132" s="4">
        <f t="shared" si="229"/>
        <v>47.68301908507555</v>
      </c>
      <c r="T132" s="4">
        <f t="shared" si="230"/>
        <v>48.075050155869249</v>
      </c>
      <c r="U132" s="4">
        <f t="shared" si="231"/>
        <v>49.361235303226096</v>
      </c>
      <c r="V132" s="4">
        <f t="shared" si="232"/>
        <v>48.563595023689075</v>
      </c>
      <c r="W132" s="4">
        <f t="shared" si="233"/>
        <v>51.12695232706389</v>
      </c>
      <c r="X132" s="4">
        <f t="shared" si="234"/>
        <v>52.519020258665904</v>
      </c>
      <c r="Y132" s="4">
        <f t="shared" si="235"/>
        <v>53.723408803017229</v>
      </c>
      <c r="Z132" s="4">
        <f t="shared" si="236"/>
        <v>52.858851953161533</v>
      </c>
      <c r="AA132" s="4">
        <f t="shared" si="237"/>
        <v>54.854511280904717</v>
      </c>
      <c r="AB132" s="4">
        <f t="shared" si="238"/>
        <v>55.856050640575461</v>
      </c>
      <c r="AC132" s="4">
        <f t="shared" si="239"/>
        <v>56.745504175709272</v>
      </c>
      <c r="AD132" s="4">
        <f t="shared" si="240"/>
        <v>52.460651002189891</v>
      </c>
      <c r="AE132" s="4">
        <f t="shared" si="241"/>
        <v>52.48476440903471</v>
      </c>
      <c r="AF132" s="4">
        <f t="shared" si="242"/>
        <v>50.961505631547794</v>
      </c>
      <c r="AG132" s="4">
        <f t="shared" si="243"/>
        <v>51.420707366337311</v>
      </c>
      <c r="AI132" s="4">
        <f t="shared" si="244"/>
        <v>-0.25401908507554793</v>
      </c>
      <c r="AJ132" s="4">
        <f t="shared" si="245"/>
        <v>-1.6080501558692504</v>
      </c>
      <c r="AK132" s="4">
        <f t="shared" si="246"/>
        <v>-2.2282353032260929</v>
      </c>
      <c r="AL132" s="4">
        <f t="shared" si="247"/>
        <v>-1.0305950236890737</v>
      </c>
      <c r="AM132" s="4">
        <f t="shared" si="248"/>
        <v>-0.85995232706388691</v>
      </c>
      <c r="AN132" s="4">
        <f t="shared" si="249"/>
        <v>-1.3190202586659012</v>
      </c>
      <c r="AO132" s="4">
        <f t="shared" si="250"/>
        <v>0.87659119698277266</v>
      </c>
      <c r="AP132" s="4">
        <f t="shared" si="251"/>
        <v>0.54114804683846529</v>
      </c>
      <c r="AQ132" s="4">
        <f t="shared" si="252"/>
        <v>-0.78751128090471667</v>
      </c>
      <c r="AR132" s="4">
        <f t="shared" si="253"/>
        <v>-1.9890506405754635</v>
      </c>
      <c r="AS132" s="4">
        <f t="shared" si="254"/>
        <v>-1.3455041757092729</v>
      </c>
      <c r="AT132" s="4">
        <f t="shared" si="255"/>
        <v>-0.72765100218989431</v>
      </c>
      <c r="AU132" s="4">
        <f t="shared" si="256"/>
        <v>0.98223559096528845</v>
      </c>
      <c r="AV132" s="4">
        <f t="shared" si="432"/>
        <v>3.4384943684522042</v>
      </c>
      <c r="AW132" s="4">
        <f t="shared" si="432"/>
        <v>0.40729263366269208</v>
      </c>
      <c r="AY132" s="2">
        <f t="shared" si="308"/>
        <v>47.68301908507555</v>
      </c>
      <c r="AZ132" s="2">
        <f t="shared" si="359"/>
        <v>47.081994805143744</v>
      </c>
      <c r="BA132" s="2">
        <f t="shared" si="360"/>
        <v>49.361235303226096</v>
      </c>
      <c r="BB132" s="2">
        <f t="shared" si="361"/>
        <v>47.684267467043341</v>
      </c>
      <c r="BC132" s="2">
        <f t="shared" si="362"/>
        <v>49.881495775564694</v>
      </c>
      <c r="BD132" s="2">
        <f t="shared" si="363"/>
        <v>51.322979260442359</v>
      </c>
      <c r="BE132" s="2">
        <f t="shared" si="364"/>
        <v>51.556770488909983</v>
      </c>
      <c r="BF132" s="2">
        <f t="shared" si="365"/>
        <v>51.465759546148341</v>
      </c>
      <c r="BG132" s="2">
        <f t="shared" si="366"/>
        <v>51.01907281848662</v>
      </c>
      <c r="BH132" s="2">
        <f t="shared" si="367"/>
        <v>52.027754457268962</v>
      </c>
      <c r="BI132" s="2">
        <f t="shared" si="368"/>
        <v>51.032190663576728</v>
      </c>
      <c r="BJ132" s="2">
        <f t="shared" si="369"/>
        <v>50.623212102633801</v>
      </c>
      <c r="BK132" s="2">
        <f t="shared" si="370"/>
        <v>50.941467198265912</v>
      </c>
      <c r="BL132" s="2">
        <f t="shared" si="371"/>
        <v>49.525741490063233</v>
      </c>
      <c r="BM132" s="2">
        <f t="shared" si="372"/>
        <v>50.002385947461995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>
        <f t="shared" si="311"/>
        <v>47.133000000000003</v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>
        <f t="shared" si="322"/>
        <v>54.4</v>
      </c>
      <c r="CS132" s="2">
        <f t="shared" si="323"/>
        <v>51.828000000000003</v>
      </c>
      <c r="CU132" s="2" t="str">
        <f t="shared" si="273"/>
        <v/>
      </c>
      <c r="CV132" s="2" t="str">
        <f t="shared" si="274"/>
        <v/>
      </c>
      <c r="CW132" s="2">
        <f t="shared" si="275"/>
        <v>47.133000000000003</v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>
        <f t="shared" si="286"/>
        <v>54.4</v>
      </c>
      <c r="DI132" s="2">
        <f t="shared" si="287"/>
        <v>51.828000000000003</v>
      </c>
      <c r="DK132" s="2">
        <f t="shared" si="288"/>
        <v>89.195509246088193</v>
      </c>
      <c r="DL132" s="2">
        <f t="shared" si="433"/>
        <v>107.02195216275658</v>
      </c>
      <c r="DM132" s="2">
        <f t="shared" si="433"/>
        <v>96.988330645161298</v>
      </c>
      <c r="DN132" s="2">
        <f t="shared" si="433"/>
        <v>92.826685160427814</v>
      </c>
      <c r="DO132" s="2">
        <f t="shared" si="433"/>
        <v>85.563881238859182</v>
      </c>
      <c r="DP132" s="2">
        <f t="shared" si="433"/>
        <v>87.566631932773134</v>
      </c>
      <c r="DQ132" s="2">
        <f t="shared" si="433"/>
        <v>77.447254392666181</v>
      </c>
      <c r="DR132" s="2">
        <f t="shared" si="433"/>
        <v>89.521479551820718</v>
      </c>
      <c r="DS132" s="2">
        <f t="shared" si="433"/>
        <v>75.110518105423978</v>
      </c>
      <c r="DT132" s="2">
        <f t="shared" si="433"/>
        <v>77.454944537815109</v>
      </c>
      <c r="DU132" s="2">
        <f t="shared" si="433"/>
        <v>74.051554621848737</v>
      </c>
      <c r="DV132" s="2">
        <f t="shared" si="433"/>
        <v>71.765916119174946</v>
      </c>
      <c r="DW132" s="2">
        <f t="shared" si="433"/>
        <v>76.532258263305309</v>
      </c>
      <c r="DX132" s="2">
        <f t="shared" si="433"/>
        <v>73.924639266615728</v>
      </c>
      <c r="DY132" s="2">
        <f t="shared" si="433"/>
        <v>85.194356451612919</v>
      </c>
      <c r="EA132" s="2">
        <f t="shared" si="228"/>
        <v>47.603121809369952</v>
      </c>
      <c r="EB132" s="2">
        <f t="shared" si="290"/>
        <v>47.00570954618631</v>
      </c>
      <c r="EC132" s="2">
        <f t="shared" si="291"/>
        <v>49.30886083571761</v>
      </c>
      <c r="ED132" s="2">
        <f t="shared" si="292"/>
        <v>47.621640132093489</v>
      </c>
      <c r="EE132" s="2">
        <f t="shared" si="293"/>
        <v>49.830810828145204</v>
      </c>
      <c r="EF132" s="2">
        <f t="shared" si="294"/>
        <v>51.26702085610966</v>
      </c>
      <c r="EG132" s="2">
        <f t="shared" si="295"/>
        <v>51.520559013197371</v>
      </c>
      <c r="EH132" s="2">
        <f t="shared" si="296"/>
        <v>51.405129784585128</v>
      </c>
      <c r="EI132" s="2">
        <f t="shared" si="297"/>
        <v>50.977632328019752</v>
      </c>
      <c r="EJ132" s="2">
        <f t="shared" si="298"/>
        <v>51.990120837537859</v>
      </c>
      <c r="EK132" s="2">
        <f t="shared" si="299"/>
        <v>50.994235277355607</v>
      </c>
      <c r="EL132" s="2">
        <f t="shared" si="300"/>
        <v>50.591584081982774</v>
      </c>
      <c r="EM132" s="2">
        <f t="shared" si="301"/>
        <v>50.90150669937784</v>
      </c>
      <c r="EN132" s="2">
        <f t="shared" si="302"/>
        <v>49.489321132659569</v>
      </c>
      <c r="EO132" s="2">
        <f t="shared" si="303"/>
        <v>49.923827086560792</v>
      </c>
      <c r="EQ132" s="2">
        <f t="shared" si="304"/>
        <v>47.674820674401019</v>
      </c>
      <c r="ER132" s="2">
        <f t="shared" si="434"/>
        <v>47.049795253062243</v>
      </c>
      <c r="ES132" s="2">
        <f t="shared" si="434"/>
        <v>49.30886083571761</v>
      </c>
      <c r="ET132" s="2">
        <f t="shared" si="434"/>
        <v>47.637483865815511</v>
      </c>
      <c r="EU132" s="2">
        <f t="shared" si="434"/>
        <v>49.929237144351177</v>
      </c>
      <c r="EV132" s="2">
        <f t="shared" si="434"/>
        <v>51.417636654057652</v>
      </c>
      <c r="EW132" s="2">
        <f t="shared" si="434"/>
        <v>51.439857557089923</v>
      </c>
      <c r="EX132" s="2">
        <f t="shared" si="434"/>
        <v>51.476594647690398</v>
      </c>
      <c r="EY132" s="2">
        <f t="shared" si="434"/>
        <v>51.139617007890827</v>
      </c>
      <c r="EZ132" s="2">
        <f t="shared" si="434"/>
        <v>51.994215742330042</v>
      </c>
      <c r="FA132" s="2">
        <f t="shared" si="434"/>
        <v>51.046350429387729</v>
      </c>
      <c r="FB132" s="2">
        <f t="shared" si="434"/>
        <v>50.594680887384293</v>
      </c>
      <c r="FC132" s="2">
        <f t="shared" si="434"/>
        <v>50.875651388839657</v>
      </c>
      <c r="FD132" s="2">
        <f t="shared" si="434"/>
        <v>49.453970882152035</v>
      </c>
      <c r="FE132" s="2">
        <f t="shared" si="434"/>
        <v>49.626821264450882</v>
      </c>
      <c r="FG132" s="2">
        <f t="shared" si="306"/>
        <v>0.99815258503776672</v>
      </c>
      <c r="FH132" s="2">
        <f t="shared" si="435"/>
        <v>0.99874494493318222</v>
      </c>
      <c r="FI132" s="2">
        <f t="shared" si="435"/>
        <v>0.99890152999356319</v>
      </c>
      <c r="FJ132" s="2">
        <f t="shared" si="435"/>
        <v>0.99862246559669321</v>
      </c>
      <c r="FK132" s="2">
        <f t="shared" si="435"/>
        <v>0.99864170100554561</v>
      </c>
      <c r="FL132" s="2">
        <f t="shared" si="435"/>
        <v>0.99854536330719845</v>
      </c>
      <c r="FM132" s="2">
        <f t="shared" si="435"/>
        <v>0.99852705975629241</v>
      </c>
      <c r="FN132" s="2">
        <f t="shared" si="435"/>
        <v>0.99845695077605601</v>
      </c>
      <c r="FO132" s="2">
        <f t="shared" si="435"/>
        <v>0.99847726449135255</v>
      </c>
      <c r="FP132" s="2">
        <f t="shared" si="435"/>
        <v>0.99852651318031993</v>
      </c>
      <c r="FQ132" s="2">
        <f t="shared" si="435"/>
        <v>0.99842069083081597</v>
      </c>
      <c r="FR132" s="2">
        <f t="shared" si="435"/>
        <v>0.99850937262417538</v>
      </c>
      <c r="FS132" s="2">
        <f t="shared" si="435"/>
        <v>0.99842007709332858</v>
      </c>
      <c r="FT132" s="2">
        <f t="shared" si="435"/>
        <v>0.99848454478144444</v>
      </c>
      <c r="FU132" s="2">
        <f t="shared" si="435"/>
        <v>0.99764538280252135</v>
      </c>
      <c r="FW132" s="2">
        <f t="shared" si="324"/>
        <v>4.2662834881401171E-2</v>
      </c>
      <c r="FX132" s="2">
        <f t="shared" si="376"/>
        <v>2.1811367862277196E-2</v>
      </c>
      <c r="FY132" s="2">
        <f t="shared" si="377"/>
        <v>5.4952869263177238E-185</v>
      </c>
      <c r="FZ132" s="2">
        <f t="shared" si="378"/>
        <v>2.2458735203092103E-2</v>
      </c>
      <c r="GA132" s="2">
        <f t="shared" si="379"/>
        <v>2.1831090450959156E-2</v>
      </c>
      <c r="GB132" s="2">
        <f t="shared" si="380"/>
        <v>2.0951707384930178E-2</v>
      </c>
      <c r="GC132" s="2">
        <f t="shared" si="381"/>
        <v>2.4497665761096687E-2</v>
      </c>
      <c r="GD132" s="2">
        <f t="shared" si="382"/>
        <v>2.5388107616299393E-2</v>
      </c>
      <c r="GE132" s="2">
        <f t="shared" si="383"/>
        <v>2.8968717110924264E-2</v>
      </c>
      <c r="GF132" s="2">
        <f t="shared" si="384"/>
        <v>2.7238153005857104E-2</v>
      </c>
      <c r="GG132" s="2">
        <f t="shared" si="385"/>
        <v>2.9564345559566677E-2</v>
      </c>
      <c r="GH132" s="2">
        <f t="shared" si="386"/>
        <v>2.0983446863726368E-2</v>
      </c>
      <c r="GI132" s="2">
        <f t="shared" si="387"/>
        <v>2.0657753160393547E-2</v>
      </c>
      <c r="GJ132" s="2">
        <f t="shared" si="388"/>
        <v>1.7263611169423633E-2</v>
      </c>
      <c r="GK132" s="2">
        <f t="shared" si="389"/>
        <v>1.5116653518868301E-2</v>
      </c>
      <c r="GM132" s="86">
        <f t="shared" si="325"/>
        <v>3.3197054087143644E-55</v>
      </c>
      <c r="GN132" s="86">
        <f t="shared" si="390"/>
        <v>5.1918892678367086E-98</v>
      </c>
      <c r="GO132" s="86">
        <f t="shared" si="391"/>
        <v>6.3099814728954406E-54</v>
      </c>
      <c r="GP132" s="86">
        <f t="shared" si="392"/>
        <v>1.4745878897152505E-107</v>
      </c>
      <c r="GQ132" s="86">
        <f t="shared" si="393"/>
        <v>5.4273017529572612E-154</v>
      </c>
      <c r="GR132" s="86">
        <f t="shared" si="394"/>
        <v>1.7288075759868112E-111</v>
      </c>
      <c r="GS132" s="86">
        <f t="shared" si="395"/>
        <v>8.3368323533531022E-126</v>
      </c>
      <c r="GT132" s="86">
        <f t="shared" si="396"/>
        <v>3.6547266857019743E-108</v>
      </c>
      <c r="GU132" s="86">
        <f t="shared" si="397"/>
        <v>3.96743319621376E-113</v>
      </c>
      <c r="GV132" s="86">
        <f t="shared" si="398"/>
        <v>3.2118740365107375E-112</v>
      </c>
      <c r="GW132" s="86">
        <f t="shared" si="399"/>
        <v>2.9805908044043433E-87</v>
      </c>
      <c r="GX132" s="86">
        <f t="shared" si="400"/>
        <v>1.1854652029781274E-99</v>
      </c>
      <c r="GY132" s="86">
        <f t="shared" si="401"/>
        <v>5.2250165504316164E-76</v>
      </c>
      <c r="GZ132" s="86">
        <f t="shared" si="402"/>
        <v>3.7512877089985035E-124</v>
      </c>
      <c r="HA132" s="86">
        <f t="shared" si="403"/>
        <v>2.1051848249904849E-96</v>
      </c>
      <c r="HC132" s="86">
        <f t="shared" si="326"/>
        <v>1.0578471389487227E-34</v>
      </c>
      <c r="HD132" s="86">
        <f t="shared" si="404"/>
        <v>1.8999679741302195E-41</v>
      </c>
      <c r="HE132" s="86">
        <f t="shared" si="405"/>
        <v>1.5680809427006868E-18</v>
      </c>
      <c r="HF132" s="86">
        <f t="shared" si="406"/>
        <v>1.0749807051412997E-35</v>
      </c>
      <c r="HG132" s="86">
        <f t="shared" si="407"/>
        <v>7.3666300890208622E-56</v>
      </c>
      <c r="HH132" s="86">
        <f t="shared" si="408"/>
        <v>1.5343682359526929E-43</v>
      </c>
      <c r="HI132" s="86">
        <f t="shared" si="409"/>
        <v>3.6269928964462977E-47</v>
      </c>
      <c r="HJ132" s="86">
        <f t="shared" si="410"/>
        <v>1.3044202966380491E-26</v>
      </c>
      <c r="HK132" s="86">
        <f t="shared" si="411"/>
        <v>2.5289619121798E-49</v>
      </c>
      <c r="HL132" s="86">
        <f t="shared" si="412"/>
        <v>3.2172740619814391E-46</v>
      </c>
      <c r="HM132" s="86">
        <f t="shared" si="413"/>
        <v>6.7381373583238169E-41</v>
      </c>
      <c r="HN132" s="86">
        <f t="shared" si="414"/>
        <v>8.7913944776976848E-28</v>
      </c>
      <c r="HO132" s="86">
        <f t="shared" si="415"/>
        <v>1.3755792241000064E-23</v>
      </c>
      <c r="HP132" s="86">
        <f t="shared" si="416"/>
        <v>9.3682933307217133E-37</v>
      </c>
      <c r="HQ132" s="86">
        <f t="shared" si="417"/>
        <v>6.2037988147046902E-50</v>
      </c>
      <c r="HS132" s="86">
        <f t="shared" si="327"/>
        <v>0.12127737116611269</v>
      </c>
      <c r="HT132" s="86">
        <f t="shared" si="418"/>
        <v>5.8941770549513224E-2</v>
      </c>
      <c r="HU132" s="86">
        <f t="shared" si="419"/>
        <v>0</v>
      </c>
      <c r="HV132" s="86">
        <f t="shared" si="420"/>
        <v>3.0785162567974825E-2</v>
      </c>
      <c r="HW132" s="86">
        <f t="shared" si="421"/>
        <v>2.3316911218567781E-2</v>
      </c>
      <c r="HX132" s="86">
        <f t="shared" si="422"/>
        <v>1.618182130151341E-2</v>
      </c>
      <c r="HY132" s="86">
        <f t="shared" si="423"/>
        <v>3.0774553663366143E-2</v>
      </c>
      <c r="HZ132" s="86">
        <f t="shared" si="424"/>
        <v>1.5808885082131484E-2</v>
      </c>
      <c r="IA132" s="86">
        <f t="shared" si="425"/>
        <v>4.5389602079990418E-2</v>
      </c>
      <c r="IB132" s="86">
        <f t="shared" si="426"/>
        <v>4.2707420294120564E-2</v>
      </c>
      <c r="IC132" s="86">
        <f t="shared" si="427"/>
        <v>5.4077364011741701E-2</v>
      </c>
      <c r="ID132" s="86">
        <f t="shared" si="428"/>
        <v>1.3681380939968631E-2</v>
      </c>
      <c r="IE132" s="86">
        <f t="shared" si="429"/>
        <v>1.0172953073648692E-2</v>
      </c>
      <c r="IF132" s="86">
        <f t="shared" si="430"/>
        <v>7.4497608237824421E-3</v>
      </c>
      <c r="IG132" s="86">
        <f t="shared" si="431"/>
        <v>3.0848828879980481E-3</v>
      </c>
      <c r="II132" s="86">
        <f t="shared" si="328"/>
        <v>7.5233009142269575E-21</v>
      </c>
      <c r="IJ132" s="86">
        <f t="shared" si="329"/>
        <v>1.5545800513593623E-23</v>
      </c>
      <c r="IK132" s="86">
        <f t="shared" si="330"/>
        <v>0</v>
      </c>
      <c r="IL132" s="86">
        <f t="shared" si="331"/>
        <v>1.8851341189998654E-27</v>
      </c>
      <c r="IM132" s="86">
        <f t="shared" si="332"/>
        <v>4.1582737253185473E-28</v>
      </c>
      <c r="IN132" s="86">
        <f t="shared" si="333"/>
        <v>1.3464617905002571E-30</v>
      </c>
      <c r="IO132" s="86">
        <f t="shared" si="334"/>
        <v>3.8499649578678599E-28</v>
      </c>
      <c r="IP132" s="86">
        <f t="shared" si="335"/>
        <v>1.3514789059076642E-40</v>
      </c>
      <c r="IQ132" s="86">
        <f t="shared" si="336"/>
        <v>4.6211947459928459E-29</v>
      </c>
      <c r="IR132" s="86">
        <f t="shared" si="337"/>
        <v>2.4359522182324126E-27</v>
      </c>
      <c r="IS132" s="86">
        <f t="shared" si="338"/>
        <v>1.1282273666494357E-27</v>
      </c>
      <c r="IT132" s="86">
        <f t="shared" si="339"/>
        <v>2.461377748457549E-32</v>
      </c>
      <c r="IU132" s="86">
        <f t="shared" si="340"/>
        <v>8.6438456868191618E-33</v>
      </c>
      <c r="IV132" s="86">
        <f t="shared" si="341"/>
        <v>7.331388827547496E-33</v>
      </c>
      <c r="IW132" s="86">
        <f t="shared" si="342"/>
        <v>5.335255792695176E-28</v>
      </c>
      <c r="IY132" s="86">
        <f t="shared" si="343"/>
        <v>0.12127737116611269</v>
      </c>
      <c r="IZ132" s="86">
        <f t="shared" si="344"/>
        <v>5.8941770549513224E-2</v>
      </c>
      <c r="JA132" s="86">
        <f t="shared" si="345"/>
        <v>1.5680809427006868E-18</v>
      </c>
      <c r="JB132" s="86">
        <f t="shared" si="346"/>
        <v>3.0785162567974825E-2</v>
      </c>
      <c r="JC132" s="86">
        <f t="shared" si="347"/>
        <v>2.3316911218567781E-2</v>
      </c>
      <c r="JD132" s="86">
        <f t="shared" si="348"/>
        <v>1.618182130151341E-2</v>
      </c>
      <c r="JE132" s="86">
        <f t="shared" si="349"/>
        <v>3.0774553663366143E-2</v>
      </c>
      <c r="JF132" s="86">
        <f t="shared" si="350"/>
        <v>1.5808885082131484E-2</v>
      </c>
      <c r="JG132" s="86">
        <f t="shared" si="351"/>
        <v>4.5389602079990418E-2</v>
      </c>
      <c r="JH132" s="86">
        <f t="shared" si="352"/>
        <v>4.2707420294120564E-2</v>
      </c>
      <c r="JI132" s="86">
        <f t="shared" si="353"/>
        <v>5.4077364011741701E-2</v>
      </c>
      <c r="JJ132" s="86">
        <f t="shared" si="354"/>
        <v>1.3681380939968631E-2</v>
      </c>
      <c r="JK132" s="86">
        <f t="shared" si="355"/>
        <v>1.0172953073648692E-2</v>
      </c>
      <c r="JL132" s="86">
        <f t="shared" si="356"/>
        <v>7.4497608237824421E-3</v>
      </c>
      <c r="JM132" s="86">
        <f t="shared" si="357"/>
        <v>3.0848828879980481E-3</v>
      </c>
    </row>
    <row r="133" spans="2:273" x14ac:dyDescent="0.25">
      <c r="B133" s="2">
        <v>106</v>
      </c>
      <c r="C133" s="37">
        <v>47.856999999999999</v>
      </c>
      <c r="D133" s="37">
        <v>47.466999999999999</v>
      </c>
      <c r="E133" s="37">
        <v>48.2</v>
      </c>
      <c r="F133" s="37">
        <v>50.067</v>
      </c>
      <c r="G133" s="37">
        <v>53.533000000000001</v>
      </c>
      <c r="H133" s="37">
        <v>53.667000000000002</v>
      </c>
      <c r="I133" s="37">
        <v>54.466999999999999</v>
      </c>
      <c r="J133" s="37">
        <v>54.133000000000003</v>
      </c>
      <c r="K133" s="37">
        <v>55.866999999999997</v>
      </c>
      <c r="L133" s="37">
        <v>56.6</v>
      </c>
      <c r="M133" s="37">
        <v>57.6</v>
      </c>
      <c r="N133" s="37">
        <v>55.466999999999999</v>
      </c>
      <c r="O133" s="37">
        <v>54.133000000000003</v>
      </c>
      <c r="P133" s="37">
        <v>52.732999999999997</v>
      </c>
      <c r="Q133" s="37">
        <v>54.930999999999997</v>
      </c>
      <c r="S133" s="4">
        <f t="shared" si="229"/>
        <v>47.543964230168157</v>
      </c>
      <c r="T133" s="4">
        <f t="shared" si="230"/>
        <v>48.289489672309578</v>
      </c>
      <c r="U133" s="4">
        <f t="shared" si="231"/>
        <v>49.220928025940893</v>
      </c>
      <c r="V133" s="4">
        <f t="shared" si="232"/>
        <v>48.861780002443425</v>
      </c>
      <c r="W133" s="4">
        <f t="shared" si="233"/>
        <v>51.644608122939054</v>
      </c>
      <c r="X133" s="4">
        <f t="shared" si="234"/>
        <v>53.025051058589895</v>
      </c>
      <c r="Y133" s="4">
        <f t="shared" si="235"/>
        <v>54.696907616826984</v>
      </c>
      <c r="Z133" s="4">
        <f t="shared" si="236"/>
        <v>53.764757703677198</v>
      </c>
      <c r="AA133" s="4">
        <f t="shared" si="237"/>
        <v>56.629065698100277</v>
      </c>
      <c r="AB133" s="4">
        <f t="shared" si="238"/>
        <v>57.577585743690321</v>
      </c>
      <c r="AC133" s="4">
        <f t="shared" si="239"/>
        <v>59.266050067458508</v>
      </c>
      <c r="AD133" s="4">
        <f t="shared" si="240"/>
        <v>53.511327149416708</v>
      </c>
      <c r="AE133" s="4">
        <f t="shared" si="241"/>
        <v>53.405438453465457</v>
      </c>
      <c r="AF133" s="4">
        <f t="shared" si="242"/>
        <v>51.748294353751007</v>
      </c>
      <c r="AG133" s="4">
        <f t="shared" si="243"/>
        <v>52.347980088253955</v>
      </c>
      <c r="AI133" s="4">
        <f t="shared" si="244"/>
        <v>0.313035769831842</v>
      </c>
      <c r="AJ133" s="4">
        <f t="shared" si="245"/>
        <v>-0.82248967230957959</v>
      </c>
      <c r="AK133" s="4">
        <f t="shared" si="246"/>
        <v>-1.0209280259408899</v>
      </c>
      <c r="AL133" s="4">
        <f t="shared" si="247"/>
        <v>1.2052199975565756</v>
      </c>
      <c r="AM133" s="4">
        <f t="shared" si="248"/>
        <v>1.8883918770609469</v>
      </c>
      <c r="AN133" s="4">
        <f t="shared" si="249"/>
        <v>0.6419489414101065</v>
      </c>
      <c r="AO133" s="4">
        <f t="shared" si="250"/>
        <v>-0.22990761682698491</v>
      </c>
      <c r="AP133" s="4">
        <f t="shared" si="251"/>
        <v>0.36824229632280492</v>
      </c>
      <c r="AQ133" s="4">
        <f t="shared" si="252"/>
        <v>-0.76206569810027958</v>
      </c>
      <c r="AR133" s="4">
        <f t="shared" si="253"/>
        <v>-0.97758574369031948</v>
      </c>
      <c r="AS133" s="4">
        <f t="shared" si="254"/>
        <v>-1.6660500674585066</v>
      </c>
      <c r="AT133" s="4">
        <f t="shared" si="255"/>
        <v>1.9556728505832908</v>
      </c>
      <c r="AU133" s="4">
        <f t="shared" si="256"/>
        <v>0.7275615465345453</v>
      </c>
      <c r="AV133" s="4">
        <f t="shared" si="432"/>
        <v>0.98470564624899026</v>
      </c>
      <c r="AW133" s="4">
        <f t="shared" si="432"/>
        <v>2.5830199117460424</v>
      </c>
      <c r="AY133" s="2">
        <f t="shared" si="308"/>
        <v>47.543964230168157</v>
      </c>
      <c r="AZ133" s="2">
        <f t="shared" si="359"/>
        <v>46.917951995989462</v>
      </c>
      <c r="BA133" s="2">
        <f t="shared" si="360"/>
        <v>49.220928025940893</v>
      </c>
      <c r="BB133" s="2">
        <f t="shared" si="361"/>
        <v>47.53623192580072</v>
      </c>
      <c r="BC133" s="2">
        <f t="shared" si="362"/>
        <v>49.720043645869623</v>
      </c>
      <c r="BD133" s="2">
        <f t="shared" si="363"/>
        <v>51.094331030118553</v>
      </c>
      <c r="BE133" s="2">
        <f t="shared" si="364"/>
        <v>51.382451493135164</v>
      </c>
      <c r="BF133" s="2">
        <f t="shared" si="365"/>
        <v>51.272480427450958</v>
      </c>
      <c r="BG133" s="2">
        <f t="shared" si="366"/>
        <v>50.825817969335034</v>
      </c>
      <c r="BH133" s="2">
        <f t="shared" si="367"/>
        <v>51.861168877497178</v>
      </c>
      <c r="BI133" s="2">
        <f t="shared" si="368"/>
        <v>50.840013879505605</v>
      </c>
      <c r="BJ133" s="2">
        <f t="shared" si="369"/>
        <v>50.463958690361459</v>
      </c>
      <c r="BK133" s="2">
        <f t="shared" si="370"/>
        <v>50.78261408108628</v>
      </c>
      <c r="BL133" s="2">
        <f t="shared" si="371"/>
        <v>49.391810309537114</v>
      </c>
      <c r="BM133" s="2">
        <f t="shared" si="372"/>
        <v>49.892629446880839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>
        <f t="shared" si="311"/>
        <v>48.2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>
        <f t="shared" si="323"/>
        <v>54.930999999999997</v>
      </c>
      <c r="CU133" s="2" t="str">
        <f t="shared" si="273"/>
        <v/>
      </c>
      <c r="CV133" s="2" t="str">
        <f t="shared" si="274"/>
        <v/>
      </c>
      <c r="CW133" s="2">
        <f t="shared" si="275"/>
        <v>48.2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>
        <f t="shared" si="287"/>
        <v>54.930999999999997</v>
      </c>
      <c r="DK133" s="2">
        <f t="shared" si="288"/>
        <v>89.526740635372207</v>
      </c>
      <c r="DL133" s="2">
        <f t="shared" si="433"/>
        <v>107.51821664222872</v>
      </c>
      <c r="DM133" s="2">
        <f t="shared" si="433"/>
        <v>97.363708870967741</v>
      </c>
      <c r="DN133" s="2">
        <f t="shared" si="433"/>
        <v>93.17772860962566</v>
      </c>
      <c r="DO133" s="2">
        <f t="shared" si="433"/>
        <v>85.806170677361862</v>
      </c>
      <c r="DP133" s="2">
        <f t="shared" si="433"/>
        <v>87.798557983193291</v>
      </c>
      <c r="DQ133" s="2">
        <f t="shared" si="433"/>
        <v>77.572813598166562</v>
      </c>
      <c r="DR133" s="2">
        <f t="shared" si="433"/>
        <v>89.747904481792716</v>
      </c>
      <c r="DS133" s="2">
        <f t="shared" si="433"/>
        <v>75.190308938120694</v>
      </c>
      <c r="DT133" s="2">
        <f t="shared" si="433"/>
        <v>77.581477310924342</v>
      </c>
      <c r="DU133" s="2">
        <f t="shared" si="433"/>
        <v>74.149910924369735</v>
      </c>
      <c r="DV133" s="2">
        <f t="shared" si="433"/>
        <v>71.856923147440796</v>
      </c>
      <c r="DW133" s="2">
        <f t="shared" si="433"/>
        <v>76.691531652661055</v>
      </c>
      <c r="DX133" s="2">
        <f t="shared" si="433"/>
        <v>74.083818640183338</v>
      </c>
      <c r="DY133" s="2">
        <f t="shared" si="433"/>
        <v>85.522970161290331</v>
      </c>
      <c r="EA133" s="2">
        <f t="shared" si="228"/>
        <v>47.469536348949923</v>
      </c>
      <c r="EB133" s="2">
        <f t="shared" si="290"/>
        <v>46.847047303079094</v>
      </c>
      <c r="EC133" s="2">
        <f t="shared" si="291"/>
        <v>49.172644753476604</v>
      </c>
      <c r="ED133" s="2">
        <f t="shared" si="292"/>
        <v>47.4783090292865</v>
      </c>
      <c r="EE133" s="2">
        <f t="shared" si="293"/>
        <v>49.67240063694971</v>
      </c>
      <c r="EF133" s="2">
        <f t="shared" si="294"/>
        <v>51.041179177529216</v>
      </c>
      <c r="EG133" s="2">
        <f t="shared" si="295"/>
        <v>51.349785836832638</v>
      </c>
      <c r="EH133" s="2">
        <f t="shared" si="296"/>
        <v>51.215891764288628</v>
      </c>
      <c r="EI133" s="2">
        <f t="shared" si="297"/>
        <v>50.785869347502825</v>
      </c>
      <c r="EJ133" s="2">
        <f t="shared" si="298"/>
        <v>51.826424697275499</v>
      </c>
      <c r="EK133" s="2">
        <f t="shared" si="299"/>
        <v>50.804249999999982</v>
      </c>
      <c r="EL133" s="2">
        <f t="shared" si="300"/>
        <v>50.434818428061952</v>
      </c>
      <c r="EM133" s="2">
        <f t="shared" si="301"/>
        <v>50.745953419178441</v>
      </c>
      <c r="EN133" s="2">
        <f t="shared" si="302"/>
        <v>49.358537375944643</v>
      </c>
      <c r="EO133" s="2">
        <f t="shared" si="303"/>
        <v>49.821467141629526</v>
      </c>
      <c r="EQ133" s="2">
        <f t="shared" si="304"/>
        <v>47.545861224082081</v>
      </c>
      <c r="ER133" s="2">
        <f t="shared" si="434"/>
        <v>46.907861410711725</v>
      </c>
      <c r="ES133" s="2">
        <f t="shared" si="434"/>
        <v>49.172644753476604</v>
      </c>
      <c r="ET133" s="2">
        <f t="shared" si="434"/>
        <v>47.498761093164198</v>
      </c>
      <c r="EU133" s="2">
        <f t="shared" si="434"/>
        <v>49.79279011299036</v>
      </c>
      <c r="EV133" s="2">
        <f t="shared" si="434"/>
        <v>51.232293885692478</v>
      </c>
      <c r="EW133" s="2">
        <f t="shared" si="434"/>
        <v>51.254058443925189</v>
      </c>
      <c r="EX133" s="2">
        <f t="shared" si="434"/>
        <v>51.300735275057193</v>
      </c>
      <c r="EY133" s="2">
        <f t="shared" si="434"/>
        <v>50.976946718795574</v>
      </c>
      <c r="EZ133" s="2">
        <f t="shared" si="434"/>
        <v>51.830759588996145</v>
      </c>
      <c r="FA133" s="2">
        <f t="shared" si="434"/>
        <v>50.870248056001316</v>
      </c>
      <c r="FB133" s="2">
        <f t="shared" si="434"/>
        <v>50.435418099164885</v>
      </c>
      <c r="FC133" s="2">
        <f t="shared" si="434"/>
        <v>50.713674137201224</v>
      </c>
      <c r="FD133" s="2">
        <f t="shared" si="434"/>
        <v>49.31066268335973</v>
      </c>
      <c r="FE133" s="2">
        <f t="shared" si="434"/>
        <v>49.487933917104293</v>
      </c>
      <c r="FG133" s="2">
        <f t="shared" si="306"/>
        <v>0.9983148636065351</v>
      </c>
      <c r="FH133" s="2">
        <f t="shared" si="435"/>
        <v>0.99885524975888285</v>
      </c>
      <c r="FI133" s="2">
        <f t="shared" si="435"/>
        <v>0.99899808660903255</v>
      </c>
      <c r="FJ133" s="2">
        <f t="shared" si="435"/>
        <v>0.99874352139721956</v>
      </c>
      <c r="FK133" s="2">
        <f t="shared" si="435"/>
        <v>0.99876106852234681</v>
      </c>
      <c r="FL133" s="2">
        <f t="shared" si="435"/>
        <v>0.99867318574688313</v>
      </c>
      <c r="FM133" s="2">
        <f t="shared" si="435"/>
        <v>0.99865648840918375</v>
      </c>
      <c r="FN133" s="2">
        <f t="shared" si="435"/>
        <v>0.99859253128781589</v>
      </c>
      <c r="FO133" s="2">
        <f t="shared" si="435"/>
        <v>0.99861106261495025</v>
      </c>
      <c r="FP133" s="2">
        <f t="shared" si="435"/>
        <v>0.99865598979671355</v>
      </c>
      <c r="FQ133" s="2">
        <f t="shared" si="435"/>
        <v>0.9985594527375542</v>
      </c>
      <c r="FR133" s="2">
        <f t="shared" si="435"/>
        <v>0.99864035334584156</v>
      </c>
      <c r="FS133" s="2">
        <f t="shared" si="435"/>
        <v>0.99855889284668664</v>
      </c>
      <c r="FT133" s="2">
        <f t="shared" si="435"/>
        <v>0.99861770409376127</v>
      </c>
      <c r="FU133" s="2">
        <f t="shared" si="435"/>
        <v>0.99785211859359724</v>
      </c>
      <c r="FW133" s="2">
        <f t="shared" si="324"/>
        <v>4.6587114117645073E-2</v>
      </c>
      <c r="FX133" s="2">
        <f t="shared" si="376"/>
        <v>2.3865468671958878E-2</v>
      </c>
      <c r="FY133" s="2">
        <f t="shared" si="377"/>
        <v>6.0254622962584256E-185</v>
      </c>
      <c r="FZ133" s="2">
        <f t="shared" si="378"/>
        <v>2.4572270800972205E-2</v>
      </c>
      <c r="GA133" s="2">
        <f t="shared" si="379"/>
        <v>2.3887003292472172E-2</v>
      </c>
      <c r="GB133" s="2">
        <f t="shared" si="380"/>
        <v>2.292674658525436E-2</v>
      </c>
      <c r="GC133" s="2">
        <f t="shared" si="381"/>
        <v>2.6797819967788641E-2</v>
      </c>
      <c r="GD133" s="2">
        <f t="shared" si="382"/>
        <v>2.776948789156021E-2</v>
      </c>
      <c r="GE133" s="2">
        <f t="shared" si="383"/>
        <v>3.1675039711206117E-2</v>
      </c>
      <c r="GF133" s="2">
        <f t="shared" si="384"/>
        <v>2.9787761975814894E-2</v>
      </c>
      <c r="GG133" s="2">
        <f t="shared" si="385"/>
        <v>3.2324460753768547E-2</v>
      </c>
      <c r="GH133" s="2">
        <f t="shared" si="386"/>
        <v>2.2961407856328889E-2</v>
      </c>
      <c r="GI133" s="2">
        <f t="shared" si="387"/>
        <v>2.2605722202794026E-2</v>
      </c>
      <c r="GJ133" s="2">
        <f t="shared" si="388"/>
        <v>1.8897697945162311E-2</v>
      </c>
      <c r="GK133" s="2">
        <f t="shared" si="389"/>
        <v>1.6550942632812336E-2</v>
      </c>
      <c r="GM133" s="86">
        <f t="shared" si="325"/>
        <v>2.4451414426795271E-57</v>
      </c>
      <c r="GN133" s="86">
        <f t="shared" si="390"/>
        <v>7.478347322599657E-102</v>
      </c>
      <c r="GO133" s="86">
        <f t="shared" si="391"/>
        <v>4.4888380164100435E-56</v>
      </c>
      <c r="GP133" s="86">
        <f t="shared" si="392"/>
        <v>8.6311592505169612E-112</v>
      </c>
      <c r="GQ133" s="86">
        <f t="shared" si="393"/>
        <v>4.3616329696920001E-160</v>
      </c>
      <c r="GR133" s="86">
        <f t="shared" si="394"/>
        <v>7.7806830094947652E-116</v>
      </c>
      <c r="GS133" s="86">
        <f t="shared" si="395"/>
        <v>9.5532297372702203E-131</v>
      </c>
      <c r="GT133" s="86">
        <f t="shared" si="396"/>
        <v>2.3539326922738717E-112</v>
      </c>
      <c r="GU133" s="86">
        <f t="shared" si="397"/>
        <v>1.6438808425728249E-117</v>
      </c>
      <c r="GV133" s="86">
        <f t="shared" si="398"/>
        <v>1.2790145064071058E-116</v>
      </c>
      <c r="GW133" s="86">
        <f t="shared" si="399"/>
        <v>1.2743872739949902E-90</v>
      </c>
      <c r="GX133" s="86">
        <f t="shared" si="400"/>
        <v>1.4629627147128465E-103</v>
      </c>
      <c r="GY133" s="86">
        <f t="shared" si="401"/>
        <v>5.6787136691211494E-79</v>
      </c>
      <c r="GZ133" s="86">
        <f t="shared" si="402"/>
        <v>5.5884081557054582E-129</v>
      </c>
      <c r="HA133" s="86">
        <f t="shared" si="403"/>
        <v>3.8363943511185819E-100</v>
      </c>
      <c r="HC133" s="86">
        <f t="shared" si="326"/>
        <v>2.7403850058659995E-37</v>
      </c>
      <c r="HD133" s="86">
        <f t="shared" si="404"/>
        <v>1.6290427085331336E-44</v>
      </c>
      <c r="HE133" s="86">
        <f t="shared" si="405"/>
        <v>5.654975000109606E-20</v>
      </c>
      <c r="HF133" s="86">
        <f t="shared" si="406"/>
        <v>3.013196860256735E-38</v>
      </c>
      <c r="HG133" s="86">
        <f t="shared" si="407"/>
        <v>5.5491745378374527E-60</v>
      </c>
      <c r="HH133" s="86">
        <f t="shared" si="408"/>
        <v>1.040480924645923E-46</v>
      </c>
      <c r="HI133" s="86">
        <f t="shared" si="409"/>
        <v>1.342516444718588E-50</v>
      </c>
      <c r="HJ133" s="86">
        <f t="shared" si="410"/>
        <v>2.2609780051153115E-28</v>
      </c>
      <c r="HK133" s="86">
        <f t="shared" si="411"/>
        <v>8.8966668840529075E-53</v>
      </c>
      <c r="HL133" s="86">
        <f t="shared" si="412"/>
        <v>1.6746395466660735E-49</v>
      </c>
      <c r="HM133" s="86">
        <f t="shared" si="413"/>
        <v>9.1977800334058602E-44</v>
      </c>
      <c r="HN133" s="86">
        <f t="shared" si="414"/>
        <v>9.3393125058308982E-30</v>
      </c>
      <c r="HO133" s="86">
        <f t="shared" si="415"/>
        <v>2.6760512285523532E-25</v>
      </c>
      <c r="HP133" s="86">
        <f t="shared" si="416"/>
        <v>1.9271068870954858E-39</v>
      </c>
      <c r="HQ133" s="86">
        <f t="shared" si="417"/>
        <v>1.197549215244718E-53</v>
      </c>
      <c r="HS133" s="86">
        <f t="shared" si="327"/>
        <v>0.17660615247502112</v>
      </c>
      <c r="HT133" s="86">
        <f t="shared" si="418"/>
        <v>8.757496116884099E-2</v>
      </c>
      <c r="HU133" s="86">
        <f t="shared" si="419"/>
        <v>0</v>
      </c>
      <c r="HV133" s="86">
        <f t="shared" si="420"/>
        <v>4.9952658956638633E-2</v>
      </c>
      <c r="HW133" s="86">
        <f t="shared" si="421"/>
        <v>3.8706279744545442E-2</v>
      </c>
      <c r="HX133" s="86">
        <f t="shared" si="422"/>
        <v>2.8051514930895714E-2</v>
      </c>
      <c r="HY133" s="86">
        <f t="shared" si="423"/>
        <v>5.0819978372615579E-2</v>
      </c>
      <c r="HZ133" s="86">
        <f t="shared" si="424"/>
        <v>3.0869785067781191E-2</v>
      </c>
      <c r="IA133" s="86">
        <f t="shared" si="425"/>
        <v>7.4839529060290996E-2</v>
      </c>
      <c r="IB133" s="86">
        <f t="shared" si="426"/>
        <v>6.9145359768304493E-2</v>
      </c>
      <c r="IC133" s="86">
        <f t="shared" si="427"/>
        <v>8.6933637487783724E-2</v>
      </c>
      <c r="ID133" s="86">
        <f t="shared" si="428"/>
        <v>2.438970381767034E-2</v>
      </c>
      <c r="IE133" s="86">
        <f t="shared" si="429"/>
        <v>1.8549191848116566E-2</v>
      </c>
      <c r="IF133" s="86">
        <f t="shared" si="430"/>
        <v>1.2991673211537718E-2</v>
      </c>
      <c r="IG133" s="86">
        <f t="shared" si="431"/>
        <v>5.6490400892323751E-3</v>
      </c>
      <c r="II133" s="86">
        <f t="shared" si="328"/>
        <v>1.0010665122882665E-19</v>
      </c>
      <c r="IJ133" s="86">
        <f t="shared" si="329"/>
        <v>1.7403399907352149E-22</v>
      </c>
      <c r="IK133" s="86">
        <f t="shared" si="330"/>
        <v>0</v>
      </c>
      <c r="IL133" s="86">
        <f t="shared" si="331"/>
        <v>3.3095297459010959E-26</v>
      </c>
      <c r="IM133" s="86">
        <f t="shared" si="332"/>
        <v>7.6758788958988053E-27</v>
      </c>
      <c r="IN133" s="86">
        <f t="shared" si="333"/>
        <v>3.1528840114840271E-29</v>
      </c>
      <c r="IO133" s="86">
        <f t="shared" si="334"/>
        <v>7.8225746736158886E-27</v>
      </c>
      <c r="IP133" s="86">
        <f t="shared" si="335"/>
        <v>1.1711211566527242E-38</v>
      </c>
      <c r="IQ133" s="86">
        <f t="shared" si="336"/>
        <v>1.2112444091452561E-27</v>
      </c>
      <c r="IR133" s="86">
        <f t="shared" si="337"/>
        <v>4.9368620108878631E-26</v>
      </c>
      <c r="IS133" s="86">
        <f t="shared" si="338"/>
        <v>2.5562213096518938E-26</v>
      </c>
      <c r="IT133" s="86">
        <f t="shared" si="339"/>
        <v>6.9657452965071309E-31</v>
      </c>
      <c r="IU133" s="86">
        <f t="shared" si="340"/>
        <v>2.5342349297467869E-31</v>
      </c>
      <c r="IV133" s="86">
        <f t="shared" si="341"/>
        <v>1.8615372299257102E-31</v>
      </c>
      <c r="IW133" s="86">
        <f t="shared" si="342"/>
        <v>7.5237806212860756E-27</v>
      </c>
      <c r="IY133" s="86">
        <f t="shared" si="343"/>
        <v>0.17660615247502112</v>
      </c>
      <c r="IZ133" s="86">
        <f t="shared" si="344"/>
        <v>8.757496116884099E-2</v>
      </c>
      <c r="JA133" s="86">
        <f t="shared" si="345"/>
        <v>5.654975000109606E-20</v>
      </c>
      <c r="JB133" s="86">
        <f t="shared" si="346"/>
        <v>4.9952658956638633E-2</v>
      </c>
      <c r="JC133" s="86">
        <f t="shared" si="347"/>
        <v>3.8706279744545442E-2</v>
      </c>
      <c r="JD133" s="86">
        <f t="shared" si="348"/>
        <v>2.8051514930895714E-2</v>
      </c>
      <c r="JE133" s="86">
        <f t="shared" si="349"/>
        <v>5.0819978372615579E-2</v>
      </c>
      <c r="JF133" s="86">
        <f t="shared" si="350"/>
        <v>3.0869785067781191E-2</v>
      </c>
      <c r="JG133" s="86">
        <f t="shared" si="351"/>
        <v>7.4839529060290996E-2</v>
      </c>
      <c r="JH133" s="86">
        <f t="shared" si="352"/>
        <v>6.9145359768304493E-2</v>
      </c>
      <c r="JI133" s="86">
        <f t="shared" si="353"/>
        <v>8.6933637487783724E-2</v>
      </c>
      <c r="JJ133" s="86">
        <f t="shared" si="354"/>
        <v>2.438970381767034E-2</v>
      </c>
      <c r="JK133" s="86">
        <f t="shared" si="355"/>
        <v>1.8549191848116566E-2</v>
      </c>
      <c r="JL133" s="86">
        <f t="shared" si="356"/>
        <v>1.2991673211537718E-2</v>
      </c>
      <c r="JM133" s="86">
        <f t="shared" si="357"/>
        <v>5.6490400892323751E-3</v>
      </c>
    </row>
    <row r="134" spans="2:273" x14ac:dyDescent="0.25">
      <c r="B134" s="2">
        <v>107</v>
      </c>
      <c r="C134" s="37">
        <v>50.570999999999998</v>
      </c>
      <c r="D134" s="37">
        <v>47.267000000000003</v>
      </c>
      <c r="E134" s="37">
        <v>50.6</v>
      </c>
      <c r="F134" s="37">
        <v>48.866999999999997</v>
      </c>
      <c r="G134" s="37">
        <v>52.2</v>
      </c>
      <c r="H134" s="37">
        <v>51.933</v>
      </c>
      <c r="I134" s="37">
        <v>55.466999999999999</v>
      </c>
      <c r="J134" s="37">
        <v>56.4</v>
      </c>
      <c r="K134" s="37">
        <v>57.8</v>
      </c>
      <c r="L134" s="37">
        <v>60.067</v>
      </c>
      <c r="M134" s="37">
        <v>62.866999999999997</v>
      </c>
      <c r="N134" s="37">
        <v>55.6</v>
      </c>
      <c r="O134" s="37">
        <v>54.4</v>
      </c>
      <c r="P134" s="37">
        <v>54.4</v>
      </c>
      <c r="Q134" s="37">
        <v>57.621000000000002</v>
      </c>
      <c r="S134" s="4">
        <f t="shared" si="229"/>
        <v>47.405427696688143</v>
      </c>
      <c r="T134" s="4">
        <f t="shared" si="230"/>
        <v>48.577901761059238</v>
      </c>
      <c r="U134" s="4">
        <f t="shared" si="231"/>
        <v>49.080934934947763</v>
      </c>
      <c r="V134" s="4">
        <f t="shared" si="232"/>
        <v>49.302652613657578</v>
      </c>
      <c r="W134" s="4">
        <f t="shared" si="233"/>
        <v>52.408654227756806</v>
      </c>
      <c r="X134" s="4">
        <f t="shared" si="234"/>
        <v>53.845776512769298</v>
      </c>
      <c r="Y134" s="4">
        <f t="shared" si="235"/>
        <v>56.048724327065301</v>
      </c>
      <c r="Z134" s="4">
        <f t="shared" si="236"/>
        <v>55.247067350333822</v>
      </c>
      <c r="AA134" s="4">
        <f t="shared" si="237"/>
        <v>58.944712284527156</v>
      </c>
      <c r="AB134" s="4">
        <f t="shared" si="238"/>
        <v>59.820949536989886</v>
      </c>
      <c r="AC134" s="4">
        <f t="shared" si="239"/>
        <v>62.424788961490918</v>
      </c>
      <c r="AD134" s="4">
        <f t="shared" si="240"/>
        <v>55.124558627376231</v>
      </c>
      <c r="AE134" s="4">
        <f t="shared" si="241"/>
        <v>54.87508639883179</v>
      </c>
      <c r="AF134" s="4">
        <f t="shared" si="242"/>
        <v>52.985498141413117</v>
      </c>
      <c r="AG134" s="4">
        <f t="shared" si="243"/>
        <v>53.880479302512626</v>
      </c>
      <c r="AI134" s="4">
        <f t="shared" si="244"/>
        <v>3.1655723033118548</v>
      </c>
      <c r="AJ134" s="4">
        <f t="shared" si="245"/>
        <v>-1.3109017610592346</v>
      </c>
      <c r="AK134" s="4">
        <f t="shared" si="246"/>
        <v>1.5190650650522386</v>
      </c>
      <c r="AL134" s="4">
        <f t="shared" si="247"/>
        <v>-0.4356526136575809</v>
      </c>
      <c r="AM134" s="4">
        <f t="shared" si="248"/>
        <v>-0.20865422775680287</v>
      </c>
      <c r="AN134" s="4">
        <f t="shared" si="249"/>
        <v>-1.9127765127692982</v>
      </c>
      <c r="AO134" s="4">
        <f t="shared" si="250"/>
        <v>-0.5817243270653023</v>
      </c>
      <c r="AP134" s="4">
        <f t="shared" si="251"/>
        <v>1.1529326496661767</v>
      </c>
      <c r="AQ134" s="4">
        <f t="shared" si="252"/>
        <v>-1.1447122845271593</v>
      </c>
      <c r="AR134" s="4">
        <f t="shared" si="253"/>
        <v>0.24605046301011413</v>
      </c>
      <c r="AS134" s="4">
        <f t="shared" si="254"/>
        <v>0.44221103850907895</v>
      </c>
      <c r="AT134" s="4">
        <f t="shared" si="255"/>
        <v>0.47544137262377006</v>
      </c>
      <c r="AU134" s="4">
        <f t="shared" si="256"/>
        <v>-0.47508639883179171</v>
      </c>
      <c r="AV134" s="4">
        <f t="shared" si="432"/>
        <v>1.4145018585868812</v>
      </c>
      <c r="AW134" s="4">
        <f t="shared" si="432"/>
        <v>3.7405206974873764</v>
      </c>
      <c r="AY134" s="2">
        <f t="shared" si="308"/>
        <v>47.405427696688143</v>
      </c>
      <c r="AZ134" s="2">
        <f t="shared" si="359"/>
        <v>46.75444193271116</v>
      </c>
      <c r="BA134" s="2">
        <f t="shared" si="360"/>
        <v>49.080934934947763</v>
      </c>
      <c r="BB134" s="2">
        <f t="shared" si="361"/>
        <v>47.38859187346285</v>
      </c>
      <c r="BC134" s="2">
        <f t="shared" si="362"/>
        <v>49.558995803010482</v>
      </c>
      <c r="BD134" s="2">
        <f t="shared" si="363"/>
        <v>50.866185261028114</v>
      </c>
      <c r="BE134" s="2">
        <f t="shared" si="364"/>
        <v>51.208264700085813</v>
      </c>
      <c r="BF134" s="2">
        <f t="shared" si="365"/>
        <v>51.079636953117173</v>
      </c>
      <c r="BG134" s="2">
        <f t="shared" si="366"/>
        <v>50.632991336216165</v>
      </c>
      <c r="BH134" s="2">
        <f t="shared" si="367"/>
        <v>51.694806380302339</v>
      </c>
      <c r="BI134" s="2">
        <f t="shared" si="368"/>
        <v>50.648141310634749</v>
      </c>
      <c r="BJ134" s="2">
        <f t="shared" si="369"/>
        <v>50.304879241524311</v>
      </c>
      <c r="BK134" s="2">
        <f t="shared" si="370"/>
        <v>50.623961468989002</v>
      </c>
      <c r="BL134" s="2">
        <f t="shared" si="371"/>
        <v>49.258044147083091</v>
      </c>
      <c r="BM134" s="2">
        <f t="shared" si="372"/>
        <v>49.783195103511467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>
        <f t="shared" si="311"/>
        <v>50.6</v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>
        <f t="shared" si="275"/>
        <v>50.6</v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89.85797202465622</v>
      </c>
      <c r="DL134" s="2">
        <f t="shared" si="433"/>
        <v>108.01448112170087</v>
      </c>
      <c r="DM134" s="2">
        <f t="shared" si="433"/>
        <v>97.739087096774199</v>
      </c>
      <c r="DN134" s="2">
        <f t="shared" si="433"/>
        <v>93.528772058823535</v>
      </c>
      <c r="DO134" s="2">
        <f t="shared" si="433"/>
        <v>86.048460115864529</v>
      </c>
      <c r="DP134" s="2">
        <f t="shared" si="433"/>
        <v>88.030484033613462</v>
      </c>
      <c r="DQ134" s="2">
        <f t="shared" si="433"/>
        <v>77.698372803666942</v>
      </c>
      <c r="DR134" s="2">
        <f t="shared" si="433"/>
        <v>89.9743294117647</v>
      </c>
      <c r="DS134" s="2">
        <f t="shared" si="433"/>
        <v>75.27009977081741</v>
      </c>
      <c r="DT134" s="2">
        <f t="shared" si="433"/>
        <v>77.708010084033589</v>
      </c>
      <c r="DU134" s="2">
        <f t="shared" si="433"/>
        <v>74.248267226890746</v>
      </c>
      <c r="DV134" s="2">
        <f t="shared" si="433"/>
        <v>71.947930175706645</v>
      </c>
      <c r="DW134" s="2">
        <f t="shared" si="433"/>
        <v>76.850805042016788</v>
      </c>
      <c r="DX134" s="2">
        <f t="shared" si="433"/>
        <v>74.242998013750949</v>
      </c>
      <c r="DY134" s="2">
        <f t="shared" si="433"/>
        <v>85.851583870967744</v>
      </c>
      <c r="EA134" s="2">
        <f t="shared" si="228"/>
        <v>47.335950888529894</v>
      </c>
      <c r="EB134" s="2">
        <f t="shared" si="290"/>
        <v>46.688385059971864</v>
      </c>
      <c r="EC134" s="2">
        <f t="shared" si="291"/>
        <v>49.036428671235605</v>
      </c>
      <c r="ED134" s="2">
        <f t="shared" si="292"/>
        <v>47.33497792647951</v>
      </c>
      <c r="EE134" s="2">
        <f t="shared" si="293"/>
        <v>49.51399044575421</v>
      </c>
      <c r="EF134" s="2">
        <f t="shared" si="294"/>
        <v>50.815337498948779</v>
      </c>
      <c r="EG134" s="2">
        <f t="shared" si="295"/>
        <v>51.179012660467919</v>
      </c>
      <c r="EH134" s="2">
        <f t="shared" si="296"/>
        <v>51.026653743992128</v>
      </c>
      <c r="EI134" s="2">
        <f t="shared" si="297"/>
        <v>50.594106366985898</v>
      </c>
      <c r="EJ134" s="2">
        <f t="shared" si="298"/>
        <v>51.662728557013139</v>
      </c>
      <c r="EK134" s="2">
        <f t="shared" si="299"/>
        <v>50.614264722644357</v>
      </c>
      <c r="EL134" s="2">
        <f t="shared" si="300"/>
        <v>50.278052774141138</v>
      </c>
      <c r="EM134" s="2">
        <f t="shared" si="301"/>
        <v>50.590400138979042</v>
      </c>
      <c r="EN134" s="2">
        <f t="shared" si="302"/>
        <v>49.227753619229723</v>
      </c>
      <c r="EO134" s="2">
        <f t="shared" si="303"/>
        <v>49.719107196698253</v>
      </c>
      <c r="EQ134" s="2">
        <f t="shared" si="304"/>
        <v>47.416901773763151</v>
      </c>
      <c r="ER134" s="2">
        <f t="shared" si="434"/>
        <v>46.765927568361207</v>
      </c>
      <c r="ES134" s="2">
        <f t="shared" si="434"/>
        <v>49.036428671235605</v>
      </c>
      <c r="ET134" s="2">
        <f t="shared" si="434"/>
        <v>47.360038320512885</v>
      </c>
      <c r="EU134" s="2">
        <f t="shared" si="434"/>
        <v>49.656343081629544</v>
      </c>
      <c r="EV134" s="2">
        <f t="shared" si="434"/>
        <v>51.04695111732731</v>
      </c>
      <c r="EW134" s="2">
        <f t="shared" si="434"/>
        <v>51.068259330760441</v>
      </c>
      <c r="EX134" s="2">
        <f t="shared" si="434"/>
        <v>51.124875902423994</v>
      </c>
      <c r="EY134" s="2">
        <f t="shared" si="434"/>
        <v>50.814276429700328</v>
      </c>
      <c r="EZ134" s="2">
        <f t="shared" si="434"/>
        <v>51.667303435662248</v>
      </c>
      <c r="FA134" s="2">
        <f t="shared" si="434"/>
        <v>50.694145682614902</v>
      </c>
      <c r="FB134" s="2">
        <f t="shared" si="434"/>
        <v>50.276155310945477</v>
      </c>
      <c r="FC134" s="2">
        <f t="shared" si="434"/>
        <v>50.551696885562784</v>
      </c>
      <c r="FD134" s="2">
        <f t="shared" si="434"/>
        <v>49.167354484567426</v>
      </c>
      <c r="FE134" s="2">
        <f t="shared" si="434"/>
        <v>49.349046569757704</v>
      </c>
      <c r="FG134" s="2">
        <f t="shared" si="306"/>
        <v>0.9984629094332047</v>
      </c>
      <c r="FH134" s="2">
        <f t="shared" si="435"/>
        <v>0.99895587020113197</v>
      </c>
      <c r="FI134" s="2">
        <f t="shared" si="435"/>
        <v>0.99908616356578972</v>
      </c>
      <c r="FJ134" s="2">
        <f t="shared" si="435"/>
        <v>0.99885395119170317</v>
      </c>
      <c r="FK134" s="2">
        <f t="shared" si="435"/>
        <v>0.9988699578743977</v>
      </c>
      <c r="FL134" s="2">
        <f t="shared" si="435"/>
        <v>0.99878978973301813</v>
      </c>
      <c r="FM134" s="2">
        <f t="shared" si="435"/>
        <v>0.99877455800141457</v>
      </c>
      <c r="FN134" s="2">
        <f t="shared" si="435"/>
        <v>0.99871621429185609</v>
      </c>
      <c r="FO134" s="2">
        <f t="shared" si="435"/>
        <v>0.99873311922233055</v>
      </c>
      <c r="FP134" s="2">
        <f t="shared" si="435"/>
        <v>0.99877410315388448</v>
      </c>
      <c r="FQ134" s="2">
        <f t="shared" si="435"/>
        <v>0.9986860387341111</v>
      </c>
      <c r="FR134" s="2">
        <f t="shared" si="435"/>
        <v>0.99875983914810196</v>
      </c>
      <c r="FS134" s="2">
        <f t="shared" si="435"/>
        <v>0.99868552797807486</v>
      </c>
      <c r="FT134" s="2">
        <f t="shared" si="435"/>
        <v>0.99873917780022003</v>
      </c>
      <c r="FU134" s="2">
        <f t="shared" si="435"/>
        <v>0.99804073859434383</v>
      </c>
      <c r="FW134" s="2">
        <f t="shared" si="324"/>
        <v>5.0853188040831089E-2</v>
      </c>
      <c r="FX134" s="2">
        <f t="shared" si="376"/>
        <v>2.6107852777248326E-2</v>
      </c>
      <c r="FY134" s="2">
        <f t="shared" si="377"/>
        <v>6.6067880295302102E-185</v>
      </c>
      <c r="FZ134" s="2">
        <f t="shared" si="378"/>
        <v>2.6879236868966642E-2</v>
      </c>
      <c r="GA134" s="2">
        <f t="shared" si="379"/>
        <v>2.6131356610524948E-2</v>
      </c>
      <c r="GB134" s="2">
        <f t="shared" si="380"/>
        <v>2.5083195437801454E-2</v>
      </c>
      <c r="GC134" s="2">
        <f t="shared" si="381"/>
        <v>2.9307453651939125E-2</v>
      </c>
      <c r="GD134" s="2">
        <f t="shared" si="382"/>
        <v>3.0367279491284364E-2</v>
      </c>
      <c r="GE134" s="2">
        <f t="shared" si="383"/>
        <v>3.4625177569878991E-2</v>
      </c>
      <c r="GF134" s="2">
        <f t="shared" si="384"/>
        <v>3.2568035233864159E-2</v>
      </c>
      <c r="GG134" s="2">
        <f t="shared" si="385"/>
        <v>3.5332877107890105E-2</v>
      </c>
      <c r="GH134" s="2">
        <f t="shared" si="386"/>
        <v>2.512103306539382E-2</v>
      </c>
      <c r="GI134" s="2">
        <f t="shared" si="387"/>
        <v>2.4732740403220824E-2</v>
      </c>
      <c r="GJ134" s="2">
        <f t="shared" si="388"/>
        <v>2.0683203810003017E-2</v>
      </c>
      <c r="GK134" s="2">
        <f t="shared" si="389"/>
        <v>1.8118815505676927E-2</v>
      </c>
      <c r="GM134" s="86">
        <f t="shared" si="325"/>
        <v>1.637073094126924E-59</v>
      </c>
      <c r="GN134" s="86">
        <f t="shared" si="390"/>
        <v>9.0638142715765371E-106</v>
      </c>
      <c r="GO134" s="86">
        <f t="shared" si="391"/>
        <v>2.8921287992009486E-58</v>
      </c>
      <c r="GP134" s="86">
        <f t="shared" si="392"/>
        <v>4.1747677984140582E-116</v>
      </c>
      <c r="GQ134" s="86">
        <f t="shared" si="393"/>
        <v>2.6619740062094517E-166</v>
      </c>
      <c r="GR134" s="86">
        <f t="shared" si="394"/>
        <v>2.8842141945147789E-120</v>
      </c>
      <c r="GS134" s="86">
        <f t="shared" si="395"/>
        <v>8.7692595349517142E-136</v>
      </c>
      <c r="GT134" s="86">
        <f t="shared" si="396"/>
        <v>1.2587871792720448E-116</v>
      </c>
      <c r="GU134" s="86">
        <f t="shared" si="397"/>
        <v>5.6081178859070599E-122</v>
      </c>
      <c r="GV134" s="86">
        <f t="shared" si="398"/>
        <v>4.1805744804146551E-121</v>
      </c>
      <c r="GW134" s="86">
        <f t="shared" si="399"/>
        <v>4.6924813512081839E-94</v>
      </c>
      <c r="GX134" s="86">
        <f t="shared" si="400"/>
        <v>1.5144517552601126E-107</v>
      </c>
      <c r="GY134" s="86">
        <f t="shared" si="401"/>
        <v>5.4031120589617283E-82</v>
      </c>
      <c r="GZ134" s="86">
        <f t="shared" si="402"/>
        <v>6.7173284775551243E-134</v>
      </c>
      <c r="HA134" s="86">
        <f t="shared" si="403"/>
        <v>5.9197139077838054E-104</v>
      </c>
      <c r="HC134" s="86">
        <f t="shared" si="326"/>
        <v>5.6855434322040939E-40</v>
      </c>
      <c r="HD134" s="86">
        <f t="shared" si="404"/>
        <v>1.0768495869491426E-47</v>
      </c>
      <c r="HE134" s="86">
        <f t="shared" si="405"/>
        <v>1.7858252767039001E-21</v>
      </c>
      <c r="HF134" s="86">
        <f t="shared" si="406"/>
        <v>6.8441257849105587E-41</v>
      </c>
      <c r="HG134" s="86">
        <f t="shared" si="407"/>
        <v>2.9564325815567692E-64</v>
      </c>
      <c r="HH134" s="86">
        <f t="shared" si="408"/>
        <v>5.4180540761306827E-50</v>
      </c>
      <c r="HI134" s="86">
        <f t="shared" si="409"/>
        <v>3.7356021545663684E-54</v>
      </c>
      <c r="HJ134" s="86">
        <f t="shared" si="410"/>
        <v>3.4206468314169742E-30</v>
      </c>
      <c r="HK134" s="86">
        <f t="shared" si="411"/>
        <v>2.3737761059814039E-56</v>
      </c>
      <c r="HL134" s="86">
        <f t="shared" si="412"/>
        <v>6.6743347723848709E-53</v>
      </c>
      <c r="HM134" s="86">
        <f t="shared" si="413"/>
        <v>9.9705727091315638E-47</v>
      </c>
      <c r="HN134" s="86">
        <f t="shared" si="414"/>
        <v>8.429302399439675E-32</v>
      </c>
      <c r="HO134" s="86">
        <f t="shared" si="415"/>
        <v>4.5028764585209498E-27</v>
      </c>
      <c r="HP134" s="86">
        <f t="shared" si="416"/>
        <v>3.1624710016201172E-42</v>
      </c>
      <c r="HQ134" s="86">
        <f t="shared" si="417"/>
        <v>1.686843282135151E-57</v>
      </c>
      <c r="HS134" s="86">
        <f t="shared" si="327"/>
        <v>0.24472133110417779</v>
      </c>
      <c r="HT134" s="86">
        <f t="shared" si="418"/>
        <v>0.12581977671645395</v>
      </c>
      <c r="HU134" s="86">
        <f t="shared" si="419"/>
        <v>0</v>
      </c>
      <c r="HV134" s="86">
        <f t="shared" si="420"/>
        <v>7.8007756924559565E-2</v>
      </c>
      <c r="HW134" s="86">
        <f t="shared" si="421"/>
        <v>6.1844740417597348E-2</v>
      </c>
      <c r="HX134" s="86">
        <f t="shared" si="422"/>
        <v>4.6698993847244276E-2</v>
      </c>
      <c r="HY134" s="86">
        <f t="shared" si="423"/>
        <v>8.0526440889907847E-2</v>
      </c>
      <c r="HZ134" s="86">
        <f t="shared" si="424"/>
        <v>5.6729329732842004E-2</v>
      </c>
      <c r="IA134" s="86">
        <f t="shared" si="425"/>
        <v>0.11755280495937591</v>
      </c>
      <c r="IB134" s="86">
        <f t="shared" si="426"/>
        <v>0.10718030739851031</v>
      </c>
      <c r="IC134" s="86">
        <f t="shared" si="427"/>
        <v>0.13328523452551486</v>
      </c>
      <c r="ID134" s="86">
        <f t="shared" si="428"/>
        <v>4.1656777095186177E-2</v>
      </c>
      <c r="IE134" s="86">
        <f t="shared" si="429"/>
        <v>3.2400385368887417E-2</v>
      </c>
      <c r="IF134" s="86">
        <f t="shared" si="430"/>
        <v>2.1907449089039899E-2</v>
      </c>
      <c r="IG134" s="86">
        <f t="shared" si="431"/>
        <v>1.0000149997250133E-2</v>
      </c>
      <c r="II134" s="86">
        <f t="shared" si="328"/>
        <v>1.2345205341619264E-18</v>
      </c>
      <c r="IJ134" s="86">
        <f t="shared" si="329"/>
        <v>1.8384322726960899E-21</v>
      </c>
      <c r="IK134" s="86">
        <f t="shared" si="330"/>
        <v>0</v>
      </c>
      <c r="IL134" s="86">
        <f t="shared" si="331"/>
        <v>5.4195000106224656E-25</v>
      </c>
      <c r="IM134" s="86">
        <f t="shared" si="332"/>
        <v>1.3207098622878171E-25</v>
      </c>
      <c r="IN134" s="86">
        <f t="shared" si="333"/>
        <v>6.8472289818837193E-28</v>
      </c>
      <c r="IO134" s="86">
        <f t="shared" si="334"/>
        <v>1.4746164826729734E-25</v>
      </c>
      <c r="IP134" s="86">
        <f t="shared" si="335"/>
        <v>9.0657411333417412E-37</v>
      </c>
      <c r="IQ134" s="86">
        <f t="shared" si="336"/>
        <v>2.9148655927908913E-26</v>
      </c>
      <c r="IR134" s="86">
        <f t="shared" si="337"/>
        <v>9.2621388819193508E-25</v>
      </c>
      <c r="IS134" s="86">
        <f t="shared" si="338"/>
        <v>5.3355371704658411E-25</v>
      </c>
      <c r="IT134" s="86">
        <f t="shared" si="339"/>
        <v>1.8198754297877617E-29</v>
      </c>
      <c r="IU134" s="86">
        <f t="shared" si="340"/>
        <v>6.8555801490400388E-30</v>
      </c>
      <c r="IV134" s="86">
        <f t="shared" si="341"/>
        <v>4.3916952187778079E-30</v>
      </c>
      <c r="IW134" s="86">
        <f t="shared" si="342"/>
        <v>1.0011831194642461E-25</v>
      </c>
      <c r="IY134" s="86">
        <f t="shared" si="343"/>
        <v>0.24472133110417779</v>
      </c>
      <c r="IZ134" s="86">
        <f t="shared" si="344"/>
        <v>0.12581977671645395</v>
      </c>
      <c r="JA134" s="86">
        <f t="shared" si="345"/>
        <v>1.7858252767039001E-21</v>
      </c>
      <c r="JB134" s="86">
        <f t="shared" si="346"/>
        <v>7.8007756924559565E-2</v>
      </c>
      <c r="JC134" s="86">
        <f t="shared" si="347"/>
        <v>6.1844740417597348E-2</v>
      </c>
      <c r="JD134" s="86">
        <f t="shared" si="348"/>
        <v>4.6698993847244276E-2</v>
      </c>
      <c r="JE134" s="86">
        <f t="shared" si="349"/>
        <v>8.0526440889907847E-2</v>
      </c>
      <c r="JF134" s="86">
        <f t="shared" si="350"/>
        <v>5.6729329732842004E-2</v>
      </c>
      <c r="JG134" s="86">
        <f t="shared" si="351"/>
        <v>0.11755280495937591</v>
      </c>
      <c r="JH134" s="86">
        <f t="shared" si="352"/>
        <v>0.10718030739851031</v>
      </c>
      <c r="JI134" s="86">
        <f t="shared" si="353"/>
        <v>0.13328523452551486</v>
      </c>
      <c r="JJ134" s="86">
        <f t="shared" si="354"/>
        <v>4.1656777095186177E-2</v>
      </c>
      <c r="JK134" s="86">
        <f t="shared" si="355"/>
        <v>3.2400385368887417E-2</v>
      </c>
      <c r="JL134" s="86">
        <f t="shared" si="356"/>
        <v>2.1907449089039899E-2</v>
      </c>
      <c r="JM134" s="86">
        <f t="shared" si="357"/>
        <v>1.0000149997250133E-2</v>
      </c>
    </row>
    <row r="135" spans="2:273" x14ac:dyDescent="0.25">
      <c r="B135" s="2">
        <v>108</v>
      </c>
      <c r="C135" s="37">
        <v>48.286000000000001</v>
      </c>
      <c r="D135" s="37">
        <v>49</v>
      </c>
      <c r="E135" s="37">
        <v>50.8</v>
      </c>
      <c r="F135" s="37">
        <v>49</v>
      </c>
      <c r="G135" s="37">
        <v>49.466999999999999</v>
      </c>
      <c r="H135" s="37">
        <v>55.133000000000003</v>
      </c>
      <c r="I135" s="37">
        <v>56.332999999999998</v>
      </c>
      <c r="J135" s="37">
        <v>56.8</v>
      </c>
      <c r="K135" s="37">
        <v>60.133000000000003</v>
      </c>
      <c r="L135" s="37">
        <v>63</v>
      </c>
      <c r="M135" s="37">
        <v>67.8</v>
      </c>
      <c r="N135" s="37">
        <v>58.667000000000002</v>
      </c>
      <c r="O135" s="37">
        <v>56.866999999999997</v>
      </c>
      <c r="P135" s="37">
        <v>54.466999999999999</v>
      </c>
      <c r="Q135" s="37">
        <v>60.585999999999999</v>
      </c>
      <c r="S135" s="4">
        <f t="shared" si="229"/>
        <v>47.267382808878438</v>
      </c>
      <c r="T135" s="4">
        <f t="shared" si="230"/>
        <v>48.919809581329162</v>
      </c>
      <c r="U135" s="4">
        <f t="shared" si="231"/>
        <v>48.941232459628985</v>
      </c>
      <c r="V135" s="4">
        <f t="shared" si="232"/>
        <v>49.883667257226534</v>
      </c>
      <c r="W135" s="4">
        <f t="shared" si="233"/>
        <v>53.435062143878184</v>
      </c>
      <c r="X135" s="4">
        <f t="shared" si="234"/>
        <v>55.028878829628518</v>
      </c>
      <c r="Y135" s="4">
        <f t="shared" si="235"/>
        <v>57.7677701013871</v>
      </c>
      <c r="Z135" s="4">
        <f t="shared" si="236"/>
        <v>57.382459947000086</v>
      </c>
      <c r="AA135" s="4">
        <f t="shared" si="237"/>
        <v>61.667489446793994</v>
      </c>
      <c r="AB135" s="4">
        <f t="shared" si="238"/>
        <v>62.493208828372531</v>
      </c>
      <c r="AC135" s="4">
        <f t="shared" si="239"/>
        <v>65.99454450703027</v>
      </c>
      <c r="AD135" s="4">
        <f t="shared" si="240"/>
        <v>57.406246652055941</v>
      </c>
      <c r="AE135" s="4">
        <f t="shared" si="241"/>
        <v>57.030602384275539</v>
      </c>
      <c r="AF135" s="4">
        <f t="shared" si="242"/>
        <v>54.806291315594571</v>
      </c>
      <c r="AG135" s="4">
        <f t="shared" si="243"/>
        <v>56.264492482034449</v>
      </c>
      <c r="AI135" s="4">
        <f t="shared" si="244"/>
        <v>1.0186171911215638</v>
      </c>
      <c r="AJ135" s="4">
        <f t="shared" si="245"/>
        <v>8.0190418670838426E-2</v>
      </c>
      <c r="AK135" s="4">
        <f t="shared" si="246"/>
        <v>1.8587675403710122</v>
      </c>
      <c r="AL135" s="4">
        <f t="shared" si="247"/>
        <v>-0.88366725722653428</v>
      </c>
      <c r="AM135" s="4">
        <f t="shared" si="248"/>
        <v>-3.9680621438781856</v>
      </c>
      <c r="AN135" s="4">
        <f t="shared" si="249"/>
        <v>0.10412117037148505</v>
      </c>
      <c r="AO135" s="4">
        <f t="shared" si="250"/>
        <v>-1.4347701013871017</v>
      </c>
      <c r="AP135" s="4">
        <f t="shared" si="251"/>
        <v>-0.58245994700008907</v>
      </c>
      <c r="AQ135" s="4">
        <f t="shared" si="252"/>
        <v>-1.5344894467939909</v>
      </c>
      <c r="AR135" s="4">
        <f t="shared" si="253"/>
        <v>0.50679117162746934</v>
      </c>
      <c r="AS135" s="4">
        <f t="shared" si="254"/>
        <v>1.8054554929697275</v>
      </c>
      <c r="AT135" s="4">
        <f t="shared" si="255"/>
        <v>1.2607533479440605</v>
      </c>
      <c r="AU135" s="4">
        <f t="shared" si="256"/>
        <v>-0.16360238427554208</v>
      </c>
      <c r="AV135" s="4">
        <f t="shared" si="432"/>
        <v>-0.33929131559457204</v>
      </c>
      <c r="AW135" s="4">
        <f t="shared" si="432"/>
        <v>4.32150751796555</v>
      </c>
      <c r="AY135" s="2">
        <f t="shared" si="308"/>
        <v>47.267382808878438</v>
      </c>
      <c r="AZ135" s="2">
        <f t="shared" si="359"/>
        <v>46.591442029469938</v>
      </c>
      <c r="BA135" s="2">
        <f t="shared" si="360"/>
        <v>48.941232459628985</v>
      </c>
      <c r="BB135" s="2">
        <f t="shared" si="361"/>
        <v>47.241322785816493</v>
      </c>
      <c r="BC135" s="2">
        <f t="shared" si="362"/>
        <v>49.398346031923488</v>
      </c>
      <c r="BD135" s="2">
        <f t="shared" si="363"/>
        <v>50.638546673073861</v>
      </c>
      <c r="BE135" s="2">
        <f t="shared" si="364"/>
        <v>51.034181855015092</v>
      </c>
      <c r="BF135" s="2">
        <f t="shared" si="365"/>
        <v>50.887213693072248</v>
      </c>
      <c r="BG135" s="2">
        <f t="shared" si="366"/>
        <v>50.440603160443914</v>
      </c>
      <c r="BH135" s="2">
        <f t="shared" si="367"/>
        <v>51.528650916692797</v>
      </c>
      <c r="BI135" s="2">
        <f t="shared" si="368"/>
        <v>50.456570260698996</v>
      </c>
      <c r="BJ135" s="2">
        <f t="shared" si="369"/>
        <v>50.14595881254747</v>
      </c>
      <c r="BK135" s="2">
        <f t="shared" si="370"/>
        <v>50.465488381999911</v>
      </c>
      <c r="BL135" s="2">
        <f t="shared" si="371"/>
        <v>49.124420614852916</v>
      </c>
      <c r="BM135" s="2">
        <f t="shared" si="372"/>
        <v>49.674029020613368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>
        <f t="shared" si="311"/>
        <v>50.8</v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>
        <f t="shared" si="275"/>
        <v>50.8</v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90.189203413940248</v>
      </c>
      <c r="DL135" s="2">
        <f t="shared" si="433"/>
        <v>108.510745601173</v>
      </c>
      <c r="DM135" s="2">
        <f t="shared" si="433"/>
        <v>98.114465322580656</v>
      </c>
      <c r="DN135" s="2">
        <f t="shared" si="433"/>
        <v>93.87981550802138</v>
      </c>
      <c r="DO135" s="2">
        <f t="shared" si="433"/>
        <v>86.29074955436721</v>
      </c>
      <c r="DP135" s="2">
        <f t="shared" si="433"/>
        <v>88.262410084033633</v>
      </c>
      <c r="DQ135" s="2">
        <f t="shared" si="433"/>
        <v>77.823932009167322</v>
      </c>
      <c r="DR135" s="2">
        <f t="shared" si="433"/>
        <v>90.200754341736683</v>
      </c>
      <c r="DS135" s="2">
        <f t="shared" si="433"/>
        <v>75.349890603514126</v>
      </c>
      <c r="DT135" s="2">
        <f t="shared" si="433"/>
        <v>77.834542857142836</v>
      </c>
      <c r="DU135" s="2">
        <f t="shared" si="433"/>
        <v>74.346623529411758</v>
      </c>
      <c r="DV135" s="2">
        <f t="shared" si="433"/>
        <v>72.038937203972495</v>
      </c>
      <c r="DW135" s="2">
        <f t="shared" si="433"/>
        <v>77.010078431372534</v>
      </c>
      <c r="DX135" s="2">
        <f t="shared" si="433"/>
        <v>74.402177387318559</v>
      </c>
      <c r="DY135" s="2">
        <f t="shared" si="433"/>
        <v>86.180197580645171</v>
      </c>
      <c r="EA135" s="2">
        <f t="shared" si="228"/>
        <v>47.202365428109857</v>
      </c>
      <c r="EB135" s="2">
        <f t="shared" si="290"/>
        <v>46.529722816864641</v>
      </c>
      <c r="EC135" s="2">
        <f t="shared" si="291"/>
        <v>48.900212588994606</v>
      </c>
      <c r="ED135" s="2">
        <f t="shared" si="292"/>
        <v>47.191646823672528</v>
      </c>
      <c r="EE135" s="2">
        <f t="shared" si="293"/>
        <v>49.355580254558717</v>
      </c>
      <c r="EF135" s="2">
        <f t="shared" si="294"/>
        <v>50.589495820368342</v>
      </c>
      <c r="EG135" s="2">
        <f t="shared" si="295"/>
        <v>51.008239484103186</v>
      </c>
      <c r="EH135" s="2">
        <f t="shared" si="296"/>
        <v>50.837415723695614</v>
      </c>
      <c r="EI135" s="2">
        <f t="shared" si="297"/>
        <v>50.402343386468978</v>
      </c>
      <c r="EJ135" s="2">
        <f t="shared" si="298"/>
        <v>51.499032416750772</v>
      </c>
      <c r="EK135" s="2">
        <f t="shared" si="299"/>
        <v>50.424279445288732</v>
      </c>
      <c r="EL135" s="2">
        <f t="shared" si="300"/>
        <v>50.121287120220316</v>
      </c>
      <c r="EM135" s="2">
        <f t="shared" si="301"/>
        <v>50.434846858779643</v>
      </c>
      <c r="EN135" s="2">
        <f t="shared" si="302"/>
        <v>49.096969862514797</v>
      </c>
      <c r="EO135" s="2">
        <f t="shared" si="303"/>
        <v>49.616747251766988</v>
      </c>
      <c r="EQ135" s="2">
        <f t="shared" si="304"/>
        <v>47.287942323444213</v>
      </c>
      <c r="ER135" s="2">
        <f t="shared" si="434"/>
        <v>46.623993726010681</v>
      </c>
      <c r="ES135" s="2">
        <f t="shared" si="434"/>
        <v>48.900212588994606</v>
      </c>
      <c r="ET135" s="2">
        <f t="shared" si="434"/>
        <v>47.221315547861565</v>
      </c>
      <c r="EU135" s="2">
        <f t="shared" si="434"/>
        <v>49.519896050268727</v>
      </c>
      <c r="EV135" s="2">
        <f t="shared" si="434"/>
        <v>50.861608348962136</v>
      </c>
      <c r="EW135" s="2">
        <f t="shared" si="434"/>
        <v>50.882460217595693</v>
      </c>
      <c r="EX135" s="2">
        <f t="shared" si="434"/>
        <v>50.949016529790796</v>
      </c>
      <c r="EY135" s="2">
        <f t="shared" si="434"/>
        <v>50.651606140605068</v>
      </c>
      <c r="EZ135" s="2">
        <f t="shared" si="434"/>
        <v>51.503847282328351</v>
      </c>
      <c r="FA135" s="2">
        <f t="shared" si="434"/>
        <v>50.518043309228496</v>
      </c>
      <c r="FB135" s="2">
        <f t="shared" si="434"/>
        <v>50.116892522726069</v>
      </c>
      <c r="FC135" s="2">
        <f t="shared" si="434"/>
        <v>50.389719633924344</v>
      </c>
      <c r="FD135" s="2">
        <f t="shared" si="434"/>
        <v>49.024046285775114</v>
      </c>
      <c r="FE135" s="2">
        <f t="shared" si="434"/>
        <v>49.210159222411107</v>
      </c>
      <c r="FG135" s="2">
        <f t="shared" si="306"/>
        <v>0.99859796712083715</v>
      </c>
      <c r="FH135" s="2">
        <f t="shared" si="435"/>
        <v>0.99904765481178115</v>
      </c>
      <c r="FI135" s="2">
        <f t="shared" si="435"/>
        <v>0.99916650424712472</v>
      </c>
      <c r="FJ135" s="2">
        <f t="shared" si="435"/>
        <v>0.99895468565503687</v>
      </c>
      <c r="FK135" s="2">
        <f t="shared" si="435"/>
        <v>0.9989692868472102</v>
      </c>
      <c r="FL135" s="2">
        <f t="shared" si="435"/>
        <v>0.99889615757552652</v>
      </c>
      <c r="FM135" s="2">
        <f t="shared" si="435"/>
        <v>0.99888226309362116</v>
      </c>
      <c r="FN135" s="2">
        <f t="shared" si="435"/>
        <v>0.99882904124816729</v>
      </c>
      <c r="FO135" s="2">
        <f t="shared" si="435"/>
        <v>0.99884446218874146</v>
      </c>
      <c r="FP135" s="2">
        <f t="shared" si="435"/>
        <v>0.99888184817825465</v>
      </c>
      <c r="FQ135" s="2">
        <f t="shared" si="435"/>
        <v>0.99880151452089727</v>
      </c>
      <c r="FR135" s="2">
        <f t="shared" si="435"/>
        <v>0.99886883642714919</v>
      </c>
      <c r="FS135" s="2">
        <f t="shared" si="435"/>
        <v>0.99880104859810637</v>
      </c>
      <c r="FT135" s="2">
        <f t="shared" si="435"/>
        <v>0.99884998890657928</v>
      </c>
      <c r="FU135" s="2">
        <f t="shared" si="435"/>
        <v>0.9982128242629531</v>
      </c>
      <c r="FW135" s="2">
        <f t="shared" si="324"/>
        <v>5.5487179368337303E-2</v>
      </c>
      <c r="FX135" s="2">
        <f t="shared" si="376"/>
        <v>2.8554766472046588E-2</v>
      </c>
      <c r="FY135" s="2">
        <f t="shared" si="377"/>
        <v>7.2441990209196694E-185</v>
      </c>
      <c r="FZ135" s="2">
        <f t="shared" si="378"/>
        <v>2.9396264989212485E-2</v>
      </c>
      <c r="GA135" s="2">
        <f t="shared" si="379"/>
        <v>2.8580408515446094E-2</v>
      </c>
      <c r="GB135" s="2">
        <f t="shared" si="380"/>
        <v>2.7436780387579789E-2</v>
      </c>
      <c r="GC135" s="2">
        <f t="shared" si="381"/>
        <v>3.2044377466817396E-2</v>
      </c>
      <c r="GD135" s="2">
        <f t="shared" si="382"/>
        <v>3.3199791741008969E-2</v>
      </c>
      <c r="GE135" s="2">
        <f t="shared" si="383"/>
        <v>3.7839347078462204E-2</v>
      </c>
      <c r="GF135" s="2">
        <f t="shared" si="384"/>
        <v>3.559828695933924E-2</v>
      </c>
      <c r="GG135" s="2">
        <f t="shared" si="385"/>
        <v>3.8610113184686184E-2</v>
      </c>
      <c r="GH135" s="2">
        <f t="shared" si="386"/>
        <v>2.747806829640044E-2</v>
      </c>
      <c r="GI135" s="2">
        <f t="shared" si="387"/>
        <v>2.7054354289562273E-2</v>
      </c>
      <c r="GJ135" s="2">
        <f t="shared" si="388"/>
        <v>2.2633517313799593E-2</v>
      </c>
      <c r="GK135" s="2">
        <f t="shared" si="389"/>
        <v>1.9832218023936657E-2</v>
      </c>
      <c r="GM135" s="86">
        <f t="shared" si="325"/>
        <v>9.9629032570147025E-62</v>
      </c>
      <c r="GN135" s="86">
        <f t="shared" si="390"/>
        <v>9.2434798480766456E-110</v>
      </c>
      <c r="GO135" s="86">
        <f t="shared" si="391"/>
        <v>1.6876125700948292E-60</v>
      </c>
      <c r="GP135" s="86">
        <f t="shared" si="392"/>
        <v>1.6686074242352144E-120</v>
      </c>
      <c r="GQ135" s="86">
        <f t="shared" si="393"/>
        <v>1.2337919048510541E-172</v>
      </c>
      <c r="GR135" s="86">
        <f t="shared" si="394"/>
        <v>8.8058261871876322E-125</v>
      </c>
      <c r="GS135" s="86">
        <f t="shared" si="395"/>
        <v>6.4481206230644946E-141</v>
      </c>
      <c r="GT135" s="86">
        <f t="shared" si="396"/>
        <v>5.5888686765505924E-121</v>
      </c>
      <c r="GU135" s="86">
        <f t="shared" si="397"/>
        <v>1.5752308950291678E-126</v>
      </c>
      <c r="GV135" s="86">
        <f t="shared" si="398"/>
        <v>1.1215896234181434E-125</v>
      </c>
      <c r="GW135" s="86">
        <f t="shared" si="399"/>
        <v>1.4879898218963654E-97</v>
      </c>
      <c r="GX135" s="86">
        <f t="shared" si="400"/>
        <v>1.3150714059101714E-111</v>
      </c>
      <c r="GY135" s="86">
        <f t="shared" si="401"/>
        <v>4.5005304517473175E-85</v>
      </c>
      <c r="GZ135" s="86">
        <f t="shared" si="402"/>
        <v>6.5147826205170488E-139</v>
      </c>
      <c r="HA135" s="86">
        <f t="shared" si="403"/>
        <v>7.7342251701717341E-108</v>
      </c>
      <c r="HC135" s="86">
        <f t="shared" si="326"/>
        <v>9.4464261320936037E-43</v>
      </c>
      <c r="HD135" s="86">
        <f t="shared" si="404"/>
        <v>5.4876125294968403E-51</v>
      </c>
      <c r="HE135" s="86">
        <f t="shared" si="405"/>
        <v>4.9382276739888425E-23</v>
      </c>
      <c r="HF135" s="86">
        <f t="shared" si="406"/>
        <v>1.2596204998414742E-43</v>
      </c>
      <c r="HG135" s="86">
        <f t="shared" si="407"/>
        <v>1.1139179467572422E-68</v>
      </c>
      <c r="HH135" s="86">
        <f t="shared" si="408"/>
        <v>2.1663211632318843E-53</v>
      </c>
      <c r="HI135" s="86">
        <f t="shared" si="409"/>
        <v>7.8133170066522203E-58</v>
      </c>
      <c r="HJ135" s="86">
        <f t="shared" si="410"/>
        <v>4.5167370397307093E-32</v>
      </c>
      <c r="HK135" s="86">
        <f t="shared" si="411"/>
        <v>4.8033883770497168E-60</v>
      </c>
      <c r="HL135" s="86">
        <f t="shared" si="412"/>
        <v>2.036644961690753E-56</v>
      </c>
      <c r="HM135" s="86">
        <f t="shared" si="413"/>
        <v>8.5826051961585473E-50</v>
      </c>
      <c r="HN135" s="86">
        <f t="shared" si="414"/>
        <v>6.4633020248713461E-34</v>
      </c>
      <c r="HO135" s="86">
        <f t="shared" si="415"/>
        <v>6.5529520765515666E-29</v>
      </c>
      <c r="HP135" s="86">
        <f t="shared" si="416"/>
        <v>4.1398779913288274E-45</v>
      </c>
      <c r="HQ135" s="86">
        <f t="shared" si="417"/>
        <v>1.7336593707134047E-61</v>
      </c>
      <c r="HS135" s="86">
        <f t="shared" si="327"/>
        <v>0.32130424677135</v>
      </c>
      <c r="HT135" s="86">
        <f t="shared" si="418"/>
        <v>0.17448173112586898</v>
      </c>
      <c r="HU135" s="86">
        <f t="shared" si="419"/>
        <v>0</v>
      </c>
      <c r="HV135" s="86">
        <f t="shared" si="420"/>
        <v>0.11707574505387383</v>
      </c>
      <c r="HW135" s="86">
        <f t="shared" si="421"/>
        <v>9.5010325743224738E-2</v>
      </c>
      <c r="HX135" s="86">
        <f t="shared" si="422"/>
        <v>7.4600433937523802E-2</v>
      </c>
      <c r="HY135" s="86">
        <f t="shared" si="423"/>
        <v>0.12223622033863052</v>
      </c>
      <c r="HZ135" s="86">
        <f t="shared" si="424"/>
        <v>9.7936527254996963E-2</v>
      </c>
      <c r="IA135" s="86">
        <f t="shared" si="425"/>
        <v>0.17538908830741029</v>
      </c>
      <c r="IB135" s="86">
        <f t="shared" si="426"/>
        <v>0.15869386656753126</v>
      </c>
      <c r="IC135" s="86">
        <f t="shared" si="427"/>
        <v>0.1942943582739079</v>
      </c>
      <c r="ID135" s="86">
        <f t="shared" si="428"/>
        <v>6.8118090824903638E-2</v>
      </c>
      <c r="IE135" s="86">
        <f t="shared" si="429"/>
        <v>5.4191587179933255E-2</v>
      </c>
      <c r="IF135" s="86">
        <f t="shared" si="430"/>
        <v>3.5729700683860506E-2</v>
      </c>
      <c r="IG135" s="86">
        <f t="shared" si="431"/>
        <v>1.711771433900882E-2</v>
      </c>
      <c r="II135" s="86">
        <f t="shared" si="328"/>
        <v>1.4110327476793073E-17</v>
      </c>
      <c r="IJ135" s="86">
        <f t="shared" si="329"/>
        <v>1.8325925546807369E-20</v>
      </c>
      <c r="IK135" s="86">
        <f t="shared" si="330"/>
        <v>0</v>
      </c>
      <c r="IL135" s="86">
        <f t="shared" si="331"/>
        <v>8.2781596290775626E-24</v>
      </c>
      <c r="IM135" s="86">
        <f t="shared" si="332"/>
        <v>2.1181829619920371E-24</v>
      </c>
      <c r="IN135" s="86">
        <f t="shared" si="333"/>
        <v>1.3791984604497839E-26</v>
      </c>
      <c r="IO135" s="86">
        <f t="shared" si="334"/>
        <v>2.5790433260696965E-24</v>
      </c>
      <c r="IP135" s="86">
        <f t="shared" si="335"/>
        <v>6.2694346829361389E-35</v>
      </c>
      <c r="IQ135" s="86">
        <f t="shared" si="336"/>
        <v>6.4406625120568552E-25</v>
      </c>
      <c r="IR135" s="86">
        <f t="shared" si="337"/>
        <v>1.6086617282218728E-23</v>
      </c>
      <c r="IS135" s="86">
        <f t="shared" si="338"/>
        <v>1.0260108985236705E-23</v>
      </c>
      <c r="IT135" s="86">
        <f t="shared" si="339"/>
        <v>4.3894763999389274E-28</v>
      </c>
      <c r="IU135" s="86">
        <f t="shared" si="340"/>
        <v>1.7112407664871767E-28</v>
      </c>
      <c r="IV135" s="86">
        <f t="shared" si="341"/>
        <v>9.6267152770265317E-29</v>
      </c>
      <c r="IW135" s="86">
        <f t="shared" si="342"/>
        <v>1.2571779228806853E-24</v>
      </c>
      <c r="IY135" s="86">
        <f t="shared" si="343"/>
        <v>0.32130424677135</v>
      </c>
      <c r="IZ135" s="86">
        <f t="shared" si="344"/>
        <v>0.17448173112586898</v>
      </c>
      <c r="JA135" s="86">
        <f t="shared" si="345"/>
        <v>4.9382276739888425E-23</v>
      </c>
      <c r="JB135" s="86">
        <f t="shared" si="346"/>
        <v>0.11707574505387383</v>
      </c>
      <c r="JC135" s="86">
        <f t="shared" si="347"/>
        <v>9.5010325743224738E-2</v>
      </c>
      <c r="JD135" s="86">
        <f t="shared" si="348"/>
        <v>7.4600433937523802E-2</v>
      </c>
      <c r="JE135" s="86">
        <f t="shared" si="349"/>
        <v>0.12223622033863052</v>
      </c>
      <c r="JF135" s="86">
        <f t="shared" si="350"/>
        <v>9.7936527254996963E-2</v>
      </c>
      <c r="JG135" s="86">
        <f t="shared" si="351"/>
        <v>0.17538908830741029</v>
      </c>
      <c r="JH135" s="86">
        <f t="shared" si="352"/>
        <v>0.15869386656753126</v>
      </c>
      <c r="JI135" s="86">
        <f t="shared" si="353"/>
        <v>0.1942943582739079</v>
      </c>
      <c r="JJ135" s="86">
        <f t="shared" si="354"/>
        <v>6.8118090824903638E-2</v>
      </c>
      <c r="JK135" s="86">
        <f t="shared" si="355"/>
        <v>5.4191587179933255E-2</v>
      </c>
      <c r="JL135" s="86">
        <f t="shared" si="356"/>
        <v>3.5729700683860506E-2</v>
      </c>
      <c r="JM135" s="86">
        <f t="shared" si="357"/>
        <v>1.711771433900882E-2</v>
      </c>
    </row>
    <row r="136" spans="2:273" x14ac:dyDescent="0.25">
      <c r="B136" s="2">
        <v>109</v>
      </c>
      <c r="C136" s="37">
        <v>46.570999999999998</v>
      </c>
      <c r="D136" s="37">
        <v>49.533000000000001</v>
      </c>
      <c r="E136" s="37">
        <v>50</v>
      </c>
      <c r="F136" s="37">
        <v>47.2</v>
      </c>
      <c r="G136" s="37">
        <v>54.466999999999999</v>
      </c>
      <c r="H136" s="37">
        <v>56.866999999999997</v>
      </c>
      <c r="I136" s="37">
        <v>58.2</v>
      </c>
      <c r="J136" s="37">
        <v>60.267000000000003</v>
      </c>
      <c r="K136" s="37">
        <v>65</v>
      </c>
      <c r="L136" s="37">
        <v>66.599999999999994</v>
      </c>
      <c r="M136" s="37">
        <v>68.867000000000004</v>
      </c>
      <c r="N136" s="37">
        <v>59.466999999999999</v>
      </c>
      <c r="O136" s="37">
        <v>59.732999999999997</v>
      </c>
      <c r="P136" s="37">
        <v>56.4</v>
      </c>
      <c r="Q136" s="37">
        <v>64.034000000000006</v>
      </c>
      <c r="S136" s="4">
        <f t="shared" si="229"/>
        <v>47.129805880491929</v>
      </c>
      <c r="T136" s="4">
        <f t="shared" si="230"/>
        <v>49.276151916659508</v>
      </c>
      <c r="U136" s="4">
        <f t="shared" si="231"/>
        <v>48.801798737840393</v>
      </c>
      <c r="V136" s="4">
        <f t="shared" si="232"/>
        <v>50.572097464886511</v>
      </c>
      <c r="W136" s="4">
        <f t="shared" si="233"/>
        <v>54.695875046155457</v>
      </c>
      <c r="X136" s="4">
        <f t="shared" si="234"/>
        <v>56.575116578943138</v>
      </c>
      <c r="Y136" s="4">
        <f t="shared" si="235"/>
        <v>59.754337102236548</v>
      </c>
      <c r="Z136" s="4">
        <f t="shared" si="236"/>
        <v>60.086905119017196</v>
      </c>
      <c r="AA136" s="4">
        <f t="shared" si="237"/>
        <v>64.478176632555019</v>
      </c>
      <c r="AB136" s="4">
        <f t="shared" si="238"/>
        <v>65.348207076573942</v>
      </c>
      <c r="AC136" s="4">
        <f t="shared" si="239"/>
        <v>69.519871161482996</v>
      </c>
      <c r="AD136" s="4">
        <f t="shared" si="240"/>
        <v>60.382460828538079</v>
      </c>
      <c r="AE136" s="4">
        <f t="shared" si="241"/>
        <v>59.951376248120638</v>
      </c>
      <c r="AF136" s="4">
        <f t="shared" si="242"/>
        <v>57.335508832348651</v>
      </c>
      <c r="AG136" s="4">
        <f t="shared" si="243"/>
        <v>59.782758178565231</v>
      </c>
      <c r="AI136" s="4">
        <f t="shared" si="244"/>
        <v>-0.55880588049193136</v>
      </c>
      <c r="AJ136" s="4">
        <f t="shared" si="245"/>
        <v>0.25684808334049336</v>
      </c>
      <c r="AK136" s="4">
        <f t="shared" si="246"/>
        <v>1.198201262159607</v>
      </c>
      <c r="AL136" s="4">
        <f t="shared" si="247"/>
        <v>-3.3720974648865081</v>
      </c>
      <c r="AM136" s="4">
        <f t="shared" si="248"/>
        <v>-0.22887504615545851</v>
      </c>
      <c r="AN136" s="4">
        <f t="shared" si="249"/>
        <v>0.29188342105685905</v>
      </c>
      <c r="AO136" s="4">
        <f t="shared" si="250"/>
        <v>-1.5543371022365449</v>
      </c>
      <c r="AP136" s="4">
        <f t="shared" si="251"/>
        <v>0.18009488098280713</v>
      </c>
      <c r="AQ136" s="4">
        <f t="shared" si="252"/>
        <v>0.52182336744498059</v>
      </c>
      <c r="AR136" s="4">
        <f t="shared" si="253"/>
        <v>1.2517929234260521</v>
      </c>
      <c r="AS136" s="4">
        <f t="shared" si="254"/>
        <v>-0.65287116148299162</v>
      </c>
      <c r="AT136" s="4">
        <f t="shared" si="255"/>
        <v>-0.91546082853808031</v>
      </c>
      <c r="AU136" s="4">
        <f t="shared" si="256"/>
        <v>-0.21837624812064149</v>
      </c>
      <c r="AV136" s="4">
        <f t="shared" si="432"/>
        <v>-0.93550883234865267</v>
      </c>
      <c r="AW136" s="4">
        <f t="shared" si="432"/>
        <v>4.2512418214347747</v>
      </c>
      <c r="AY136" s="2">
        <f t="shared" si="308"/>
        <v>47.129805880491929</v>
      </c>
      <c r="AZ136" s="2">
        <f t="shared" si="359"/>
        <v>46.428933337331742</v>
      </c>
      <c r="BA136" s="2">
        <f t="shared" si="360"/>
        <v>48.801798737840393</v>
      </c>
      <c r="BB136" s="2">
        <f t="shared" si="361"/>
        <v>47.094402476381646</v>
      </c>
      <c r="BC136" s="2">
        <f t="shared" si="362"/>
        <v>49.238091288152063</v>
      </c>
      <c r="BD136" s="2">
        <f t="shared" si="363"/>
        <v>50.411424369166035</v>
      </c>
      <c r="BE136" s="2">
        <f t="shared" si="364"/>
        <v>50.860174625476631</v>
      </c>
      <c r="BF136" s="2">
        <f t="shared" si="365"/>
        <v>50.695198235409144</v>
      </c>
      <c r="BG136" s="2">
        <f t="shared" si="366"/>
        <v>50.248667550766392</v>
      </c>
      <c r="BH136" s="2">
        <f t="shared" si="367"/>
        <v>51.362687616766806</v>
      </c>
      <c r="BI136" s="2">
        <f t="shared" si="368"/>
        <v>50.265300335811602</v>
      </c>
      <c r="BJ136" s="2">
        <f t="shared" si="369"/>
        <v>49.987183241081944</v>
      </c>
      <c r="BK136" s="2">
        <f t="shared" si="370"/>
        <v>50.307174534648645</v>
      </c>
      <c r="BL136" s="2">
        <f t="shared" si="371"/>
        <v>48.990917658932673</v>
      </c>
      <c r="BM136" s="2">
        <f t="shared" si="372"/>
        <v>49.565077469836325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>
        <f t="shared" si="311"/>
        <v>50</v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>
        <f t="shared" si="275"/>
        <v>50</v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90.520434803224276</v>
      </c>
      <c r="DL136" s="2">
        <f t="shared" si="433"/>
        <v>109.00701008064514</v>
      </c>
      <c r="DM136" s="2">
        <f t="shared" si="433"/>
        <v>98.489843548387114</v>
      </c>
      <c r="DN136" s="2">
        <f t="shared" si="433"/>
        <v>94.230858957219255</v>
      </c>
      <c r="DO136" s="2">
        <f t="shared" si="433"/>
        <v>86.533038992869876</v>
      </c>
      <c r="DP136" s="2">
        <f t="shared" si="433"/>
        <v>88.494336134453803</v>
      </c>
      <c r="DQ136" s="2">
        <f t="shared" si="433"/>
        <v>77.949491214667702</v>
      </c>
      <c r="DR136" s="2">
        <f t="shared" si="433"/>
        <v>90.427179271708667</v>
      </c>
      <c r="DS136" s="2">
        <f t="shared" si="433"/>
        <v>75.429681436210842</v>
      </c>
      <c r="DT136" s="2">
        <f t="shared" si="433"/>
        <v>77.961075630252083</v>
      </c>
      <c r="DU136" s="2">
        <f t="shared" si="433"/>
        <v>74.444979831932756</v>
      </c>
      <c r="DV136" s="2">
        <f t="shared" si="433"/>
        <v>72.129944232238358</v>
      </c>
      <c r="DW136" s="2">
        <f t="shared" si="433"/>
        <v>77.169351820728281</v>
      </c>
      <c r="DX136" s="2">
        <f t="shared" si="433"/>
        <v>74.561356760886156</v>
      </c>
      <c r="DY136" s="2">
        <f t="shared" si="433"/>
        <v>86.508811290322598</v>
      </c>
      <c r="EA136" s="2">
        <f t="shared" si="228"/>
        <v>47.068779967689821</v>
      </c>
      <c r="EB136" s="2">
        <f t="shared" si="290"/>
        <v>46.371060573757418</v>
      </c>
      <c r="EC136" s="2">
        <f t="shared" si="291"/>
        <v>48.7639965067536</v>
      </c>
      <c r="ED136" s="2">
        <f t="shared" si="292"/>
        <v>47.048315720865538</v>
      </c>
      <c r="EE136" s="2">
        <f t="shared" si="293"/>
        <v>49.197170063363217</v>
      </c>
      <c r="EF136" s="2">
        <f t="shared" si="294"/>
        <v>50.363654141787904</v>
      </c>
      <c r="EG136" s="2">
        <f t="shared" si="295"/>
        <v>50.83746630773846</v>
      </c>
      <c r="EH136" s="2">
        <f t="shared" si="296"/>
        <v>50.648177703399114</v>
      </c>
      <c r="EI136" s="2">
        <f t="shared" si="297"/>
        <v>50.210580405952058</v>
      </c>
      <c r="EJ136" s="2">
        <f t="shared" si="298"/>
        <v>51.335336276488412</v>
      </c>
      <c r="EK136" s="2">
        <f t="shared" si="299"/>
        <v>50.234294167933115</v>
      </c>
      <c r="EL136" s="2">
        <f t="shared" si="300"/>
        <v>49.964521466299502</v>
      </c>
      <c r="EM136" s="2">
        <f t="shared" si="301"/>
        <v>50.279293578580244</v>
      </c>
      <c r="EN136" s="2">
        <f t="shared" si="302"/>
        <v>48.966186105799878</v>
      </c>
      <c r="EO136" s="2">
        <f t="shared" si="303"/>
        <v>49.514387306835715</v>
      </c>
      <c r="EQ136" s="2">
        <f t="shared" si="304"/>
        <v>47.158982873125282</v>
      </c>
      <c r="ER136" s="2">
        <f t="shared" si="434"/>
        <v>46.482059883660156</v>
      </c>
      <c r="ES136" s="2">
        <f t="shared" si="434"/>
        <v>48.7639965067536</v>
      </c>
      <c r="ET136" s="2">
        <f t="shared" si="434"/>
        <v>47.082592775210252</v>
      </c>
      <c r="EU136" s="2">
        <f t="shared" si="434"/>
        <v>49.38344901890791</v>
      </c>
      <c r="EV136" s="2">
        <f t="shared" si="434"/>
        <v>50.676265580596962</v>
      </c>
      <c r="EW136" s="2">
        <f t="shared" si="434"/>
        <v>50.696661104430959</v>
      </c>
      <c r="EX136" s="2">
        <f t="shared" si="434"/>
        <v>50.773157157157598</v>
      </c>
      <c r="EY136" s="2">
        <f t="shared" si="434"/>
        <v>50.488935851509822</v>
      </c>
      <c r="EZ136" s="2">
        <f t="shared" si="434"/>
        <v>51.340391128994455</v>
      </c>
      <c r="FA136" s="2">
        <f t="shared" si="434"/>
        <v>50.341940935842082</v>
      </c>
      <c r="FB136" s="2">
        <f t="shared" si="434"/>
        <v>49.957629734506668</v>
      </c>
      <c r="FC136" s="2">
        <f t="shared" si="434"/>
        <v>50.227742382285911</v>
      </c>
      <c r="FD136" s="2">
        <f t="shared" si="434"/>
        <v>48.880738086982809</v>
      </c>
      <c r="FE136" s="2">
        <f t="shared" si="434"/>
        <v>49.071271875064525</v>
      </c>
      <c r="FG136" s="2">
        <f t="shared" si="306"/>
        <v>0.99872117305625152</v>
      </c>
      <c r="FH136" s="2">
        <f t="shared" si="435"/>
        <v>0.99913137807844676</v>
      </c>
      <c r="FI136" s="2">
        <f t="shared" si="435"/>
        <v>0.99923978708587613</v>
      </c>
      <c r="FJ136" s="2">
        <f t="shared" si="435"/>
        <v>0.99904657429426036</v>
      </c>
      <c r="FK136" s="2">
        <f t="shared" si="435"/>
        <v>0.99905989317261068</v>
      </c>
      <c r="FL136" s="2">
        <f t="shared" si="435"/>
        <v>0.99899318595594888</v>
      </c>
      <c r="FM136" s="2">
        <f t="shared" si="435"/>
        <v>0.99898051156043888</v>
      </c>
      <c r="FN136" s="2">
        <f t="shared" si="435"/>
        <v>0.99893196288423391</v>
      </c>
      <c r="FO136" s="2">
        <f t="shared" si="435"/>
        <v>0.998946029828638</v>
      </c>
      <c r="FP136" s="2">
        <f t="shared" si="435"/>
        <v>0.99898013307867062</v>
      </c>
      <c r="FQ136" s="2">
        <f t="shared" si="435"/>
        <v>0.99890685297581494</v>
      </c>
      <c r="FR136" s="2">
        <f t="shared" si="435"/>
        <v>0.99896826387164106</v>
      </c>
      <c r="FS136" s="2">
        <f t="shared" si="435"/>
        <v>0.99890642795952767</v>
      </c>
      <c r="FT136" s="2">
        <f t="shared" si="435"/>
        <v>0.99895107127788541</v>
      </c>
      <c r="FU136" s="2">
        <f t="shared" si="435"/>
        <v>0.99836982000676333</v>
      </c>
      <c r="FW136" s="2">
        <f t="shared" si="324"/>
        <v>6.0516519081261891E-2</v>
      </c>
      <c r="FX136" s="2">
        <f t="shared" si="376"/>
        <v>3.1223660384625485E-2</v>
      </c>
      <c r="FY136" s="2">
        <f t="shared" si="377"/>
        <v>7.9431062749597713E-185</v>
      </c>
      <c r="FZ136" s="2">
        <f t="shared" si="378"/>
        <v>3.2141207973156831E-2</v>
      </c>
      <c r="GA136" s="2">
        <f t="shared" si="379"/>
        <v>3.1251621981042005E-2</v>
      </c>
      <c r="GB136" s="2">
        <f t="shared" si="380"/>
        <v>3.0004408266051677E-2</v>
      </c>
      <c r="GC136" s="2">
        <f t="shared" si="381"/>
        <v>3.5027670225818652E-2</v>
      </c>
      <c r="GD136" s="2">
        <f t="shared" si="382"/>
        <v>3.6286619684901822E-2</v>
      </c>
      <c r="GE136" s="2">
        <f t="shared" si="383"/>
        <v>4.133910352218776E-2</v>
      </c>
      <c r="GF136" s="2">
        <f t="shared" si="384"/>
        <v>3.8899147961153624E-2</v>
      </c>
      <c r="GG136" s="2">
        <f t="shared" si="385"/>
        <v>4.2178032648882119E-2</v>
      </c>
      <c r="GH136" s="2">
        <f t="shared" si="386"/>
        <v>3.0049440656370417E-2</v>
      </c>
      <c r="GI136" s="2">
        <f t="shared" si="387"/>
        <v>2.9587282187832319E-2</v>
      </c>
      <c r="GJ136" s="2">
        <f t="shared" si="388"/>
        <v>2.4763084551808177E-2</v>
      </c>
      <c r="GK136" s="2">
        <f t="shared" si="389"/>
        <v>2.1704066590820484E-2</v>
      </c>
      <c r="GM136" s="86">
        <f t="shared" si="325"/>
        <v>5.5112732732638729E-64</v>
      </c>
      <c r="GN136" s="86">
        <f t="shared" si="390"/>
        <v>7.9318308217647194E-114</v>
      </c>
      <c r="GO136" s="86">
        <f t="shared" si="391"/>
        <v>8.9185290070620088E-63</v>
      </c>
      <c r="GP136" s="86">
        <f t="shared" si="392"/>
        <v>5.5109811567581531E-125</v>
      </c>
      <c r="GQ136" s="86">
        <f t="shared" si="393"/>
        <v>4.3426781263354688E-179</v>
      </c>
      <c r="GR136" s="86">
        <f t="shared" si="394"/>
        <v>2.2143176910331381E-129</v>
      </c>
      <c r="GS136" s="86">
        <f t="shared" si="395"/>
        <v>3.7980022635343514E-146</v>
      </c>
      <c r="GT136" s="86">
        <f t="shared" si="396"/>
        <v>2.0601712692188276E-125</v>
      </c>
      <c r="GU136" s="86">
        <f t="shared" si="397"/>
        <v>3.6428904165222879E-131</v>
      </c>
      <c r="GV136" s="86">
        <f t="shared" si="398"/>
        <v>2.4698117041523712E-130</v>
      </c>
      <c r="GW136" s="86">
        <f t="shared" si="399"/>
        <v>4.0633868310169426E-101</v>
      </c>
      <c r="GX136" s="86">
        <f t="shared" si="400"/>
        <v>9.578758684732962E-116</v>
      </c>
      <c r="GY136" s="86">
        <f t="shared" si="401"/>
        <v>3.2817350070256097E-88</v>
      </c>
      <c r="GZ136" s="86">
        <f t="shared" si="402"/>
        <v>5.0979153042585992E-144</v>
      </c>
      <c r="HA136" s="86">
        <f t="shared" si="403"/>
        <v>8.5559057934764223E-112</v>
      </c>
      <c r="HC136" s="86">
        <f t="shared" si="326"/>
        <v>1.256795027213166E-45</v>
      </c>
      <c r="HD136" s="86">
        <f t="shared" si="404"/>
        <v>2.1557003545061593E-54</v>
      </c>
      <c r="HE136" s="86">
        <f t="shared" si="405"/>
        <v>1.1956488021105764E-24</v>
      </c>
      <c r="HF136" s="86">
        <f t="shared" si="406"/>
        <v>1.8782901802541877E-46</v>
      </c>
      <c r="HG136" s="86">
        <f t="shared" si="407"/>
        <v>2.967919665742153E-73</v>
      </c>
      <c r="HH136" s="86">
        <f t="shared" si="408"/>
        <v>6.6502961807059061E-57</v>
      </c>
      <c r="HI136" s="86">
        <f t="shared" si="409"/>
        <v>1.2283229510404272E-61</v>
      </c>
      <c r="HJ136" s="86">
        <f t="shared" si="410"/>
        <v>5.2049923802464891E-34</v>
      </c>
      <c r="HK136" s="86">
        <f t="shared" si="411"/>
        <v>7.3709271709658495E-64</v>
      </c>
      <c r="HL136" s="86">
        <f t="shared" si="412"/>
        <v>4.7578793047469938E-60</v>
      </c>
      <c r="HM136" s="86">
        <f t="shared" si="413"/>
        <v>5.8661191140988647E-53</v>
      </c>
      <c r="HN136" s="86">
        <f t="shared" si="414"/>
        <v>4.2099079787269739E-36</v>
      </c>
      <c r="HO136" s="86">
        <f t="shared" si="415"/>
        <v>8.2471267648424506E-31</v>
      </c>
      <c r="HP136" s="86">
        <f t="shared" si="416"/>
        <v>4.3227131105246246E-48</v>
      </c>
      <c r="HQ136" s="86">
        <f t="shared" si="417"/>
        <v>1.2999483477643199E-65</v>
      </c>
      <c r="HS136" s="86">
        <f t="shared" si="327"/>
        <v>0.39780119353876536</v>
      </c>
      <c r="HT136" s="86">
        <f t="shared" si="418"/>
        <v>0.2330048356508187</v>
      </c>
      <c r="HU136" s="86">
        <f t="shared" si="419"/>
        <v>0</v>
      </c>
      <c r="HV136" s="86">
        <f t="shared" si="420"/>
        <v>0.1685016254056293</v>
      </c>
      <c r="HW136" s="86">
        <f t="shared" si="421"/>
        <v>0.14009150546360599</v>
      </c>
      <c r="HX136" s="86">
        <f t="shared" si="422"/>
        <v>0.11418564511733729</v>
      </c>
      <c r="HY136" s="86">
        <f t="shared" si="423"/>
        <v>0.17730852735089653</v>
      </c>
      <c r="HZ136" s="86">
        <f t="shared" si="424"/>
        <v>0.15827458536081476</v>
      </c>
      <c r="IA136" s="86">
        <f t="shared" si="425"/>
        <v>0.24755236287234639</v>
      </c>
      <c r="IB136" s="86">
        <f t="shared" si="426"/>
        <v>0.22370522920389668</v>
      </c>
      <c r="IC136" s="86">
        <f t="shared" si="427"/>
        <v>0.2681770967901691</v>
      </c>
      <c r="ID136" s="86">
        <f t="shared" si="428"/>
        <v>0.10649040461564237</v>
      </c>
      <c r="IE136" s="86">
        <f t="shared" si="429"/>
        <v>8.6697400175889824E-2</v>
      </c>
      <c r="IF136" s="86">
        <f t="shared" si="430"/>
        <v>5.6369218718060089E-2</v>
      </c>
      <c r="IG136" s="86">
        <f t="shared" si="431"/>
        <v>2.8340318140468057E-2</v>
      </c>
      <c r="II136" s="86">
        <f t="shared" si="328"/>
        <v>1.4948712460317847E-16</v>
      </c>
      <c r="IJ136" s="86">
        <f t="shared" si="329"/>
        <v>1.7238602714732293E-19</v>
      </c>
      <c r="IK136" s="86">
        <f t="shared" si="330"/>
        <v>0</v>
      </c>
      <c r="IL136" s="86">
        <f t="shared" si="331"/>
        <v>1.1795156546209039E-22</v>
      </c>
      <c r="IM136" s="86">
        <f t="shared" si="332"/>
        <v>3.166719978479362E-23</v>
      </c>
      <c r="IN136" s="86">
        <f t="shared" si="333"/>
        <v>2.5766580246873065E-25</v>
      </c>
      <c r="IO136" s="86">
        <f t="shared" si="334"/>
        <v>4.1850745262176421E-23</v>
      </c>
      <c r="IP136" s="86">
        <f t="shared" si="335"/>
        <v>3.873404380378103E-33</v>
      </c>
      <c r="IQ136" s="86">
        <f t="shared" si="336"/>
        <v>1.3067278152636421E-23</v>
      </c>
      <c r="IR136" s="86">
        <f t="shared" si="337"/>
        <v>2.5865898214523025E-22</v>
      </c>
      <c r="IS136" s="86">
        <f t="shared" si="338"/>
        <v>1.8177639623083365E-22</v>
      </c>
      <c r="IT136" s="86">
        <f t="shared" si="339"/>
        <v>9.7744853177796209E-27</v>
      </c>
      <c r="IU136" s="86">
        <f t="shared" si="340"/>
        <v>3.9414912840822098E-27</v>
      </c>
      <c r="IV136" s="86">
        <f t="shared" si="341"/>
        <v>1.9607432892807869E-27</v>
      </c>
      <c r="IW136" s="86">
        <f t="shared" si="342"/>
        <v>1.4896894492929716E-23</v>
      </c>
      <c r="IY136" s="86">
        <f t="shared" si="343"/>
        <v>0.39780119353876553</v>
      </c>
      <c r="IZ136" s="86">
        <f t="shared" si="344"/>
        <v>0.2330048356508187</v>
      </c>
      <c r="JA136" s="86">
        <f t="shared" si="345"/>
        <v>1.1956488021105764E-24</v>
      </c>
      <c r="JB136" s="86">
        <f t="shared" si="346"/>
        <v>0.1685016254056293</v>
      </c>
      <c r="JC136" s="86">
        <f t="shared" si="347"/>
        <v>0.14009150546360599</v>
      </c>
      <c r="JD136" s="86">
        <f t="shared" si="348"/>
        <v>0.11418564511733729</v>
      </c>
      <c r="JE136" s="86">
        <f t="shared" si="349"/>
        <v>0.17730852735089653</v>
      </c>
      <c r="JF136" s="86">
        <f t="shared" si="350"/>
        <v>0.15827458536081476</v>
      </c>
      <c r="JG136" s="86">
        <f t="shared" si="351"/>
        <v>0.24755236287234639</v>
      </c>
      <c r="JH136" s="86">
        <f t="shared" si="352"/>
        <v>0.22370522920389668</v>
      </c>
      <c r="JI136" s="86">
        <f t="shared" si="353"/>
        <v>0.2681770967901691</v>
      </c>
      <c r="JJ136" s="86">
        <f t="shared" si="354"/>
        <v>0.10649040461564237</v>
      </c>
      <c r="JK136" s="86">
        <f t="shared" si="355"/>
        <v>8.6697400175889824E-2</v>
      </c>
      <c r="JL136" s="86">
        <f t="shared" si="356"/>
        <v>5.6369218718060089E-2</v>
      </c>
      <c r="JM136" s="86">
        <f t="shared" si="357"/>
        <v>2.8340318140468057E-2</v>
      </c>
    </row>
    <row r="137" spans="2:273" x14ac:dyDescent="0.25">
      <c r="B137" s="2">
        <v>110</v>
      </c>
      <c r="C137" s="37">
        <v>45.713999999999999</v>
      </c>
      <c r="D137" s="37">
        <v>50.667000000000002</v>
      </c>
      <c r="E137" s="37">
        <v>50.067</v>
      </c>
      <c r="F137" s="37">
        <v>51.732999999999997</v>
      </c>
      <c r="G137" s="37">
        <v>56.533000000000001</v>
      </c>
      <c r="H137" s="37">
        <v>57.933</v>
      </c>
      <c r="I137" s="37">
        <v>58.866999999999997</v>
      </c>
      <c r="J137" s="37">
        <v>65.066999999999993</v>
      </c>
      <c r="K137" s="37">
        <v>68.933000000000007</v>
      </c>
      <c r="L137" s="37">
        <v>68.400000000000006</v>
      </c>
      <c r="M137" s="37">
        <v>74.533000000000001</v>
      </c>
      <c r="N137" s="37">
        <v>65</v>
      </c>
      <c r="O137" s="37">
        <v>62.732999999999997</v>
      </c>
      <c r="P137" s="37">
        <v>58</v>
      </c>
      <c r="Q137" s="37">
        <v>68.171999999999997</v>
      </c>
      <c r="S137" s="4">
        <f t="shared" si="229"/>
        <v>46.992676081325747</v>
      </c>
      <c r="T137" s="4">
        <f t="shared" si="230"/>
        <v>49.589787716588951</v>
      </c>
      <c r="U137" s="4">
        <f t="shared" si="231"/>
        <v>48.662613498819866</v>
      </c>
      <c r="V137" s="4">
        <f t="shared" si="232"/>
        <v>51.295662330775023</v>
      </c>
      <c r="W137" s="4">
        <f t="shared" si="233"/>
        <v>56.098418877605425</v>
      </c>
      <c r="X137" s="4">
        <f t="shared" si="234"/>
        <v>58.404775687294155</v>
      </c>
      <c r="Y137" s="4">
        <f t="shared" si="235"/>
        <v>61.794177135508001</v>
      </c>
      <c r="Z137" s="4">
        <f t="shared" si="236"/>
        <v>63.014899848952332</v>
      </c>
      <c r="AA137" s="4">
        <f t="shared" si="237"/>
        <v>66.876024636739771</v>
      </c>
      <c r="AB137" s="4">
        <f t="shared" si="238"/>
        <v>67.975172862363308</v>
      </c>
      <c r="AC137" s="4">
        <f t="shared" si="239"/>
        <v>72.348664572072295</v>
      </c>
      <c r="AD137" s="4">
        <f t="shared" si="240"/>
        <v>63.931592031087298</v>
      </c>
      <c r="AE137" s="4">
        <f t="shared" si="241"/>
        <v>63.590240879248867</v>
      </c>
      <c r="AF137" s="4">
        <f t="shared" si="242"/>
        <v>60.658473242421366</v>
      </c>
      <c r="AG137" s="4">
        <f t="shared" si="243"/>
        <v>64.72297882657854</v>
      </c>
      <c r="AI137" s="4">
        <f t="shared" si="244"/>
        <v>-1.2786760813257487</v>
      </c>
      <c r="AJ137" s="4">
        <f t="shared" si="245"/>
        <v>1.0772122834110505</v>
      </c>
      <c r="AK137" s="4">
        <f t="shared" si="246"/>
        <v>1.4043865011801344</v>
      </c>
      <c r="AL137" s="4">
        <f t="shared" si="247"/>
        <v>0.43733766922497352</v>
      </c>
      <c r="AM137" s="4">
        <f t="shared" si="248"/>
        <v>0.43458112239457591</v>
      </c>
      <c r="AN137" s="4">
        <f t="shared" si="249"/>
        <v>-0.47177568729415498</v>
      </c>
      <c r="AO137" s="4">
        <f t="shared" si="250"/>
        <v>-2.9271771355080034</v>
      </c>
      <c r="AP137" s="4">
        <f t="shared" si="251"/>
        <v>2.0521001510476609</v>
      </c>
      <c r="AQ137" s="4">
        <f t="shared" si="252"/>
        <v>2.0569753632602357</v>
      </c>
      <c r="AR137" s="4">
        <f t="shared" si="253"/>
        <v>0.42482713763669722</v>
      </c>
      <c r="AS137" s="4">
        <f t="shared" si="254"/>
        <v>2.1843354279277065</v>
      </c>
      <c r="AT137" s="4">
        <f t="shared" si="255"/>
        <v>1.0684079689127017</v>
      </c>
      <c r="AU137" s="4">
        <f t="shared" si="256"/>
        <v>-0.85724087924887016</v>
      </c>
      <c r="AV137" s="4">
        <f t="shared" si="432"/>
        <v>-2.6584732424213655</v>
      </c>
      <c r="AW137" s="4">
        <f t="shared" si="432"/>
        <v>3.4490211734214569</v>
      </c>
      <c r="AY137" s="2">
        <f t="shared" si="308"/>
        <v>46.992676081325733</v>
      </c>
      <c r="AZ137" s="2">
        <f t="shared" si="359"/>
        <v>46.266900487858784</v>
      </c>
      <c r="BA137" s="2">
        <f t="shared" si="360"/>
        <v>48.662613498819866</v>
      </c>
      <c r="BB137" s="2">
        <f t="shared" si="361"/>
        <v>46.94781099233586</v>
      </c>
      <c r="BC137" s="2">
        <f t="shared" si="362"/>
        <v>49.0782317396352</v>
      </c>
      <c r="BD137" s="2">
        <f t="shared" si="363"/>
        <v>50.184832003218233</v>
      </c>
      <c r="BE137" s="2">
        <f t="shared" si="364"/>
        <v>50.686214422708723</v>
      </c>
      <c r="BF137" s="2">
        <f t="shared" si="365"/>
        <v>50.503581151482209</v>
      </c>
      <c r="BG137" s="2">
        <f t="shared" si="366"/>
        <v>50.057202609489032</v>
      </c>
      <c r="BH137" s="2">
        <f t="shared" si="367"/>
        <v>51.1969027156428</v>
      </c>
      <c r="BI137" s="2">
        <f t="shared" si="368"/>
        <v>50.074333477800529</v>
      </c>
      <c r="BJ137" s="2">
        <f t="shared" si="369"/>
        <v>49.828539069623908</v>
      </c>
      <c r="BK137" s="2">
        <f t="shared" si="370"/>
        <v>50.149000223467318</v>
      </c>
      <c r="BL137" s="2">
        <f t="shared" si="371"/>
        <v>48.857513417380723</v>
      </c>
      <c r="BM137" s="2">
        <f t="shared" si="372"/>
        <v>49.456286542622905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>
        <f t="shared" si="311"/>
        <v>50.067</v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>
        <f t="shared" si="275"/>
        <v>50.067</v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90.85166619250829</v>
      </c>
      <c r="DL137" s="2">
        <f t="shared" si="433"/>
        <v>109.50327456011729</v>
      </c>
      <c r="DM137" s="2">
        <f t="shared" si="433"/>
        <v>98.865221774193557</v>
      </c>
      <c r="DN137" s="2">
        <f t="shared" si="433"/>
        <v>94.5819024064171</v>
      </c>
      <c r="DO137" s="2">
        <f t="shared" si="433"/>
        <v>86.775328431372557</v>
      </c>
      <c r="DP137" s="2">
        <f t="shared" si="433"/>
        <v>88.726262184873974</v>
      </c>
      <c r="DQ137" s="2">
        <f t="shared" si="433"/>
        <v>78.075050420168083</v>
      </c>
      <c r="DR137" s="2">
        <f t="shared" si="433"/>
        <v>90.653604201680665</v>
      </c>
      <c r="DS137" s="2">
        <f t="shared" si="433"/>
        <v>75.509472268907558</v>
      </c>
      <c r="DT137" s="2">
        <f t="shared" si="433"/>
        <v>78.087608403361315</v>
      </c>
      <c r="DU137" s="2">
        <f t="shared" si="433"/>
        <v>74.543336134453767</v>
      </c>
      <c r="DV137" s="2">
        <f t="shared" si="433"/>
        <v>72.220951260504208</v>
      </c>
      <c r="DW137" s="2">
        <f t="shared" si="433"/>
        <v>77.328625210084027</v>
      </c>
      <c r="DX137" s="2">
        <f t="shared" si="433"/>
        <v>74.720536134453766</v>
      </c>
      <c r="DY137" s="2">
        <f t="shared" si="433"/>
        <v>86.83742500000001</v>
      </c>
      <c r="EA137" s="2">
        <f t="shared" si="228"/>
        <v>46.935194507269792</v>
      </c>
      <c r="EB137" s="2">
        <f t="shared" si="290"/>
        <v>46.212398330650188</v>
      </c>
      <c r="EC137" s="2">
        <f t="shared" si="291"/>
        <v>48.627780424512601</v>
      </c>
      <c r="ED137" s="2">
        <f t="shared" si="292"/>
        <v>46.904984618058549</v>
      </c>
      <c r="EE137" s="2">
        <f t="shared" si="293"/>
        <v>49.038759872167716</v>
      </c>
      <c r="EF137" s="2">
        <f t="shared" si="294"/>
        <v>50.137812463207467</v>
      </c>
      <c r="EG137" s="2">
        <f t="shared" si="295"/>
        <v>50.666693131373734</v>
      </c>
      <c r="EH137" s="2">
        <f t="shared" si="296"/>
        <v>50.458939683102614</v>
      </c>
      <c r="EI137" s="2">
        <f t="shared" si="297"/>
        <v>50.018817425435131</v>
      </c>
      <c r="EJ137" s="2">
        <f t="shared" si="298"/>
        <v>51.171640136226053</v>
      </c>
      <c r="EK137" s="2">
        <f t="shared" si="299"/>
        <v>50.04430889057749</v>
      </c>
      <c r="EL137" s="2">
        <f t="shared" si="300"/>
        <v>49.807755812378687</v>
      </c>
      <c r="EM137" s="2">
        <f t="shared" si="301"/>
        <v>50.123740298380845</v>
      </c>
      <c r="EN137" s="2">
        <f t="shared" si="302"/>
        <v>48.835402349084951</v>
      </c>
      <c r="EO137" s="2">
        <f t="shared" si="303"/>
        <v>49.41202736190445</v>
      </c>
      <c r="EQ137" s="2">
        <f t="shared" si="304"/>
        <v>47.030023422806345</v>
      </c>
      <c r="ER137" s="2">
        <f t="shared" si="434"/>
        <v>46.340126041309638</v>
      </c>
      <c r="ES137" s="2">
        <f t="shared" si="434"/>
        <v>48.627780424512601</v>
      </c>
      <c r="ET137" s="2">
        <f t="shared" si="434"/>
        <v>46.943870002558931</v>
      </c>
      <c r="EU137" s="2">
        <f t="shared" si="434"/>
        <v>49.247001987547094</v>
      </c>
      <c r="EV137" s="2">
        <f t="shared" si="434"/>
        <v>50.490922812231787</v>
      </c>
      <c r="EW137" s="2">
        <f t="shared" si="434"/>
        <v>50.510861991266211</v>
      </c>
      <c r="EX137" s="2">
        <f t="shared" si="434"/>
        <v>50.5972977845244</v>
      </c>
      <c r="EY137" s="2">
        <f t="shared" si="434"/>
        <v>50.326265562414562</v>
      </c>
      <c r="EZ137" s="2">
        <f t="shared" si="434"/>
        <v>51.176934975660558</v>
      </c>
      <c r="FA137" s="2">
        <f t="shared" si="434"/>
        <v>50.165838562455676</v>
      </c>
      <c r="FB137" s="2">
        <f t="shared" si="434"/>
        <v>49.79836694628726</v>
      </c>
      <c r="FC137" s="2">
        <f t="shared" si="434"/>
        <v>50.065765130647478</v>
      </c>
      <c r="FD137" s="2">
        <f t="shared" si="434"/>
        <v>48.737429888190505</v>
      </c>
      <c r="FE137" s="2">
        <f t="shared" si="434"/>
        <v>48.932384527717929</v>
      </c>
      <c r="FG137" s="2">
        <f t="shared" si="306"/>
        <v>0.99883356471494911</v>
      </c>
      <c r="FH137" s="2">
        <f t="shared" si="435"/>
        <v>0.99920774684087599</v>
      </c>
      <c r="FI137" s="2">
        <f t="shared" si="435"/>
        <v>0.99930663120231777</v>
      </c>
      <c r="FJ137" s="2">
        <f t="shared" si="435"/>
        <v>0.99913039246948854</v>
      </c>
      <c r="FK137" s="2">
        <f t="shared" si="435"/>
        <v>0.99914254145497439</v>
      </c>
      <c r="FL137" s="2">
        <f t="shared" si="435"/>
        <v>0.99908169332699437</v>
      </c>
      <c r="FM137" s="2">
        <f t="shared" si="435"/>
        <v>0.9990701320797134</v>
      </c>
      <c r="FN137" s="2">
        <f t="shared" si="435"/>
        <v>0.99902584702688979</v>
      </c>
      <c r="FO137" s="2">
        <f t="shared" si="435"/>
        <v>0.99903867862838602</v>
      </c>
      <c r="FP137" s="2">
        <f t="shared" si="435"/>
        <v>0.99906978683829051</v>
      </c>
      <c r="FQ137" s="2">
        <f t="shared" si="435"/>
        <v>0.99900294216283669</v>
      </c>
      <c r="FR137" s="2">
        <f t="shared" si="435"/>
        <v>0.99905896003847205</v>
      </c>
      <c r="FS137" s="2">
        <f t="shared" si="435"/>
        <v>0.99900255446878405</v>
      </c>
      <c r="FT137" s="2">
        <f t="shared" si="435"/>
        <v>0.99904327733561582</v>
      </c>
      <c r="FU137" s="2">
        <f t="shared" si="435"/>
        <v>0.99851304488994819</v>
      </c>
      <c r="FW137" s="2">
        <f t="shared" si="324"/>
        <v>6.5969876929915891E-2</v>
      </c>
      <c r="FX137" s="2">
        <f t="shared" si="376"/>
        <v>3.4133239761090908E-2</v>
      </c>
      <c r="FY137" s="2">
        <f t="shared" si="377"/>
        <v>8.7094428401419954E-185</v>
      </c>
      <c r="FZ137" s="2">
        <f t="shared" si="378"/>
        <v>3.5133188331292621E-2</v>
      </c>
      <c r="GA137" s="2">
        <f t="shared" si="379"/>
        <v>3.4163715075060455E-2</v>
      </c>
      <c r="GB137" s="2">
        <f t="shared" si="380"/>
        <v>3.2804218744707431E-2</v>
      </c>
      <c r="GC137" s="2">
        <f t="shared" si="381"/>
        <v>3.8277720688558524E-2</v>
      </c>
      <c r="GD137" s="2">
        <f t="shared" si="382"/>
        <v>3.9648682507811291E-2</v>
      </c>
      <c r="GE137" s="2">
        <f t="shared" si="383"/>
        <v>4.5147363431140203E-2</v>
      </c>
      <c r="GF137" s="2">
        <f t="shared" si="384"/>
        <v>4.2492596289344639E-2</v>
      </c>
      <c r="GG137" s="2">
        <f t="shared" si="385"/>
        <v>4.6059863571931287E-2</v>
      </c>
      <c r="GH137" s="2">
        <f t="shared" si="386"/>
        <v>3.2853310932229068E-2</v>
      </c>
      <c r="GI137" s="2">
        <f t="shared" si="387"/>
        <v>3.2349467354224476E-2</v>
      </c>
      <c r="GJ137" s="2">
        <f t="shared" si="388"/>
        <v>2.7087467672819852E-2</v>
      </c>
      <c r="GK137" s="2">
        <f t="shared" si="389"/>
        <v>2.3748307560042266E-2</v>
      </c>
      <c r="GM137" s="86">
        <f t="shared" si="325"/>
        <v>2.771155495718509E-66</v>
      </c>
      <c r="GN137" s="86">
        <f t="shared" si="390"/>
        <v>5.7268979293916074E-118</v>
      </c>
      <c r="GO137" s="86">
        <f t="shared" si="391"/>
        <v>4.2684807028943496E-65</v>
      </c>
      <c r="GP137" s="86">
        <f t="shared" si="392"/>
        <v>1.5040114909088815E-129</v>
      </c>
      <c r="GQ137" s="86">
        <f t="shared" si="393"/>
        <v>1.1607682069137446E-185</v>
      </c>
      <c r="GR137" s="86">
        <f t="shared" si="394"/>
        <v>4.5859749863615332E-134</v>
      </c>
      <c r="GS137" s="86">
        <f t="shared" si="395"/>
        <v>1.7919411274701462E-151</v>
      </c>
      <c r="GT137" s="86">
        <f t="shared" si="396"/>
        <v>6.3050040614757474E-130</v>
      </c>
      <c r="GU137" s="86">
        <f t="shared" si="397"/>
        <v>6.9361359463675742E-136</v>
      </c>
      <c r="GV137" s="86">
        <f t="shared" si="398"/>
        <v>4.463958790672738E-135</v>
      </c>
      <c r="GW137" s="86">
        <f t="shared" si="399"/>
        <v>9.5556887842692149E-105</v>
      </c>
      <c r="GX137" s="86">
        <f t="shared" si="400"/>
        <v>5.8523425777988862E-120</v>
      </c>
      <c r="GY137" s="86">
        <f t="shared" si="401"/>
        <v>2.0948746502774602E-91</v>
      </c>
      <c r="GZ137" s="86">
        <f t="shared" si="402"/>
        <v>3.2186178031855586E-149</v>
      </c>
      <c r="HA137" s="86">
        <f t="shared" si="403"/>
        <v>8.013883603580409E-116</v>
      </c>
      <c r="HC137" s="86">
        <f t="shared" si="326"/>
        <v>1.3388492353899811E-48</v>
      </c>
      <c r="HD137" s="86">
        <f t="shared" si="404"/>
        <v>6.5274296949198137E-58</v>
      </c>
      <c r="HE137" s="86">
        <f t="shared" si="405"/>
        <v>2.5346173843911141E-26</v>
      </c>
      <c r="HF137" s="86">
        <f t="shared" si="406"/>
        <v>2.2691288197790286E-49</v>
      </c>
      <c r="HG137" s="86">
        <f t="shared" si="407"/>
        <v>5.5915907201964389E-78</v>
      </c>
      <c r="HH137" s="86">
        <f t="shared" si="408"/>
        <v>1.5673598327629244E-60</v>
      </c>
      <c r="HI137" s="86">
        <f t="shared" si="409"/>
        <v>1.4513195440601952E-65</v>
      </c>
      <c r="HJ137" s="86">
        <f t="shared" si="410"/>
        <v>5.2344418095271992E-36</v>
      </c>
      <c r="HK137" s="86">
        <f t="shared" si="411"/>
        <v>8.5770211352391241E-68</v>
      </c>
      <c r="HL137" s="86">
        <f t="shared" si="412"/>
        <v>8.5089278588749786E-64</v>
      </c>
      <c r="HM137" s="86">
        <f t="shared" si="413"/>
        <v>3.1833808960479041E-56</v>
      </c>
      <c r="HN137" s="86">
        <f t="shared" si="414"/>
        <v>2.3292596437440618E-38</v>
      </c>
      <c r="HO137" s="86">
        <f t="shared" si="415"/>
        <v>8.9754681598167881E-33</v>
      </c>
      <c r="HP137" s="86">
        <f t="shared" si="416"/>
        <v>3.6000081330740315E-51</v>
      </c>
      <c r="HQ137" s="86">
        <f t="shared" si="417"/>
        <v>7.1109979348467987E-70</v>
      </c>
      <c r="HS137" s="86">
        <f t="shared" si="327"/>
        <v>0.46217209370146867</v>
      </c>
      <c r="HT137" s="86">
        <f t="shared" si="418"/>
        <v>0.2987937559284492</v>
      </c>
      <c r="HU137" s="86">
        <f t="shared" si="419"/>
        <v>0</v>
      </c>
      <c r="HV137" s="86">
        <f t="shared" si="420"/>
        <v>0.23188027726692156</v>
      </c>
      <c r="HW137" s="86">
        <f t="shared" si="421"/>
        <v>0.19774354296818553</v>
      </c>
      <c r="HX137" s="86">
        <f t="shared" si="422"/>
        <v>0.16706748526916432</v>
      </c>
      <c r="HY137" s="86">
        <f t="shared" si="423"/>
        <v>0.24493076090657959</v>
      </c>
      <c r="HZ137" s="86">
        <f t="shared" si="424"/>
        <v>0.23811655705120491</v>
      </c>
      <c r="IA137" s="86">
        <f t="shared" si="425"/>
        <v>0.32886732265046015</v>
      </c>
      <c r="IB137" s="86">
        <f t="shared" si="426"/>
        <v>0.29899188690379458</v>
      </c>
      <c r="IC137" s="86">
        <f t="shared" si="427"/>
        <v>0.34874133223313231</v>
      </c>
      <c r="ID137" s="86">
        <f t="shared" si="428"/>
        <v>0.15877762966063777</v>
      </c>
      <c r="IE137" s="86">
        <f t="shared" si="429"/>
        <v>0.13241272884472427</v>
      </c>
      <c r="IF137" s="86">
        <f t="shared" si="430"/>
        <v>8.601538622584666E-2</v>
      </c>
      <c r="IG137" s="86">
        <f t="shared" si="431"/>
        <v>4.5391405935012022E-2</v>
      </c>
      <c r="II137" s="86">
        <f t="shared" si="328"/>
        <v>1.4679971026520629E-15</v>
      </c>
      <c r="IJ137" s="86">
        <f t="shared" si="329"/>
        <v>1.5302773740582882E-18</v>
      </c>
      <c r="IK137" s="86">
        <f t="shared" si="330"/>
        <v>0</v>
      </c>
      <c r="IL137" s="86">
        <f t="shared" si="331"/>
        <v>1.5677748679148867E-21</v>
      </c>
      <c r="IM137" s="86">
        <f t="shared" si="332"/>
        <v>4.4132691080837575E-22</v>
      </c>
      <c r="IN137" s="86">
        <f t="shared" si="333"/>
        <v>4.4649740898742226E-24</v>
      </c>
      <c r="IO137" s="86">
        <f t="shared" si="334"/>
        <v>6.3012794069515569E-22</v>
      </c>
      <c r="IP137" s="86">
        <f t="shared" si="335"/>
        <v>2.1380299099298954E-31</v>
      </c>
      <c r="IQ137" s="86">
        <f t="shared" si="336"/>
        <v>2.4344511943602915E-22</v>
      </c>
      <c r="IR137" s="86">
        <f t="shared" si="337"/>
        <v>3.8505020739975807E-21</v>
      </c>
      <c r="IS137" s="86">
        <f t="shared" si="338"/>
        <v>2.9672471600559824E-21</v>
      </c>
      <c r="IT137" s="86">
        <f t="shared" si="339"/>
        <v>2.0095523915431362E-25</v>
      </c>
      <c r="IU137" s="86">
        <f t="shared" si="340"/>
        <v>8.3773475020680576E-26</v>
      </c>
      <c r="IV137" s="86">
        <f t="shared" si="341"/>
        <v>3.7108383141109429E-26</v>
      </c>
      <c r="IW137" s="86">
        <f t="shared" si="342"/>
        <v>1.6657933217693204E-22</v>
      </c>
      <c r="IY137" s="86">
        <f t="shared" si="343"/>
        <v>0.46217209370147011</v>
      </c>
      <c r="IZ137" s="86">
        <f t="shared" si="344"/>
        <v>0.2987937559284492</v>
      </c>
      <c r="JA137" s="86">
        <f t="shared" si="345"/>
        <v>2.5346173843911141E-26</v>
      </c>
      <c r="JB137" s="86">
        <f t="shared" si="346"/>
        <v>0.23188027726692156</v>
      </c>
      <c r="JC137" s="86">
        <f t="shared" si="347"/>
        <v>0.19774354296818553</v>
      </c>
      <c r="JD137" s="86">
        <f t="shared" si="348"/>
        <v>0.16706748526916432</v>
      </c>
      <c r="JE137" s="86">
        <f t="shared" si="349"/>
        <v>0.24493076090657959</v>
      </c>
      <c r="JF137" s="86">
        <f t="shared" si="350"/>
        <v>0.23811655705120491</v>
      </c>
      <c r="JG137" s="86">
        <f t="shared" si="351"/>
        <v>0.32886732265046015</v>
      </c>
      <c r="JH137" s="86">
        <f t="shared" si="352"/>
        <v>0.29899188690379458</v>
      </c>
      <c r="JI137" s="86">
        <f t="shared" si="353"/>
        <v>0.34874133223313231</v>
      </c>
      <c r="JJ137" s="86">
        <f t="shared" si="354"/>
        <v>0.15877762966063777</v>
      </c>
      <c r="JK137" s="86">
        <f t="shared" si="355"/>
        <v>0.13241272884472427</v>
      </c>
      <c r="JL137" s="86">
        <f t="shared" si="356"/>
        <v>8.601538622584666E-2</v>
      </c>
      <c r="JM137" s="86">
        <f t="shared" si="357"/>
        <v>4.5391405935012022E-2</v>
      </c>
    </row>
    <row r="138" spans="2:273" x14ac:dyDescent="0.25">
      <c r="B138" s="2">
        <v>111</v>
      </c>
      <c r="C138" s="37">
        <v>47.713999999999999</v>
      </c>
      <c r="D138" s="37">
        <v>50.732999999999997</v>
      </c>
      <c r="E138" s="37">
        <v>50.866999999999997</v>
      </c>
      <c r="F138" s="37">
        <v>52.067</v>
      </c>
      <c r="G138" s="37">
        <v>56.732999999999997</v>
      </c>
      <c r="H138" s="37">
        <v>61.332999999999998</v>
      </c>
      <c r="I138" s="37">
        <v>63.866999999999997</v>
      </c>
      <c r="J138" s="37">
        <v>66.332999999999998</v>
      </c>
      <c r="K138" s="37">
        <v>69.266999999999996</v>
      </c>
      <c r="L138" s="37">
        <v>71</v>
      </c>
      <c r="M138" s="37">
        <v>74.8</v>
      </c>
      <c r="N138" s="37">
        <v>68.867000000000004</v>
      </c>
      <c r="O138" s="37">
        <v>68.933000000000007</v>
      </c>
      <c r="P138" s="37">
        <v>64</v>
      </c>
      <c r="Q138" s="37">
        <v>78.241</v>
      </c>
      <c r="S138" s="4">
        <f t="shared" si="229"/>
        <v>46.85597530732678</v>
      </c>
      <c r="T138" s="4">
        <f t="shared" si="230"/>
        <v>49.792332392511582</v>
      </c>
      <c r="U138" s="4">
        <f t="shared" si="231"/>
        <v>48.523657953309637</v>
      </c>
      <c r="V138" s="4">
        <f t="shared" si="232"/>
        <v>51.94206632721874</v>
      </c>
      <c r="W138" s="4">
        <f t="shared" si="233"/>
        <v>57.474136183504577</v>
      </c>
      <c r="X138" s="4">
        <f t="shared" si="234"/>
        <v>60.329690442944177</v>
      </c>
      <c r="Y138" s="4">
        <f t="shared" si="235"/>
        <v>63.562615746186083</v>
      </c>
      <c r="Z138" s="4">
        <f t="shared" si="236"/>
        <v>65.530021755906859</v>
      </c>
      <c r="AA138" s="4">
        <f t="shared" si="237"/>
        <v>68.276195988060437</v>
      </c>
      <c r="AB138" s="4">
        <f t="shared" si="238"/>
        <v>69.853595279875094</v>
      </c>
      <c r="AC138" s="4">
        <f t="shared" si="239"/>
        <v>73.778842174415558</v>
      </c>
      <c r="AD138" s="4">
        <f t="shared" si="240"/>
        <v>67.722292420459965</v>
      </c>
      <c r="AE138" s="4">
        <f t="shared" si="241"/>
        <v>67.697335178366885</v>
      </c>
      <c r="AF138" s="4">
        <f t="shared" si="242"/>
        <v>64.775731212510905</v>
      </c>
      <c r="AG138" s="4">
        <f t="shared" si="243"/>
        <v>71.32308463431383</v>
      </c>
      <c r="AI138" s="4">
        <f t="shared" si="244"/>
        <v>0.85802469267321868</v>
      </c>
      <c r="AJ138" s="4">
        <f t="shared" si="245"/>
        <v>0.9406676074884146</v>
      </c>
      <c r="AK138" s="4">
        <f t="shared" si="246"/>
        <v>2.3433420466903598</v>
      </c>
      <c r="AL138" s="4">
        <f t="shared" si="247"/>
        <v>0.12493367278126044</v>
      </c>
      <c r="AM138" s="4">
        <f t="shared" si="248"/>
        <v>-0.74113618350457955</v>
      </c>
      <c r="AN138" s="4">
        <f t="shared" si="249"/>
        <v>1.0033095570558217</v>
      </c>
      <c r="AO138" s="4">
        <f t="shared" si="250"/>
        <v>0.30438425381391454</v>
      </c>
      <c r="AP138" s="4">
        <f t="shared" si="251"/>
        <v>0.80297824409313989</v>
      </c>
      <c r="AQ138" s="4">
        <f t="shared" si="252"/>
        <v>0.99080401193955936</v>
      </c>
      <c r="AR138" s="4">
        <f t="shared" si="253"/>
        <v>1.1464047201249059</v>
      </c>
      <c r="AS138" s="4">
        <f t="shared" si="254"/>
        <v>1.0211578255844387</v>
      </c>
      <c r="AT138" s="4">
        <f t="shared" si="255"/>
        <v>1.1447075795400394</v>
      </c>
      <c r="AU138" s="4">
        <f t="shared" si="256"/>
        <v>1.2356648216331223</v>
      </c>
      <c r="AV138" s="4">
        <f t="shared" si="432"/>
        <v>-0.77573121251090527</v>
      </c>
      <c r="AW138" s="4">
        <f t="shared" si="432"/>
        <v>6.91791536568617</v>
      </c>
      <c r="AY138" s="2">
        <f t="shared" si="308"/>
        <v>46.855975307326638</v>
      </c>
      <c r="AZ138" s="2">
        <f t="shared" si="359"/>
        <v>46.105331650654279</v>
      </c>
      <c r="BA138" s="2">
        <f t="shared" si="360"/>
        <v>48.523657953309637</v>
      </c>
      <c r="BB138" s="2">
        <f t="shared" si="361"/>
        <v>46.801530519433342</v>
      </c>
      <c r="BC138" s="2">
        <f t="shared" si="362"/>
        <v>48.91877081950561</v>
      </c>
      <c r="BD138" s="2">
        <f t="shared" si="363"/>
        <v>49.958787962985689</v>
      </c>
      <c r="BE138" s="2">
        <f t="shared" si="364"/>
        <v>50.51227222512621</v>
      </c>
      <c r="BF138" s="2">
        <f t="shared" si="365"/>
        <v>50.312355969952428</v>
      </c>
      <c r="BG138" s="2">
        <f t="shared" si="366"/>
        <v>49.866230561866232</v>
      </c>
      <c r="BH138" s="2">
        <f t="shared" si="367"/>
        <v>51.031283483623156</v>
      </c>
      <c r="BI138" s="2">
        <f t="shared" si="368"/>
        <v>49.883674000021109</v>
      </c>
      <c r="BJ138" s="2">
        <f t="shared" si="369"/>
        <v>49.670013471719969</v>
      </c>
      <c r="BK138" s="2">
        <f t="shared" si="370"/>
        <v>49.990946216303598</v>
      </c>
      <c r="BL138" s="2">
        <f t="shared" si="371"/>
        <v>48.724186077786854</v>
      </c>
      <c r="BM138" s="2">
        <f t="shared" si="372"/>
        <v>49.347601795294821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>
        <f t="shared" si="311"/>
        <v>50.866999999999997</v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>
        <f t="shared" si="275"/>
        <v>50.866999999999997</v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91.182897581792304</v>
      </c>
      <c r="DL138" s="2">
        <f t="shared" si="433"/>
        <v>109.99953903958942</v>
      </c>
      <c r="DM138" s="2">
        <f t="shared" si="433"/>
        <v>99.240600000000001</v>
      </c>
      <c r="DN138" s="2">
        <f t="shared" si="433"/>
        <v>94.932945855614975</v>
      </c>
      <c r="DO138" s="2">
        <f t="shared" si="433"/>
        <v>87.017617869875224</v>
      </c>
      <c r="DP138" s="2">
        <f t="shared" si="433"/>
        <v>88.958188235294131</v>
      </c>
      <c r="DQ138" s="2">
        <f t="shared" si="433"/>
        <v>78.200609625668477</v>
      </c>
      <c r="DR138" s="2">
        <f t="shared" si="433"/>
        <v>90.880029131652648</v>
      </c>
      <c r="DS138" s="2">
        <f t="shared" si="433"/>
        <v>75.58926310160426</v>
      </c>
      <c r="DT138" s="2">
        <f t="shared" si="433"/>
        <v>78.214141176470562</v>
      </c>
      <c r="DU138" s="2">
        <f t="shared" si="433"/>
        <v>74.641692436974779</v>
      </c>
      <c r="DV138" s="2">
        <f t="shared" si="433"/>
        <v>72.311958288770057</v>
      </c>
      <c r="DW138" s="2">
        <f t="shared" si="433"/>
        <v>77.487898599439774</v>
      </c>
      <c r="DX138" s="2">
        <f t="shared" si="433"/>
        <v>74.879715508021377</v>
      </c>
      <c r="DY138" s="2">
        <f t="shared" si="433"/>
        <v>87.166038709677423</v>
      </c>
      <c r="EA138" s="2">
        <f t="shared" si="228"/>
        <v>46.801609046849762</v>
      </c>
      <c r="EB138" s="2">
        <f t="shared" si="290"/>
        <v>46.053736087542973</v>
      </c>
      <c r="EC138" s="2">
        <f t="shared" si="291"/>
        <v>48.491564342271602</v>
      </c>
      <c r="ED138" s="2">
        <f t="shared" si="292"/>
        <v>46.761653515251567</v>
      </c>
      <c r="EE138" s="2">
        <f t="shared" si="293"/>
        <v>48.880349680972223</v>
      </c>
      <c r="EF138" s="2">
        <f t="shared" si="294"/>
        <v>49.91197078462703</v>
      </c>
      <c r="EG138" s="2">
        <f t="shared" si="295"/>
        <v>50.495919955009008</v>
      </c>
      <c r="EH138" s="2">
        <f t="shared" si="296"/>
        <v>50.269701662806099</v>
      </c>
      <c r="EI138" s="2">
        <f t="shared" si="297"/>
        <v>49.827054444918204</v>
      </c>
      <c r="EJ138" s="2">
        <f t="shared" si="298"/>
        <v>51.007943995963686</v>
      </c>
      <c r="EK138" s="2">
        <f t="shared" si="299"/>
        <v>49.854323613221865</v>
      </c>
      <c r="EL138" s="2">
        <f t="shared" si="300"/>
        <v>49.650990158457873</v>
      </c>
      <c r="EM138" s="2">
        <f t="shared" si="301"/>
        <v>49.968187018181446</v>
      </c>
      <c r="EN138" s="2">
        <f t="shared" si="302"/>
        <v>48.704618592370025</v>
      </c>
      <c r="EO138" s="2">
        <f t="shared" si="303"/>
        <v>49.309667416973184</v>
      </c>
      <c r="EQ138" s="2">
        <f t="shared" si="304"/>
        <v>46.901063972487407</v>
      </c>
      <c r="ER138" s="2">
        <f t="shared" si="434"/>
        <v>46.198192198959113</v>
      </c>
      <c r="ES138" s="2">
        <f t="shared" si="434"/>
        <v>48.491564342271602</v>
      </c>
      <c r="ET138" s="2">
        <f t="shared" si="434"/>
        <v>46.805147229907618</v>
      </c>
      <c r="EU138" s="2">
        <f t="shared" si="434"/>
        <v>49.110554956186277</v>
      </c>
      <c r="EV138" s="2">
        <f t="shared" si="434"/>
        <v>50.305580043866613</v>
      </c>
      <c r="EW138" s="2">
        <f t="shared" si="434"/>
        <v>50.325062878101463</v>
      </c>
      <c r="EX138" s="2">
        <f t="shared" si="434"/>
        <v>50.421438411891202</v>
      </c>
      <c r="EY138" s="2">
        <f t="shared" si="434"/>
        <v>50.163595273319316</v>
      </c>
      <c r="EZ138" s="2">
        <f t="shared" si="434"/>
        <v>51.013478822326661</v>
      </c>
      <c r="FA138" s="2">
        <f t="shared" si="434"/>
        <v>49.989736189069262</v>
      </c>
      <c r="FB138" s="2">
        <f t="shared" si="434"/>
        <v>49.639104158067852</v>
      </c>
      <c r="FC138" s="2">
        <f t="shared" si="434"/>
        <v>49.903787879009037</v>
      </c>
      <c r="FD138" s="2">
        <f t="shared" si="434"/>
        <v>48.5941216893982</v>
      </c>
      <c r="FE138" s="2">
        <f t="shared" si="434"/>
        <v>48.793497180371347</v>
      </c>
      <c r="FG138" s="2">
        <f t="shared" si="306"/>
        <v>0.99893608918356358</v>
      </c>
      <c r="FH138" s="2">
        <f t="shared" si="435"/>
        <v>0.99927740615957195</v>
      </c>
      <c r="FI138" s="2">
        <f t="shared" si="435"/>
        <v>0.99936760155888504</v>
      </c>
      <c r="FJ138" s="2">
        <f t="shared" si="435"/>
        <v>0.99920684781732649</v>
      </c>
      <c r="FK138" s="2">
        <f t="shared" si="435"/>
        <v>0.99921792950772081</v>
      </c>
      <c r="FL138" s="2">
        <f t="shared" si="435"/>
        <v>0.99916242668357658</v>
      </c>
      <c r="FM138" s="2">
        <f t="shared" si="435"/>
        <v>0.99915188098587526</v>
      </c>
      <c r="FN138" s="2">
        <f t="shared" si="435"/>
        <v>0.99911148577042219</v>
      </c>
      <c r="FO138" s="2">
        <f t="shared" si="435"/>
        <v>0.99912319032328245</v>
      </c>
      <c r="FP138" s="2">
        <f t="shared" si="435"/>
        <v>0.99915156607041622</v>
      </c>
      <c r="FQ138" s="2">
        <f t="shared" si="435"/>
        <v>0.9990905926624799</v>
      </c>
      <c r="FR138" s="2">
        <f t="shared" si="435"/>
        <v>0.99914169028564526</v>
      </c>
      <c r="FS138" s="2">
        <f t="shared" si="435"/>
        <v>0.99909023901924177</v>
      </c>
      <c r="FT138" s="2">
        <f t="shared" si="435"/>
        <v>0.9991273851020338</v>
      </c>
      <c r="FU138" s="2">
        <f t="shared" si="435"/>
        <v>0.99864370336966335</v>
      </c>
      <c r="FW138" s="2">
        <f t="shared" si="324"/>
        <v>7.1877058992694254E-2</v>
      </c>
      <c r="FX138" s="2">
        <f t="shared" si="376"/>
        <v>3.7303508478102432E-2</v>
      </c>
      <c r="FY138" s="2">
        <f t="shared" si="377"/>
        <v>9.5497141747710699E-185</v>
      </c>
      <c r="FZ138" s="2">
        <f t="shared" si="378"/>
        <v>3.8392639787549747E-2</v>
      </c>
      <c r="GA138" s="2">
        <f t="shared" si="379"/>
        <v>3.7336704898310785E-2</v>
      </c>
      <c r="GB138" s="2">
        <f t="shared" si="380"/>
        <v>3.5855631399476978E-2</v>
      </c>
      <c r="GC138" s="2">
        <f t="shared" si="381"/>
        <v>4.1816260129387078E-2</v>
      </c>
      <c r="GD138" s="2">
        <f t="shared" si="382"/>
        <v>4.3308251706091247E-2</v>
      </c>
      <c r="GE138" s="2">
        <f t="shared" si="383"/>
        <v>4.9288412294690984E-2</v>
      </c>
      <c r="GF138" s="2">
        <f t="shared" si="384"/>
        <v>4.6401975371102126E-2</v>
      </c>
      <c r="GG138" s="2">
        <f t="shared" si="385"/>
        <v>5.0280202340879945E-2</v>
      </c>
      <c r="GH138" s="2">
        <f t="shared" si="386"/>
        <v>3.5909120548034662E-2</v>
      </c>
      <c r="GI138" s="2">
        <f t="shared" si="387"/>
        <v>3.5360126011916578E-2</v>
      </c>
      <c r="GJ138" s="2">
        <f t="shared" si="388"/>
        <v>2.9623401375428276E-2</v>
      </c>
      <c r="GK138" s="2">
        <f t="shared" si="389"/>
        <v>2.5979976272384769E-2</v>
      </c>
      <c r="GM138" s="86">
        <f t="shared" si="325"/>
        <v>1.2665074967415281E-68</v>
      </c>
      <c r="GN138" s="86">
        <f t="shared" si="390"/>
        <v>3.4791118981106664E-122</v>
      </c>
      <c r="GO138" s="86">
        <f t="shared" si="391"/>
        <v>1.8501527965850579E-67</v>
      </c>
      <c r="GP138" s="86">
        <f t="shared" si="392"/>
        <v>3.3916865571273632E-134</v>
      </c>
      <c r="GQ138" s="86">
        <f t="shared" si="393"/>
        <v>2.3561357952165491E-192</v>
      </c>
      <c r="GR138" s="86">
        <f t="shared" si="394"/>
        <v>7.8224059679150363E-139</v>
      </c>
      <c r="GS138" s="86">
        <f t="shared" si="395"/>
        <v>6.7722597454145219E-157</v>
      </c>
      <c r="GT138" s="86">
        <f t="shared" si="396"/>
        <v>1.6020095684141297E-134</v>
      </c>
      <c r="GU138" s="86">
        <f t="shared" si="397"/>
        <v>1.0873109566370299E-140</v>
      </c>
      <c r="GV138" s="86">
        <f t="shared" si="398"/>
        <v>6.6221328625101875E-140</v>
      </c>
      <c r="GW138" s="86">
        <f t="shared" si="399"/>
        <v>1.9351584558671419E-108</v>
      </c>
      <c r="GX138" s="86">
        <f t="shared" si="400"/>
        <v>2.9992022217705794E-124</v>
      </c>
      <c r="GY138" s="86">
        <f t="shared" si="401"/>
        <v>1.1706369598890658E-94</v>
      </c>
      <c r="GZ138" s="86">
        <f t="shared" si="402"/>
        <v>1.6395525698125452E-154</v>
      </c>
      <c r="HA138" s="86">
        <f t="shared" si="403"/>
        <v>6.3554010193360717E-120</v>
      </c>
      <c r="HC138" s="86">
        <f t="shared" si="326"/>
        <v>1.1419331708986101E-51</v>
      </c>
      <c r="HD138" s="86">
        <f t="shared" si="404"/>
        <v>1.5234171592240457E-61</v>
      </c>
      <c r="HE138" s="86">
        <f t="shared" si="405"/>
        <v>4.704063997776617E-28</v>
      </c>
      <c r="HF138" s="86">
        <f t="shared" si="406"/>
        <v>2.2207698784514622E-52</v>
      </c>
      <c r="HG138" s="86">
        <f t="shared" si="407"/>
        <v>7.4486202867457201E-83</v>
      </c>
      <c r="HH138" s="86">
        <f t="shared" si="408"/>
        <v>2.8358246571765742E-64</v>
      </c>
      <c r="HI138" s="86">
        <f t="shared" si="409"/>
        <v>1.2887252733540561E-69</v>
      </c>
      <c r="HJ138" s="86">
        <f t="shared" si="410"/>
        <v>4.5936074673444289E-38</v>
      </c>
      <c r="HK138" s="86">
        <f t="shared" si="411"/>
        <v>7.5677457052523751E-72</v>
      </c>
      <c r="HL138" s="86">
        <f t="shared" si="412"/>
        <v>1.1648619731456109E-67</v>
      </c>
      <c r="HM138" s="86">
        <f t="shared" si="413"/>
        <v>1.3715380582794687E-59</v>
      </c>
      <c r="HN138" s="86">
        <f t="shared" si="414"/>
        <v>1.0946228679892509E-40</v>
      </c>
      <c r="HO138" s="86">
        <f t="shared" si="415"/>
        <v>8.4464234580799274E-35</v>
      </c>
      <c r="HP138" s="86">
        <f t="shared" si="416"/>
        <v>2.3911209722334444E-54</v>
      </c>
      <c r="HQ138" s="86">
        <f t="shared" si="417"/>
        <v>2.8375846507427567E-74</v>
      </c>
      <c r="HS138" s="86">
        <f t="shared" si="327"/>
        <v>0.50157382410247375</v>
      </c>
      <c r="HT138" s="86">
        <f t="shared" si="418"/>
        <v>0.36678242351538382</v>
      </c>
      <c r="HU138" s="86">
        <f t="shared" si="419"/>
        <v>0</v>
      </c>
      <c r="HV138" s="86">
        <f t="shared" si="420"/>
        <v>0.30399152584844152</v>
      </c>
      <c r="HW138" s="86">
        <f t="shared" si="421"/>
        <v>0.26630703428585317</v>
      </c>
      <c r="HX138" s="86">
        <f t="shared" si="422"/>
        <v>0.23289232978262392</v>
      </c>
      <c r="HY138" s="86">
        <f t="shared" si="423"/>
        <v>0.32086638908521431</v>
      </c>
      <c r="HZ138" s="86">
        <f t="shared" si="424"/>
        <v>0.3310275851147238</v>
      </c>
      <c r="IA138" s="86">
        <f t="shared" si="425"/>
        <v>0.40888392700780152</v>
      </c>
      <c r="IB138" s="86">
        <f t="shared" si="426"/>
        <v>0.37708870931167032</v>
      </c>
      <c r="IC138" s="86">
        <f t="shared" si="427"/>
        <v>0.42496777618680204</v>
      </c>
      <c r="ID138" s="86">
        <f t="shared" si="428"/>
        <v>0.22501235365780908</v>
      </c>
      <c r="IE138" s="86">
        <f t="shared" si="429"/>
        <v>0.19249122930167853</v>
      </c>
      <c r="IF138" s="86">
        <f t="shared" si="430"/>
        <v>0.12686096017597151</v>
      </c>
      <c r="IG138" s="86">
        <f t="shared" si="431"/>
        <v>7.0334393260982342E-2</v>
      </c>
      <c r="II138" s="86">
        <f t="shared" si="328"/>
        <v>1.3363821322178918E-14</v>
      </c>
      <c r="IJ138" s="86">
        <f t="shared" si="329"/>
        <v>1.2819921782669445E-17</v>
      </c>
      <c r="IK138" s="86">
        <f t="shared" si="330"/>
        <v>0</v>
      </c>
      <c r="IL138" s="86">
        <f t="shared" si="331"/>
        <v>1.9439704286292938E-20</v>
      </c>
      <c r="IM138" s="86">
        <f t="shared" si="332"/>
        <v>5.7336509142193468E-21</v>
      </c>
      <c r="IN138" s="86">
        <f t="shared" si="333"/>
        <v>7.176758985921656E-23</v>
      </c>
      <c r="IO138" s="86">
        <f t="shared" si="334"/>
        <v>8.8034423628798778E-21</v>
      </c>
      <c r="IP138" s="86">
        <f t="shared" si="335"/>
        <v>1.0544104657076241E-29</v>
      </c>
      <c r="IQ138" s="86">
        <f t="shared" si="336"/>
        <v>4.1648437262780416E-21</v>
      </c>
      <c r="IR138" s="86">
        <f t="shared" si="337"/>
        <v>5.3070496376828083E-20</v>
      </c>
      <c r="IS138" s="86">
        <f t="shared" si="338"/>
        <v>4.4629428741731499E-20</v>
      </c>
      <c r="IT138" s="86">
        <f t="shared" si="339"/>
        <v>3.8145582179312081E-24</v>
      </c>
      <c r="IU138" s="86">
        <f t="shared" si="340"/>
        <v>1.6431001508169665E-24</v>
      </c>
      <c r="IV138" s="86">
        <f t="shared" si="341"/>
        <v>6.5259673710166716E-25</v>
      </c>
      <c r="IW138" s="86">
        <f t="shared" si="342"/>
        <v>1.7578597088568135E-21</v>
      </c>
      <c r="IY138" s="86">
        <f t="shared" si="343"/>
        <v>0.50157382410248708</v>
      </c>
      <c r="IZ138" s="86">
        <f t="shared" si="344"/>
        <v>0.36678242351538382</v>
      </c>
      <c r="JA138" s="86">
        <f t="shared" si="345"/>
        <v>4.704063997776617E-28</v>
      </c>
      <c r="JB138" s="86">
        <f t="shared" si="346"/>
        <v>0.30399152584844152</v>
      </c>
      <c r="JC138" s="86">
        <f t="shared" si="347"/>
        <v>0.26630703428585317</v>
      </c>
      <c r="JD138" s="86">
        <f t="shared" si="348"/>
        <v>0.23289232978262392</v>
      </c>
      <c r="JE138" s="86">
        <f t="shared" si="349"/>
        <v>0.32086638908521431</v>
      </c>
      <c r="JF138" s="86">
        <f t="shared" si="350"/>
        <v>0.3310275851147238</v>
      </c>
      <c r="JG138" s="86">
        <f t="shared" si="351"/>
        <v>0.40888392700780152</v>
      </c>
      <c r="JH138" s="86">
        <f t="shared" si="352"/>
        <v>0.37708870931167032</v>
      </c>
      <c r="JI138" s="86">
        <f t="shared" si="353"/>
        <v>0.42496777618680204</v>
      </c>
      <c r="JJ138" s="86">
        <f t="shared" si="354"/>
        <v>0.22501235365780908</v>
      </c>
      <c r="JK138" s="86">
        <f t="shared" si="355"/>
        <v>0.19249122930167853</v>
      </c>
      <c r="JL138" s="86">
        <f t="shared" si="356"/>
        <v>0.12686096017597151</v>
      </c>
      <c r="JM138" s="86">
        <f t="shared" si="357"/>
        <v>7.0334393260982342E-2</v>
      </c>
    </row>
    <row r="139" spans="2:273" x14ac:dyDescent="0.25">
      <c r="B139" s="2">
        <v>112</v>
      </c>
      <c r="C139" s="37">
        <v>47.286000000000001</v>
      </c>
      <c r="D139" s="37">
        <v>47.6</v>
      </c>
      <c r="E139" s="37">
        <v>51.533000000000001</v>
      </c>
      <c r="F139" s="37">
        <v>53.2</v>
      </c>
      <c r="G139" s="37">
        <v>58.2</v>
      </c>
      <c r="H139" s="37">
        <v>62.6</v>
      </c>
      <c r="I139" s="37">
        <v>66.400000000000006</v>
      </c>
      <c r="J139" s="37">
        <v>66.132999999999996</v>
      </c>
      <c r="K139" s="37">
        <v>69</v>
      </c>
      <c r="L139" s="37">
        <v>72.933000000000007</v>
      </c>
      <c r="M139" s="37">
        <v>73.733000000000004</v>
      </c>
      <c r="N139" s="37">
        <v>71.733000000000004</v>
      </c>
      <c r="O139" s="37">
        <v>70.332999999999998</v>
      </c>
      <c r="P139" s="37">
        <v>70.266999999999996</v>
      </c>
      <c r="Q139" s="37">
        <v>84.930999999999997</v>
      </c>
      <c r="S139" s="4">
        <f t="shared" si="229"/>
        <v>46.719688052394368</v>
      </c>
      <c r="T139" s="4">
        <f t="shared" si="230"/>
        <v>49.818015376223961</v>
      </c>
      <c r="U139" s="4">
        <f t="shared" si="231"/>
        <v>48.384914690554758</v>
      </c>
      <c r="V139" s="4">
        <f t="shared" si="232"/>
        <v>52.374426226883337</v>
      </c>
      <c r="W139" s="4">
        <f t="shared" si="233"/>
        <v>58.590512482095619</v>
      </c>
      <c r="X139" s="4">
        <f t="shared" si="234"/>
        <v>62.050662955081606</v>
      </c>
      <c r="Y139" s="4">
        <f t="shared" si="235"/>
        <v>64.679660627715336</v>
      </c>
      <c r="Z139" s="4">
        <f t="shared" si="236"/>
        <v>66.845367454730905</v>
      </c>
      <c r="AA139" s="4">
        <f t="shared" si="237"/>
        <v>68.203220468442282</v>
      </c>
      <c r="AB139" s="4">
        <f t="shared" si="238"/>
        <v>70.488878620193447</v>
      </c>
      <c r="AC139" s="4">
        <f t="shared" si="239"/>
        <v>73.302865417355576</v>
      </c>
      <c r="AD139" s="4">
        <f t="shared" si="240"/>
        <v>71.197410570921235</v>
      </c>
      <c r="AE139" s="4">
        <f t="shared" si="241"/>
        <v>71.771539125638753</v>
      </c>
      <c r="AF139" s="4">
        <f t="shared" si="242"/>
        <v>69.542898240753587</v>
      </c>
      <c r="AG139" s="4">
        <f t="shared" si="243"/>
        <v>79.688237324509174</v>
      </c>
      <c r="AI139" s="4">
        <f t="shared" si="244"/>
        <v>0.56631194760563375</v>
      </c>
      <c r="AJ139" s="4">
        <f t="shared" si="245"/>
        <v>-2.2180153762239598</v>
      </c>
      <c r="AK139" s="4">
        <f t="shared" si="246"/>
        <v>3.1480853094452428</v>
      </c>
      <c r="AL139" s="4">
        <f t="shared" si="247"/>
        <v>0.82557377311666613</v>
      </c>
      <c r="AM139" s="4">
        <f t="shared" si="248"/>
        <v>-0.39051248209561606</v>
      </c>
      <c r="AN139" s="4">
        <f t="shared" si="249"/>
        <v>0.54933704491839563</v>
      </c>
      <c r="AO139" s="4">
        <f t="shared" si="250"/>
        <v>1.7203393722846698</v>
      </c>
      <c r="AP139" s="4">
        <f t="shared" si="251"/>
        <v>-0.71236745473090934</v>
      </c>
      <c r="AQ139" s="4">
        <f t="shared" si="252"/>
        <v>0.79677953155771775</v>
      </c>
      <c r="AR139" s="4">
        <f t="shared" si="253"/>
        <v>2.4441213798065604</v>
      </c>
      <c r="AS139" s="4">
        <f t="shared" si="254"/>
        <v>0.43013458264442761</v>
      </c>
      <c r="AT139" s="4">
        <f t="shared" si="255"/>
        <v>0.53558942907876883</v>
      </c>
      <c r="AU139" s="4">
        <f t="shared" si="256"/>
        <v>-1.438539125638755</v>
      </c>
      <c r="AV139" s="4">
        <f t="shared" ref="AV139:AW154" si="436">IF(OR($B139 &lt; P$230, $B139 &gt; P$233), 0, P139-AF139)</f>
        <v>0.72410175924640896</v>
      </c>
      <c r="AW139" s="4">
        <f t="shared" si="436"/>
        <v>5.2427626754908232</v>
      </c>
      <c r="AY139" s="2">
        <f t="shared" si="308"/>
        <v>46.719688052393195</v>
      </c>
      <c r="AZ139" s="2">
        <f t="shared" si="359"/>
        <v>45.944218503346114</v>
      </c>
      <c r="BA139" s="2">
        <f t="shared" si="360"/>
        <v>48.384914690554758</v>
      </c>
      <c r="BB139" s="2">
        <f t="shared" si="361"/>
        <v>46.655545295255536</v>
      </c>
      <c r="BC139" s="2">
        <f t="shared" si="362"/>
        <v>48.759715288149025</v>
      </c>
      <c r="BD139" s="2">
        <f t="shared" si="363"/>
        <v>49.733315565296756</v>
      </c>
      <c r="BE139" s="2">
        <f t="shared" si="364"/>
        <v>50.338318405255514</v>
      </c>
      <c r="BF139" s="2">
        <f t="shared" si="365"/>
        <v>50.121519158057247</v>
      </c>
      <c r="BG139" s="2">
        <f t="shared" si="366"/>
        <v>49.675777884352108</v>
      </c>
      <c r="BH139" s="2">
        <f t="shared" si="367"/>
        <v>50.865818160411692</v>
      </c>
      <c r="BI139" s="2">
        <f t="shared" si="368"/>
        <v>49.693328623595164</v>
      </c>
      <c r="BJ139" s="2">
        <f t="shared" si="369"/>
        <v>49.511594180792734</v>
      </c>
      <c r="BK139" s="2">
        <f t="shared" si="370"/>
        <v>49.832993643777499</v>
      </c>
      <c r="BL139" s="2">
        <f t="shared" si="371"/>
        <v>48.590913734615263</v>
      </c>
      <c r="BM139" s="2">
        <f t="shared" si="372"/>
        <v>49.238967888534802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>
        <f t="shared" si="311"/>
        <v>51.533000000000001</v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>
        <f t="shared" si="275"/>
        <v>51.533000000000001</v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91.514128971076332</v>
      </c>
      <c r="DL139" s="2">
        <f t="shared" ref="DL139:DY154" si="437">BP$228*$B139+BP$229</f>
        <v>110.49580351906157</v>
      </c>
      <c r="DM139" s="2">
        <f t="shared" si="437"/>
        <v>99.615978225806458</v>
      </c>
      <c r="DN139" s="2">
        <f t="shared" si="437"/>
        <v>95.283989304812835</v>
      </c>
      <c r="DO139" s="2">
        <f t="shared" si="437"/>
        <v>87.259907308377905</v>
      </c>
      <c r="DP139" s="2">
        <f t="shared" si="437"/>
        <v>89.190114285714301</v>
      </c>
      <c r="DQ139" s="2">
        <f t="shared" si="437"/>
        <v>78.326168831168857</v>
      </c>
      <c r="DR139" s="2">
        <f t="shared" si="437"/>
        <v>91.106454061624646</v>
      </c>
      <c r="DS139" s="2">
        <f t="shared" si="437"/>
        <v>75.669053934300976</v>
      </c>
      <c r="DT139" s="2">
        <f t="shared" si="437"/>
        <v>78.340673949579809</v>
      </c>
      <c r="DU139" s="2">
        <f t="shared" si="437"/>
        <v>74.740048739495791</v>
      </c>
      <c r="DV139" s="2">
        <f t="shared" si="437"/>
        <v>72.402965317035907</v>
      </c>
      <c r="DW139" s="2">
        <f t="shared" si="437"/>
        <v>77.647171988795506</v>
      </c>
      <c r="DX139" s="2">
        <f t="shared" si="437"/>
        <v>75.038894881588988</v>
      </c>
      <c r="DY139" s="2">
        <f t="shared" si="437"/>
        <v>87.49465241935485</v>
      </c>
      <c r="EA139" s="2">
        <f t="shared" si="228"/>
        <v>46.668023586429726</v>
      </c>
      <c r="EB139" s="2">
        <f t="shared" si="290"/>
        <v>45.895073844435743</v>
      </c>
      <c r="EC139" s="2">
        <f t="shared" si="291"/>
        <v>48.355348260030603</v>
      </c>
      <c r="ED139" s="2">
        <f t="shared" si="292"/>
        <v>46.618322412444577</v>
      </c>
      <c r="EE139" s="2">
        <f t="shared" si="293"/>
        <v>48.72193948977673</v>
      </c>
      <c r="EF139" s="2">
        <f t="shared" si="294"/>
        <v>49.686129106046586</v>
      </c>
      <c r="EG139" s="2">
        <f t="shared" si="295"/>
        <v>50.325146778644282</v>
      </c>
      <c r="EH139" s="2">
        <f t="shared" si="296"/>
        <v>50.080463642509599</v>
      </c>
      <c r="EI139" s="2">
        <f t="shared" si="297"/>
        <v>49.635291464401277</v>
      </c>
      <c r="EJ139" s="2">
        <f t="shared" si="298"/>
        <v>50.844247855701326</v>
      </c>
      <c r="EK139" s="2">
        <f t="shared" si="299"/>
        <v>49.664338335866248</v>
      </c>
      <c r="EL139" s="2">
        <f t="shared" si="300"/>
        <v>49.494224504537058</v>
      </c>
      <c r="EM139" s="2">
        <f t="shared" si="301"/>
        <v>49.812633737982047</v>
      </c>
      <c r="EN139" s="2">
        <f t="shared" si="302"/>
        <v>48.573834835655106</v>
      </c>
      <c r="EO139" s="2">
        <f t="shared" si="303"/>
        <v>49.207307472041911</v>
      </c>
      <c r="EQ139" s="2">
        <f t="shared" si="304"/>
        <v>46.772104522168476</v>
      </c>
      <c r="ER139" s="2">
        <f t="shared" ref="ER139:FE154" si="438">CV$228*$B139+CV$229</f>
        <v>46.056258356608595</v>
      </c>
      <c r="ES139" s="2">
        <f t="shared" si="438"/>
        <v>48.355348260030603</v>
      </c>
      <c r="ET139" s="2">
        <f t="shared" si="438"/>
        <v>46.666424457256298</v>
      </c>
      <c r="EU139" s="2">
        <f t="shared" si="438"/>
        <v>48.974107924825461</v>
      </c>
      <c r="EV139" s="2">
        <f t="shared" si="438"/>
        <v>50.120237275501438</v>
      </c>
      <c r="EW139" s="2">
        <f t="shared" si="438"/>
        <v>50.139263764936729</v>
      </c>
      <c r="EX139" s="2">
        <f t="shared" si="438"/>
        <v>50.245579039258004</v>
      </c>
      <c r="EY139" s="2">
        <f t="shared" si="438"/>
        <v>50.000924984224064</v>
      </c>
      <c r="EZ139" s="2">
        <f t="shared" si="438"/>
        <v>50.850022668992764</v>
      </c>
      <c r="FA139" s="2">
        <f t="shared" si="438"/>
        <v>49.813633815682849</v>
      </c>
      <c r="FB139" s="2">
        <f t="shared" si="438"/>
        <v>49.479841369848444</v>
      </c>
      <c r="FC139" s="2">
        <f t="shared" si="438"/>
        <v>49.741810627370597</v>
      </c>
      <c r="FD139" s="2">
        <f t="shared" si="438"/>
        <v>48.450813490605896</v>
      </c>
      <c r="FE139" s="2">
        <f t="shared" si="438"/>
        <v>48.65460983302475</v>
      </c>
      <c r="FG139" s="2">
        <f t="shared" si="306"/>
        <v>0.99902961096264198</v>
      </c>
      <c r="FH139" s="2">
        <f t="shared" ref="FH139:FU154" si="439">POWER(10,($B139-D$231)/D$229)/(1+POWER(10,($B139-D$231)/D$229))</f>
        <v>0.99934094468206025</v>
      </c>
      <c r="FI139" s="2">
        <f t="shared" si="439"/>
        <v>0.99942321367209297</v>
      </c>
      <c r="FJ139" s="2">
        <f t="shared" si="439"/>
        <v>0.9992765861259606</v>
      </c>
      <c r="FK139" s="2">
        <f t="shared" si="439"/>
        <v>0.99928669414866744</v>
      </c>
      <c r="FL139" s="2">
        <f t="shared" si="439"/>
        <v>0.99923606775686702</v>
      </c>
      <c r="FM139" s="2">
        <f t="shared" si="439"/>
        <v>0.99922644853955989</v>
      </c>
      <c r="FN139" s="2">
        <f t="shared" si="439"/>
        <v>0.9991896020350971</v>
      </c>
      <c r="FO139" s="2">
        <f t="shared" si="439"/>
        <v>0.99920027837245984</v>
      </c>
      <c r="FP139" s="2">
        <f t="shared" si="439"/>
        <v>0.99922616129036934</v>
      </c>
      <c r="FQ139" s="2">
        <f t="shared" si="439"/>
        <v>0.99917054427941376</v>
      </c>
      <c r="FR139" s="2">
        <f t="shared" si="439"/>
        <v>0.99921715311485959</v>
      </c>
      <c r="FS139" s="2">
        <f t="shared" si="439"/>
        <v>0.9991702217013152</v>
      </c>
      <c r="FT139" s="2">
        <f t="shared" si="439"/>
        <v>0.99920410464510667</v>
      </c>
      <c r="FU139" s="2">
        <f t="shared" si="439"/>
        <v>0.99876289513639638</v>
      </c>
      <c r="FW139" s="2">
        <f t="shared" si="324"/>
        <v>7.8268867129065514E-2</v>
      </c>
      <c r="FX139" s="2">
        <f t="shared" si="376"/>
        <v>4.0755804555712656E-2</v>
      </c>
      <c r="FY139" s="2">
        <f t="shared" si="377"/>
        <v>1.0471053372035984E-184</v>
      </c>
      <c r="FZ139" s="2">
        <f t="shared" si="378"/>
        <v>4.194133949050332E-2</v>
      </c>
      <c r="GA139" s="2">
        <f t="shared" si="379"/>
        <v>4.0791942999687393E-2</v>
      </c>
      <c r="GB139" s="2">
        <f t="shared" si="380"/>
        <v>3.9179385314331502E-2</v>
      </c>
      <c r="GC139" s="2">
        <f t="shared" si="381"/>
        <v>4.5666382968496649E-2</v>
      </c>
      <c r="GD139" s="2">
        <f t="shared" si="382"/>
        <v>4.7288966126935263E-2</v>
      </c>
      <c r="GE139" s="2">
        <f t="shared" si="383"/>
        <v>5.3787894137670565E-2</v>
      </c>
      <c r="GF139" s="2">
        <f t="shared" si="384"/>
        <v>5.0651996464320205E-2</v>
      </c>
      <c r="GG139" s="2">
        <f t="shared" si="385"/>
        <v>5.4864998571411638E-2</v>
      </c>
      <c r="GH139" s="2">
        <f t="shared" si="386"/>
        <v>3.9237631023621683E-2</v>
      </c>
      <c r="GI139" s="2">
        <f t="shared" si="387"/>
        <v>3.8639788274713129E-2</v>
      </c>
      <c r="GJ139" s="2">
        <f t="shared" si="388"/>
        <v>3.2388845982636486E-2</v>
      </c>
      <c r="GK139" s="2">
        <f t="shared" si="389"/>
        <v>2.8415254647789986E-2</v>
      </c>
      <c r="GM139" s="86">
        <f t="shared" si="325"/>
        <v>5.2612363404835426E-71</v>
      </c>
      <c r="GN139" s="86">
        <f t="shared" si="390"/>
        <v>1.7783427475284304E-126</v>
      </c>
      <c r="GO139" s="86">
        <f t="shared" si="391"/>
        <v>7.2625795421426258E-70</v>
      </c>
      <c r="GP139" s="86">
        <f t="shared" si="392"/>
        <v>6.3200092635606562E-139</v>
      </c>
      <c r="GQ139" s="86">
        <f t="shared" si="393"/>
        <v>3.6317601789732159E-199</v>
      </c>
      <c r="GR139" s="86">
        <f t="shared" si="394"/>
        <v>1.098907619151458E-143</v>
      </c>
      <c r="GS139" s="86">
        <f t="shared" si="395"/>
        <v>2.0501233530168713E-162</v>
      </c>
      <c r="GT139" s="86">
        <f t="shared" si="396"/>
        <v>3.3793864015640107E-139</v>
      </c>
      <c r="GU139" s="86">
        <f t="shared" si="397"/>
        <v>1.4032981041532478E-145</v>
      </c>
      <c r="GV139" s="86">
        <f t="shared" si="398"/>
        <v>8.0629164241774642E-145</v>
      </c>
      <c r="GW139" s="86">
        <f t="shared" si="399"/>
        <v>3.3747927884618737E-112</v>
      </c>
      <c r="GX139" s="86">
        <f t="shared" si="400"/>
        <v>1.2892359690375832E-128</v>
      </c>
      <c r="GY139" s="86">
        <f t="shared" si="401"/>
        <v>5.7265264962731732E-98</v>
      </c>
      <c r="GZ139" s="86">
        <f t="shared" si="402"/>
        <v>6.7383834329746639E-160</v>
      </c>
      <c r="HA139" s="86">
        <f t="shared" si="403"/>
        <v>4.2673776155666624E-124</v>
      </c>
      <c r="HC139" s="86">
        <f t="shared" si="326"/>
        <v>7.7976790745805246E-55</v>
      </c>
      <c r="HD139" s="86">
        <f t="shared" si="404"/>
        <v>2.740274126800994E-65</v>
      </c>
      <c r="HE139" s="86">
        <f t="shared" si="405"/>
        <v>7.642971079942988E-30</v>
      </c>
      <c r="HF139" s="86">
        <f t="shared" si="406"/>
        <v>1.7606473992590843E-55</v>
      </c>
      <c r="HG139" s="86">
        <f t="shared" si="407"/>
        <v>7.0153388306807009E-88</v>
      </c>
      <c r="HH139" s="86">
        <f t="shared" si="408"/>
        <v>3.938660457524438E-68</v>
      </c>
      <c r="HI139" s="86">
        <f t="shared" si="409"/>
        <v>8.5996375523119767E-74</v>
      </c>
      <c r="HJ139" s="86">
        <f t="shared" si="410"/>
        <v>3.517633724562477E-40</v>
      </c>
      <c r="HK139" s="86">
        <f t="shared" si="411"/>
        <v>5.062791629983261E-76</v>
      </c>
      <c r="HL139" s="86">
        <f t="shared" si="412"/>
        <v>1.2206446989228953E-71</v>
      </c>
      <c r="HM139" s="86">
        <f t="shared" si="413"/>
        <v>4.6912246873573043E-63</v>
      </c>
      <c r="HN139" s="86">
        <f t="shared" si="414"/>
        <v>4.3690675629272298E-43</v>
      </c>
      <c r="HO139" s="86">
        <f t="shared" si="415"/>
        <v>6.8726577118468978E-37</v>
      </c>
      <c r="HP139" s="86">
        <f t="shared" si="416"/>
        <v>1.2665597691462477E-57</v>
      </c>
      <c r="HQ139" s="86">
        <f t="shared" si="417"/>
        <v>8.2595259054379079E-79</v>
      </c>
      <c r="HS139" s="86">
        <f t="shared" si="327"/>
        <v>0.50642954309466404</v>
      </c>
      <c r="HT139" s="86">
        <f t="shared" si="418"/>
        <v>0.42959608110494707</v>
      </c>
      <c r="HU139" s="86">
        <f t="shared" si="419"/>
        <v>0</v>
      </c>
      <c r="HV139" s="86">
        <f t="shared" si="420"/>
        <v>0.37810485808682021</v>
      </c>
      <c r="HW139" s="86">
        <f t="shared" si="421"/>
        <v>0.34082456231290376</v>
      </c>
      <c r="HX139" s="86">
        <f t="shared" si="422"/>
        <v>0.30805131249574069</v>
      </c>
      <c r="HY139" s="86">
        <f t="shared" si="423"/>
        <v>0.39678070557286804</v>
      </c>
      <c r="HZ139" s="86">
        <f t="shared" si="424"/>
        <v>0.42163174235806544</v>
      </c>
      <c r="IA139" s="86">
        <f t="shared" si="425"/>
        <v>0.47305114001447762</v>
      </c>
      <c r="IB139" s="86">
        <f t="shared" si="426"/>
        <v>0.4465466870440733</v>
      </c>
      <c r="IC139" s="86">
        <f t="shared" si="427"/>
        <v>0.48266928724296221</v>
      </c>
      <c r="ID139" s="86">
        <f t="shared" si="428"/>
        <v>0.30176013483819819</v>
      </c>
      <c r="IE139" s="86">
        <f t="shared" si="429"/>
        <v>0.26528496911403687</v>
      </c>
      <c r="IF139" s="86">
        <f t="shared" si="430"/>
        <v>0.18053251463361292</v>
      </c>
      <c r="IG139" s="86">
        <f t="shared" si="431"/>
        <v>0.10539620664593723</v>
      </c>
      <c r="II139" s="86">
        <f t="shared" si="328"/>
        <v>1.1278526589791095E-13</v>
      </c>
      <c r="IJ139" s="86">
        <f t="shared" si="329"/>
        <v>1.0135940953706014E-16</v>
      </c>
      <c r="IK139" s="86">
        <f t="shared" si="330"/>
        <v>0</v>
      </c>
      <c r="IL139" s="86">
        <f t="shared" si="331"/>
        <v>2.2487373826908229E-19</v>
      </c>
      <c r="IM139" s="86">
        <f t="shared" si="332"/>
        <v>6.9444673855228923E-20</v>
      </c>
      <c r="IN139" s="86">
        <f t="shared" si="333"/>
        <v>1.0700432939059418E-21</v>
      </c>
      <c r="IO139" s="86">
        <f t="shared" si="334"/>
        <v>1.1412827357993264E-19</v>
      </c>
      <c r="IP139" s="86">
        <f t="shared" si="335"/>
        <v>4.6462302934052465E-28</v>
      </c>
      <c r="IQ139" s="86">
        <f t="shared" si="336"/>
        <v>6.5433505597719954E-20</v>
      </c>
      <c r="IR139" s="86">
        <f t="shared" si="337"/>
        <v>6.7726023586202658E-19</v>
      </c>
      <c r="IS139" s="86">
        <f t="shared" si="338"/>
        <v>6.1853284884096385E-19</v>
      </c>
      <c r="IT139" s="86">
        <f t="shared" si="339"/>
        <v>6.6856721244997943E-23</v>
      </c>
      <c r="IU139" s="86">
        <f t="shared" si="340"/>
        <v>2.9740571497126865E-23</v>
      </c>
      <c r="IV139" s="86">
        <f t="shared" si="341"/>
        <v>1.0664811532982418E-23</v>
      </c>
      <c r="IW139" s="86">
        <f t="shared" si="342"/>
        <v>1.7506412774493464E-20</v>
      </c>
      <c r="IY139" s="86">
        <f t="shared" si="343"/>
        <v>0.50642954309477684</v>
      </c>
      <c r="IZ139" s="86">
        <f t="shared" si="344"/>
        <v>0.42959608110494718</v>
      </c>
      <c r="JA139" s="86">
        <f t="shared" si="345"/>
        <v>7.642971079942988E-30</v>
      </c>
      <c r="JB139" s="86">
        <f t="shared" si="346"/>
        <v>0.37810485808682021</v>
      </c>
      <c r="JC139" s="86">
        <f t="shared" si="347"/>
        <v>0.34082456231290376</v>
      </c>
      <c r="JD139" s="86">
        <f t="shared" si="348"/>
        <v>0.30805131249574069</v>
      </c>
      <c r="JE139" s="86">
        <f t="shared" si="349"/>
        <v>0.39678070557286804</v>
      </c>
      <c r="JF139" s="86">
        <f t="shared" si="350"/>
        <v>0.42163174235806544</v>
      </c>
      <c r="JG139" s="86">
        <f t="shared" si="351"/>
        <v>0.47305114001447762</v>
      </c>
      <c r="JH139" s="86">
        <f t="shared" si="352"/>
        <v>0.4465466870440733</v>
      </c>
      <c r="JI139" s="86">
        <f t="shared" si="353"/>
        <v>0.48266928724296221</v>
      </c>
      <c r="JJ139" s="86">
        <f t="shared" si="354"/>
        <v>0.30176013483819819</v>
      </c>
      <c r="JK139" s="86">
        <f t="shared" si="355"/>
        <v>0.26528496911403687</v>
      </c>
      <c r="JL139" s="86">
        <f t="shared" si="356"/>
        <v>0.18053251463361292</v>
      </c>
      <c r="JM139" s="86">
        <f t="shared" si="357"/>
        <v>0.10539620664593723</v>
      </c>
    </row>
    <row r="140" spans="2:273" x14ac:dyDescent="0.25">
      <c r="B140" s="2">
        <v>113</v>
      </c>
      <c r="C140" s="37">
        <v>48</v>
      </c>
      <c r="D140" s="37">
        <v>50.667000000000002</v>
      </c>
      <c r="E140" s="37">
        <v>50.6</v>
      </c>
      <c r="F140" s="37">
        <v>54.466999999999999</v>
      </c>
      <c r="G140" s="37">
        <v>60.6</v>
      </c>
      <c r="H140" s="37">
        <v>66.400000000000006</v>
      </c>
      <c r="I140" s="37">
        <v>66.400000000000006</v>
      </c>
      <c r="J140" s="37">
        <v>65.466999999999999</v>
      </c>
      <c r="K140" s="37">
        <v>66</v>
      </c>
      <c r="L140" s="37">
        <v>70.533000000000001</v>
      </c>
      <c r="M140" s="37">
        <v>71.132999999999996</v>
      </c>
      <c r="N140" s="37">
        <v>72.667000000000002</v>
      </c>
      <c r="O140" s="37">
        <v>75.2</v>
      </c>
      <c r="P140" s="37">
        <v>75</v>
      </c>
      <c r="Q140" s="37">
        <v>95.069000000000003</v>
      </c>
      <c r="S140" s="4">
        <f t="shared" si="229"/>
        <v>46.58380127977</v>
      </c>
      <c r="T140" s="4">
        <f t="shared" si="230"/>
        <v>49.621855784733022</v>
      </c>
      <c r="U140" s="4">
        <f t="shared" si="231"/>
        <v>48.246367581838989</v>
      </c>
      <c r="V140" s="4">
        <f t="shared" si="232"/>
        <v>52.46475529360572</v>
      </c>
      <c r="W140" s="4">
        <f t="shared" si="233"/>
        <v>59.196201110827921</v>
      </c>
      <c r="X140" s="4">
        <f t="shared" si="234"/>
        <v>63.201903310245577</v>
      </c>
      <c r="Y140" s="4">
        <f t="shared" si="235"/>
        <v>64.818077469823706</v>
      </c>
      <c r="Z140" s="4">
        <f t="shared" si="236"/>
        <v>66.356586733833822</v>
      </c>
      <c r="AA140" s="4">
        <f t="shared" si="237"/>
        <v>66.508118699730204</v>
      </c>
      <c r="AB140" s="4">
        <f t="shared" si="238"/>
        <v>69.595229476287187</v>
      </c>
      <c r="AC140" s="4">
        <f t="shared" si="239"/>
        <v>70.847746333015351</v>
      </c>
      <c r="AD140" s="4">
        <f t="shared" si="240"/>
        <v>73.652006070359135</v>
      </c>
      <c r="AE140" s="4">
        <f t="shared" si="241"/>
        <v>75.092362648053708</v>
      </c>
      <c r="AF140" s="4">
        <f t="shared" si="242"/>
        <v>74.602759702490061</v>
      </c>
      <c r="AG140" s="4">
        <f t="shared" si="243"/>
        <v>89.675472981728348</v>
      </c>
      <c r="AI140" s="4">
        <f t="shared" si="244"/>
        <v>1.4161987202299997</v>
      </c>
      <c r="AJ140" s="4">
        <f t="shared" si="245"/>
        <v>1.0451442152669799</v>
      </c>
      <c r="AK140" s="4">
        <f t="shared" si="246"/>
        <v>2.3536324181610127</v>
      </c>
      <c r="AL140" s="4">
        <f t="shared" si="247"/>
        <v>2.0022447063942792</v>
      </c>
      <c r="AM140" s="4">
        <f t="shared" si="248"/>
        <v>1.4037988891720801</v>
      </c>
      <c r="AN140" s="4">
        <f t="shared" si="249"/>
        <v>3.1980966897544292</v>
      </c>
      <c r="AO140" s="4">
        <f t="shared" si="250"/>
        <v>1.5819225301762998</v>
      </c>
      <c r="AP140" s="4">
        <f t="shared" si="251"/>
        <v>-0.88958673383382347</v>
      </c>
      <c r="AQ140" s="4">
        <f t="shared" si="252"/>
        <v>-0.50811869973020407</v>
      </c>
      <c r="AR140" s="4">
        <f t="shared" si="253"/>
        <v>0.937770523712814</v>
      </c>
      <c r="AS140" s="4">
        <f t="shared" si="254"/>
        <v>0.28525366698464438</v>
      </c>
      <c r="AT140" s="4">
        <f t="shared" si="255"/>
        <v>-0.9850060703591339</v>
      </c>
      <c r="AU140" s="4">
        <f t="shared" si="256"/>
        <v>0.10763735194629476</v>
      </c>
      <c r="AV140" s="4">
        <f t="shared" si="436"/>
        <v>0.3972402975099385</v>
      </c>
      <c r="AW140" s="4">
        <f t="shared" si="436"/>
        <v>5.393527018271655</v>
      </c>
      <c r="AY140" s="2">
        <f t="shared" si="308"/>
        <v>46.583801279761161</v>
      </c>
      <c r="AZ140" s="2">
        <f t="shared" si="359"/>
        <v>45.783556212122875</v>
      </c>
      <c r="BA140" s="2">
        <f t="shared" si="360"/>
        <v>48.246367581838989</v>
      </c>
      <c r="BB140" s="2">
        <f t="shared" si="361"/>
        <v>46.509841530013404</v>
      </c>
      <c r="BC140" s="2">
        <f t="shared" si="362"/>
        <v>48.601075302269415</v>
      </c>
      <c r="BD140" s="2">
        <f t="shared" si="363"/>
        <v>49.508443260353062</v>
      </c>
      <c r="BE140" s="2">
        <f t="shared" si="364"/>
        <v>50.164322561845822</v>
      </c>
      <c r="BF140" s="2">
        <f t="shared" si="365"/>
        <v>49.931070107983643</v>
      </c>
      <c r="BG140" s="2">
        <f t="shared" si="366"/>
        <v>49.485875426305313</v>
      </c>
      <c r="BH140" s="2">
        <f t="shared" si="367"/>
        <v>50.700495893184744</v>
      </c>
      <c r="BI140" s="2">
        <f t="shared" si="368"/>
        <v>49.503306511533395</v>
      </c>
      <c r="BJ140" s="2">
        <f t="shared" si="369"/>
        <v>49.353269421656492</v>
      </c>
      <c r="BK140" s="2">
        <f t="shared" si="370"/>
        <v>49.675123893319082</v>
      </c>
      <c r="BL140" s="2">
        <f t="shared" si="371"/>
        <v>48.457674246758437</v>
      </c>
      <c r="BM140" s="2">
        <f t="shared" si="372"/>
        <v>49.130328222356844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>
        <f t="shared" si="311"/>
        <v>50.6</v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>
        <f t="shared" si="275"/>
        <v>50.6</v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91.84536036036036</v>
      </c>
      <c r="DL140" s="2">
        <f t="shared" si="437"/>
        <v>110.99206799853371</v>
      </c>
      <c r="DM140" s="2">
        <f t="shared" si="437"/>
        <v>99.991356451612916</v>
      </c>
      <c r="DN140" s="2">
        <f t="shared" si="437"/>
        <v>95.635032754010695</v>
      </c>
      <c r="DO140" s="2">
        <f t="shared" si="437"/>
        <v>87.502196746880571</v>
      </c>
      <c r="DP140" s="2">
        <f t="shared" si="437"/>
        <v>89.422040336134472</v>
      </c>
      <c r="DQ140" s="2">
        <f t="shared" si="437"/>
        <v>78.451728036669238</v>
      </c>
      <c r="DR140" s="2">
        <f t="shared" si="437"/>
        <v>91.33287899159663</v>
      </c>
      <c r="DS140" s="2">
        <f t="shared" si="437"/>
        <v>75.748844766997692</v>
      </c>
      <c r="DT140" s="2">
        <f t="shared" si="437"/>
        <v>78.467206722689056</v>
      </c>
      <c r="DU140" s="2">
        <f t="shared" si="437"/>
        <v>74.838405042016802</v>
      </c>
      <c r="DV140" s="2">
        <f t="shared" si="437"/>
        <v>72.493972345301756</v>
      </c>
      <c r="DW140" s="2">
        <f t="shared" si="437"/>
        <v>77.806445378151253</v>
      </c>
      <c r="DX140" s="2">
        <f t="shared" si="437"/>
        <v>75.198074255156598</v>
      </c>
      <c r="DY140" s="2">
        <f t="shared" si="437"/>
        <v>87.823266129032277</v>
      </c>
      <c r="EA140" s="2">
        <f t="shared" si="228"/>
        <v>46.534438126009697</v>
      </c>
      <c r="EB140" s="2">
        <f t="shared" si="290"/>
        <v>45.73641160132852</v>
      </c>
      <c r="EC140" s="2">
        <f t="shared" si="291"/>
        <v>48.219132177789604</v>
      </c>
      <c r="ED140" s="2">
        <f t="shared" si="292"/>
        <v>46.474991309637588</v>
      </c>
      <c r="EE140" s="2">
        <f t="shared" si="293"/>
        <v>48.56352929858123</v>
      </c>
      <c r="EF140" s="2">
        <f t="shared" si="294"/>
        <v>49.460287427466149</v>
      </c>
      <c r="EG140" s="2">
        <f t="shared" si="295"/>
        <v>50.154373602279549</v>
      </c>
      <c r="EH140" s="2">
        <f t="shared" si="296"/>
        <v>49.891225622213099</v>
      </c>
      <c r="EI140" s="2">
        <f t="shared" si="297"/>
        <v>49.44352848388435</v>
      </c>
      <c r="EJ140" s="2">
        <f t="shared" si="298"/>
        <v>50.680551715438966</v>
      </c>
      <c r="EK140" s="2">
        <f t="shared" si="299"/>
        <v>49.474353058510616</v>
      </c>
      <c r="EL140" s="2">
        <f t="shared" si="300"/>
        <v>49.337458850616244</v>
      </c>
      <c r="EM140" s="2">
        <f t="shared" si="301"/>
        <v>49.657080457782648</v>
      </c>
      <c r="EN140" s="2">
        <f t="shared" si="302"/>
        <v>48.443051078940186</v>
      </c>
      <c r="EO140" s="2">
        <f t="shared" si="303"/>
        <v>49.104947527110646</v>
      </c>
      <c r="EQ140" s="2">
        <f t="shared" si="304"/>
        <v>46.643145071849538</v>
      </c>
      <c r="ER140" s="2">
        <f t="shared" si="438"/>
        <v>45.91432451425807</v>
      </c>
      <c r="ES140" s="2">
        <f t="shared" si="438"/>
        <v>48.219132177789604</v>
      </c>
      <c r="ET140" s="2">
        <f t="shared" si="438"/>
        <v>46.527701684604985</v>
      </c>
      <c r="EU140" s="2">
        <f t="shared" si="438"/>
        <v>48.837660893464644</v>
      </c>
      <c r="EV140" s="2">
        <f t="shared" si="438"/>
        <v>49.934894507136264</v>
      </c>
      <c r="EW140" s="2">
        <f t="shared" si="438"/>
        <v>49.953464651771981</v>
      </c>
      <c r="EX140" s="2">
        <f t="shared" si="438"/>
        <v>50.069719666624799</v>
      </c>
      <c r="EY140" s="2">
        <f t="shared" si="438"/>
        <v>49.838254695128811</v>
      </c>
      <c r="EZ140" s="2">
        <f t="shared" si="438"/>
        <v>50.686566515658868</v>
      </c>
      <c r="FA140" s="2">
        <f t="shared" si="438"/>
        <v>49.637531442296435</v>
      </c>
      <c r="FB140" s="2">
        <f t="shared" si="438"/>
        <v>49.320578581629036</v>
      </c>
      <c r="FC140" s="2">
        <f t="shared" si="438"/>
        <v>49.579833375732164</v>
      </c>
      <c r="FD140" s="2">
        <f t="shared" si="438"/>
        <v>48.307505291813584</v>
      </c>
      <c r="FE140" s="2">
        <f t="shared" si="438"/>
        <v>48.515722485678168</v>
      </c>
      <c r="FG140" s="2">
        <f t="shared" si="306"/>
        <v>0.99911491910804107</v>
      </c>
      <c r="FH140" s="2">
        <f t="shared" si="439"/>
        <v>0.99939889954865435</v>
      </c>
      <c r="FI140" s="2">
        <f t="shared" si="439"/>
        <v>0.99947393791880879</v>
      </c>
      <c r="FJ140" s="2">
        <f t="shared" si="439"/>
        <v>0.99934019670735397</v>
      </c>
      <c r="FK140" s="2">
        <f t="shared" si="439"/>
        <v>0.99934941649911724</v>
      </c>
      <c r="FL140" s="2">
        <f t="shared" si="439"/>
        <v>0.99930323867899618</v>
      </c>
      <c r="FM140" s="2">
        <f t="shared" si="439"/>
        <v>0.99929446466162031</v>
      </c>
      <c r="FN140" s="2">
        <f t="shared" si="439"/>
        <v>0.99926085556620858</v>
      </c>
      <c r="FO140" s="2">
        <f t="shared" si="439"/>
        <v>0.9992705938812162</v>
      </c>
      <c r="FP140" s="2">
        <f t="shared" si="439"/>
        <v>0.99929420265157254</v>
      </c>
      <c r="FQ140" s="2">
        <f t="shared" si="439"/>
        <v>0.99924347217830434</v>
      </c>
      <c r="FR140" s="2">
        <f t="shared" si="439"/>
        <v>0.99928598597245288</v>
      </c>
      <c r="FS140" s="2">
        <f t="shared" si="439"/>
        <v>0.99924317794062645</v>
      </c>
      <c r="FT140" s="2">
        <f t="shared" si="439"/>
        <v>0.99927408397332573</v>
      </c>
      <c r="FU140" s="2">
        <f t="shared" si="439"/>
        <v>0.99887162412920794</v>
      </c>
      <c r="FW140" s="2">
        <f t="shared" si="324"/>
        <v>8.5176914991686614E-2</v>
      </c>
      <c r="FX140" s="2">
        <f t="shared" si="376"/>
        <v>4.4512824565312276E-2</v>
      </c>
      <c r="FY140" s="2">
        <f t="shared" si="377"/>
        <v>1.1481281713088371E-184</v>
      </c>
      <c r="FZ140" s="2">
        <f t="shared" si="378"/>
        <v>4.580242818806908E-2</v>
      </c>
      <c r="GA140" s="2">
        <f t="shared" si="379"/>
        <v>4.4552139658162036E-2</v>
      </c>
      <c r="GB140" s="2">
        <f t="shared" si="380"/>
        <v>4.2797568790498786E-2</v>
      </c>
      <c r="GC140" s="2">
        <f t="shared" si="381"/>
        <v>4.9852552335454103E-2</v>
      </c>
      <c r="GD140" s="2">
        <f t="shared" si="382"/>
        <v>5.1615830577527902E-2</v>
      </c>
      <c r="GE140" s="2">
        <f t="shared" si="383"/>
        <v>5.8672779024484305E-2</v>
      </c>
      <c r="GF140" s="2">
        <f t="shared" si="384"/>
        <v>5.5268721792287638E-2</v>
      </c>
      <c r="GG140" s="2">
        <f t="shared" si="385"/>
        <v>5.9841516993674376E-2</v>
      </c>
      <c r="GH140" s="2">
        <f t="shared" si="386"/>
        <v>4.2860953494736682E-2</v>
      </c>
      <c r="GI140" s="2">
        <f t="shared" si="387"/>
        <v>4.2210329582748167E-2</v>
      </c>
      <c r="GJ140" s="2">
        <f t="shared" si="388"/>
        <v>3.5403035395923627E-2</v>
      </c>
      <c r="GK140" s="2">
        <f t="shared" si="389"/>
        <v>3.107152604604705E-2</v>
      </c>
      <c r="GM140" s="86">
        <f t="shared" si="325"/>
        <v>1.9865364218736755E-73</v>
      </c>
      <c r="GN140" s="86">
        <f t="shared" si="390"/>
        <v>7.6481441520476218E-131</v>
      </c>
      <c r="GO140" s="86">
        <f t="shared" si="391"/>
        <v>2.5817747864219543E-72</v>
      </c>
      <c r="GP140" s="86">
        <f t="shared" si="392"/>
        <v>9.7308894752942368E-144</v>
      </c>
      <c r="GQ140" s="86">
        <f t="shared" si="393"/>
        <v>4.2510026451906483E-206</v>
      </c>
      <c r="GR140" s="86">
        <f t="shared" si="394"/>
        <v>1.2714218434340241E-148</v>
      </c>
      <c r="GS140" s="86">
        <f t="shared" si="395"/>
        <v>4.9711664691054039E-168</v>
      </c>
      <c r="GT140" s="86">
        <f t="shared" si="396"/>
        <v>5.9183298617704168E-144</v>
      </c>
      <c r="GU140" s="86">
        <f t="shared" si="397"/>
        <v>1.4910825330503588E-150</v>
      </c>
      <c r="GV140" s="86">
        <f t="shared" si="398"/>
        <v>8.0574645191080348E-150</v>
      </c>
      <c r="GW140" s="86">
        <f t="shared" si="399"/>
        <v>5.0681482649795782E-116</v>
      </c>
      <c r="GX140" s="86">
        <f t="shared" si="400"/>
        <v>4.6484175939740352E-133</v>
      </c>
      <c r="GY140" s="86">
        <f t="shared" si="401"/>
        <v>2.4522266495638353E-101</v>
      </c>
      <c r="GZ140" s="86">
        <f t="shared" si="402"/>
        <v>2.2343749892654673E-165</v>
      </c>
      <c r="HA140" s="86">
        <f t="shared" si="403"/>
        <v>2.4260117975468713E-128</v>
      </c>
      <c r="HC140" s="86">
        <f t="shared" si="326"/>
        <v>4.2626699867513601E-58</v>
      </c>
      <c r="HD140" s="86">
        <f t="shared" si="404"/>
        <v>3.7987883790878894E-69</v>
      </c>
      <c r="HE140" s="86">
        <f t="shared" si="405"/>
        <v>1.0870668264632619E-31</v>
      </c>
      <c r="HF140" s="86">
        <f t="shared" si="406"/>
        <v>1.1306911720645977E-58</v>
      </c>
      <c r="HG140" s="86">
        <f t="shared" si="407"/>
        <v>4.6712270253439285E-93</v>
      </c>
      <c r="HH140" s="86">
        <f t="shared" si="408"/>
        <v>4.199076640733561E-72</v>
      </c>
      <c r="HI140" s="86">
        <f t="shared" si="409"/>
        <v>4.3122122425040905E-78</v>
      </c>
      <c r="HJ140" s="86">
        <f t="shared" si="410"/>
        <v>2.3504020940550438E-42</v>
      </c>
      <c r="HK140" s="86">
        <f t="shared" si="411"/>
        <v>2.5679505491529164E-80</v>
      </c>
      <c r="HL140" s="86">
        <f t="shared" si="412"/>
        <v>9.7903473993679997E-76</v>
      </c>
      <c r="HM140" s="86">
        <f t="shared" si="413"/>
        <v>1.273805549728129E-66</v>
      </c>
      <c r="HN140" s="86">
        <f t="shared" si="414"/>
        <v>1.4810471610599626E-45</v>
      </c>
      <c r="HO140" s="86">
        <f t="shared" si="415"/>
        <v>4.8349234708049373E-39</v>
      </c>
      <c r="HP140" s="86">
        <f t="shared" si="416"/>
        <v>5.3499909086202906E-61</v>
      </c>
      <c r="HQ140" s="86">
        <f t="shared" si="417"/>
        <v>1.7535811351491632E-83</v>
      </c>
      <c r="HS140" s="86">
        <f t="shared" si="327"/>
        <v>0.47419110840649015</v>
      </c>
      <c r="HT140" s="86">
        <f t="shared" si="418"/>
        <v>0.4785690892045526</v>
      </c>
      <c r="HU140" s="86">
        <f t="shared" si="419"/>
        <v>0</v>
      </c>
      <c r="HV140" s="86">
        <f t="shared" si="420"/>
        <v>0.44428647712055963</v>
      </c>
      <c r="HW140" s="86">
        <f t="shared" si="421"/>
        <v>0.41274732896249983</v>
      </c>
      <c r="HX140" s="86">
        <f t="shared" si="422"/>
        <v>0.38484515028422522</v>
      </c>
      <c r="HY140" s="86">
        <f t="shared" si="423"/>
        <v>0.46095417240715153</v>
      </c>
      <c r="HZ140" s="86">
        <f t="shared" si="424"/>
        <v>0.48780518521219629</v>
      </c>
      <c r="IA140" s="86">
        <f t="shared" si="425"/>
        <v>0.50655833428040198</v>
      </c>
      <c r="IB140" s="86">
        <f t="shared" si="426"/>
        <v>0.49413797975721435</v>
      </c>
      <c r="IC140" s="86">
        <f t="shared" si="427"/>
        <v>0.50846477413307756</v>
      </c>
      <c r="ID140" s="86">
        <f t="shared" si="428"/>
        <v>0.38104669478142339</v>
      </c>
      <c r="IE140" s="86">
        <f t="shared" si="429"/>
        <v>0.34494195964735047</v>
      </c>
      <c r="IF140" s="86">
        <f t="shared" si="430"/>
        <v>0.24710159022912223</v>
      </c>
      <c r="IG140" s="86">
        <f t="shared" si="431"/>
        <v>0.15256128967324376</v>
      </c>
      <c r="II140" s="86">
        <f t="shared" si="328"/>
        <v>8.8252237478073748E-13</v>
      </c>
      <c r="IJ140" s="86">
        <f t="shared" si="329"/>
        <v>7.5635191671135899E-16</v>
      </c>
      <c r="IK140" s="86">
        <f t="shared" si="330"/>
        <v>0</v>
      </c>
      <c r="IL140" s="86">
        <f t="shared" si="331"/>
        <v>2.4268868310727256E-18</v>
      </c>
      <c r="IM140" s="86">
        <f t="shared" si="332"/>
        <v>7.8415447954207196E-19</v>
      </c>
      <c r="IN140" s="86">
        <f t="shared" si="333"/>
        <v>1.4799789488638802E-20</v>
      </c>
      <c r="IO140" s="86">
        <f t="shared" si="334"/>
        <v>1.3730020119945271E-18</v>
      </c>
      <c r="IP140" s="86">
        <f t="shared" si="335"/>
        <v>1.8294001667274644E-26</v>
      </c>
      <c r="IQ140" s="86">
        <f t="shared" si="336"/>
        <v>9.4412529559928731E-19</v>
      </c>
      <c r="IR140" s="86">
        <f t="shared" si="337"/>
        <v>8.0028946711522646E-18</v>
      </c>
      <c r="IS140" s="86">
        <f t="shared" si="338"/>
        <v>7.8995533381810529E-18</v>
      </c>
      <c r="IT140" s="86">
        <f t="shared" si="339"/>
        <v>1.0819808732089566E-21</v>
      </c>
      <c r="IU140" s="86">
        <f t="shared" si="340"/>
        <v>4.9679806237586912E-22</v>
      </c>
      <c r="IV140" s="86">
        <f t="shared" si="341"/>
        <v>1.6196150366053493E-22</v>
      </c>
      <c r="IW140" s="86">
        <f t="shared" si="342"/>
        <v>1.6454055982030557E-19</v>
      </c>
      <c r="IY140" s="86">
        <f t="shared" si="343"/>
        <v>0.47419110840737266</v>
      </c>
      <c r="IZ140" s="86">
        <f t="shared" si="344"/>
        <v>0.47856908920455338</v>
      </c>
      <c r="JA140" s="86">
        <f t="shared" si="345"/>
        <v>1.0870668264632619E-31</v>
      </c>
      <c r="JB140" s="86">
        <f t="shared" si="346"/>
        <v>0.44428647712055963</v>
      </c>
      <c r="JC140" s="86">
        <f t="shared" si="347"/>
        <v>0.41274732896249983</v>
      </c>
      <c r="JD140" s="86">
        <f t="shared" si="348"/>
        <v>0.38484515028422522</v>
      </c>
      <c r="JE140" s="86">
        <f t="shared" si="349"/>
        <v>0.46095417240715153</v>
      </c>
      <c r="JF140" s="86">
        <f t="shared" si="350"/>
        <v>0.48780518521219629</v>
      </c>
      <c r="JG140" s="86">
        <f t="shared" si="351"/>
        <v>0.50655833428040198</v>
      </c>
      <c r="JH140" s="86">
        <f t="shared" si="352"/>
        <v>0.49413797975721435</v>
      </c>
      <c r="JI140" s="86">
        <f t="shared" si="353"/>
        <v>0.50846477413307756</v>
      </c>
      <c r="JJ140" s="86">
        <f t="shared" si="354"/>
        <v>0.38104669478142339</v>
      </c>
      <c r="JK140" s="86">
        <f t="shared" si="355"/>
        <v>0.34494195964735047</v>
      </c>
      <c r="JL140" s="86">
        <f t="shared" si="356"/>
        <v>0.24710159022912223</v>
      </c>
      <c r="JM140" s="86">
        <f t="shared" si="357"/>
        <v>0.15256128967324376</v>
      </c>
    </row>
    <row r="141" spans="2:273" x14ac:dyDescent="0.25">
      <c r="B141" s="2">
        <v>114</v>
      </c>
      <c r="C141" s="37">
        <v>46.143000000000001</v>
      </c>
      <c r="D141" s="37">
        <v>49.067</v>
      </c>
      <c r="E141" s="37">
        <v>52.8</v>
      </c>
      <c r="F141" s="37">
        <v>52.732999999999997</v>
      </c>
      <c r="G141" s="37">
        <v>60.067</v>
      </c>
      <c r="H141" s="37">
        <v>66.2</v>
      </c>
      <c r="I141" s="37">
        <v>66.332999999999998</v>
      </c>
      <c r="J141" s="37">
        <v>63.933</v>
      </c>
      <c r="K141" s="37">
        <v>64.667000000000002</v>
      </c>
      <c r="L141" s="37">
        <v>66.733000000000004</v>
      </c>
      <c r="M141" s="37">
        <v>66.667000000000002</v>
      </c>
      <c r="N141" s="37">
        <v>74.933000000000007</v>
      </c>
      <c r="O141" s="37">
        <v>78</v>
      </c>
      <c r="P141" s="37">
        <v>81.466999999999999</v>
      </c>
      <c r="Q141" s="37">
        <v>104.86199999999999</v>
      </c>
      <c r="S141" s="4">
        <f t="shared" si="229"/>
        <v>46.448304290701991</v>
      </c>
      <c r="T141" s="4">
        <f t="shared" si="230"/>
        <v>49.195855758806267</v>
      </c>
      <c r="U141" s="4">
        <f t="shared" si="231"/>
        <v>48.108001690223261</v>
      </c>
      <c r="V141" s="4">
        <f t="shared" si="232"/>
        <v>52.137356666018299</v>
      </c>
      <c r="W141" s="4">
        <f t="shared" si="233"/>
        <v>59.094972561339574</v>
      </c>
      <c r="X141" s="4">
        <f t="shared" si="234"/>
        <v>63.448944794883857</v>
      </c>
      <c r="Y141" s="4">
        <f t="shared" si="235"/>
        <v>63.830695662986258</v>
      </c>
      <c r="Z141" s="4">
        <f t="shared" si="236"/>
        <v>64.00812250315397</v>
      </c>
      <c r="AA141" s="4">
        <f t="shared" si="237"/>
        <v>63.481385909960061</v>
      </c>
      <c r="AB141" s="4">
        <f t="shared" si="238"/>
        <v>67.240361833753553</v>
      </c>
      <c r="AC141" s="4">
        <f t="shared" si="239"/>
        <v>66.864018759323912</v>
      </c>
      <c r="AD141" s="4">
        <f t="shared" si="240"/>
        <v>74.425465689146606</v>
      </c>
      <c r="AE141" s="4">
        <f t="shared" si="241"/>
        <v>76.875641880392777</v>
      </c>
      <c r="AF141" s="4">
        <f t="shared" si="242"/>
        <v>79.337681130308738</v>
      </c>
      <c r="AG141" s="4">
        <f t="shared" si="243"/>
        <v>100.75041153074314</v>
      </c>
      <c r="AI141" s="4">
        <f t="shared" si="244"/>
        <v>-0.30530429070199006</v>
      </c>
      <c r="AJ141" s="4">
        <f t="shared" si="245"/>
        <v>-0.12885575880626732</v>
      </c>
      <c r="AK141" s="4">
        <f t="shared" si="246"/>
        <v>4.6919983097767357</v>
      </c>
      <c r="AL141" s="4">
        <f t="shared" si="247"/>
        <v>0.59564333398169822</v>
      </c>
      <c r="AM141" s="4">
        <f t="shared" si="248"/>
        <v>0.97202743866042596</v>
      </c>
      <c r="AN141" s="4">
        <f t="shared" si="249"/>
        <v>2.7510552051161454</v>
      </c>
      <c r="AO141" s="4">
        <f t="shared" si="250"/>
        <v>2.5023043370137401</v>
      </c>
      <c r="AP141" s="4">
        <f t="shared" si="251"/>
        <v>-7.5122503153970399E-2</v>
      </c>
      <c r="AQ141" s="4">
        <f t="shared" si="252"/>
        <v>1.185614090039941</v>
      </c>
      <c r="AR141" s="4">
        <f t="shared" si="253"/>
        <v>-0.50736183375354926</v>
      </c>
      <c r="AS141" s="4">
        <f t="shared" si="254"/>
        <v>-0.19701875932391033</v>
      </c>
      <c r="AT141" s="4">
        <f t="shared" si="255"/>
        <v>0.50753431085340139</v>
      </c>
      <c r="AU141" s="4">
        <f t="shared" si="256"/>
        <v>1.1243581196072228</v>
      </c>
      <c r="AV141" s="4">
        <f t="shared" si="436"/>
        <v>2.1293188696912608</v>
      </c>
      <c r="AW141" s="4">
        <f t="shared" si="436"/>
        <v>4.1115884692568585</v>
      </c>
      <c r="AY141" s="2">
        <f t="shared" si="308"/>
        <v>46.448304290640237</v>
      </c>
      <c r="AZ141" s="2">
        <f t="shared" si="359"/>
        <v>45.62334342050471</v>
      </c>
      <c r="BA141" s="2">
        <f t="shared" si="360"/>
        <v>48.108001690223261</v>
      </c>
      <c r="BB141" s="2">
        <f t="shared" si="361"/>
        <v>46.364407333992538</v>
      </c>
      <c r="BC141" s="2">
        <f t="shared" si="362"/>
        <v>48.44286448812025</v>
      </c>
      <c r="BD141" s="2">
        <f t="shared" si="363"/>
        <v>49.284204840757504</v>
      </c>
      <c r="BE141" s="2">
        <f t="shared" si="364"/>
        <v>49.990253359349659</v>
      </c>
      <c r="BF141" s="2">
        <f t="shared" si="365"/>
        <v>49.741011125780688</v>
      </c>
      <c r="BG141" s="2">
        <f t="shared" si="366"/>
        <v>49.296558518641419</v>
      </c>
      <c r="BH141" s="2">
        <f t="shared" si="367"/>
        <v>50.535306678298234</v>
      </c>
      <c r="BI141" s="2">
        <f t="shared" si="368"/>
        <v>49.313619297658732</v>
      </c>
      <c r="BJ141" s="2">
        <f t="shared" si="369"/>
        <v>49.195027844839707</v>
      </c>
      <c r="BK141" s="2">
        <f t="shared" si="370"/>
        <v>49.517318506360603</v>
      </c>
      <c r="BL141" s="2">
        <f t="shared" si="371"/>
        <v>48.324445095934614</v>
      </c>
      <c r="BM141" s="2">
        <f t="shared" si="372"/>
        <v>49.021624568152134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>
        <f t="shared" si="311"/>
        <v>52.8</v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>
        <f t="shared" si="275"/>
        <v>52.8</v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92.176591749644373</v>
      </c>
      <c r="DL141" s="2">
        <f t="shared" si="437"/>
        <v>111.48833247800584</v>
      </c>
      <c r="DM141" s="2">
        <f t="shared" si="437"/>
        <v>100.36673467741937</v>
      </c>
      <c r="DN141" s="2">
        <f t="shared" si="437"/>
        <v>95.986076203208555</v>
      </c>
      <c r="DO141" s="2">
        <f t="shared" si="437"/>
        <v>87.744486185383252</v>
      </c>
      <c r="DP141" s="2">
        <f t="shared" si="437"/>
        <v>89.653966386554643</v>
      </c>
      <c r="DQ141" s="2">
        <f t="shared" si="437"/>
        <v>78.577287242169618</v>
      </c>
      <c r="DR141" s="2">
        <f t="shared" si="437"/>
        <v>91.559303921568613</v>
      </c>
      <c r="DS141" s="2">
        <f t="shared" si="437"/>
        <v>75.828635599694408</v>
      </c>
      <c r="DT141" s="2">
        <f t="shared" si="437"/>
        <v>78.593739495798303</v>
      </c>
      <c r="DU141" s="2">
        <f t="shared" si="437"/>
        <v>74.9367613445378</v>
      </c>
      <c r="DV141" s="2">
        <f t="shared" si="437"/>
        <v>72.584979373567606</v>
      </c>
      <c r="DW141" s="2">
        <f t="shared" si="437"/>
        <v>77.965718767506985</v>
      </c>
      <c r="DX141" s="2">
        <f t="shared" si="437"/>
        <v>75.357253628724209</v>
      </c>
      <c r="DY141" s="2">
        <f t="shared" si="437"/>
        <v>88.151879838709689</v>
      </c>
      <c r="EA141" s="2">
        <f t="shared" si="228"/>
        <v>46.400852665589667</v>
      </c>
      <c r="EB141" s="2">
        <f t="shared" si="290"/>
        <v>45.577749358221297</v>
      </c>
      <c r="EC141" s="2">
        <f t="shared" si="291"/>
        <v>48.082916095548597</v>
      </c>
      <c r="ED141" s="2">
        <f t="shared" si="292"/>
        <v>46.331660206830605</v>
      </c>
      <c r="EE141" s="2">
        <f t="shared" si="293"/>
        <v>48.40511910738573</v>
      </c>
      <c r="EF141" s="2">
        <f t="shared" si="294"/>
        <v>49.234445748885705</v>
      </c>
      <c r="EG141" s="2">
        <f t="shared" si="295"/>
        <v>49.98360042591483</v>
      </c>
      <c r="EH141" s="2">
        <f t="shared" si="296"/>
        <v>49.701987601916585</v>
      </c>
      <c r="EI141" s="2">
        <f t="shared" si="297"/>
        <v>49.25176550336743</v>
      </c>
      <c r="EJ141" s="2">
        <f t="shared" si="298"/>
        <v>50.516855575176606</v>
      </c>
      <c r="EK141" s="2">
        <f t="shared" si="299"/>
        <v>49.284367781154998</v>
      </c>
      <c r="EL141" s="2">
        <f t="shared" si="300"/>
        <v>49.180693196695422</v>
      </c>
      <c r="EM141" s="2">
        <f t="shared" si="301"/>
        <v>49.501527177583249</v>
      </c>
      <c r="EN141" s="2">
        <f t="shared" si="302"/>
        <v>48.31226732222526</v>
      </c>
      <c r="EO141" s="2">
        <f t="shared" si="303"/>
        <v>49.002587582179373</v>
      </c>
      <c r="EQ141" s="2">
        <f t="shared" si="304"/>
        <v>46.514185621530601</v>
      </c>
      <c r="ER141" s="2">
        <f t="shared" si="438"/>
        <v>45.772390671907552</v>
      </c>
      <c r="ES141" s="2">
        <f t="shared" si="438"/>
        <v>48.082916095548597</v>
      </c>
      <c r="ET141" s="2">
        <f t="shared" si="438"/>
        <v>46.388978911953672</v>
      </c>
      <c r="EU141" s="2">
        <f t="shared" si="438"/>
        <v>48.701213862103828</v>
      </c>
      <c r="EV141" s="2">
        <f t="shared" si="438"/>
        <v>49.749551738771089</v>
      </c>
      <c r="EW141" s="2">
        <f t="shared" si="438"/>
        <v>49.76766553860724</v>
      </c>
      <c r="EX141" s="2">
        <f t="shared" si="438"/>
        <v>49.893860293991601</v>
      </c>
      <c r="EY141" s="2">
        <f t="shared" si="438"/>
        <v>49.675584406033558</v>
      </c>
      <c r="EZ141" s="2">
        <f t="shared" si="438"/>
        <v>50.523110362324971</v>
      </c>
      <c r="FA141" s="2">
        <f t="shared" si="438"/>
        <v>49.461429068910022</v>
      </c>
      <c r="FB141" s="2">
        <f t="shared" si="438"/>
        <v>49.161315793409628</v>
      </c>
      <c r="FC141" s="2">
        <f t="shared" si="438"/>
        <v>49.417856124093731</v>
      </c>
      <c r="FD141" s="2">
        <f t="shared" si="438"/>
        <v>48.164197093021279</v>
      </c>
      <c r="FE141" s="2">
        <f t="shared" si="438"/>
        <v>48.376835138331572</v>
      </c>
      <c r="FG141" s="2">
        <f t="shared" si="306"/>
        <v>0.99919273376493045</v>
      </c>
      <c r="FH141" s="2">
        <f t="shared" si="439"/>
        <v>0.99945176087628607</v>
      </c>
      <c r="FI141" s="2">
        <f t="shared" si="439"/>
        <v>0.9995202034710724</v>
      </c>
      <c r="FJ141" s="2">
        <f t="shared" si="439"/>
        <v>0.99939821730844625</v>
      </c>
      <c r="FK141" s="2">
        <f t="shared" si="439"/>
        <v>0.99940662682805925</v>
      </c>
      <c r="FL141" s="2">
        <f t="shared" si="439"/>
        <v>0.99936450716235914</v>
      </c>
      <c r="FM141" s="2">
        <f t="shared" si="439"/>
        <v>0.99935650417597444</v>
      </c>
      <c r="FN141" s="2">
        <f t="shared" si="439"/>
        <v>0.99932584841993977</v>
      </c>
      <c r="FO141" s="2">
        <f t="shared" si="439"/>
        <v>0.99933473101652492</v>
      </c>
      <c r="FP141" s="2">
        <f t="shared" si="439"/>
        <v>0.99935626519029408</v>
      </c>
      <c r="FQ141" s="2">
        <f t="shared" si="439"/>
        <v>0.99930999249512853</v>
      </c>
      <c r="FR141" s="2">
        <f t="shared" si="439"/>
        <v>0.9993487705536126</v>
      </c>
      <c r="FS141" s="2">
        <f t="shared" si="439"/>
        <v>0.99930972411144059</v>
      </c>
      <c r="FT141" s="2">
        <f t="shared" si="439"/>
        <v>0.99933791442598996</v>
      </c>
      <c r="FU141" s="2">
        <f t="shared" si="439"/>
        <v>0.99897080679168104</v>
      </c>
      <c r="FW141" s="2">
        <f t="shared" si="324"/>
        <v>9.263339525114668E-2</v>
      </c>
      <c r="FX141" s="2">
        <f t="shared" si="376"/>
        <v>4.8598633924109867E-2</v>
      </c>
      <c r="FY141" s="2">
        <f t="shared" si="377"/>
        <v>1.2588975062179588E-184</v>
      </c>
      <c r="FZ141" s="2">
        <f t="shared" si="378"/>
        <v>5.0000415221267566E-2</v>
      </c>
      <c r="GA141" s="2">
        <f t="shared" si="379"/>
        <v>4.8641374019007325E-2</v>
      </c>
      <c r="GB141" s="2">
        <f t="shared" si="380"/>
        <v>4.6733636335773737E-2</v>
      </c>
      <c r="GC141" s="2">
        <f t="shared" si="381"/>
        <v>5.4400587007450173E-2</v>
      </c>
      <c r="GD141" s="2">
        <f t="shared" si="382"/>
        <v>5.6315194274244453E-2</v>
      </c>
      <c r="GE141" s="2">
        <f t="shared" si="383"/>
        <v>6.3971304136029722E-2</v>
      </c>
      <c r="GF141" s="2">
        <f t="shared" si="384"/>
        <v>6.0279524292186498E-2</v>
      </c>
      <c r="GG141" s="2">
        <f t="shared" si="385"/>
        <v>6.5238271863622452E-2</v>
      </c>
      <c r="GH141" s="2">
        <f t="shared" si="386"/>
        <v>4.6802565462343314E-2</v>
      </c>
      <c r="GI141" s="2">
        <f t="shared" si="387"/>
        <v>4.6094989887907264E-2</v>
      </c>
      <c r="GJ141" s="2">
        <f t="shared" si="388"/>
        <v>3.8686517906209451E-2</v>
      </c>
      <c r="GK141" s="2">
        <f t="shared" si="389"/>
        <v>3.396742583609659E-2</v>
      </c>
      <c r="GM141" s="86">
        <f t="shared" si="325"/>
        <v>6.8175706547121262E-76</v>
      </c>
      <c r="GN141" s="86">
        <f t="shared" si="390"/>
        <v>2.7674885132639472E-135</v>
      </c>
      <c r="GO141" s="86">
        <f t="shared" si="391"/>
        <v>8.3116131355030114E-75</v>
      </c>
      <c r="GP141" s="86">
        <f t="shared" si="392"/>
        <v>1.2379861587794627E-148</v>
      </c>
      <c r="GQ141" s="86">
        <f t="shared" si="393"/>
        <v>3.7784921711207927E-213</v>
      </c>
      <c r="GR141" s="86">
        <f t="shared" si="394"/>
        <v>1.2114946914648804E-153</v>
      </c>
      <c r="GS141" s="86">
        <f t="shared" si="395"/>
        <v>9.6552648326062132E-174</v>
      </c>
      <c r="GT141" s="86">
        <f t="shared" si="396"/>
        <v>8.6048802021850115E-149</v>
      </c>
      <c r="GU141" s="86">
        <f t="shared" si="397"/>
        <v>1.3043819529397783E-155</v>
      </c>
      <c r="GV141" s="86">
        <f t="shared" si="398"/>
        <v>6.6086426808976892E-155</v>
      </c>
      <c r="GW141" s="86">
        <f t="shared" si="399"/>
        <v>6.5541884053166913E-120</v>
      </c>
      <c r="GX141" s="86">
        <f t="shared" si="400"/>
        <v>1.4057870890936973E-137</v>
      </c>
      <c r="GY141" s="86">
        <f t="shared" si="401"/>
        <v>9.1923361529285289E-105</v>
      </c>
      <c r="GZ141" s="86">
        <f t="shared" si="402"/>
        <v>5.9775349535378009E-171</v>
      </c>
      <c r="HA141" s="86">
        <f t="shared" si="403"/>
        <v>1.167707888640599E-132</v>
      </c>
      <c r="HC141" s="86">
        <f t="shared" si="326"/>
        <v>1.8653818539129225E-61</v>
      </c>
      <c r="HD141" s="86">
        <f t="shared" si="404"/>
        <v>4.0583653957405126E-73</v>
      </c>
      <c r="HE141" s="86">
        <f t="shared" si="405"/>
        <v>1.3534215724682157E-33</v>
      </c>
      <c r="HF141" s="86">
        <f t="shared" si="406"/>
        <v>5.8816402934225921E-62</v>
      </c>
      <c r="HG141" s="86">
        <f t="shared" si="407"/>
        <v>2.1988813651556987E-98</v>
      </c>
      <c r="HH141" s="86">
        <f t="shared" si="408"/>
        <v>3.4361692888859461E-76</v>
      </c>
      <c r="HI141" s="86">
        <f t="shared" si="409"/>
        <v>1.6247995053346684E-82</v>
      </c>
      <c r="HJ141" s="86">
        <f t="shared" si="410"/>
        <v>1.3702869807937898E-44</v>
      </c>
      <c r="HK141" s="86">
        <f t="shared" si="411"/>
        <v>9.8750108085758731E-85</v>
      </c>
      <c r="HL141" s="86">
        <f t="shared" si="412"/>
        <v>6.0100975881663996E-80</v>
      </c>
      <c r="HM141" s="86">
        <f t="shared" si="413"/>
        <v>2.7456149832310499E-70</v>
      </c>
      <c r="HN141" s="86">
        <f t="shared" si="414"/>
        <v>4.2636829483675184E-48</v>
      </c>
      <c r="HO141" s="86">
        <f t="shared" si="415"/>
        <v>2.9406700601365302E-41</v>
      </c>
      <c r="HP141" s="86">
        <f t="shared" si="416"/>
        <v>1.8020325020952778E-64</v>
      </c>
      <c r="HQ141" s="86">
        <f t="shared" si="417"/>
        <v>2.7154354030884919E-88</v>
      </c>
      <c r="HS141" s="86">
        <f t="shared" si="327"/>
        <v>0.41078019699758256</v>
      </c>
      <c r="HT141" s="86">
        <f t="shared" si="418"/>
        <v>0.5055797430658483</v>
      </c>
      <c r="HU141" s="86">
        <f t="shared" si="419"/>
        <v>0</v>
      </c>
      <c r="HV141" s="86">
        <f t="shared" si="420"/>
        <v>0.4911663041938078</v>
      </c>
      <c r="HW141" s="86">
        <f t="shared" si="421"/>
        <v>0.47095566779244707</v>
      </c>
      <c r="HX141" s="86">
        <f t="shared" si="422"/>
        <v>0.45192216994243467</v>
      </c>
      <c r="HY141" s="86">
        <f t="shared" si="423"/>
        <v>0.50083848071909265</v>
      </c>
      <c r="HZ141" s="86">
        <f t="shared" si="424"/>
        <v>0.50865107374448826</v>
      </c>
      <c r="IA141" s="86">
        <f t="shared" si="425"/>
        <v>0.49979676283823193</v>
      </c>
      <c r="IB141" s="86">
        <f t="shared" si="426"/>
        <v>0.50878517131031209</v>
      </c>
      <c r="IC141" s="86">
        <f t="shared" si="427"/>
        <v>0.49477471529479189</v>
      </c>
      <c r="ID141" s="86">
        <f t="shared" si="428"/>
        <v>0.4506949454015331</v>
      </c>
      <c r="IE141" s="86">
        <f t="shared" si="429"/>
        <v>0.42095568315236664</v>
      </c>
      <c r="IF141" s="86">
        <f t="shared" si="430"/>
        <v>0.32369120072000934</v>
      </c>
      <c r="IG141" s="86">
        <f t="shared" si="431"/>
        <v>0.21280649798217702</v>
      </c>
      <c r="II141" s="86">
        <f t="shared" si="328"/>
        <v>6.4030919087470753E-12</v>
      </c>
      <c r="IJ141" s="86">
        <f t="shared" si="329"/>
        <v>5.3270160899718844E-15</v>
      </c>
      <c r="IK141" s="86">
        <f t="shared" si="330"/>
        <v>0</v>
      </c>
      <c r="IL141" s="86">
        <f t="shared" si="331"/>
        <v>2.4436676761555247E-17</v>
      </c>
      <c r="IM141" s="86">
        <f t="shared" si="332"/>
        <v>8.2554157985563389E-18</v>
      </c>
      <c r="IN141" s="86">
        <f t="shared" si="333"/>
        <v>1.8989346665443967E-19</v>
      </c>
      <c r="IO141" s="86">
        <f t="shared" si="334"/>
        <v>1.5328806152137709E-17</v>
      </c>
      <c r="IP141" s="86">
        <f t="shared" si="335"/>
        <v>6.436614466779781E-25</v>
      </c>
      <c r="IQ141" s="86">
        <f t="shared" si="336"/>
        <v>1.2511615933948939E-17</v>
      </c>
      <c r="IR141" s="86">
        <f t="shared" si="337"/>
        <v>8.7569363740385181E-17</v>
      </c>
      <c r="IS141" s="86">
        <f t="shared" si="338"/>
        <v>9.2975257109191984E-17</v>
      </c>
      <c r="IT141" s="86">
        <f t="shared" si="339"/>
        <v>1.616914396943843E-20</v>
      </c>
      <c r="IU141" s="86">
        <f t="shared" si="340"/>
        <v>7.6590478739920594E-21</v>
      </c>
      <c r="IV141" s="86">
        <f t="shared" si="341"/>
        <v>2.2857925458813273E-21</v>
      </c>
      <c r="IW141" s="86">
        <f t="shared" si="342"/>
        <v>1.4595721139137863E-18</v>
      </c>
      <c r="IY141" s="86">
        <f t="shared" si="343"/>
        <v>0.41078019700398566</v>
      </c>
      <c r="IZ141" s="86">
        <f t="shared" si="344"/>
        <v>0.50557974306585363</v>
      </c>
      <c r="JA141" s="86">
        <f t="shared" si="345"/>
        <v>1.3534215724682157E-33</v>
      </c>
      <c r="JB141" s="86">
        <f t="shared" si="346"/>
        <v>0.4911663041938078</v>
      </c>
      <c r="JC141" s="86">
        <f t="shared" si="347"/>
        <v>0.47095566779244707</v>
      </c>
      <c r="JD141" s="86">
        <f t="shared" si="348"/>
        <v>0.45192216994243467</v>
      </c>
      <c r="JE141" s="86">
        <f t="shared" si="349"/>
        <v>0.50083848071909265</v>
      </c>
      <c r="JF141" s="86">
        <f t="shared" si="350"/>
        <v>0.50865107374448826</v>
      </c>
      <c r="JG141" s="86">
        <f t="shared" si="351"/>
        <v>0.49979676283823193</v>
      </c>
      <c r="JH141" s="86">
        <f t="shared" si="352"/>
        <v>0.5087851713103122</v>
      </c>
      <c r="JI141" s="86">
        <f t="shared" si="353"/>
        <v>0.494774715294792</v>
      </c>
      <c r="JJ141" s="86">
        <f t="shared" si="354"/>
        <v>0.4506949454015331</v>
      </c>
      <c r="JK141" s="86">
        <f t="shared" si="355"/>
        <v>0.42095568315236664</v>
      </c>
      <c r="JL141" s="86">
        <f t="shared" si="356"/>
        <v>0.32369120072000934</v>
      </c>
      <c r="JM141" s="86">
        <f t="shared" si="357"/>
        <v>0.21280649798217702</v>
      </c>
    </row>
    <row r="142" spans="2:273" x14ac:dyDescent="0.25">
      <c r="B142" s="2">
        <v>115</v>
      </c>
      <c r="C142" s="37">
        <v>46.143000000000001</v>
      </c>
      <c r="D142" s="37">
        <v>48.466999999999999</v>
      </c>
      <c r="E142" s="37">
        <v>52.2</v>
      </c>
      <c r="F142" s="37">
        <v>50.267000000000003</v>
      </c>
      <c r="G142" s="37">
        <v>60.133000000000003</v>
      </c>
      <c r="H142" s="37">
        <v>60.6</v>
      </c>
      <c r="I142" s="37">
        <v>60.067</v>
      </c>
      <c r="J142" s="37">
        <v>59.332999999999998</v>
      </c>
      <c r="K142" s="37">
        <v>58.4</v>
      </c>
      <c r="L142" s="37">
        <v>61.067</v>
      </c>
      <c r="M142" s="37">
        <v>60.267000000000003</v>
      </c>
      <c r="N142" s="37">
        <v>72.8</v>
      </c>
      <c r="O142" s="37">
        <v>76.8</v>
      </c>
      <c r="P142" s="37">
        <v>82.2</v>
      </c>
      <c r="Q142" s="37">
        <v>113.89700000000001</v>
      </c>
      <c r="S142" s="4">
        <f t="shared" si="229"/>
        <v>46.31318858798231</v>
      </c>
      <c r="T142" s="4">
        <f t="shared" si="230"/>
        <v>48.575670189590546</v>
      </c>
      <c r="U142" s="4">
        <f t="shared" si="231"/>
        <v>47.969803186157385</v>
      </c>
      <c r="V142" s="4">
        <f t="shared" si="232"/>
        <v>51.403475817891909</v>
      </c>
      <c r="W142" s="4">
        <f t="shared" si="233"/>
        <v>58.222755261155591</v>
      </c>
      <c r="X142" s="4">
        <f t="shared" si="234"/>
        <v>62.613288661808568</v>
      </c>
      <c r="Y142" s="4">
        <f t="shared" si="235"/>
        <v>61.833260749588625</v>
      </c>
      <c r="Z142" s="4">
        <f t="shared" si="236"/>
        <v>60.407792959092291</v>
      </c>
      <c r="AA142" s="4">
        <f t="shared" si="237"/>
        <v>59.767099940499328</v>
      </c>
      <c r="AB142" s="4">
        <f t="shared" si="238"/>
        <v>63.859085266335477</v>
      </c>
      <c r="AC142" s="4">
        <f t="shared" si="239"/>
        <v>62.179526691520756</v>
      </c>
      <c r="AD142" s="4">
        <f t="shared" si="240"/>
        <v>73.156907852021973</v>
      </c>
      <c r="AE142" s="4">
        <f t="shared" si="241"/>
        <v>76.537537956255164</v>
      </c>
      <c r="AF142" s="4">
        <f t="shared" si="242"/>
        <v>82.899594473750071</v>
      </c>
      <c r="AG142" s="4">
        <f t="shared" si="243"/>
        <v>111.85089324506013</v>
      </c>
      <c r="AI142" s="4">
        <f t="shared" si="244"/>
        <v>-0.17018858798230951</v>
      </c>
      <c r="AJ142" s="4">
        <f t="shared" si="245"/>
        <v>-0.10867018959054775</v>
      </c>
      <c r="AK142" s="4">
        <f t="shared" si="246"/>
        <v>4.2301968138426176</v>
      </c>
      <c r="AL142" s="4">
        <f t="shared" si="247"/>
        <v>-1.1364758178919061</v>
      </c>
      <c r="AM142" s="4">
        <f t="shared" si="248"/>
        <v>1.9102447388444119</v>
      </c>
      <c r="AN142" s="4">
        <f t="shared" si="249"/>
        <v>-2.0132886618085664</v>
      </c>
      <c r="AO142" s="4">
        <f t="shared" si="250"/>
        <v>-1.7662607495886249</v>
      </c>
      <c r="AP142" s="4">
        <f t="shared" si="251"/>
        <v>-1.0747929590922922</v>
      </c>
      <c r="AQ142" s="4">
        <f t="shared" si="252"/>
        <v>-1.3670999404993296</v>
      </c>
      <c r="AR142" s="4">
        <f t="shared" si="253"/>
        <v>-2.7920852663354765</v>
      </c>
      <c r="AS142" s="4">
        <f t="shared" si="254"/>
        <v>-1.9125266915207533</v>
      </c>
      <c r="AT142" s="4">
        <f t="shared" si="255"/>
        <v>-0.35690785202197617</v>
      </c>
      <c r="AU142" s="4">
        <f t="shared" si="256"/>
        <v>0.26246204374483284</v>
      </c>
      <c r="AV142" s="4">
        <f t="shared" si="436"/>
        <v>-0.69959447375006789</v>
      </c>
      <c r="AW142" s="4">
        <f t="shared" si="436"/>
        <v>2.0461067549398706</v>
      </c>
      <c r="AY142" s="2">
        <f t="shared" si="308"/>
        <v>46.313188587582921</v>
      </c>
      <c r="AZ142" s="2">
        <f t="shared" si="359"/>
        <v>45.463582243543016</v>
      </c>
      <c r="BA142" s="2">
        <f t="shared" si="360"/>
        <v>47.969803186157385</v>
      </c>
      <c r="BB142" s="2">
        <f t="shared" si="361"/>
        <v>46.219232650589511</v>
      </c>
      <c r="BC142" s="2">
        <f t="shared" si="362"/>
        <v>48.285100015395429</v>
      </c>
      <c r="BD142" s="2">
        <f t="shared" si="363"/>
        <v>49.060639649761754</v>
      </c>
      <c r="BE142" s="2">
        <f t="shared" si="364"/>
        <v>49.816078377488282</v>
      </c>
      <c r="BF142" s="2">
        <f t="shared" si="365"/>
        <v>49.551347419758017</v>
      </c>
      <c r="BG142" s="2">
        <f t="shared" si="366"/>
        <v>49.107867061733309</v>
      </c>
      <c r="BH142" s="2">
        <f t="shared" si="367"/>
        <v>50.370241306397652</v>
      </c>
      <c r="BI142" s="2">
        <f t="shared" si="368"/>
        <v>49.124281106667311</v>
      </c>
      <c r="BJ142" s="2">
        <f t="shared" si="369"/>
        <v>49.036858463890809</v>
      </c>
      <c r="BK142" s="2">
        <f t="shared" si="370"/>
        <v>49.359559079421615</v>
      </c>
      <c r="BL142" s="2">
        <f t="shared" si="371"/>
        <v>48.191203246812513</v>
      </c>
      <c r="BM142" s="2">
        <f t="shared" si="372"/>
        <v>48.912796700015043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>
        <f t="shared" si="311"/>
        <v>52.2</v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>
        <f t="shared" si="275"/>
        <v>52.2</v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92.507823138928387</v>
      </c>
      <c r="DL142" s="2">
        <f t="shared" si="437"/>
        <v>111.98459695747799</v>
      </c>
      <c r="DM142" s="2">
        <f t="shared" si="437"/>
        <v>100.74211290322582</v>
      </c>
      <c r="DN142" s="2">
        <f t="shared" si="437"/>
        <v>96.337119652406415</v>
      </c>
      <c r="DO142" s="2">
        <f t="shared" si="437"/>
        <v>87.986775623885933</v>
      </c>
      <c r="DP142" s="2">
        <f t="shared" si="437"/>
        <v>89.885892436974814</v>
      </c>
      <c r="DQ142" s="2">
        <f t="shared" si="437"/>
        <v>78.702846447669998</v>
      </c>
      <c r="DR142" s="2">
        <f t="shared" si="437"/>
        <v>91.785728851540611</v>
      </c>
      <c r="DS142" s="2">
        <f t="shared" si="437"/>
        <v>75.908426432391124</v>
      </c>
      <c r="DT142" s="2">
        <f t="shared" si="437"/>
        <v>78.720272268907536</v>
      </c>
      <c r="DU142" s="2">
        <f t="shared" si="437"/>
        <v>75.035117647058811</v>
      </c>
      <c r="DV142" s="2">
        <f t="shared" si="437"/>
        <v>72.675986401833455</v>
      </c>
      <c r="DW142" s="2">
        <f t="shared" si="437"/>
        <v>78.124992156862731</v>
      </c>
      <c r="DX142" s="2">
        <f t="shared" si="437"/>
        <v>75.516433002291819</v>
      </c>
      <c r="DY142" s="2">
        <f t="shared" si="437"/>
        <v>88.480493548387102</v>
      </c>
      <c r="EA142" s="2">
        <f t="shared" si="228"/>
        <v>46.267267205169631</v>
      </c>
      <c r="EB142" s="2">
        <f t="shared" si="290"/>
        <v>45.419087115114074</v>
      </c>
      <c r="EC142" s="2">
        <f t="shared" si="291"/>
        <v>47.946700013307598</v>
      </c>
      <c r="ED142" s="2">
        <f t="shared" si="292"/>
        <v>46.188329104023616</v>
      </c>
      <c r="EE142" s="2">
        <f t="shared" si="293"/>
        <v>48.246708916190236</v>
      </c>
      <c r="EF142" s="2">
        <f t="shared" si="294"/>
        <v>49.008604070305267</v>
      </c>
      <c r="EG142" s="2">
        <f t="shared" si="295"/>
        <v>49.812827249550097</v>
      </c>
      <c r="EH142" s="2">
        <f t="shared" si="296"/>
        <v>49.512749581620085</v>
      </c>
      <c r="EI142" s="2">
        <f t="shared" si="297"/>
        <v>49.06000252285051</v>
      </c>
      <c r="EJ142" s="2">
        <f t="shared" si="298"/>
        <v>50.353159434914247</v>
      </c>
      <c r="EK142" s="2">
        <f t="shared" si="299"/>
        <v>49.094382503799373</v>
      </c>
      <c r="EL142" s="2">
        <f t="shared" si="300"/>
        <v>49.023927542774608</v>
      </c>
      <c r="EM142" s="2">
        <f t="shared" si="301"/>
        <v>49.34597389738385</v>
      </c>
      <c r="EN142" s="2">
        <f t="shared" si="302"/>
        <v>48.181483565510334</v>
      </c>
      <c r="EO142" s="2">
        <f t="shared" si="303"/>
        <v>48.900227637248108</v>
      </c>
      <c r="EQ142" s="2">
        <f t="shared" si="304"/>
        <v>46.38522617121167</v>
      </c>
      <c r="ER142" s="2">
        <f t="shared" si="438"/>
        <v>45.630456829557033</v>
      </c>
      <c r="ES142" s="2">
        <f t="shared" si="438"/>
        <v>47.946700013307598</v>
      </c>
      <c r="ET142" s="2">
        <f t="shared" si="438"/>
        <v>46.250256139302351</v>
      </c>
      <c r="EU142" s="2">
        <f t="shared" si="438"/>
        <v>48.564766830743011</v>
      </c>
      <c r="EV142" s="2">
        <f t="shared" si="438"/>
        <v>49.564208970405915</v>
      </c>
      <c r="EW142" s="2">
        <f t="shared" si="438"/>
        <v>49.581866425442499</v>
      </c>
      <c r="EX142" s="2">
        <f t="shared" si="438"/>
        <v>49.718000921358396</v>
      </c>
      <c r="EY142" s="2">
        <f t="shared" si="438"/>
        <v>49.512914116938305</v>
      </c>
      <c r="EZ142" s="2">
        <f t="shared" si="438"/>
        <v>50.359654208991074</v>
      </c>
      <c r="FA142" s="2">
        <f t="shared" si="438"/>
        <v>49.285326695523615</v>
      </c>
      <c r="FB142" s="2">
        <f t="shared" si="438"/>
        <v>49.00205300519022</v>
      </c>
      <c r="FC142" s="2">
        <f t="shared" si="438"/>
        <v>49.255878872455291</v>
      </c>
      <c r="FD142" s="2">
        <f t="shared" si="438"/>
        <v>48.020888894228975</v>
      </c>
      <c r="FE142" s="2">
        <f t="shared" si="438"/>
        <v>48.23794779098499</v>
      </c>
      <c r="FG142" s="2">
        <f t="shared" si="306"/>
        <v>0.99926371214434462</v>
      </c>
      <c r="FH142" s="2">
        <f t="shared" si="439"/>
        <v>0.99949997585589911</v>
      </c>
      <c r="FI142" s="2">
        <f t="shared" si="439"/>
        <v>0.99956240189089984</v>
      </c>
      <c r="FJ142" s="2">
        <f t="shared" si="439"/>
        <v>0.99945113859996082</v>
      </c>
      <c r="FK142" s="2">
        <f t="shared" si="439"/>
        <v>0.99945880897960337</v>
      </c>
      <c r="FL142" s="2">
        <f t="shared" si="439"/>
        <v>0.99942039123405568</v>
      </c>
      <c r="FM142" s="2">
        <f t="shared" si="439"/>
        <v>0.9994130916022691</v>
      </c>
      <c r="FN142" s="2">
        <f t="shared" si="439"/>
        <v>0.99938512997873674</v>
      </c>
      <c r="FO142" s="2">
        <f t="shared" si="439"/>
        <v>0.99939323195793062</v>
      </c>
      <c r="FP142" s="2">
        <f t="shared" si="439"/>
        <v>0.9994128736200496</v>
      </c>
      <c r="FQ142" s="2">
        <f t="shared" si="439"/>
        <v>0.99937066746754022</v>
      </c>
      <c r="FR142" s="2">
        <f t="shared" si="439"/>
        <v>0.99940603765127178</v>
      </c>
      <c r="FS142" s="2">
        <f t="shared" si="439"/>
        <v>0.9993704226689778</v>
      </c>
      <c r="FT142" s="2">
        <f t="shared" si="439"/>
        <v>0.9993961356009835</v>
      </c>
      <c r="FU142" s="2">
        <f t="shared" si="439"/>
        <v>0.99906127962972646</v>
      </c>
      <c r="FW142" s="2">
        <f t="shared" si="324"/>
        <v>0.10067079289484109</v>
      </c>
      <c r="FX142" s="2">
        <f t="shared" si="376"/>
        <v>5.3038659643919447E-2</v>
      </c>
      <c r="FY142" s="2">
        <f t="shared" si="377"/>
        <v>1.380353666747021E-184</v>
      </c>
      <c r="FZ142" s="2">
        <f t="shared" si="378"/>
        <v>5.4561164764717882E-2</v>
      </c>
      <c r="GA142" s="2">
        <f t="shared" si="379"/>
        <v>5.3085086647708182E-2</v>
      </c>
      <c r="GB142" s="2">
        <f t="shared" si="380"/>
        <v>5.1012409692548055E-2</v>
      </c>
      <c r="GC142" s="2">
        <f t="shared" si="381"/>
        <v>5.9337625732647351E-2</v>
      </c>
      <c r="GD142" s="2">
        <f t="shared" si="382"/>
        <v>6.1414704973143101E-2</v>
      </c>
      <c r="GE142" s="2">
        <f t="shared" si="383"/>
        <v>6.9712883676910031E-2</v>
      </c>
      <c r="GF142" s="2">
        <f t="shared" si="384"/>
        <v>6.5713019496540903E-2</v>
      </c>
      <c r="GG142" s="2">
        <f t="shared" si="385"/>
        <v>7.1084929076889458E-2</v>
      </c>
      <c r="GH142" s="2">
        <f t="shared" si="386"/>
        <v>5.1087311522584423E-2</v>
      </c>
      <c r="GI142" s="2">
        <f t="shared" si="387"/>
        <v>5.0318377413979577E-2</v>
      </c>
      <c r="GJ142" s="2">
        <f t="shared" si="388"/>
        <v>4.2261187481846159E-2</v>
      </c>
      <c r="GK142" s="2">
        <f t="shared" si="389"/>
        <v>3.712288580637689E-2</v>
      </c>
      <c r="GM142" s="86">
        <f t="shared" si="325"/>
        <v>2.1265866689837191E-78</v>
      </c>
      <c r="GN142" s="86">
        <f t="shared" si="390"/>
        <v>8.4255955666942682E-140</v>
      </c>
      <c r="GO142" s="86">
        <f t="shared" si="391"/>
        <v>2.423189593477791E-77</v>
      </c>
      <c r="GP142" s="86">
        <f t="shared" si="392"/>
        <v>1.301377472175009E-153</v>
      </c>
      <c r="GQ142" s="86">
        <f t="shared" si="393"/>
        <v>2.5503184233402778E-220</v>
      </c>
      <c r="GR142" s="86">
        <f t="shared" si="394"/>
        <v>9.5072004027806569E-159</v>
      </c>
      <c r="GS142" s="86">
        <f t="shared" si="395"/>
        <v>1.5020815157616385E-179</v>
      </c>
      <c r="GT142" s="86">
        <f t="shared" si="396"/>
        <v>1.0386538134835069E-153</v>
      </c>
      <c r="GU142" s="86">
        <f t="shared" si="397"/>
        <v>9.3941009829676286E-161</v>
      </c>
      <c r="GV142" s="86">
        <f t="shared" si="398"/>
        <v>4.448664253247428E-160</v>
      </c>
      <c r="GW142" s="86">
        <f t="shared" si="399"/>
        <v>7.2988080094816112E-124</v>
      </c>
      <c r="GX142" s="86">
        <f t="shared" si="400"/>
        <v>3.5659192526071244E-142</v>
      </c>
      <c r="GY142" s="86">
        <f t="shared" si="401"/>
        <v>3.0163589578469278E-108</v>
      </c>
      <c r="GZ142" s="86">
        <f t="shared" si="402"/>
        <v>1.2901787081351438E-176</v>
      </c>
      <c r="HA142" s="86">
        <f t="shared" si="403"/>
        <v>4.7586192093430763E-137</v>
      </c>
      <c r="HC142" s="86">
        <f t="shared" si="326"/>
        <v>6.5343627612156856E-65</v>
      </c>
      <c r="HD142" s="86">
        <f t="shared" si="404"/>
        <v>3.3411249840778307E-77</v>
      </c>
      <c r="HE142" s="86">
        <f t="shared" si="405"/>
        <v>1.4749308616568625E-35</v>
      </c>
      <c r="HF142" s="86">
        <f t="shared" si="406"/>
        <v>2.4780917878717643E-65</v>
      </c>
      <c r="HG142" s="86">
        <f t="shared" si="407"/>
        <v>7.3171471424501577E-104</v>
      </c>
      <c r="HH142" s="86">
        <f t="shared" si="408"/>
        <v>2.1582007452751933E-80</v>
      </c>
      <c r="HI142" s="86">
        <f t="shared" si="409"/>
        <v>4.6000253107342935E-87</v>
      </c>
      <c r="HJ142" s="86">
        <f t="shared" si="410"/>
        <v>6.9701639988182132E-47</v>
      </c>
      <c r="HK142" s="86">
        <f t="shared" si="411"/>
        <v>2.8788930500758922E-89</v>
      </c>
      <c r="HL142" s="86">
        <f t="shared" si="412"/>
        <v>2.8237199348824948E-84</v>
      </c>
      <c r="HM142" s="86">
        <f t="shared" si="413"/>
        <v>4.6976242729269286E-74</v>
      </c>
      <c r="HN142" s="86">
        <f t="shared" si="414"/>
        <v>1.0423615528523631E-50</v>
      </c>
      <c r="HO142" s="86">
        <f t="shared" si="415"/>
        <v>1.5462342019139018E-43</v>
      </c>
      <c r="HP142" s="86">
        <f t="shared" si="416"/>
        <v>4.8398856802427515E-68</v>
      </c>
      <c r="HQ142" s="86">
        <f t="shared" si="417"/>
        <v>3.0667341907602658E-93</v>
      </c>
      <c r="HS142" s="86">
        <f t="shared" si="327"/>
        <v>0.32872424190087024</v>
      </c>
      <c r="HT142" s="86">
        <f t="shared" si="418"/>
        <v>0.50523289145617289</v>
      </c>
      <c r="HU142" s="86">
        <f t="shared" si="419"/>
        <v>0</v>
      </c>
      <c r="HV142" s="86">
        <f t="shared" si="420"/>
        <v>0.50898563386191931</v>
      </c>
      <c r="HW142" s="86">
        <f t="shared" si="421"/>
        <v>0.50429700695940793</v>
      </c>
      <c r="HX142" s="86">
        <f t="shared" si="422"/>
        <v>0.49655597405934448</v>
      </c>
      <c r="HY142" s="86">
        <f t="shared" si="423"/>
        <v>0.50695047382106018</v>
      </c>
      <c r="HZ142" s="86">
        <f t="shared" si="424"/>
        <v>0.47503860712969143</v>
      </c>
      <c r="IA142" s="86">
        <f t="shared" si="425"/>
        <v>0.45276132788680723</v>
      </c>
      <c r="IB142" s="86">
        <f t="shared" si="426"/>
        <v>0.48573608734827683</v>
      </c>
      <c r="IC142" s="86">
        <f t="shared" si="427"/>
        <v>0.44332619556468683</v>
      </c>
      <c r="ID142" s="86">
        <f t="shared" si="428"/>
        <v>0.49681850273761341</v>
      </c>
      <c r="IE142" s="86">
        <f t="shared" si="429"/>
        <v>0.47964363022480733</v>
      </c>
      <c r="IF142" s="86">
        <f t="shared" si="430"/>
        <v>0.40309708549995005</v>
      </c>
      <c r="IG142" s="86">
        <f t="shared" si="431"/>
        <v>0.28489784134572493</v>
      </c>
      <c r="II142" s="86">
        <f t="shared" si="328"/>
        <v>4.3081162064766284E-11</v>
      </c>
      <c r="IJ142" s="86">
        <f t="shared" si="329"/>
        <v>3.5413192391015237E-14</v>
      </c>
      <c r="IK142" s="86">
        <f t="shared" si="330"/>
        <v>0</v>
      </c>
      <c r="IL142" s="86">
        <f t="shared" si="331"/>
        <v>2.2958233513695232E-16</v>
      </c>
      <c r="IM142" s="86">
        <f t="shared" si="332"/>
        <v>8.1034927704995485E-17</v>
      </c>
      <c r="IN142" s="86">
        <f t="shared" si="333"/>
        <v>2.2604011901465475E-18</v>
      </c>
      <c r="IO142" s="86">
        <f t="shared" si="334"/>
        <v>1.588286034823134E-16</v>
      </c>
      <c r="IP142" s="86">
        <f t="shared" si="335"/>
        <v>2.0238258603474701E-23</v>
      </c>
      <c r="IQ142" s="86">
        <f t="shared" si="336"/>
        <v>1.5229314815851456E-16</v>
      </c>
      <c r="IR142" s="86">
        <f t="shared" si="337"/>
        <v>8.8735538937421344E-16</v>
      </c>
      <c r="IS142" s="86">
        <f t="shared" si="338"/>
        <v>1.0085249243416234E-15</v>
      </c>
      <c r="IT142" s="86">
        <f t="shared" si="339"/>
        <v>2.2313531457178321E-19</v>
      </c>
      <c r="IU142" s="86">
        <f t="shared" si="340"/>
        <v>1.089819565739657E-19</v>
      </c>
      <c r="IV142" s="86">
        <f t="shared" si="341"/>
        <v>2.9980962140853733E-20</v>
      </c>
      <c r="IW142" s="86">
        <f t="shared" si="342"/>
        <v>1.2219961795146597E-17</v>
      </c>
      <c r="IY142" s="86">
        <f t="shared" si="343"/>
        <v>0.32872424194395139</v>
      </c>
      <c r="IZ142" s="86">
        <f t="shared" si="344"/>
        <v>0.50523289145620831</v>
      </c>
      <c r="JA142" s="86">
        <f t="shared" si="345"/>
        <v>1.4749308616568625E-35</v>
      </c>
      <c r="JB142" s="86">
        <f t="shared" si="346"/>
        <v>0.50898563386191953</v>
      </c>
      <c r="JC142" s="86">
        <f t="shared" si="347"/>
        <v>0.50429700695940805</v>
      </c>
      <c r="JD142" s="86">
        <f t="shared" si="348"/>
        <v>0.49655597405934448</v>
      </c>
      <c r="JE142" s="86">
        <f t="shared" si="349"/>
        <v>0.50695047382106029</v>
      </c>
      <c r="JF142" s="86">
        <f t="shared" si="350"/>
        <v>0.47503860712969143</v>
      </c>
      <c r="JG142" s="86">
        <f t="shared" si="351"/>
        <v>0.4527613278868074</v>
      </c>
      <c r="JH142" s="86">
        <f t="shared" si="352"/>
        <v>0.48573608734827772</v>
      </c>
      <c r="JI142" s="86">
        <f t="shared" si="353"/>
        <v>0.44332619556468783</v>
      </c>
      <c r="JJ142" s="86">
        <f t="shared" si="354"/>
        <v>0.49681850273761341</v>
      </c>
      <c r="JK142" s="86">
        <f t="shared" si="355"/>
        <v>0.47964363022480733</v>
      </c>
      <c r="JL142" s="86">
        <f t="shared" si="356"/>
        <v>0.40309708549995005</v>
      </c>
      <c r="JM142" s="86">
        <f t="shared" si="357"/>
        <v>0.28489784134572493</v>
      </c>
    </row>
    <row r="143" spans="2:273" x14ac:dyDescent="0.25">
      <c r="B143" s="2">
        <v>116</v>
      </c>
      <c r="C143" s="37">
        <v>46.429000000000002</v>
      </c>
      <c r="D143" s="37">
        <v>47.8</v>
      </c>
      <c r="E143" s="37">
        <v>51.2</v>
      </c>
      <c r="F143" s="37">
        <v>51.332999999999998</v>
      </c>
      <c r="G143" s="37">
        <v>55.667000000000002</v>
      </c>
      <c r="H143" s="37">
        <v>60.933</v>
      </c>
      <c r="I143" s="37">
        <v>59.2</v>
      </c>
      <c r="J143" s="37">
        <v>56.267000000000003</v>
      </c>
      <c r="K143" s="37">
        <v>55.2</v>
      </c>
      <c r="L143" s="37">
        <v>57.6</v>
      </c>
      <c r="M143" s="37">
        <v>54.466999999999999</v>
      </c>
      <c r="N143" s="37">
        <v>69.8</v>
      </c>
      <c r="O143" s="37">
        <v>75.066999999999993</v>
      </c>
      <c r="P143" s="37">
        <v>82.533000000000001</v>
      </c>
      <c r="Q143" s="37">
        <v>117.069</v>
      </c>
      <c r="S143" s="4">
        <f t="shared" si="229"/>
        <v>46.178447732320528</v>
      </c>
      <c r="T143" s="4">
        <f t="shared" si="230"/>
        <v>47.833183133160944</v>
      </c>
      <c r="U143" s="4">
        <f t="shared" si="231"/>
        <v>47.83175926864309</v>
      </c>
      <c r="V143" s="4">
        <f t="shared" si="232"/>
        <v>50.367018839722945</v>
      </c>
      <c r="W143" s="4">
        <f t="shared" si="233"/>
        <v>56.688602225817561</v>
      </c>
      <c r="X143" s="4">
        <f t="shared" si="234"/>
        <v>60.764605647778069</v>
      </c>
      <c r="Y143" s="4">
        <f t="shared" si="235"/>
        <v>59.186221654767614</v>
      </c>
      <c r="Z143" s="4">
        <f t="shared" si="236"/>
        <v>56.54108230402035</v>
      </c>
      <c r="AA143" s="4">
        <f t="shared" si="237"/>
        <v>56.107102258194807</v>
      </c>
      <c r="AB143" s="4">
        <f t="shared" si="238"/>
        <v>60.106482676304076</v>
      </c>
      <c r="AC143" s="4">
        <f t="shared" si="239"/>
        <v>57.681026406907101</v>
      </c>
      <c r="AD143" s="4">
        <f t="shared" si="240"/>
        <v>69.978714761350687</v>
      </c>
      <c r="AE143" s="4">
        <f t="shared" si="241"/>
        <v>73.960941622675222</v>
      </c>
      <c r="AF143" s="4">
        <f t="shared" si="242"/>
        <v>84.381508897422066</v>
      </c>
      <c r="AG143" s="4">
        <f t="shared" si="243"/>
        <v>121.35098145202262</v>
      </c>
      <c r="AI143" s="4">
        <f t="shared" si="244"/>
        <v>0.25055226767947403</v>
      </c>
      <c r="AJ143" s="4">
        <f t="shared" si="245"/>
        <v>-3.3183133160946454E-2</v>
      </c>
      <c r="AK143" s="4">
        <f t="shared" si="246"/>
        <v>3.3682407313569129</v>
      </c>
      <c r="AL143" s="4">
        <f t="shared" si="247"/>
        <v>0.96598116027705316</v>
      </c>
      <c r="AM143" s="4">
        <f t="shared" si="248"/>
        <v>-1.0216022258175599</v>
      </c>
      <c r="AN143" s="4">
        <f t="shared" si="249"/>
        <v>0.16839435222193089</v>
      </c>
      <c r="AO143" s="4">
        <f t="shared" si="250"/>
        <v>1.3778345232388745E-2</v>
      </c>
      <c r="AP143" s="4">
        <f t="shared" si="251"/>
        <v>-0.27408230402034661</v>
      </c>
      <c r="AQ143" s="4">
        <f t="shared" si="252"/>
        <v>-0.90710225819480428</v>
      </c>
      <c r="AR143" s="4">
        <f t="shared" si="253"/>
        <v>-2.5064826763040742</v>
      </c>
      <c r="AS143" s="4">
        <f t="shared" si="254"/>
        <v>-3.2140264069071023</v>
      </c>
      <c r="AT143" s="4">
        <f t="shared" si="255"/>
        <v>-0.17871476135069031</v>
      </c>
      <c r="AU143" s="4">
        <f t="shared" si="256"/>
        <v>1.1060583773247714</v>
      </c>
      <c r="AV143" s="4">
        <f t="shared" si="436"/>
        <v>-1.8485088974220645</v>
      </c>
      <c r="AW143" s="4">
        <f t="shared" si="436"/>
        <v>-4.2819814520226203</v>
      </c>
      <c r="AY143" s="2">
        <f t="shared" si="308"/>
        <v>46.178447729928777</v>
      </c>
      <c r="AZ143" s="2">
        <f t="shared" si="359"/>
        <v>45.304278264089497</v>
      </c>
      <c r="BA143" s="2">
        <f t="shared" si="360"/>
        <v>47.83175926864309</v>
      </c>
      <c r="BB143" s="2">
        <f t="shared" si="361"/>
        <v>46.074309193730549</v>
      </c>
      <c r="BC143" s="2">
        <f t="shared" si="362"/>
        <v>48.127802667521408</v>
      </c>
      <c r="BD143" s="2">
        <f t="shared" si="363"/>
        <v>48.83779278190233</v>
      </c>
      <c r="BE143" s="2">
        <f t="shared" si="364"/>
        <v>49.641763974196962</v>
      </c>
      <c r="BF143" s="2">
        <f t="shared" si="365"/>
        <v>49.362087084783369</v>
      </c>
      <c r="BG143" s="2">
        <f t="shared" si="366"/>
        <v>48.919845583598658</v>
      </c>
      <c r="BH143" s="2">
        <f t="shared" si="367"/>
        <v>50.205291310684146</v>
      </c>
      <c r="BI143" s="2">
        <f t="shared" si="368"/>
        <v>48.935308561055564</v>
      </c>
      <c r="BJ143" s="2">
        <f t="shared" si="369"/>
        <v>48.878750595914518</v>
      </c>
      <c r="BK143" s="2">
        <f t="shared" si="370"/>
        <v>49.201827170019506</v>
      </c>
      <c r="BL143" s="2">
        <f t="shared" si="371"/>
        <v>48.057925010046262</v>
      </c>
      <c r="BM143" s="2">
        <f t="shared" si="372"/>
        <v>48.803782028305115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>
        <f t="shared" si="311"/>
        <v>51.2</v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>
        <f t="shared" si="275"/>
        <v>51.2</v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92.839054528212415</v>
      </c>
      <c r="DL143" s="2">
        <f t="shared" si="437"/>
        <v>112.48086143695014</v>
      </c>
      <c r="DM143" s="2">
        <f t="shared" si="437"/>
        <v>101.11749112903226</v>
      </c>
      <c r="DN143" s="2">
        <f t="shared" si="437"/>
        <v>96.688163101604275</v>
      </c>
      <c r="DO143" s="2">
        <f t="shared" si="437"/>
        <v>88.229065062388599</v>
      </c>
      <c r="DP143" s="2">
        <f t="shared" si="437"/>
        <v>90.11781848739497</v>
      </c>
      <c r="DQ143" s="2">
        <f t="shared" si="437"/>
        <v>78.828405653170378</v>
      </c>
      <c r="DR143" s="2">
        <f t="shared" si="437"/>
        <v>92.012153781512595</v>
      </c>
      <c r="DS143" s="2">
        <f t="shared" si="437"/>
        <v>75.98821726508784</v>
      </c>
      <c r="DT143" s="2">
        <f t="shared" si="437"/>
        <v>78.846805042016783</v>
      </c>
      <c r="DU143" s="2">
        <f t="shared" si="437"/>
        <v>75.133473949579823</v>
      </c>
      <c r="DV143" s="2">
        <f t="shared" si="437"/>
        <v>72.766993430099319</v>
      </c>
      <c r="DW143" s="2">
        <f t="shared" si="437"/>
        <v>78.284265546218478</v>
      </c>
      <c r="DX143" s="2">
        <f t="shared" si="437"/>
        <v>75.67561237585943</v>
      </c>
      <c r="DY143" s="2">
        <f t="shared" si="437"/>
        <v>88.809107258064529</v>
      </c>
      <c r="EA143" s="2">
        <f t="shared" si="228"/>
        <v>46.133681744749595</v>
      </c>
      <c r="EB143" s="2">
        <f t="shared" si="290"/>
        <v>45.260424872006851</v>
      </c>
      <c r="EC143" s="2">
        <f t="shared" si="291"/>
        <v>47.810483931066599</v>
      </c>
      <c r="ED143" s="2">
        <f t="shared" si="292"/>
        <v>46.044998001216626</v>
      </c>
      <c r="EE143" s="2">
        <f t="shared" si="293"/>
        <v>48.088298724994736</v>
      </c>
      <c r="EF143" s="2">
        <f t="shared" si="294"/>
        <v>48.78276239172483</v>
      </c>
      <c r="EG143" s="2">
        <f t="shared" si="295"/>
        <v>49.642054073185371</v>
      </c>
      <c r="EH143" s="2">
        <f t="shared" si="296"/>
        <v>49.323511561323585</v>
      </c>
      <c r="EI143" s="2">
        <f t="shared" si="297"/>
        <v>48.868239542333583</v>
      </c>
      <c r="EJ143" s="2">
        <f t="shared" si="298"/>
        <v>50.189463294651887</v>
      </c>
      <c r="EK143" s="2">
        <f t="shared" si="299"/>
        <v>48.904397226443749</v>
      </c>
      <c r="EL143" s="2">
        <f t="shared" si="300"/>
        <v>48.867161888853786</v>
      </c>
      <c r="EM143" s="2">
        <f t="shared" si="301"/>
        <v>49.190420617184451</v>
      </c>
      <c r="EN143" s="2">
        <f t="shared" si="302"/>
        <v>48.050699808795414</v>
      </c>
      <c r="EO143" s="2">
        <f t="shared" si="303"/>
        <v>48.797867692316842</v>
      </c>
      <c r="EQ143" s="2">
        <f t="shared" si="304"/>
        <v>46.256266720892732</v>
      </c>
      <c r="ER143" s="2">
        <f t="shared" si="438"/>
        <v>45.488522987206508</v>
      </c>
      <c r="ES143" s="2">
        <f t="shared" si="438"/>
        <v>47.810483931066599</v>
      </c>
      <c r="ET143" s="2">
        <f t="shared" si="438"/>
        <v>46.111533366651031</v>
      </c>
      <c r="EU143" s="2">
        <f t="shared" si="438"/>
        <v>48.428319799382194</v>
      </c>
      <c r="EV143" s="2">
        <f t="shared" si="438"/>
        <v>49.37886620204074</v>
      </c>
      <c r="EW143" s="2">
        <f t="shared" si="438"/>
        <v>49.396067312277751</v>
      </c>
      <c r="EX143" s="2">
        <f t="shared" si="438"/>
        <v>49.542141548725198</v>
      </c>
      <c r="EY143" s="2">
        <f t="shared" si="438"/>
        <v>49.350243827843052</v>
      </c>
      <c r="EZ143" s="2">
        <f t="shared" si="438"/>
        <v>50.196198055657177</v>
      </c>
      <c r="FA143" s="2">
        <f t="shared" si="438"/>
        <v>49.109224322137202</v>
      </c>
      <c r="FB143" s="2">
        <f t="shared" si="438"/>
        <v>48.842790216970812</v>
      </c>
      <c r="FC143" s="2">
        <f t="shared" si="438"/>
        <v>49.093901620816851</v>
      </c>
      <c r="FD143" s="2">
        <f t="shared" si="438"/>
        <v>47.877580695436663</v>
      </c>
      <c r="FE143" s="2">
        <f t="shared" si="438"/>
        <v>48.099060443638393</v>
      </c>
      <c r="FG143" s="2">
        <f t="shared" si="306"/>
        <v>0.99932845398841252</v>
      </c>
      <c r="FH143" s="2">
        <f t="shared" si="439"/>
        <v>0.99954395249605288</v>
      </c>
      <c r="FI143" s="2">
        <f t="shared" si="439"/>
        <v>0.99960089041394729</v>
      </c>
      <c r="FJ143" s="2">
        <f t="shared" si="439"/>
        <v>0.9994994082783567</v>
      </c>
      <c r="FK143" s="2">
        <f t="shared" si="439"/>
        <v>0.99950640441873606</v>
      </c>
      <c r="FL143" s="2">
        <f t="shared" si="439"/>
        <v>0.99947136356279076</v>
      </c>
      <c r="FM143" s="2">
        <f t="shared" si="439"/>
        <v>0.99946470553611</v>
      </c>
      <c r="FN143" s="2">
        <f t="shared" si="439"/>
        <v>0.9994392015355521</v>
      </c>
      <c r="FO143" s="2">
        <f t="shared" si="439"/>
        <v>0.99944659142272141</v>
      </c>
      <c r="FP143" s="2">
        <f t="shared" si="439"/>
        <v>0.99946450671342468</v>
      </c>
      <c r="FQ143" s="2">
        <f t="shared" si="439"/>
        <v>0.99942601012446874</v>
      </c>
      <c r="FR143" s="2">
        <f t="shared" si="439"/>
        <v>0.99945827158784561</v>
      </c>
      <c r="FS143" s="2">
        <f t="shared" si="439"/>
        <v>0.99942578684079375</v>
      </c>
      <c r="FT143" s="2">
        <f t="shared" si="439"/>
        <v>0.99944923985876988</v>
      </c>
      <c r="FU143" s="2">
        <f t="shared" si="439"/>
        <v>0.99914380612795484</v>
      </c>
      <c r="FW143" s="2">
        <f t="shared" si="324"/>
        <v>0.10932153995032981</v>
      </c>
      <c r="FX143" s="2">
        <f t="shared" si="376"/>
        <v>5.7859661669785845E-2</v>
      </c>
      <c r="FY143" s="2">
        <f t="shared" si="377"/>
        <v>1.513527698554318E-184</v>
      </c>
      <c r="FZ143" s="2">
        <f t="shared" si="378"/>
        <v>5.9511859309743877E-2</v>
      </c>
      <c r="GA143" s="2">
        <f t="shared" si="379"/>
        <v>5.7910050632762736E-2</v>
      </c>
      <c r="GB143" s="2">
        <f t="shared" si="380"/>
        <v>5.5660059233061734E-2</v>
      </c>
      <c r="GC143" s="2">
        <f t="shared" si="381"/>
        <v>6.4692064530636612E-2</v>
      </c>
      <c r="GD143" s="2">
        <f t="shared" si="382"/>
        <v>6.6943234216285702E-2</v>
      </c>
      <c r="GE143" s="2">
        <f t="shared" si="383"/>
        <v>7.5927982546911924E-2</v>
      </c>
      <c r="GF143" s="2">
        <f t="shared" si="384"/>
        <v>7.159896469576206E-2</v>
      </c>
      <c r="GG143" s="2">
        <f t="shared" si="385"/>
        <v>7.7412170858149568E-2</v>
      </c>
      <c r="GH143" s="2">
        <f t="shared" si="386"/>
        <v>5.5741384398635956E-2</v>
      </c>
      <c r="GI143" s="2">
        <f t="shared" si="387"/>
        <v>5.4906453387858156E-2</v>
      </c>
      <c r="GJ143" s="2">
        <f t="shared" si="388"/>
        <v>4.6150302765815977E-2</v>
      </c>
      <c r="GK143" s="2">
        <f t="shared" si="389"/>
        <v>4.0559170206749061E-2</v>
      </c>
      <c r="GM143" s="86">
        <f t="shared" si="325"/>
        <v>6.0291067789566554E-81</v>
      </c>
      <c r="GN143" s="86">
        <f t="shared" si="390"/>
        <v>2.1582237464307824E-144</v>
      </c>
      <c r="GO143" s="86">
        <f t="shared" si="391"/>
        <v>6.3976487437588268E-80</v>
      </c>
      <c r="GP143" s="86">
        <f t="shared" si="392"/>
        <v>1.1303450876216815E-158</v>
      </c>
      <c r="GQ143" s="86">
        <f t="shared" si="393"/>
        <v>1.3071186669367822E-227</v>
      </c>
      <c r="GR143" s="86">
        <f t="shared" si="394"/>
        <v>6.1443958567921164E-164</v>
      </c>
      <c r="GS143" s="86">
        <f t="shared" si="395"/>
        <v>1.871726113497661E-185</v>
      </c>
      <c r="GT143" s="86">
        <f t="shared" si="396"/>
        <v>1.0408144643454812E-158</v>
      </c>
      <c r="GU143" s="86">
        <f t="shared" si="397"/>
        <v>5.5699230404799236E-166</v>
      </c>
      <c r="GV143" s="86">
        <f t="shared" si="398"/>
        <v>2.4578000305150419E-165</v>
      </c>
      <c r="GW143" s="86">
        <f t="shared" si="399"/>
        <v>6.9991380044981687E-128</v>
      </c>
      <c r="GX143" s="86">
        <f t="shared" si="400"/>
        <v>7.5867722972203583E-147</v>
      </c>
      <c r="GY143" s="86">
        <f t="shared" si="401"/>
        <v>8.6641918877532812E-112</v>
      </c>
      <c r="GZ143" s="86">
        <f t="shared" si="402"/>
        <v>2.2466501868876429E-182</v>
      </c>
      <c r="HA143" s="86">
        <f t="shared" si="403"/>
        <v>1.6418341404449597E-141</v>
      </c>
      <c r="HC143" s="86">
        <f t="shared" si="326"/>
        <v>1.8321860305285191E-68</v>
      </c>
      <c r="HD143" s="86">
        <f t="shared" si="404"/>
        <v>2.1195899026820312E-81</v>
      </c>
      <c r="HE143" s="86">
        <f t="shared" si="405"/>
        <v>1.4068636899443836E-37</v>
      </c>
      <c r="HF143" s="86">
        <f t="shared" si="406"/>
        <v>8.4563668522532517E-69</v>
      </c>
      <c r="HG143" s="86">
        <f t="shared" si="407"/>
        <v>1.7212070673551489E-109</v>
      </c>
      <c r="HH143" s="86">
        <f t="shared" si="408"/>
        <v>1.0403708674165115E-84</v>
      </c>
      <c r="HI143" s="86">
        <f t="shared" si="409"/>
        <v>9.7850726332383286E-92</v>
      </c>
      <c r="HJ143" s="86">
        <f t="shared" si="410"/>
        <v>3.0932996851115392E-49</v>
      </c>
      <c r="HK143" s="86">
        <f t="shared" si="411"/>
        <v>6.3625987907819834E-94</v>
      </c>
      <c r="HL143" s="86">
        <f t="shared" si="412"/>
        <v>1.0153174608860439E-88</v>
      </c>
      <c r="HM143" s="86">
        <f t="shared" si="413"/>
        <v>6.3797394104321129E-78</v>
      </c>
      <c r="HN143" s="86">
        <f t="shared" si="414"/>
        <v>2.1639754625363988E-53</v>
      </c>
      <c r="HO143" s="86">
        <f t="shared" si="415"/>
        <v>7.0284333476509777E-46</v>
      </c>
      <c r="HP143" s="86">
        <f t="shared" si="416"/>
        <v>1.0364603586140135E-71</v>
      </c>
      <c r="HQ143" s="86">
        <f t="shared" si="417"/>
        <v>2.5259084455810014E-98</v>
      </c>
      <c r="HS143" s="86">
        <f t="shared" si="327"/>
        <v>0.24283336105209857</v>
      </c>
      <c r="HT143" s="86">
        <f t="shared" si="418"/>
        <v>0.47659610049185169</v>
      </c>
      <c r="HU143" s="86">
        <f t="shared" si="419"/>
        <v>0</v>
      </c>
      <c r="HV143" s="86">
        <f t="shared" si="420"/>
        <v>0.49289322383868273</v>
      </c>
      <c r="HW143" s="86">
        <f t="shared" si="421"/>
        <v>0.50501367221939009</v>
      </c>
      <c r="HX143" s="86">
        <f t="shared" si="422"/>
        <v>0.50843961009305982</v>
      </c>
      <c r="HY143" s="86">
        <f t="shared" si="423"/>
        <v>0.47652007078290243</v>
      </c>
      <c r="HZ143" s="86">
        <f t="shared" si="424"/>
        <v>0.39559037364122329</v>
      </c>
      <c r="IA143" s="86">
        <f t="shared" si="425"/>
        <v>0.37566334610597057</v>
      </c>
      <c r="IB143" s="86">
        <f t="shared" si="426"/>
        <v>0.42884352193164371</v>
      </c>
      <c r="IC143" s="86">
        <f t="shared" si="427"/>
        <v>0.36498834963072108</v>
      </c>
      <c r="ID143" s="86">
        <f t="shared" si="428"/>
        <v>0.50815779104578662</v>
      </c>
      <c r="IE143" s="86">
        <f t="shared" si="429"/>
        <v>0.50782823296378565</v>
      </c>
      <c r="IF143" s="86">
        <f t="shared" si="430"/>
        <v>0.47341986047255274</v>
      </c>
      <c r="IG143" s="86">
        <f t="shared" si="431"/>
        <v>0.36393278057329465</v>
      </c>
      <c r="II143" s="86">
        <f t="shared" si="328"/>
        <v>2.6882282931003314E-10</v>
      </c>
      <c r="IJ143" s="86">
        <f t="shared" si="329"/>
        <v>2.2222331157581371E-13</v>
      </c>
      <c r="IK143" s="86">
        <f t="shared" si="330"/>
        <v>0</v>
      </c>
      <c r="IL143" s="86">
        <f t="shared" si="331"/>
        <v>2.0126224325462717E-15</v>
      </c>
      <c r="IM143" s="86">
        <f t="shared" si="332"/>
        <v>7.4169393587258568E-16</v>
      </c>
      <c r="IN143" s="86">
        <f t="shared" si="333"/>
        <v>2.49634489393423E-17</v>
      </c>
      <c r="IO143" s="86">
        <f t="shared" si="334"/>
        <v>1.5274201705053863E-15</v>
      </c>
      <c r="IP143" s="86">
        <f t="shared" si="335"/>
        <v>5.687012784052558E-22</v>
      </c>
      <c r="IQ143" s="86">
        <f t="shared" si="336"/>
        <v>1.7027943525887005E-15</v>
      </c>
      <c r="IR143" s="86">
        <f t="shared" si="337"/>
        <v>8.3274601597182289E-15</v>
      </c>
      <c r="IS143" s="86">
        <f t="shared" si="338"/>
        <v>1.0083062572620669E-14</v>
      </c>
      <c r="IT143" s="86">
        <f t="shared" si="339"/>
        <v>2.84371565268659E-18</v>
      </c>
      <c r="IU143" s="86">
        <f t="shared" si="340"/>
        <v>1.4313365697588452E-18</v>
      </c>
      <c r="IV143" s="86">
        <f t="shared" si="341"/>
        <v>3.6547426886767459E-19</v>
      </c>
      <c r="IW143" s="86">
        <f t="shared" si="342"/>
        <v>9.6565463217659577E-17</v>
      </c>
      <c r="IY143" s="86">
        <f t="shared" si="343"/>
        <v>0.2428333613209214</v>
      </c>
      <c r="IZ143" s="86">
        <f t="shared" si="344"/>
        <v>0.4765961004920739</v>
      </c>
      <c r="JA143" s="86">
        <f t="shared" si="345"/>
        <v>1.4068636899443836E-37</v>
      </c>
      <c r="JB143" s="86">
        <f t="shared" si="346"/>
        <v>0.49289322383868472</v>
      </c>
      <c r="JC143" s="86">
        <f t="shared" si="347"/>
        <v>0.50501367221939086</v>
      </c>
      <c r="JD143" s="86">
        <f t="shared" si="348"/>
        <v>0.50843961009305982</v>
      </c>
      <c r="JE143" s="86">
        <f t="shared" si="349"/>
        <v>0.47652007078290398</v>
      </c>
      <c r="JF143" s="86">
        <f t="shared" si="350"/>
        <v>0.39559037364122329</v>
      </c>
      <c r="JG143" s="86">
        <f t="shared" si="351"/>
        <v>0.3756633461059723</v>
      </c>
      <c r="JH143" s="86">
        <f t="shared" si="352"/>
        <v>0.42884352193165204</v>
      </c>
      <c r="JI143" s="86">
        <f t="shared" si="353"/>
        <v>0.36498834963073118</v>
      </c>
      <c r="JJ143" s="86">
        <f t="shared" si="354"/>
        <v>0.50815779104578662</v>
      </c>
      <c r="JK143" s="86">
        <f t="shared" si="355"/>
        <v>0.50782823296378565</v>
      </c>
      <c r="JL143" s="86">
        <f t="shared" si="356"/>
        <v>0.47341986047255274</v>
      </c>
      <c r="JM143" s="86">
        <f t="shared" si="357"/>
        <v>0.36393278057329476</v>
      </c>
    </row>
    <row r="144" spans="2:273" x14ac:dyDescent="0.25">
      <c r="B144" s="2">
        <v>117</v>
      </c>
      <c r="C144" s="37">
        <v>46.713999999999999</v>
      </c>
      <c r="D144" s="37">
        <v>46.133000000000003</v>
      </c>
      <c r="E144" s="37">
        <v>51.133000000000003</v>
      </c>
      <c r="F144" s="37">
        <v>47.267000000000003</v>
      </c>
      <c r="G144" s="37">
        <v>54.133000000000003</v>
      </c>
      <c r="H144" s="37">
        <v>55.667000000000002</v>
      </c>
      <c r="I144" s="37">
        <v>55.533000000000001</v>
      </c>
      <c r="J144" s="37">
        <v>54.067</v>
      </c>
      <c r="K144" s="37">
        <v>49.2</v>
      </c>
      <c r="L144" s="37">
        <v>54.533000000000001</v>
      </c>
      <c r="M144" s="37">
        <v>52.2</v>
      </c>
      <c r="N144" s="37">
        <v>65.8</v>
      </c>
      <c r="O144" s="37">
        <v>71</v>
      </c>
      <c r="P144" s="37">
        <v>83.933000000000007</v>
      </c>
      <c r="Q144" s="37">
        <v>120.172</v>
      </c>
      <c r="S144" s="4">
        <f t="shared" si="229"/>
        <v>46.044077191861</v>
      </c>
      <c r="T144" s="4">
        <f t="shared" si="230"/>
        <v>47.056780138831563</v>
      </c>
      <c r="U144" s="4">
        <f t="shared" si="231"/>
        <v>47.693858091635867</v>
      </c>
      <c r="V144" s="4">
        <f t="shared" si="232"/>
        <v>49.193661015746741</v>
      </c>
      <c r="W144" s="4">
        <f t="shared" si="233"/>
        <v>54.750590634358005</v>
      </c>
      <c r="X144" s="4">
        <f t="shared" si="234"/>
        <v>58.220792289310758</v>
      </c>
      <c r="Y144" s="4">
        <f t="shared" si="235"/>
        <v>56.371395662214674</v>
      </c>
      <c r="Z144" s="4">
        <f t="shared" si="236"/>
        <v>53.271108145494281</v>
      </c>
      <c r="AA144" s="4">
        <f t="shared" si="237"/>
        <v>53.062845848033994</v>
      </c>
      <c r="AB144" s="4">
        <f t="shared" si="238"/>
        <v>56.620668868070211</v>
      </c>
      <c r="AC144" s="4">
        <f t="shared" si="239"/>
        <v>54.0026221885025</v>
      </c>
      <c r="AD144" s="4">
        <f t="shared" si="240"/>
        <v>65.517587152457153</v>
      </c>
      <c r="AE144" s="4">
        <f t="shared" si="241"/>
        <v>69.607189324891863</v>
      </c>
      <c r="AF144" s="4">
        <f t="shared" si="242"/>
        <v>83.134299898911053</v>
      </c>
      <c r="AG144" s="4">
        <f t="shared" si="243"/>
        <v>127.26883400088687</v>
      </c>
      <c r="AI144" s="4">
        <f t="shared" si="244"/>
        <v>0.66992280813899896</v>
      </c>
      <c r="AJ144" s="4">
        <f t="shared" si="245"/>
        <v>-0.92378013883156029</v>
      </c>
      <c r="AK144" s="4">
        <f t="shared" si="246"/>
        <v>3.4391419083641352</v>
      </c>
      <c r="AL144" s="4">
        <f t="shared" si="247"/>
        <v>-1.9266610157467383</v>
      </c>
      <c r="AM144" s="4">
        <f t="shared" si="248"/>
        <v>-0.61759063435800243</v>
      </c>
      <c r="AN144" s="4">
        <f t="shared" si="249"/>
        <v>-2.5537922893107563</v>
      </c>
      <c r="AO144" s="4">
        <f t="shared" si="250"/>
        <v>-0.83839566221467265</v>
      </c>
      <c r="AP144" s="4">
        <f t="shared" si="251"/>
        <v>0.79589185450571875</v>
      </c>
      <c r="AQ144" s="4">
        <f t="shared" si="252"/>
        <v>-3.8628458480339916</v>
      </c>
      <c r="AR144" s="4">
        <f t="shared" si="253"/>
        <v>-2.0876688680702102</v>
      </c>
      <c r="AS144" s="4">
        <f t="shared" si="254"/>
        <v>-1.8026221885024967</v>
      </c>
      <c r="AT144" s="4">
        <f t="shared" si="255"/>
        <v>0.28241284754284379</v>
      </c>
      <c r="AU144" s="4">
        <f t="shared" si="256"/>
        <v>1.3928106751081373</v>
      </c>
      <c r="AV144" s="4">
        <f t="shared" si="436"/>
        <v>0.79870010108895428</v>
      </c>
      <c r="AW144" s="4">
        <f t="shared" si="436"/>
        <v>-7.0968340008868722</v>
      </c>
      <c r="AY144" s="2">
        <f t="shared" si="308"/>
        <v>46.044077178598108</v>
      </c>
      <c r="AZ144" s="2">
        <f t="shared" si="359"/>
        <v>45.145440527163203</v>
      </c>
      <c r="BA144" s="2">
        <f t="shared" si="360"/>
        <v>47.693858091635867</v>
      </c>
      <c r="BB144" s="2">
        <f t="shared" si="361"/>
        <v>45.929630388290981</v>
      </c>
      <c r="BC144" s="2">
        <f t="shared" si="362"/>
        <v>47.9709969032616</v>
      </c>
      <c r="BD144" s="2">
        <f t="shared" si="363"/>
        <v>48.615715267719075</v>
      </c>
      <c r="BE144" s="2">
        <f t="shared" si="364"/>
        <v>49.467275165873751</v>
      </c>
      <c r="BF144" s="2">
        <f t="shared" si="365"/>
        <v>49.173241078324835</v>
      </c>
      <c r="BG144" s="2">
        <f t="shared" si="366"/>
        <v>48.732543258120494</v>
      </c>
      <c r="BH144" s="2">
        <f t="shared" si="367"/>
        <v>50.04044891807834</v>
      </c>
      <c r="BI144" s="2">
        <f t="shared" si="368"/>
        <v>48.746720770021128</v>
      </c>
      <c r="BJ144" s="2">
        <f t="shared" si="369"/>
        <v>48.720693805669171</v>
      </c>
      <c r="BK144" s="2">
        <f t="shared" si="370"/>
        <v>49.044104208559624</v>
      </c>
      <c r="BL144" s="2">
        <f t="shared" si="371"/>
        <v>47.924585909753858</v>
      </c>
      <c r="BM144" s="2">
        <f t="shared" si="372"/>
        <v>48.694515239296308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>
        <f t="shared" si="311"/>
        <v>51.133000000000003</v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>
        <f t="shared" si="275"/>
        <v>51.133000000000003</v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93.170285917496443</v>
      </c>
      <c r="DL144" s="2">
        <f t="shared" si="437"/>
        <v>112.97712591642227</v>
      </c>
      <c r="DM144" s="2">
        <f t="shared" si="437"/>
        <v>101.49286935483872</v>
      </c>
      <c r="DN144" s="2">
        <f t="shared" si="437"/>
        <v>97.039206550802135</v>
      </c>
      <c r="DO144" s="2">
        <f t="shared" si="437"/>
        <v>88.471354500891266</v>
      </c>
      <c r="DP144" s="2">
        <f t="shared" si="437"/>
        <v>90.349744537815141</v>
      </c>
      <c r="DQ144" s="2">
        <f t="shared" si="437"/>
        <v>78.953964858670759</v>
      </c>
      <c r="DR144" s="2">
        <f t="shared" si="437"/>
        <v>92.238578711484593</v>
      </c>
      <c r="DS144" s="2">
        <f t="shared" si="437"/>
        <v>76.068008097784556</v>
      </c>
      <c r="DT144" s="2">
        <f t="shared" si="437"/>
        <v>78.97333781512603</v>
      </c>
      <c r="DU144" s="2">
        <f t="shared" si="437"/>
        <v>75.231830252100835</v>
      </c>
      <c r="DV144" s="2">
        <f t="shared" si="437"/>
        <v>72.858000458365169</v>
      </c>
      <c r="DW144" s="2">
        <f t="shared" si="437"/>
        <v>78.443538935574225</v>
      </c>
      <c r="DX144" s="2">
        <f t="shared" si="437"/>
        <v>75.83479174942704</v>
      </c>
      <c r="DY144" s="2">
        <f t="shared" si="437"/>
        <v>89.137720967741956</v>
      </c>
      <c r="EA144" s="2">
        <f t="shared" si="228"/>
        <v>46.000096284329565</v>
      </c>
      <c r="EB144" s="2">
        <f t="shared" si="290"/>
        <v>45.101762628899621</v>
      </c>
      <c r="EC144" s="2">
        <f t="shared" si="291"/>
        <v>47.6742678488256</v>
      </c>
      <c r="ED144" s="2">
        <f t="shared" si="292"/>
        <v>45.901666898409644</v>
      </c>
      <c r="EE144" s="2">
        <f t="shared" si="293"/>
        <v>47.929888533799243</v>
      </c>
      <c r="EF144" s="2">
        <f t="shared" si="294"/>
        <v>48.556920713144393</v>
      </c>
      <c r="EG144" s="2">
        <f t="shared" si="295"/>
        <v>49.471280896820645</v>
      </c>
      <c r="EH144" s="2">
        <f t="shared" si="296"/>
        <v>49.134273541027078</v>
      </c>
      <c r="EI144" s="2">
        <f t="shared" si="297"/>
        <v>48.676476561816656</v>
      </c>
      <c r="EJ144" s="2">
        <f t="shared" si="298"/>
        <v>50.025767154389527</v>
      </c>
      <c r="EK144" s="2">
        <f t="shared" si="299"/>
        <v>48.714411949088131</v>
      </c>
      <c r="EL144" s="2">
        <f t="shared" si="300"/>
        <v>48.710396234932972</v>
      </c>
      <c r="EM144" s="2">
        <f t="shared" si="301"/>
        <v>49.034867336985052</v>
      </c>
      <c r="EN144" s="2">
        <f t="shared" si="302"/>
        <v>47.919916052080495</v>
      </c>
      <c r="EO144" s="2">
        <f t="shared" si="303"/>
        <v>48.69550774738557</v>
      </c>
      <c r="EQ144" s="2">
        <f t="shared" si="304"/>
        <v>46.127307270573795</v>
      </c>
      <c r="ER144" s="2">
        <f t="shared" si="438"/>
        <v>45.346589144855983</v>
      </c>
      <c r="ES144" s="2">
        <f t="shared" si="438"/>
        <v>47.6742678488256</v>
      </c>
      <c r="ET144" s="2">
        <f t="shared" si="438"/>
        <v>45.972810593999718</v>
      </c>
      <c r="EU144" s="2">
        <f t="shared" si="438"/>
        <v>48.291872768021378</v>
      </c>
      <c r="EV144" s="2">
        <f t="shared" si="438"/>
        <v>49.193523433675566</v>
      </c>
      <c r="EW144" s="2">
        <f t="shared" si="438"/>
        <v>49.21026819911301</v>
      </c>
      <c r="EX144" s="2">
        <f t="shared" si="438"/>
        <v>49.366282176092</v>
      </c>
      <c r="EY144" s="2">
        <f t="shared" si="438"/>
        <v>49.187573538747799</v>
      </c>
      <c r="EZ144" s="2">
        <f t="shared" si="438"/>
        <v>50.032741902323281</v>
      </c>
      <c r="FA144" s="2">
        <f t="shared" si="438"/>
        <v>48.933121948750795</v>
      </c>
      <c r="FB144" s="2">
        <f t="shared" si="438"/>
        <v>48.683527428751404</v>
      </c>
      <c r="FC144" s="2">
        <f t="shared" si="438"/>
        <v>48.931924369178418</v>
      </c>
      <c r="FD144" s="2">
        <f t="shared" si="438"/>
        <v>47.734272496644365</v>
      </c>
      <c r="FE144" s="2">
        <f t="shared" si="438"/>
        <v>47.960173096291811</v>
      </c>
      <c r="FG144" s="2">
        <f t="shared" si="306"/>
        <v>0.9993875065668224</v>
      </c>
      <c r="FH144" s="2">
        <f t="shared" si="439"/>
        <v>0.99958406304273817</v>
      </c>
      <c r="FI144" s="2">
        <f t="shared" si="439"/>
        <v>0.99963599494854805</v>
      </c>
      <c r="FJ144" s="2">
        <f t="shared" si="439"/>
        <v>0.99954343481360464</v>
      </c>
      <c r="FK144" s="2">
        <f t="shared" si="439"/>
        <v>0.99954981592765724</v>
      </c>
      <c r="FL144" s="2">
        <f t="shared" si="439"/>
        <v>0.99951785541258009</v>
      </c>
      <c r="FM144" s="2">
        <f t="shared" si="439"/>
        <v>0.99951178265159413</v>
      </c>
      <c r="FN144" s="2">
        <f t="shared" si="439"/>
        <v>0.99948852048318881</v>
      </c>
      <c r="FO144" s="2">
        <f t="shared" si="439"/>
        <v>0.99949526080118101</v>
      </c>
      <c r="FP144" s="2">
        <f t="shared" si="439"/>
        <v>0.99951160130606442</v>
      </c>
      <c r="FQ144" s="2">
        <f t="shared" si="439"/>
        <v>0.99947648857194926</v>
      </c>
      <c r="FR144" s="2">
        <f t="shared" si="439"/>
        <v>0.99950591426492474</v>
      </c>
      <c r="FS144" s="2">
        <f t="shared" si="439"/>
        <v>0.99947628491424256</v>
      </c>
      <c r="FT144" s="2">
        <f t="shared" si="439"/>
        <v>0.99949767643824972</v>
      </c>
      <c r="FU144" s="2">
        <f t="shared" si="439"/>
        <v>0.99921908307711915</v>
      </c>
      <c r="FW144" s="2">
        <f t="shared" si="324"/>
        <v>0.11861760781820474</v>
      </c>
      <c r="FX144" s="2">
        <f t="shared" si="376"/>
        <v>6.3089678519484618E-2</v>
      </c>
      <c r="FY144" s="2">
        <f t="shared" si="377"/>
        <v>1.6595501207236786E-184</v>
      </c>
      <c r="FZ144" s="2">
        <f t="shared" si="378"/>
        <v>6.4880935968445241E-2</v>
      </c>
      <c r="GA144" s="2">
        <f t="shared" si="379"/>
        <v>6.3144316944258885E-2</v>
      </c>
      <c r="GB144" s="2">
        <f t="shared" si="380"/>
        <v>6.0704061620063143E-2</v>
      </c>
      <c r="GC144" s="2">
        <f t="shared" si="381"/>
        <v>7.0493462181107844E-2</v>
      </c>
      <c r="GD144" s="2">
        <f t="shared" si="382"/>
        <v>7.2930768770558665E-2</v>
      </c>
      <c r="GE144" s="2">
        <f t="shared" si="383"/>
        <v>8.2647948488327516E-2</v>
      </c>
      <c r="GF144" s="2">
        <f t="shared" si="384"/>
        <v>7.7968120233587054E-2</v>
      </c>
      <c r="GG144" s="2">
        <f t="shared" si="385"/>
        <v>8.4251517705575901E-2</v>
      </c>
      <c r="GH144" s="2">
        <f t="shared" si="386"/>
        <v>6.0792282165516194E-2</v>
      </c>
      <c r="GI144" s="2">
        <f t="shared" si="387"/>
        <v>5.9886493706685445E-2</v>
      </c>
      <c r="GJ144" s="2">
        <f t="shared" si="388"/>
        <v>5.0378490601376988E-2</v>
      </c>
      <c r="GK144" s="2">
        <f t="shared" si="389"/>
        <v>4.4298900838330817E-2</v>
      </c>
      <c r="GM144" s="86">
        <f t="shared" si="325"/>
        <v>1.5535871521783872E-83</v>
      </c>
      <c r="GN144" s="86">
        <f t="shared" si="390"/>
        <v>4.6512495892540509E-149</v>
      </c>
      <c r="GO144" s="86">
        <f t="shared" si="391"/>
        <v>1.5296086366592596E-82</v>
      </c>
      <c r="GP144" s="86">
        <f t="shared" si="392"/>
        <v>8.1121375349561433E-164</v>
      </c>
      <c r="GQ144" s="86">
        <f t="shared" si="393"/>
        <v>5.0871734144955523E-235</v>
      </c>
      <c r="GR144" s="86">
        <f t="shared" si="394"/>
        <v>3.2703741207859767E-169</v>
      </c>
      <c r="GS144" s="86">
        <f t="shared" si="395"/>
        <v>1.8681288645179777E-191</v>
      </c>
      <c r="GT144" s="86">
        <f t="shared" si="396"/>
        <v>8.6586200708717414E-164</v>
      </c>
      <c r="GU144" s="86">
        <f t="shared" si="397"/>
        <v>2.7188362741359115E-171</v>
      </c>
      <c r="GV144" s="86">
        <f t="shared" si="398"/>
        <v>1.1144466157958693E-170</v>
      </c>
      <c r="GW144" s="86">
        <f t="shared" si="399"/>
        <v>5.7795382357407442E-132</v>
      </c>
      <c r="GX144" s="86">
        <f t="shared" si="400"/>
        <v>1.3538558467220035E-151</v>
      </c>
      <c r="GY144" s="86">
        <f t="shared" si="401"/>
        <v>2.1784985761783968E-115</v>
      </c>
      <c r="GZ144" s="86">
        <f t="shared" si="402"/>
        <v>3.1562777974042532E-188</v>
      </c>
      <c r="HA144" s="86">
        <f t="shared" si="403"/>
        <v>4.7959598498976733E-146</v>
      </c>
      <c r="HC144" s="86">
        <f t="shared" si="326"/>
        <v>4.1119663073906894E-72</v>
      </c>
      <c r="HD144" s="86">
        <f t="shared" si="404"/>
        <v>1.0361242759134368E-85</v>
      </c>
      <c r="HE144" s="86">
        <f t="shared" si="405"/>
        <v>1.1745065728598407E-39</v>
      </c>
      <c r="HF144" s="86">
        <f t="shared" si="406"/>
        <v>2.3371255658451964E-72</v>
      </c>
      <c r="HG144" s="86">
        <f t="shared" si="407"/>
        <v>2.8619321799500227E-115</v>
      </c>
      <c r="HH144" s="86">
        <f t="shared" si="408"/>
        <v>3.8489958353203713E-89</v>
      </c>
      <c r="HI144" s="86">
        <f t="shared" si="409"/>
        <v>1.5638503758819832E-96</v>
      </c>
      <c r="HJ144" s="86">
        <f t="shared" si="410"/>
        <v>1.197664055545329E-51</v>
      </c>
      <c r="HK144" s="86">
        <f t="shared" si="411"/>
        <v>1.0659818709410584E-98</v>
      </c>
      <c r="HL144" s="86">
        <f t="shared" si="412"/>
        <v>2.7938747743315977E-93</v>
      </c>
      <c r="HM144" s="86">
        <f t="shared" si="413"/>
        <v>6.8769948796962319E-82</v>
      </c>
      <c r="HN144" s="86">
        <f t="shared" si="414"/>
        <v>3.8147934300571969E-56</v>
      </c>
      <c r="HO144" s="86">
        <f t="shared" si="415"/>
        <v>2.7617187033622212E-48</v>
      </c>
      <c r="HP144" s="86">
        <f t="shared" si="416"/>
        <v>1.7696971973772364E-75</v>
      </c>
      <c r="HQ144" s="86">
        <f t="shared" si="417"/>
        <v>1.5172147838394835E-103</v>
      </c>
      <c r="HS144" s="86">
        <f t="shared" si="327"/>
        <v>0.16558590981068741</v>
      </c>
      <c r="HT144" s="86">
        <f t="shared" si="418"/>
        <v>0.42372619241108322</v>
      </c>
      <c r="HU144" s="86">
        <f t="shared" si="419"/>
        <v>0</v>
      </c>
      <c r="HV144" s="86">
        <f t="shared" si="420"/>
        <v>0.44497335631245222</v>
      </c>
      <c r="HW144" s="86">
        <f t="shared" si="421"/>
        <v>0.47165426406528238</v>
      </c>
      <c r="HX144" s="86">
        <f t="shared" si="422"/>
        <v>0.48354180062220486</v>
      </c>
      <c r="HY144" s="86">
        <f t="shared" si="423"/>
        <v>0.41497881145038468</v>
      </c>
      <c r="HZ144" s="86">
        <f t="shared" si="424"/>
        <v>0.2929884034214042</v>
      </c>
      <c r="IA144" s="86">
        <f t="shared" si="425"/>
        <v>0.28508857007066685</v>
      </c>
      <c r="IB144" s="86">
        <f t="shared" si="426"/>
        <v>0.34951703579670401</v>
      </c>
      <c r="IC144" s="86">
        <f t="shared" si="427"/>
        <v>0.27577896813423619</v>
      </c>
      <c r="ID144" s="86">
        <f t="shared" si="428"/>
        <v>0.48052669957077754</v>
      </c>
      <c r="IE144" s="86">
        <f t="shared" si="429"/>
        <v>0.49759459249308108</v>
      </c>
      <c r="IF144" s="86">
        <f t="shared" si="430"/>
        <v>0.51993155508351618</v>
      </c>
      <c r="IG144" s="86">
        <f t="shared" si="431"/>
        <v>0.44033123091089543</v>
      </c>
      <c r="II144" s="86">
        <f t="shared" si="328"/>
        <v>1.5558869315425589E-9</v>
      </c>
      <c r="IJ144" s="86">
        <f t="shared" si="329"/>
        <v>1.3163824246626719E-12</v>
      </c>
      <c r="IK144" s="86">
        <f t="shared" si="330"/>
        <v>0</v>
      </c>
      <c r="IL144" s="86">
        <f t="shared" si="331"/>
        <v>1.646416230530434E-14</v>
      </c>
      <c r="IM144" s="86">
        <f t="shared" si="332"/>
        <v>6.3302621463459711E-15</v>
      </c>
      <c r="IN144" s="86">
        <f t="shared" si="333"/>
        <v>2.5579483049955838E-16</v>
      </c>
      <c r="IO144" s="86">
        <f t="shared" si="334"/>
        <v>1.3634097686133305E-14</v>
      </c>
      <c r="IP144" s="86">
        <f t="shared" si="335"/>
        <v>1.4283086502758485E-20</v>
      </c>
      <c r="IQ144" s="86">
        <f t="shared" si="336"/>
        <v>1.7490160422730307E-14</v>
      </c>
      <c r="IR144" s="86">
        <f t="shared" si="337"/>
        <v>7.2381775971982032E-14</v>
      </c>
      <c r="IS144" s="86">
        <f t="shared" si="338"/>
        <v>9.2922373371418703E-14</v>
      </c>
      <c r="IT144" s="86">
        <f t="shared" si="339"/>
        <v>3.3470746691880682E-17</v>
      </c>
      <c r="IU144" s="86">
        <f t="shared" si="340"/>
        <v>1.7352447038455481E-17</v>
      </c>
      <c r="IV144" s="86">
        <f t="shared" si="341"/>
        <v>4.1408624525856138E-18</v>
      </c>
      <c r="IW144" s="86">
        <f t="shared" si="342"/>
        <v>7.2027542449887865E-16</v>
      </c>
      <c r="IY144" s="86">
        <f t="shared" si="343"/>
        <v>0.16558591136657433</v>
      </c>
      <c r="IZ144" s="86">
        <f t="shared" si="344"/>
        <v>0.42372619241239962</v>
      </c>
      <c r="JA144" s="86">
        <f t="shared" si="345"/>
        <v>1.1745065728598407E-39</v>
      </c>
      <c r="JB144" s="86">
        <f t="shared" si="346"/>
        <v>0.4449733563124687</v>
      </c>
      <c r="JC144" s="86">
        <f t="shared" si="347"/>
        <v>0.47165426406528871</v>
      </c>
      <c r="JD144" s="86">
        <f t="shared" si="348"/>
        <v>0.48354180062220514</v>
      </c>
      <c r="JE144" s="86">
        <f t="shared" si="349"/>
        <v>0.41497881145039833</v>
      </c>
      <c r="JF144" s="86">
        <f t="shared" si="350"/>
        <v>0.2929884034214042</v>
      </c>
      <c r="JG144" s="86">
        <f t="shared" si="351"/>
        <v>0.28508857007068433</v>
      </c>
      <c r="JH144" s="86">
        <f t="shared" si="352"/>
        <v>0.3495170357967764</v>
      </c>
      <c r="JI144" s="86">
        <f t="shared" si="353"/>
        <v>0.27577896813432912</v>
      </c>
      <c r="JJ144" s="86">
        <f t="shared" si="354"/>
        <v>0.48052669957077759</v>
      </c>
      <c r="JK144" s="86">
        <f t="shared" si="355"/>
        <v>0.49759459249308108</v>
      </c>
      <c r="JL144" s="86">
        <f t="shared" si="356"/>
        <v>0.51993155508351618</v>
      </c>
      <c r="JM144" s="86">
        <f t="shared" si="357"/>
        <v>0.44033123091089615</v>
      </c>
    </row>
    <row r="145" spans="2:273" x14ac:dyDescent="0.25">
      <c r="B145" s="2">
        <v>118</v>
      </c>
      <c r="C145" s="37">
        <v>49.856999999999999</v>
      </c>
      <c r="D145" s="37">
        <v>45.267000000000003</v>
      </c>
      <c r="E145" s="37">
        <v>50</v>
      </c>
      <c r="F145" s="37">
        <v>48.8</v>
      </c>
      <c r="G145" s="37">
        <v>52</v>
      </c>
      <c r="H145" s="37">
        <v>52.332999999999998</v>
      </c>
      <c r="I145" s="37">
        <v>55.466999999999999</v>
      </c>
      <c r="J145" s="37">
        <v>48.667000000000002</v>
      </c>
      <c r="K145" s="37">
        <v>48.533000000000001</v>
      </c>
      <c r="L145" s="37">
        <v>51.732999999999997</v>
      </c>
      <c r="M145" s="37">
        <v>48.866999999999997</v>
      </c>
      <c r="N145" s="37">
        <v>59.4</v>
      </c>
      <c r="O145" s="37">
        <v>65.466999999999999</v>
      </c>
      <c r="P145" s="37">
        <v>78.132999999999996</v>
      </c>
      <c r="Q145" s="37">
        <v>120.31</v>
      </c>
      <c r="S145" s="4">
        <f t="shared" si="229"/>
        <v>45.910074195634486</v>
      </c>
      <c r="T145" s="4">
        <f t="shared" si="230"/>
        <v>46.327230522104614</v>
      </c>
      <c r="U145" s="4">
        <f t="shared" si="231"/>
        <v>47.5560886953836</v>
      </c>
      <c r="V145" s="4">
        <f t="shared" si="232"/>
        <v>48.056136842282477</v>
      </c>
      <c r="W145" s="4">
        <f t="shared" si="233"/>
        <v>52.731330716108516</v>
      </c>
      <c r="X145" s="4">
        <f t="shared" si="234"/>
        <v>55.441597401780164</v>
      </c>
      <c r="Y145" s="4">
        <f t="shared" si="235"/>
        <v>53.824229390756763</v>
      </c>
      <c r="Z145" s="4">
        <f t="shared" si="236"/>
        <v>50.993060371542519</v>
      </c>
      <c r="AA145" s="4">
        <f t="shared" si="237"/>
        <v>50.869193015910341</v>
      </c>
      <c r="AB145" s="4">
        <f t="shared" si="238"/>
        <v>53.821732457950461</v>
      </c>
      <c r="AC145" s="4">
        <f t="shared" si="239"/>
        <v>51.383093737013802</v>
      </c>
      <c r="AD145" s="4">
        <f t="shared" si="240"/>
        <v>60.671864732869722</v>
      </c>
      <c r="AE145" s="4">
        <f t="shared" si="241"/>
        <v>64.374963034405056</v>
      </c>
      <c r="AF145" s="4">
        <f t="shared" si="242"/>
        <v>79.106703193095669</v>
      </c>
      <c r="AG145" s="4">
        <f t="shared" si="243"/>
        <v>127.81244849430487</v>
      </c>
      <c r="AI145" s="4">
        <f t="shared" si="244"/>
        <v>3.9469258043655131</v>
      </c>
      <c r="AJ145" s="4">
        <f t="shared" si="245"/>
        <v>-1.0602305221046109</v>
      </c>
      <c r="AK145" s="4">
        <f t="shared" si="246"/>
        <v>2.4439113046163996</v>
      </c>
      <c r="AL145" s="4">
        <f t="shared" si="247"/>
        <v>0.7438631577175201</v>
      </c>
      <c r="AM145" s="4">
        <f t="shared" si="248"/>
        <v>-0.7313307161085163</v>
      </c>
      <c r="AN145" s="4">
        <f t="shared" si="249"/>
        <v>-3.1085974017801661</v>
      </c>
      <c r="AO145" s="4">
        <f t="shared" si="250"/>
        <v>1.6427706092432359</v>
      </c>
      <c r="AP145" s="4">
        <f t="shared" si="251"/>
        <v>-2.3260603715425177</v>
      </c>
      <c r="AQ145" s="4">
        <f t="shared" si="252"/>
        <v>-2.3361930159103395</v>
      </c>
      <c r="AR145" s="4">
        <f t="shared" si="253"/>
        <v>-2.0887324579504636</v>
      </c>
      <c r="AS145" s="4">
        <f t="shared" si="254"/>
        <v>-2.5160937370138043</v>
      </c>
      <c r="AT145" s="4">
        <f t="shared" si="255"/>
        <v>-1.271864732869723</v>
      </c>
      <c r="AU145" s="4">
        <f t="shared" si="256"/>
        <v>1.0920369655949429</v>
      </c>
      <c r="AV145" s="4">
        <f t="shared" si="436"/>
        <v>-0.97370319309567321</v>
      </c>
      <c r="AW145" s="4">
        <f t="shared" si="436"/>
        <v>-7.5024484943048719</v>
      </c>
      <c r="AY145" s="2">
        <f t="shared" si="308"/>
        <v>45.91007412753293</v>
      </c>
      <c r="AZ145" s="2">
        <f t="shared" si="359"/>
        <v>44.987081527777725</v>
      </c>
      <c r="BA145" s="2">
        <f t="shared" si="360"/>
        <v>47.5560886953836</v>
      </c>
      <c r="BB145" s="2">
        <f t="shared" si="361"/>
        <v>45.785191311950264</v>
      </c>
      <c r="BC145" s="2">
        <f t="shared" si="362"/>
        <v>47.814710903641355</v>
      </c>
      <c r="BD145" s="2">
        <f t="shared" si="363"/>
        <v>48.394464232633133</v>
      </c>
      <c r="BE145" s="2">
        <f t="shared" si="364"/>
        <v>49.292575529518196</v>
      </c>
      <c r="BF145" s="2">
        <f t="shared" si="365"/>
        <v>48.984823183494449</v>
      </c>
      <c r="BG145" s="2">
        <f t="shared" si="366"/>
        <v>48.546013871777319</v>
      </c>
      <c r="BH145" s="2">
        <f t="shared" si="367"/>
        <v>49.875707003012948</v>
      </c>
      <c r="BI145" s="2">
        <f t="shared" si="368"/>
        <v>48.558539294840259</v>
      </c>
      <c r="BJ145" s="2">
        <f t="shared" si="369"/>
        <v>48.562677853648601</v>
      </c>
      <c r="BK145" s="2">
        <f t="shared" si="370"/>
        <v>48.886371417606902</v>
      </c>
      <c r="BL145" s="2">
        <f t="shared" si="371"/>
        <v>47.791160557373921</v>
      </c>
      <c r="BM145" s="2">
        <f t="shared" si="372"/>
        <v>48.584927945811664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>
        <f t="shared" si="311"/>
        <v>50</v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>
        <f t="shared" si="275"/>
        <v>50</v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93.501517306780457</v>
      </c>
      <c r="DL145" s="2">
        <f t="shared" si="437"/>
        <v>113.47339039589441</v>
      </c>
      <c r="DM145" s="2">
        <f t="shared" si="437"/>
        <v>101.86824758064517</v>
      </c>
      <c r="DN145" s="2">
        <f t="shared" si="437"/>
        <v>97.390250000000009</v>
      </c>
      <c r="DO145" s="2">
        <f t="shared" si="437"/>
        <v>88.713643939393947</v>
      </c>
      <c r="DP145" s="2">
        <f t="shared" si="437"/>
        <v>90.581670588235312</v>
      </c>
      <c r="DQ145" s="2">
        <f t="shared" si="437"/>
        <v>79.079524064171153</v>
      </c>
      <c r="DR145" s="2">
        <f t="shared" si="437"/>
        <v>92.465003641456576</v>
      </c>
      <c r="DS145" s="2">
        <f t="shared" si="437"/>
        <v>76.147798930481272</v>
      </c>
      <c r="DT145" s="2">
        <f t="shared" si="437"/>
        <v>79.099870588235277</v>
      </c>
      <c r="DU145" s="2">
        <f t="shared" si="437"/>
        <v>75.330186554621832</v>
      </c>
      <c r="DV145" s="2">
        <f t="shared" si="437"/>
        <v>72.949007486631018</v>
      </c>
      <c r="DW145" s="2">
        <f t="shared" si="437"/>
        <v>78.602812324929957</v>
      </c>
      <c r="DX145" s="2">
        <f t="shared" si="437"/>
        <v>75.993971122994651</v>
      </c>
      <c r="DY145" s="2">
        <f t="shared" si="437"/>
        <v>89.466334677419354</v>
      </c>
      <c r="EA145" s="2">
        <f t="shared" si="228"/>
        <v>45.866510823909536</v>
      </c>
      <c r="EB145" s="2">
        <f t="shared" si="290"/>
        <v>44.943100385792405</v>
      </c>
      <c r="EC145" s="2">
        <f t="shared" si="291"/>
        <v>47.538051766584601</v>
      </c>
      <c r="ED145" s="2">
        <f t="shared" si="292"/>
        <v>45.758335795602655</v>
      </c>
      <c r="EE145" s="2">
        <f t="shared" si="293"/>
        <v>47.771478342603743</v>
      </c>
      <c r="EF145" s="2">
        <f t="shared" si="294"/>
        <v>48.331079034563956</v>
      </c>
      <c r="EG145" s="2">
        <f t="shared" si="295"/>
        <v>49.300507720455919</v>
      </c>
      <c r="EH145" s="2">
        <f t="shared" si="296"/>
        <v>48.945035520730571</v>
      </c>
      <c r="EI145" s="2">
        <f t="shared" si="297"/>
        <v>48.484713581299729</v>
      </c>
      <c r="EJ145" s="2">
        <f t="shared" si="298"/>
        <v>49.86207101412716</v>
      </c>
      <c r="EK145" s="2">
        <f t="shared" si="299"/>
        <v>48.524426671732499</v>
      </c>
      <c r="EL145" s="2">
        <f t="shared" si="300"/>
        <v>48.553630581012158</v>
      </c>
      <c r="EM145" s="2">
        <f t="shared" si="301"/>
        <v>48.879314056785653</v>
      </c>
      <c r="EN145" s="2">
        <f t="shared" si="302"/>
        <v>47.789132295365569</v>
      </c>
      <c r="EO145" s="2">
        <f t="shared" si="303"/>
        <v>48.593147802454304</v>
      </c>
      <c r="EQ145" s="2">
        <f t="shared" si="304"/>
        <v>45.998347820254864</v>
      </c>
      <c r="ER145" s="2">
        <f t="shared" si="438"/>
        <v>45.204655302505458</v>
      </c>
      <c r="ES145" s="2">
        <f t="shared" si="438"/>
        <v>47.538051766584601</v>
      </c>
      <c r="ET145" s="2">
        <f t="shared" si="438"/>
        <v>45.834087821348405</v>
      </c>
      <c r="EU145" s="2">
        <f t="shared" si="438"/>
        <v>48.155425736660561</v>
      </c>
      <c r="EV145" s="2">
        <f t="shared" si="438"/>
        <v>49.008180665310391</v>
      </c>
      <c r="EW145" s="2">
        <f t="shared" si="438"/>
        <v>49.024469085948269</v>
      </c>
      <c r="EX145" s="2">
        <f t="shared" si="438"/>
        <v>49.190422803458802</v>
      </c>
      <c r="EY145" s="2">
        <f t="shared" si="438"/>
        <v>49.024903249652546</v>
      </c>
      <c r="EZ145" s="2">
        <f t="shared" si="438"/>
        <v>49.869285748989384</v>
      </c>
      <c r="FA145" s="2">
        <f t="shared" si="438"/>
        <v>48.757019575364382</v>
      </c>
      <c r="FB145" s="2">
        <f t="shared" si="438"/>
        <v>48.524264640531996</v>
      </c>
      <c r="FC145" s="2">
        <f t="shared" si="438"/>
        <v>48.769947117539985</v>
      </c>
      <c r="FD145" s="2">
        <f t="shared" si="438"/>
        <v>47.590964297852054</v>
      </c>
      <c r="FE145" s="2">
        <f t="shared" si="438"/>
        <v>47.821285748945215</v>
      </c>
      <c r="FG145" s="2">
        <f t="shared" si="306"/>
        <v>0.99944136924374161</v>
      </c>
      <c r="FH145" s="2">
        <f t="shared" si="439"/>
        <v>0.99962064710295251</v>
      </c>
      <c r="FI145" s="2">
        <f t="shared" si="439"/>
        <v>0.99966801281444428</v>
      </c>
      <c r="FJ145" s="2">
        <f t="shared" si="439"/>
        <v>0.99958359087281945</v>
      </c>
      <c r="FK145" s="2">
        <f t="shared" si="439"/>
        <v>0.99958941098234555</v>
      </c>
      <c r="FL145" s="2">
        <f t="shared" si="439"/>
        <v>0.99956026025483824</v>
      </c>
      <c r="FM145" s="2">
        <f t="shared" si="439"/>
        <v>0.99955472135808576</v>
      </c>
      <c r="FN145" s="2">
        <f t="shared" si="439"/>
        <v>0.99953350414207531</v>
      </c>
      <c r="FO145" s="2">
        <f t="shared" si="439"/>
        <v>0.99953965193484506</v>
      </c>
      <c r="FP145" s="2">
        <f t="shared" si="439"/>
        <v>0.99955455595478404</v>
      </c>
      <c r="FQ145" s="2">
        <f t="shared" si="439"/>
        <v>0.99952252990922807</v>
      </c>
      <c r="FR145" s="2">
        <f t="shared" si="439"/>
        <v>0.99954936886321699</v>
      </c>
      <c r="FS145" s="2">
        <f t="shared" si="439"/>
        <v>0.99952234415407615</v>
      </c>
      <c r="FT145" s="2">
        <f t="shared" si="439"/>
        <v>0.99954185521726557</v>
      </c>
      <c r="FU145" s="2">
        <f t="shared" si="439"/>
        <v>0.99928774636116413</v>
      </c>
      <c r="FW145" s="2">
        <f t="shared" si="324"/>
        <v>0.12859003464464025</v>
      </c>
      <c r="FX145" s="2">
        <f t="shared" si="376"/>
        <v>6.8757942540272149E-2</v>
      </c>
      <c r="FY145" s="2">
        <f t="shared" si="377"/>
        <v>1.8196605227803032E-184</v>
      </c>
      <c r="FZ145" s="2">
        <f t="shared" si="378"/>
        <v>7.0697990797946142E-2</v>
      </c>
      <c r="GA145" s="2">
        <f t="shared" si="379"/>
        <v>6.8817129360886353E-2</v>
      </c>
      <c r="GB145" s="2">
        <f t="shared" si="380"/>
        <v>6.6173129219960561E-2</v>
      </c>
      <c r="GC145" s="2">
        <f t="shared" si="381"/>
        <v>7.6772408799187994E-2</v>
      </c>
      <c r="GD145" s="2">
        <f t="shared" si="382"/>
        <v>7.9408263060355921E-2</v>
      </c>
      <c r="GE145" s="2">
        <f t="shared" si="383"/>
        <v>8.9904797344550647E-2</v>
      </c>
      <c r="GF145" s="2">
        <f t="shared" si="384"/>
        <v>8.485206760522028E-2</v>
      </c>
      <c r="GG145" s="2">
        <f t="shared" si="385"/>
        <v>9.1635102234254015E-2</v>
      </c>
      <c r="GH145" s="2">
        <f t="shared" si="386"/>
        <v>6.6268737148334506E-2</v>
      </c>
      <c r="GI145" s="2">
        <f t="shared" si="387"/>
        <v>6.528702309020265E-2</v>
      </c>
      <c r="GJ145" s="2">
        <f t="shared" si="388"/>
        <v>5.497173047656799E-2</v>
      </c>
      <c r="GK145" s="2">
        <f t="shared" si="389"/>
        <v>4.8366068205360921E-2</v>
      </c>
      <c r="GM145" s="86">
        <f t="shared" si="325"/>
        <v>3.638542933171066E-86</v>
      </c>
      <c r="GN145" s="86">
        <f t="shared" si="390"/>
        <v>8.4336692336124375E-154</v>
      </c>
      <c r="GO145" s="86">
        <f t="shared" si="391"/>
        <v>3.3117947030635914E-85</v>
      </c>
      <c r="GP145" s="86">
        <f t="shared" si="392"/>
        <v>4.8103030814275189E-169</v>
      </c>
      <c r="GQ145" s="86">
        <f t="shared" si="393"/>
        <v>1.5034028009895779E-242</v>
      </c>
      <c r="GR145" s="86">
        <f t="shared" si="394"/>
        <v>1.4335203937140269E-174</v>
      </c>
      <c r="GS145" s="86">
        <f t="shared" si="395"/>
        <v>1.493425353360491E-197</v>
      </c>
      <c r="GT145" s="86">
        <f t="shared" si="396"/>
        <v>5.9798933994333173E-169</v>
      </c>
      <c r="GU145" s="86">
        <f t="shared" si="397"/>
        <v>1.0925802363432235E-176</v>
      </c>
      <c r="GV145" s="86">
        <f t="shared" si="398"/>
        <v>4.1472883662322727E-176</v>
      </c>
      <c r="GW145" s="86">
        <f t="shared" si="399"/>
        <v>4.1095496507575793E-136</v>
      </c>
      <c r="GX145" s="86">
        <f t="shared" si="400"/>
        <v>2.0263480669768724E-156</v>
      </c>
      <c r="GY145" s="86">
        <f t="shared" si="401"/>
        <v>4.7947626990972698E-119</v>
      </c>
      <c r="GZ145" s="86">
        <f t="shared" si="402"/>
        <v>3.5773849271941924E-194</v>
      </c>
      <c r="HA145" s="86">
        <f t="shared" si="403"/>
        <v>1.1860861426384349E-150</v>
      </c>
      <c r="HC145" s="86">
        <f t="shared" si="326"/>
        <v>7.386306135751018E-76</v>
      </c>
      <c r="HD145" s="86">
        <f t="shared" si="404"/>
        <v>3.9026293474730286E-90</v>
      </c>
      <c r="HE145" s="86">
        <f t="shared" si="405"/>
        <v>8.5815242941679258E-42</v>
      </c>
      <c r="HF145" s="86">
        <f t="shared" si="406"/>
        <v>5.2311544406629703E-76</v>
      </c>
      <c r="HG145" s="86">
        <f t="shared" si="407"/>
        <v>3.3636067650915113E-121</v>
      </c>
      <c r="HH145" s="86">
        <f t="shared" si="408"/>
        <v>1.0928351977414507E-93</v>
      </c>
      <c r="HI145" s="86">
        <f t="shared" si="409"/>
        <v>1.8777543568746423E-101</v>
      </c>
      <c r="HJ145" s="86">
        <f t="shared" si="410"/>
        <v>4.045474626729841E-54</v>
      </c>
      <c r="HK145" s="86">
        <f t="shared" si="411"/>
        <v>1.3538098325582354E-103</v>
      </c>
      <c r="HL145" s="86">
        <f t="shared" si="412"/>
        <v>5.883323027509497E-98</v>
      </c>
      <c r="HM145" s="86">
        <f t="shared" si="413"/>
        <v>5.883716349079926E-86</v>
      </c>
      <c r="HN145" s="86">
        <f t="shared" si="414"/>
        <v>5.710312863439254E-59</v>
      </c>
      <c r="HO145" s="86">
        <f t="shared" si="415"/>
        <v>9.3804273491285149E-51</v>
      </c>
      <c r="HP145" s="86">
        <f t="shared" si="416"/>
        <v>2.4091214791979992E-79</v>
      </c>
      <c r="HQ145" s="86">
        <f t="shared" si="417"/>
        <v>6.6458261000739553E-109</v>
      </c>
      <c r="HS145" s="86">
        <f t="shared" si="327"/>
        <v>0.10427879718722841</v>
      </c>
      <c r="HT145" s="86">
        <f t="shared" si="418"/>
        <v>0.3546769436003579</v>
      </c>
      <c r="HU145" s="86">
        <f t="shared" si="419"/>
        <v>0</v>
      </c>
      <c r="HV145" s="86">
        <f t="shared" si="420"/>
        <v>0.37387596525659256</v>
      </c>
      <c r="HW145" s="86">
        <f t="shared" si="421"/>
        <v>0.40997885807729789</v>
      </c>
      <c r="HX145" s="86">
        <f t="shared" si="422"/>
        <v>0.42605916378909647</v>
      </c>
      <c r="HY145" s="86">
        <f t="shared" si="423"/>
        <v>0.33430451792648208</v>
      </c>
      <c r="HZ145" s="86">
        <f t="shared" si="424"/>
        <v>0.19281935410729889</v>
      </c>
      <c r="IA145" s="86">
        <f t="shared" si="425"/>
        <v>0.19779546195057984</v>
      </c>
      <c r="IB145" s="86">
        <f t="shared" si="426"/>
        <v>0.26272970438025584</v>
      </c>
      <c r="IC145" s="86">
        <f t="shared" si="427"/>
        <v>0.19117209828896004</v>
      </c>
      <c r="ID145" s="86">
        <f t="shared" si="428"/>
        <v>0.41898036049543835</v>
      </c>
      <c r="IE145" s="86">
        <f t="shared" si="429"/>
        <v>0.44981679268722474</v>
      </c>
      <c r="IF145" s="86">
        <f t="shared" si="430"/>
        <v>0.52957070669377826</v>
      </c>
      <c r="IG145" s="86">
        <f t="shared" si="431"/>
        <v>0.50045922979367763</v>
      </c>
      <c r="II145" s="86">
        <f t="shared" si="328"/>
        <v>8.3537194624780218E-9</v>
      </c>
      <c r="IJ145" s="86">
        <f t="shared" si="329"/>
        <v>7.3615469283668865E-12</v>
      </c>
      <c r="IK145" s="86">
        <f t="shared" si="330"/>
        <v>0</v>
      </c>
      <c r="IL145" s="86">
        <f t="shared" si="331"/>
        <v>1.2568945773344239E-13</v>
      </c>
      <c r="IM145" s="86">
        <f t="shared" si="332"/>
        <v>5.0383786025000247E-14</v>
      </c>
      <c r="IN145" s="86">
        <f t="shared" si="333"/>
        <v>2.4320577546774584E-15</v>
      </c>
      <c r="IO145" s="86">
        <f t="shared" si="334"/>
        <v>1.12970169678231E-13</v>
      </c>
      <c r="IP145" s="86">
        <f t="shared" si="335"/>
        <v>3.206426596925166E-19</v>
      </c>
      <c r="IQ145" s="86">
        <f t="shared" si="336"/>
        <v>1.6504927752378144E-13</v>
      </c>
      <c r="IR145" s="86">
        <f t="shared" si="337"/>
        <v>5.8275087940471466E-13</v>
      </c>
      <c r="IS145" s="86">
        <f t="shared" si="338"/>
        <v>7.8942198366795204E-13</v>
      </c>
      <c r="IT145" s="86">
        <f t="shared" si="339"/>
        <v>3.638589877583475E-16</v>
      </c>
      <c r="IU145" s="86">
        <f t="shared" si="340"/>
        <v>1.9419506352697959E-16</v>
      </c>
      <c r="IV145" s="86">
        <f t="shared" si="341"/>
        <v>4.3608333821270673E-17</v>
      </c>
      <c r="IW145" s="86">
        <f t="shared" si="342"/>
        <v>5.0712895047650667E-15</v>
      </c>
      <c r="IY145" s="86">
        <f t="shared" si="343"/>
        <v>0.10427880554094787</v>
      </c>
      <c r="IZ145" s="86">
        <f t="shared" si="344"/>
        <v>0.35467694360771945</v>
      </c>
      <c r="JA145" s="86">
        <f t="shared" si="345"/>
        <v>8.5815242941679258E-42</v>
      </c>
      <c r="JB145" s="86">
        <f t="shared" si="346"/>
        <v>0.37387596525671823</v>
      </c>
      <c r="JC145" s="86">
        <f t="shared" si="347"/>
        <v>0.4099788580773483</v>
      </c>
      <c r="JD145" s="86">
        <f t="shared" si="348"/>
        <v>0.42605916378909892</v>
      </c>
      <c r="JE145" s="86">
        <f t="shared" si="349"/>
        <v>0.33430451792659505</v>
      </c>
      <c r="JF145" s="86">
        <f t="shared" si="350"/>
        <v>0.19281935410729889</v>
      </c>
      <c r="JG145" s="86">
        <f t="shared" si="351"/>
        <v>0.19779546195074491</v>
      </c>
      <c r="JH145" s="86">
        <f t="shared" si="352"/>
        <v>0.26272970438083859</v>
      </c>
      <c r="JI145" s="86">
        <f t="shared" si="353"/>
        <v>0.19117209828974946</v>
      </c>
      <c r="JJ145" s="86">
        <f t="shared" si="354"/>
        <v>0.41898036049543874</v>
      </c>
      <c r="JK145" s="86">
        <f t="shared" si="355"/>
        <v>0.44981679268722491</v>
      </c>
      <c r="JL145" s="86">
        <f t="shared" si="356"/>
        <v>0.52957070669377826</v>
      </c>
      <c r="JM145" s="86">
        <f t="shared" si="357"/>
        <v>0.50045922979368274</v>
      </c>
    </row>
    <row r="146" spans="2:273" x14ac:dyDescent="0.25">
      <c r="B146" s="2">
        <v>119</v>
      </c>
      <c r="C146" s="37">
        <v>44.429000000000002</v>
      </c>
      <c r="D146" s="37">
        <v>46.933</v>
      </c>
      <c r="E146" s="37">
        <v>47.332999999999998</v>
      </c>
      <c r="F146" s="37">
        <v>45.533000000000001</v>
      </c>
      <c r="G146" s="37">
        <v>49.267000000000003</v>
      </c>
      <c r="H146" s="37">
        <v>48.8</v>
      </c>
      <c r="I146" s="37">
        <v>50.2</v>
      </c>
      <c r="J146" s="37">
        <v>49.332999999999998</v>
      </c>
      <c r="K146" s="37">
        <v>48.4</v>
      </c>
      <c r="L146" s="37">
        <v>48.866999999999997</v>
      </c>
      <c r="M146" s="37">
        <v>50.133000000000003</v>
      </c>
      <c r="N146" s="37">
        <v>55</v>
      </c>
      <c r="O146" s="37">
        <v>58.933</v>
      </c>
      <c r="P146" s="37">
        <v>73.599999999999994</v>
      </c>
      <c r="Q146" s="37">
        <v>117.828</v>
      </c>
      <c r="S146" s="4">
        <f t="shared" si="229"/>
        <v>45.776437643018596</v>
      </c>
      <c r="T146" s="4">
        <f t="shared" si="230"/>
        <v>45.699011893958783</v>
      </c>
      <c r="U146" s="4">
        <f t="shared" si="231"/>
        <v>47.418440942410783</v>
      </c>
      <c r="V146" s="4">
        <f t="shared" si="232"/>
        <v>47.082333730150019</v>
      </c>
      <c r="W146" s="4">
        <f t="shared" si="233"/>
        <v>50.913254730473504</v>
      </c>
      <c r="X146" s="4">
        <f t="shared" si="234"/>
        <v>52.866467479079795</v>
      </c>
      <c r="Y146" s="4">
        <f t="shared" si="235"/>
        <v>51.808115231867035</v>
      </c>
      <c r="Z146" s="4">
        <f t="shared" si="236"/>
        <v>49.638146355812864</v>
      </c>
      <c r="AA146" s="4">
        <f t="shared" si="237"/>
        <v>49.466976400012996</v>
      </c>
      <c r="AB146" s="4">
        <f t="shared" si="238"/>
        <v>51.840251791072944</v>
      </c>
      <c r="AC146" s="4">
        <f t="shared" si="239"/>
        <v>49.724590207754225</v>
      </c>
      <c r="AD146" s="4">
        <f t="shared" si="240"/>
        <v>56.27772161696285</v>
      </c>
      <c r="AE146" s="4">
        <f t="shared" si="241"/>
        <v>59.261652632645706</v>
      </c>
      <c r="AF146" s="4">
        <f t="shared" si="242"/>
        <v>72.991260043733533</v>
      </c>
      <c r="AG146" s="4">
        <f t="shared" si="243"/>
        <v>122.14324995968349</v>
      </c>
      <c r="AI146" s="4">
        <f t="shared" si="244"/>
        <v>-1.3474376430185941</v>
      </c>
      <c r="AJ146" s="4">
        <f t="shared" si="245"/>
        <v>1.2339881060412168</v>
      </c>
      <c r="AK146" s="4">
        <f t="shared" si="246"/>
        <v>-8.544094241078426E-2</v>
      </c>
      <c r="AL146" s="4">
        <f t="shared" si="247"/>
        <v>-1.5493337301500176</v>
      </c>
      <c r="AM146" s="4">
        <f t="shared" si="248"/>
        <v>-1.6462547304735011</v>
      </c>
      <c r="AN146" s="4">
        <f t="shared" si="249"/>
        <v>-4.0664674790797974</v>
      </c>
      <c r="AO146" s="4">
        <f t="shared" si="250"/>
        <v>-1.608115231867032</v>
      </c>
      <c r="AP146" s="4">
        <f t="shared" si="251"/>
        <v>-0.30514635581286598</v>
      </c>
      <c r="AQ146" s="4">
        <f t="shared" si="252"/>
        <v>-1.0669764000129973</v>
      </c>
      <c r="AR146" s="4">
        <f t="shared" si="253"/>
        <v>-2.973251791072947</v>
      </c>
      <c r="AS146" s="4">
        <f t="shared" si="254"/>
        <v>0.40840979224577723</v>
      </c>
      <c r="AT146" s="4">
        <f t="shared" si="255"/>
        <v>-1.2777216169628502</v>
      </c>
      <c r="AU146" s="4">
        <f t="shared" si="256"/>
        <v>-0.32865263264570643</v>
      </c>
      <c r="AV146" s="4">
        <f t="shared" si="436"/>
        <v>0.60873995626646149</v>
      </c>
      <c r="AW146" s="4">
        <f t="shared" si="436"/>
        <v>-4.3152499596834843</v>
      </c>
      <c r="AY146" s="2">
        <f t="shared" si="308"/>
        <v>45.776437319226048</v>
      </c>
      <c r="AZ146" s="2">
        <f t="shared" si="359"/>
        <v>44.82921718688236</v>
      </c>
      <c r="BA146" s="2">
        <f t="shared" si="360"/>
        <v>47.418440942410783</v>
      </c>
      <c r="BB146" s="2">
        <f t="shared" si="361"/>
        <v>45.640988636724586</v>
      </c>
      <c r="BC146" s="2">
        <f t="shared" si="362"/>
        <v>47.658976597247978</v>
      </c>
      <c r="BD146" s="2">
        <f t="shared" si="363"/>
        <v>48.174103018331181</v>
      </c>
      <c r="BE146" s="2">
        <f t="shared" si="364"/>
        <v>49.117627132022307</v>
      </c>
      <c r="BF146" s="2">
        <f t="shared" si="365"/>
        <v>48.796849953761814</v>
      </c>
      <c r="BG146" s="2">
        <f t="shared" si="366"/>
        <v>48.360315726182904</v>
      </c>
      <c r="BH146" s="2">
        <f t="shared" si="367"/>
        <v>49.711059043577848</v>
      </c>
      <c r="BI146" s="2">
        <f t="shared" si="368"/>
        <v>48.37078808466903</v>
      </c>
      <c r="BJ146" s="2">
        <f t="shared" si="369"/>
        <v>48.404692648674796</v>
      </c>
      <c r="BK146" s="2">
        <f t="shared" si="370"/>
        <v>48.728609740209819</v>
      </c>
      <c r="BL146" s="2">
        <f t="shared" si="371"/>
        <v>47.657622534287817</v>
      </c>
      <c r="BM146" s="2">
        <f t="shared" si="372"/>
        <v>48.474948354941347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>
        <f t="shared" si="311"/>
        <v>47.332999999999998</v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>
        <f t="shared" si="275"/>
        <v>47.332999999999998</v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93.832748696064471</v>
      </c>
      <c r="DL146" s="2">
        <f t="shared" si="437"/>
        <v>113.96965487536656</v>
      </c>
      <c r="DM146" s="2">
        <f t="shared" si="437"/>
        <v>102.24362580645163</v>
      </c>
      <c r="DN146" s="2">
        <f t="shared" si="437"/>
        <v>97.741293449197855</v>
      </c>
      <c r="DO146" s="2">
        <f t="shared" si="437"/>
        <v>88.955933377896628</v>
      </c>
      <c r="DP146" s="2">
        <f t="shared" si="437"/>
        <v>90.813596638655483</v>
      </c>
      <c r="DQ146" s="2">
        <f t="shared" si="437"/>
        <v>79.205083269671533</v>
      </c>
      <c r="DR146" s="2">
        <f t="shared" si="437"/>
        <v>92.69142857142856</v>
      </c>
      <c r="DS146" s="2">
        <f t="shared" si="437"/>
        <v>76.227589763177988</v>
      </c>
      <c r="DT146" s="2">
        <f t="shared" si="437"/>
        <v>79.226403361344509</v>
      </c>
      <c r="DU146" s="2">
        <f t="shared" si="437"/>
        <v>75.428542857142844</v>
      </c>
      <c r="DV146" s="2">
        <f t="shared" si="437"/>
        <v>73.040014514896868</v>
      </c>
      <c r="DW146" s="2">
        <f t="shared" si="437"/>
        <v>78.762085714285703</v>
      </c>
      <c r="DX146" s="2">
        <f t="shared" si="437"/>
        <v>76.153150496562247</v>
      </c>
      <c r="DY146" s="2">
        <f t="shared" si="437"/>
        <v>89.794948387096781</v>
      </c>
      <c r="EA146" s="2">
        <f t="shared" si="228"/>
        <v>45.7329253634895</v>
      </c>
      <c r="EB146" s="2">
        <f t="shared" si="290"/>
        <v>44.784438142685175</v>
      </c>
      <c r="EC146" s="2">
        <f t="shared" si="291"/>
        <v>47.401835684343595</v>
      </c>
      <c r="ED146" s="2">
        <f t="shared" si="292"/>
        <v>45.615004692795665</v>
      </c>
      <c r="EE146" s="2">
        <f t="shared" si="293"/>
        <v>47.613068151408243</v>
      </c>
      <c r="EF146" s="2">
        <f t="shared" si="294"/>
        <v>48.105237355983519</v>
      </c>
      <c r="EG146" s="2">
        <f t="shared" si="295"/>
        <v>49.129734544091193</v>
      </c>
      <c r="EH146" s="2">
        <f t="shared" si="296"/>
        <v>48.75579750043407</v>
      </c>
      <c r="EI146" s="2">
        <f t="shared" si="297"/>
        <v>48.292950600782802</v>
      </c>
      <c r="EJ146" s="2">
        <f t="shared" si="298"/>
        <v>49.6983748738648</v>
      </c>
      <c r="EK146" s="2">
        <f t="shared" si="299"/>
        <v>48.334441394376881</v>
      </c>
      <c r="EL146" s="2">
        <f t="shared" si="300"/>
        <v>48.396864927091343</v>
      </c>
      <c r="EM146" s="2">
        <f t="shared" si="301"/>
        <v>48.723760776586253</v>
      </c>
      <c r="EN146" s="2">
        <f t="shared" si="302"/>
        <v>47.658348538650642</v>
      </c>
      <c r="EO146" s="2">
        <f t="shared" si="303"/>
        <v>48.490787857523031</v>
      </c>
      <c r="EQ146" s="2">
        <f t="shared" si="304"/>
        <v>45.869388369935933</v>
      </c>
      <c r="ER146" s="2">
        <f t="shared" si="438"/>
        <v>45.06272146015494</v>
      </c>
      <c r="ES146" s="2">
        <f t="shared" si="438"/>
        <v>47.401835684343595</v>
      </c>
      <c r="ET146" s="2">
        <f t="shared" si="438"/>
        <v>45.695365048697084</v>
      </c>
      <c r="EU146" s="2">
        <f t="shared" si="438"/>
        <v>48.018978705299745</v>
      </c>
      <c r="EV146" s="2">
        <f t="shared" si="438"/>
        <v>48.822837896945217</v>
      </c>
      <c r="EW146" s="2">
        <f t="shared" si="438"/>
        <v>48.838669972783521</v>
      </c>
      <c r="EX146" s="2">
        <f t="shared" si="438"/>
        <v>49.014563430825604</v>
      </c>
      <c r="EY146" s="2">
        <f t="shared" si="438"/>
        <v>48.862232960557293</v>
      </c>
      <c r="EZ146" s="2">
        <f t="shared" si="438"/>
        <v>49.705829595655487</v>
      </c>
      <c r="FA146" s="2">
        <f t="shared" si="438"/>
        <v>48.580917201977968</v>
      </c>
      <c r="FB146" s="2">
        <f t="shared" si="438"/>
        <v>48.365001852312588</v>
      </c>
      <c r="FC146" s="2">
        <f t="shared" si="438"/>
        <v>48.607969865901545</v>
      </c>
      <c r="FD146" s="2">
        <f t="shared" si="438"/>
        <v>47.447656099059749</v>
      </c>
      <c r="FE146" s="2">
        <f t="shared" si="438"/>
        <v>47.682398401598633</v>
      </c>
      <c r="FG146" s="2">
        <f t="shared" si="306"/>
        <v>0.99949049765129583</v>
      </c>
      <c r="FH146" s="2">
        <f t="shared" si="439"/>
        <v>0.99965401449732127</v>
      </c>
      <c r="FI146" s="2">
        <f t="shared" si="439"/>
        <v>0.99969721524351751</v>
      </c>
      <c r="FJ146" s="2">
        <f t="shared" si="439"/>
        <v>0.99962021644732912</v>
      </c>
      <c r="FK146" s="2">
        <f t="shared" si="439"/>
        <v>0.99962552483657097</v>
      </c>
      <c r="FL146" s="2">
        <f t="shared" si="439"/>
        <v>0.99959893706785707</v>
      </c>
      <c r="FM146" s="2">
        <f t="shared" si="439"/>
        <v>0.99959388514058467</v>
      </c>
      <c r="FN146" s="2">
        <f t="shared" si="439"/>
        <v>0.99957453325710377</v>
      </c>
      <c r="FO146" s="2">
        <f t="shared" si="439"/>
        <v>0.99958014056802724</v>
      </c>
      <c r="FP146" s="2">
        <f t="shared" si="439"/>
        <v>0.99959373427915721</v>
      </c>
      <c r="FQ146" s="2">
        <f t="shared" si="439"/>
        <v>0.99956452380643812</v>
      </c>
      <c r="FR146" s="2">
        <f t="shared" si="439"/>
        <v>0.99958900322241095</v>
      </c>
      <c r="FS146" s="2">
        <f t="shared" si="439"/>
        <v>0.99956435438148772</v>
      </c>
      <c r="FT146" s="2">
        <f t="shared" si="439"/>
        <v>0.99958215014788265</v>
      </c>
      <c r="FU146" s="2">
        <f t="shared" si="439"/>
        <v>0.99935037624870082</v>
      </c>
      <c r="FW146" s="2">
        <f t="shared" si="324"/>
        <v>0.13926838687816739</v>
      </c>
      <c r="FX146" s="2">
        <f t="shared" si="376"/>
        <v>7.4894759763147564E-2</v>
      </c>
      <c r="FY146" s="2">
        <f t="shared" si="377"/>
        <v>1.995218087611111E-184</v>
      </c>
      <c r="FZ146" s="2">
        <f t="shared" si="378"/>
        <v>7.699364603432024E-2</v>
      </c>
      <c r="GA146" s="2">
        <f t="shared" si="379"/>
        <v>7.4958803942686364E-2</v>
      </c>
      <c r="GB146" s="2">
        <f t="shared" si="380"/>
        <v>7.2097106389312174E-2</v>
      </c>
      <c r="GC146" s="2">
        <f t="shared" si="381"/>
        <v>8.3560352189806314E-2</v>
      </c>
      <c r="GD146" s="2">
        <f t="shared" si="382"/>
        <v>8.6407447244129937E-2</v>
      </c>
      <c r="GE146" s="2">
        <f t="shared" si="383"/>
        <v>9.7730946188198789E-2</v>
      </c>
      <c r="GF146" s="2">
        <f t="shared" si="384"/>
        <v>9.228297900789488E-2</v>
      </c>
      <c r="GG146" s="2">
        <f t="shared" si="385"/>
        <v>9.959538973861215E-2</v>
      </c>
      <c r="GH146" s="2">
        <f t="shared" si="386"/>
        <v>7.220061160923745E-2</v>
      </c>
      <c r="GI146" s="2">
        <f t="shared" si="387"/>
        <v>7.1137716892322539E-2</v>
      </c>
      <c r="GJ146" s="2">
        <f t="shared" si="388"/>
        <v>5.9957315846641865E-2</v>
      </c>
      <c r="GK146" s="2">
        <f t="shared" si="389"/>
        <v>5.2786025320403197E-2</v>
      </c>
      <c r="GM146" s="86">
        <f t="shared" si="325"/>
        <v>7.7450685383580088E-89</v>
      </c>
      <c r="GN146" s="86">
        <f t="shared" si="390"/>
        <v>1.2865711598353253E-158</v>
      </c>
      <c r="GO146" s="86">
        <f t="shared" si="391"/>
        <v>6.4933082006812609E-88</v>
      </c>
      <c r="GP146" s="86">
        <f t="shared" si="392"/>
        <v>2.3567798686268632E-174</v>
      </c>
      <c r="GQ146" s="86">
        <f t="shared" si="393"/>
        <v>3.3737119113539453E-250</v>
      </c>
      <c r="GR146" s="86">
        <f t="shared" si="394"/>
        <v>5.1748187454189442E-180</v>
      </c>
      <c r="GS146" s="86">
        <f t="shared" si="395"/>
        <v>9.562445145717846E-204</v>
      </c>
      <c r="GT146" s="86">
        <f t="shared" si="396"/>
        <v>3.4285010070344558E-174</v>
      </c>
      <c r="GU146" s="86">
        <f t="shared" si="397"/>
        <v>3.6145708425168882E-182</v>
      </c>
      <c r="GV146" s="86">
        <f t="shared" si="398"/>
        <v>1.2666540956085587E-181</v>
      </c>
      <c r="GW146" s="86">
        <f t="shared" si="399"/>
        <v>2.5161963358699712E-140</v>
      </c>
      <c r="GX146" s="86">
        <f t="shared" si="400"/>
        <v>2.5437738421501831E-161</v>
      </c>
      <c r="GY146" s="86">
        <f t="shared" si="401"/>
        <v>9.237494221992242E-123</v>
      </c>
      <c r="GZ146" s="86">
        <f t="shared" si="402"/>
        <v>3.2711727833259016E-200</v>
      </c>
      <c r="HA146" s="86">
        <f t="shared" si="403"/>
        <v>2.4834077467086557E-155</v>
      </c>
      <c r="HC146" s="86">
        <f t="shared" si="326"/>
        <v>1.0619110379688932E-79</v>
      </c>
      <c r="HD146" s="86">
        <f t="shared" si="404"/>
        <v>1.132593046322513E-94</v>
      </c>
      <c r="HE146" s="86">
        <f t="shared" si="405"/>
        <v>5.4873494285772722E-44</v>
      </c>
      <c r="HF146" s="86">
        <f t="shared" si="406"/>
        <v>9.4823680897387835E-80</v>
      </c>
      <c r="HG146" s="86">
        <f t="shared" si="407"/>
        <v>2.7941946203700404E-127</v>
      </c>
      <c r="HH146" s="86">
        <f t="shared" si="408"/>
        <v>2.3812008579534921E-98</v>
      </c>
      <c r="HI146" s="86">
        <f t="shared" si="409"/>
        <v>1.693873592608533E-106</v>
      </c>
      <c r="HJ146" s="86">
        <f t="shared" si="410"/>
        <v>1.1921027443242114E-56</v>
      </c>
      <c r="HK146" s="86">
        <f t="shared" si="411"/>
        <v>1.3033028366484841E-108</v>
      </c>
      <c r="HL146" s="86">
        <f t="shared" si="412"/>
        <v>9.4806033018755158E-103</v>
      </c>
      <c r="HM146" s="86">
        <f t="shared" si="413"/>
        <v>3.9952979156817818E-90</v>
      </c>
      <c r="HN146" s="86">
        <f t="shared" si="414"/>
        <v>7.2578075710782178E-62</v>
      </c>
      <c r="HO146" s="86">
        <f t="shared" si="415"/>
        <v>2.7540626801533619E-53</v>
      </c>
      <c r="HP146" s="86">
        <f t="shared" si="416"/>
        <v>2.6146756018348621E-83</v>
      </c>
      <c r="HQ146" s="86">
        <f t="shared" si="417"/>
        <v>2.1227992800579135E-114</v>
      </c>
      <c r="HS146" s="86">
        <f t="shared" si="327"/>
        <v>6.0703328604572421E-2</v>
      </c>
      <c r="HT146" s="86">
        <f t="shared" si="418"/>
        <v>0.27934086025354798</v>
      </c>
      <c r="HU146" s="86">
        <f t="shared" si="419"/>
        <v>0</v>
      </c>
      <c r="HV146" s="86">
        <f t="shared" si="420"/>
        <v>0.29208756320342788</v>
      </c>
      <c r="HW146" s="86">
        <f t="shared" si="421"/>
        <v>0.33124240044980302</v>
      </c>
      <c r="HX146" s="86">
        <f t="shared" si="422"/>
        <v>0.34724083021556323</v>
      </c>
      <c r="HY146" s="86">
        <f t="shared" si="423"/>
        <v>0.24894720186245617</v>
      </c>
      <c r="HZ146" s="86">
        <f t="shared" si="424"/>
        <v>0.1128091162781326</v>
      </c>
      <c r="IA146" s="86">
        <f t="shared" si="425"/>
        <v>0.12550072939551554</v>
      </c>
      <c r="IB146" s="86">
        <f t="shared" si="426"/>
        <v>0.18211181232856866</v>
      </c>
      <c r="IC146" s="86">
        <f t="shared" si="427"/>
        <v>0.12162542713490454</v>
      </c>
      <c r="ID146" s="86">
        <f t="shared" si="428"/>
        <v>0.33626127218636209</v>
      </c>
      <c r="IE146" s="86">
        <f t="shared" si="429"/>
        <v>0.37433163526518032</v>
      </c>
      <c r="IF146" s="86">
        <f t="shared" si="430"/>
        <v>0.49655923303313498</v>
      </c>
      <c r="IG146" s="86">
        <f t="shared" si="431"/>
        <v>0.52983500898395341</v>
      </c>
      <c r="II146" s="86">
        <f t="shared" si="328"/>
        <v>4.1613368986490941E-8</v>
      </c>
      <c r="IJ146" s="86">
        <f t="shared" si="329"/>
        <v>3.8866876933390122E-11</v>
      </c>
      <c r="IK146" s="86">
        <f t="shared" si="330"/>
        <v>0</v>
      </c>
      <c r="IL146" s="86">
        <f t="shared" si="331"/>
        <v>8.9551125889826973E-13</v>
      </c>
      <c r="IM146" s="86">
        <f t="shared" si="332"/>
        <v>3.7399199812209493E-13</v>
      </c>
      <c r="IN146" s="86">
        <f t="shared" si="333"/>
        <v>2.1457559249636484E-14</v>
      </c>
      <c r="IO146" s="86">
        <f t="shared" si="334"/>
        <v>8.6897081688601003E-13</v>
      </c>
      <c r="IP146" s="86">
        <f t="shared" si="335"/>
        <v>6.4345788003593583E-18</v>
      </c>
      <c r="IQ146" s="86">
        <f t="shared" si="336"/>
        <v>1.4310812019673837E-12</v>
      </c>
      <c r="IR146" s="86">
        <f t="shared" si="337"/>
        <v>4.3462290181074158E-12</v>
      </c>
      <c r="IS146" s="86">
        <f t="shared" si="338"/>
        <v>6.1830454484586937E-12</v>
      </c>
      <c r="IT146" s="86">
        <f t="shared" si="339"/>
        <v>3.6535829748233346E-15</v>
      </c>
      <c r="IU146" s="86">
        <f t="shared" si="340"/>
        <v>2.0063347141542495E-15</v>
      </c>
      <c r="IV146" s="86">
        <f t="shared" si="341"/>
        <v>4.2689059175286788E-16</v>
      </c>
      <c r="IW146" s="86">
        <f t="shared" si="342"/>
        <v>3.3705490320869811E-14</v>
      </c>
      <c r="IY146" s="86">
        <f t="shared" si="343"/>
        <v>6.0703370217941408E-2</v>
      </c>
      <c r="IZ146" s="86">
        <f t="shared" si="344"/>
        <v>0.27934086029241484</v>
      </c>
      <c r="JA146" s="86">
        <f t="shared" si="345"/>
        <v>5.4873494285772722E-44</v>
      </c>
      <c r="JB146" s="86">
        <f t="shared" si="346"/>
        <v>0.29208756320432339</v>
      </c>
      <c r="JC146" s="86">
        <f t="shared" si="347"/>
        <v>0.331242400450177</v>
      </c>
      <c r="JD146" s="86">
        <f t="shared" si="348"/>
        <v>0.34724083021558472</v>
      </c>
      <c r="JE146" s="86">
        <f t="shared" si="349"/>
        <v>0.24894720186332514</v>
      </c>
      <c r="JF146" s="86">
        <f t="shared" si="350"/>
        <v>0.1128091162781326</v>
      </c>
      <c r="JG146" s="86">
        <f t="shared" si="351"/>
        <v>0.12550072939694662</v>
      </c>
      <c r="JH146" s="86">
        <f t="shared" si="352"/>
        <v>0.18211181233291487</v>
      </c>
      <c r="JI146" s="86">
        <f t="shared" si="353"/>
        <v>0.12162542714108758</v>
      </c>
      <c r="JJ146" s="86">
        <f t="shared" si="354"/>
        <v>0.33626127218636576</v>
      </c>
      <c r="JK146" s="86">
        <f t="shared" si="355"/>
        <v>0.37433163526518232</v>
      </c>
      <c r="JL146" s="86">
        <f t="shared" si="356"/>
        <v>0.49655923303313543</v>
      </c>
      <c r="JM146" s="86">
        <f t="shared" si="357"/>
        <v>0.52983500898398717</v>
      </c>
    </row>
    <row r="147" spans="2:273" x14ac:dyDescent="0.25">
      <c r="B147" s="2">
        <v>120</v>
      </c>
      <c r="C147" s="37">
        <v>46.570999999999998</v>
      </c>
      <c r="D147" s="37">
        <v>45.466999999999999</v>
      </c>
      <c r="E147" s="37">
        <v>47.6</v>
      </c>
      <c r="F147" s="37">
        <v>44.533000000000001</v>
      </c>
      <c r="G147" s="37">
        <v>49.8</v>
      </c>
      <c r="H147" s="37">
        <v>50.533000000000001</v>
      </c>
      <c r="I147" s="37">
        <v>49.732999999999997</v>
      </c>
      <c r="J147" s="37">
        <v>49.267000000000003</v>
      </c>
      <c r="K147" s="37">
        <v>46.267000000000003</v>
      </c>
      <c r="L147" s="37">
        <v>47.133000000000003</v>
      </c>
      <c r="M147" s="37">
        <v>47.6</v>
      </c>
      <c r="N147" s="37">
        <v>52.8</v>
      </c>
      <c r="O147" s="37">
        <v>56.133000000000003</v>
      </c>
      <c r="P147" s="37">
        <v>65.933000000000007</v>
      </c>
      <c r="Q147" s="37">
        <v>112.379</v>
      </c>
      <c r="S147" s="4">
        <f t="shared" si="229"/>
        <v>45.643168267531557</v>
      </c>
      <c r="T147" s="4">
        <f t="shared" si="230"/>
        <v>45.193429350544321</v>
      </c>
      <c r="U147" s="4">
        <f t="shared" si="231"/>
        <v>47.280905457869245</v>
      </c>
      <c r="V147" s="4">
        <f t="shared" si="232"/>
        <v>46.329401278083566</v>
      </c>
      <c r="W147" s="4">
        <f t="shared" si="233"/>
        <v>49.464205800775083</v>
      </c>
      <c r="X147" s="4">
        <f t="shared" si="234"/>
        <v>50.781068658090469</v>
      </c>
      <c r="Y147" s="4">
        <f t="shared" si="235"/>
        <v>50.383475725029733</v>
      </c>
      <c r="Z147" s="4">
        <f t="shared" si="236"/>
        <v>48.909572814075666</v>
      </c>
      <c r="AA147" s="4">
        <f t="shared" si="237"/>
        <v>48.642487572699622</v>
      </c>
      <c r="AB147" s="4">
        <f t="shared" si="238"/>
        <v>50.577796271509044</v>
      </c>
      <c r="AC147" s="4">
        <f t="shared" si="239"/>
        <v>48.760947152838817</v>
      </c>
      <c r="AD147" s="4">
        <f t="shared" si="240"/>
        <v>52.84716175028624</v>
      </c>
      <c r="AE147" s="4">
        <f t="shared" si="241"/>
        <v>55.01344001200583</v>
      </c>
      <c r="AF147" s="4">
        <f t="shared" si="242"/>
        <v>66.023203240103612</v>
      </c>
      <c r="AG147" s="4">
        <f t="shared" si="243"/>
        <v>110.9626182128752</v>
      </c>
      <c r="AI147" s="4">
        <f t="shared" si="244"/>
        <v>0.92783173246844086</v>
      </c>
      <c r="AJ147" s="4">
        <f t="shared" si="245"/>
        <v>0.27357064945567799</v>
      </c>
      <c r="AK147" s="4">
        <f t="shared" si="246"/>
        <v>0.31909454213075605</v>
      </c>
      <c r="AL147" s="4">
        <f t="shared" si="247"/>
        <v>-1.7964012780835645</v>
      </c>
      <c r="AM147" s="4">
        <f t="shared" si="248"/>
        <v>0.33579419922491383</v>
      </c>
      <c r="AN147" s="4">
        <f t="shared" si="249"/>
        <v>-0.24806865809046741</v>
      </c>
      <c r="AO147" s="4">
        <f t="shared" si="250"/>
        <v>-0.65047572502973594</v>
      </c>
      <c r="AP147" s="4">
        <f t="shared" si="251"/>
        <v>0.35742718592433675</v>
      </c>
      <c r="AQ147" s="4">
        <f t="shared" si="252"/>
        <v>-2.375487572699619</v>
      </c>
      <c r="AR147" s="4">
        <f t="shared" si="253"/>
        <v>-3.4447962715090412</v>
      </c>
      <c r="AS147" s="4">
        <f t="shared" si="254"/>
        <v>-1.1609471528388156</v>
      </c>
      <c r="AT147" s="4">
        <f t="shared" si="255"/>
        <v>-4.7161750286242921E-2</v>
      </c>
      <c r="AU147" s="4">
        <f t="shared" si="256"/>
        <v>1.1195599879941724</v>
      </c>
      <c r="AV147" s="4">
        <f t="shared" si="436"/>
        <v>-9.0203240103605253E-2</v>
      </c>
      <c r="AW147" s="4">
        <f t="shared" si="436"/>
        <v>1.4163817871248057</v>
      </c>
      <c r="AY147" s="2">
        <f t="shared" si="308"/>
        <v>45.643166842067799</v>
      </c>
      <c r="AZ147" s="2">
        <f t="shared" si="359"/>
        <v>44.671866809342717</v>
      </c>
      <c r="BA147" s="2">
        <f t="shared" si="360"/>
        <v>47.280905457869245</v>
      </c>
      <c r="BB147" s="2">
        <f t="shared" si="361"/>
        <v>45.497020568223355</v>
      </c>
      <c r="BC147" s="2">
        <f t="shared" si="362"/>
        <v>47.503829655980759</v>
      </c>
      <c r="BD147" s="2">
        <f t="shared" si="363"/>
        <v>47.954701253199154</v>
      </c>
      <c r="BE147" s="2">
        <f t="shared" si="364"/>
        <v>48.942390492533306</v>
      </c>
      <c r="BF147" s="2">
        <f t="shared" si="365"/>
        <v>48.609340633448994</v>
      </c>
      <c r="BG147" s="2">
        <f t="shared" si="366"/>
        <v>48.175511462748233</v>
      </c>
      <c r="BH147" s="2">
        <f t="shared" si="367"/>
        <v>49.546499079735526</v>
      </c>
      <c r="BI147" s="2">
        <f t="shared" si="368"/>
        <v>48.183493376254262</v>
      </c>
      <c r="BJ147" s="2">
        <f t="shared" si="369"/>
        <v>48.246728205636728</v>
      </c>
      <c r="BK147" s="2">
        <f t="shared" si="370"/>
        <v>48.570799779230896</v>
      </c>
      <c r="BL147" s="2">
        <f t="shared" si="371"/>
        <v>47.523944286092657</v>
      </c>
      <c r="BM147" s="2">
        <f t="shared" si="372"/>
        <v>48.364500960295622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>
        <f t="shared" si="311"/>
        <v>47.6</v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>
        <f t="shared" si="275"/>
        <v>47.6</v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94.163980085348499</v>
      </c>
      <c r="DL147" s="2">
        <f t="shared" si="437"/>
        <v>114.46591935483869</v>
      </c>
      <c r="DM147" s="2">
        <f t="shared" si="437"/>
        <v>102.61900403225808</v>
      </c>
      <c r="DN147" s="2">
        <f t="shared" si="437"/>
        <v>98.092336898395729</v>
      </c>
      <c r="DO147" s="2">
        <f t="shared" si="437"/>
        <v>89.198222816399294</v>
      </c>
      <c r="DP147" s="2">
        <f t="shared" si="437"/>
        <v>91.045522689075653</v>
      </c>
      <c r="DQ147" s="2">
        <f t="shared" si="437"/>
        <v>79.330642475171913</v>
      </c>
      <c r="DR147" s="2">
        <f t="shared" si="437"/>
        <v>92.917853501400543</v>
      </c>
      <c r="DS147" s="2">
        <f t="shared" si="437"/>
        <v>76.307380595874704</v>
      </c>
      <c r="DT147" s="2">
        <f t="shared" si="437"/>
        <v>79.352936134453756</v>
      </c>
      <c r="DU147" s="2">
        <f t="shared" si="437"/>
        <v>75.526899159663856</v>
      </c>
      <c r="DV147" s="2">
        <f t="shared" si="437"/>
        <v>73.131021543162717</v>
      </c>
      <c r="DW147" s="2">
        <f t="shared" si="437"/>
        <v>78.92135910364145</v>
      </c>
      <c r="DX147" s="2">
        <f t="shared" si="437"/>
        <v>76.312329870129858</v>
      </c>
      <c r="DY147" s="2">
        <f t="shared" si="437"/>
        <v>90.123562096774208</v>
      </c>
      <c r="EA147" s="2">
        <f t="shared" si="228"/>
        <v>45.59933990306947</v>
      </c>
      <c r="EB147" s="2">
        <f t="shared" si="290"/>
        <v>44.625775899577953</v>
      </c>
      <c r="EC147" s="2">
        <f t="shared" si="291"/>
        <v>47.265619602102596</v>
      </c>
      <c r="ED147" s="2">
        <f t="shared" si="292"/>
        <v>45.471673589988683</v>
      </c>
      <c r="EE147" s="2">
        <f t="shared" si="293"/>
        <v>47.454657960212749</v>
      </c>
      <c r="EF147" s="2">
        <f t="shared" si="294"/>
        <v>47.879395677403075</v>
      </c>
      <c r="EG147" s="2">
        <f t="shared" si="295"/>
        <v>48.958961367726459</v>
      </c>
      <c r="EH147" s="2">
        <f t="shared" si="296"/>
        <v>48.566559480137563</v>
      </c>
      <c r="EI147" s="2">
        <f t="shared" si="297"/>
        <v>48.101187620265883</v>
      </c>
      <c r="EJ147" s="2">
        <f t="shared" si="298"/>
        <v>49.534678733602433</v>
      </c>
      <c r="EK147" s="2">
        <f t="shared" si="299"/>
        <v>48.144456117021257</v>
      </c>
      <c r="EL147" s="2">
        <f t="shared" si="300"/>
        <v>48.240099273170529</v>
      </c>
      <c r="EM147" s="2">
        <f t="shared" si="301"/>
        <v>48.568207496386854</v>
      </c>
      <c r="EN147" s="2">
        <f t="shared" si="302"/>
        <v>47.527564781935723</v>
      </c>
      <c r="EO147" s="2">
        <f t="shared" si="303"/>
        <v>48.388427912591766</v>
      </c>
      <c r="EQ147" s="2">
        <f t="shared" si="304"/>
        <v>45.740428919616996</v>
      </c>
      <c r="ER147" s="2">
        <f t="shared" si="438"/>
        <v>44.920787617804422</v>
      </c>
      <c r="ES147" s="2">
        <f t="shared" si="438"/>
        <v>47.265619602102596</v>
      </c>
      <c r="ET147" s="2">
        <f t="shared" si="438"/>
        <v>45.556642276045764</v>
      </c>
      <c r="EU147" s="2">
        <f t="shared" si="438"/>
        <v>47.882531673938928</v>
      </c>
      <c r="EV147" s="2">
        <f t="shared" si="438"/>
        <v>48.637495128580042</v>
      </c>
      <c r="EW147" s="2">
        <f t="shared" si="438"/>
        <v>48.65287085961878</v>
      </c>
      <c r="EX147" s="2">
        <f t="shared" si="438"/>
        <v>48.838704058192405</v>
      </c>
      <c r="EY147" s="2">
        <f t="shared" si="438"/>
        <v>48.699562671462047</v>
      </c>
      <c r="EZ147" s="2">
        <f t="shared" si="438"/>
        <v>49.542373442321598</v>
      </c>
      <c r="FA147" s="2">
        <f t="shared" si="438"/>
        <v>48.404814828591554</v>
      </c>
      <c r="FB147" s="2">
        <f t="shared" si="438"/>
        <v>48.205739064093187</v>
      </c>
      <c r="FC147" s="2">
        <f t="shared" si="438"/>
        <v>48.445992614263105</v>
      </c>
      <c r="FD147" s="2">
        <f t="shared" si="438"/>
        <v>47.304347900267445</v>
      </c>
      <c r="FE147" s="2">
        <f t="shared" si="438"/>
        <v>47.543511054252036</v>
      </c>
      <c r="FG147" s="2">
        <f t="shared" si="306"/>
        <v>0.99953530750282193</v>
      </c>
      <c r="FH147" s="2">
        <f t="shared" si="439"/>
        <v>0.99968444786495148</v>
      </c>
      <c r="FI147" s="2">
        <f t="shared" si="439"/>
        <v>0.99972384966296068</v>
      </c>
      <c r="FJ147" s="2">
        <f t="shared" si="439"/>
        <v>0.99965362170848848</v>
      </c>
      <c r="FK147" s="2">
        <f t="shared" si="439"/>
        <v>0.99965846333833375</v>
      </c>
      <c r="FL147" s="2">
        <f t="shared" si="439"/>
        <v>0.999634213350307</v>
      </c>
      <c r="FM147" s="2">
        <f t="shared" si="439"/>
        <v>0.99962960561062564</v>
      </c>
      <c r="FN147" s="2">
        <f t="shared" si="439"/>
        <v>0.99961195519166868</v>
      </c>
      <c r="FO147" s="2">
        <f t="shared" si="439"/>
        <v>0.9996170695004033</v>
      </c>
      <c r="FP147" s="2">
        <f t="shared" si="439"/>
        <v>0.99962946801353325</v>
      </c>
      <c r="FQ147" s="2">
        <f t="shared" si="439"/>
        <v>0.99960282577259185</v>
      </c>
      <c r="FR147" s="2">
        <f t="shared" si="439"/>
        <v>0.99962515292820575</v>
      </c>
      <c r="FS147" s="2">
        <f t="shared" si="439"/>
        <v>0.99960267124335633</v>
      </c>
      <c r="FT147" s="2">
        <f t="shared" si="439"/>
        <v>0.99961890239411288</v>
      </c>
      <c r="FU147" s="2">
        <f t="shared" si="439"/>
        <v>0.99940750223022934</v>
      </c>
      <c r="FW147" s="2">
        <f t="shared" si="324"/>
        <v>0.15068015638417603</v>
      </c>
      <c r="FX147" s="2">
        <f t="shared" si="376"/>
        <v>8.1531349093388356E-2</v>
      </c>
      <c r="FY147" s="2">
        <f t="shared" si="377"/>
        <v>2.1877131296159615E-184</v>
      </c>
      <c r="FZ147" s="2">
        <f t="shared" si="378"/>
        <v>8.379937492396422E-2</v>
      </c>
      <c r="GA147" s="2">
        <f t="shared" si="379"/>
        <v>8.1600567786499392E-2</v>
      </c>
      <c r="GB147" s="2">
        <f t="shared" si="380"/>
        <v>7.8506827466841483E-2</v>
      </c>
      <c r="GC147" s="2">
        <f t="shared" si="381"/>
        <v>9.0889376620027246E-2</v>
      </c>
      <c r="GD147" s="2">
        <f t="shared" si="382"/>
        <v>9.3960585606611136E-2</v>
      </c>
      <c r="GE147" s="2">
        <f t="shared" si="383"/>
        <v>0.10615888945819915</v>
      </c>
      <c r="GF147" s="2">
        <f t="shared" si="384"/>
        <v>0.10029333319032663</v>
      </c>
      <c r="GG147" s="2">
        <f t="shared" si="385"/>
        <v>0.10816484074276889</v>
      </c>
      <c r="GH147" s="2">
        <f t="shared" si="386"/>
        <v>7.8618755051277245E-2</v>
      </c>
      <c r="GI147" s="2">
        <f t="shared" si="387"/>
        <v>7.7469265442666288E-2</v>
      </c>
      <c r="GJ147" s="2">
        <f t="shared" si="388"/>
        <v>6.5363787878227497E-2</v>
      </c>
      <c r="GK147" s="2">
        <f t="shared" si="389"/>
        <v>5.75854603220513E-2</v>
      </c>
      <c r="GM147" s="86">
        <f t="shared" si="325"/>
        <v>1.4983928746580067E-91</v>
      </c>
      <c r="GN147" s="86">
        <f t="shared" si="390"/>
        <v>1.6512701523422975E-163</v>
      </c>
      <c r="GO147" s="86">
        <f t="shared" si="391"/>
        <v>1.1528816007464189E-90</v>
      </c>
      <c r="GP147" s="86">
        <f t="shared" si="392"/>
        <v>9.5405137509439988E-180</v>
      </c>
      <c r="GQ147" s="86">
        <f t="shared" si="393"/>
        <v>5.7487200398483201E-258</v>
      </c>
      <c r="GR147" s="86">
        <f t="shared" si="394"/>
        <v>1.5383956073526933E-185</v>
      </c>
      <c r="GS147" s="86">
        <f t="shared" si="395"/>
        <v>4.9041064373140442E-210</v>
      </c>
      <c r="GT147" s="86">
        <f t="shared" si="396"/>
        <v>1.6318417443904511E-179</v>
      </c>
      <c r="GU147" s="86">
        <f t="shared" si="397"/>
        <v>9.8444192103210944E-188</v>
      </c>
      <c r="GV147" s="86">
        <f t="shared" si="398"/>
        <v>3.1749538371142597E-187</v>
      </c>
      <c r="GW147" s="86">
        <f t="shared" si="399"/>
        <v>1.3266026741265544E-144</v>
      </c>
      <c r="GX147" s="86">
        <f t="shared" si="400"/>
        <v>2.6783203151616926E-166</v>
      </c>
      <c r="GY147" s="86">
        <f t="shared" si="401"/>
        <v>1.5578126444851858E-126</v>
      </c>
      <c r="GZ147" s="86">
        <f t="shared" si="402"/>
        <v>2.4131564317982243E-206</v>
      </c>
      <c r="HA147" s="86">
        <f t="shared" si="403"/>
        <v>4.402179607546266E-160</v>
      </c>
      <c r="HC147" s="86">
        <f t="shared" si="326"/>
        <v>1.2218514406962413E-83</v>
      </c>
      <c r="HD147" s="86">
        <f t="shared" si="404"/>
        <v>2.5324932697170738E-99</v>
      </c>
      <c r="HE147" s="86">
        <f t="shared" si="405"/>
        <v>3.0706812440839729E-46</v>
      </c>
      <c r="HF147" s="86">
        <f t="shared" si="406"/>
        <v>1.3919617693594411E-83</v>
      </c>
      <c r="HG147" s="86">
        <f t="shared" si="407"/>
        <v>1.6405918417746814E-133</v>
      </c>
      <c r="HH147" s="86">
        <f t="shared" si="408"/>
        <v>3.9816093242867197E-103</v>
      </c>
      <c r="HI147" s="86">
        <f t="shared" si="409"/>
        <v>1.1479131821253506E-111</v>
      </c>
      <c r="HJ147" s="86">
        <f t="shared" si="410"/>
        <v>3.0644794426025571E-59</v>
      </c>
      <c r="HK147" s="86">
        <f t="shared" si="411"/>
        <v>9.5104485078151846E-114</v>
      </c>
      <c r="HL147" s="86">
        <f t="shared" si="412"/>
        <v>1.1690539304903383E-107</v>
      </c>
      <c r="HM147" s="86">
        <f t="shared" si="413"/>
        <v>2.1531737060526747E-94</v>
      </c>
      <c r="HN147" s="86">
        <f t="shared" si="414"/>
        <v>7.8324043299829384E-65</v>
      </c>
      <c r="HO147" s="86">
        <f t="shared" si="415"/>
        <v>6.9890763853992731E-56</v>
      </c>
      <c r="HP147" s="86">
        <f t="shared" si="416"/>
        <v>2.2623678625665846E-87</v>
      </c>
      <c r="HQ147" s="86">
        <f t="shared" si="417"/>
        <v>4.9443998731558403E-120</v>
      </c>
      <c r="HS147" s="86">
        <f t="shared" si="327"/>
        <v>3.2700587494140988E-2</v>
      </c>
      <c r="HT147" s="86">
        <f t="shared" si="418"/>
        <v>0.20697242108873176</v>
      </c>
      <c r="HU147" s="86">
        <f t="shared" si="419"/>
        <v>0</v>
      </c>
      <c r="HV147" s="86">
        <f t="shared" si="420"/>
        <v>0.21209958446054025</v>
      </c>
      <c r="HW147" s="86">
        <f t="shared" si="421"/>
        <v>0.24859875133962628</v>
      </c>
      <c r="HX147" s="86">
        <f t="shared" si="422"/>
        <v>0.26154291503611898</v>
      </c>
      <c r="HY147" s="86">
        <f t="shared" si="423"/>
        <v>0.17135129623375198</v>
      </c>
      <c r="HZ147" s="86">
        <f t="shared" si="424"/>
        <v>5.8755497467001407E-2</v>
      </c>
      <c r="IA147" s="86">
        <f t="shared" si="425"/>
        <v>7.2887819481683991E-2</v>
      </c>
      <c r="IB147" s="86">
        <f t="shared" si="426"/>
        <v>0.11644705401089271</v>
      </c>
      <c r="IC147" s="86">
        <f t="shared" si="427"/>
        <v>7.1078397568436189E-2</v>
      </c>
      <c r="ID147" s="86">
        <f t="shared" si="428"/>
        <v>0.24819803634086685</v>
      </c>
      <c r="IE147" s="86">
        <f t="shared" si="429"/>
        <v>0.28641834410439154</v>
      </c>
      <c r="IF147" s="86">
        <f t="shared" si="430"/>
        <v>0.42599824122126806</v>
      </c>
      <c r="IG147" s="86">
        <f t="shared" si="431"/>
        <v>0.51844338559685943</v>
      </c>
      <c r="II147" s="86">
        <f t="shared" si="328"/>
        <v>1.9235406521164286E-7</v>
      </c>
      <c r="IJ147" s="86">
        <f t="shared" si="329"/>
        <v>1.9375161279941051E-10</v>
      </c>
      <c r="IK147" s="86">
        <f t="shared" si="330"/>
        <v>0</v>
      </c>
      <c r="IL147" s="86">
        <f t="shared" si="331"/>
        <v>5.9551176993671871E-12</v>
      </c>
      <c r="IM147" s="86">
        <f t="shared" si="332"/>
        <v>2.5892228449906412E-12</v>
      </c>
      <c r="IN147" s="86">
        <f t="shared" si="333"/>
        <v>1.7568848592622895E-13</v>
      </c>
      <c r="IO147" s="86">
        <f t="shared" si="334"/>
        <v>6.2056695131394117E-12</v>
      </c>
      <c r="IP147" s="86">
        <f t="shared" si="335"/>
        <v>1.1544121628922272E-16</v>
      </c>
      <c r="IQ147" s="86">
        <f t="shared" si="336"/>
        <v>1.1402311920368105E-11</v>
      </c>
      <c r="IR147" s="86">
        <f t="shared" si="337"/>
        <v>3.0030405674044246E-11</v>
      </c>
      <c r="IS147" s="86">
        <f t="shared" si="338"/>
        <v>4.465270562196182E-11</v>
      </c>
      <c r="IT147" s="86">
        <f t="shared" si="339"/>
        <v>3.3888754522082541E-14</v>
      </c>
      <c r="IU147" s="86">
        <f t="shared" si="340"/>
        <v>1.9137642516056638E-14</v>
      </c>
      <c r="IV147" s="86">
        <f t="shared" si="341"/>
        <v>3.8847015876693821E-15</v>
      </c>
      <c r="IW147" s="86">
        <f t="shared" si="342"/>
        <v>2.1147831569538483E-13</v>
      </c>
      <c r="IY147" s="86">
        <f t="shared" si="343"/>
        <v>3.2700779848206199E-2</v>
      </c>
      <c r="IZ147" s="86">
        <f t="shared" si="344"/>
        <v>0.20697242128248339</v>
      </c>
      <c r="JA147" s="86">
        <f t="shared" si="345"/>
        <v>3.0706812440839729E-46</v>
      </c>
      <c r="JB147" s="86">
        <f t="shared" si="346"/>
        <v>0.21209958446649538</v>
      </c>
      <c r="JC147" s="86">
        <f t="shared" si="347"/>
        <v>0.24859875134221551</v>
      </c>
      <c r="JD147" s="86">
        <f t="shared" si="348"/>
        <v>0.26154291503629468</v>
      </c>
      <c r="JE147" s="86">
        <f t="shared" si="349"/>
        <v>0.17135129623995765</v>
      </c>
      <c r="JF147" s="86">
        <f t="shared" si="350"/>
        <v>5.8755497467001525E-2</v>
      </c>
      <c r="JG147" s="86">
        <f t="shared" si="351"/>
        <v>7.28878194930863E-2</v>
      </c>
      <c r="JH147" s="86">
        <f t="shared" si="352"/>
        <v>0.11644705404092312</v>
      </c>
      <c r="JI147" s="86">
        <f t="shared" si="353"/>
        <v>7.1078397613088901E-2</v>
      </c>
      <c r="JJ147" s="86">
        <f t="shared" si="354"/>
        <v>0.24819803634090074</v>
      </c>
      <c r="JK147" s="86">
        <f t="shared" si="355"/>
        <v>0.28641834410441069</v>
      </c>
      <c r="JL147" s="86">
        <f t="shared" si="356"/>
        <v>0.42599824122127194</v>
      </c>
      <c r="JM147" s="86">
        <f t="shared" si="357"/>
        <v>0.51844338559707093</v>
      </c>
    </row>
    <row r="148" spans="2:273" x14ac:dyDescent="0.25">
      <c r="B148" s="2">
        <v>121</v>
      </c>
      <c r="C148" s="37">
        <v>47.429000000000002</v>
      </c>
      <c r="D148" s="37">
        <v>46.4</v>
      </c>
      <c r="E148" s="37">
        <v>46</v>
      </c>
      <c r="F148" s="37">
        <v>48.533000000000001</v>
      </c>
      <c r="G148" s="37">
        <v>47.267000000000003</v>
      </c>
      <c r="H148" s="37">
        <v>47.466999999999999</v>
      </c>
      <c r="I148" s="37">
        <v>48.133000000000003</v>
      </c>
      <c r="J148" s="37">
        <v>48</v>
      </c>
      <c r="K148" s="37">
        <v>49</v>
      </c>
      <c r="L148" s="37">
        <v>49.466999999999999</v>
      </c>
      <c r="M148" s="37">
        <v>45.2</v>
      </c>
      <c r="N148" s="37">
        <v>47.267000000000003</v>
      </c>
      <c r="O148" s="37">
        <v>50.267000000000003</v>
      </c>
      <c r="P148" s="37">
        <v>60.466999999999999</v>
      </c>
      <c r="Q148" s="37">
        <v>101.828</v>
      </c>
      <c r="S148" s="4">
        <f t="shared" si="229"/>
        <v>45.510269718082107</v>
      </c>
      <c r="T148" s="4">
        <f t="shared" si="230"/>
        <v>44.803537044687197</v>
      </c>
      <c r="U148" s="4">
        <f t="shared" si="231"/>
        <v>47.143473573988295</v>
      </c>
      <c r="V148" s="4">
        <f t="shared" si="232"/>
        <v>45.789734536151883</v>
      </c>
      <c r="W148" s="4">
        <f t="shared" si="233"/>
        <v>48.421539791271272</v>
      </c>
      <c r="X148" s="4">
        <f t="shared" si="234"/>
        <v>49.27216441232634</v>
      </c>
      <c r="Y148" s="4">
        <f t="shared" si="235"/>
        <v>49.461661209018182</v>
      </c>
      <c r="Z148" s="4">
        <f t="shared" si="236"/>
        <v>48.513338245090907</v>
      </c>
      <c r="AA148" s="4">
        <f t="shared" si="237"/>
        <v>48.165883674415106</v>
      </c>
      <c r="AB148" s="4">
        <f t="shared" si="238"/>
        <v>49.829549745864767</v>
      </c>
      <c r="AC148" s="4">
        <f t="shared" si="239"/>
        <v>48.215488707700175</v>
      </c>
      <c r="AD148" s="4">
        <f t="shared" si="240"/>
        <v>50.497732376291047</v>
      </c>
      <c r="AE148" s="4">
        <f t="shared" si="241"/>
        <v>51.946095670373957</v>
      </c>
      <c r="AF148" s="4">
        <f t="shared" si="242"/>
        <v>59.505014035937549</v>
      </c>
      <c r="AG148" s="4">
        <f t="shared" si="243"/>
        <v>96.468481128275371</v>
      </c>
      <c r="AI148" s="4">
        <f t="shared" si="244"/>
        <v>1.9187302819178953</v>
      </c>
      <c r="AJ148" s="4">
        <f t="shared" si="245"/>
        <v>1.596462955312802</v>
      </c>
      <c r="AK148" s="4">
        <f t="shared" si="246"/>
        <v>-1.1434735739882953</v>
      </c>
      <c r="AL148" s="4">
        <f t="shared" si="247"/>
        <v>2.7432654638481182</v>
      </c>
      <c r="AM148" s="4">
        <f t="shared" si="248"/>
        <v>-1.1545397912712687</v>
      </c>
      <c r="AN148" s="4">
        <f t="shared" si="249"/>
        <v>-1.8051644123263415</v>
      </c>
      <c r="AO148" s="4">
        <f t="shared" si="250"/>
        <v>-1.3286612090181791</v>
      </c>
      <c r="AP148" s="4">
        <f t="shared" si="251"/>
        <v>-0.51333824509090675</v>
      </c>
      <c r="AQ148" s="4">
        <f t="shared" si="252"/>
        <v>0.83411632558489401</v>
      </c>
      <c r="AR148" s="4">
        <f t="shared" si="253"/>
        <v>-0.36254974586476862</v>
      </c>
      <c r="AS148" s="4">
        <f t="shared" si="254"/>
        <v>-3.0154887077001717</v>
      </c>
      <c r="AT148" s="4">
        <f t="shared" si="255"/>
        <v>-3.2307323762910443</v>
      </c>
      <c r="AU148" s="4">
        <f t="shared" si="256"/>
        <v>-1.6790956703739539</v>
      </c>
      <c r="AV148" s="4">
        <f t="shared" si="436"/>
        <v>0.96198596406244974</v>
      </c>
      <c r="AW148" s="4">
        <f t="shared" si="436"/>
        <v>5.3595188717246316</v>
      </c>
      <c r="AY148" s="2">
        <f t="shared" si="308"/>
        <v>45.510263907702523</v>
      </c>
      <c r="AZ148" s="2">
        <f t="shared" si="359"/>
        <v>44.515053017163503</v>
      </c>
      <c r="BA148" s="2">
        <f t="shared" si="360"/>
        <v>47.143473573988295</v>
      </c>
      <c r="BB148" s="2">
        <f t="shared" si="361"/>
        <v>45.353286780487522</v>
      </c>
      <c r="BC148" s="2">
        <f t="shared" si="362"/>
        <v>47.349309452363066</v>
      </c>
      <c r="BD148" s="2">
        <f t="shared" si="363"/>
        <v>47.736334856536239</v>
      </c>
      <c r="BE148" s="2">
        <f t="shared" si="364"/>
        <v>48.766824584407878</v>
      </c>
      <c r="BF148" s="2">
        <f t="shared" si="365"/>
        <v>48.422317047628972</v>
      </c>
      <c r="BG148" s="2">
        <f t="shared" si="366"/>
        <v>47.991667795093086</v>
      </c>
      <c r="BH148" s="2">
        <f t="shared" si="367"/>
        <v>49.382021673323322</v>
      </c>
      <c r="BI148" s="2">
        <f t="shared" si="368"/>
        <v>47.996683550729777</v>
      </c>
      <c r="BJ148" s="2">
        <f t="shared" si="369"/>
        <v>48.088774609122126</v>
      </c>
      <c r="BK148" s="2">
        <f t="shared" si="370"/>
        <v>48.412921749926468</v>
      </c>
      <c r="BL148" s="2">
        <f t="shared" si="371"/>
        <v>47.390097031947434</v>
      </c>
      <c r="BM148" s="2">
        <f t="shared" si="372"/>
        <v>48.253506267735347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>
        <f t="shared" si="311"/>
        <v>46</v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>
        <f t="shared" si="275"/>
        <v>46</v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94.495211474632526</v>
      </c>
      <c r="DL148" s="2">
        <f t="shared" si="437"/>
        <v>114.96218383431084</v>
      </c>
      <c r="DM148" s="2">
        <f t="shared" si="437"/>
        <v>102.99438225806452</v>
      </c>
      <c r="DN148" s="2">
        <f t="shared" si="437"/>
        <v>98.443380347593575</v>
      </c>
      <c r="DO148" s="2">
        <f t="shared" si="437"/>
        <v>89.440512254901961</v>
      </c>
      <c r="DP148" s="2">
        <f t="shared" si="437"/>
        <v>91.27744873949581</v>
      </c>
      <c r="DQ148" s="2">
        <f t="shared" si="437"/>
        <v>79.456201680672294</v>
      </c>
      <c r="DR148" s="2">
        <f t="shared" si="437"/>
        <v>93.144278431372541</v>
      </c>
      <c r="DS148" s="2">
        <f t="shared" si="437"/>
        <v>76.387171428571421</v>
      </c>
      <c r="DT148" s="2">
        <f t="shared" si="437"/>
        <v>79.479468907563003</v>
      </c>
      <c r="DU148" s="2">
        <f t="shared" si="437"/>
        <v>75.625255462184867</v>
      </c>
      <c r="DV148" s="2">
        <f t="shared" si="437"/>
        <v>73.222028571428581</v>
      </c>
      <c r="DW148" s="2">
        <f t="shared" si="437"/>
        <v>79.080632492997182</v>
      </c>
      <c r="DX148" s="2">
        <f t="shared" si="437"/>
        <v>76.471509243697469</v>
      </c>
      <c r="DY148" s="2">
        <f t="shared" si="437"/>
        <v>90.452175806451621</v>
      </c>
      <c r="EA148" s="2">
        <f t="shared" si="228"/>
        <v>45.465754442649441</v>
      </c>
      <c r="EB148" s="2">
        <f t="shared" si="290"/>
        <v>44.46711365647073</v>
      </c>
      <c r="EC148" s="2">
        <f t="shared" si="291"/>
        <v>47.129403519861597</v>
      </c>
      <c r="ED148" s="2">
        <f t="shared" si="292"/>
        <v>45.328342487181693</v>
      </c>
      <c r="EE148" s="2">
        <f t="shared" si="293"/>
        <v>47.296247769017256</v>
      </c>
      <c r="EF148" s="2">
        <f t="shared" si="294"/>
        <v>47.653553998822638</v>
      </c>
      <c r="EG148" s="2">
        <f t="shared" si="295"/>
        <v>48.788188191361741</v>
      </c>
      <c r="EH148" s="2">
        <f t="shared" si="296"/>
        <v>48.377321459841056</v>
      </c>
      <c r="EI148" s="2">
        <f t="shared" si="297"/>
        <v>47.909424639748956</v>
      </c>
      <c r="EJ148" s="2">
        <f t="shared" si="298"/>
        <v>49.370982593340074</v>
      </c>
      <c r="EK148" s="2">
        <f t="shared" si="299"/>
        <v>47.954470839665632</v>
      </c>
      <c r="EL148" s="2">
        <f t="shared" si="300"/>
        <v>48.083333619249714</v>
      </c>
      <c r="EM148" s="2">
        <f t="shared" si="301"/>
        <v>48.412654216187455</v>
      </c>
      <c r="EN148" s="2">
        <f t="shared" si="302"/>
        <v>47.396781025220797</v>
      </c>
      <c r="EO148" s="2">
        <f t="shared" si="303"/>
        <v>48.2860679676605</v>
      </c>
      <c r="EQ148" s="2">
        <f t="shared" si="304"/>
        <v>45.611469469298058</v>
      </c>
      <c r="ER148" s="2">
        <f t="shared" si="438"/>
        <v>44.778853775453896</v>
      </c>
      <c r="ES148" s="2">
        <f t="shared" si="438"/>
        <v>47.129403519861597</v>
      </c>
      <c r="ET148" s="2">
        <f t="shared" si="438"/>
        <v>45.417919503394451</v>
      </c>
      <c r="EU148" s="2">
        <f t="shared" si="438"/>
        <v>47.746084642578111</v>
      </c>
      <c r="EV148" s="2">
        <f t="shared" si="438"/>
        <v>48.452152360214875</v>
      </c>
      <c r="EW148" s="2">
        <f t="shared" si="438"/>
        <v>48.467071746454039</v>
      </c>
      <c r="EX148" s="2">
        <f t="shared" si="438"/>
        <v>48.6628446855592</v>
      </c>
      <c r="EY148" s="2">
        <f t="shared" si="438"/>
        <v>48.536892382366787</v>
      </c>
      <c r="EZ148" s="2">
        <f t="shared" si="438"/>
        <v>49.378917288987701</v>
      </c>
      <c r="FA148" s="2">
        <f t="shared" si="438"/>
        <v>48.228712455205141</v>
      </c>
      <c r="FB148" s="2">
        <f t="shared" si="438"/>
        <v>48.046476275873779</v>
      </c>
      <c r="FC148" s="2">
        <f t="shared" si="438"/>
        <v>48.284015362624672</v>
      </c>
      <c r="FD148" s="2">
        <f t="shared" si="438"/>
        <v>47.161039701475133</v>
      </c>
      <c r="FE148" s="2">
        <f t="shared" si="438"/>
        <v>47.404623706905447</v>
      </c>
      <c r="FG148" s="2">
        <f t="shared" si="306"/>
        <v>0.99957617807641663</v>
      </c>
      <c r="FH148" s="2">
        <f t="shared" si="439"/>
        <v>0.99971220504177871</v>
      </c>
      <c r="FI148" s="2">
        <f t="shared" si="439"/>
        <v>0.99974814177961779</v>
      </c>
      <c r="FJ148" s="2">
        <f t="shared" si="439"/>
        <v>0.99968408961545407</v>
      </c>
      <c r="FK148" s="2">
        <f t="shared" si="439"/>
        <v>0.99968850550163846</v>
      </c>
      <c r="FL148" s="2">
        <f t="shared" si="439"/>
        <v>0.99966638787319517</v>
      </c>
      <c r="FM148" s="2">
        <f t="shared" si="439"/>
        <v>0.99966218529243911</v>
      </c>
      <c r="FN148" s="2">
        <f t="shared" si="439"/>
        <v>0.99964608684472833</v>
      </c>
      <c r="FO148" s="2">
        <f t="shared" si="439"/>
        <v>0.99965075146616089</v>
      </c>
      <c r="FP148" s="2">
        <f t="shared" si="439"/>
        <v>0.99966205979421785</v>
      </c>
      <c r="FQ148" s="2">
        <f t="shared" si="439"/>
        <v>0.99963776014028483</v>
      </c>
      <c r="FR148" s="2">
        <f t="shared" si="439"/>
        <v>0.99965812413150912</v>
      </c>
      <c r="FS148" s="2">
        <f t="shared" si="439"/>
        <v>0.99963761919809424</v>
      </c>
      <c r="FT148" s="2">
        <f t="shared" si="439"/>
        <v>0.99965242319747372</v>
      </c>
      <c r="FU148" s="2">
        <f t="shared" si="439"/>
        <v>0.99945960743918338</v>
      </c>
      <c r="FW148" s="2">
        <f t="shared" si="324"/>
        <v>0.16285009725703672</v>
      </c>
      <c r="FX148" s="2">
        <f t="shared" si="376"/>
        <v>8.8699635473074662E-2</v>
      </c>
      <c r="FY148" s="2">
        <f t="shared" si="377"/>
        <v>2.3987797460402064E-184</v>
      </c>
      <c r="FZ148" s="2">
        <f t="shared" si="378"/>
        <v>9.1147278792841166E-2</v>
      </c>
      <c r="GA148" s="2">
        <f t="shared" si="379"/>
        <v>8.8774351699662454E-2</v>
      </c>
      <c r="GB148" s="2">
        <f t="shared" si="380"/>
        <v>8.5433931132433555E-2</v>
      </c>
      <c r="GC148" s="2">
        <f t="shared" si="381"/>
        <v>9.8791928801219772E-2</v>
      </c>
      <c r="GD148" s="2">
        <f t="shared" si="382"/>
        <v>0.10210018018986169</v>
      </c>
      <c r="GE148" s="2">
        <f t="shared" si="383"/>
        <v>0.1152208139488743</v>
      </c>
      <c r="GF148" s="2">
        <f t="shared" si="384"/>
        <v>0.10891557292225988</v>
      </c>
      <c r="GG148" s="2">
        <f t="shared" si="385"/>
        <v>0.1173755115938588</v>
      </c>
      <c r="GH148" s="2">
        <f t="shared" si="386"/>
        <v>8.5554817799062224E-2</v>
      </c>
      <c r="GI148" s="2">
        <f t="shared" si="387"/>
        <v>8.431319559661242E-2</v>
      </c>
      <c r="GJ148" s="2">
        <f t="shared" si="388"/>
        <v>7.1220836784536029E-2</v>
      </c>
      <c r="GK148" s="2">
        <f t="shared" si="389"/>
        <v>6.2792343638862366E-2</v>
      </c>
      <c r="GM148" s="86">
        <f t="shared" si="325"/>
        <v>2.6346670597031587E-94</v>
      </c>
      <c r="GN148" s="86">
        <f t="shared" si="390"/>
        <v>1.7830618586816971E-168</v>
      </c>
      <c r="GO148" s="86">
        <f t="shared" si="391"/>
        <v>1.8536007238909893E-93</v>
      </c>
      <c r="GP148" s="86">
        <f t="shared" si="392"/>
        <v>3.1910053623607143E-185</v>
      </c>
      <c r="GQ148" s="86">
        <f t="shared" si="393"/>
        <v>7.4380945932531878E-266</v>
      </c>
      <c r="GR148" s="86">
        <f t="shared" si="394"/>
        <v>3.7663396098117356E-191</v>
      </c>
      <c r="GS148" s="86">
        <f t="shared" si="395"/>
        <v>2.0144347460914033E-216</v>
      </c>
      <c r="GT148" s="86">
        <f t="shared" si="396"/>
        <v>6.4478019929350795E-185</v>
      </c>
      <c r="GU148" s="86">
        <f t="shared" si="397"/>
        <v>2.2072442669108297E-193</v>
      </c>
      <c r="GV148" s="86">
        <f t="shared" si="398"/>
        <v>6.5312947068416114E-193</v>
      </c>
      <c r="GW148" s="86">
        <f t="shared" si="399"/>
        <v>6.0225476747210906E-149</v>
      </c>
      <c r="GX148" s="86">
        <f t="shared" si="400"/>
        <v>2.3651734040951971E-171</v>
      </c>
      <c r="GY148" s="86">
        <f t="shared" si="401"/>
        <v>2.2995727681205531E-130</v>
      </c>
      <c r="GZ148" s="86">
        <f t="shared" si="402"/>
        <v>1.4361791285779806E-212</v>
      </c>
      <c r="HA148" s="86">
        <f t="shared" si="403"/>
        <v>6.6065141956360732E-165</v>
      </c>
      <c r="HC148" s="86">
        <f t="shared" si="326"/>
        <v>1.1251370929269164E-87</v>
      </c>
      <c r="HD148" s="86">
        <f t="shared" si="404"/>
        <v>4.3628286647700869E-104</v>
      </c>
      <c r="HE148" s="86">
        <f t="shared" si="405"/>
        <v>1.5037186159447935E-48</v>
      </c>
      <c r="HF148" s="86">
        <f t="shared" si="406"/>
        <v>1.6546927196078479E-87</v>
      </c>
      <c r="HG148" s="86">
        <f t="shared" si="407"/>
        <v>6.8080811929832947E-140</v>
      </c>
      <c r="HH148" s="86">
        <f t="shared" si="408"/>
        <v>5.1089370100951758E-108</v>
      </c>
      <c r="HI148" s="86">
        <f t="shared" si="409"/>
        <v>5.8440105836587088E-117</v>
      </c>
      <c r="HJ148" s="86">
        <f t="shared" si="410"/>
        <v>6.8720822851322622E-62</v>
      </c>
      <c r="HK148" s="86">
        <f t="shared" si="411"/>
        <v>5.2603373019871264E-119</v>
      </c>
      <c r="HL148" s="86">
        <f t="shared" si="412"/>
        <v>1.1030800143205172E-112</v>
      </c>
      <c r="HM148" s="86">
        <f t="shared" si="413"/>
        <v>9.2093775992821757E-99</v>
      </c>
      <c r="HN148" s="86">
        <f t="shared" si="414"/>
        <v>7.1765737303024851E-68</v>
      </c>
      <c r="HO148" s="86">
        <f t="shared" si="415"/>
        <v>1.5330213611368072E-58</v>
      </c>
      <c r="HP148" s="86">
        <f t="shared" si="416"/>
        <v>1.5605682086150471E-91</v>
      </c>
      <c r="HQ148" s="86">
        <f t="shared" si="417"/>
        <v>8.3975099046805852E-126</v>
      </c>
      <c r="HS148" s="86">
        <f t="shared" si="327"/>
        <v>1.6320631717607014E-2</v>
      </c>
      <c r="HT148" s="86">
        <f t="shared" si="418"/>
        <v>0.14429204127138343</v>
      </c>
      <c r="HU148" s="86">
        <f t="shared" si="419"/>
        <v>0</v>
      </c>
      <c r="HV148" s="86">
        <f t="shared" si="420"/>
        <v>0.14318033951541254</v>
      </c>
      <c r="HW148" s="86">
        <f t="shared" si="421"/>
        <v>0.17329867066825311</v>
      </c>
      <c r="HX148" s="86">
        <f t="shared" si="422"/>
        <v>0.1820254538657966</v>
      </c>
      <c r="HY148" s="86">
        <f t="shared" si="423"/>
        <v>0.10906391454199604</v>
      </c>
      <c r="HZ148" s="86">
        <f t="shared" si="424"/>
        <v>2.7297035752050825E-2</v>
      </c>
      <c r="IA148" s="86">
        <f t="shared" si="425"/>
        <v>3.8795588151385126E-2</v>
      </c>
      <c r="IB148" s="86">
        <f t="shared" si="426"/>
        <v>6.8745040752049333E-2</v>
      </c>
      <c r="IC148" s="86">
        <f t="shared" si="427"/>
        <v>3.8201318985079225E-2</v>
      </c>
      <c r="ID148" s="86">
        <f t="shared" si="428"/>
        <v>0.16846851813178049</v>
      </c>
      <c r="IE148" s="86">
        <f t="shared" si="429"/>
        <v>0.20141428333636538</v>
      </c>
      <c r="IF148" s="86">
        <f t="shared" si="430"/>
        <v>0.33276133000390873</v>
      </c>
      <c r="IG148" s="86">
        <f t="shared" si="431"/>
        <v>0.46571339664079237</v>
      </c>
      <c r="II148" s="86">
        <f t="shared" si="328"/>
        <v>8.2518360579785028E-7</v>
      </c>
      <c r="IJ148" s="86">
        <f t="shared" si="329"/>
        <v>9.1201171533989702E-10</v>
      </c>
      <c r="IK148" s="86">
        <f t="shared" si="330"/>
        <v>0</v>
      </c>
      <c r="IL148" s="86">
        <f t="shared" si="331"/>
        <v>3.6965297706125343E-11</v>
      </c>
      <c r="IM148" s="86">
        <f t="shared" si="332"/>
        <v>1.6720475305945365E-11</v>
      </c>
      <c r="IN148" s="86">
        <f t="shared" si="333"/>
        <v>1.3350522341807154E-12</v>
      </c>
      <c r="IO148" s="86">
        <f t="shared" si="334"/>
        <v>4.1148690211142783E-11</v>
      </c>
      <c r="IP148" s="86">
        <f t="shared" si="335"/>
        <v>1.851785726323341E-15</v>
      </c>
      <c r="IQ148" s="86">
        <f t="shared" si="336"/>
        <v>8.3493346140002264E-11</v>
      </c>
      <c r="IR148" s="86">
        <f t="shared" si="337"/>
        <v>1.9225431517093661E-10</v>
      </c>
      <c r="IS148" s="86">
        <f t="shared" si="338"/>
        <v>2.9737066808961703E-10</v>
      </c>
      <c r="IT148" s="86">
        <f t="shared" si="339"/>
        <v>2.9038815339918521E-13</v>
      </c>
      <c r="IU148" s="86">
        <f t="shared" si="340"/>
        <v>1.6854996514139581E-13</v>
      </c>
      <c r="IV148" s="86">
        <f t="shared" si="341"/>
        <v>3.2863986950691069E-14</v>
      </c>
      <c r="IW148" s="86">
        <f t="shared" si="342"/>
        <v>1.2526665839143762E-12</v>
      </c>
      <c r="IY148" s="86">
        <f t="shared" si="343"/>
        <v>1.6321456901212811E-2</v>
      </c>
      <c r="IZ148" s="86">
        <f t="shared" si="344"/>
        <v>0.14429204218339514</v>
      </c>
      <c r="JA148" s="86">
        <f t="shared" si="345"/>
        <v>1.5037186159447935E-48</v>
      </c>
      <c r="JB148" s="86">
        <f t="shared" si="346"/>
        <v>0.14318033955237783</v>
      </c>
      <c r="JC148" s="86">
        <f t="shared" si="347"/>
        <v>0.17329867068497359</v>
      </c>
      <c r="JD148" s="86">
        <f t="shared" si="348"/>
        <v>0.18202545386713165</v>
      </c>
      <c r="JE148" s="86">
        <f t="shared" si="349"/>
        <v>0.10906391458314474</v>
      </c>
      <c r="JF148" s="86">
        <f t="shared" si="350"/>
        <v>2.7297035752052678E-2</v>
      </c>
      <c r="JG148" s="86">
        <f t="shared" si="351"/>
        <v>3.879558823487847E-2</v>
      </c>
      <c r="JH148" s="86">
        <f t="shared" si="352"/>
        <v>6.8745040944303643E-2</v>
      </c>
      <c r="JI148" s="86">
        <f t="shared" si="353"/>
        <v>3.8201319282449894E-2</v>
      </c>
      <c r="JJ148" s="86">
        <f t="shared" si="354"/>
        <v>0.16846851813207087</v>
      </c>
      <c r="JK148" s="86">
        <f t="shared" si="355"/>
        <v>0.20141428333653394</v>
      </c>
      <c r="JL148" s="86">
        <f t="shared" si="356"/>
        <v>0.33276133000394159</v>
      </c>
      <c r="JM148" s="86">
        <f t="shared" si="357"/>
        <v>0.46571339664204503</v>
      </c>
    </row>
    <row r="149" spans="2:273" x14ac:dyDescent="0.25">
      <c r="B149" s="2">
        <v>122</v>
      </c>
      <c r="C149" s="37">
        <v>46.570999999999998</v>
      </c>
      <c r="D149" s="37">
        <v>44.533000000000001</v>
      </c>
      <c r="E149" s="37">
        <v>46.667000000000002</v>
      </c>
      <c r="F149" s="37">
        <v>43.332999999999998</v>
      </c>
      <c r="G149" s="37">
        <v>48.133000000000003</v>
      </c>
      <c r="H149" s="37">
        <v>48.533000000000001</v>
      </c>
      <c r="I149" s="37">
        <v>47.8</v>
      </c>
      <c r="J149" s="37">
        <v>49.267000000000003</v>
      </c>
      <c r="K149" s="37">
        <v>48.732999999999997</v>
      </c>
      <c r="L149" s="37">
        <v>50</v>
      </c>
      <c r="M149" s="37">
        <v>47.533000000000001</v>
      </c>
      <c r="N149" s="37">
        <v>48.267000000000003</v>
      </c>
      <c r="O149" s="37">
        <v>48</v>
      </c>
      <c r="P149" s="37">
        <v>53.332999999999998</v>
      </c>
      <c r="Q149" s="37">
        <v>88.655000000000001</v>
      </c>
      <c r="S149" s="4">
        <f t="shared" si="229"/>
        <v>45.377752534111345</v>
      </c>
      <c r="T149" s="4">
        <f t="shared" si="230"/>
        <v>44.505785101303488</v>
      </c>
      <c r="U149" s="4">
        <f t="shared" si="231"/>
        <v>47.006137278369415</v>
      </c>
      <c r="V149" s="4">
        <f t="shared" si="232"/>
        <v>45.417191512285214</v>
      </c>
      <c r="W149" s="4">
        <f t="shared" si="233"/>
        <v>47.726877379791091</v>
      </c>
      <c r="X149" s="4">
        <f t="shared" si="234"/>
        <v>48.270281524519326</v>
      </c>
      <c r="Y149" s="4">
        <f t="shared" si="235"/>
        <v>48.891925105052799</v>
      </c>
      <c r="Z149" s="4">
        <f t="shared" si="236"/>
        <v>48.259194427732567</v>
      </c>
      <c r="AA149" s="4">
        <f t="shared" si="237"/>
        <v>47.866228150354857</v>
      </c>
      <c r="AB149" s="4">
        <f t="shared" si="238"/>
        <v>49.391331470299399</v>
      </c>
      <c r="AC149" s="4">
        <f t="shared" si="239"/>
        <v>47.883930992908368</v>
      </c>
      <c r="AD149" s="4">
        <f t="shared" si="240"/>
        <v>49.058522880099133</v>
      </c>
      <c r="AE149" s="4">
        <f t="shared" si="241"/>
        <v>49.98762954215384</v>
      </c>
      <c r="AF149" s="4">
        <f t="shared" si="242"/>
        <v>54.3334998846871</v>
      </c>
      <c r="AG149" s="4">
        <f t="shared" si="243"/>
        <v>81.568993201488155</v>
      </c>
      <c r="AI149" s="4">
        <f t="shared" si="244"/>
        <v>1.1932474658886534</v>
      </c>
      <c r="AJ149" s="4">
        <f t="shared" si="245"/>
        <v>2.7214898696513501E-2</v>
      </c>
      <c r="AK149" s="4">
        <f t="shared" si="246"/>
        <v>-0.33913727836941376</v>
      </c>
      <c r="AL149" s="4">
        <f t="shared" si="247"/>
        <v>-2.0841915122852157</v>
      </c>
      <c r="AM149" s="4">
        <f t="shared" si="248"/>
        <v>0.40612262020891166</v>
      </c>
      <c r="AN149" s="4">
        <f t="shared" si="249"/>
        <v>0.26271847548067484</v>
      </c>
      <c r="AO149" s="4">
        <f t="shared" si="250"/>
        <v>-1.0919251050528018</v>
      </c>
      <c r="AP149" s="4">
        <f t="shared" si="251"/>
        <v>1.0078055722674364</v>
      </c>
      <c r="AQ149" s="4">
        <f t="shared" si="252"/>
        <v>0.86677184964513998</v>
      </c>
      <c r="AR149" s="4">
        <f t="shared" si="253"/>
        <v>0.60866852970060137</v>
      </c>
      <c r="AS149" s="4">
        <f t="shared" si="254"/>
        <v>-0.35093099290836705</v>
      </c>
      <c r="AT149" s="4">
        <f t="shared" si="255"/>
        <v>-0.79152288009913008</v>
      </c>
      <c r="AU149" s="4">
        <f t="shared" si="256"/>
        <v>-1.9876295421538401</v>
      </c>
      <c r="AV149" s="4">
        <f t="shared" si="436"/>
        <v>-1.0004998846871018</v>
      </c>
      <c r="AW149" s="4">
        <f t="shared" si="436"/>
        <v>7.0860067985118462</v>
      </c>
      <c r="AY149" s="2">
        <f t="shared" si="308"/>
        <v>45.377730607244757</v>
      </c>
      <c r="AZ149" s="2">
        <f t="shared" si="359"/>
        <v>44.358801650483272</v>
      </c>
      <c r="BA149" s="2">
        <f t="shared" si="360"/>
        <v>47.006137278369415</v>
      </c>
      <c r="BB149" s="2">
        <f t="shared" si="361"/>
        <v>45.209788344096999</v>
      </c>
      <c r="BC149" s="2">
        <f t="shared" si="362"/>
        <v>47.195458968635783</v>
      </c>
      <c r="BD149" s="2">
        <f t="shared" si="363"/>
        <v>47.519085959546466</v>
      </c>
      <c r="BE149" s="2">
        <f t="shared" si="364"/>
        <v>48.590886883766892</v>
      </c>
      <c r="BF149" s="2">
        <f t="shared" si="365"/>
        <v>48.235803454679875</v>
      </c>
      <c r="BG149" s="2">
        <f t="shared" si="366"/>
        <v>47.808855134588846</v>
      </c>
      <c r="BH149" s="2">
        <f t="shared" si="367"/>
        <v>49.217621869561405</v>
      </c>
      <c r="BI149" s="2">
        <f t="shared" si="368"/>
        <v>47.810388940577482</v>
      </c>
      <c r="BJ149" s="2">
        <f t="shared" si="369"/>
        <v>47.93082198379949</v>
      </c>
      <c r="BK149" s="2">
        <f t="shared" si="370"/>
        <v>48.254955448297324</v>
      </c>
      <c r="BL149" s="2">
        <f t="shared" si="371"/>
        <v>47.256050692976714</v>
      </c>
      <c r="BM149" s="2">
        <f t="shared" si="372"/>
        <v>48.141880565132183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46.570999999999998</v>
      </c>
      <c r="CF149" s="2" t="str">
        <f t="shared" si="310"/>
        <v/>
      </c>
      <c r="CG149" s="2">
        <f t="shared" si="311"/>
        <v>46.667000000000002</v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46.570999999999998</v>
      </c>
      <c r="CV149" s="2" t="str">
        <f t="shared" si="274"/>
        <v/>
      </c>
      <c r="CW149" s="2">
        <f t="shared" si="275"/>
        <v>46.667000000000002</v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94.82644286391654</v>
      </c>
      <c r="DL149" s="2">
        <f t="shared" si="437"/>
        <v>115.45844831378298</v>
      </c>
      <c r="DM149" s="2">
        <f t="shared" si="437"/>
        <v>103.36976048387098</v>
      </c>
      <c r="DN149" s="2">
        <f t="shared" si="437"/>
        <v>98.794423796791449</v>
      </c>
      <c r="DO149" s="2">
        <f t="shared" si="437"/>
        <v>89.682801693404642</v>
      </c>
      <c r="DP149" s="2">
        <f t="shared" si="437"/>
        <v>91.509374789915995</v>
      </c>
      <c r="DQ149" s="2">
        <f t="shared" si="437"/>
        <v>79.581760886172674</v>
      </c>
      <c r="DR149" s="2">
        <f t="shared" si="437"/>
        <v>93.370703361344525</v>
      </c>
      <c r="DS149" s="2">
        <f t="shared" si="437"/>
        <v>76.466962261268137</v>
      </c>
      <c r="DT149" s="2">
        <f t="shared" si="437"/>
        <v>79.60600168067225</v>
      </c>
      <c r="DU149" s="2">
        <f t="shared" si="437"/>
        <v>75.723611764705879</v>
      </c>
      <c r="DV149" s="2">
        <f t="shared" si="437"/>
        <v>73.31303559969443</v>
      </c>
      <c r="DW149" s="2">
        <f t="shared" si="437"/>
        <v>79.239905882352929</v>
      </c>
      <c r="DX149" s="2">
        <f t="shared" si="437"/>
        <v>76.630688617265079</v>
      </c>
      <c r="DY149" s="2">
        <f t="shared" si="437"/>
        <v>90.780789516129033</v>
      </c>
      <c r="EA149" s="2">
        <f t="shared" ref="EA149:EA212" si="440">CE$228*$B149+CE$229</f>
        <v>45.332168982229405</v>
      </c>
      <c r="EB149" s="2">
        <f t="shared" si="290"/>
        <v>44.3084514133635</v>
      </c>
      <c r="EC149" s="2">
        <f t="shared" si="291"/>
        <v>46.993187437620591</v>
      </c>
      <c r="ED149" s="2">
        <f t="shared" si="292"/>
        <v>45.185011384374704</v>
      </c>
      <c r="EE149" s="2">
        <f t="shared" si="293"/>
        <v>47.137837577821756</v>
      </c>
      <c r="EF149" s="2">
        <f t="shared" si="294"/>
        <v>47.427712320242193</v>
      </c>
      <c r="EG149" s="2">
        <f t="shared" si="295"/>
        <v>48.617415014997007</v>
      </c>
      <c r="EH149" s="2">
        <f t="shared" si="296"/>
        <v>48.188083439544556</v>
      </c>
      <c r="EI149" s="2">
        <f t="shared" si="297"/>
        <v>47.717661659232036</v>
      </c>
      <c r="EJ149" s="2">
        <f t="shared" si="298"/>
        <v>49.207286453077714</v>
      </c>
      <c r="EK149" s="2">
        <f t="shared" si="299"/>
        <v>47.764485562310014</v>
      </c>
      <c r="EL149" s="2">
        <f t="shared" si="300"/>
        <v>47.926567965328893</v>
      </c>
      <c r="EM149" s="2">
        <f t="shared" si="301"/>
        <v>48.257100935988056</v>
      </c>
      <c r="EN149" s="2">
        <f t="shared" si="302"/>
        <v>47.265997268505878</v>
      </c>
      <c r="EO149" s="2">
        <f t="shared" si="303"/>
        <v>48.183708022729235</v>
      </c>
      <c r="EQ149" s="2">
        <f t="shared" si="304"/>
        <v>45.482510018979127</v>
      </c>
      <c r="ER149" s="2">
        <f t="shared" si="438"/>
        <v>44.636919933103371</v>
      </c>
      <c r="ES149" s="2">
        <f t="shared" si="438"/>
        <v>46.993187437620591</v>
      </c>
      <c r="ET149" s="2">
        <f t="shared" si="438"/>
        <v>45.279196730743138</v>
      </c>
      <c r="EU149" s="2">
        <f t="shared" si="438"/>
        <v>47.609637611217295</v>
      </c>
      <c r="EV149" s="2">
        <f t="shared" si="438"/>
        <v>48.2668095918497</v>
      </c>
      <c r="EW149" s="2">
        <f t="shared" si="438"/>
        <v>48.281272633289291</v>
      </c>
      <c r="EX149" s="2">
        <f t="shared" si="438"/>
        <v>48.486985312926002</v>
      </c>
      <c r="EY149" s="2">
        <f t="shared" si="438"/>
        <v>48.374222093271541</v>
      </c>
      <c r="EZ149" s="2">
        <f t="shared" si="438"/>
        <v>49.215461135653804</v>
      </c>
      <c r="FA149" s="2">
        <f t="shared" si="438"/>
        <v>48.052610081818734</v>
      </c>
      <c r="FB149" s="2">
        <f t="shared" si="438"/>
        <v>47.887213487654371</v>
      </c>
      <c r="FC149" s="2">
        <f t="shared" si="438"/>
        <v>48.122038110986239</v>
      </c>
      <c r="FD149" s="2">
        <f t="shared" si="438"/>
        <v>47.017731502682835</v>
      </c>
      <c r="FE149" s="2">
        <f t="shared" si="438"/>
        <v>47.265736359558858</v>
      </c>
      <c r="FG149" s="2">
        <f t="shared" si="306"/>
        <v>0.99961345539681634</v>
      </c>
      <c r="FH149" s="2">
        <f t="shared" si="439"/>
        <v>0.9997375212318832</v>
      </c>
      <c r="FI149" s="2">
        <f t="shared" si="439"/>
        <v>0.99977029748264046</v>
      </c>
      <c r="FJ149" s="2">
        <f t="shared" si="439"/>
        <v>0.99971187829619945</v>
      </c>
      <c r="FK149" s="2">
        <f t="shared" si="439"/>
        <v>0.99971590585460268</v>
      </c>
      <c r="FL149" s="2">
        <f t="shared" si="439"/>
        <v>0.99969573319268912</v>
      </c>
      <c r="FM149" s="2">
        <f t="shared" si="439"/>
        <v>0.99969190016704113</v>
      </c>
      <c r="FN149" s="2">
        <f t="shared" si="439"/>
        <v>0.99967721731458048</v>
      </c>
      <c r="FO149" s="2">
        <f t="shared" si="439"/>
        <v>0.99968147176310962</v>
      </c>
      <c r="FP149" s="2">
        <f t="shared" si="439"/>
        <v>0.99969178570449724</v>
      </c>
      <c r="FQ149" s="2">
        <f t="shared" si="439"/>
        <v>0.99966962279132032</v>
      </c>
      <c r="FR149" s="2">
        <f t="shared" si="439"/>
        <v>0.99968819612273407</v>
      </c>
      <c r="FS149" s="2">
        <f t="shared" si="439"/>
        <v>0.99966949424231888</v>
      </c>
      <c r="FT149" s="2">
        <f t="shared" si="439"/>
        <v>0.99968299649367187</v>
      </c>
      <c r="FU149" s="2">
        <f t="shared" si="439"/>
        <v>0.99950713269183422</v>
      </c>
      <c r="FW149" s="2">
        <f t="shared" si="324"/>
        <v>0.17579950976319261</v>
      </c>
      <c r="FX149" s="2">
        <f t="shared" si="376"/>
        <v>9.6431991738273173E-2</v>
      </c>
      <c r="FY149" s="2">
        <f t="shared" si="377"/>
        <v>2.6302096888829723E-184</v>
      </c>
      <c r="FZ149" s="2">
        <f t="shared" si="378"/>
        <v>9.9069811154945037E-2</v>
      </c>
      <c r="GA149" s="2">
        <f t="shared" si="379"/>
        <v>9.6512531516655439E-2</v>
      </c>
      <c r="GB149" s="2">
        <f t="shared" si="380"/>
        <v>9.2910625789919793E-2</v>
      </c>
      <c r="GC149" s="2">
        <f t="shared" si="381"/>
        <v>0.10730048629234544</v>
      </c>
      <c r="GD149" s="2">
        <f t="shared" si="382"/>
        <v>0.11085861512945121</v>
      </c>
      <c r="GE149" s="2">
        <f t="shared" si="383"/>
        <v>0.12494814958539055</v>
      </c>
      <c r="GF149" s="2">
        <f t="shared" si="384"/>
        <v>0.11818170022287705</v>
      </c>
      <c r="GG149" s="2">
        <f t="shared" si="385"/>
        <v>0.12725859034184853</v>
      </c>
      <c r="GH149" s="2">
        <f t="shared" si="386"/>
        <v>9.3041015514646871E-2</v>
      </c>
      <c r="GI149" s="2">
        <f t="shared" si="387"/>
        <v>9.1701644138249203E-2</v>
      </c>
      <c r="GJ149" s="2">
        <f t="shared" si="388"/>
        <v>7.7559165618881973E-2</v>
      </c>
      <c r="GK149" s="2">
        <f t="shared" si="389"/>
        <v>6.843584503627545E-2</v>
      </c>
      <c r="GM149" s="86">
        <f t="shared" si="325"/>
        <v>4.2103913387846548E-97</v>
      </c>
      <c r="GN149" s="86">
        <f t="shared" si="390"/>
        <v>1.6198532696360719E-173</v>
      </c>
      <c r="GO149" s="86">
        <f t="shared" si="391"/>
        <v>2.6987168497932695E-96</v>
      </c>
      <c r="GP149" s="86">
        <f t="shared" si="392"/>
        <v>8.8182690000306315E-191</v>
      </c>
      <c r="GQ149" s="86">
        <f t="shared" si="393"/>
        <v>7.3076307862193692E-274</v>
      </c>
      <c r="GR149" s="86">
        <f t="shared" si="394"/>
        <v>7.5935796686607866E-197</v>
      </c>
      <c r="GS149" s="86">
        <f t="shared" si="395"/>
        <v>6.6274420046146645E-223</v>
      </c>
      <c r="GT149" s="86">
        <f t="shared" si="396"/>
        <v>2.1149609471809808E-190</v>
      </c>
      <c r="GU149" s="86">
        <f t="shared" si="397"/>
        <v>4.0741287606513473E-199</v>
      </c>
      <c r="GV149" s="86">
        <f t="shared" si="398"/>
        <v>1.1026575668723869E-198</v>
      </c>
      <c r="GW149" s="86">
        <f t="shared" si="399"/>
        <v>2.3542890270454893E-153</v>
      </c>
      <c r="GX149" s="86">
        <f t="shared" si="400"/>
        <v>1.7517693948383391E-176</v>
      </c>
      <c r="GY149" s="86">
        <f t="shared" si="401"/>
        <v>2.9713035246597114E-134</v>
      </c>
      <c r="GZ149" s="86">
        <f t="shared" si="402"/>
        <v>6.895567068025376E-219</v>
      </c>
      <c r="HA149" s="86">
        <f t="shared" si="403"/>
        <v>8.3938068563754618E-170</v>
      </c>
      <c r="HC149" s="86">
        <f t="shared" si="326"/>
        <v>8.2915829886100955E-92</v>
      </c>
      <c r="HD149" s="86">
        <f t="shared" si="404"/>
        <v>5.7905782791143505E-109</v>
      </c>
      <c r="HE149" s="86">
        <f t="shared" si="405"/>
        <v>6.4438419896912615E-51</v>
      </c>
      <c r="HF149" s="86">
        <f t="shared" si="406"/>
        <v>1.5928543448848402E-91</v>
      </c>
      <c r="HG149" s="86">
        <f t="shared" si="407"/>
        <v>1.9967231194801392E-146</v>
      </c>
      <c r="HH149" s="86">
        <f t="shared" si="408"/>
        <v>5.0303775963101242E-113</v>
      </c>
      <c r="HI149" s="86">
        <f t="shared" si="409"/>
        <v>2.2349907939255117E-122</v>
      </c>
      <c r="HJ149" s="86">
        <f t="shared" si="410"/>
        <v>1.3443088444222416E-64</v>
      </c>
      <c r="HK149" s="86">
        <f t="shared" si="411"/>
        <v>2.2053260698820205E-124</v>
      </c>
      <c r="HL149" s="86">
        <f t="shared" si="412"/>
        <v>7.9642109430465247E-118</v>
      </c>
      <c r="HM149" s="86">
        <f t="shared" si="413"/>
        <v>3.1260246818532295E-103</v>
      </c>
      <c r="HN149" s="86">
        <f t="shared" si="414"/>
        <v>5.5829108423096775E-71</v>
      </c>
      <c r="HO149" s="86">
        <f t="shared" si="415"/>
        <v>2.906347905999226E-61</v>
      </c>
      <c r="HP149" s="86">
        <f t="shared" si="416"/>
        <v>8.5815368842152335E-96</v>
      </c>
      <c r="HQ149" s="86">
        <f t="shared" si="417"/>
        <v>1.0399397743210807E-131</v>
      </c>
      <c r="HS149" s="86">
        <f t="shared" si="327"/>
        <v>7.5550925478236807E-3</v>
      </c>
      <c r="HT149" s="86">
        <f t="shared" si="418"/>
        <v>9.4693281229056153E-2</v>
      </c>
      <c r="HU149" s="86">
        <f t="shared" si="419"/>
        <v>0</v>
      </c>
      <c r="HV149" s="86">
        <f t="shared" si="420"/>
        <v>8.9907205754506711E-2</v>
      </c>
      <c r="HW149" s="86">
        <f t="shared" si="421"/>
        <v>0.11225696321749432</v>
      </c>
      <c r="HX149" s="86">
        <f t="shared" si="422"/>
        <v>0.11710270220012718</v>
      </c>
      <c r="HY149" s="86">
        <f t="shared" si="423"/>
        <v>6.4247130350949824E-2</v>
      </c>
      <c r="HZ149" s="86">
        <f t="shared" si="424"/>
        <v>1.1335858200911129E-2</v>
      </c>
      <c r="IA149" s="86">
        <f t="shared" si="425"/>
        <v>1.8950961268544751E-2</v>
      </c>
      <c r="IB149" s="86">
        <f t="shared" si="426"/>
        <v>3.7510489490445137E-2</v>
      </c>
      <c r="IC149" s="86">
        <f t="shared" si="427"/>
        <v>1.8906679737384333E-2</v>
      </c>
      <c r="ID149" s="86">
        <f t="shared" si="428"/>
        <v>0.10521096704713469</v>
      </c>
      <c r="IE149" s="86">
        <f t="shared" si="429"/>
        <v>0.13020972130080416</v>
      </c>
      <c r="IF149" s="86">
        <f t="shared" si="430"/>
        <v>0.23583050538097822</v>
      </c>
      <c r="IG149" s="86">
        <f t="shared" si="431"/>
        <v>0.38196155743401283</v>
      </c>
      <c r="II149" s="86">
        <f t="shared" si="328"/>
        <v>3.2858116704718102E-6</v>
      </c>
      <c r="IJ149" s="86">
        <f t="shared" si="329"/>
        <v>4.0539835149547852E-9</v>
      </c>
      <c r="IK149" s="86">
        <f t="shared" si="330"/>
        <v>0</v>
      </c>
      <c r="IL149" s="86">
        <f t="shared" si="331"/>
        <v>2.1420210563006607E-10</v>
      </c>
      <c r="IM149" s="86">
        <f t="shared" si="332"/>
        <v>1.007256140246753E-10</v>
      </c>
      <c r="IN149" s="86">
        <f t="shared" si="333"/>
        <v>9.4163852188893936E-12</v>
      </c>
      <c r="IO149" s="86">
        <f t="shared" si="334"/>
        <v>2.5336897209193629E-10</v>
      </c>
      <c r="IP149" s="86">
        <f t="shared" si="335"/>
        <v>2.6562088998431986E-14</v>
      </c>
      <c r="IQ149" s="86">
        <f t="shared" si="336"/>
        <v>5.6195180650238776E-10</v>
      </c>
      <c r="IR149" s="86">
        <f t="shared" si="337"/>
        <v>1.1405371493551666E-9</v>
      </c>
      <c r="IS149" s="86">
        <f t="shared" si="338"/>
        <v>1.8264668598067109E-9</v>
      </c>
      <c r="IT149" s="86">
        <f t="shared" si="339"/>
        <v>2.2989441701612461E-12</v>
      </c>
      <c r="IU149" s="86">
        <f t="shared" si="340"/>
        <v>1.3707651033452232E-12</v>
      </c>
      <c r="IV149" s="86">
        <f t="shared" si="341"/>
        <v>2.5848405677622893E-13</v>
      </c>
      <c r="IW149" s="86">
        <f t="shared" si="342"/>
        <v>7.0053833415700748E-12</v>
      </c>
      <c r="IY149" s="86">
        <f t="shared" si="343"/>
        <v>7.5583783594941525E-3</v>
      </c>
      <c r="IZ149" s="86">
        <f t="shared" si="344"/>
        <v>9.4693285283039663E-2</v>
      </c>
      <c r="JA149" s="86">
        <f t="shared" si="345"/>
        <v>6.4438419896912615E-51</v>
      </c>
      <c r="JB149" s="86">
        <f t="shared" si="346"/>
        <v>8.9907205968708812E-2</v>
      </c>
      <c r="JC149" s="86">
        <f t="shared" si="347"/>
        <v>0.11225696331821992</v>
      </c>
      <c r="JD149" s="86">
        <f t="shared" si="348"/>
        <v>0.11710270220954357</v>
      </c>
      <c r="JE149" s="86">
        <f t="shared" si="349"/>
        <v>6.4247130604318803E-2</v>
      </c>
      <c r="JF149" s="86">
        <f t="shared" si="350"/>
        <v>1.1335858200937691E-2</v>
      </c>
      <c r="JG149" s="86">
        <f t="shared" si="351"/>
        <v>1.8950961830496559E-2</v>
      </c>
      <c r="JH149" s="86">
        <f t="shared" si="352"/>
        <v>3.7510490630982288E-2</v>
      </c>
      <c r="JI149" s="86">
        <f t="shared" si="353"/>
        <v>1.8906681563851193E-2</v>
      </c>
      <c r="JJ149" s="86">
        <f t="shared" si="354"/>
        <v>0.10521096704943363</v>
      </c>
      <c r="JK149" s="86">
        <f t="shared" si="355"/>
        <v>0.13020972130217492</v>
      </c>
      <c r="JL149" s="86">
        <f t="shared" si="356"/>
        <v>0.2358305053812367</v>
      </c>
      <c r="JM149" s="86">
        <f t="shared" si="357"/>
        <v>0.38196155744101823</v>
      </c>
    </row>
    <row r="150" spans="2:273" x14ac:dyDescent="0.25">
      <c r="B150" s="2">
        <v>123</v>
      </c>
      <c r="C150" s="37">
        <v>43.856999999999999</v>
      </c>
      <c r="D150" s="37">
        <v>43.667000000000002</v>
      </c>
      <c r="E150" s="37">
        <v>47.2</v>
      </c>
      <c r="F150" s="37">
        <v>46.133000000000003</v>
      </c>
      <c r="G150" s="37">
        <v>45.866999999999997</v>
      </c>
      <c r="H150" s="37">
        <v>48</v>
      </c>
      <c r="I150" s="37">
        <v>45.8</v>
      </c>
      <c r="J150" s="37">
        <v>48.933</v>
      </c>
      <c r="K150" s="37">
        <v>47.6</v>
      </c>
      <c r="L150" s="37">
        <v>47.533000000000001</v>
      </c>
      <c r="M150" s="37">
        <v>48.732999999999997</v>
      </c>
      <c r="N150" s="37">
        <v>45.732999999999997</v>
      </c>
      <c r="O150" s="37">
        <v>47.866999999999997</v>
      </c>
      <c r="P150" s="37">
        <v>50.533000000000001</v>
      </c>
      <c r="Q150" s="37">
        <v>75.483000000000004</v>
      </c>
      <c r="S150" s="4">
        <f t="shared" si="229"/>
        <v>45.245646243521826</v>
      </c>
      <c r="T150" s="4">
        <f t="shared" si="230"/>
        <v>44.272045491006189</v>
      </c>
      <c r="U150" s="4">
        <f t="shared" si="231"/>
        <v>46.868889165883438</v>
      </c>
      <c r="V150" s="4">
        <f t="shared" si="232"/>
        <v>45.155717777153654</v>
      </c>
      <c r="W150" s="4">
        <f t="shared" si="233"/>
        <v>47.280591324224645</v>
      </c>
      <c r="X150" s="4">
        <f t="shared" si="234"/>
        <v>47.633141214724944</v>
      </c>
      <c r="Y150" s="4">
        <f t="shared" si="235"/>
        <v>48.531551268969302</v>
      </c>
      <c r="Z150" s="4">
        <f t="shared" si="236"/>
        <v>48.05491270018063</v>
      </c>
      <c r="AA150" s="4">
        <f t="shared" si="237"/>
        <v>47.64380416253843</v>
      </c>
      <c r="AB150" s="4">
        <f t="shared" si="238"/>
        <v>49.113525773167559</v>
      </c>
      <c r="AC150" s="4">
        <f t="shared" si="239"/>
        <v>47.646542097389073</v>
      </c>
      <c r="AD150" s="4">
        <f t="shared" si="240"/>
        <v>48.243876092569479</v>
      </c>
      <c r="AE150" s="4">
        <f t="shared" si="241"/>
        <v>48.855070805030174</v>
      </c>
      <c r="AF150" s="4">
        <f t="shared" si="242"/>
        <v>50.794074234274959</v>
      </c>
      <c r="AG150" s="4">
        <f t="shared" si="243"/>
        <v>68.767696168284289</v>
      </c>
      <c r="AI150" s="4">
        <f t="shared" si="244"/>
        <v>-1.3886462435218263</v>
      </c>
      <c r="AJ150" s="4">
        <f t="shared" si="245"/>
        <v>-0.60504549100618732</v>
      </c>
      <c r="AK150" s="4">
        <f t="shared" si="246"/>
        <v>0.33111083411656494</v>
      </c>
      <c r="AL150" s="4">
        <f t="shared" si="247"/>
        <v>0.97728222284634825</v>
      </c>
      <c r="AM150" s="4">
        <f t="shared" si="248"/>
        <v>-1.4135913242246474</v>
      </c>
      <c r="AN150" s="4">
        <f t="shared" si="249"/>
        <v>0.36685878527505622</v>
      </c>
      <c r="AO150" s="4">
        <f t="shared" si="250"/>
        <v>-2.7315512689693051</v>
      </c>
      <c r="AP150" s="4">
        <f t="shared" si="251"/>
        <v>0.87808729981937006</v>
      </c>
      <c r="AQ150" s="4">
        <f t="shared" si="252"/>
        <v>-4.380416253842867E-2</v>
      </c>
      <c r="AR150" s="4">
        <f t="shared" si="253"/>
        <v>-1.5805257731675582</v>
      </c>
      <c r="AS150" s="4">
        <f t="shared" si="254"/>
        <v>1.086457902610924</v>
      </c>
      <c r="AT150" s="4">
        <f t="shared" si="255"/>
        <v>-2.5108760925694824</v>
      </c>
      <c r="AU150" s="4">
        <f t="shared" si="256"/>
        <v>-0.9880708050301763</v>
      </c>
      <c r="AV150" s="4">
        <f t="shared" si="436"/>
        <v>-0.26107423427495746</v>
      </c>
      <c r="AW150" s="4">
        <f t="shared" si="436"/>
        <v>6.7153038317157154</v>
      </c>
      <c r="AY150" s="2">
        <f t="shared" si="308"/>
        <v>45.245569646074721</v>
      </c>
      <c r="AZ150" s="2">
        <f t="shared" si="359"/>
        <v>44.203141628295086</v>
      </c>
      <c r="BA150" s="2">
        <f t="shared" si="360"/>
        <v>46.868889165883438</v>
      </c>
      <c r="BB150" s="2">
        <f t="shared" si="361"/>
        <v>45.066527645096912</v>
      </c>
      <c r="BC150" s="2">
        <f t="shared" si="362"/>
        <v>47.04232464709952</v>
      </c>
      <c r="BD150" s="2">
        <f t="shared" si="363"/>
        <v>47.303042724566083</v>
      </c>
      <c r="BE150" s="2">
        <f t="shared" si="364"/>
        <v>48.414533471977862</v>
      </c>
      <c r="BF150" s="2">
        <f t="shared" si="365"/>
        <v>48.049826354553502</v>
      </c>
      <c r="BG150" s="2">
        <f t="shared" si="366"/>
        <v>47.627147094762734</v>
      </c>
      <c r="BH150" s="2">
        <f t="shared" si="367"/>
        <v>49.053295159793628</v>
      </c>
      <c r="BI150" s="2">
        <f t="shared" si="368"/>
        <v>47.624641580026093</v>
      </c>
      <c r="BJ150" s="2">
        <f t="shared" si="369"/>
        <v>47.772860472507958</v>
      </c>
      <c r="BK150" s="2">
        <f t="shared" si="370"/>
        <v>48.096880237983775</v>
      </c>
      <c r="BL150" s="2">
        <f t="shared" si="371"/>
        <v>47.121773844282899</v>
      </c>
      <c r="BM150" s="2">
        <f t="shared" si="372"/>
        <v>48.029535748398608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43.856999999999999</v>
      </c>
      <c r="CF150" s="2" t="str">
        <f t="shared" si="310"/>
        <v/>
      </c>
      <c r="CG150" s="2">
        <f t="shared" si="311"/>
        <v>47.2</v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48.933</v>
      </c>
      <c r="CM150" s="2">
        <f t="shared" si="317"/>
        <v>47.6</v>
      </c>
      <c r="CN150" s="2" t="str">
        <f t="shared" si="318"/>
        <v/>
      </c>
      <c r="CO150" s="2">
        <f t="shared" si="319"/>
        <v>48.732999999999997</v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>
        <f t="shared" si="273"/>
        <v>43.856999999999999</v>
      </c>
      <c r="CV150" s="2" t="str">
        <f t="shared" si="274"/>
        <v/>
      </c>
      <c r="CW150" s="2">
        <f t="shared" si="275"/>
        <v>47.2</v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48.933</v>
      </c>
      <c r="DC150" s="2">
        <f t="shared" si="281"/>
        <v>47.6</v>
      </c>
      <c r="DD150" s="2" t="str">
        <f t="shared" si="282"/>
        <v/>
      </c>
      <c r="DE150" s="2">
        <f t="shared" si="283"/>
        <v>48.732999999999997</v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95.157674253200554</v>
      </c>
      <c r="DL150" s="2">
        <f t="shared" si="437"/>
        <v>115.95471279325511</v>
      </c>
      <c r="DM150" s="2">
        <f t="shared" si="437"/>
        <v>103.74513870967743</v>
      </c>
      <c r="DN150" s="2">
        <f t="shared" si="437"/>
        <v>99.145467245989295</v>
      </c>
      <c r="DO150" s="2">
        <f t="shared" si="437"/>
        <v>89.925091131907323</v>
      </c>
      <c r="DP150" s="2">
        <f t="shared" si="437"/>
        <v>91.741300840336152</v>
      </c>
      <c r="DQ150" s="2">
        <f t="shared" si="437"/>
        <v>79.707320091673054</v>
      </c>
      <c r="DR150" s="2">
        <f t="shared" si="437"/>
        <v>93.597128291316523</v>
      </c>
      <c r="DS150" s="2">
        <f t="shared" si="437"/>
        <v>76.546753093964853</v>
      </c>
      <c r="DT150" s="2">
        <f t="shared" si="437"/>
        <v>79.732534453781483</v>
      </c>
      <c r="DU150" s="2">
        <f t="shared" si="437"/>
        <v>75.821968067226877</v>
      </c>
      <c r="DV150" s="2">
        <f t="shared" si="437"/>
        <v>73.40404262796028</v>
      </c>
      <c r="DW150" s="2">
        <f t="shared" si="437"/>
        <v>79.399179271708675</v>
      </c>
      <c r="DX150" s="2">
        <f t="shared" si="437"/>
        <v>76.78986799083269</v>
      </c>
      <c r="DY150" s="2">
        <f t="shared" si="437"/>
        <v>91.10940322580646</v>
      </c>
      <c r="EA150" s="2">
        <f t="shared" si="440"/>
        <v>45.198583521809368</v>
      </c>
      <c r="EB150" s="2">
        <f t="shared" si="290"/>
        <v>44.149789170256284</v>
      </c>
      <c r="EC150" s="2">
        <f t="shared" si="291"/>
        <v>46.856971355379592</v>
      </c>
      <c r="ED150" s="2">
        <f t="shared" si="292"/>
        <v>45.041680281567722</v>
      </c>
      <c r="EE150" s="2">
        <f t="shared" si="293"/>
        <v>46.979427386626256</v>
      </c>
      <c r="EF150" s="2">
        <f t="shared" si="294"/>
        <v>47.201870641661756</v>
      </c>
      <c r="EG150" s="2">
        <f t="shared" si="295"/>
        <v>48.446641838632281</v>
      </c>
      <c r="EH150" s="2">
        <f t="shared" si="296"/>
        <v>47.998845419248049</v>
      </c>
      <c r="EI150" s="2">
        <f t="shared" si="297"/>
        <v>47.525898678715109</v>
      </c>
      <c r="EJ150" s="2">
        <f t="shared" si="298"/>
        <v>49.043590312815354</v>
      </c>
      <c r="EK150" s="2">
        <f t="shared" si="299"/>
        <v>47.574500284954389</v>
      </c>
      <c r="EL150" s="2">
        <f t="shared" si="300"/>
        <v>47.769802311408078</v>
      </c>
      <c r="EM150" s="2">
        <f t="shared" si="301"/>
        <v>48.101547655788657</v>
      </c>
      <c r="EN150" s="2">
        <f t="shared" si="302"/>
        <v>47.135213511790951</v>
      </c>
      <c r="EO150" s="2">
        <f t="shared" si="303"/>
        <v>48.081348077797962</v>
      </c>
      <c r="EQ150" s="2">
        <f t="shared" si="304"/>
        <v>45.353550568660189</v>
      </c>
      <c r="ER150" s="2">
        <f t="shared" si="438"/>
        <v>44.494986090752853</v>
      </c>
      <c r="ES150" s="2">
        <f t="shared" si="438"/>
        <v>46.856971355379592</v>
      </c>
      <c r="ET150" s="2">
        <f t="shared" si="438"/>
        <v>45.140473958091818</v>
      </c>
      <c r="EU150" s="2">
        <f t="shared" si="438"/>
        <v>47.473190579856478</v>
      </c>
      <c r="EV150" s="2">
        <f t="shared" si="438"/>
        <v>48.081466823484526</v>
      </c>
      <c r="EW150" s="2">
        <f t="shared" si="438"/>
        <v>48.09547352012455</v>
      </c>
      <c r="EX150" s="2">
        <f t="shared" si="438"/>
        <v>48.311125940292797</v>
      </c>
      <c r="EY150" s="2">
        <f t="shared" si="438"/>
        <v>48.211551804176281</v>
      </c>
      <c r="EZ150" s="2">
        <f t="shared" si="438"/>
        <v>49.052004982319907</v>
      </c>
      <c r="FA150" s="2">
        <f t="shared" si="438"/>
        <v>47.876507708432321</v>
      </c>
      <c r="FB150" s="2">
        <f t="shared" si="438"/>
        <v>47.72795069943497</v>
      </c>
      <c r="FC150" s="2">
        <f t="shared" si="438"/>
        <v>47.960060859347799</v>
      </c>
      <c r="FD150" s="2">
        <f t="shared" si="438"/>
        <v>46.874423303890524</v>
      </c>
      <c r="FE150" s="2">
        <f t="shared" si="438"/>
        <v>47.126849012212269</v>
      </c>
      <c r="FG150" s="2">
        <f t="shared" si="306"/>
        <v>0.99964745514133957</v>
      </c>
      <c r="FH150" s="2">
        <f t="shared" si="439"/>
        <v>0.99976061098961888</v>
      </c>
      <c r="FI150" s="2">
        <f t="shared" si="439"/>
        <v>0.99979050458015939</v>
      </c>
      <c r="FJ150" s="2">
        <f t="shared" si="439"/>
        <v>0.9997372232212719</v>
      </c>
      <c r="FK150" s="2">
        <f t="shared" si="439"/>
        <v>0.99974089658313869</v>
      </c>
      <c r="FL150" s="2">
        <f t="shared" si="439"/>
        <v>0.99972249794434098</v>
      </c>
      <c r="FM150" s="2">
        <f t="shared" si="439"/>
        <v>0.9997190019950376</v>
      </c>
      <c r="FN150" s="2">
        <f t="shared" si="439"/>
        <v>0.99970561033106886</v>
      </c>
      <c r="FO150" s="2">
        <f t="shared" si="439"/>
        <v>0.99970949065320025</v>
      </c>
      <c r="FP150" s="2">
        <f t="shared" si="439"/>
        <v>0.99971889759829569</v>
      </c>
      <c r="FQ150" s="2">
        <f t="shared" si="439"/>
        <v>0.99969868364545811</v>
      </c>
      <c r="FR150" s="2">
        <f t="shared" si="439"/>
        <v>0.99971562368221323</v>
      </c>
      <c r="FS150" s="2">
        <f t="shared" si="439"/>
        <v>0.99969856640055765</v>
      </c>
      <c r="FT150" s="2">
        <f t="shared" si="439"/>
        <v>0.999710881301764</v>
      </c>
      <c r="FU150" s="2">
        <f t="shared" si="439"/>
        <v>0.99955048017827119</v>
      </c>
      <c r="FW150" s="2">
        <f t="shared" si="324"/>
        <v>0.1895454826142656</v>
      </c>
      <c r="FX150" s="2">
        <f t="shared" si="376"/>
        <v>0.10476092422893409</v>
      </c>
      <c r="FY150" s="2">
        <f t="shared" si="377"/>
        <v>2.8839675751447281E-184</v>
      </c>
      <c r="FZ150" s="2">
        <f t="shared" si="378"/>
        <v>0.10759944409088376</v>
      </c>
      <c r="GA150" s="2">
        <f t="shared" si="379"/>
        <v>0.104847613121585</v>
      </c>
      <c r="GB150" s="2">
        <f t="shared" si="380"/>
        <v>0.10096940084741343</v>
      </c>
      <c r="GC150" s="2">
        <f t="shared" si="381"/>
        <v>0.11644716428598045</v>
      </c>
      <c r="GD150" s="2">
        <f t="shared" si="382"/>
        <v>0.12026773806214859</v>
      </c>
      <c r="GE150" s="2">
        <f t="shared" si="383"/>
        <v>0.1353710544606021</v>
      </c>
      <c r="GF150" s="2">
        <f t="shared" si="384"/>
        <v>0.12812280671203996</v>
      </c>
      <c r="GG150" s="2">
        <f t="shared" si="385"/>
        <v>0.13784386679999588</v>
      </c>
      <c r="GH150" s="2">
        <f t="shared" si="386"/>
        <v>0.10110983952830258</v>
      </c>
      <c r="GI150" s="2">
        <f t="shared" si="387"/>
        <v>9.9667077858922204E-2</v>
      </c>
      <c r="GJ150" s="2">
        <f t="shared" si="388"/>
        <v>8.4410311203422281E-2</v>
      </c>
      <c r="GK150" s="2">
        <f t="shared" si="389"/>
        <v>7.454621554308842E-2</v>
      </c>
      <c r="GM150" s="86">
        <f t="shared" si="325"/>
        <v>6.1152337567570304E-100</v>
      </c>
      <c r="GN150" s="86">
        <f t="shared" si="390"/>
        <v>1.2380639779554152E-178</v>
      </c>
      <c r="GO150" s="86">
        <f t="shared" si="391"/>
        <v>3.5579930483979265E-99</v>
      </c>
      <c r="GP150" s="86">
        <f t="shared" si="392"/>
        <v>2.0134290281512928E-196</v>
      </c>
      <c r="GQ150" s="86">
        <f t="shared" si="393"/>
        <v>5.4514618697346962E-282</v>
      </c>
      <c r="GR150" s="86">
        <f t="shared" si="394"/>
        <v>1.2608007495681231E-202</v>
      </c>
      <c r="GS150" s="86">
        <f t="shared" si="395"/>
        <v>1.7463659050662724E-229</v>
      </c>
      <c r="GT150" s="86">
        <f t="shared" si="396"/>
        <v>5.759002348611566E-196</v>
      </c>
      <c r="GU150" s="86">
        <f t="shared" si="397"/>
        <v>6.1907091148683759E-205</v>
      </c>
      <c r="GV150" s="86">
        <f t="shared" si="398"/>
        <v>1.5277726235392537E-204</v>
      </c>
      <c r="GW150" s="86">
        <f t="shared" si="399"/>
        <v>7.9245882624503041E-158</v>
      </c>
      <c r="GX150" s="86">
        <f t="shared" si="400"/>
        <v>1.0881819354316879E-181</v>
      </c>
      <c r="GY150" s="86">
        <f t="shared" si="401"/>
        <v>3.3605625078119348E-138</v>
      </c>
      <c r="GZ150" s="86">
        <f t="shared" si="402"/>
        <v>2.6709565695064155E-225</v>
      </c>
      <c r="HA150" s="86">
        <f t="shared" si="403"/>
        <v>9.0286907314606017E-175</v>
      </c>
      <c r="HC150" s="86">
        <f t="shared" si="326"/>
        <v>4.8899389409326666E-96</v>
      </c>
      <c r="HD150" s="86">
        <f t="shared" si="404"/>
        <v>5.9210520967164086E-114</v>
      </c>
      <c r="HE150" s="86">
        <f t="shared" si="405"/>
        <v>2.4163358365947919E-53</v>
      </c>
      <c r="HF150" s="86">
        <f t="shared" si="406"/>
        <v>1.2416330369776143E-95</v>
      </c>
      <c r="HG150" s="86">
        <f t="shared" si="407"/>
        <v>4.1387512588475827E-153</v>
      </c>
      <c r="HH150" s="86">
        <f t="shared" si="408"/>
        <v>3.8006540996928043E-118</v>
      </c>
      <c r="HI150" s="86">
        <f t="shared" si="409"/>
        <v>6.4208556454874221E-128</v>
      </c>
      <c r="HJ150" s="86">
        <f t="shared" si="410"/>
        <v>2.2939285191716355E-67</v>
      </c>
      <c r="HK150" s="86">
        <f t="shared" si="411"/>
        <v>7.0075953039095675E-130</v>
      </c>
      <c r="HL150" s="86">
        <f t="shared" si="412"/>
        <v>4.3997887927049401E-123</v>
      </c>
      <c r="HM150" s="86">
        <f t="shared" si="413"/>
        <v>8.4208456949486484E-108</v>
      </c>
      <c r="HN150" s="86">
        <f t="shared" si="414"/>
        <v>3.6873598917869687E-74</v>
      </c>
      <c r="HO150" s="86">
        <f t="shared" si="415"/>
        <v>4.7621959150868158E-64</v>
      </c>
      <c r="HP150" s="86">
        <f t="shared" si="416"/>
        <v>3.7618337353615951E-100</v>
      </c>
      <c r="HQ150" s="86">
        <f t="shared" si="417"/>
        <v>9.3902207274558022E-138</v>
      </c>
      <c r="HS150" s="86">
        <f t="shared" si="327"/>
        <v>3.2469488867360743E-3</v>
      </c>
      <c r="HT150" s="86">
        <f t="shared" si="418"/>
        <v>5.8535858006836132E-2</v>
      </c>
      <c r="HU150" s="86">
        <f t="shared" si="419"/>
        <v>0</v>
      </c>
      <c r="HV150" s="86">
        <f t="shared" si="420"/>
        <v>5.2558566110199288E-2</v>
      </c>
      <c r="HW150" s="86">
        <f t="shared" si="421"/>
        <v>6.762077319166461E-2</v>
      </c>
      <c r="HX150" s="86">
        <f t="shared" si="422"/>
        <v>6.9693817878674638E-2</v>
      </c>
      <c r="HY150" s="86">
        <f t="shared" si="423"/>
        <v>3.5064698018194111E-2</v>
      </c>
      <c r="HZ150" s="86">
        <f t="shared" si="424"/>
        <v>4.2158569440077284E-3</v>
      </c>
      <c r="IA150" s="86">
        <f t="shared" si="425"/>
        <v>8.5071953917204811E-3</v>
      </c>
      <c r="IB150" s="86">
        <f t="shared" si="426"/>
        <v>1.894012548421006E-2</v>
      </c>
      <c r="IC150" s="86">
        <f t="shared" si="427"/>
        <v>8.627772575918893E-3</v>
      </c>
      <c r="ID150" s="86">
        <f t="shared" si="428"/>
        <v>6.0510992973467632E-2</v>
      </c>
      <c r="IE150" s="86">
        <f t="shared" si="429"/>
        <v>7.7446482650126949E-2</v>
      </c>
      <c r="IF150" s="86">
        <f t="shared" si="430"/>
        <v>0.15127048559641593</v>
      </c>
      <c r="IG150" s="86">
        <f t="shared" si="431"/>
        <v>0.28483852939477472</v>
      </c>
      <c r="II150" s="86">
        <f t="shared" si="328"/>
        <v>1.2145924871665896E-5</v>
      </c>
      <c r="IJ150" s="86">
        <f t="shared" si="329"/>
        <v>1.7018830772119332E-8</v>
      </c>
      <c r="IK150" s="86">
        <f t="shared" si="330"/>
        <v>0</v>
      </c>
      <c r="IL150" s="86">
        <f t="shared" si="331"/>
        <v>1.1588412091797769E-9</v>
      </c>
      <c r="IM150" s="86">
        <f t="shared" si="332"/>
        <v>5.6609232308868801E-10</v>
      </c>
      <c r="IN150" s="86">
        <f t="shared" si="333"/>
        <v>6.1651575931113724E-11</v>
      </c>
      <c r="IO150" s="86">
        <f t="shared" si="334"/>
        <v>1.4488770213827207E-9</v>
      </c>
      <c r="IP150" s="86">
        <f t="shared" si="335"/>
        <v>3.4074874851885751E-13</v>
      </c>
      <c r="IQ150" s="86">
        <f t="shared" si="336"/>
        <v>3.47694972485082E-9</v>
      </c>
      <c r="IR150" s="86">
        <f t="shared" si="337"/>
        <v>6.2707317776387621E-9</v>
      </c>
      <c r="IS150" s="86">
        <f t="shared" si="338"/>
        <v>1.0347908029210917E-8</v>
      </c>
      <c r="IT150" s="86">
        <f t="shared" si="339"/>
        <v>1.6816977102467958E-11</v>
      </c>
      <c r="IU150" s="86">
        <f t="shared" si="340"/>
        <v>1.029519562840106E-11</v>
      </c>
      <c r="IV150" s="86">
        <f t="shared" si="341"/>
        <v>1.890294058806382E-12</v>
      </c>
      <c r="IW150" s="86">
        <f t="shared" si="342"/>
        <v>3.6989450154509725E-11</v>
      </c>
      <c r="IY150" s="86">
        <f t="shared" si="343"/>
        <v>3.2590948116077404E-3</v>
      </c>
      <c r="IZ150" s="86">
        <f t="shared" si="344"/>
        <v>5.8535875025666907E-2</v>
      </c>
      <c r="JA150" s="86">
        <f t="shared" si="345"/>
        <v>2.4163358365947919E-53</v>
      </c>
      <c r="JB150" s="86">
        <f t="shared" si="346"/>
        <v>5.2558567269040499E-2</v>
      </c>
      <c r="JC150" s="86">
        <f t="shared" si="347"/>
        <v>6.7620773757756936E-2</v>
      </c>
      <c r="JD150" s="86">
        <f t="shared" si="348"/>
        <v>6.9693817940326211E-2</v>
      </c>
      <c r="JE150" s="86">
        <f t="shared" si="349"/>
        <v>3.506469946707113E-2</v>
      </c>
      <c r="JF150" s="86">
        <f t="shared" si="350"/>
        <v>4.2158569443484775E-3</v>
      </c>
      <c r="JG150" s="86">
        <f t="shared" si="351"/>
        <v>8.5071988686702057E-3</v>
      </c>
      <c r="JH150" s="86">
        <f t="shared" si="352"/>
        <v>1.8940131754941837E-2</v>
      </c>
      <c r="JI150" s="86">
        <f t="shared" si="353"/>
        <v>8.6277829238269217E-3</v>
      </c>
      <c r="JJ150" s="86">
        <f t="shared" si="354"/>
        <v>6.0510992990284611E-2</v>
      </c>
      <c r="JK150" s="86">
        <f t="shared" si="355"/>
        <v>7.7446482660422145E-2</v>
      </c>
      <c r="JL150" s="86">
        <f t="shared" si="356"/>
        <v>0.15127048559830622</v>
      </c>
      <c r="JM150" s="86">
        <f t="shared" si="357"/>
        <v>0.28483852943176419</v>
      </c>
    </row>
    <row r="151" spans="2:273" x14ac:dyDescent="0.25">
      <c r="B151" s="2">
        <v>124</v>
      </c>
      <c r="C151" s="37">
        <v>41.143000000000001</v>
      </c>
      <c r="D151" s="37">
        <v>45.067</v>
      </c>
      <c r="E151" s="37">
        <v>48.067</v>
      </c>
      <c r="F151" s="37">
        <v>46.8</v>
      </c>
      <c r="G151" s="37">
        <v>47.8</v>
      </c>
      <c r="H151" s="37">
        <v>47.466999999999999</v>
      </c>
      <c r="I151" s="37">
        <v>47.466999999999999</v>
      </c>
      <c r="J151" s="37">
        <v>45.667000000000002</v>
      </c>
      <c r="K151" s="37">
        <v>48.533000000000001</v>
      </c>
      <c r="L151" s="37">
        <v>48.466999999999999</v>
      </c>
      <c r="M151" s="37">
        <v>45.067</v>
      </c>
      <c r="N151" s="37">
        <v>48.133000000000003</v>
      </c>
      <c r="O151" s="37">
        <v>48.6</v>
      </c>
      <c r="P151" s="37">
        <v>47.866999999999997</v>
      </c>
      <c r="Q151" s="37">
        <v>63.482999999999997</v>
      </c>
      <c r="S151" s="4">
        <f t="shared" si="229"/>
        <v>45.114031700958286</v>
      </c>
      <c r="T151" s="4">
        <f t="shared" si="230"/>
        <v>44.077796494080495</v>
      </c>
      <c r="U151" s="4">
        <f t="shared" si="231"/>
        <v>46.731722393939627</v>
      </c>
      <c r="V151" s="4">
        <f t="shared" si="232"/>
        <v>44.958173265682625</v>
      </c>
      <c r="W151" s="4">
        <f t="shared" si="233"/>
        <v>46.986464740777613</v>
      </c>
      <c r="X151" s="4">
        <f t="shared" si="234"/>
        <v>47.218417246252358</v>
      </c>
      <c r="Y151" s="4">
        <f t="shared" si="235"/>
        <v>48.278479204506446</v>
      </c>
      <c r="Z151" s="4">
        <f t="shared" si="236"/>
        <v>47.865348777177147</v>
      </c>
      <c r="AA151" s="4">
        <f t="shared" si="237"/>
        <v>47.450880826528895</v>
      </c>
      <c r="AB151" s="4">
        <f t="shared" si="238"/>
        <v>48.907674855164778</v>
      </c>
      <c r="AC151" s="4">
        <f t="shared" si="239"/>
        <v>47.445256154605516</v>
      </c>
      <c r="AD151" s="4">
        <f t="shared" si="240"/>
        <v>47.790125025973104</v>
      </c>
      <c r="AE151" s="4">
        <f t="shared" si="241"/>
        <v>48.234185793110015</v>
      </c>
      <c r="AF151" s="4">
        <f t="shared" si="242"/>
        <v>48.673727517739486</v>
      </c>
      <c r="AG151" s="4">
        <f t="shared" si="243"/>
        <v>59.374538691220934</v>
      </c>
      <c r="AI151" s="4">
        <f t="shared" si="244"/>
        <v>-3.9710317009582852</v>
      </c>
      <c r="AJ151" s="4">
        <f t="shared" si="245"/>
        <v>0.98920350591950523</v>
      </c>
      <c r="AK151" s="4">
        <f t="shared" si="246"/>
        <v>1.335277606060373</v>
      </c>
      <c r="AL151" s="4">
        <f t="shared" si="247"/>
        <v>1.8418267343173724</v>
      </c>
      <c r="AM151" s="4">
        <f t="shared" si="248"/>
        <v>0.8135352592223839</v>
      </c>
      <c r="AN151" s="4">
        <f t="shared" si="249"/>
        <v>0.24858275374764105</v>
      </c>
      <c r="AO151" s="4">
        <f t="shared" si="250"/>
        <v>-0.81147920450644762</v>
      </c>
      <c r="AP151" s="4">
        <f t="shared" si="251"/>
        <v>-2.1983487771771451</v>
      </c>
      <c r="AQ151" s="4">
        <f t="shared" si="252"/>
        <v>1.0821191734711064</v>
      </c>
      <c r="AR151" s="4">
        <f t="shared" si="253"/>
        <v>-0.44067485516477944</v>
      </c>
      <c r="AS151" s="4">
        <f t="shared" si="254"/>
        <v>-2.3782561546055163</v>
      </c>
      <c r="AT151" s="4">
        <f t="shared" si="255"/>
        <v>0.34287497402689837</v>
      </c>
      <c r="AU151" s="4">
        <f t="shared" si="256"/>
        <v>0.36581420688998634</v>
      </c>
      <c r="AV151" s="4">
        <f t="shared" si="436"/>
        <v>-0.80672751773948903</v>
      </c>
      <c r="AW151" s="4">
        <f t="shared" si="436"/>
        <v>4.1084613087790629</v>
      </c>
      <c r="AY151" s="2">
        <f t="shared" si="308"/>
        <v>45.113784058017337</v>
      </c>
      <c r="AZ151" s="2">
        <f t="shared" si="359"/>
        <v>44.04810476043626</v>
      </c>
      <c r="BA151" s="2">
        <f t="shared" si="360"/>
        <v>46.731722393939627</v>
      </c>
      <c r="BB151" s="2">
        <f t="shared" si="361"/>
        <v>44.92350829220868</v>
      </c>
      <c r="BC151" s="2">
        <f t="shared" si="362"/>
        <v>46.889956170650009</v>
      </c>
      <c r="BD151" s="2">
        <f t="shared" si="363"/>
        <v>47.088299042786481</v>
      </c>
      <c r="BE151" s="2">
        <f t="shared" si="364"/>
        <v>48.237719199462958</v>
      </c>
      <c r="BF151" s="2">
        <f t="shared" si="365"/>
        <v>47.864414245870357</v>
      </c>
      <c r="BG151" s="2">
        <f t="shared" si="366"/>
        <v>47.446619861403704</v>
      </c>
      <c r="BH151" s="2">
        <f t="shared" si="367"/>
        <v>48.889037445203854</v>
      </c>
      <c r="BI151" s="2">
        <f t="shared" si="368"/>
        <v>47.439474892721904</v>
      </c>
      <c r="BJ151" s="2">
        <f t="shared" si="369"/>
        <v>47.614880223096897</v>
      </c>
      <c r="BK151" s="2">
        <f t="shared" si="370"/>
        <v>47.938675058681085</v>
      </c>
      <c r="BL151" s="2">
        <f t="shared" si="371"/>
        <v>46.987233695665154</v>
      </c>
      <c r="BM151" s="2">
        <f t="shared" si="372"/>
        <v>47.916379217737521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41.143000000000001</v>
      </c>
      <c r="CF151" s="2" t="str">
        <f t="shared" si="310"/>
        <v/>
      </c>
      <c r="CG151" s="2">
        <f t="shared" si="311"/>
        <v>48.067</v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>
        <f t="shared" si="316"/>
        <v>45.667000000000002</v>
      </c>
      <c r="CM151" s="2">
        <f t="shared" si="317"/>
        <v>48.533000000000001</v>
      </c>
      <c r="CN151" s="2">
        <f t="shared" si="318"/>
        <v>48.466999999999999</v>
      </c>
      <c r="CO151" s="2">
        <f t="shared" si="319"/>
        <v>45.067</v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41.143000000000001</v>
      </c>
      <c r="CV151" s="2" t="str">
        <f t="shared" si="274"/>
        <v/>
      </c>
      <c r="CW151" s="2">
        <f t="shared" si="275"/>
        <v>48.067</v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>
        <f t="shared" si="280"/>
        <v>45.667000000000002</v>
      </c>
      <c r="DC151" s="2">
        <f t="shared" si="281"/>
        <v>48.533000000000001</v>
      </c>
      <c r="DD151" s="2">
        <f t="shared" si="282"/>
        <v>48.466999999999999</v>
      </c>
      <c r="DE151" s="2">
        <f t="shared" si="283"/>
        <v>45.067</v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95.488905642484582</v>
      </c>
      <c r="DL151" s="2">
        <f t="shared" si="437"/>
        <v>116.45097727272726</v>
      </c>
      <c r="DM151" s="2">
        <f t="shared" si="437"/>
        <v>104.12051693548388</v>
      </c>
      <c r="DN151" s="2">
        <f t="shared" si="437"/>
        <v>99.496510695187169</v>
      </c>
      <c r="DO151" s="2">
        <f t="shared" si="437"/>
        <v>90.167380570409989</v>
      </c>
      <c r="DP151" s="2">
        <f t="shared" si="437"/>
        <v>91.973226890756322</v>
      </c>
      <c r="DQ151" s="2">
        <f t="shared" si="437"/>
        <v>79.832879297173434</v>
      </c>
      <c r="DR151" s="2">
        <f t="shared" si="437"/>
        <v>93.823553221288506</v>
      </c>
      <c r="DS151" s="2">
        <f t="shared" si="437"/>
        <v>76.626543926661554</v>
      </c>
      <c r="DT151" s="2">
        <f t="shared" si="437"/>
        <v>79.85906722689073</v>
      </c>
      <c r="DU151" s="2">
        <f t="shared" si="437"/>
        <v>75.920324369747888</v>
      </c>
      <c r="DV151" s="2">
        <f t="shared" si="437"/>
        <v>73.495049656226129</v>
      </c>
      <c r="DW151" s="2">
        <f t="shared" si="437"/>
        <v>79.558452661064422</v>
      </c>
      <c r="DX151" s="2">
        <f t="shared" si="437"/>
        <v>76.9490473644003</v>
      </c>
      <c r="DY151" s="2">
        <f t="shared" si="437"/>
        <v>91.438016935483887</v>
      </c>
      <c r="EA151" s="2">
        <f t="shared" si="440"/>
        <v>45.064998061389339</v>
      </c>
      <c r="EB151" s="2">
        <f t="shared" si="290"/>
        <v>43.991126927149054</v>
      </c>
      <c r="EC151" s="2">
        <f t="shared" si="291"/>
        <v>46.720755273138593</v>
      </c>
      <c r="ED151" s="2">
        <f t="shared" si="292"/>
        <v>44.898349178760732</v>
      </c>
      <c r="EE151" s="2">
        <f t="shared" si="293"/>
        <v>46.821017195430755</v>
      </c>
      <c r="EF151" s="2">
        <f t="shared" si="294"/>
        <v>46.976028963081319</v>
      </c>
      <c r="EG151" s="2">
        <f t="shared" si="295"/>
        <v>48.275868662267555</v>
      </c>
      <c r="EH151" s="2">
        <f t="shared" si="296"/>
        <v>47.809607398951542</v>
      </c>
      <c r="EI151" s="2">
        <f t="shared" si="297"/>
        <v>47.334135698198182</v>
      </c>
      <c r="EJ151" s="2">
        <f t="shared" si="298"/>
        <v>48.879894172552994</v>
      </c>
      <c r="EK151" s="2">
        <f t="shared" si="299"/>
        <v>47.384515007598765</v>
      </c>
      <c r="EL151" s="2">
        <f t="shared" si="300"/>
        <v>47.613036657487257</v>
      </c>
      <c r="EM151" s="2">
        <f t="shared" si="301"/>
        <v>47.945994375589258</v>
      </c>
      <c r="EN151" s="2">
        <f t="shared" si="302"/>
        <v>47.004429755076032</v>
      </c>
      <c r="EO151" s="2">
        <f t="shared" si="303"/>
        <v>47.978988132866697</v>
      </c>
      <c r="EQ151" s="2">
        <f t="shared" si="304"/>
        <v>45.224591118341252</v>
      </c>
      <c r="ER151" s="2">
        <f t="shared" si="438"/>
        <v>44.353052248402335</v>
      </c>
      <c r="ES151" s="2">
        <f t="shared" si="438"/>
        <v>46.720755273138593</v>
      </c>
      <c r="ET151" s="2">
        <f t="shared" si="438"/>
        <v>45.001751185440504</v>
      </c>
      <c r="EU151" s="2">
        <f t="shared" si="438"/>
        <v>47.336743548495662</v>
      </c>
      <c r="EV151" s="2">
        <f t="shared" si="438"/>
        <v>47.896124055119351</v>
      </c>
      <c r="EW151" s="2">
        <f t="shared" si="438"/>
        <v>47.909674406959809</v>
      </c>
      <c r="EX151" s="2">
        <f t="shared" si="438"/>
        <v>48.135266567659599</v>
      </c>
      <c r="EY151" s="2">
        <f t="shared" si="438"/>
        <v>48.048881515081035</v>
      </c>
      <c r="EZ151" s="2">
        <f t="shared" si="438"/>
        <v>48.888548828986011</v>
      </c>
      <c r="FA151" s="2">
        <f t="shared" si="438"/>
        <v>47.700405335045915</v>
      </c>
      <c r="FB151" s="2">
        <f t="shared" si="438"/>
        <v>47.568687911215562</v>
      </c>
      <c r="FC151" s="2">
        <f t="shared" si="438"/>
        <v>47.798083607709358</v>
      </c>
      <c r="FD151" s="2">
        <f t="shared" si="438"/>
        <v>46.731115105098219</v>
      </c>
      <c r="FE151" s="2">
        <f t="shared" si="438"/>
        <v>46.987961664865679</v>
      </c>
      <c r="FG151" s="2">
        <f t="shared" si="306"/>
        <v>0.99967846529349536</v>
      </c>
      <c r="FH151" s="2">
        <f t="shared" si="439"/>
        <v>0.99978167002888618</v>
      </c>
      <c r="FI151" s="2">
        <f t="shared" si="439"/>
        <v>0.99980893438433516</v>
      </c>
      <c r="FJ151" s="2">
        <f t="shared" si="439"/>
        <v>0.99976033918814955</v>
      </c>
      <c r="FK151" s="2">
        <f t="shared" si="439"/>
        <v>0.99976368948783223</v>
      </c>
      <c r="FL151" s="2">
        <f t="shared" si="439"/>
        <v>0.99974690893752727</v>
      </c>
      <c r="FM151" s="2">
        <f t="shared" si="439"/>
        <v>0.99974372043718152</v>
      </c>
      <c r="FN151" s="2">
        <f t="shared" si="439"/>
        <v>0.99973150647612574</v>
      </c>
      <c r="FO151" s="2">
        <f t="shared" si="439"/>
        <v>0.99973504555410542</v>
      </c>
      <c r="FP151" s="2">
        <f t="shared" si="439"/>
        <v>0.99974362522151206</v>
      </c>
      <c r="FQ151" s="2">
        <f t="shared" si="439"/>
        <v>0.99972518893263407</v>
      </c>
      <c r="FR151" s="2">
        <f t="shared" si="439"/>
        <v>0.99974063922598833</v>
      </c>
      <c r="FS151" s="2">
        <f t="shared" si="439"/>
        <v>0.99972508199834276</v>
      </c>
      <c r="FT151" s="2">
        <f t="shared" si="439"/>
        <v>0.99973631390535556</v>
      </c>
      <c r="FU151" s="2">
        <f t="shared" si="439"/>
        <v>0.99959001683406634</v>
      </c>
      <c r="FW151" s="2">
        <f t="shared" si="324"/>
        <v>0.20410010889701247</v>
      </c>
      <c r="FX151" s="2">
        <f t="shared" si="376"/>
        <v>0.11371869785685035</v>
      </c>
      <c r="FY151" s="2">
        <f t="shared" si="377"/>
        <v>3.1622075645301259E-184</v>
      </c>
      <c r="FZ151" s="2">
        <f t="shared" si="378"/>
        <v>0.11676827289015992</v>
      </c>
      <c r="GA151" s="2">
        <f t="shared" si="379"/>
        <v>0.11381185689015338</v>
      </c>
      <c r="GB151" s="2">
        <f t="shared" si="380"/>
        <v>0.10964267926904568</v>
      </c>
      <c r="GC151" s="2">
        <f t="shared" si="381"/>
        <v>0.12626325788509826</v>
      </c>
      <c r="GD151" s="2">
        <f t="shared" si="382"/>
        <v>0.13035837629271793</v>
      </c>
      <c r="GE151" s="2">
        <f t="shared" si="383"/>
        <v>0.14651783464945733</v>
      </c>
      <c r="GF151" s="2">
        <f t="shared" si="384"/>
        <v>0.13876853814030768</v>
      </c>
      <c r="GG151" s="2">
        <f t="shared" si="385"/>
        <v>0.14915913784051713</v>
      </c>
      <c r="GH151" s="2">
        <f t="shared" si="386"/>
        <v>0.10979370836920153</v>
      </c>
      <c r="GI151" s="2">
        <f t="shared" si="387"/>
        <v>0.10824195558555415</v>
      </c>
      <c r="GJ151" s="2">
        <f t="shared" si="388"/>
        <v>9.1806416838375954E-2</v>
      </c>
      <c r="GK151" s="2">
        <f t="shared" si="389"/>
        <v>8.115462900632496E-2</v>
      </c>
      <c r="GM151" s="86">
        <f t="shared" si="325"/>
        <v>8.0722546948562758E-103</v>
      </c>
      <c r="GN151" s="86">
        <f t="shared" si="390"/>
        <v>7.960968806357849E-184</v>
      </c>
      <c r="GO151" s="86">
        <f t="shared" si="391"/>
        <v>4.2477274358683699E-102</v>
      </c>
      <c r="GP151" s="86">
        <f t="shared" si="392"/>
        <v>3.7982517245781869E-202</v>
      </c>
      <c r="GQ151" s="86">
        <f t="shared" si="393"/>
        <v>3.0879345631522844E-290</v>
      </c>
      <c r="GR151" s="86">
        <f t="shared" si="394"/>
        <v>1.7239176274702601E-208</v>
      </c>
      <c r="GS151" s="86">
        <f t="shared" si="395"/>
        <v>3.6856866506410405E-236</v>
      </c>
      <c r="GT151" s="86">
        <f t="shared" si="396"/>
        <v>1.3017984655554697E-201</v>
      </c>
      <c r="GU151" s="86">
        <f t="shared" si="397"/>
        <v>7.7439884715837447E-211</v>
      </c>
      <c r="GV151" s="86">
        <f t="shared" si="398"/>
        <v>1.7372037198897436E-210</v>
      </c>
      <c r="GW151" s="86">
        <f t="shared" si="399"/>
        <v>2.2968275672158971E-162</v>
      </c>
      <c r="GX151" s="86">
        <f t="shared" si="400"/>
        <v>5.6693594802070473E-187</v>
      </c>
      <c r="GY151" s="86">
        <f t="shared" si="401"/>
        <v>3.3268967872853349E-142</v>
      </c>
      <c r="GZ151" s="86">
        <f t="shared" si="402"/>
        <v>8.3463476622222907E-232</v>
      </c>
      <c r="HA151" s="86">
        <f t="shared" si="403"/>
        <v>8.2218041697197821E-180</v>
      </c>
      <c r="HC151" s="86">
        <f t="shared" si="326"/>
        <v>2.3077732059206768E-100</v>
      </c>
      <c r="HD151" s="86">
        <f t="shared" si="404"/>
        <v>4.6643265285869036E-119</v>
      </c>
      <c r="HE151" s="86">
        <f t="shared" si="405"/>
        <v>7.9285227854256618E-56</v>
      </c>
      <c r="HF151" s="86">
        <f t="shared" si="406"/>
        <v>7.8371728503326364E-100</v>
      </c>
      <c r="HG151" s="86">
        <f t="shared" si="407"/>
        <v>6.0627446469519969E-160</v>
      </c>
      <c r="HH151" s="86">
        <f t="shared" si="408"/>
        <v>2.2034038053664964E-123</v>
      </c>
      <c r="HI151" s="86">
        <f t="shared" si="409"/>
        <v>1.3856476211100697E-133</v>
      </c>
      <c r="HJ151" s="86">
        <f t="shared" si="410"/>
        <v>3.4144631630210553E-70</v>
      </c>
      <c r="HK151" s="86">
        <f t="shared" si="411"/>
        <v>1.6876919119317228E-135</v>
      </c>
      <c r="HL151" s="86">
        <f t="shared" si="412"/>
        <v>1.8597944437161739E-128</v>
      </c>
      <c r="HM151" s="86">
        <f t="shared" si="413"/>
        <v>1.8001599429475704E-112</v>
      </c>
      <c r="HN151" s="86">
        <f t="shared" si="414"/>
        <v>2.0676266360232596E-77</v>
      </c>
      <c r="HO151" s="86">
        <f t="shared" si="415"/>
        <v>6.7439938859349484E-67</v>
      </c>
      <c r="HP151" s="86">
        <f t="shared" si="416"/>
        <v>1.3145479645854916E-104</v>
      </c>
      <c r="HQ151" s="86">
        <f t="shared" si="417"/>
        <v>6.1822034599846534E-144</v>
      </c>
      <c r="HS151" s="86">
        <f t="shared" si="327"/>
        <v>1.2964597811492161E-3</v>
      </c>
      <c r="HT151" s="86">
        <f t="shared" si="418"/>
        <v>3.4109729554772331E-2</v>
      </c>
      <c r="HU151" s="86">
        <f t="shared" si="419"/>
        <v>0</v>
      </c>
      <c r="HV151" s="86">
        <f t="shared" si="420"/>
        <v>2.8632836102266478E-2</v>
      </c>
      <c r="HW151" s="86">
        <f t="shared" si="421"/>
        <v>3.791522167564406E-2</v>
      </c>
      <c r="HX151" s="86">
        <f t="shared" si="422"/>
        <v>3.8412369473922382E-2</v>
      </c>
      <c r="HY151" s="86">
        <f t="shared" si="423"/>
        <v>1.7751258484207538E-2</v>
      </c>
      <c r="HZ151" s="86">
        <f t="shared" si="424"/>
        <v>1.4061984147696824E-3</v>
      </c>
      <c r="IA151" s="86">
        <f t="shared" si="425"/>
        <v>3.5136016652262654E-3</v>
      </c>
      <c r="IB151" s="86">
        <f t="shared" si="426"/>
        <v>8.8600056071137419E-3</v>
      </c>
      <c r="IC151" s="86">
        <f t="shared" si="427"/>
        <v>3.6341660318581549E-3</v>
      </c>
      <c r="ID151" s="86">
        <f t="shared" si="428"/>
        <v>3.208890071344201E-2</v>
      </c>
      <c r="IE151" s="86">
        <f t="shared" si="429"/>
        <v>4.2427711479914067E-2</v>
      </c>
      <c r="IF151" s="86">
        <f t="shared" si="430"/>
        <v>8.7690039615137619E-2</v>
      </c>
      <c r="IG151" s="86">
        <f t="shared" si="431"/>
        <v>0.19256271297420238</v>
      </c>
      <c r="II151" s="86">
        <f t="shared" si="328"/>
        <v>4.1682133644115866E-5</v>
      </c>
      <c r="IJ151" s="86">
        <f t="shared" si="329"/>
        <v>6.7481634205393622E-8</v>
      </c>
      <c r="IK151" s="86">
        <f t="shared" si="330"/>
        <v>0</v>
      </c>
      <c r="IL151" s="86">
        <f t="shared" si="331"/>
        <v>5.8538791993364715E-9</v>
      </c>
      <c r="IM151" s="86">
        <f t="shared" si="332"/>
        <v>2.9685105970744676E-9</v>
      </c>
      <c r="IN151" s="86">
        <f t="shared" si="333"/>
        <v>3.7473607511640166E-10</v>
      </c>
      <c r="IO151" s="86">
        <f t="shared" si="334"/>
        <v>7.6956538967485635E-9</v>
      </c>
      <c r="IP151" s="86">
        <f t="shared" si="335"/>
        <v>3.9099662096116796E-12</v>
      </c>
      <c r="IQ151" s="86">
        <f t="shared" si="336"/>
        <v>1.9779694214153812E-8</v>
      </c>
      <c r="IR151" s="86">
        <f t="shared" si="337"/>
        <v>3.1956856022673193E-8</v>
      </c>
      <c r="IS151" s="86">
        <f t="shared" si="338"/>
        <v>5.4086531944835771E-8</v>
      </c>
      <c r="IT151" s="86">
        <f t="shared" si="339"/>
        <v>1.1368044270777787E-10</v>
      </c>
      <c r="IU151" s="86">
        <f t="shared" si="340"/>
        <v>7.1415248455034324E-11</v>
      </c>
      <c r="IV151" s="86">
        <f t="shared" si="341"/>
        <v>1.2854040859831445E-11</v>
      </c>
      <c r="IW151" s="86">
        <f t="shared" si="342"/>
        <v>1.8441499514805831E-10</v>
      </c>
      <c r="IY151" s="86">
        <f t="shared" si="343"/>
        <v>1.338141914793332E-3</v>
      </c>
      <c r="IZ151" s="86">
        <f t="shared" si="344"/>
        <v>3.4109797036406535E-2</v>
      </c>
      <c r="JA151" s="86">
        <f t="shared" si="345"/>
        <v>7.9285227854256618E-56</v>
      </c>
      <c r="JB151" s="86">
        <f t="shared" si="346"/>
        <v>2.8632841956145679E-2</v>
      </c>
      <c r="JC151" s="86">
        <f t="shared" si="347"/>
        <v>3.7915224644154658E-2</v>
      </c>
      <c r="JD151" s="86">
        <f t="shared" si="348"/>
        <v>3.8412369848658458E-2</v>
      </c>
      <c r="JE151" s="86">
        <f t="shared" si="349"/>
        <v>1.7751266179861433E-2</v>
      </c>
      <c r="JF151" s="86">
        <f t="shared" si="350"/>
        <v>1.4061984186796487E-3</v>
      </c>
      <c r="JG151" s="86">
        <f t="shared" si="351"/>
        <v>3.5136214449204796E-3</v>
      </c>
      <c r="JH151" s="86">
        <f t="shared" si="352"/>
        <v>8.8600375639697644E-3</v>
      </c>
      <c r="JI151" s="86">
        <f t="shared" si="353"/>
        <v>3.6342201183900999E-3</v>
      </c>
      <c r="JJ151" s="86">
        <f t="shared" si="354"/>
        <v>3.208890082712245E-2</v>
      </c>
      <c r="JK151" s="86">
        <f t="shared" si="355"/>
        <v>4.2427711551329315E-2</v>
      </c>
      <c r="JL151" s="86">
        <f t="shared" si="356"/>
        <v>8.7690039627991656E-2</v>
      </c>
      <c r="JM151" s="86">
        <f t="shared" si="357"/>
        <v>0.19256271315861737</v>
      </c>
    </row>
    <row r="152" spans="2:273" x14ac:dyDescent="0.25">
      <c r="B152" s="2">
        <v>125</v>
      </c>
      <c r="C152" s="37">
        <v>45.429000000000002</v>
      </c>
      <c r="D152" s="37">
        <v>42.267000000000003</v>
      </c>
      <c r="E152" s="37">
        <v>44.133000000000003</v>
      </c>
      <c r="F152" s="37">
        <v>43.267000000000003</v>
      </c>
      <c r="G152" s="37">
        <v>46.667000000000002</v>
      </c>
      <c r="H152" s="37">
        <v>46.933</v>
      </c>
      <c r="I152" s="37">
        <v>47.533000000000001</v>
      </c>
      <c r="J152" s="37">
        <v>47.6</v>
      </c>
      <c r="K152" s="37">
        <v>47</v>
      </c>
      <c r="L152" s="37">
        <v>49.067</v>
      </c>
      <c r="M152" s="37">
        <v>46.732999999999997</v>
      </c>
      <c r="N152" s="37">
        <v>47.4</v>
      </c>
      <c r="O152" s="37">
        <v>47.533000000000001</v>
      </c>
      <c r="P152" s="37">
        <v>47.6</v>
      </c>
      <c r="Q152" s="37">
        <v>51.828000000000003</v>
      </c>
      <c r="S152" s="4">
        <f t="shared" si="229"/>
        <v>44.983117653083092</v>
      </c>
      <c r="T152" s="4">
        <f t="shared" si="230"/>
        <v>43.905480883308925</v>
      </c>
      <c r="U152" s="4">
        <f t="shared" si="231"/>
        <v>46.59463064090891</v>
      </c>
      <c r="V152" s="4">
        <f t="shared" si="232"/>
        <v>44.792899844612649</v>
      </c>
      <c r="W152" s="4">
        <f t="shared" si="233"/>
        <v>46.773679490295748</v>
      </c>
      <c r="X152" s="4">
        <f t="shared" si="234"/>
        <v>46.920902988358741</v>
      </c>
      <c r="Y152" s="4">
        <f t="shared" si="235"/>
        <v>48.073109578437233</v>
      </c>
      <c r="Z152" s="4">
        <f t="shared" si="236"/>
        <v>47.679742242659373</v>
      </c>
      <c r="AA152" s="4">
        <f t="shared" si="237"/>
        <v>47.268321547405883</v>
      </c>
      <c r="AB152" s="4">
        <f t="shared" si="238"/>
        <v>48.730000336529272</v>
      </c>
      <c r="AC152" s="4">
        <f t="shared" si="239"/>
        <v>47.256314941442611</v>
      </c>
      <c r="AD152" s="4">
        <f t="shared" si="240"/>
        <v>47.514872714009464</v>
      </c>
      <c r="AE152" s="4">
        <f t="shared" si="241"/>
        <v>47.882756330857205</v>
      </c>
      <c r="AF152" s="4">
        <f t="shared" si="242"/>
        <v>47.535983675794157</v>
      </c>
      <c r="AG152" s="4">
        <f t="shared" si="243"/>
        <v>53.418585247184261</v>
      </c>
      <c r="AI152" s="4">
        <f t="shared" si="244"/>
        <v>0.44588234691691042</v>
      </c>
      <c r="AJ152" s="4">
        <f t="shared" si="245"/>
        <v>-1.6384808833089224</v>
      </c>
      <c r="AK152" s="4">
        <f t="shared" si="246"/>
        <v>-2.4616306409089077</v>
      </c>
      <c r="AL152" s="4">
        <f t="shared" si="247"/>
        <v>-1.5258998446126455</v>
      </c>
      <c r="AM152" s="4">
        <f t="shared" si="248"/>
        <v>-0.10667949029574686</v>
      </c>
      <c r="AN152" s="4">
        <f t="shared" si="249"/>
        <v>1.2097011641259314E-2</v>
      </c>
      <c r="AO152" s="4">
        <f t="shared" si="250"/>
        <v>-0.54010957843723162</v>
      </c>
      <c r="AP152" s="4">
        <f t="shared" si="251"/>
        <v>-7.9742242659371243E-2</v>
      </c>
      <c r="AQ152" s="4">
        <f t="shared" si="252"/>
        <v>-0.26832154740588265</v>
      </c>
      <c r="AR152" s="4">
        <f t="shared" si="253"/>
        <v>0.33699966347072774</v>
      </c>
      <c r="AS152" s="4">
        <f t="shared" si="254"/>
        <v>-0.5233149414426137</v>
      </c>
      <c r="AT152" s="4">
        <f t="shared" si="255"/>
        <v>-0.11487271400946497</v>
      </c>
      <c r="AU152" s="4">
        <f t="shared" si="256"/>
        <v>-0.34975633085720403</v>
      </c>
      <c r="AV152" s="4">
        <f t="shared" si="436"/>
        <v>6.401632420584491E-2</v>
      </c>
      <c r="AW152" s="4">
        <f t="shared" si="436"/>
        <v>-1.5905852471842579</v>
      </c>
      <c r="AY152" s="2">
        <f t="shared" si="308"/>
        <v>44.982376900997423</v>
      </c>
      <c r="AZ152" s="2">
        <f t="shared" si="359"/>
        <v>43.893725502219098</v>
      </c>
      <c r="BA152" s="2">
        <f t="shared" si="360"/>
        <v>46.59463064090891</v>
      </c>
      <c r="BB152" s="2">
        <f t="shared" si="361"/>
        <v>44.780735009781473</v>
      </c>
      <c r="BC152" s="2">
        <f t="shared" si="362"/>
        <v>46.738406162259466</v>
      </c>
      <c r="BD152" s="2">
        <f t="shared" si="363"/>
        <v>46.87495409005146</v>
      </c>
      <c r="BE152" s="2">
        <f t="shared" si="364"/>
        <v>48.060397917973532</v>
      </c>
      <c r="BF152" s="2">
        <f t="shared" si="365"/>
        <v>47.679597325326142</v>
      </c>
      <c r="BG152" s="2">
        <f t="shared" si="366"/>
        <v>47.26735141725073</v>
      </c>
      <c r="BH152" s="2">
        <f t="shared" si="367"/>
        <v>48.724845001273913</v>
      </c>
      <c r="BI152" s="2">
        <f t="shared" si="368"/>
        <v>47.254923311514517</v>
      </c>
      <c r="BJ152" s="2">
        <f t="shared" si="369"/>
        <v>47.456871385113097</v>
      </c>
      <c r="BK152" s="2">
        <f t="shared" si="370"/>
        <v>47.780318459174708</v>
      </c>
      <c r="BL152" s="2">
        <f t="shared" si="371"/>
        <v>46.852396106631055</v>
      </c>
      <c r="BM152" s="2">
        <f t="shared" si="372"/>
        <v>47.802313859715561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45.429000000000002</v>
      </c>
      <c r="CF152" s="2" t="str">
        <f t="shared" si="310"/>
        <v/>
      </c>
      <c r="CG152" s="2">
        <f t="shared" si="311"/>
        <v>44.133000000000003</v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>
        <f t="shared" si="315"/>
        <v>47.533000000000001</v>
      </c>
      <c r="CL152" s="2">
        <f t="shared" si="316"/>
        <v>47.6</v>
      </c>
      <c r="CM152" s="2">
        <f t="shared" si="317"/>
        <v>47</v>
      </c>
      <c r="CN152" s="2">
        <f t="shared" si="318"/>
        <v>49.067</v>
      </c>
      <c r="CO152" s="2">
        <f t="shared" si="319"/>
        <v>46.732999999999997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>
        <f t="shared" si="273"/>
        <v>45.429000000000002</v>
      </c>
      <c r="CV152" s="2" t="str">
        <f t="shared" si="274"/>
        <v/>
      </c>
      <c r="CW152" s="2">
        <f t="shared" si="275"/>
        <v>44.133000000000003</v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>
        <f t="shared" si="279"/>
        <v>47.533000000000001</v>
      </c>
      <c r="DB152" s="2">
        <f t="shared" si="280"/>
        <v>47.6</v>
      </c>
      <c r="DC152" s="2">
        <f t="shared" si="281"/>
        <v>47</v>
      </c>
      <c r="DD152" s="2">
        <f t="shared" si="282"/>
        <v>49.067</v>
      </c>
      <c r="DE152" s="2">
        <f t="shared" si="283"/>
        <v>46.732999999999997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95.82013703176861</v>
      </c>
      <c r="DL152" s="2">
        <f t="shared" si="437"/>
        <v>116.9472417521994</v>
      </c>
      <c r="DM152" s="2">
        <f t="shared" si="437"/>
        <v>104.49589516129033</v>
      </c>
      <c r="DN152" s="2">
        <f t="shared" si="437"/>
        <v>99.847554144385029</v>
      </c>
      <c r="DO152" s="2">
        <f t="shared" si="437"/>
        <v>90.409670008912656</v>
      </c>
      <c r="DP152" s="2">
        <f t="shared" si="437"/>
        <v>92.205152941176493</v>
      </c>
      <c r="DQ152" s="2">
        <f t="shared" si="437"/>
        <v>79.958438502673815</v>
      </c>
      <c r="DR152" s="2">
        <f t="shared" si="437"/>
        <v>94.04997815126049</v>
      </c>
      <c r="DS152" s="2">
        <f t="shared" si="437"/>
        <v>76.706334759358271</v>
      </c>
      <c r="DT152" s="2">
        <f t="shared" si="437"/>
        <v>79.985599999999977</v>
      </c>
      <c r="DU152" s="2">
        <f t="shared" si="437"/>
        <v>76.0186806722689</v>
      </c>
      <c r="DV152" s="2">
        <f t="shared" si="437"/>
        <v>73.586056684491979</v>
      </c>
      <c r="DW152" s="2">
        <f t="shared" si="437"/>
        <v>79.717726050420154</v>
      </c>
      <c r="DX152" s="2">
        <f t="shared" si="437"/>
        <v>77.108226737967897</v>
      </c>
      <c r="DY152" s="2">
        <f t="shared" si="437"/>
        <v>91.7666306451613</v>
      </c>
      <c r="EA152" s="2">
        <f t="shared" si="440"/>
        <v>44.93141260096931</v>
      </c>
      <c r="EB152" s="2">
        <f t="shared" si="290"/>
        <v>43.832464684041831</v>
      </c>
      <c r="EC152" s="2">
        <f t="shared" si="291"/>
        <v>46.584539190897587</v>
      </c>
      <c r="ED152" s="2">
        <f t="shared" si="292"/>
        <v>44.755018075953743</v>
      </c>
      <c r="EE152" s="2">
        <f t="shared" si="293"/>
        <v>46.662607004235262</v>
      </c>
      <c r="EF152" s="2">
        <f t="shared" si="294"/>
        <v>46.750187284500882</v>
      </c>
      <c r="EG152" s="2">
        <f t="shared" si="295"/>
        <v>48.105095485902829</v>
      </c>
      <c r="EH152" s="2">
        <f t="shared" si="296"/>
        <v>47.620369378655042</v>
      </c>
      <c r="EI152" s="2">
        <f t="shared" si="297"/>
        <v>47.142372717681255</v>
      </c>
      <c r="EJ152" s="2">
        <f t="shared" si="298"/>
        <v>48.716198032290635</v>
      </c>
      <c r="EK152" s="2">
        <f t="shared" si="299"/>
        <v>47.194529730243147</v>
      </c>
      <c r="EL152" s="2">
        <f t="shared" si="300"/>
        <v>47.456271003566442</v>
      </c>
      <c r="EM152" s="2">
        <f t="shared" si="301"/>
        <v>47.790441095389859</v>
      </c>
      <c r="EN152" s="2">
        <f t="shared" si="302"/>
        <v>46.873645998361106</v>
      </c>
      <c r="EO152" s="2">
        <f t="shared" si="303"/>
        <v>47.876628187935424</v>
      </c>
      <c r="EQ152" s="2">
        <f t="shared" si="304"/>
        <v>45.095631668022321</v>
      </c>
      <c r="ER152" s="2">
        <f t="shared" si="438"/>
        <v>44.21111840605181</v>
      </c>
      <c r="ES152" s="2">
        <f t="shared" si="438"/>
        <v>46.584539190897587</v>
      </c>
      <c r="ET152" s="2">
        <f t="shared" si="438"/>
        <v>44.863028412789191</v>
      </c>
      <c r="EU152" s="2">
        <f t="shared" si="438"/>
        <v>47.200296517134852</v>
      </c>
      <c r="EV152" s="2">
        <f t="shared" si="438"/>
        <v>47.710781286754177</v>
      </c>
      <c r="EW152" s="2">
        <f t="shared" si="438"/>
        <v>47.723875293795061</v>
      </c>
      <c r="EX152" s="2">
        <f t="shared" si="438"/>
        <v>47.959407195026401</v>
      </c>
      <c r="EY152" s="2">
        <f t="shared" si="438"/>
        <v>47.886211225985782</v>
      </c>
      <c r="EZ152" s="2">
        <f t="shared" si="438"/>
        <v>48.725092675652114</v>
      </c>
      <c r="FA152" s="2">
        <f t="shared" si="438"/>
        <v>47.524302961659501</v>
      </c>
      <c r="FB152" s="2">
        <f t="shared" si="438"/>
        <v>47.409425122996154</v>
      </c>
      <c r="FC152" s="2">
        <f t="shared" si="438"/>
        <v>47.636106356070925</v>
      </c>
      <c r="FD152" s="2">
        <f t="shared" si="438"/>
        <v>46.587806906305914</v>
      </c>
      <c r="FE152" s="2">
        <f t="shared" si="438"/>
        <v>46.84907431751909</v>
      </c>
      <c r="FG152" s="2">
        <f t="shared" si="306"/>
        <v>0.99970674856589548</v>
      </c>
      <c r="FH152" s="2">
        <f t="shared" si="439"/>
        <v>0.99980087687449914</v>
      </c>
      <c r="FI152" s="2">
        <f t="shared" si="439"/>
        <v>0.99982574315793116</v>
      </c>
      <c r="FJ152" s="2">
        <f t="shared" si="439"/>
        <v>0.99978142213255095</v>
      </c>
      <c r="FK152" s="2">
        <f t="shared" si="439"/>
        <v>0.99978447777014645</v>
      </c>
      <c r="FL152" s="2">
        <f t="shared" si="439"/>
        <v>0.99976917306733337</v>
      </c>
      <c r="FM152" s="2">
        <f t="shared" si="439"/>
        <v>0.99976626499012089</v>
      </c>
      <c r="FN152" s="2">
        <f t="shared" si="439"/>
        <v>0.9997551252108805</v>
      </c>
      <c r="FO152" s="2">
        <f t="shared" si="439"/>
        <v>0.99975835303986416</v>
      </c>
      <c r="FP152" s="2">
        <f t="shared" si="439"/>
        <v>0.99976617814848101</v>
      </c>
      <c r="FQ152" s="2">
        <f t="shared" si="439"/>
        <v>0.99974936326729202</v>
      </c>
      <c r="FR152" s="2">
        <f t="shared" si="439"/>
        <v>0.99976345476461381</v>
      </c>
      <c r="FS152" s="2">
        <f t="shared" si="439"/>
        <v>0.9997492657373418</v>
      </c>
      <c r="FT152" s="2">
        <f t="shared" si="439"/>
        <v>0.99975950984376016</v>
      </c>
      <c r="FU152" s="2">
        <f t="shared" si="439"/>
        <v>0.99962607741980403</v>
      </c>
      <c r="FW152" s="2">
        <f t="shared" si="324"/>
        <v>0.21946969530277807</v>
      </c>
      <c r="FX152" s="2">
        <f t="shared" si="376"/>
        <v>0.12333689736164632</v>
      </c>
      <c r="FY152" s="2">
        <f t="shared" si="377"/>
        <v>3.4672916461863247E-184</v>
      </c>
      <c r="FZ152" s="2">
        <f t="shared" si="378"/>
        <v>0.12660755611164823</v>
      </c>
      <c r="GA152" s="2">
        <f t="shared" si="379"/>
        <v>0.12343683829348515</v>
      </c>
      <c r="GB152" s="2">
        <f t="shared" si="380"/>
        <v>0.11896240762020532</v>
      </c>
      <c r="GC152" s="2">
        <f t="shared" si="381"/>
        <v>0.13677871858179488</v>
      </c>
      <c r="GD152" s="2">
        <f t="shared" si="382"/>
        <v>0.14115978720672087</v>
      </c>
      <c r="GE152" s="2">
        <f t="shared" si="383"/>
        <v>0.15841430189077058</v>
      </c>
      <c r="GF152" s="2">
        <f t="shared" si="384"/>
        <v>0.15014649435860625</v>
      </c>
      <c r="GG152" s="2">
        <f t="shared" si="385"/>
        <v>0.16122955167654313</v>
      </c>
      <c r="GH152" s="2">
        <f t="shared" si="386"/>
        <v>0.11912455673570339</v>
      </c>
      <c r="GI152" s="2">
        <f t="shared" si="387"/>
        <v>0.11745832822228587</v>
      </c>
      <c r="GJ152" s="2">
        <f t="shared" si="388"/>
        <v>9.977995161859568E-2</v>
      </c>
      <c r="GK152" s="2">
        <f t="shared" si="389"/>
        <v>8.829297791143377E-2</v>
      </c>
      <c r="GM152" s="86">
        <f t="shared" si="325"/>
        <v>9.684233991796551E-106</v>
      </c>
      <c r="GN152" s="86">
        <f t="shared" si="390"/>
        <v>4.3066697996480116E-189</v>
      </c>
      <c r="GO152" s="86">
        <f t="shared" si="391"/>
        <v>4.5920775182143612E-105</v>
      </c>
      <c r="GP152" s="86">
        <f t="shared" si="392"/>
        <v>5.9200172816261305E-208</v>
      </c>
      <c r="GQ152" s="86">
        <f t="shared" si="393"/>
        <v>1.3281260319830651E-298</v>
      </c>
      <c r="GR152" s="86">
        <f t="shared" si="394"/>
        <v>1.9411278579367035E-214</v>
      </c>
      <c r="GS152" s="86">
        <f t="shared" si="395"/>
        <v>6.2300686302880029E-243</v>
      </c>
      <c r="GT152" s="86">
        <f t="shared" si="396"/>
        <v>2.4428079045949828E-207</v>
      </c>
      <c r="GU152" s="86">
        <f t="shared" si="397"/>
        <v>7.9745304017592408E-217</v>
      </c>
      <c r="GV152" s="86">
        <f t="shared" si="398"/>
        <v>1.6211161948259089E-216</v>
      </c>
      <c r="GW152" s="86">
        <f t="shared" si="399"/>
        <v>5.7320808207443164E-167</v>
      </c>
      <c r="GX152" s="86">
        <f t="shared" si="400"/>
        <v>2.4772610616298528E-192</v>
      </c>
      <c r="GY152" s="86">
        <f t="shared" si="401"/>
        <v>2.882879391277954E-146</v>
      </c>
      <c r="GZ152" s="86">
        <f t="shared" si="402"/>
        <v>2.1040515441987255E-238</v>
      </c>
      <c r="HA152" s="86">
        <f t="shared" si="403"/>
        <v>6.3384559759788029E-185</v>
      </c>
      <c r="HC152" s="86">
        <f t="shared" si="326"/>
        <v>8.7155925627210475E-105</v>
      </c>
      <c r="HD152" s="86">
        <f t="shared" si="404"/>
        <v>2.8306275312710527E-124</v>
      </c>
      <c r="HE152" s="86">
        <f t="shared" si="405"/>
        <v>2.2763501043491184E-58</v>
      </c>
      <c r="HF152" s="86">
        <f t="shared" si="406"/>
        <v>4.005582187733326E-104</v>
      </c>
      <c r="HG152" s="86">
        <f t="shared" si="407"/>
        <v>6.2763686844879313E-167</v>
      </c>
      <c r="HH152" s="86">
        <f t="shared" si="408"/>
        <v>9.8016394034991992E-129</v>
      </c>
      <c r="HI152" s="86">
        <f t="shared" si="409"/>
        <v>2.2461892466675067E-139</v>
      </c>
      <c r="HJ152" s="86">
        <f t="shared" si="410"/>
        <v>4.4332152950121303E-73</v>
      </c>
      <c r="HK152" s="86">
        <f t="shared" si="411"/>
        <v>3.0806106646517296E-141</v>
      </c>
      <c r="HL152" s="86">
        <f t="shared" si="412"/>
        <v>6.0149690185311636E-134</v>
      </c>
      <c r="HM152" s="86">
        <f t="shared" si="413"/>
        <v>3.0538662856056012E-117</v>
      </c>
      <c r="HN152" s="86">
        <f t="shared" si="414"/>
        <v>9.8428650057573043E-81</v>
      </c>
      <c r="HO152" s="86">
        <f t="shared" si="415"/>
        <v>8.2540664161609248E-70</v>
      </c>
      <c r="HP152" s="86">
        <f t="shared" si="416"/>
        <v>3.6617301775659122E-109</v>
      </c>
      <c r="HQ152" s="86">
        <f t="shared" si="417"/>
        <v>2.9675719016817469E-150</v>
      </c>
      <c r="HS152" s="86">
        <f t="shared" si="327"/>
        <v>4.8117459055953103E-4</v>
      </c>
      <c r="HT152" s="86">
        <f t="shared" si="418"/>
        <v>1.8751233675842468E-2</v>
      </c>
      <c r="HU152" s="86">
        <f t="shared" si="419"/>
        <v>0</v>
      </c>
      <c r="HV152" s="86">
        <f t="shared" si="420"/>
        <v>1.455132184192775E-2</v>
      </c>
      <c r="HW152" s="86">
        <f t="shared" si="421"/>
        <v>1.98091803710457E-2</v>
      </c>
      <c r="HX152" s="86">
        <f t="shared" si="422"/>
        <v>1.9628991130668735E-2</v>
      </c>
      <c r="HY152" s="86">
        <f t="shared" si="423"/>
        <v>8.3446354203132629E-3</v>
      </c>
      <c r="HZ152" s="86">
        <f t="shared" si="424"/>
        <v>4.210682586933677E-4</v>
      </c>
      <c r="IA152" s="86">
        <f t="shared" si="425"/>
        <v>1.3363404157724578E-3</v>
      </c>
      <c r="IB152" s="86">
        <f t="shared" si="426"/>
        <v>3.8436392172383235E-3</v>
      </c>
      <c r="IC152" s="86">
        <f t="shared" si="427"/>
        <v>1.4141701932141424E-3</v>
      </c>
      <c r="ID152" s="86">
        <f t="shared" si="428"/>
        <v>1.5709797228961563E-2</v>
      </c>
      <c r="IE152" s="86">
        <f t="shared" si="429"/>
        <v>2.1435590148073769E-2</v>
      </c>
      <c r="IF152" s="86">
        <f t="shared" si="430"/>
        <v>4.5905764630834262E-2</v>
      </c>
      <c r="IG152" s="86">
        <f t="shared" si="431"/>
        <v>0.11778882218920311</v>
      </c>
      <c r="II152" s="86">
        <f t="shared" si="328"/>
        <v>1.3280323103838636E-4</v>
      </c>
      <c r="IJ152" s="86">
        <f t="shared" si="329"/>
        <v>2.5275103251130071E-7</v>
      </c>
      <c r="IK152" s="86">
        <f t="shared" si="330"/>
        <v>0</v>
      </c>
      <c r="IL152" s="86">
        <f t="shared" si="331"/>
        <v>2.7614418338295366E-8</v>
      </c>
      <c r="IM152" s="86">
        <f t="shared" si="332"/>
        <v>1.4525993728360162E-8</v>
      </c>
      <c r="IN152" s="86">
        <f t="shared" si="333"/>
        <v>2.1148526948295467E-9</v>
      </c>
      <c r="IO152" s="86">
        <f t="shared" si="334"/>
        <v>3.7971250238553247E-8</v>
      </c>
      <c r="IP152" s="86">
        <f t="shared" si="335"/>
        <v>4.013773705600959E-11</v>
      </c>
      <c r="IQ152" s="86">
        <f t="shared" si="336"/>
        <v>1.0347540588423164E-7</v>
      </c>
      <c r="IR152" s="86">
        <f t="shared" si="337"/>
        <v>1.5097743133961454E-7</v>
      </c>
      <c r="IS152" s="86">
        <f t="shared" si="338"/>
        <v>2.6085168877487468E-7</v>
      </c>
      <c r="IT152" s="86">
        <f t="shared" si="339"/>
        <v>7.1022380328673984E-10</v>
      </c>
      <c r="IU152" s="86">
        <f t="shared" si="340"/>
        <v>4.5759855627270808E-10</v>
      </c>
      <c r="IV152" s="86">
        <f t="shared" si="341"/>
        <v>8.1282706496733526E-11</v>
      </c>
      <c r="IW152" s="86">
        <f t="shared" si="342"/>
        <v>8.6817889223198694E-10</v>
      </c>
      <c r="IY152" s="86">
        <f t="shared" si="343"/>
        <v>6.1397782159791745E-4</v>
      </c>
      <c r="IZ152" s="86">
        <f t="shared" si="344"/>
        <v>1.8751486426874978E-2</v>
      </c>
      <c r="JA152" s="86">
        <f t="shared" si="345"/>
        <v>2.2763501043491184E-58</v>
      </c>
      <c r="JB152" s="86">
        <f t="shared" si="346"/>
        <v>1.4551349456346089E-2</v>
      </c>
      <c r="JC152" s="86">
        <f t="shared" si="347"/>
        <v>1.9809194897039428E-2</v>
      </c>
      <c r="JD152" s="86">
        <f t="shared" si="348"/>
        <v>1.962899324552143E-2</v>
      </c>
      <c r="JE152" s="86">
        <f t="shared" si="349"/>
        <v>8.3446733915635007E-3</v>
      </c>
      <c r="JF152" s="86">
        <f t="shared" si="350"/>
        <v>4.2106829883110475E-4</v>
      </c>
      <c r="JG152" s="86">
        <f t="shared" si="351"/>
        <v>1.3364438911783419E-3</v>
      </c>
      <c r="JH152" s="86">
        <f t="shared" si="352"/>
        <v>3.8437901946696629E-3</v>
      </c>
      <c r="JI152" s="86">
        <f t="shared" si="353"/>
        <v>1.4144310449029172E-3</v>
      </c>
      <c r="JJ152" s="86">
        <f t="shared" si="354"/>
        <v>1.5709797939185366E-2</v>
      </c>
      <c r="JK152" s="86">
        <f t="shared" si="355"/>
        <v>2.1435590605672326E-2</v>
      </c>
      <c r="JL152" s="86">
        <f t="shared" si="356"/>
        <v>4.5905764712116971E-2</v>
      </c>
      <c r="JM152" s="86">
        <f t="shared" si="357"/>
        <v>0.117788823057382</v>
      </c>
    </row>
    <row r="153" spans="2:273" x14ac:dyDescent="0.25">
      <c r="B153" s="2">
        <v>126</v>
      </c>
      <c r="C153" s="37">
        <v>45.856999999999999</v>
      </c>
      <c r="D153" s="37">
        <v>44.4</v>
      </c>
      <c r="E153" s="37">
        <v>47.533000000000001</v>
      </c>
      <c r="F153" s="37">
        <v>45.866999999999997</v>
      </c>
      <c r="G153" s="37">
        <v>46.133000000000003</v>
      </c>
      <c r="H153" s="37">
        <v>48.332999999999998</v>
      </c>
      <c r="I153" s="37">
        <v>45.732999999999997</v>
      </c>
      <c r="J153" s="37">
        <v>47.533000000000001</v>
      </c>
      <c r="K153" s="37">
        <v>46.4</v>
      </c>
      <c r="L153" s="37">
        <v>47.466999999999999</v>
      </c>
      <c r="M153" s="37">
        <v>49.866999999999997</v>
      </c>
      <c r="N153" s="37">
        <v>47.332999999999998</v>
      </c>
      <c r="O153" s="37">
        <v>46.2</v>
      </c>
      <c r="P153" s="37">
        <v>45.332999999999998</v>
      </c>
      <c r="Q153" s="37">
        <v>49</v>
      </c>
      <c r="S153" s="4">
        <f t="shared" si="229"/>
        <v>44.853399996547061</v>
      </c>
      <c r="T153" s="4">
        <f t="shared" si="230"/>
        <v>43.74432820936731</v>
      </c>
      <c r="U153" s="4">
        <f t="shared" si="231"/>
        <v>46.457608067495059</v>
      </c>
      <c r="V153" s="4">
        <f t="shared" si="232"/>
        <v>44.642067879377336</v>
      </c>
      <c r="W153" s="4">
        <f t="shared" si="233"/>
        <v>46.599354203247906</v>
      </c>
      <c r="X153" s="4">
        <f t="shared" si="234"/>
        <v>46.677633026733865</v>
      </c>
      <c r="Y153" s="4">
        <f t="shared" si="235"/>
        <v>47.886080540767452</v>
      </c>
      <c r="Z153" s="4">
        <f t="shared" si="236"/>
        <v>47.495426114698851</v>
      </c>
      <c r="AA153" s="4">
        <f t="shared" si="237"/>
        <v>47.089665765308602</v>
      </c>
      <c r="AB153" s="4">
        <f t="shared" si="238"/>
        <v>48.562044503882596</v>
      </c>
      <c r="AC153" s="4">
        <f t="shared" si="239"/>
        <v>47.071495904872975</v>
      </c>
      <c r="AD153" s="4">
        <f t="shared" si="240"/>
        <v>47.315882609792737</v>
      </c>
      <c r="AE153" s="4">
        <f t="shared" si="241"/>
        <v>47.653332581664039</v>
      </c>
      <c r="AF153" s="4">
        <f t="shared" si="242"/>
        <v>46.961221642772792</v>
      </c>
      <c r="AG153" s="4">
        <f t="shared" si="243"/>
        <v>50.121758970940739</v>
      </c>
      <c r="AI153" s="4">
        <f t="shared" si="244"/>
        <v>1.003600003452938</v>
      </c>
      <c r="AJ153" s="4">
        <f t="shared" si="245"/>
        <v>0.6556717906326881</v>
      </c>
      <c r="AK153" s="4">
        <f t="shared" si="246"/>
        <v>1.0753919325049424</v>
      </c>
      <c r="AL153" s="4">
        <f t="shared" si="247"/>
        <v>1.2249321206226611</v>
      </c>
      <c r="AM153" s="4">
        <f t="shared" si="248"/>
        <v>-0.46635420324790289</v>
      </c>
      <c r="AN153" s="4">
        <f t="shared" si="249"/>
        <v>1.6553669732661334</v>
      </c>
      <c r="AO153" s="4">
        <f t="shared" si="250"/>
        <v>-2.1530805407674549</v>
      </c>
      <c r="AP153" s="4">
        <f t="shared" si="251"/>
        <v>3.7573885301149801E-2</v>
      </c>
      <c r="AQ153" s="4">
        <f t="shared" si="252"/>
        <v>-0.6896657653086038</v>
      </c>
      <c r="AR153" s="4">
        <f t="shared" si="253"/>
        <v>-1.0950445038825976</v>
      </c>
      <c r="AS153" s="4">
        <f t="shared" si="254"/>
        <v>2.795504095127022</v>
      </c>
      <c r="AT153" s="4">
        <f t="shared" si="255"/>
        <v>1.7117390207260996E-2</v>
      </c>
      <c r="AU153" s="4">
        <f t="shared" si="256"/>
        <v>-1.4533325816640357</v>
      </c>
      <c r="AV153" s="4">
        <f t="shared" si="436"/>
        <v>-1.6282216427727931</v>
      </c>
      <c r="AW153" s="4">
        <f t="shared" si="436"/>
        <v>-1.1217589709407392</v>
      </c>
      <c r="AY153" s="2">
        <f t="shared" si="308"/>
        <v>44.851350937722245</v>
      </c>
      <c r="AZ153" s="2">
        <f t="shared" si="359"/>
        <v>43.740040643231168</v>
      </c>
      <c r="BA153" s="2">
        <f t="shared" si="360"/>
        <v>46.457608067495059</v>
      </c>
      <c r="BB153" s="2">
        <f t="shared" si="361"/>
        <v>44.638213514029673</v>
      </c>
      <c r="BC153" s="2">
        <f t="shared" si="362"/>
        <v>46.587729792415274</v>
      </c>
      <c r="BD153" s="2">
        <f t="shared" si="363"/>
        <v>46.663111720350031</v>
      </c>
      <c r="BE153" s="2">
        <f t="shared" si="364"/>
        <v>47.882522787796596</v>
      </c>
      <c r="BF153" s="2">
        <f t="shared" si="365"/>
        <v>47.495407123669885</v>
      </c>
      <c r="BG153" s="2">
        <f t="shared" si="366"/>
        <v>47.089420613272758</v>
      </c>
      <c r="BH153" s="2">
        <f t="shared" si="367"/>
        <v>48.560714442782952</v>
      </c>
      <c r="BI153" s="2">
        <f t="shared" si="368"/>
        <v>47.071021826728575</v>
      </c>
      <c r="BJ153" s="2">
        <f t="shared" si="369"/>
        <v>47.29882411745055</v>
      </c>
      <c r="BK153" s="2">
        <f t="shared" si="370"/>
        <v>47.621788658110091</v>
      </c>
      <c r="BL153" s="2">
        <f t="shared" si="371"/>
        <v>46.71722564167451</v>
      </c>
      <c r="BM153" s="2">
        <f t="shared" si="372"/>
        <v>47.687238132256468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45.856999999999999</v>
      </c>
      <c r="CF153" s="2">
        <f t="shared" si="310"/>
        <v>44.4</v>
      </c>
      <c r="CG153" s="2">
        <f t="shared" si="311"/>
        <v>47.533000000000001</v>
      </c>
      <c r="CH153" s="2">
        <f t="shared" si="312"/>
        <v>45.866999999999997</v>
      </c>
      <c r="CI153" s="2">
        <f t="shared" si="313"/>
        <v>46.133000000000003</v>
      </c>
      <c r="CJ153" s="2">
        <f t="shared" si="314"/>
        <v>48.332999999999998</v>
      </c>
      <c r="CK153" s="2">
        <f t="shared" si="315"/>
        <v>45.732999999999997</v>
      </c>
      <c r="CL153" s="2">
        <f t="shared" si="316"/>
        <v>47.533000000000001</v>
      </c>
      <c r="CM153" s="2">
        <f t="shared" si="317"/>
        <v>46.4</v>
      </c>
      <c r="CN153" s="2">
        <f t="shared" si="318"/>
        <v>47.466999999999999</v>
      </c>
      <c r="CO153" s="2">
        <f t="shared" si="319"/>
        <v>49.866999999999997</v>
      </c>
      <c r="CP153" s="2">
        <f t="shared" si="320"/>
        <v>47.332999999999998</v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>
        <f t="shared" si="273"/>
        <v>45.856999999999999</v>
      </c>
      <c r="CV153" s="2">
        <f t="shared" si="274"/>
        <v>44.4</v>
      </c>
      <c r="CW153" s="2">
        <f t="shared" si="275"/>
        <v>47.533000000000001</v>
      </c>
      <c r="CX153" s="2">
        <f t="shared" si="276"/>
        <v>45.866999999999997</v>
      </c>
      <c r="CY153" s="2">
        <f t="shared" si="277"/>
        <v>46.133000000000003</v>
      </c>
      <c r="CZ153" s="2">
        <f t="shared" si="278"/>
        <v>48.332999999999998</v>
      </c>
      <c r="DA153" s="2">
        <f t="shared" si="279"/>
        <v>45.732999999999997</v>
      </c>
      <c r="DB153" s="2">
        <f t="shared" si="280"/>
        <v>47.533000000000001</v>
      </c>
      <c r="DC153" s="2">
        <f t="shared" si="281"/>
        <v>46.4</v>
      </c>
      <c r="DD153" s="2">
        <f t="shared" si="282"/>
        <v>47.466999999999999</v>
      </c>
      <c r="DE153" s="2">
        <f t="shared" si="283"/>
        <v>49.866999999999997</v>
      </c>
      <c r="DF153" s="2">
        <f t="shared" si="284"/>
        <v>47.332999999999998</v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96.151368421052624</v>
      </c>
      <c r="DL153" s="2">
        <f t="shared" si="437"/>
        <v>117.44350623167153</v>
      </c>
      <c r="DM153" s="2">
        <f t="shared" si="437"/>
        <v>104.87127338709678</v>
      </c>
      <c r="DN153" s="2">
        <f t="shared" si="437"/>
        <v>100.19859759358289</v>
      </c>
      <c r="DO153" s="2">
        <f t="shared" si="437"/>
        <v>90.651959447415337</v>
      </c>
      <c r="DP153" s="2">
        <f t="shared" si="437"/>
        <v>92.437078991596664</v>
      </c>
      <c r="DQ153" s="2">
        <f t="shared" si="437"/>
        <v>80.083997708174195</v>
      </c>
      <c r="DR153" s="2">
        <f t="shared" si="437"/>
        <v>94.276403081232488</v>
      </c>
      <c r="DS153" s="2">
        <f t="shared" si="437"/>
        <v>76.786125592054987</v>
      </c>
      <c r="DT153" s="2">
        <f t="shared" si="437"/>
        <v>80.112132773109224</v>
      </c>
      <c r="DU153" s="2">
        <f t="shared" si="437"/>
        <v>76.117036974789912</v>
      </c>
      <c r="DV153" s="2">
        <f t="shared" si="437"/>
        <v>73.677063712757828</v>
      </c>
      <c r="DW153" s="2">
        <f t="shared" si="437"/>
        <v>79.876999439775901</v>
      </c>
      <c r="DX153" s="2">
        <f t="shared" si="437"/>
        <v>77.267406111535507</v>
      </c>
      <c r="DY153" s="2">
        <f t="shared" si="437"/>
        <v>92.095244354838712</v>
      </c>
      <c r="EA153" s="2">
        <f t="shared" si="440"/>
        <v>44.797827140549273</v>
      </c>
      <c r="EB153" s="2">
        <f t="shared" si="290"/>
        <v>43.673802440934608</v>
      </c>
      <c r="EC153" s="2">
        <f t="shared" si="291"/>
        <v>46.448323108656595</v>
      </c>
      <c r="ED153" s="2">
        <f t="shared" si="292"/>
        <v>44.61168697314676</v>
      </c>
      <c r="EE153" s="2">
        <f t="shared" si="293"/>
        <v>46.504196813039769</v>
      </c>
      <c r="EF153" s="2">
        <f t="shared" si="294"/>
        <v>46.524345605920445</v>
      </c>
      <c r="EG153" s="2">
        <f t="shared" si="295"/>
        <v>47.934322309538103</v>
      </c>
      <c r="EH153" s="2">
        <f t="shared" si="296"/>
        <v>47.431131358358535</v>
      </c>
      <c r="EI153" s="2">
        <f t="shared" si="297"/>
        <v>46.950609737164335</v>
      </c>
      <c r="EJ153" s="2">
        <f t="shared" si="298"/>
        <v>48.552501892028275</v>
      </c>
      <c r="EK153" s="2">
        <f t="shared" si="299"/>
        <v>47.004544452887515</v>
      </c>
      <c r="EL153" s="2">
        <f t="shared" si="300"/>
        <v>47.299505349645628</v>
      </c>
      <c r="EM153" s="2">
        <f t="shared" si="301"/>
        <v>47.63488781519046</v>
      </c>
      <c r="EN153" s="2">
        <f t="shared" si="302"/>
        <v>46.742862241646179</v>
      </c>
      <c r="EO153" s="2">
        <f t="shared" si="303"/>
        <v>47.774268243004158</v>
      </c>
      <c r="EQ153" s="2">
        <f t="shared" si="304"/>
        <v>44.966672217703383</v>
      </c>
      <c r="ER153" s="2">
        <f t="shared" si="438"/>
        <v>44.069184563701285</v>
      </c>
      <c r="ES153" s="2">
        <f t="shared" si="438"/>
        <v>46.448323108656595</v>
      </c>
      <c r="ET153" s="2">
        <f t="shared" si="438"/>
        <v>44.724305640137871</v>
      </c>
      <c r="EU153" s="2">
        <f t="shared" si="438"/>
        <v>47.063849485774035</v>
      </c>
      <c r="EV153" s="2">
        <f t="shared" si="438"/>
        <v>47.525438518389009</v>
      </c>
      <c r="EW153" s="2">
        <f t="shared" si="438"/>
        <v>47.53807618063032</v>
      </c>
      <c r="EX153" s="2">
        <f t="shared" si="438"/>
        <v>47.783547822393203</v>
      </c>
      <c r="EY153" s="2">
        <f t="shared" si="438"/>
        <v>47.723540936890529</v>
      </c>
      <c r="EZ153" s="2">
        <f t="shared" si="438"/>
        <v>48.561636522318224</v>
      </c>
      <c r="FA153" s="2">
        <f t="shared" si="438"/>
        <v>47.348200588273087</v>
      </c>
      <c r="FB153" s="2">
        <f t="shared" si="438"/>
        <v>47.250162334776746</v>
      </c>
      <c r="FC153" s="2">
        <f t="shared" si="438"/>
        <v>47.474129104432492</v>
      </c>
      <c r="FD153" s="2">
        <f t="shared" si="438"/>
        <v>46.444498707513603</v>
      </c>
      <c r="FE153" s="2">
        <f t="shared" si="438"/>
        <v>46.710186970172501</v>
      </c>
      <c r="FG153" s="2">
        <f t="shared" si="306"/>
        <v>0.99973254461230265</v>
      </c>
      <c r="FH153" s="2">
        <f t="shared" si="439"/>
        <v>0.99981839436932329</v>
      </c>
      <c r="FI153" s="2">
        <f t="shared" si="439"/>
        <v>0.99984107343442574</v>
      </c>
      <c r="FJ153" s="2">
        <f t="shared" si="439"/>
        <v>0.99980065078166269</v>
      </c>
      <c r="FK153" s="2">
        <f t="shared" si="439"/>
        <v>0.99980343766271795</v>
      </c>
      <c r="FL153" s="2">
        <f t="shared" si="439"/>
        <v>0.99978947905965609</v>
      </c>
      <c r="FM153" s="2">
        <f t="shared" si="439"/>
        <v>0.99978682675330088</v>
      </c>
      <c r="FN153" s="2">
        <f t="shared" si="439"/>
        <v>0.99977666672602628</v>
      </c>
      <c r="FO153" s="2">
        <f t="shared" si="439"/>
        <v>0.99977961066707166</v>
      </c>
      <c r="FP153" s="2">
        <f t="shared" si="439"/>
        <v>0.99978674754952568</v>
      </c>
      <c r="FQ153" s="2">
        <f t="shared" si="439"/>
        <v>0.99977141154189619</v>
      </c>
      <c r="FR153" s="2">
        <f t="shared" si="439"/>
        <v>0.99978426369112006</v>
      </c>
      <c r="FS153" s="2">
        <f t="shared" si="439"/>
        <v>0.99977132258960022</v>
      </c>
      <c r="FT153" s="2">
        <f t="shared" si="439"/>
        <v>0.99978066572952207</v>
      </c>
      <c r="FU153" s="2">
        <f t="shared" si="439"/>
        <v>0.99965896733341986</v>
      </c>
      <c r="FW153" s="2">
        <f t="shared" si="324"/>
        <v>0.23565398856047912</v>
      </c>
      <c r="FX153" s="2">
        <f t="shared" si="376"/>
        <v>0.1336459229493161</v>
      </c>
      <c r="FY153" s="2">
        <f t="shared" si="377"/>
        <v>3.8018096897127146E-184</v>
      </c>
      <c r="FZ153" s="2">
        <f t="shared" si="378"/>
        <v>0.13714718983633278</v>
      </c>
      <c r="GA153" s="2">
        <f t="shared" si="379"/>
        <v>0.13375294287544912</v>
      </c>
      <c r="GB153" s="2">
        <f t="shared" si="380"/>
        <v>0.12895958108935685</v>
      </c>
      <c r="GC153" s="2">
        <f t="shared" si="381"/>
        <v>0.14802156575820677</v>
      </c>
      <c r="GD153" s="2">
        <f t="shared" si="382"/>
        <v>0.15269904473590093</v>
      </c>
      <c r="GE153" s="2">
        <f t="shared" si="383"/>
        <v>0.17108307533508363</v>
      </c>
      <c r="GF153" s="2">
        <f t="shared" si="384"/>
        <v>0.16228156873037658</v>
      </c>
      <c r="GG153" s="2">
        <f t="shared" si="385"/>
        <v>0.17407689810864188</v>
      </c>
      <c r="GH153" s="2">
        <f t="shared" si="386"/>
        <v>0.12913335941336015</v>
      </c>
      <c r="GI153" s="2">
        <f t="shared" si="387"/>
        <v>0.12734737406120686</v>
      </c>
      <c r="GJ153" s="2">
        <f t="shared" si="388"/>
        <v>0.10836337164002025</v>
      </c>
      <c r="GK153" s="2">
        <f t="shared" si="389"/>
        <v>9.5993618179862433E-2</v>
      </c>
      <c r="GM153" s="86">
        <f t="shared" si="325"/>
        <v>1.0558977246267343E-108</v>
      </c>
      <c r="GN153" s="86">
        <f t="shared" si="390"/>
        <v>1.9600518025024241E-194</v>
      </c>
      <c r="GO153" s="86">
        <f t="shared" si="391"/>
        <v>4.4953154235121462E-108</v>
      </c>
      <c r="GP153" s="86">
        <f t="shared" si="392"/>
        <v>7.6234491138260992E-214</v>
      </c>
      <c r="GQ153" s="86">
        <f t="shared" si="393"/>
        <v>4.3373458644353918E-307</v>
      </c>
      <c r="GR153" s="86">
        <f t="shared" si="394"/>
        <v>1.7999352963341321E-220</v>
      </c>
      <c r="GS153" s="86">
        <f t="shared" si="395"/>
        <v>8.4344353588758058E-250</v>
      </c>
      <c r="GT153" s="86">
        <f t="shared" si="396"/>
        <v>3.8052352397882139E-213</v>
      </c>
      <c r="GU153" s="86">
        <f t="shared" si="397"/>
        <v>6.7601951437470794E-223</v>
      </c>
      <c r="GV153" s="86">
        <f t="shared" si="398"/>
        <v>1.2414991154589381E-222</v>
      </c>
      <c r="GW153" s="86">
        <f t="shared" si="399"/>
        <v>1.2317597885605338E-171</v>
      </c>
      <c r="GX153" s="86">
        <f t="shared" si="400"/>
        <v>9.0784635810917153E-198</v>
      </c>
      <c r="GY153" s="86">
        <f t="shared" si="401"/>
        <v>2.1866079857580461E-150</v>
      </c>
      <c r="GZ153" s="86">
        <f t="shared" si="402"/>
        <v>4.279017841035791E-245</v>
      </c>
      <c r="HA153" s="86">
        <f t="shared" si="403"/>
        <v>4.1368653449072936E-190</v>
      </c>
      <c r="HC153" s="86">
        <f t="shared" si="326"/>
        <v>2.6339396538735711E-109</v>
      </c>
      <c r="HD153" s="86">
        <f t="shared" si="404"/>
        <v>1.3233399260196552E-129</v>
      </c>
      <c r="HE153" s="86">
        <f t="shared" si="405"/>
        <v>5.7185714839354517E-61</v>
      </c>
      <c r="HF153" s="86">
        <f t="shared" si="406"/>
        <v>1.6576909367245183E-108</v>
      </c>
      <c r="HG153" s="86">
        <f t="shared" si="407"/>
        <v>4.5917492656952171E-174</v>
      </c>
      <c r="HH153" s="86">
        <f t="shared" si="408"/>
        <v>3.3455203866564672E-134</v>
      </c>
      <c r="HI153" s="86">
        <f t="shared" si="409"/>
        <v>2.7350484565063633E-145</v>
      </c>
      <c r="HJ153" s="86">
        <f t="shared" si="410"/>
        <v>5.0206695376630376E-76</v>
      </c>
      <c r="HK153" s="86">
        <f t="shared" si="411"/>
        <v>4.2617895574519957E-147</v>
      </c>
      <c r="HL153" s="86">
        <f t="shared" si="412"/>
        <v>1.4884320138165663E-139</v>
      </c>
      <c r="HM153" s="86">
        <f t="shared" si="413"/>
        <v>4.1111608136088084E-122</v>
      </c>
      <c r="HN153" s="86">
        <f t="shared" si="414"/>
        <v>3.9779138725446717E-84</v>
      </c>
      <c r="HO153" s="86">
        <f t="shared" si="415"/>
        <v>8.7307358482066954E-73</v>
      </c>
      <c r="HP153" s="86">
        <f t="shared" si="416"/>
        <v>8.1305631778038726E-114</v>
      </c>
      <c r="HQ153" s="86">
        <f t="shared" si="417"/>
        <v>1.0385821363527833E-156</v>
      </c>
      <c r="HS153" s="86">
        <f t="shared" si="327"/>
        <v>1.6604412492581932E-4</v>
      </c>
      <c r="HT153" s="86">
        <f t="shared" si="418"/>
        <v>9.7320290880379048E-3</v>
      </c>
      <c r="HU153" s="86">
        <f t="shared" si="419"/>
        <v>0</v>
      </c>
      <c r="HV153" s="86">
        <f t="shared" si="420"/>
        <v>6.9051115071357442E-3</v>
      </c>
      <c r="HW153" s="86">
        <f t="shared" si="421"/>
        <v>9.6533338254602592E-3</v>
      </c>
      <c r="HX153" s="86">
        <f t="shared" si="422"/>
        <v>9.3102263095785533E-3</v>
      </c>
      <c r="HY153" s="86">
        <f t="shared" si="423"/>
        <v>3.645993457355042E-3</v>
      </c>
      <c r="HZ153" s="86">
        <f t="shared" si="424"/>
        <v>1.1324316257873156E-4</v>
      </c>
      <c r="IA153" s="86">
        <f t="shared" si="425"/>
        <v>4.6831584663898273E-4</v>
      </c>
      <c r="IB153" s="86">
        <f t="shared" si="426"/>
        <v>1.5475688435943194E-3</v>
      </c>
      <c r="IC153" s="86">
        <f t="shared" si="427"/>
        <v>5.0867289460024235E-4</v>
      </c>
      <c r="ID153" s="86">
        <f t="shared" si="428"/>
        <v>7.108801743038704E-3</v>
      </c>
      <c r="IE153" s="86">
        <f t="shared" si="429"/>
        <v>1.0000002516431442E-2</v>
      </c>
      <c r="IF153" s="86">
        <f t="shared" si="430"/>
        <v>2.1698309298412481E-2</v>
      </c>
      <c r="IG153" s="86">
        <f t="shared" si="431"/>
        <v>6.5121245489970198E-2</v>
      </c>
      <c r="II153" s="86">
        <f t="shared" si="328"/>
        <v>3.9280378718997336E-4</v>
      </c>
      <c r="IJ153" s="86">
        <f t="shared" si="329"/>
        <v>8.9432433659393721E-7</v>
      </c>
      <c r="IK153" s="86">
        <f t="shared" si="330"/>
        <v>0</v>
      </c>
      <c r="IL153" s="86">
        <f t="shared" si="331"/>
        <v>1.2166229425773508E-7</v>
      </c>
      <c r="IM153" s="86">
        <f t="shared" si="332"/>
        <v>6.6338302317357734E-8</v>
      </c>
      <c r="IN153" s="86">
        <f t="shared" si="333"/>
        <v>1.1083184624856617E-8</v>
      </c>
      <c r="IO153" s="86">
        <f t="shared" si="334"/>
        <v>1.7406933160351924E-7</v>
      </c>
      <c r="IP153" s="86">
        <f t="shared" si="335"/>
        <v>3.6868690005379666E-10</v>
      </c>
      <c r="IQ153" s="86">
        <f t="shared" si="336"/>
        <v>4.9788417870363178E-7</v>
      </c>
      <c r="IR153" s="86">
        <f t="shared" si="337"/>
        <v>6.613459599012298E-7</v>
      </c>
      <c r="IS153" s="86">
        <f t="shared" si="338"/>
        <v>1.1610170472772117E-6</v>
      </c>
      <c r="IT153" s="86">
        <f t="shared" si="339"/>
        <v>4.1014259058523838E-9</v>
      </c>
      <c r="IU153" s="86">
        <f t="shared" si="340"/>
        <v>2.7087785000447147E-9</v>
      </c>
      <c r="IV153" s="86">
        <f t="shared" si="341"/>
        <v>4.7801145174616993E-10</v>
      </c>
      <c r="IW153" s="86">
        <f t="shared" si="342"/>
        <v>3.8595594480212836E-9</v>
      </c>
      <c r="IY153" s="86">
        <f t="shared" si="343"/>
        <v>5.5884791211579274E-4</v>
      </c>
      <c r="IZ153" s="86">
        <f t="shared" si="344"/>
        <v>9.7329234123744984E-3</v>
      </c>
      <c r="JA153" s="86">
        <f t="shared" si="345"/>
        <v>5.7185714839354517E-61</v>
      </c>
      <c r="JB153" s="86">
        <f t="shared" si="346"/>
        <v>6.9052331694300024E-3</v>
      </c>
      <c r="JC153" s="86">
        <f t="shared" si="347"/>
        <v>9.6534001637625759E-3</v>
      </c>
      <c r="JD153" s="86">
        <f t="shared" si="348"/>
        <v>9.3102373927631786E-3</v>
      </c>
      <c r="JE153" s="86">
        <f t="shared" si="349"/>
        <v>3.6461675266866453E-3</v>
      </c>
      <c r="JF153" s="86">
        <f t="shared" si="350"/>
        <v>1.1324353126563161E-4</v>
      </c>
      <c r="JG153" s="86">
        <f t="shared" si="351"/>
        <v>4.6881373081768637E-4</v>
      </c>
      <c r="JH153" s="86">
        <f t="shared" si="352"/>
        <v>1.5482301895542207E-3</v>
      </c>
      <c r="JI153" s="86">
        <f t="shared" si="353"/>
        <v>5.0983391164751953E-4</v>
      </c>
      <c r="JJ153" s="86">
        <f t="shared" si="354"/>
        <v>7.1088058444646095E-3</v>
      </c>
      <c r="JK153" s="86">
        <f t="shared" si="355"/>
        <v>1.0000005225209942E-2</v>
      </c>
      <c r="JL153" s="86">
        <f t="shared" si="356"/>
        <v>2.1698309776423935E-2</v>
      </c>
      <c r="JM153" s="86">
        <f t="shared" si="357"/>
        <v>6.5121249349529647E-2</v>
      </c>
    </row>
    <row r="154" spans="2:273" x14ac:dyDescent="0.25">
      <c r="B154" s="2">
        <v>127</v>
      </c>
      <c r="C154" s="37">
        <v>46</v>
      </c>
      <c r="D154" s="37">
        <v>44.4</v>
      </c>
      <c r="E154" s="37">
        <v>46.667000000000002</v>
      </c>
      <c r="F154" s="37">
        <v>41.466999999999999</v>
      </c>
      <c r="G154" s="37">
        <v>45.4</v>
      </c>
      <c r="H154" s="37">
        <v>44.133000000000003</v>
      </c>
      <c r="I154" s="37">
        <v>47.067</v>
      </c>
      <c r="J154" s="37">
        <v>47</v>
      </c>
      <c r="K154" s="37">
        <v>46.866999999999997</v>
      </c>
      <c r="L154" s="37">
        <v>46.866999999999997</v>
      </c>
      <c r="M154" s="37">
        <v>45.732999999999997</v>
      </c>
      <c r="N154" s="37">
        <v>48.2</v>
      </c>
      <c r="O154" s="37">
        <v>47.667000000000002</v>
      </c>
      <c r="P154" s="37">
        <v>45.4</v>
      </c>
      <c r="Q154" s="37">
        <v>46.862000000000002</v>
      </c>
      <c r="S154" s="4">
        <f t="shared" si="229"/>
        <v>44.725946635110517</v>
      </c>
      <c r="T154" s="4">
        <f t="shared" si="230"/>
        <v>43.588575461786711</v>
      </c>
      <c r="U154" s="4">
        <f t="shared" si="231"/>
        <v>46.320649280858682</v>
      </c>
      <c r="V154" s="4">
        <f t="shared" si="232"/>
        <v>44.497065385229341</v>
      </c>
      <c r="W154" s="4">
        <f t="shared" si="233"/>
        <v>46.441445408612651</v>
      </c>
      <c r="X154" s="4">
        <f t="shared" si="234"/>
        <v>46.45698622883959</v>
      </c>
      <c r="Y154" s="4">
        <f t="shared" si="235"/>
        <v>47.704986361557836</v>
      </c>
      <c r="Z154" s="4">
        <f t="shared" si="236"/>
        <v>47.311878509688441</v>
      </c>
      <c r="AA154" s="4">
        <f t="shared" si="237"/>
        <v>46.913172184218404</v>
      </c>
      <c r="AB154" s="4">
        <f t="shared" si="238"/>
        <v>48.397178908948803</v>
      </c>
      <c r="AC154" s="4">
        <f t="shared" si="239"/>
        <v>46.888621222103929</v>
      </c>
      <c r="AD154" s="4">
        <f t="shared" si="240"/>
        <v>47.145185390713152</v>
      </c>
      <c r="AE154" s="4">
        <f t="shared" si="241"/>
        <v>47.471686130734902</v>
      </c>
      <c r="AF154" s="4">
        <f t="shared" si="242"/>
        <v>46.658238049576298</v>
      </c>
      <c r="AG154" s="4">
        <f t="shared" si="243"/>
        <v>48.501987642470411</v>
      </c>
      <c r="AI154" s="4">
        <f t="shared" si="244"/>
        <v>1.2740533648894825</v>
      </c>
      <c r="AJ154" s="4">
        <f t="shared" si="245"/>
        <v>0.81142453821328786</v>
      </c>
      <c r="AK154" s="4">
        <f t="shared" si="246"/>
        <v>0.34635071914131998</v>
      </c>
      <c r="AL154" s="4">
        <f t="shared" si="247"/>
        <v>-3.0300653852293422</v>
      </c>
      <c r="AM154" s="4">
        <f t="shared" si="248"/>
        <v>-1.0414454086126526</v>
      </c>
      <c r="AN154" s="4">
        <f t="shared" si="249"/>
        <v>-2.3239862288395869</v>
      </c>
      <c r="AO154" s="4">
        <f t="shared" si="250"/>
        <v>-0.63798636155783583</v>
      </c>
      <c r="AP154" s="4">
        <f t="shared" si="251"/>
        <v>-0.31187850968844089</v>
      </c>
      <c r="AQ154" s="4">
        <f t="shared" si="252"/>
        <v>-4.6172184218406187E-2</v>
      </c>
      <c r="AR154" s="4">
        <f t="shared" si="253"/>
        <v>-1.5301789089488054</v>
      </c>
      <c r="AS154" s="4">
        <f t="shared" si="254"/>
        <v>-1.1556212221039317</v>
      </c>
      <c r="AT154" s="4">
        <f t="shared" si="255"/>
        <v>1.0548146092868507</v>
      </c>
      <c r="AU154" s="4">
        <f t="shared" si="256"/>
        <v>0.19531386926509953</v>
      </c>
      <c r="AV154" s="4">
        <f t="shared" si="436"/>
        <v>-1.258238049576299</v>
      </c>
      <c r="AW154" s="4">
        <f t="shared" si="436"/>
        <v>-1.639987642470409</v>
      </c>
      <c r="AY154" s="2">
        <f t="shared" si="308"/>
        <v>44.720708306516549</v>
      </c>
      <c r="AZ154" s="2">
        <f t="shared" si="359"/>
        <v>43.587088922414637</v>
      </c>
      <c r="BA154" s="2">
        <f t="shared" si="360"/>
        <v>46.320649280858682</v>
      </c>
      <c r="BB154" s="2">
        <f t="shared" si="361"/>
        <v>44.49595037031829</v>
      </c>
      <c r="BC154" s="2">
        <f t="shared" si="362"/>
        <v>46.437984284363885</v>
      </c>
      <c r="BD154" s="2">
        <f t="shared" si="363"/>
        <v>46.452879677618682</v>
      </c>
      <c r="BE154" s="2">
        <f t="shared" si="364"/>
        <v>47.704046665179781</v>
      </c>
      <c r="BF154" s="2">
        <f t="shared" si="365"/>
        <v>47.311876073763109</v>
      </c>
      <c r="BG154" s="2">
        <f t="shared" si="366"/>
        <v>46.912906082890835</v>
      </c>
      <c r="BH154" s="2">
        <f t="shared" si="367"/>
        <v>48.396642689192447</v>
      </c>
      <c r="BI154" s="2">
        <f t="shared" si="368"/>
        <v>46.887805461397519</v>
      </c>
      <c r="BJ154" s="2">
        <f t="shared" si="369"/>
        <v>47.140728608041634</v>
      </c>
      <c r="BK154" s="2">
        <f t="shared" si="370"/>
        <v>47.463063635479465</v>
      </c>
      <c r="BL154" s="2">
        <f t="shared" si="371"/>
        <v>46.58168567202415</v>
      </c>
      <c r="BM154" s="2">
        <f t="shared" si="372"/>
        <v>47.571046270850516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46</v>
      </c>
      <c r="CF154" s="2">
        <f t="shared" si="310"/>
        <v>44.4</v>
      </c>
      <c r="CG154" s="2">
        <f t="shared" si="311"/>
        <v>46.667000000000002</v>
      </c>
      <c r="CH154" s="2">
        <f t="shared" si="312"/>
        <v>41.466999999999999</v>
      </c>
      <c r="CI154" s="2">
        <f t="shared" si="313"/>
        <v>45.4</v>
      </c>
      <c r="CJ154" s="2">
        <f t="shared" si="314"/>
        <v>44.133000000000003</v>
      </c>
      <c r="CK154" s="2">
        <f t="shared" si="315"/>
        <v>47.067</v>
      </c>
      <c r="CL154" s="2">
        <f t="shared" si="316"/>
        <v>47</v>
      </c>
      <c r="CM154" s="2">
        <f t="shared" si="317"/>
        <v>46.866999999999997</v>
      </c>
      <c r="CN154" s="2">
        <f t="shared" si="318"/>
        <v>46.866999999999997</v>
      </c>
      <c r="CO154" s="2">
        <f t="shared" si="319"/>
        <v>45.732999999999997</v>
      </c>
      <c r="CP154" s="2">
        <f t="shared" si="320"/>
        <v>48.2</v>
      </c>
      <c r="CQ154" s="2">
        <f t="shared" si="321"/>
        <v>47.667000000000002</v>
      </c>
      <c r="CR154" s="2">
        <f t="shared" si="322"/>
        <v>45.4</v>
      </c>
      <c r="CS154" s="2" t="str">
        <f t="shared" si="323"/>
        <v/>
      </c>
      <c r="CU154" s="2">
        <f t="shared" si="273"/>
        <v>46</v>
      </c>
      <c r="CV154" s="2">
        <f t="shared" si="274"/>
        <v>44.4</v>
      </c>
      <c r="CW154" s="2">
        <f t="shared" si="275"/>
        <v>46.667000000000002</v>
      </c>
      <c r="CX154" s="2">
        <f t="shared" si="276"/>
        <v>41.466999999999999</v>
      </c>
      <c r="CY154" s="2">
        <f t="shared" si="277"/>
        <v>45.4</v>
      </c>
      <c r="CZ154" s="2">
        <f t="shared" si="278"/>
        <v>44.133000000000003</v>
      </c>
      <c r="DA154" s="2">
        <f t="shared" si="279"/>
        <v>47.067</v>
      </c>
      <c r="DB154" s="2">
        <f t="shared" si="280"/>
        <v>47</v>
      </c>
      <c r="DC154" s="2">
        <f t="shared" si="281"/>
        <v>46.866999999999997</v>
      </c>
      <c r="DD154" s="2">
        <f t="shared" si="282"/>
        <v>46.866999999999997</v>
      </c>
      <c r="DE154" s="2">
        <f t="shared" si="283"/>
        <v>45.732999999999997</v>
      </c>
      <c r="DF154" s="2">
        <f t="shared" si="284"/>
        <v>48.2</v>
      </c>
      <c r="DG154" s="2">
        <f t="shared" si="285"/>
        <v>47.667000000000002</v>
      </c>
      <c r="DH154" s="2">
        <f t="shared" si="286"/>
        <v>45.4</v>
      </c>
      <c r="DI154" s="2" t="str">
        <f t="shared" si="287"/>
        <v/>
      </c>
      <c r="DK154" s="2">
        <f t="shared" si="288"/>
        <v>96.482599810336637</v>
      </c>
      <c r="DL154" s="2">
        <f t="shared" si="437"/>
        <v>117.93977071114368</v>
      </c>
      <c r="DM154" s="2">
        <f t="shared" si="437"/>
        <v>105.24665161290324</v>
      </c>
      <c r="DN154" s="2">
        <f t="shared" si="437"/>
        <v>100.54964104278075</v>
      </c>
      <c r="DO154" s="2">
        <f t="shared" si="437"/>
        <v>90.894248885918017</v>
      </c>
      <c r="DP154" s="2">
        <f t="shared" si="437"/>
        <v>92.669005042016835</v>
      </c>
      <c r="DQ154" s="2">
        <f t="shared" si="437"/>
        <v>80.209556913674589</v>
      </c>
      <c r="DR154" s="2">
        <f t="shared" si="437"/>
        <v>94.502828011204471</v>
      </c>
      <c r="DS154" s="2">
        <f t="shared" si="437"/>
        <v>76.865916424751703</v>
      </c>
      <c r="DT154" s="2">
        <f t="shared" si="437"/>
        <v>80.238665546218471</v>
      </c>
      <c r="DU154" s="2">
        <f t="shared" si="437"/>
        <v>76.215393277310909</v>
      </c>
      <c r="DV154" s="2">
        <f t="shared" si="437"/>
        <v>73.768070741023678</v>
      </c>
      <c r="DW154" s="2">
        <f t="shared" si="437"/>
        <v>80.036272829131633</v>
      </c>
      <c r="DX154" s="2">
        <f t="shared" si="437"/>
        <v>77.426585485103118</v>
      </c>
      <c r="DY154" s="2">
        <f t="shared" si="437"/>
        <v>92.423858064516139</v>
      </c>
      <c r="EA154" s="2">
        <f t="shared" si="440"/>
        <v>44.664241680129244</v>
      </c>
      <c r="EB154" s="2">
        <f t="shared" si="290"/>
        <v>43.515140197827378</v>
      </c>
      <c r="EC154" s="2">
        <f t="shared" si="291"/>
        <v>46.312107026415589</v>
      </c>
      <c r="ED154" s="2">
        <f t="shared" si="292"/>
        <v>44.468355870339771</v>
      </c>
      <c r="EE154" s="2">
        <f t="shared" si="293"/>
        <v>46.345786621844269</v>
      </c>
      <c r="EF154" s="2">
        <f t="shared" si="294"/>
        <v>46.298503927340008</v>
      </c>
      <c r="EG154" s="2">
        <f t="shared" si="295"/>
        <v>47.76354913317337</v>
      </c>
      <c r="EH154" s="2">
        <f t="shared" si="296"/>
        <v>47.241893338062027</v>
      </c>
      <c r="EI154" s="2">
        <f t="shared" si="297"/>
        <v>46.758846756647408</v>
      </c>
      <c r="EJ154" s="2">
        <f t="shared" si="298"/>
        <v>48.388805751765908</v>
      </c>
      <c r="EK154" s="2">
        <f t="shared" si="299"/>
        <v>46.814559175531897</v>
      </c>
      <c r="EL154" s="2">
        <f t="shared" si="300"/>
        <v>47.142739695724813</v>
      </c>
      <c r="EM154" s="2">
        <f t="shared" si="301"/>
        <v>47.479334534991061</v>
      </c>
      <c r="EN154" s="2">
        <f t="shared" si="302"/>
        <v>46.61207848493126</v>
      </c>
      <c r="EO154" s="2">
        <f t="shared" si="303"/>
        <v>47.671908298072893</v>
      </c>
      <c r="EQ154" s="2">
        <f t="shared" si="304"/>
        <v>44.837712767384446</v>
      </c>
      <c r="ER154" s="2">
        <f t="shared" si="438"/>
        <v>43.927250721350767</v>
      </c>
      <c r="ES154" s="2">
        <f t="shared" si="438"/>
        <v>46.312107026415589</v>
      </c>
      <c r="ET154" s="2">
        <f t="shared" si="438"/>
        <v>44.585582867486551</v>
      </c>
      <c r="EU154" s="2">
        <f t="shared" si="438"/>
        <v>46.927402454413219</v>
      </c>
      <c r="EV154" s="2">
        <f t="shared" si="438"/>
        <v>47.340095750023835</v>
      </c>
      <c r="EW154" s="2">
        <f t="shared" si="438"/>
        <v>47.352277067465579</v>
      </c>
      <c r="EX154" s="2">
        <f t="shared" si="438"/>
        <v>47.607688449760005</v>
      </c>
      <c r="EY154" s="2">
        <f t="shared" si="438"/>
        <v>47.560870647795277</v>
      </c>
      <c r="EZ154" s="2">
        <f t="shared" si="438"/>
        <v>48.398180368984328</v>
      </c>
      <c r="FA154" s="2">
        <f t="shared" si="438"/>
        <v>47.172098214886674</v>
      </c>
      <c r="FB154" s="2">
        <f t="shared" si="438"/>
        <v>47.090899546557338</v>
      </c>
      <c r="FC154" s="2">
        <f t="shared" si="438"/>
        <v>47.312151852794052</v>
      </c>
      <c r="FD154" s="2">
        <f t="shared" si="438"/>
        <v>46.301190508721298</v>
      </c>
      <c r="FE154" s="2">
        <f t="shared" si="438"/>
        <v>46.571299622825912</v>
      </c>
      <c r="FG154" s="2">
        <f t="shared" si="306"/>
        <v>0.99975607204697658</v>
      </c>
      <c r="FH154" s="2">
        <f t="shared" si="439"/>
        <v>0.99983437104969564</v>
      </c>
      <c r="FI154" s="2">
        <f t="shared" si="439"/>
        <v>0.99985505522265372</v>
      </c>
      <c r="FJ154" s="2">
        <f t="shared" si="439"/>
        <v>0.99981818816297596</v>
      </c>
      <c r="FK154" s="2">
        <f t="shared" si="439"/>
        <v>0.99982072991724991</v>
      </c>
      <c r="FL154" s="2">
        <f t="shared" si="439"/>
        <v>0.9998079990639539</v>
      </c>
      <c r="FM154" s="2">
        <f t="shared" si="439"/>
        <v>0.99980558004162712</v>
      </c>
      <c r="FN154" s="2">
        <f t="shared" si="439"/>
        <v>0.99979631363072519</v>
      </c>
      <c r="FO154" s="2">
        <f t="shared" si="439"/>
        <v>0.9997989986416983</v>
      </c>
      <c r="FP154" s="2">
        <f t="shared" si="439"/>
        <v>0.99980550780421529</v>
      </c>
      <c r="FQ154" s="2">
        <f t="shared" si="439"/>
        <v>0.99979152065524868</v>
      </c>
      <c r="FR154" s="2">
        <f t="shared" si="439"/>
        <v>0.99980324241291652</v>
      </c>
      <c r="FS154" s="2">
        <f t="shared" si="439"/>
        <v>0.99979143952652649</v>
      </c>
      <c r="FT154" s="2">
        <f t="shared" si="439"/>
        <v>0.99979996090731982</v>
      </c>
      <c r="FU154" s="2">
        <f t="shared" si="439"/>
        <v>0.99968896517822714</v>
      </c>
      <c r="FW154" s="2">
        <f t="shared" si="324"/>
        <v>0.25264544687552309</v>
      </c>
      <c r="FX154" s="2">
        <f t="shared" si="376"/>
        <v>0.14467442046566878</v>
      </c>
      <c r="FY154" s="2">
        <f t="shared" si="377"/>
        <v>4.1686014306556409E-184</v>
      </c>
      <c r="FZ154" s="2">
        <f t="shared" si="378"/>
        <v>0.14841511701320467</v>
      </c>
      <c r="GA154" s="2">
        <f t="shared" si="379"/>
        <v>0.14478879577811188</v>
      </c>
      <c r="GB154" s="2">
        <f t="shared" si="380"/>
        <v>0.13966370270160583</v>
      </c>
      <c r="GC154" s="2">
        <f t="shared" si="381"/>
        <v>0.16001723667369119</v>
      </c>
      <c r="GD154" s="2">
        <f t="shared" si="382"/>
        <v>0.16500036654071362</v>
      </c>
      <c r="GE154" s="2">
        <f t="shared" si="383"/>
        <v>0.18454283716390185</v>
      </c>
      <c r="GF154" s="2">
        <f t="shared" si="384"/>
        <v>0.17519523425939879</v>
      </c>
      <c r="GG154" s="2">
        <f t="shared" si="385"/>
        <v>0.18771885542362152</v>
      </c>
      <c r="GH154" s="2">
        <f t="shared" si="386"/>
        <v>0.13984958938918873</v>
      </c>
      <c r="GI154" s="2">
        <f t="shared" si="387"/>
        <v>0.13793886827282323</v>
      </c>
      <c r="GJ154" s="2">
        <f t="shared" si="388"/>
        <v>0.1175887191729733</v>
      </c>
      <c r="GK154" s="2">
        <f t="shared" si="389"/>
        <v>0.10428905797622583</v>
      </c>
      <c r="GM154" s="86">
        <f t="shared" si="325"/>
        <v>1.0463144736554141E-111</v>
      </c>
      <c r="GN154" s="86">
        <f t="shared" si="390"/>
        <v>7.504840265262845E-200</v>
      </c>
      <c r="GO154" s="86">
        <f t="shared" si="391"/>
        <v>3.9848043088611901E-111</v>
      </c>
      <c r="GP154" s="86">
        <f t="shared" si="392"/>
        <v>8.110860445675157E-220</v>
      </c>
      <c r="GQ154" s="86">
        <f t="shared" si="393"/>
        <v>0</v>
      </c>
      <c r="GR154" s="86">
        <f t="shared" si="394"/>
        <v>1.3744292980199304E-226</v>
      </c>
      <c r="GS154" s="86">
        <f t="shared" si="395"/>
        <v>9.1454603072426059E-257</v>
      </c>
      <c r="GT154" s="86">
        <f t="shared" si="396"/>
        <v>4.9205993545829245E-219</v>
      </c>
      <c r="GU154" s="86">
        <f t="shared" si="397"/>
        <v>4.7176391052400621E-229</v>
      </c>
      <c r="GV154" s="86">
        <f t="shared" si="398"/>
        <v>7.8027047443195102E-229</v>
      </c>
      <c r="GW154" s="86">
        <f t="shared" si="399"/>
        <v>2.279120135866843E-176</v>
      </c>
      <c r="GX154" s="86">
        <f t="shared" si="400"/>
        <v>2.790315667954878E-203</v>
      </c>
      <c r="GY154" s="86">
        <f t="shared" si="401"/>
        <v>1.4516780605934296E-154</v>
      </c>
      <c r="GZ154" s="86">
        <f t="shared" si="402"/>
        <v>7.0203262983435552E-252</v>
      </c>
      <c r="HA154" s="86">
        <f t="shared" si="403"/>
        <v>2.2857488308896508E-195</v>
      </c>
      <c r="HC154" s="86">
        <f t="shared" si="326"/>
        <v>6.369588770124939E-114</v>
      </c>
      <c r="HD154" s="86">
        <f t="shared" si="404"/>
        <v>4.7659200168915367E-135</v>
      </c>
      <c r="HE154" s="86">
        <f t="shared" si="405"/>
        <v>1.2569798978478743E-63</v>
      </c>
      <c r="HF154" s="86">
        <f t="shared" si="406"/>
        <v>5.5547602444228425E-113</v>
      </c>
      <c r="HG154" s="86">
        <f t="shared" si="407"/>
        <v>2.3739430460212512E-181</v>
      </c>
      <c r="HH154" s="86">
        <f t="shared" si="408"/>
        <v>8.7615502134440919E-140</v>
      </c>
      <c r="HI154" s="86">
        <f t="shared" si="409"/>
        <v>2.5015019987291079E-151</v>
      </c>
      <c r="HJ154" s="86">
        <f t="shared" si="410"/>
        <v>4.9595684433298846E-79</v>
      </c>
      <c r="HK154" s="86">
        <f t="shared" si="411"/>
        <v>4.468391897913163E-153</v>
      </c>
      <c r="HL154" s="86">
        <f t="shared" si="412"/>
        <v>2.8180201180814747E-145</v>
      </c>
      <c r="HM154" s="86">
        <f t="shared" si="413"/>
        <v>4.3918439608126693E-127</v>
      </c>
      <c r="HN154" s="86">
        <f t="shared" si="414"/>
        <v>1.3647898509218624E-87</v>
      </c>
      <c r="HO154" s="86">
        <f t="shared" si="415"/>
        <v>7.9810051890416845E-76</v>
      </c>
      <c r="HP154" s="86">
        <f t="shared" si="416"/>
        <v>1.4390343623585123E-118</v>
      </c>
      <c r="HQ154" s="86">
        <f t="shared" si="417"/>
        <v>2.6500484404960988E-163</v>
      </c>
      <c r="HS154" s="86">
        <f t="shared" si="327"/>
        <v>5.3279613596026483E-5</v>
      </c>
      <c r="HT154" s="86">
        <f t="shared" si="418"/>
        <v>4.7718586434532294E-3</v>
      </c>
      <c r="HU154" s="86">
        <f t="shared" si="419"/>
        <v>0</v>
      </c>
      <c r="HV154" s="86">
        <f t="shared" si="420"/>
        <v>3.0620897470137218E-3</v>
      </c>
      <c r="HW154" s="86">
        <f t="shared" si="421"/>
        <v>4.3916908838879274E-3</v>
      </c>
      <c r="HX154" s="86">
        <f t="shared" si="422"/>
        <v>4.1028200300675657E-3</v>
      </c>
      <c r="HY154" s="86">
        <f t="shared" si="423"/>
        <v>1.4817489647413785E-3</v>
      </c>
      <c r="HZ154" s="86">
        <f t="shared" si="424"/>
        <v>2.7357141888114409E-5</v>
      </c>
      <c r="IA154" s="86">
        <f t="shared" si="425"/>
        <v>1.5127151509190402E-4</v>
      </c>
      <c r="IB154" s="86">
        <f t="shared" si="426"/>
        <v>5.7861785228403362E-4</v>
      </c>
      <c r="IC154" s="86">
        <f t="shared" si="427"/>
        <v>1.6918176331878567E-4</v>
      </c>
      <c r="ID154" s="86">
        <f t="shared" si="428"/>
        <v>2.9762330882114564E-3</v>
      </c>
      <c r="IE154" s="86">
        <f t="shared" si="429"/>
        <v>4.3124189781269901E-3</v>
      </c>
      <c r="IF154" s="86">
        <f t="shared" si="430"/>
        <v>9.2621703190207683E-3</v>
      </c>
      <c r="IG154" s="86">
        <f t="shared" si="431"/>
        <v>3.2526480358637616E-2</v>
      </c>
      <c r="II154" s="86">
        <f t="shared" si="328"/>
        <v>1.0783767120675272E-3</v>
      </c>
      <c r="IJ154" s="86">
        <f t="shared" si="329"/>
        <v>2.9897364646124024E-6</v>
      </c>
      <c r="IK154" s="86">
        <f t="shared" si="330"/>
        <v>0</v>
      </c>
      <c r="IL154" s="86">
        <f t="shared" si="331"/>
        <v>5.0068094436395073E-7</v>
      </c>
      <c r="IM154" s="86">
        <f t="shared" si="332"/>
        <v>2.8278191923475033E-7</v>
      </c>
      <c r="IN154" s="86">
        <f t="shared" si="333"/>
        <v>5.3943542805218944E-8</v>
      </c>
      <c r="IO154" s="86">
        <f t="shared" si="334"/>
        <v>7.4150018285876355E-7</v>
      </c>
      <c r="IP154" s="86">
        <f t="shared" si="335"/>
        <v>3.0309683935547801E-9</v>
      </c>
      <c r="IQ154" s="86">
        <f t="shared" si="336"/>
        <v>2.2037825783582099E-6</v>
      </c>
      <c r="IR154" s="86">
        <f t="shared" si="337"/>
        <v>2.6864464584815365E-6</v>
      </c>
      <c r="IS154" s="86">
        <f t="shared" si="338"/>
        <v>4.7697059182462731E-6</v>
      </c>
      <c r="IT154" s="86">
        <f t="shared" si="339"/>
        <v>2.1896175517676907E-8</v>
      </c>
      <c r="IU154" s="86">
        <f t="shared" si="340"/>
        <v>1.4815642715351889E-8</v>
      </c>
      <c r="IV154" s="86">
        <f t="shared" si="341"/>
        <v>2.614522678111649E-9</v>
      </c>
      <c r="IW154" s="86">
        <f t="shared" si="342"/>
        <v>1.6203182744526725E-8</v>
      </c>
      <c r="IY154" s="86">
        <f t="shared" si="343"/>
        <v>1.1316563256635536E-3</v>
      </c>
      <c r="IZ154" s="86">
        <f t="shared" si="344"/>
        <v>4.7748483799178419E-3</v>
      </c>
      <c r="JA154" s="86">
        <f t="shared" si="345"/>
        <v>1.2569798978478743E-63</v>
      </c>
      <c r="JB154" s="86">
        <f t="shared" si="346"/>
        <v>3.0625904279580857E-3</v>
      </c>
      <c r="JC154" s="86">
        <f t="shared" si="347"/>
        <v>4.3919736658071624E-3</v>
      </c>
      <c r="JD154" s="86">
        <f t="shared" si="348"/>
        <v>4.1028739736103711E-3</v>
      </c>
      <c r="JE154" s="86">
        <f t="shared" si="349"/>
        <v>1.4824904649242373E-3</v>
      </c>
      <c r="JF154" s="86">
        <f t="shared" si="350"/>
        <v>2.7360172856507966E-5</v>
      </c>
      <c r="JG154" s="86">
        <f t="shared" si="351"/>
        <v>1.5347529767026222E-4</v>
      </c>
      <c r="JH154" s="86">
        <f t="shared" si="352"/>
        <v>5.8130429874251514E-4</v>
      </c>
      <c r="JI154" s="86">
        <f t="shared" si="353"/>
        <v>1.7395146923703195E-4</v>
      </c>
      <c r="JJ154" s="86">
        <f t="shared" si="354"/>
        <v>2.9762549843869741E-3</v>
      </c>
      <c r="JK154" s="86">
        <f t="shared" si="355"/>
        <v>4.3124337937697054E-3</v>
      </c>
      <c r="JL154" s="86">
        <f t="shared" si="356"/>
        <v>9.2621729335434465E-3</v>
      </c>
      <c r="JM154" s="86">
        <f t="shared" si="357"/>
        <v>3.2526496561820363E-2</v>
      </c>
    </row>
    <row r="155" spans="2:273" x14ac:dyDescent="0.25">
      <c r="B155" s="2">
        <v>128</v>
      </c>
      <c r="C155" s="37">
        <v>42.143000000000001</v>
      </c>
      <c r="D155" s="37">
        <v>42.8</v>
      </c>
      <c r="E155" s="37">
        <v>46.2</v>
      </c>
      <c r="F155" s="37">
        <v>43.466999999999999</v>
      </c>
      <c r="G155" s="37">
        <v>45.667000000000002</v>
      </c>
      <c r="H155" s="37">
        <v>45.267000000000003</v>
      </c>
      <c r="I155" s="37">
        <v>46.332999999999998</v>
      </c>
      <c r="J155" s="37">
        <v>49.067</v>
      </c>
      <c r="K155" s="37">
        <v>47</v>
      </c>
      <c r="L155" s="37">
        <v>47.267000000000003</v>
      </c>
      <c r="M155" s="37">
        <v>44.866999999999997</v>
      </c>
      <c r="N155" s="37">
        <v>46.067</v>
      </c>
      <c r="O155" s="37">
        <v>47</v>
      </c>
      <c r="P155" s="37">
        <v>46.533000000000001</v>
      </c>
      <c r="Q155" s="37">
        <v>45.552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44.602815916908902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43.43554051420567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46.183749301310939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44.354295681111218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46.290196216242748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46.245420961033709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47.525331474782362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47.129039631630917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46.738785258926207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48.233606888447113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46.708051608014443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46.983622002201827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47.306224872014745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46.466821501612301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47.767049553546947</v>
      </c>
      <c r="AI155" s="4">
        <f t="shared" ref="AI155:AI218" si="456">IF(OR($B155 &lt; C$230, $B155 &gt; C$233), 0, C155-S155)</f>
        <v>-2.4598159169089016</v>
      </c>
      <c r="AJ155" s="4">
        <f t="shared" ref="AJ155:AJ218" si="457">IF(OR($B155 &lt; D$230, $B155 &gt; D$233), 0, D155-T155)</f>
        <v>-0.63554051420567248</v>
      </c>
      <c r="AK155" s="4">
        <f t="shared" ref="AK155:AK218" si="458">IF(OR($B155 &lt; E$230, $B155 &gt; E$233), 0, E155-U155)</f>
        <v>1.625069868906337E-2</v>
      </c>
      <c r="AL155" s="4">
        <f t="shared" ref="AL155:AL218" si="459">IF(OR($B155 &lt; F$230, $B155 &gt; F$233), 0, F155-V155)</f>
        <v>-0.88729568111121893</v>
      </c>
      <c r="AM155" s="4">
        <f t="shared" ref="AM155:AM218" si="460">IF(OR($B155 &lt; G$230, $B155 &gt; G$233), 0, G155-W155)</f>
        <v>-0.62319621624274646</v>
      </c>
      <c r="AN155" s="4">
        <f t="shared" ref="AN155:AN218" si="461">IF(OR($B155 &lt; H$230, $B155 &gt; H$233), 0, H155-X155)</f>
        <v>-0.97842096103370579</v>
      </c>
      <c r="AO155" s="4">
        <f t="shared" ref="AO155:AO218" si="462">IF(OR($B155 &lt; I$230, $B155 &gt; I$233), 0, I155-Y155)</f>
        <v>-1.1923314747823639</v>
      </c>
      <c r="AP155" s="4">
        <f t="shared" ref="AP155:AP218" si="463">IF(OR($B155 &lt; J$230, $B155 &gt; J$233), 0, J155-Z155)</f>
        <v>1.9379603683690831</v>
      </c>
      <c r="AQ155" s="4">
        <f t="shared" ref="AQ155:AQ218" si="464">IF(OR($B155 &lt; K$230, $B155 &gt; K$233), 0, K155-AA155)</f>
        <v>0.26121474107379328</v>
      </c>
      <c r="AR155" s="4">
        <f t="shared" ref="AR155:AR218" si="465">IF(OR($B155 &lt; L$230, $B155 &gt; L$233), 0, L155-AB155)</f>
        <v>-0.96660688844711018</v>
      </c>
      <c r="AS155" s="4">
        <f t="shared" ref="AS155:AS218" si="466">IF(OR($B155 &lt; M$230, $B155 &gt; M$233), 0, M155-AC155)</f>
        <v>-1.8410516080144461</v>
      </c>
      <c r="AT155" s="4">
        <f t="shared" ref="AT155:AT218" si="467">IF(OR($B155 &lt; N$230, $B155 &gt; N$233), 0, N155-AD155)</f>
        <v>-0.91662200220182655</v>
      </c>
      <c r="AU155" s="4">
        <f t="shared" ref="AU155:AU218" si="468">IF(OR($B155 &lt; O$230, $B155 &gt; O$233), 0, O155-AE155)</f>
        <v>-0.30622487201474513</v>
      </c>
      <c r="AV155" s="4">
        <f t="shared" ref="AV155:AW170" si="469">IF(OR($B155 &lt; P$230, $B155 &gt; P$233), 0, P155-AF155)</f>
        <v>6.6178498387699847E-2</v>
      </c>
      <c r="AW155" s="4">
        <f t="shared" si="469"/>
        <v>-2.2150495535469474</v>
      </c>
      <c r="AY155" s="2">
        <f t="shared" si="308"/>
        <v>44.590450189041022</v>
      </c>
      <c r="AZ155" s="2">
        <f t="shared" si="359"/>
        <v>43.434910562635238</v>
      </c>
      <c r="BA155" s="2">
        <f t="shared" si="360"/>
        <v>46.183749301310939</v>
      </c>
      <c r="BB155" s="2">
        <f t="shared" si="361"/>
        <v>44.353952829627801</v>
      </c>
      <c r="BC155" s="2">
        <f t="shared" si="362"/>
        <v>46.289228308550705</v>
      </c>
      <c r="BD155" s="2">
        <f t="shared" si="363"/>
        <v>46.24436860865022</v>
      </c>
      <c r="BE155" s="2">
        <f t="shared" si="364"/>
        <v>47.524922573495914</v>
      </c>
      <c r="BF155" s="2">
        <f t="shared" si="365"/>
        <v>47.129037008021427</v>
      </c>
      <c r="BG155" s="2">
        <f t="shared" si="366"/>
        <v>46.73788500111845</v>
      </c>
      <c r="BH155" s="2">
        <f t="shared" si="367"/>
        <v>48.23262693031684</v>
      </c>
      <c r="BI155" s="2">
        <f t="shared" si="368"/>
        <v>46.705308674643881</v>
      </c>
      <c r="BJ155" s="2">
        <f t="shared" si="369"/>
        <v>46.982575106565655</v>
      </c>
      <c r="BK155" s="2">
        <f t="shared" si="370"/>
        <v>47.304121257492696</v>
      </c>
      <c r="BL155" s="2">
        <f t="shared" si="371"/>
        <v>46.445738530076184</v>
      </c>
      <c r="BM155" s="2">
        <f t="shared" si="372"/>
        <v>47.453628635020202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42.143000000000001</v>
      </c>
      <c r="CF155" s="2">
        <f t="shared" si="310"/>
        <v>42.8</v>
      </c>
      <c r="CG155" s="2">
        <f t="shared" si="311"/>
        <v>46.2</v>
      </c>
      <c r="CH155" s="2">
        <f t="shared" si="312"/>
        <v>43.466999999999999</v>
      </c>
      <c r="CI155" s="2">
        <f t="shared" si="313"/>
        <v>45.667000000000002</v>
      </c>
      <c r="CJ155" s="2">
        <f t="shared" si="314"/>
        <v>45.267000000000003</v>
      </c>
      <c r="CK155" s="2">
        <f t="shared" si="315"/>
        <v>46.332999999999998</v>
      </c>
      <c r="CL155" s="2">
        <f t="shared" si="316"/>
        <v>49.067</v>
      </c>
      <c r="CM155" s="2">
        <f t="shared" si="317"/>
        <v>47</v>
      </c>
      <c r="CN155" s="2">
        <f t="shared" si="318"/>
        <v>47.267000000000003</v>
      </c>
      <c r="CO155" s="2">
        <f t="shared" si="319"/>
        <v>44.866999999999997</v>
      </c>
      <c r="CP155" s="2">
        <f t="shared" si="320"/>
        <v>46.067</v>
      </c>
      <c r="CQ155" s="2">
        <f t="shared" si="321"/>
        <v>47</v>
      </c>
      <c r="CR155" s="2">
        <f t="shared" si="322"/>
        <v>46.533000000000001</v>
      </c>
      <c r="CS155" s="2" t="str">
        <f t="shared" si="323"/>
        <v/>
      </c>
      <c r="CU155" s="2">
        <f t="shared" ref="CU155:CU218" si="485">IF(AND(IY155 &lt; $DI$22, $B155 &gt; C$7, $B155 &lt; C$233), C155, "")</f>
        <v>42.143000000000001</v>
      </c>
      <c r="CV155" s="2">
        <f t="shared" ref="CV155:CV218" si="486">IF(AND(IZ155 &lt; $DI$22, $B155 &gt; D$7, $B155 &lt; D$233), D155, "")</f>
        <v>42.8</v>
      </c>
      <c r="CW155" s="2">
        <f t="shared" ref="CW155:CW218" si="487">IF(AND(JA155 &lt; $DI$22, $B155 &gt; E$7, $B155 &lt; E$233), E155, "")</f>
        <v>46.2</v>
      </c>
      <c r="CX155" s="2">
        <f t="shared" ref="CX155:CX218" si="488">IF(AND(JB155 &lt; $DI$22, $B155 &gt; F$7, $B155 &lt; F$233), F155, "")</f>
        <v>43.466999999999999</v>
      </c>
      <c r="CY155" s="2">
        <f t="shared" ref="CY155:CY218" si="489">IF(AND(JC155 &lt; $DI$22, $B155 &gt; G$7, $B155 &lt; G$233), G155, "")</f>
        <v>45.667000000000002</v>
      </c>
      <c r="CZ155" s="2">
        <f t="shared" ref="CZ155:CZ218" si="490">IF(AND(JD155 &lt; $DI$22, $B155 &gt; H$7, $B155 &lt; H$233), H155, "")</f>
        <v>45.267000000000003</v>
      </c>
      <c r="DA155" s="2">
        <f t="shared" ref="DA155:DA218" si="491">IF(AND(JE155 &lt; $DI$22, $B155 &gt; I$7, $B155 &lt; I$233), I155, "")</f>
        <v>46.332999999999998</v>
      </c>
      <c r="DB155" s="2">
        <f t="shared" ref="DB155:DB218" si="492">IF(AND(JF155 &lt; $DI$22, $B155 &gt; J$7, $B155 &lt; J$233), J155, "")</f>
        <v>49.067</v>
      </c>
      <c r="DC155" s="2">
        <f t="shared" ref="DC155:DC218" si="493">IF(AND(JG155 &lt; $DI$22, $B155 &gt; K$7, $B155 &lt; K$233), K155, "")</f>
        <v>47</v>
      </c>
      <c r="DD155" s="2">
        <f t="shared" ref="DD155:DD218" si="494">IF(AND(JH155 &lt; $DI$22, $B155 &gt; L$7, $B155 &lt; L$233), L155, "")</f>
        <v>47.267000000000003</v>
      </c>
      <c r="DE155" s="2">
        <f t="shared" ref="DE155:DE218" si="495">IF(AND(JI155 &lt; $DI$22, $B155 &gt; M$7, $B155 &lt; M$233), M155, "")</f>
        <v>44.866999999999997</v>
      </c>
      <c r="DF155" s="2">
        <f t="shared" ref="DF155:DF218" si="496">IF(AND(JJ155 &lt; $DI$22, $B155 &gt; N$7, $B155 &lt; N$233), N155, "")</f>
        <v>46.067</v>
      </c>
      <c r="DG155" s="2">
        <f t="shared" ref="DG155:DG218" si="497">IF(AND(JK155 &lt; $DI$22, $B155 &gt; O$7, $B155 &lt; O$233), O155, "")</f>
        <v>47</v>
      </c>
      <c r="DH155" s="2">
        <f t="shared" ref="DH155:DH218" si="498">IF(AND(JL155 &lt; $DI$22, $B155 &gt; P$7, $B155 &lt; P$233), P155, "")</f>
        <v>46.533000000000001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96.813831199620665</v>
      </c>
      <c r="DL155" s="2">
        <f t="shared" ref="DL155:DY170" si="501">BP$228*$B155+BP$229</f>
        <v>118.43603519061583</v>
      </c>
      <c r="DM155" s="2">
        <f t="shared" si="501"/>
        <v>105.62202983870969</v>
      </c>
      <c r="DN155" s="2">
        <f t="shared" si="501"/>
        <v>100.90068449197861</v>
      </c>
      <c r="DO155" s="2">
        <f t="shared" si="501"/>
        <v>91.136538324420684</v>
      </c>
      <c r="DP155" s="2">
        <f t="shared" si="501"/>
        <v>92.900931092436991</v>
      </c>
      <c r="DQ155" s="2">
        <f t="shared" si="501"/>
        <v>80.33511611917497</v>
      </c>
      <c r="DR155" s="2">
        <f t="shared" si="501"/>
        <v>94.729252941176469</v>
      </c>
      <c r="DS155" s="2">
        <f t="shared" si="501"/>
        <v>76.945707257448419</v>
      </c>
      <c r="DT155" s="2">
        <f t="shared" si="501"/>
        <v>80.365198319327703</v>
      </c>
      <c r="DU155" s="2">
        <f t="shared" si="501"/>
        <v>76.313749579831921</v>
      </c>
      <c r="DV155" s="2">
        <f t="shared" si="501"/>
        <v>73.859077769289541</v>
      </c>
      <c r="DW155" s="2">
        <f t="shared" si="501"/>
        <v>80.19554621848738</v>
      </c>
      <c r="DX155" s="2">
        <f t="shared" si="501"/>
        <v>77.585764858670728</v>
      </c>
      <c r="DY155" s="2">
        <f t="shared" si="501"/>
        <v>92.752471774193566</v>
      </c>
      <c r="EA155" s="2">
        <f t="shared" si="440"/>
        <v>44.530656219709215</v>
      </c>
      <c r="EB155" s="2">
        <f t="shared" ref="EB155:EB218" si="502">CF$228*$B155+CF$229</f>
        <v>43.356477954720162</v>
      </c>
      <c r="EC155" s="2">
        <f t="shared" ref="EC155:EC218" si="503">CG$228*$B155+CG$229</f>
        <v>46.17589094417459</v>
      </c>
      <c r="ED155" s="2">
        <f t="shared" ref="ED155:ED218" si="504">CH$228*$B155+CH$229</f>
        <v>44.325024767532781</v>
      </c>
      <c r="EE155" s="2">
        <f t="shared" ref="EE155:EE218" si="505">CI$228*$B155+CI$229</f>
        <v>46.187376430648769</v>
      </c>
      <c r="EF155" s="2">
        <f t="shared" ref="EF155:EF218" si="506">CJ$228*$B155+CJ$229</f>
        <v>46.072662248759563</v>
      </c>
      <c r="EG155" s="2">
        <f t="shared" ref="EG155:EG218" si="507">CK$228*$B155+CK$229</f>
        <v>47.592775956808651</v>
      </c>
      <c r="EH155" s="2">
        <f t="shared" ref="EH155:EH218" si="508">CL$228*$B155+CL$229</f>
        <v>47.052655317765527</v>
      </c>
      <c r="EI155" s="2">
        <f t="shared" ref="EI155:EI218" si="509">CM$228*$B155+CM$229</f>
        <v>46.567083776130488</v>
      </c>
      <c r="EJ155" s="2">
        <f t="shared" ref="EJ155:EJ218" si="510">CN$228*$B155+CN$229</f>
        <v>48.225109611503548</v>
      </c>
      <c r="EK155" s="2">
        <f t="shared" ref="EK155:EK218" si="511">CO$228*$B155+CO$229</f>
        <v>46.624573898176273</v>
      </c>
      <c r="EL155" s="2">
        <f t="shared" ref="EL155:EL218" si="512">CP$228*$B155+CP$229</f>
        <v>46.985974041803999</v>
      </c>
      <c r="EM155" s="2">
        <f t="shared" ref="EM155:EM218" si="513">CQ$228*$B155+CQ$229</f>
        <v>47.323781254791662</v>
      </c>
      <c r="EN155" s="2">
        <f t="shared" ref="EN155:EN218" si="514">CR$228*$B155+CR$229</f>
        <v>46.481294728216341</v>
      </c>
      <c r="EO155" s="2">
        <f t="shared" ref="EO155:EO218" si="515">CS$228*$B155+CS$229</f>
        <v>47.56954835314162</v>
      </c>
      <c r="EQ155" s="2">
        <f t="shared" ref="EQ155:EQ218" si="516">CU$228*$B155+CU$229</f>
        <v>44.708753317065515</v>
      </c>
      <c r="ER155" s="2">
        <f t="shared" ref="ER155:FE170" si="517">CV$228*$B155+CV$229</f>
        <v>43.785316879000248</v>
      </c>
      <c r="ES155" s="2">
        <f t="shared" si="517"/>
        <v>46.17589094417459</v>
      </c>
      <c r="ET155" s="2">
        <f t="shared" si="517"/>
        <v>44.446860094835237</v>
      </c>
      <c r="EU155" s="2">
        <f t="shared" si="517"/>
        <v>46.790955423052402</v>
      </c>
      <c r="EV155" s="2">
        <f t="shared" si="517"/>
        <v>47.15475298165866</v>
      </c>
      <c r="EW155" s="2">
        <f t="shared" si="517"/>
        <v>47.166477954300831</v>
      </c>
      <c r="EX155" s="2">
        <f t="shared" si="517"/>
        <v>47.431829077126807</v>
      </c>
      <c r="EY155" s="2">
        <f t="shared" si="517"/>
        <v>47.398200358700024</v>
      </c>
      <c r="EZ155" s="2">
        <f t="shared" si="517"/>
        <v>48.234724215650431</v>
      </c>
      <c r="FA155" s="2">
        <f t="shared" si="517"/>
        <v>46.99599584150026</v>
      </c>
      <c r="FB155" s="2">
        <f t="shared" si="517"/>
        <v>46.93163675833793</v>
      </c>
      <c r="FC155" s="2">
        <f t="shared" si="517"/>
        <v>47.150174601155612</v>
      </c>
      <c r="FD155" s="2">
        <f t="shared" si="517"/>
        <v>46.157882309928993</v>
      </c>
      <c r="FE155" s="2">
        <f t="shared" si="517"/>
        <v>46.432412275479322</v>
      </c>
      <c r="FG155" s="2">
        <f t="shared" ref="FG155:FG218" si="518">POWER(10,($B155-C$231)/C$229)/(1+POWER(10,($B155-C$231)/C$229))</f>
        <v>0.9997775302879498</v>
      </c>
      <c r="FH155" s="2">
        <f t="shared" ref="FH155:FU170" si="519">POWER(10,($B155-D$231)/D$229)/(1+POWER(10,($B155-D$231)/D$229))</f>
        <v>0.99984894240056543</v>
      </c>
      <c r="FI155" s="2">
        <f t="shared" si="519"/>
        <v>0.99986780710602097</v>
      </c>
      <c r="FJ155" s="2">
        <f t="shared" si="519"/>
        <v>0.99983418298125792</v>
      </c>
      <c r="FK155" s="2">
        <f t="shared" si="519"/>
        <v>0.99983650116235778</v>
      </c>
      <c r="FL155" s="2">
        <f t="shared" si="519"/>
        <v>0.99982489010685272</v>
      </c>
      <c r="FM155" s="2">
        <f t="shared" si="519"/>
        <v>0.99982268385725637</v>
      </c>
      <c r="FN155" s="2">
        <f t="shared" si="519"/>
        <v>0.99981423249403123</v>
      </c>
      <c r="FO155" s="2">
        <f t="shared" si="519"/>
        <v>0.99981668134034063</v>
      </c>
      <c r="FP155" s="2">
        <f t="shared" si="519"/>
        <v>0.9998226179736992</v>
      </c>
      <c r="FQ155" s="2">
        <f t="shared" si="519"/>
        <v>0.99980986108991154</v>
      </c>
      <c r="FR155" s="2">
        <f t="shared" si="519"/>
        <v>0.99982055184115182</v>
      </c>
      <c r="FS155" s="2">
        <f t="shared" si="519"/>
        <v>0.99980978709692236</v>
      </c>
      <c r="FT155" s="2">
        <f t="shared" si="519"/>
        <v>0.99981755896798652</v>
      </c>
      <c r="FU155" s="2">
        <f t="shared" si="519"/>
        <v>0.99971632510759867</v>
      </c>
      <c r="FW155" s="2">
        <f t="shared" si="324"/>
        <v>0.2704285873486712</v>
      </c>
      <c r="FX155" s="2">
        <f t="shared" si="376"/>
        <v>0.15644864874391376</v>
      </c>
      <c r="FY155" s="2">
        <f t="shared" si="377"/>
        <v>4.5707805771254558E-184</v>
      </c>
      <c r="FZ155" s="2">
        <f t="shared" si="378"/>
        <v>0.1604366754613098</v>
      </c>
      <c r="GA155" s="2">
        <f t="shared" si="379"/>
        <v>0.15657062848224287</v>
      </c>
      <c r="GB155" s="2">
        <f t="shared" si="380"/>
        <v>0.15110217818713467</v>
      </c>
      <c r="GC155" s="2">
        <f t="shared" si="381"/>
        <v>0.17278788157907593</v>
      </c>
      <c r="GD155" s="2">
        <f t="shared" si="382"/>
        <v>0.1780843899537351</v>
      </c>
      <c r="GE155" s="2">
        <f t="shared" si="383"/>
        <v>0.19880755590055191</v>
      </c>
      <c r="GF155" s="2">
        <f t="shared" si="384"/>
        <v>0.18890478745270048</v>
      </c>
      <c r="GG155" s="2">
        <f t="shared" si="385"/>
        <v>0.20216820872259314</v>
      </c>
      <c r="GH155" s="2">
        <f t="shared" si="386"/>
        <v>0.15130061166764078</v>
      </c>
      <c r="GI155" s="2">
        <f t="shared" si="387"/>
        <v>0.14926058765190203</v>
      </c>
      <c r="GJ155" s="2">
        <f t="shared" si="388"/>
        <v>0.12748715707742728</v>
      </c>
      <c r="GK155" s="2">
        <f t="shared" si="389"/>
        <v>0.11321158618581964</v>
      </c>
      <c r="GM155" s="86">
        <f t="shared" si="325"/>
        <v>9.4228905025708878E-115</v>
      </c>
      <c r="GN155" s="86">
        <f t="shared" si="390"/>
        <v>2.4174694232898497E-205</v>
      </c>
      <c r="GO155" s="86">
        <f t="shared" si="391"/>
        <v>3.1985067876357893E-114</v>
      </c>
      <c r="GP155" s="86">
        <f t="shared" si="392"/>
        <v>7.1296290505428011E-226</v>
      </c>
      <c r="GQ155" s="86">
        <f t="shared" si="393"/>
        <v>0</v>
      </c>
      <c r="GR155" s="86">
        <f t="shared" si="394"/>
        <v>8.642679553821944E-233</v>
      </c>
      <c r="GS155" s="86">
        <f t="shared" si="395"/>
        <v>7.9421704416947966E-264</v>
      </c>
      <c r="GT155" s="86">
        <f t="shared" si="396"/>
        <v>5.2819777378808195E-225</v>
      </c>
      <c r="GU155" s="86">
        <f t="shared" si="397"/>
        <v>2.7101874572618986E-235</v>
      </c>
      <c r="GV155" s="86">
        <f t="shared" si="398"/>
        <v>4.0244647804903312E-235</v>
      </c>
      <c r="GW155" s="86">
        <f t="shared" si="399"/>
        <v>3.631061975858251E-181</v>
      </c>
      <c r="GX155" s="86">
        <f t="shared" si="400"/>
        <v>7.1927079068726815E-209</v>
      </c>
      <c r="GY155" s="86">
        <f t="shared" si="401"/>
        <v>8.4357235215852254E-159</v>
      </c>
      <c r="GZ155" s="86">
        <f t="shared" si="402"/>
        <v>9.2916690380077625E-259</v>
      </c>
      <c r="HA155" s="86">
        <f t="shared" si="403"/>
        <v>1.0691843560129348E-200</v>
      </c>
      <c r="HC155" s="86">
        <f t="shared" si="326"/>
        <v>1.2325533318515433E-118</v>
      </c>
      <c r="HD155" s="86">
        <f t="shared" si="404"/>
        <v>1.3222116060345998E-140</v>
      </c>
      <c r="HE155" s="86">
        <f t="shared" si="405"/>
        <v>2.4174224198922921E-66</v>
      </c>
      <c r="HF155" s="86">
        <f t="shared" si="406"/>
        <v>1.5071050572238047E-117</v>
      </c>
      <c r="HG155" s="86">
        <f t="shared" si="407"/>
        <v>8.6731566899735256E-189</v>
      </c>
      <c r="HH155" s="86">
        <f t="shared" si="408"/>
        <v>1.7605282707351239E-145</v>
      </c>
      <c r="HI155" s="86">
        <f t="shared" si="409"/>
        <v>1.718487273839863E-157</v>
      </c>
      <c r="HJ155" s="86">
        <f t="shared" si="410"/>
        <v>4.2732567764609728E-82</v>
      </c>
      <c r="HK155" s="86">
        <f t="shared" si="411"/>
        <v>3.5506473885585718E-159</v>
      </c>
      <c r="HL155" s="86">
        <f t="shared" si="412"/>
        <v>4.0819852417680023E-151</v>
      </c>
      <c r="HM155" s="86">
        <f t="shared" si="413"/>
        <v>3.7229759830774061E-132</v>
      </c>
      <c r="HN155" s="86">
        <f t="shared" si="414"/>
        <v>3.9750751859988882E-91</v>
      </c>
      <c r="HO155" s="86">
        <f t="shared" si="415"/>
        <v>6.3049325630666995E-79</v>
      </c>
      <c r="HP155" s="86">
        <f t="shared" si="416"/>
        <v>2.0301601341903709E-123</v>
      </c>
      <c r="HQ155" s="86">
        <f t="shared" si="417"/>
        <v>4.9298348328364371E-170</v>
      </c>
      <c r="HS155" s="86">
        <f t="shared" si="327"/>
        <v>1.5896379652300237E-5</v>
      </c>
      <c r="HT155" s="86">
        <f t="shared" si="418"/>
        <v>2.2116579764494175E-3</v>
      </c>
      <c r="HU155" s="86">
        <f t="shared" si="419"/>
        <v>0</v>
      </c>
      <c r="HV155" s="86">
        <f t="shared" si="420"/>
        <v>1.2697290841390263E-3</v>
      </c>
      <c r="HW155" s="86">
        <f t="shared" si="421"/>
        <v>1.8665438973347554E-3</v>
      </c>
      <c r="HX155" s="86">
        <f t="shared" si="422"/>
        <v>1.6811247499792224E-3</v>
      </c>
      <c r="HY155" s="86">
        <f t="shared" si="423"/>
        <v>5.6040743032681191E-4</v>
      </c>
      <c r="HZ155" s="86">
        <f t="shared" si="424"/>
        <v>5.9356229988697158E-6</v>
      </c>
      <c r="IA155" s="86">
        <f t="shared" si="425"/>
        <v>4.5041707712154299E-5</v>
      </c>
      <c r="IB155" s="86">
        <f t="shared" si="426"/>
        <v>2.0095747905936429E-4</v>
      </c>
      <c r="IC155" s="86">
        <f t="shared" si="427"/>
        <v>5.2034759651536171E-5</v>
      </c>
      <c r="ID155" s="86">
        <f t="shared" si="428"/>
        <v>1.1537459165142246E-3</v>
      </c>
      <c r="IE155" s="86">
        <f t="shared" si="429"/>
        <v>1.7205838296483634E-3</v>
      </c>
      <c r="IF155" s="86">
        <f t="shared" si="430"/>
        <v>3.5720091804299988E-3</v>
      </c>
      <c r="IG155" s="86">
        <f t="shared" si="431"/>
        <v>1.467770473899755E-2</v>
      </c>
      <c r="II155" s="86">
        <f t="shared" si="328"/>
        <v>2.7469817429018268E-3</v>
      </c>
      <c r="IJ155" s="86">
        <f t="shared" si="329"/>
        <v>9.4436962227285635E-6</v>
      </c>
      <c r="IK155" s="86">
        <f t="shared" si="330"/>
        <v>0</v>
      </c>
      <c r="IL155" s="86">
        <f t="shared" si="331"/>
        <v>1.9248934436881084E-6</v>
      </c>
      <c r="IM155" s="86">
        <f t="shared" si="332"/>
        <v>1.1252917803033995E-6</v>
      </c>
      <c r="IN155" s="86">
        <f t="shared" si="333"/>
        <v>2.4387554934080438E-7</v>
      </c>
      <c r="IO155" s="86">
        <f t="shared" si="334"/>
        <v>2.9355052302367409E-6</v>
      </c>
      <c r="IP155" s="86">
        <f t="shared" si="335"/>
        <v>2.2306328160313476E-8</v>
      </c>
      <c r="IQ155" s="86">
        <f t="shared" si="336"/>
        <v>8.9748146328344399E-6</v>
      </c>
      <c r="IR155" s="86">
        <f t="shared" si="337"/>
        <v>1.0120835267048548E-5</v>
      </c>
      <c r="IS155" s="86">
        <f t="shared" si="338"/>
        <v>1.8088711208866665E-5</v>
      </c>
      <c r="IT155" s="86">
        <f t="shared" si="339"/>
        <v>1.0808443199909928E-7</v>
      </c>
      <c r="IU155" s="86">
        <f t="shared" si="340"/>
        <v>7.4884713016847025E-8</v>
      </c>
      <c r="IV155" s="86">
        <f t="shared" si="341"/>
        <v>1.3301175208464206E-8</v>
      </c>
      <c r="IW155" s="86">
        <f t="shared" si="342"/>
        <v>6.4240977880587729E-8</v>
      </c>
      <c r="IY155" s="86">
        <f t="shared" si="343"/>
        <v>2.7628781225541269E-3</v>
      </c>
      <c r="IZ155" s="86">
        <f t="shared" si="344"/>
        <v>2.2211016726721459E-3</v>
      </c>
      <c r="JA155" s="86">
        <f t="shared" si="345"/>
        <v>2.4174224198922921E-66</v>
      </c>
      <c r="JB155" s="86">
        <f t="shared" si="346"/>
        <v>1.2716539775827144E-3</v>
      </c>
      <c r="JC155" s="86">
        <f t="shared" si="347"/>
        <v>1.8676691891150587E-3</v>
      </c>
      <c r="JD155" s="86">
        <f t="shared" si="348"/>
        <v>1.6813686255285631E-3</v>
      </c>
      <c r="JE155" s="86">
        <f t="shared" si="349"/>
        <v>5.6334293555704859E-4</v>
      </c>
      <c r="JF155" s="86">
        <f t="shared" si="350"/>
        <v>5.9579293270300294E-6</v>
      </c>
      <c r="JG155" s="86">
        <f t="shared" si="351"/>
        <v>5.4016522344988741E-5</v>
      </c>
      <c r="JH155" s="86">
        <f t="shared" si="352"/>
        <v>2.1107831432641284E-4</v>
      </c>
      <c r="JI155" s="86">
        <f t="shared" si="353"/>
        <v>7.0123470860402839E-5</v>
      </c>
      <c r="JJ155" s="86">
        <f t="shared" si="354"/>
        <v>1.1538540009462237E-3</v>
      </c>
      <c r="JK155" s="86">
        <f t="shared" si="355"/>
        <v>1.7206587143613803E-3</v>
      </c>
      <c r="JL155" s="86">
        <f t="shared" si="356"/>
        <v>3.5720224816052073E-3</v>
      </c>
      <c r="JM155" s="86">
        <f t="shared" si="357"/>
        <v>1.4677768979975431E-2</v>
      </c>
    </row>
    <row r="156" spans="2:273" x14ac:dyDescent="0.25">
      <c r="B156" s="2">
        <v>129</v>
      </c>
      <c r="C156" s="37">
        <v>46.143000000000001</v>
      </c>
      <c r="D156" s="37">
        <v>43.667000000000002</v>
      </c>
      <c r="E156" s="37">
        <v>46.667000000000002</v>
      </c>
      <c r="F156" s="37">
        <v>43.732999999999997</v>
      </c>
      <c r="G156" s="37">
        <v>45.667000000000002</v>
      </c>
      <c r="H156" s="37">
        <v>46.133000000000003</v>
      </c>
      <c r="I156" s="37">
        <v>48.466999999999999</v>
      </c>
      <c r="J156" s="37">
        <v>46.6</v>
      </c>
      <c r="K156" s="37">
        <v>45.4</v>
      </c>
      <c r="L156" s="37">
        <v>47.466999999999999</v>
      </c>
      <c r="M156" s="37">
        <v>46.067</v>
      </c>
      <c r="N156" s="37">
        <v>43.866999999999997</v>
      </c>
      <c r="O156" s="37">
        <v>48.8</v>
      </c>
      <c r="P156" s="37">
        <v>45.667000000000002</v>
      </c>
      <c r="Q156" s="37">
        <v>44.862000000000002</v>
      </c>
      <c r="S156" s="4">
        <f t="shared" si="441"/>
        <v>44.487502266718778</v>
      </c>
      <c r="T156" s="4">
        <f t="shared" si="442"/>
        <v>43.284223665471991</v>
      </c>
      <c r="U156" s="4">
        <f t="shared" si="443"/>
        <v>46.046903531403593</v>
      </c>
      <c r="V156" s="4">
        <f t="shared" si="444"/>
        <v>44.212500276643354</v>
      </c>
      <c r="W156" s="4">
        <f t="shared" si="445"/>
        <v>46.141907260113243</v>
      </c>
      <c r="X156" s="4">
        <f t="shared" si="446"/>
        <v>46.037991053695116</v>
      </c>
      <c r="Y156" s="4">
        <f t="shared" si="447"/>
        <v>47.345882239065922</v>
      </c>
      <c r="Z156" s="4">
        <f t="shared" si="448"/>
        <v>46.946937704651731</v>
      </c>
      <c r="AA156" s="4">
        <f t="shared" si="449"/>
        <v>46.567584143375214</v>
      </c>
      <c r="AB156" s="4">
        <f t="shared" si="450"/>
        <v>48.071723353767553</v>
      </c>
      <c r="AC156" s="4">
        <f t="shared" si="451"/>
        <v>46.532556020291942</v>
      </c>
      <c r="AD156" s="4">
        <f t="shared" si="452"/>
        <v>46.824632944786934</v>
      </c>
      <c r="AE156" s="4">
        <f t="shared" si="453"/>
        <v>47.145455859076982</v>
      </c>
      <c r="AF156" s="4">
        <f t="shared" si="454"/>
        <v>46.314448619707896</v>
      </c>
      <c r="AG156" s="4">
        <f t="shared" si="455"/>
        <v>47.427712514707302</v>
      </c>
      <c r="AI156" s="4">
        <f t="shared" si="456"/>
        <v>1.6554977332812228</v>
      </c>
      <c r="AJ156" s="4">
        <f t="shared" si="457"/>
        <v>0.38277633452801041</v>
      </c>
      <c r="AK156" s="4">
        <f t="shared" si="458"/>
        <v>0.6200964685964081</v>
      </c>
      <c r="AL156" s="4">
        <f t="shared" si="459"/>
        <v>-0.47950027664335693</v>
      </c>
      <c r="AM156" s="4">
        <f t="shared" si="460"/>
        <v>-0.47490726011324114</v>
      </c>
      <c r="AN156" s="4">
        <f t="shared" si="461"/>
        <v>9.5008946304886877E-2</v>
      </c>
      <c r="AO156" s="4">
        <f t="shared" si="462"/>
        <v>1.1211177609340766</v>
      </c>
      <c r="AP156" s="4">
        <f t="shared" si="463"/>
        <v>-0.34693770465172946</v>
      </c>
      <c r="AQ156" s="4">
        <f t="shared" si="464"/>
        <v>-1.1675841433752154</v>
      </c>
      <c r="AR156" s="4">
        <f t="shared" si="465"/>
        <v>-0.60472335376755382</v>
      </c>
      <c r="AS156" s="4">
        <f t="shared" si="466"/>
        <v>-0.46555602029194176</v>
      </c>
      <c r="AT156" s="4">
        <f t="shared" si="467"/>
        <v>-2.9576329447869369</v>
      </c>
      <c r="AU156" s="4">
        <f t="shared" si="468"/>
        <v>1.654544140923015</v>
      </c>
      <c r="AV156" s="4">
        <f t="shared" si="469"/>
        <v>-0.64744861970789458</v>
      </c>
      <c r="AW156" s="4">
        <f t="shared" si="469"/>
        <v>-2.5657125147073003</v>
      </c>
      <c r="AY156" s="2">
        <f t="shared" ref="AY156:AY219" si="520">IF(OR($B156 &lt; C$230, $B156 &gt; C$233), #N/A, ((1-FG156)*DK156) + (FG156 - FW156)*EA156 + (FW156*EQ156))</f>
        <v>44.460576483158661</v>
      </c>
      <c r="AZ156" s="2">
        <f t="shared" si="359"/>
        <v>43.283546719667036</v>
      </c>
      <c r="BA156" s="2">
        <f t="shared" si="360"/>
        <v>46.046903531403593</v>
      </c>
      <c r="BB156" s="2">
        <f t="shared" si="361"/>
        <v>44.212228642876703</v>
      </c>
      <c r="BC156" s="2">
        <f t="shared" si="362"/>
        <v>46.141521260019353</v>
      </c>
      <c r="BD156" s="2">
        <f t="shared" si="363"/>
        <v>46.037690863512097</v>
      </c>
      <c r="BE156" s="2">
        <f t="shared" si="364"/>
        <v>47.345104259258775</v>
      </c>
      <c r="BF156" s="2">
        <f t="shared" si="365"/>
        <v>46.946922584918028</v>
      </c>
      <c r="BG156" s="2">
        <f t="shared" si="366"/>
        <v>46.564431697493887</v>
      </c>
      <c r="BH156" s="2">
        <f t="shared" si="367"/>
        <v>48.068664592247998</v>
      </c>
      <c r="BI156" s="2">
        <f t="shared" si="368"/>
        <v>46.52356469769434</v>
      </c>
      <c r="BJ156" s="2">
        <f t="shared" si="369"/>
        <v>46.824353970965866</v>
      </c>
      <c r="BK156" s="2">
        <f t="shared" si="370"/>
        <v>47.144939436962268</v>
      </c>
      <c r="BL156" s="2">
        <f t="shared" si="371"/>
        <v>46.309345722446274</v>
      </c>
      <c r="BM156" s="2">
        <f t="shared" si="372"/>
        <v>47.334872214181793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46.143000000000001</v>
      </c>
      <c r="CF156" s="2">
        <f t="shared" ref="CF156:CF219" si="522">IF(AND(IZ156 &lt; $CS$22, $B156 &gt; D$231, $B156 &lt; D$232), D156, "")</f>
        <v>43.667000000000002</v>
      </c>
      <c r="CG156" s="2">
        <f t="shared" ref="CG156:CG219" si="523">IF(AND(JA156 &lt; $CS$22, $B156 &gt; E$231, $B156 &lt; E$232), E156, "")</f>
        <v>46.667000000000002</v>
      </c>
      <c r="CH156" s="2">
        <f t="shared" ref="CH156:CH219" si="524">IF(AND(JB156 &lt; $CS$22, $B156 &gt; F$231, $B156 &lt; F$232), F156, "")</f>
        <v>43.732999999999997</v>
      </c>
      <c r="CI156" s="2">
        <f t="shared" ref="CI156:CI219" si="525">IF(AND(JC156 &lt; $CS$22, $B156 &gt; G$231, $B156 &lt; G$232), G156, "")</f>
        <v>45.667000000000002</v>
      </c>
      <c r="CJ156" s="2">
        <f t="shared" ref="CJ156:CJ219" si="526">IF(AND(JD156 &lt; $CS$22, $B156 &gt; H$231, $B156 &lt; H$232), H156, "")</f>
        <v>46.133000000000003</v>
      </c>
      <c r="CK156" s="2">
        <f t="shared" ref="CK156:CK219" si="527">IF(AND(JE156 &lt; $CS$22, $B156 &gt; I$231, $B156 &lt; I$232), I156, "")</f>
        <v>48.466999999999999</v>
      </c>
      <c r="CL156" s="2">
        <f t="shared" ref="CL156:CL219" si="528">IF(AND(JF156 &lt; $CS$22, $B156 &gt; J$231, $B156 &lt; J$232), J156, "")</f>
        <v>46.6</v>
      </c>
      <c r="CM156" s="2">
        <f t="shared" ref="CM156:CM219" si="529">IF(AND(JG156 &lt; $CS$22, $B156 &gt; K$231, $B156 &lt; K$232), K156, "")</f>
        <v>45.4</v>
      </c>
      <c r="CN156" s="2">
        <f t="shared" ref="CN156:CN219" si="530">IF(AND(JH156 &lt; $CS$22, $B156 &gt; L$231, $B156 &lt; L$232), L156, "")</f>
        <v>47.466999999999999</v>
      </c>
      <c r="CO156" s="2">
        <f t="shared" ref="CO156:CO219" si="531">IF(AND(JI156 &lt; $CS$22, $B156 &gt; M$231, $B156 &lt; M$232), M156, "")</f>
        <v>46.067</v>
      </c>
      <c r="CP156" s="2">
        <f t="shared" ref="CP156:CP219" si="532">IF(AND(JJ156 &lt; $CS$22, $B156 &gt; N$231, $B156 &lt; N$232), N156, "")</f>
        <v>43.866999999999997</v>
      </c>
      <c r="CQ156" s="2">
        <f t="shared" ref="CQ156:CQ219" si="533">IF(AND(JK156 &lt; $CS$22, $B156 &gt; O$231, $B156 &lt; O$232), O156, "")</f>
        <v>48.8</v>
      </c>
      <c r="CR156" s="2">
        <f t="shared" ref="CR156:CR219" si="534">IF(AND(JL156 &lt; $CS$22, $B156 &gt; P$231, $B156 &lt; P$232), P156, "")</f>
        <v>45.667000000000002</v>
      </c>
      <c r="CS156" s="2">
        <f t="shared" ref="CS156:CS219" si="535">IF(AND(JM156 &lt; $CS$22, $B156 &gt; Q$231, $B156 &lt; Q$232), Q156, "")</f>
        <v>44.862000000000002</v>
      </c>
      <c r="CU156" s="2">
        <f t="shared" si="485"/>
        <v>46.143000000000001</v>
      </c>
      <c r="CV156" s="2">
        <f t="shared" si="486"/>
        <v>43.667000000000002</v>
      </c>
      <c r="CW156" s="2">
        <f t="shared" si="487"/>
        <v>46.667000000000002</v>
      </c>
      <c r="CX156" s="2">
        <f t="shared" si="488"/>
        <v>43.732999999999997</v>
      </c>
      <c r="CY156" s="2">
        <f t="shared" si="489"/>
        <v>45.667000000000002</v>
      </c>
      <c r="CZ156" s="2">
        <f t="shared" si="490"/>
        <v>46.133000000000003</v>
      </c>
      <c r="DA156" s="2">
        <f t="shared" si="491"/>
        <v>48.466999999999999</v>
      </c>
      <c r="DB156" s="2">
        <f t="shared" si="492"/>
        <v>46.6</v>
      </c>
      <c r="DC156" s="2">
        <f t="shared" si="493"/>
        <v>45.4</v>
      </c>
      <c r="DD156" s="2">
        <f t="shared" si="494"/>
        <v>47.466999999999999</v>
      </c>
      <c r="DE156" s="2">
        <f t="shared" si="495"/>
        <v>46.067</v>
      </c>
      <c r="DF156" s="2">
        <f t="shared" si="496"/>
        <v>43.866999999999997</v>
      </c>
      <c r="DG156" s="2">
        <f t="shared" si="497"/>
        <v>48.8</v>
      </c>
      <c r="DH156" s="2">
        <f t="shared" si="498"/>
        <v>45.667000000000002</v>
      </c>
      <c r="DI156" s="2">
        <f t="shared" si="499"/>
        <v>44.862000000000002</v>
      </c>
      <c r="DK156" s="2">
        <f t="shared" si="500"/>
        <v>97.145062588904693</v>
      </c>
      <c r="DL156" s="2">
        <f t="shared" si="501"/>
        <v>118.93229967008796</v>
      </c>
      <c r="DM156" s="2">
        <f t="shared" si="501"/>
        <v>105.99740806451614</v>
      </c>
      <c r="DN156" s="2">
        <f t="shared" si="501"/>
        <v>101.25172794117647</v>
      </c>
      <c r="DO156" s="2">
        <f t="shared" si="501"/>
        <v>91.378827762923351</v>
      </c>
      <c r="DP156" s="2">
        <f t="shared" si="501"/>
        <v>93.132857142857162</v>
      </c>
      <c r="DQ156" s="2">
        <f t="shared" si="501"/>
        <v>80.46067532467535</v>
      </c>
      <c r="DR156" s="2">
        <f t="shared" si="501"/>
        <v>94.955677871148453</v>
      </c>
      <c r="DS156" s="2">
        <f t="shared" si="501"/>
        <v>77.025498090145135</v>
      </c>
      <c r="DT156" s="2">
        <f t="shared" si="501"/>
        <v>80.49173109243695</v>
      </c>
      <c r="DU156" s="2">
        <f t="shared" si="501"/>
        <v>76.412105882352932</v>
      </c>
      <c r="DV156" s="2">
        <f t="shared" si="501"/>
        <v>73.950084797555391</v>
      </c>
      <c r="DW156" s="2">
        <f t="shared" si="501"/>
        <v>80.354819607843126</v>
      </c>
      <c r="DX156" s="2">
        <f t="shared" si="501"/>
        <v>77.744944232238339</v>
      </c>
      <c r="DY156" s="2">
        <f t="shared" si="501"/>
        <v>93.081085483870979</v>
      </c>
      <c r="EA156" s="2">
        <f t="shared" si="440"/>
        <v>44.397070759289178</v>
      </c>
      <c r="EB156" s="2">
        <f t="shared" si="502"/>
        <v>43.197815711612932</v>
      </c>
      <c r="EC156" s="2">
        <f t="shared" si="503"/>
        <v>46.039674861933591</v>
      </c>
      <c r="ED156" s="2">
        <f t="shared" si="504"/>
        <v>44.181693664725799</v>
      </c>
      <c r="EE156" s="2">
        <f t="shared" si="505"/>
        <v>46.028966239453275</v>
      </c>
      <c r="EF156" s="2">
        <f t="shared" si="506"/>
        <v>45.846820570179119</v>
      </c>
      <c r="EG156" s="2">
        <f t="shared" si="507"/>
        <v>47.422002780443918</v>
      </c>
      <c r="EH156" s="2">
        <f t="shared" si="508"/>
        <v>46.86341729746902</v>
      </c>
      <c r="EI156" s="2">
        <f t="shared" si="509"/>
        <v>46.375320795613561</v>
      </c>
      <c r="EJ156" s="2">
        <f t="shared" si="510"/>
        <v>48.061413471241188</v>
      </c>
      <c r="EK156" s="2">
        <f t="shared" si="511"/>
        <v>46.434588620820648</v>
      </c>
      <c r="EL156" s="2">
        <f t="shared" si="512"/>
        <v>46.829208387883178</v>
      </c>
      <c r="EM156" s="2">
        <f t="shared" si="513"/>
        <v>47.168227974592263</v>
      </c>
      <c r="EN156" s="2">
        <f t="shared" si="514"/>
        <v>46.350510971501414</v>
      </c>
      <c r="EO156" s="2">
        <f t="shared" si="515"/>
        <v>47.467188408210355</v>
      </c>
      <c r="EQ156" s="2">
        <f t="shared" si="516"/>
        <v>44.579793866746584</v>
      </c>
      <c r="ER156" s="2">
        <f t="shared" si="517"/>
        <v>43.643383036649723</v>
      </c>
      <c r="ES156" s="2">
        <f t="shared" si="517"/>
        <v>46.039674861933591</v>
      </c>
      <c r="ET156" s="2">
        <f t="shared" si="517"/>
        <v>44.308137322183924</v>
      </c>
      <c r="EU156" s="2">
        <f t="shared" si="517"/>
        <v>46.654508391691586</v>
      </c>
      <c r="EV156" s="2">
        <f t="shared" si="517"/>
        <v>46.969410213293486</v>
      </c>
      <c r="EW156" s="2">
        <f t="shared" si="517"/>
        <v>46.98067884113609</v>
      </c>
      <c r="EX156" s="2">
        <f t="shared" si="517"/>
        <v>47.255969704493609</v>
      </c>
      <c r="EY156" s="2">
        <f t="shared" si="517"/>
        <v>47.235530069604771</v>
      </c>
      <c r="EZ156" s="2">
        <f t="shared" si="517"/>
        <v>48.071268062316534</v>
      </c>
      <c r="FA156" s="2">
        <f t="shared" si="517"/>
        <v>46.819893468113854</v>
      </c>
      <c r="FB156" s="2">
        <f t="shared" si="517"/>
        <v>46.772373970118522</v>
      </c>
      <c r="FC156" s="2">
        <f t="shared" si="517"/>
        <v>46.988197349517179</v>
      </c>
      <c r="FD156" s="2">
        <f t="shared" si="517"/>
        <v>46.014574111136689</v>
      </c>
      <c r="FE156" s="2">
        <f t="shared" si="517"/>
        <v>46.293524928132733</v>
      </c>
      <c r="FG156" s="2">
        <f t="shared" si="518"/>
        <v>0.9997971012394542</v>
      </c>
      <c r="FH156" s="2">
        <f t="shared" si="519"/>
        <v>0.9998622320008147</v>
      </c>
      <c r="FI156" s="2">
        <f t="shared" si="519"/>
        <v>0.99987943724547457</v>
      </c>
      <c r="FJ156" s="2">
        <f t="shared" si="519"/>
        <v>0.99984877087510948</v>
      </c>
      <c r="FK156" s="2">
        <f t="shared" si="519"/>
        <v>0.99985088514266318</v>
      </c>
      <c r="FL156" s="2">
        <f t="shared" si="519"/>
        <v>0.99984029541867936</v>
      </c>
      <c r="FM156" s="2">
        <f t="shared" si="519"/>
        <v>0.99983828323273649</v>
      </c>
      <c r="FN156" s="2">
        <f t="shared" si="519"/>
        <v>0.99983057525161967</v>
      </c>
      <c r="FO156" s="2">
        <f t="shared" si="519"/>
        <v>0.99983280869852953</v>
      </c>
      <c r="FP156" s="2">
        <f t="shared" si="519"/>
        <v>0.99983822314434279</v>
      </c>
      <c r="FQ156" s="2">
        <f t="shared" si="519"/>
        <v>0.99982658835181082</v>
      </c>
      <c r="FR156" s="2">
        <f t="shared" si="519"/>
        <v>0.99983633874989986</v>
      </c>
      <c r="FS156" s="2">
        <f t="shared" si="519"/>
        <v>0.99982652086714419</v>
      </c>
      <c r="FT156" s="2">
        <f t="shared" si="519"/>
        <v>0.99983360913021557</v>
      </c>
      <c r="FU156" s="2">
        <f t="shared" si="519"/>
        <v>0.99974127896551823</v>
      </c>
      <c r="FW156" s="2">
        <f t="shared" ref="FW156:FW219" si="536">POWER(10,($B156-C$232)/C$229)/(1+POWER(10,($B156-C$232)/C$229))</f>
        <v>0.28897944239634143</v>
      </c>
      <c r="FX156" s="2">
        <f t="shared" si="376"/>
        <v>0.16899178978976653</v>
      </c>
      <c r="FY156" s="2">
        <f t="shared" si="377"/>
        <v>5.0117612421728236E-184</v>
      </c>
      <c r="FZ156" s="2">
        <f t="shared" si="378"/>
        <v>0.17323389128521638</v>
      </c>
      <c r="GA156" s="2">
        <f t="shared" si="379"/>
        <v>0.16912158845924538</v>
      </c>
      <c r="GB156" s="2">
        <f t="shared" si="380"/>
        <v>0.16329965075327921</v>
      </c>
      <c r="GC156" s="2">
        <f t="shared" si="381"/>
        <v>0.18635161426470628</v>
      </c>
      <c r="GD156" s="2">
        <f t="shared" si="382"/>
        <v>0.19196740856451358</v>
      </c>
      <c r="GE156" s="2">
        <f t="shared" si="383"/>
        <v>0.21388569550580569</v>
      </c>
      <c r="GF156" s="2">
        <f t="shared" si="384"/>
        <v>0.20342256505259423</v>
      </c>
      <c r="GG156" s="2">
        <f t="shared" si="385"/>
        <v>0.21743205875892932</v>
      </c>
      <c r="GH156" s="2">
        <f t="shared" si="386"/>
        <v>0.16351101708838123</v>
      </c>
      <c r="GI156" s="2">
        <f t="shared" si="387"/>
        <v>0.16133765439552786</v>
      </c>
      <c r="GJ156" s="2">
        <f t="shared" si="388"/>
        <v>0.13808843739690982</v>
      </c>
      <c r="GK156" s="2">
        <f t="shared" si="389"/>
        <v>0.122792837225524</v>
      </c>
      <c r="GM156" s="86">
        <f t="shared" ref="GM156:GM219" si="537" xml:space="preserve"> _xlfn.NORM.DIST($B156, C$7, ABS(C$11), TRUE) * _xlfn.NORM.DIST(($B156 - C$7)*C$15, 0, ABS(C$11), TRUE) * 2</f>
        <v>7.7123265934942428E-118</v>
      </c>
      <c r="GN156" s="86">
        <f t="shared" si="390"/>
        <v>6.5512467333936006E-211</v>
      </c>
      <c r="GO156" s="86">
        <f t="shared" si="391"/>
        <v>2.3247630049852184E-117</v>
      </c>
      <c r="GP156" s="86">
        <f t="shared" si="392"/>
        <v>5.1778480911536852E-232</v>
      </c>
      <c r="GQ156" s="86">
        <f t="shared" si="393"/>
        <v>0</v>
      </c>
      <c r="GR156" s="86">
        <f t="shared" si="394"/>
        <v>4.4754090967929727E-239</v>
      </c>
      <c r="GS156" s="86">
        <f t="shared" si="395"/>
        <v>5.5240132892490052E-271</v>
      </c>
      <c r="GT156" s="86">
        <f t="shared" si="396"/>
        <v>4.7066840556591056E-231</v>
      </c>
      <c r="GU156" s="86">
        <f t="shared" si="397"/>
        <v>1.2816839257427666E-241</v>
      </c>
      <c r="GV156" s="86">
        <f t="shared" si="398"/>
        <v>1.7034645070010314E-241</v>
      </c>
      <c r="GW156" s="86">
        <f t="shared" si="399"/>
        <v>4.981076483986077E-186</v>
      </c>
      <c r="GX156" s="86">
        <f t="shared" si="400"/>
        <v>1.5549893149171543E-214</v>
      </c>
      <c r="GY156" s="86">
        <f t="shared" si="401"/>
        <v>4.290666972545263E-163</v>
      </c>
      <c r="GZ156" s="86">
        <f t="shared" si="402"/>
        <v>9.9209039116588959E-266</v>
      </c>
      <c r="HA156" s="86">
        <f t="shared" si="403"/>
        <v>4.2339087669572031E-206</v>
      </c>
      <c r="HC156" s="86">
        <f t="shared" ref="HC156:HC219" si="538" xml:space="preserve"> _xlfn.NORM.DIST($B156, C$8, ABS(C$12), TRUE) * _xlfn.NORM.DIST(($B156 - C$8)*C$16, 0, ABS(C$12), TRUE) * 2</f>
        <v>1.9084524717169375E-123</v>
      </c>
      <c r="HD156" s="86">
        <f t="shared" si="404"/>
        <v>2.8257046059089532E-146</v>
      </c>
      <c r="HE156" s="86">
        <f t="shared" si="405"/>
        <v>4.0677278673148319E-69</v>
      </c>
      <c r="HF156" s="86">
        <f t="shared" si="406"/>
        <v>3.3107869400152736E-122</v>
      </c>
      <c r="HG156" s="86">
        <f t="shared" si="407"/>
        <v>2.2391937010219416E-196</v>
      </c>
      <c r="HH156" s="86">
        <f t="shared" si="408"/>
        <v>2.7142055444311831E-151</v>
      </c>
      <c r="HI156" s="86">
        <f t="shared" si="409"/>
        <v>8.8673602831447798E-164</v>
      </c>
      <c r="HJ156" s="86">
        <f t="shared" si="410"/>
        <v>3.2114467564173522E-85</v>
      </c>
      <c r="HK156" s="86">
        <f t="shared" si="411"/>
        <v>2.1382291232333577E-165</v>
      </c>
      <c r="HL156" s="86">
        <f t="shared" si="412"/>
        <v>4.5238085802152442E-157</v>
      </c>
      <c r="HM156" s="86">
        <f t="shared" si="413"/>
        <v>2.5043082336362263E-137</v>
      </c>
      <c r="HN156" s="86">
        <f t="shared" si="414"/>
        <v>9.8284965754460431E-95</v>
      </c>
      <c r="HO156" s="86">
        <f t="shared" si="415"/>
        <v>4.3043949904573955E-82</v>
      </c>
      <c r="HP156" s="86">
        <f t="shared" si="416"/>
        <v>2.2829206824466073E-128</v>
      </c>
      <c r="HQ156" s="86">
        <f t="shared" si="417"/>
        <v>6.68604364398884E-177</v>
      </c>
      <c r="HS156" s="86">
        <f t="shared" ref="HS156:HS219" si="539" xml:space="preserve"> _xlfn.NORM.DIST($B156, C$9, ABS(C$13), TRUE) * _xlfn.NORM.DIST(($B156 - C$9)*C$17, 0, ABS(C$13), TRUE) * 2</f>
        <v>4.4094182203761657E-6</v>
      </c>
      <c r="HT156" s="86">
        <f t="shared" si="418"/>
        <v>9.6932734738789392E-4</v>
      </c>
      <c r="HU156" s="86">
        <f t="shared" si="419"/>
        <v>0</v>
      </c>
      <c r="HV156" s="86">
        <f t="shared" si="420"/>
        <v>4.9252832590913453E-4</v>
      </c>
      <c r="HW156" s="86">
        <f t="shared" si="421"/>
        <v>7.4151113484052138E-4</v>
      </c>
      <c r="HX156" s="86">
        <f t="shared" si="422"/>
        <v>6.4083727067529999E-4</v>
      </c>
      <c r="HY156" s="86">
        <f t="shared" si="423"/>
        <v>1.973014761641518E-4</v>
      </c>
      <c r="HZ156" s="86">
        <f t="shared" si="424"/>
        <v>1.1563176449713762E-6</v>
      </c>
      <c r="IA156" s="86">
        <f t="shared" si="425"/>
        <v>1.2361920559756144E-5</v>
      </c>
      <c r="IB156" s="86">
        <f t="shared" si="426"/>
        <v>6.4839525645821907E-5</v>
      </c>
      <c r="IC156" s="86">
        <f t="shared" si="427"/>
        <v>1.4799248075285776E-5</v>
      </c>
      <c r="ID156" s="86">
        <f t="shared" si="428"/>
        <v>4.1432540313060182E-4</v>
      </c>
      <c r="IE156" s="86">
        <f t="shared" si="429"/>
        <v>6.3551943236976149E-4</v>
      </c>
      <c r="IF156" s="86">
        <f t="shared" si="430"/>
        <v>1.2452357489591355E-3</v>
      </c>
      <c r="IG156" s="86">
        <f t="shared" si="431"/>
        <v>5.9858727028152155E-3</v>
      </c>
      <c r="II156" s="86">
        <f t="shared" ref="II156:II219" si="540" xml:space="preserve"> _xlfn.NORM.DIST($B156, C$10, ABS(C$14), TRUE) * _xlfn.NORM.DIST(($B156 - C$10)*C$18, 0, ABS(C$14), TRUE) * 2</f>
        <v>6.489868189733369E-3</v>
      </c>
      <c r="IJ156" s="86">
        <f t="shared" ref="IJ156:IJ219" si="541" xml:space="preserve"> _xlfn.NORM.DIST($B156, D$10, ABS(D$14), TRUE) * _xlfn.NORM.DIST(($B156 - D$10)*D$18, 0, ABS(D$14), TRUE) * 2</f>
        <v>2.8186954302575175E-5</v>
      </c>
      <c r="IK156" s="86">
        <f t="shared" ref="IK156:IK219" si="542" xml:space="preserve"> _xlfn.NORM.DIST($B156, E$10, ABS(E$14), TRUE) * _xlfn.NORM.DIST(($B156 - E$10)*E$18, 0, ABS(E$14), TRUE) * 2</f>
        <v>0</v>
      </c>
      <c r="IL156" s="86">
        <f t="shared" ref="IL156:IL219" si="543" xml:space="preserve"> _xlfn.NORM.DIST($B156, F$10, ABS(F$14), TRUE) * _xlfn.NORM.DIST(($B156 - F$10)*F$18, 0, ABS(F$14), TRUE) * 2</f>
        <v>6.9142150600591066E-6</v>
      </c>
      <c r="IM156" s="86">
        <f t="shared" ref="IM156:IM219" si="544" xml:space="preserve"> _xlfn.NORM.DIST($B156, G$10, ABS(G$14), TRUE) * _xlfn.NORM.DIST(($B156 - G$10)*G$18, 0, ABS(G$14), TRUE) * 2</f>
        <v>4.1807919304242619E-6</v>
      </c>
      <c r="IN156" s="86">
        <f t="shared" ref="IN156:IN219" si="545" xml:space="preserve"> _xlfn.NORM.DIST($B156, H$10, ABS(H$14), TRUE) * _xlfn.NORM.DIST(($B156 - H$10)*H$18, 0, ABS(H$14), TRUE) * 2</f>
        <v>1.0242706377001581E-6</v>
      </c>
      <c r="IO156" s="86">
        <f t="shared" ref="IO156:IO219" si="546" xml:space="preserve"> _xlfn.NORM.DIST($B156, I$10, ABS(I$14), TRUE) * _xlfn.NORM.DIST(($B156 - I$10)*I$18, 0, ABS(I$14), TRUE) * 2</f>
        <v>1.080164003544698E-5</v>
      </c>
      <c r="IP156" s="86">
        <f t="shared" ref="IP156:IP219" si="547" xml:space="preserve"> _xlfn.NORM.DIST($B156, J$10, ABS(J$14), TRUE) * _xlfn.NORM.DIST(($B156 - J$10)*J$18, 0, ABS(J$14), TRUE) * 2</f>
        <v>1.4699765755796583E-7</v>
      </c>
      <c r="IQ156" s="86">
        <f t="shared" ref="IQ156:IQ219" si="548" xml:space="preserve"> _xlfn.NORM.DIST($B156, K$10, ABS(K$14), TRUE) * _xlfn.NORM.DIST(($B156 - K$10)*K$18, 0, ABS(K$14), TRUE) * 2</f>
        <v>3.3631567474968509E-5</v>
      </c>
      <c r="IR156" s="86">
        <f t="shared" ref="IR156:IR219" si="549" xml:space="preserve"> _xlfn.NORM.DIST($B156, L$10, ABS(L$14), TRUE) * _xlfn.NORM.DIST(($B156 - L$10)*L$18, 0, ABS(L$14), TRUE) * 2</f>
        <v>3.5365730689397468E-5</v>
      </c>
      <c r="IS156" s="86">
        <f t="shared" ref="IS156:IS219" si="550" xml:space="preserve"> _xlfn.NORM.DIST($B156, M$10, ABS(M$14), TRUE) * _xlfn.NORM.DIST(($B156 - M$10)*M$18, 0, ABS(M$14), TRUE) * 2</f>
        <v>6.333128940579743E-5</v>
      </c>
      <c r="IT156" s="86">
        <f t="shared" ref="IT156:IT219" si="551" xml:space="preserve"> _xlfn.NORM.DIST($B156, N$10, ABS(N$14), TRUE) * _xlfn.NORM.DIST(($B156 - N$10)*N$18, 0, ABS(N$14), TRUE) * 2</f>
        <v>4.9338892979309154E-7</v>
      </c>
      <c r="IU156" s="86">
        <f t="shared" ref="IU156:IU219" si="552" xml:space="preserve"> _xlfn.NORM.DIST($B156, O$10, ABS(O$14), TRUE) * _xlfn.NORM.DIST(($B156 - O$10)*O$18, 0, ABS(O$14), TRUE) * 2</f>
        <v>3.4983385054314563E-7</v>
      </c>
      <c r="IV156" s="86">
        <f t="shared" ref="IV156:IV219" si="553" xml:space="preserve"> _xlfn.NORM.DIST($B156, P$10, ABS(P$14), TRUE) * _xlfn.NORM.DIST(($B156 - P$10)*P$18, 0, ABS(P$14), TRUE) * 2</f>
        <v>6.2944224763105604E-8</v>
      </c>
      <c r="IW156" s="86">
        <f t="shared" ref="IW156:IW219" si="554" xml:space="preserve"> _xlfn.NORM.DIST($B156, Q$10, ABS(Q$14), TRUE) * _xlfn.NORM.DIST(($B156 - Q$10)*Q$18, 0, ABS(Q$14), TRUE) * 2</f>
        <v>2.4053798819120288E-7</v>
      </c>
      <c r="IY156" s="86">
        <f t="shared" ref="IY156:IY219" si="555">GM156+HC156+HS156+II156</f>
        <v>6.4942776079537452E-3</v>
      </c>
      <c r="IZ156" s="86">
        <f t="shared" ref="IZ156:IZ219" si="556">GN156+HD156+HT156+IJ156</f>
        <v>9.9751430169046917E-4</v>
      </c>
      <c r="JA156" s="86">
        <f t="shared" ref="JA156:JA219" si="557">GO156+HE156+HU156+IK156</f>
        <v>4.0677278673148319E-69</v>
      </c>
      <c r="JB156" s="86">
        <f t="shared" ref="JB156:JB219" si="558">GP156+HF156+HV156+IL156</f>
        <v>4.994425409691936E-4</v>
      </c>
      <c r="JC156" s="86">
        <f t="shared" ref="JC156:JC219" si="559">GQ156+HG156+HW156+IM156</f>
        <v>7.4569192677094562E-4</v>
      </c>
      <c r="JD156" s="86">
        <f t="shared" ref="JD156:JD219" si="560">GR156+HH156+HX156+IN156</f>
        <v>6.4186154131300015E-4</v>
      </c>
      <c r="JE156" s="86">
        <f t="shared" ref="JE156:JE219" si="561">GS156+HI156+HY156+IO156</f>
        <v>2.0810311619959878E-4</v>
      </c>
      <c r="JF156" s="86">
        <f t="shared" ref="JF156:JF219" si="562">GT156+HJ156+HZ156+IP156</f>
        <v>1.3033153025293421E-6</v>
      </c>
      <c r="JG156" s="86">
        <f t="shared" ref="JG156:JG219" si="563">GU156+HK156+IA156+IQ156</f>
        <v>4.5993488034724651E-5</v>
      </c>
      <c r="JH156" s="86">
        <f t="shared" ref="JH156:JH219" si="564">GV156+HL156+IB156+IR156</f>
        <v>1.0020525633521937E-4</v>
      </c>
      <c r="JI156" s="86">
        <f t="shared" ref="JI156:JI219" si="565">GW156+HM156+IC156+IS156</f>
        <v>7.8130537481083199E-5</v>
      </c>
      <c r="JJ156" s="86">
        <f t="shared" ref="JJ156:JJ219" si="566">GX156+HN156+ID156+IT156</f>
        <v>4.1481879206039493E-4</v>
      </c>
      <c r="JK156" s="86">
        <f t="shared" ref="JK156:JK219" si="567">GY156+HO156+IE156+IU156</f>
        <v>6.3586926622030465E-4</v>
      </c>
      <c r="JL156" s="86">
        <f t="shared" ref="JL156:JL219" si="568">GZ156+HP156+IF156+IV156</f>
        <v>1.2452986931838987E-3</v>
      </c>
      <c r="JM156" s="86">
        <f t="shared" ref="JM156:JM219" si="569">HA156+HQ156+IG156+IW156</f>
        <v>5.9861132408034071E-3</v>
      </c>
    </row>
    <row r="157" spans="2:273" x14ac:dyDescent="0.25">
      <c r="B157" s="2">
        <v>130</v>
      </c>
      <c r="C157" s="37">
        <v>43.713999999999999</v>
      </c>
      <c r="D157" s="37">
        <v>43.332999999999998</v>
      </c>
      <c r="E157" s="37">
        <v>47.8</v>
      </c>
      <c r="F157" s="37">
        <v>43.732999999999997</v>
      </c>
      <c r="G157" s="37">
        <v>46.8</v>
      </c>
      <c r="H157" s="37">
        <v>46.267000000000003</v>
      </c>
      <c r="I157" s="37">
        <v>47.267000000000003</v>
      </c>
      <c r="J157" s="37">
        <v>47.4</v>
      </c>
      <c r="K157" s="37">
        <v>45.466999999999999</v>
      </c>
      <c r="L157" s="37">
        <v>48.067</v>
      </c>
      <c r="M157" s="37">
        <v>45</v>
      </c>
      <c r="N157" s="37">
        <v>46.533000000000001</v>
      </c>
      <c r="O157" s="37">
        <v>48.133000000000003</v>
      </c>
      <c r="P157" s="37">
        <v>46.332999999999998</v>
      </c>
      <c r="Q157" s="37">
        <v>45.896999999999998</v>
      </c>
      <c r="S157" s="4">
        <f t="shared" si="441"/>
        <v>44.385095134799897</v>
      </c>
      <c r="T157" s="4">
        <f t="shared" si="442"/>
        <v>43.134554523952211</v>
      </c>
      <c r="U157" s="4">
        <f t="shared" si="443"/>
        <v>45.910107727253092</v>
      </c>
      <c r="V157" s="4">
        <f t="shared" si="444"/>
        <v>44.071454485400743</v>
      </c>
      <c r="W157" s="4">
        <f t="shared" si="445"/>
        <v>45.995510978446816</v>
      </c>
      <c r="X157" s="4">
        <f t="shared" si="446"/>
        <v>45.833253019689543</v>
      </c>
      <c r="Y157" s="4">
        <f t="shared" si="447"/>
        <v>47.166936767004607</v>
      </c>
      <c r="Z157" s="4">
        <f t="shared" si="448"/>
        <v>46.765648453052648</v>
      </c>
      <c r="AA157" s="4">
        <f t="shared" si="449"/>
        <v>46.402788105897415</v>
      </c>
      <c r="AB157" s="4">
        <f t="shared" si="450"/>
        <v>47.914035031703058</v>
      </c>
      <c r="AC157" s="4">
        <f t="shared" si="451"/>
        <v>46.369782731833851</v>
      </c>
      <c r="AD157" s="4">
        <f t="shared" si="452"/>
        <v>46.66636317799707</v>
      </c>
      <c r="AE157" s="4">
        <f t="shared" si="453"/>
        <v>46.985860528524221</v>
      </c>
      <c r="AF157" s="4">
        <f t="shared" si="454"/>
        <v>46.173604347562438</v>
      </c>
      <c r="AG157" s="4">
        <f t="shared" si="455"/>
        <v>47.239133826497856</v>
      </c>
      <c r="AI157" s="4">
        <f t="shared" si="456"/>
        <v>-0.67109513479989857</v>
      </c>
      <c r="AJ157" s="4">
        <f t="shared" si="457"/>
        <v>0.19844547604778739</v>
      </c>
      <c r="AK157" s="4">
        <f t="shared" si="458"/>
        <v>1.8898922727469056</v>
      </c>
      <c r="AL157" s="4">
        <f t="shared" si="459"/>
        <v>-0.33845448540074585</v>
      </c>
      <c r="AM157" s="4">
        <f t="shared" si="460"/>
        <v>0.80448902155318081</v>
      </c>
      <c r="AN157" s="4">
        <f t="shared" si="461"/>
        <v>0.43374698031045966</v>
      </c>
      <c r="AO157" s="4">
        <f t="shared" si="462"/>
        <v>0.10006323299539588</v>
      </c>
      <c r="AP157" s="4">
        <f t="shared" si="463"/>
        <v>0.63435154694735019</v>
      </c>
      <c r="AQ157" s="4">
        <f t="shared" si="464"/>
        <v>-0.93578810589741579</v>
      </c>
      <c r="AR157" s="4">
        <f t="shared" si="465"/>
        <v>0.15296496829694206</v>
      </c>
      <c r="AS157" s="4">
        <f t="shared" si="466"/>
        <v>-1.3697827318338511</v>
      </c>
      <c r="AT157" s="4">
        <f t="shared" si="467"/>
        <v>-0.13336317799706876</v>
      </c>
      <c r="AU157" s="4">
        <f t="shared" si="468"/>
        <v>1.1471394714757821</v>
      </c>
      <c r="AV157" s="4">
        <f t="shared" si="469"/>
        <v>0.15939565243755993</v>
      </c>
      <c r="AW157" s="4">
        <f t="shared" si="469"/>
        <v>-1.3421338264978573</v>
      </c>
      <c r="AY157" s="2">
        <f t="shared" si="520"/>
        <v>44.331085490545533</v>
      </c>
      <c r="AZ157" s="2">
        <f t="shared" si="359"/>
        <v>43.133038842923106</v>
      </c>
      <c r="BA157" s="2">
        <f t="shared" si="360"/>
        <v>45.910107727253092</v>
      </c>
      <c r="BB157" s="2">
        <f t="shared" si="361"/>
        <v>44.070785852522846</v>
      </c>
      <c r="BC157" s="2">
        <f t="shared" si="362"/>
        <v>45.994922415831581</v>
      </c>
      <c r="BD157" s="2">
        <f t="shared" si="363"/>
        <v>45.832959075111091</v>
      </c>
      <c r="BE157" s="2">
        <f t="shared" si="364"/>
        <v>47.164546831016246</v>
      </c>
      <c r="BF157" s="2">
        <f t="shared" si="365"/>
        <v>46.765564647204627</v>
      </c>
      <c r="BG157" s="2">
        <f t="shared" si="366"/>
        <v>46.392616139731594</v>
      </c>
      <c r="BH157" s="2">
        <f t="shared" si="367"/>
        <v>47.904753303579568</v>
      </c>
      <c r="BI157" s="2">
        <f t="shared" si="368"/>
        <v>46.34260481085014</v>
      </c>
      <c r="BJ157" s="2">
        <f t="shared" si="369"/>
        <v>46.666055728288249</v>
      </c>
      <c r="BK157" s="2">
        <f t="shared" si="370"/>
        <v>46.985496330539966</v>
      </c>
      <c r="BL157" s="2">
        <f t="shared" si="371"/>
        <v>46.172468206928983</v>
      </c>
      <c r="BM157" s="2">
        <f t="shared" si="372"/>
        <v>47.214661311284466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43.332999999999998</v>
      </c>
      <c r="CG157" s="2">
        <f t="shared" si="523"/>
        <v>47.8</v>
      </c>
      <c r="CH157" s="2">
        <f t="shared" si="524"/>
        <v>43.732999999999997</v>
      </c>
      <c r="CI157" s="2">
        <f t="shared" si="525"/>
        <v>46.8</v>
      </c>
      <c r="CJ157" s="2">
        <f t="shared" si="526"/>
        <v>46.267000000000003</v>
      </c>
      <c r="CK157" s="2">
        <f t="shared" si="527"/>
        <v>47.267000000000003</v>
      </c>
      <c r="CL157" s="2">
        <f t="shared" si="528"/>
        <v>47.4</v>
      </c>
      <c r="CM157" s="2">
        <f t="shared" si="529"/>
        <v>45.466999999999999</v>
      </c>
      <c r="CN157" s="2">
        <f t="shared" si="530"/>
        <v>48.067</v>
      </c>
      <c r="CO157" s="2">
        <f t="shared" si="531"/>
        <v>45</v>
      </c>
      <c r="CP157" s="2">
        <f t="shared" si="532"/>
        <v>46.533000000000001</v>
      </c>
      <c r="CQ157" s="2">
        <f t="shared" si="533"/>
        <v>48.133000000000003</v>
      </c>
      <c r="CR157" s="2">
        <f t="shared" si="534"/>
        <v>46.332999999999998</v>
      </c>
      <c r="CS157" s="2">
        <f t="shared" si="535"/>
        <v>45.896999999999998</v>
      </c>
      <c r="CU157" s="2" t="str">
        <f t="shared" si="485"/>
        <v/>
      </c>
      <c r="CV157" s="2">
        <f t="shared" si="486"/>
        <v>43.332999999999998</v>
      </c>
      <c r="CW157" s="2">
        <f t="shared" si="487"/>
        <v>47.8</v>
      </c>
      <c r="CX157" s="2">
        <f t="shared" si="488"/>
        <v>43.732999999999997</v>
      </c>
      <c r="CY157" s="2">
        <f t="shared" si="489"/>
        <v>46.8</v>
      </c>
      <c r="CZ157" s="2">
        <f t="shared" si="490"/>
        <v>46.267000000000003</v>
      </c>
      <c r="DA157" s="2">
        <f t="shared" si="491"/>
        <v>47.267000000000003</v>
      </c>
      <c r="DB157" s="2">
        <f t="shared" si="492"/>
        <v>47.4</v>
      </c>
      <c r="DC157" s="2">
        <f t="shared" si="493"/>
        <v>45.466999999999999</v>
      </c>
      <c r="DD157" s="2">
        <f t="shared" si="494"/>
        <v>48.067</v>
      </c>
      <c r="DE157" s="2">
        <f t="shared" si="495"/>
        <v>45</v>
      </c>
      <c r="DF157" s="2">
        <f t="shared" si="496"/>
        <v>46.533000000000001</v>
      </c>
      <c r="DG157" s="2">
        <f t="shared" si="497"/>
        <v>48.133000000000003</v>
      </c>
      <c r="DH157" s="2">
        <f t="shared" si="498"/>
        <v>46.332999999999998</v>
      </c>
      <c r="DI157" s="2">
        <f t="shared" si="499"/>
        <v>45.896999999999998</v>
      </c>
      <c r="DK157" s="2">
        <f t="shared" si="500"/>
        <v>97.476293978188707</v>
      </c>
      <c r="DL157" s="2">
        <f t="shared" si="501"/>
        <v>119.42856414956009</v>
      </c>
      <c r="DM157" s="2">
        <f t="shared" si="501"/>
        <v>106.37278629032258</v>
      </c>
      <c r="DN157" s="2">
        <f t="shared" si="501"/>
        <v>101.60277139037433</v>
      </c>
      <c r="DO157" s="2">
        <f t="shared" si="501"/>
        <v>91.621117201426031</v>
      </c>
      <c r="DP157" s="2">
        <f t="shared" si="501"/>
        <v>93.364783193277333</v>
      </c>
      <c r="DQ157" s="2">
        <f t="shared" si="501"/>
        <v>80.58623453017573</v>
      </c>
      <c r="DR157" s="2">
        <f t="shared" si="501"/>
        <v>95.182102801120436</v>
      </c>
      <c r="DS157" s="2">
        <f t="shared" si="501"/>
        <v>77.105288922841851</v>
      </c>
      <c r="DT157" s="2">
        <f t="shared" si="501"/>
        <v>80.618263865546197</v>
      </c>
      <c r="DU157" s="2">
        <f t="shared" si="501"/>
        <v>76.510462184873944</v>
      </c>
      <c r="DV157" s="2">
        <f t="shared" si="501"/>
        <v>74.04109182582124</v>
      </c>
      <c r="DW157" s="2">
        <f t="shared" si="501"/>
        <v>80.514092997198873</v>
      </c>
      <c r="DX157" s="2">
        <f t="shared" si="501"/>
        <v>77.90412360580595</v>
      </c>
      <c r="DY157" s="2">
        <f t="shared" si="501"/>
        <v>93.409699193548391</v>
      </c>
      <c r="EA157" s="2">
        <f t="shared" si="440"/>
        <v>44.263485298869142</v>
      </c>
      <c r="EB157" s="2">
        <f t="shared" si="502"/>
        <v>43.03915346850571</v>
      </c>
      <c r="EC157" s="2">
        <f t="shared" si="503"/>
        <v>45.903458779692585</v>
      </c>
      <c r="ED157" s="2">
        <f t="shared" si="504"/>
        <v>44.038362561918809</v>
      </c>
      <c r="EE157" s="2">
        <f t="shared" si="505"/>
        <v>45.870556048257782</v>
      </c>
      <c r="EF157" s="2">
        <f t="shared" si="506"/>
        <v>45.620978891598682</v>
      </c>
      <c r="EG157" s="2">
        <f t="shared" si="507"/>
        <v>47.251229604079192</v>
      </c>
      <c r="EH157" s="2">
        <f t="shared" si="508"/>
        <v>46.674179277172513</v>
      </c>
      <c r="EI157" s="2">
        <f t="shared" si="509"/>
        <v>46.183557815096634</v>
      </c>
      <c r="EJ157" s="2">
        <f t="shared" si="510"/>
        <v>47.897717330978821</v>
      </c>
      <c r="EK157" s="2">
        <f t="shared" si="511"/>
        <v>46.24460334346503</v>
      </c>
      <c r="EL157" s="2">
        <f t="shared" si="512"/>
        <v>46.672442733962363</v>
      </c>
      <c r="EM157" s="2">
        <f t="shared" si="513"/>
        <v>47.012674694392864</v>
      </c>
      <c r="EN157" s="2">
        <f t="shared" si="514"/>
        <v>46.219727214786488</v>
      </c>
      <c r="EO157" s="2">
        <f t="shared" si="515"/>
        <v>47.364828463279082</v>
      </c>
      <c r="EQ157" s="2">
        <f t="shared" si="516"/>
        <v>44.450834416427647</v>
      </c>
      <c r="ER157" s="2">
        <f t="shared" si="517"/>
        <v>43.501449194299198</v>
      </c>
      <c r="ES157" s="2">
        <f t="shared" si="517"/>
        <v>45.903458779692585</v>
      </c>
      <c r="ET157" s="2">
        <f t="shared" si="517"/>
        <v>44.169414549532604</v>
      </c>
      <c r="EU157" s="2">
        <f t="shared" si="517"/>
        <v>46.518061360330769</v>
      </c>
      <c r="EV157" s="2">
        <f t="shared" si="517"/>
        <v>46.784067444928311</v>
      </c>
      <c r="EW157" s="2">
        <f t="shared" si="517"/>
        <v>46.794879727971349</v>
      </c>
      <c r="EX157" s="2">
        <f t="shared" si="517"/>
        <v>47.080110331860404</v>
      </c>
      <c r="EY157" s="2">
        <f t="shared" si="517"/>
        <v>47.072859780509518</v>
      </c>
      <c r="EZ157" s="2">
        <f t="shared" si="517"/>
        <v>47.907811908982637</v>
      </c>
      <c r="FA157" s="2">
        <f t="shared" si="517"/>
        <v>46.64379109472744</v>
      </c>
      <c r="FB157" s="2">
        <f t="shared" si="517"/>
        <v>46.613111181899114</v>
      </c>
      <c r="FC157" s="2">
        <f t="shared" si="517"/>
        <v>46.826220097878746</v>
      </c>
      <c r="FD157" s="2">
        <f t="shared" si="517"/>
        <v>45.871265912344384</v>
      </c>
      <c r="FE157" s="2">
        <f t="shared" si="517"/>
        <v>46.154637580786144</v>
      </c>
      <c r="FG157" s="2">
        <f t="shared" si="518"/>
        <v>0.99981495082742755</v>
      </c>
      <c r="FH157" s="2">
        <f t="shared" si="519"/>
        <v>0.99987435256831703</v>
      </c>
      <c r="FI157" s="2">
        <f t="shared" si="519"/>
        <v>0.99989004429461636</v>
      </c>
      <c r="FJ157" s="2">
        <f t="shared" si="519"/>
        <v>0.99986207556357876</v>
      </c>
      <c r="FK157" s="2">
        <f t="shared" si="519"/>
        <v>0.9998640038494635</v>
      </c>
      <c r="FL157" s="2">
        <f t="shared" si="519"/>
        <v>0.99985434564396614</v>
      </c>
      <c r="FM157" s="2">
        <f t="shared" si="519"/>
        <v>0.99985251045667378</v>
      </c>
      <c r="FN157" s="2">
        <f t="shared" si="519"/>
        <v>0.99984548048951594</v>
      </c>
      <c r="FO157" s="2">
        <f t="shared" si="519"/>
        <v>0.99984751747763911</v>
      </c>
      <c r="FP157" s="2">
        <f t="shared" si="519"/>
        <v>0.9998524556538475</v>
      </c>
      <c r="FQ157" s="2">
        <f t="shared" si="519"/>
        <v>0.99984184428398637</v>
      </c>
      <c r="FR157" s="2">
        <f t="shared" si="519"/>
        <v>0.99985073701647709</v>
      </c>
      <c r="FS157" s="2">
        <f t="shared" si="519"/>
        <v>0.99984178273536028</v>
      </c>
      <c r="FT157" s="2">
        <f t="shared" si="519"/>
        <v>0.99984824750144019</v>
      </c>
      <c r="FU157" s="2">
        <f t="shared" si="519"/>
        <v>0.99976403824059712</v>
      </c>
      <c r="FW157" s="2">
        <f t="shared" si="536"/>
        <v>0.3082651587189662</v>
      </c>
      <c r="FX157" s="2">
        <f t="shared" si="376"/>
        <v>0.18232321099849436</v>
      </c>
      <c r="FY157" s="2">
        <f t="shared" si="377"/>
        <v>5.4952869263179845E-184</v>
      </c>
      <c r="FZ157" s="2">
        <f t="shared" si="378"/>
        <v>0.18682472814228565</v>
      </c>
      <c r="GA157" s="2">
        <f t="shared" si="379"/>
        <v>0.18246100096670198</v>
      </c>
      <c r="GB157" s="2">
        <f t="shared" si="380"/>
        <v>0.17627728332060763</v>
      </c>
      <c r="GC157" s="2">
        <f t="shared" si="381"/>
        <v>0.20072173240741953</v>
      </c>
      <c r="GD157" s="2">
        <f t="shared" si="382"/>
        <v>0.20666058550040781</v>
      </c>
      <c r="GE157" s="2">
        <f t="shared" si="383"/>
        <v>0.22977943266437587</v>
      </c>
      <c r="GF157" s="2">
        <f t="shared" si="384"/>
        <v>0.21875515308390031</v>
      </c>
      <c r="GG157" s="2">
        <f t="shared" si="385"/>
        <v>0.23351104465125963</v>
      </c>
      <c r="GH157" s="2">
        <f t="shared" si="386"/>
        <v>0.17650190376606731</v>
      </c>
      <c r="GI157" s="2">
        <f t="shared" si="387"/>
        <v>0.17419182592186608</v>
      </c>
      <c r="GJ157" s="2">
        <f t="shared" si="388"/>
        <v>0.149420305239928</v>
      </c>
      <c r="GK157" s="2">
        <f t="shared" si="389"/>
        <v>0.13306329029011649</v>
      </c>
      <c r="GM157" s="86">
        <f t="shared" si="537"/>
        <v>5.7367238663208059E-121</v>
      </c>
      <c r="GN157" s="86">
        <f t="shared" si="390"/>
        <v>1.4935791292956922E-216</v>
      </c>
      <c r="GO157" s="86">
        <f t="shared" si="391"/>
        <v>1.5300266649850252E-120</v>
      </c>
      <c r="GP157" s="86">
        <f t="shared" si="392"/>
        <v>3.1067900928948268E-238</v>
      </c>
      <c r="GQ157" s="86">
        <f t="shared" si="393"/>
        <v>0</v>
      </c>
      <c r="GR157" s="86">
        <f t="shared" si="394"/>
        <v>1.908417125586252E-245</v>
      </c>
      <c r="GS157" s="86">
        <f t="shared" si="395"/>
        <v>3.077159381046916E-278</v>
      </c>
      <c r="GT157" s="86">
        <f t="shared" si="396"/>
        <v>3.481539950968928E-237</v>
      </c>
      <c r="GU157" s="86">
        <f t="shared" si="397"/>
        <v>4.9896200343478446E-248</v>
      </c>
      <c r="GV157" s="86">
        <f t="shared" si="398"/>
        <v>5.9172229986369581E-248</v>
      </c>
      <c r="GW157" s="86">
        <f t="shared" si="399"/>
        <v>5.883473558291568E-191</v>
      </c>
      <c r="GX157" s="86">
        <f t="shared" si="400"/>
        <v>2.8193966178923404E-220</v>
      </c>
      <c r="GY157" s="86">
        <f t="shared" si="401"/>
        <v>1.9101858122934615E-167</v>
      </c>
      <c r="GZ157" s="86">
        <f t="shared" si="402"/>
        <v>8.5453087893321446E-273</v>
      </c>
      <c r="HA157" s="86">
        <f t="shared" si="403"/>
        <v>1.4193618681247263E-211</v>
      </c>
      <c r="HC157" s="86">
        <f t="shared" si="538"/>
        <v>2.3644561737801133E-128</v>
      </c>
      <c r="HD157" s="86">
        <f t="shared" si="404"/>
        <v>4.6517595352309176E-152</v>
      </c>
      <c r="HE157" s="86">
        <f t="shared" si="405"/>
        <v>5.9885070428075118E-72</v>
      </c>
      <c r="HF157" s="86">
        <f t="shared" si="406"/>
        <v>5.8887332297714849E-127</v>
      </c>
      <c r="HG157" s="86">
        <f t="shared" si="407"/>
        <v>4.085139905375397E-204</v>
      </c>
      <c r="HH157" s="86">
        <f t="shared" si="408"/>
        <v>3.2105058009719005E-157</v>
      </c>
      <c r="HI157" s="86">
        <f t="shared" si="409"/>
        <v>3.436673664974557E-170</v>
      </c>
      <c r="HJ157" s="86">
        <f t="shared" si="410"/>
        <v>2.105053908375698E-88</v>
      </c>
      <c r="HK157" s="86">
        <f t="shared" si="411"/>
        <v>9.7585454212510727E-172</v>
      </c>
      <c r="HL157" s="86">
        <f t="shared" si="412"/>
        <v>3.8356241200440564E-163</v>
      </c>
      <c r="HM157" s="86">
        <f t="shared" si="413"/>
        <v>1.3366978124068411E-142</v>
      </c>
      <c r="HN157" s="86">
        <f t="shared" si="414"/>
        <v>2.0629297468489972E-98</v>
      </c>
      <c r="HO157" s="86">
        <f t="shared" si="415"/>
        <v>2.5394855214702457E-85</v>
      </c>
      <c r="HP157" s="86">
        <f t="shared" si="416"/>
        <v>2.0461900321480008E-133</v>
      </c>
      <c r="HQ157" s="86">
        <f t="shared" si="417"/>
        <v>6.6108521190726583E-184</v>
      </c>
      <c r="HS157" s="86">
        <f t="shared" si="539"/>
        <v>1.1369371178108258E-6</v>
      </c>
      <c r="HT157" s="86">
        <f t="shared" si="418"/>
        <v>4.0184810457024207E-4</v>
      </c>
      <c r="HU157" s="86">
        <f t="shared" si="419"/>
        <v>0</v>
      </c>
      <c r="HV157" s="86">
        <f t="shared" si="420"/>
        <v>1.7876414054811941E-4</v>
      </c>
      <c r="HW157" s="86">
        <f t="shared" si="421"/>
        <v>2.7542698798928164E-4</v>
      </c>
      <c r="HX157" s="86">
        <f t="shared" si="422"/>
        <v>2.2733444062745975E-4</v>
      </c>
      <c r="HY157" s="86">
        <f t="shared" si="423"/>
        <v>6.4669988581219625E-5</v>
      </c>
      <c r="HZ157" s="86">
        <f t="shared" si="424"/>
        <v>2.021892422698284E-7</v>
      </c>
      <c r="IA157" s="86">
        <f t="shared" si="425"/>
        <v>3.1268121323992581E-6</v>
      </c>
      <c r="IB157" s="86">
        <f t="shared" si="426"/>
        <v>1.9435233208051536E-5</v>
      </c>
      <c r="IC157" s="86">
        <f t="shared" si="427"/>
        <v>3.8916244083144353E-6</v>
      </c>
      <c r="ID157" s="86">
        <f t="shared" si="428"/>
        <v>1.3787147577781693E-4</v>
      </c>
      <c r="IE157" s="86">
        <f t="shared" si="429"/>
        <v>2.1738752717261078E-4</v>
      </c>
      <c r="IF157" s="86">
        <f t="shared" si="430"/>
        <v>3.9260282057289444E-4</v>
      </c>
      <c r="IG157" s="86">
        <f t="shared" si="431"/>
        <v>2.2072697168423537E-3</v>
      </c>
      <c r="II157" s="86">
        <f t="shared" si="540"/>
        <v>1.4212291030758026E-2</v>
      </c>
      <c r="IJ157" s="86">
        <f t="shared" si="541"/>
        <v>7.9499123191470377E-5</v>
      </c>
      <c r="IK157" s="86">
        <f t="shared" si="542"/>
        <v>0</v>
      </c>
      <c r="IL157" s="86">
        <f t="shared" si="543"/>
        <v>2.3206416101239938E-5</v>
      </c>
      <c r="IM157" s="86">
        <f t="shared" si="544"/>
        <v>1.450362003195758E-5</v>
      </c>
      <c r="IN157" s="86">
        <f t="shared" si="545"/>
        <v>3.9970429178124051E-6</v>
      </c>
      <c r="IO157" s="86">
        <f t="shared" si="546"/>
        <v>3.6946079963657381E-5</v>
      </c>
      <c r="IP157" s="86">
        <f t="shared" si="547"/>
        <v>8.6765097237433064E-7</v>
      </c>
      <c r="IQ157" s="86">
        <f t="shared" si="548"/>
        <v>1.1597134006826316E-4</v>
      </c>
      <c r="IR157" s="86">
        <f t="shared" si="549"/>
        <v>1.1462773263761069E-4</v>
      </c>
      <c r="IS157" s="86">
        <f t="shared" si="550"/>
        <v>2.0470068000547336E-4</v>
      </c>
      <c r="IT157" s="86">
        <f t="shared" si="551"/>
        <v>2.0831254129812045E-6</v>
      </c>
      <c r="IU157" s="86">
        <f t="shared" si="552"/>
        <v>1.5107629044333574E-6</v>
      </c>
      <c r="IV157" s="86">
        <f t="shared" si="553"/>
        <v>2.7708169746471828E-7</v>
      </c>
      <c r="IW157" s="86">
        <f t="shared" si="554"/>
        <v>8.5058862623666364E-7</v>
      </c>
      <c r="IY157" s="86">
        <f t="shared" si="555"/>
        <v>1.4213427967875837E-2</v>
      </c>
      <c r="IZ157" s="86">
        <f t="shared" si="556"/>
        <v>4.8134722776171246E-4</v>
      </c>
      <c r="JA157" s="86">
        <f t="shared" si="557"/>
        <v>5.9885070428075118E-72</v>
      </c>
      <c r="JB157" s="86">
        <f t="shared" si="558"/>
        <v>2.0197055664935936E-4</v>
      </c>
      <c r="JC157" s="86">
        <f t="shared" si="559"/>
        <v>2.8993060802123924E-4</v>
      </c>
      <c r="JD157" s="86">
        <f t="shared" si="560"/>
        <v>2.3133148354527214E-4</v>
      </c>
      <c r="JE157" s="86">
        <f t="shared" si="561"/>
        <v>1.0161606854487701E-4</v>
      </c>
      <c r="JF157" s="86">
        <f t="shared" si="562"/>
        <v>1.0698402146441591E-6</v>
      </c>
      <c r="JG157" s="86">
        <f t="shared" si="563"/>
        <v>1.1909815220066242E-4</v>
      </c>
      <c r="JH157" s="86">
        <f t="shared" si="564"/>
        <v>1.3406296584566224E-4</v>
      </c>
      <c r="JI157" s="86">
        <f t="shared" si="565"/>
        <v>2.0859230441378781E-4</v>
      </c>
      <c r="JJ157" s="86">
        <f t="shared" si="566"/>
        <v>1.3995460119079815E-4</v>
      </c>
      <c r="JK157" s="86">
        <f t="shared" si="567"/>
        <v>2.1889829007704415E-4</v>
      </c>
      <c r="JL157" s="86">
        <f t="shared" si="568"/>
        <v>3.9287990227035918E-4</v>
      </c>
      <c r="JM157" s="86">
        <f t="shared" si="569"/>
        <v>2.2081203054685901E-3</v>
      </c>
    </row>
    <row r="158" spans="2:273" x14ac:dyDescent="0.25">
      <c r="B158" s="2">
        <v>131</v>
      </c>
      <c r="C158" s="37">
        <v>43.856999999999999</v>
      </c>
      <c r="D158" s="37">
        <v>42.267000000000003</v>
      </c>
      <c r="E158" s="37">
        <v>47.267000000000003</v>
      </c>
      <c r="F158" s="37">
        <v>45.667000000000002</v>
      </c>
      <c r="G158" s="37">
        <v>45</v>
      </c>
      <c r="H158" s="37">
        <v>46.6</v>
      </c>
      <c r="I158" s="37">
        <v>48</v>
      </c>
      <c r="J158" s="37">
        <v>47.2</v>
      </c>
      <c r="K158" s="37">
        <v>45.6</v>
      </c>
      <c r="L158" s="37">
        <v>47.8</v>
      </c>
      <c r="M158" s="37">
        <v>45.667000000000002</v>
      </c>
      <c r="N158" s="37">
        <v>43.732999999999997</v>
      </c>
      <c r="O158" s="37">
        <v>43.6</v>
      </c>
      <c r="P158" s="37">
        <v>46.533000000000001</v>
      </c>
      <c r="Q158" s="37">
        <v>44.655000000000001</v>
      </c>
      <c r="S158" s="4">
        <f t="shared" si="441"/>
        <v>44.301621253470628</v>
      </c>
      <c r="T158" s="4">
        <f t="shared" si="442"/>
        <v>42.987173675373981</v>
      </c>
      <c r="U158" s="4">
        <f t="shared" si="443"/>
        <v>45.773357971945828</v>
      </c>
      <c r="V158" s="4">
        <f t="shared" si="444"/>
        <v>43.931572559425014</v>
      </c>
      <c r="W158" s="4">
        <f t="shared" si="445"/>
        <v>45.851152809664818</v>
      </c>
      <c r="X158" s="4">
        <f t="shared" si="446"/>
        <v>45.631139359018832</v>
      </c>
      <c r="Y158" s="4">
        <f t="shared" si="447"/>
        <v>46.990328425287935</v>
      </c>
      <c r="Z158" s="4">
        <f t="shared" si="448"/>
        <v>46.585408505257405</v>
      </c>
      <c r="AA158" s="4">
        <f t="shared" si="449"/>
        <v>46.252580466637625</v>
      </c>
      <c r="AB158" s="4">
        <f t="shared" si="450"/>
        <v>47.766985276349295</v>
      </c>
      <c r="AC158" s="4">
        <f t="shared" si="451"/>
        <v>46.237969615761791</v>
      </c>
      <c r="AD158" s="4">
        <f t="shared" si="452"/>
        <v>46.508669641627193</v>
      </c>
      <c r="AE158" s="4">
        <f t="shared" si="453"/>
        <v>46.826837778173072</v>
      </c>
      <c r="AF158" s="4">
        <f t="shared" si="454"/>
        <v>46.035501003261516</v>
      </c>
      <c r="AG158" s="4">
        <f t="shared" si="455"/>
        <v>47.099610218974405</v>
      </c>
      <c r="AI158" s="4">
        <f t="shared" si="456"/>
        <v>-0.44462125347062909</v>
      </c>
      <c r="AJ158" s="4">
        <f t="shared" si="457"/>
        <v>-0.72017367537397803</v>
      </c>
      <c r="AK158" s="4">
        <f t="shared" si="458"/>
        <v>1.4936420280541753</v>
      </c>
      <c r="AL158" s="4">
        <f t="shared" si="459"/>
        <v>1.7354274405749877</v>
      </c>
      <c r="AM158" s="4">
        <f t="shared" si="460"/>
        <v>-0.85115280966481777</v>
      </c>
      <c r="AN158" s="4">
        <f t="shared" si="461"/>
        <v>0.96886064098116975</v>
      </c>
      <c r="AO158" s="4">
        <f t="shared" si="462"/>
        <v>1.0096715747120655</v>
      </c>
      <c r="AP158" s="4">
        <f t="shared" si="463"/>
        <v>0.61459149474259789</v>
      </c>
      <c r="AQ158" s="4">
        <f t="shared" si="464"/>
        <v>-0.65258046663762315</v>
      </c>
      <c r="AR158" s="4">
        <f t="shared" si="465"/>
        <v>3.3014723650701683E-2</v>
      </c>
      <c r="AS158" s="4">
        <f t="shared" si="466"/>
        <v>-0.57096961576178984</v>
      </c>
      <c r="AT158" s="4">
        <f t="shared" si="467"/>
        <v>-2.7756696416271964</v>
      </c>
      <c r="AU158" s="4">
        <f t="shared" si="468"/>
        <v>-3.2268377781730706</v>
      </c>
      <c r="AV158" s="4">
        <f t="shared" si="469"/>
        <v>0.49749899673848574</v>
      </c>
      <c r="AW158" s="4">
        <f t="shared" si="469"/>
        <v>-2.4446102189744039</v>
      </c>
      <c r="AY158" s="2">
        <f t="shared" si="520"/>
        <v>44.201973629636711</v>
      </c>
      <c r="AZ158" s="2">
        <f t="shared" si="359"/>
        <v>42.983427948401861</v>
      </c>
      <c r="BA158" s="2">
        <f t="shared" si="360"/>
        <v>45.773357971945828</v>
      </c>
      <c r="BB158" s="2">
        <f t="shared" si="361"/>
        <v>43.929632561812511</v>
      </c>
      <c r="BC158" s="2">
        <f t="shared" si="362"/>
        <v>45.849489973851902</v>
      </c>
      <c r="BD158" s="2">
        <f t="shared" si="363"/>
        <v>45.630284516545963</v>
      </c>
      <c r="BE158" s="2">
        <f t="shared" si="364"/>
        <v>46.983207475403113</v>
      </c>
      <c r="BF158" s="2">
        <f t="shared" si="365"/>
        <v>46.584993518047753</v>
      </c>
      <c r="BG158" s="2">
        <f t="shared" si="366"/>
        <v>46.222502313974779</v>
      </c>
      <c r="BH158" s="2">
        <f t="shared" si="367"/>
        <v>47.740890862064859</v>
      </c>
      <c r="BI158" s="2">
        <f t="shared" si="368"/>
        <v>46.162457573970457</v>
      </c>
      <c r="BJ158" s="2">
        <f t="shared" si="369"/>
        <v>46.507671149972587</v>
      </c>
      <c r="BK158" s="2">
        <f t="shared" si="370"/>
        <v>46.825770573071352</v>
      </c>
      <c r="BL158" s="2">
        <f t="shared" si="371"/>
        <v>46.035066737569522</v>
      </c>
      <c r="BM158" s="2">
        <f t="shared" si="372"/>
        <v>47.092878420765501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42.267000000000003</v>
      </c>
      <c r="CG158" s="2">
        <f t="shared" si="523"/>
        <v>47.267000000000003</v>
      </c>
      <c r="CH158" s="2">
        <f t="shared" si="524"/>
        <v>45.667000000000002</v>
      </c>
      <c r="CI158" s="2">
        <f t="shared" si="525"/>
        <v>45</v>
      </c>
      <c r="CJ158" s="2">
        <f t="shared" si="526"/>
        <v>46.6</v>
      </c>
      <c r="CK158" s="2">
        <f t="shared" si="527"/>
        <v>48</v>
      </c>
      <c r="CL158" s="2">
        <f t="shared" si="528"/>
        <v>47.2</v>
      </c>
      <c r="CM158" s="2">
        <f t="shared" si="529"/>
        <v>45.6</v>
      </c>
      <c r="CN158" s="2">
        <f t="shared" si="530"/>
        <v>47.8</v>
      </c>
      <c r="CO158" s="2">
        <f t="shared" si="531"/>
        <v>45.667000000000002</v>
      </c>
      <c r="CP158" s="2">
        <f t="shared" si="532"/>
        <v>43.732999999999997</v>
      </c>
      <c r="CQ158" s="2">
        <f t="shared" si="533"/>
        <v>43.6</v>
      </c>
      <c r="CR158" s="2">
        <f t="shared" si="534"/>
        <v>46.533000000000001</v>
      </c>
      <c r="CS158" s="2">
        <f t="shared" si="535"/>
        <v>44.655000000000001</v>
      </c>
      <c r="CU158" s="2" t="str">
        <f t="shared" si="485"/>
        <v/>
      </c>
      <c r="CV158" s="2">
        <f t="shared" si="486"/>
        <v>42.267000000000003</v>
      </c>
      <c r="CW158" s="2">
        <f t="shared" si="487"/>
        <v>47.267000000000003</v>
      </c>
      <c r="CX158" s="2">
        <f t="shared" si="488"/>
        <v>45.667000000000002</v>
      </c>
      <c r="CY158" s="2">
        <f t="shared" si="489"/>
        <v>45</v>
      </c>
      <c r="CZ158" s="2">
        <f t="shared" si="490"/>
        <v>46.6</v>
      </c>
      <c r="DA158" s="2">
        <f t="shared" si="491"/>
        <v>48</v>
      </c>
      <c r="DB158" s="2">
        <f t="shared" si="492"/>
        <v>47.2</v>
      </c>
      <c r="DC158" s="2">
        <f t="shared" si="493"/>
        <v>45.6</v>
      </c>
      <c r="DD158" s="2">
        <f t="shared" si="494"/>
        <v>47.8</v>
      </c>
      <c r="DE158" s="2">
        <f t="shared" si="495"/>
        <v>45.667000000000002</v>
      </c>
      <c r="DF158" s="2">
        <f t="shared" si="496"/>
        <v>43.732999999999997</v>
      </c>
      <c r="DG158" s="2">
        <f t="shared" si="497"/>
        <v>43.6</v>
      </c>
      <c r="DH158" s="2">
        <f t="shared" si="498"/>
        <v>46.533000000000001</v>
      </c>
      <c r="DI158" s="2">
        <f t="shared" si="499"/>
        <v>44.655000000000001</v>
      </c>
      <c r="DK158" s="2">
        <f t="shared" si="500"/>
        <v>97.807525367472721</v>
      </c>
      <c r="DL158" s="2">
        <f t="shared" si="501"/>
        <v>119.92482862903225</v>
      </c>
      <c r="DM158" s="2">
        <f t="shared" si="501"/>
        <v>106.74816451612904</v>
      </c>
      <c r="DN158" s="2">
        <f t="shared" si="501"/>
        <v>101.95381483957219</v>
      </c>
      <c r="DO158" s="2">
        <f t="shared" si="501"/>
        <v>91.863406639928712</v>
      </c>
      <c r="DP158" s="2">
        <f t="shared" si="501"/>
        <v>93.596709243697504</v>
      </c>
      <c r="DQ158" s="2">
        <f t="shared" si="501"/>
        <v>80.71179373567611</v>
      </c>
      <c r="DR158" s="2">
        <f t="shared" si="501"/>
        <v>95.40852773109242</v>
      </c>
      <c r="DS158" s="2">
        <f t="shared" si="501"/>
        <v>77.185079755538567</v>
      </c>
      <c r="DT158" s="2">
        <f t="shared" si="501"/>
        <v>80.74479663865543</v>
      </c>
      <c r="DU158" s="2">
        <f t="shared" si="501"/>
        <v>76.608818487394942</v>
      </c>
      <c r="DV158" s="2">
        <f t="shared" si="501"/>
        <v>74.13209885408709</v>
      </c>
      <c r="DW158" s="2">
        <f t="shared" si="501"/>
        <v>80.673366386554605</v>
      </c>
      <c r="DX158" s="2">
        <f t="shared" si="501"/>
        <v>78.06330297937356</v>
      </c>
      <c r="DY158" s="2">
        <f t="shared" si="501"/>
        <v>93.738312903225818</v>
      </c>
      <c r="EA158" s="2">
        <f t="shared" si="440"/>
        <v>44.129899838449113</v>
      </c>
      <c r="EB158" s="2">
        <f t="shared" si="502"/>
        <v>42.880491225398487</v>
      </c>
      <c r="EC158" s="2">
        <f t="shared" si="503"/>
        <v>45.767242697451593</v>
      </c>
      <c r="ED158" s="2">
        <f t="shared" si="504"/>
        <v>43.89503145911182</v>
      </c>
      <c r="EE158" s="2">
        <f t="shared" si="505"/>
        <v>45.712145857062282</v>
      </c>
      <c r="EF158" s="2">
        <f t="shared" si="506"/>
        <v>45.395137213018245</v>
      </c>
      <c r="EG158" s="2">
        <f t="shared" si="507"/>
        <v>47.080456427714466</v>
      </c>
      <c r="EH158" s="2">
        <f t="shared" si="508"/>
        <v>46.484941256876013</v>
      </c>
      <c r="EI158" s="2">
        <f t="shared" si="509"/>
        <v>45.991794834579707</v>
      </c>
      <c r="EJ158" s="2">
        <f t="shared" si="510"/>
        <v>47.734021190716462</v>
      </c>
      <c r="EK158" s="2">
        <f t="shared" si="511"/>
        <v>46.054618066109398</v>
      </c>
      <c r="EL158" s="2">
        <f t="shared" si="512"/>
        <v>46.515677080041542</v>
      </c>
      <c r="EM158" s="2">
        <f t="shared" si="513"/>
        <v>46.857121414193465</v>
      </c>
      <c r="EN158" s="2">
        <f t="shared" si="514"/>
        <v>46.088943458071569</v>
      </c>
      <c r="EO158" s="2">
        <f t="shared" si="515"/>
        <v>47.262468518347816</v>
      </c>
      <c r="EQ158" s="2">
        <f t="shared" si="516"/>
        <v>44.321874966108709</v>
      </c>
      <c r="ER158" s="2">
        <f t="shared" si="517"/>
        <v>43.35951535194868</v>
      </c>
      <c r="ES158" s="2">
        <f t="shared" si="517"/>
        <v>45.767242697451593</v>
      </c>
      <c r="ET158" s="2">
        <f t="shared" si="517"/>
        <v>44.030691776881284</v>
      </c>
      <c r="EU158" s="2">
        <f t="shared" si="517"/>
        <v>46.381614328969953</v>
      </c>
      <c r="EV158" s="2">
        <f t="shared" si="517"/>
        <v>46.598724676563137</v>
      </c>
      <c r="EW158" s="2">
        <f t="shared" si="517"/>
        <v>46.609080614806601</v>
      </c>
      <c r="EX158" s="2">
        <f t="shared" si="517"/>
        <v>46.904250959227205</v>
      </c>
      <c r="EY158" s="2">
        <f t="shared" si="517"/>
        <v>46.910189491414265</v>
      </c>
      <c r="EZ158" s="2">
        <f t="shared" si="517"/>
        <v>47.744355755648741</v>
      </c>
      <c r="FA158" s="2">
        <f t="shared" si="517"/>
        <v>46.467688721341034</v>
      </c>
      <c r="FB158" s="2">
        <f t="shared" si="517"/>
        <v>46.453848393679706</v>
      </c>
      <c r="FC158" s="2">
        <f t="shared" si="517"/>
        <v>46.664242846240306</v>
      </c>
      <c r="FD158" s="2">
        <f t="shared" si="517"/>
        <v>45.727957713552073</v>
      </c>
      <c r="FE158" s="2">
        <f t="shared" si="517"/>
        <v>46.015750233439555</v>
      </c>
      <c r="FG158" s="2">
        <f t="shared" si="518"/>
        <v>0.99983123040083921</v>
      </c>
      <c r="FH158" s="2">
        <f t="shared" si="519"/>
        <v>0.99988540691347116</v>
      </c>
      <c r="FI158" s="2">
        <f t="shared" si="519"/>
        <v>0.99989971823462398</v>
      </c>
      <c r="FJ158" s="2">
        <f t="shared" si="519"/>
        <v>0.99987420989240117</v>
      </c>
      <c r="FK158" s="2">
        <f t="shared" si="519"/>
        <v>0.99987596855241656</v>
      </c>
      <c r="FL158" s="2">
        <f t="shared" si="519"/>
        <v>0.99986715994601905</v>
      </c>
      <c r="FM158" s="2">
        <f t="shared" si="519"/>
        <v>0.99986548619214444</v>
      </c>
      <c r="FN158" s="2">
        <f t="shared" si="519"/>
        <v>0.99985907461551915</v>
      </c>
      <c r="FO158" s="2">
        <f t="shared" si="519"/>
        <v>0.99986093242095142</v>
      </c>
      <c r="FP158" s="2">
        <f t="shared" si="519"/>
        <v>0.9998654362100754</v>
      </c>
      <c r="FQ158" s="2">
        <f t="shared" si="519"/>
        <v>0.99985575826542317</v>
      </c>
      <c r="FR158" s="2">
        <f t="shared" si="519"/>
        <v>0.99986386875322941</v>
      </c>
      <c r="FS158" s="2">
        <f t="shared" si="519"/>
        <v>0.9998557021308464</v>
      </c>
      <c r="FT158" s="2">
        <f t="shared" si="519"/>
        <v>0.99986159822839404</v>
      </c>
      <c r="FU158" s="2">
        <f t="shared" si="519"/>
        <v>0.99978479584966595</v>
      </c>
      <c r="FW158" s="2">
        <f t="shared" si="536"/>
        <v>0.32824377101028851</v>
      </c>
      <c r="FX158" s="2">
        <f t="shared" si="376"/>
        <v>0.19645769255603612</v>
      </c>
      <c r="FY158" s="2">
        <f t="shared" si="377"/>
        <v>6.0254622962583684E-184</v>
      </c>
      <c r="FZ158" s="2">
        <f t="shared" si="378"/>
        <v>0.20122230686940099</v>
      </c>
      <c r="GA158" s="2">
        <f t="shared" si="379"/>
        <v>0.19660359618111117</v>
      </c>
      <c r="GB158" s="2">
        <f t="shared" si="380"/>
        <v>0.19005199956426636</v>
      </c>
      <c r="GC158" s="2">
        <f t="shared" si="381"/>
        <v>0.21590592637347203</v>
      </c>
      <c r="GD158" s="2">
        <f t="shared" si="382"/>
        <v>0.22216916378352117</v>
      </c>
      <c r="GE158" s="2">
        <f t="shared" si="383"/>
        <v>0.24648390873567802</v>
      </c>
      <c r="GF158" s="2">
        <f t="shared" si="384"/>
        <v>0.23490261193247339</v>
      </c>
      <c r="GG158" s="2">
        <f t="shared" si="385"/>
        <v>0.25039860780156564</v>
      </c>
      <c r="GH158" s="2">
        <f t="shared" si="386"/>
        <v>0.19029011756030953</v>
      </c>
      <c r="GI158" s="2">
        <f t="shared" si="387"/>
        <v>0.18784074145138785</v>
      </c>
      <c r="GJ158" s="2">
        <f t="shared" si="388"/>
        <v>0.16150784176634417</v>
      </c>
      <c r="GK158" s="2">
        <f t="shared" si="389"/>
        <v>0.14405170306572573</v>
      </c>
      <c r="GM158" s="86">
        <f t="shared" si="537"/>
        <v>3.8780886799693022E-124</v>
      </c>
      <c r="GN158" s="86">
        <f t="shared" si="390"/>
        <v>2.8646515114061913E-222</v>
      </c>
      <c r="GO158" s="86">
        <f t="shared" si="391"/>
        <v>9.1181363059199284E-124</v>
      </c>
      <c r="GP158" s="86">
        <f t="shared" si="392"/>
        <v>1.5401134346745188E-244</v>
      </c>
      <c r="GQ158" s="86">
        <f t="shared" si="393"/>
        <v>0</v>
      </c>
      <c r="GR158" s="86">
        <f t="shared" si="394"/>
        <v>6.7014394744578491E-252</v>
      </c>
      <c r="GS158" s="86">
        <f t="shared" si="395"/>
        <v>1.3728497259615601E-285</v>
      </c>
      <c r="GT158" s="86">
        <f t="shared" si="396"/>
        <v>2.1377828755818324E-243</v>
      </c>
      <c r="GU158" s="86">
        <f t="shared" si="397"/>
        <v>1.5990312926895536E-254</v>
      </c>
      <c r="GV158" s="86">
        <f t="shared" si="398"/>
        <v>1.6867885523343334E-254</v>
      </c>
      <c r="GW158" s="86">
        <f t="shared" si="399"/>
        <v>5.9836126282406492E-196</v>
      </c>
      <c r="GX158" s="86">
        <f t="shared" si="400"/>
        <v>4.2872290295846106E-226</v>
      </c>
      <c r="GY158" s="86">
        <f t="shared" si="401"/>
        <v>7.4434235978396682E-172</v>
      </c>
      <c r="GZ158" s="86">
        <f t="shared" si="402"/>
        <v>5.9377416057117982E-280</v>
      </c>
      <c r="HA158" s="86">
        <f t="shared" si="403"/>
        <v>4.0281489183719145E-217</v>
      </c>
      <c r="HC158" s="86">
        <f t="shared" si="538"/>
        <v>2.3439528459315973E-133</v>
      </c>
      <c r="HD158" s="86">
        <f t="shared" si="404"/>
        <v>5.898831250579622E-158</v>
      </c>
      <c r="HE158" s="86">
        <f t="shared" si="405"/>
        <v>7.7133888425357318E-75</v>
      </c>
      <c r="HF158" s="86">
        <f t="shared" si="406"/>
        <v>8.4802621985649747E-132</v>
      </c>
      <c r="HG158" s="86">
        <f t="shared" si="407"/>
        <v>5.2664336390190066E-212</v>
      </c>
      <c r="HH158" s="86">
        <f t="shared" si="408"/>
        <v>2.9135929266945042E-163</v>
      </c>
      <c r="HI158" s="86">
        <f t="shared" si="409"/>
        <v>1.0003957963823989E-176</v>
      </c>
      <c r="HJ158" s="86">
        <f t="shared" si="410"/>
        <v>1.2034856659226507E-91</v>
      </c>
      <c r="HK158" s="86">
        <f t="shared" si="411"/>
        <v>3.3751585624180268E-178</v>
      </c>
      <c r="HL158" s="86">
        <f t="shared" si="412"/>
        <v>2.4880599169914274E-169</v>
      </c>
      <c r="HM158" s="86">
        <f t="shared" si="413"/>
        <v>5.6613583844343881E-148</v>
      </c>
      <c r="HN158" s="86">
        <f t="shared" si="414"/>
        <v>3.6756248939133772E-102</v>
      </c>
      <c r="HO158" s="86">
        <f t="shared" si="415"/>
        <v>1.2947169724905532E-88</v>
      </c>
      <c r="HP158" s="86">
        <f t="shared" si="416"/>
        <v>1.4618046043984516E-138</v>
      </c>
      <c r="HQ158" s="86">
        <f t="shared" si="417"/>
        <v>4.765303702442205E-191</v>
      </c>
      <c r="HS158" s="86">
        <f t="shared" si="539"/>
        <v>2.7244677852603922E-7</v>
      </c>
      <c r="HT158" s="86">
        <f t="shared" si="418"/>
        <v>1.5760009018276578E-4</v>
      </c>
      <c r="HU158" s="86">
        <f t="shared" si="419"/>
        <v>0</v>
      </c>
      <c r="HV158" s="86">
        <f t="shared" si="420"/>
        <v>6.0714942358164302E-5</v>
      </c>
      <c r="HW158" s="86">
        <f t="shared" si="421"/>
        <v>9.5668285765188767E-5</v>
      </c>
      <c r="HX158" s="86">
        <f t="shared" si="422"/>
        <v>7.506037500628254E-5</v>
      </c>
      <c r="HY158" s="86">
        <f t="shared" si="423"/>
        <v>1.9733860251455993E-5</v>
      </c>
      <c r="HZ158" s="86">
        <f t="shared" si="424"/>
        <v>3.1722101523754426E-8</v>
      </c>
      <c r="IA158" s="86">
        <f t="shared" si="425"/>
        <v>7.2873868834781698E-7</v>
      </c>
      <c r="IB158" s="86">
        <f t="shared" si="426"/>
        <v>5.4113317753230151E-6</v>
      </c>
      <c r="IC158" s="86">
        <f t="shared" si="427"/>
        <v>9.4598451046643125E-7</v>
      </c>
      <c r="ID158" s="86">
        <f t="shared" si="428"/>
        <v>4.2514811049333616E-5</v>
      </c>
      <c r="IE158" s="86">
        <f t="shared" si="429"/>
        <v>6.8874083198154791E-5</v>
      </c>
      <c r="IF158" s="86">
        <f t="shared" si="430"/>
        <v>1.1199753183005542E-4</v>
      </c>
      <c r="IG158" s="86">
        <f t="shared" si="431"/>
        <v>7.3632698449104027E-4</v>
      </c>
      <c r="II158" s="86">
        <f t="shared" si="540"/>
        <v>2.8831010318962545E-2</v>
      </c>
      <c r="IJ158" s="86">
        <f t="shared" si="541"/>
        <v>2.1187273703759103E-4</v>
      </c>
      <c r="IK158" s="86">
        <f t="shared" si="542"/>
        <v>0</v>
      </c>
      <c r="IL158" s="86">
        <f t="shared" si="543"/>
        <v>7.2781597158741218E-5</v>
      </c>
      <c r="IM158" s="86">
        <f t="shared" si="544"/>
        <v>4.6983681289322931E-5</v>
      </c>
      <c r="IN158" s="86">
        <f t="shared" si="545"/>
        <v>1.4494074972561015E-5</v>
      </c>
      <c r="IO158" s="86">
        <f t="shared" si="546"/>
        <v>1.1747073062868314E-4</v>
      </c>
      <c r="IP158" s="86">
        <f t="shared" si="547"/>
        <v>4.588211601497169E-6</v>
      </c>
      <c r="IQ158" s="86">
        <f t="shared" si="548"/>
        <v>3.6796539453092523E-4</v>
      </c>
      <c r="IR158" s="86">
        <f t="shared" si="549"/>
        <v>3.4459732711042E-4</v>
      </c>
      <c r="IS158" s="86">
        <f t="shared" si="550"/>
        <v>6.1074014856848241E-4</v>
      </c>
      <c r="IT158" s="86">
        <f t="shared" si="551"/>
        <v>8.1358362280885808E-6</v>
      </c>
      <c r="IU158" s="86">
        <f t="shared" si="552"/>
        <v>6.0319893941096081E-6</v>
      </c>
      <c r="IV158" s="86">
        <f t="shared" si="553"/>
        <v>1.1346301349448879E-6</v>
      </c>
      <c r="IW158" s="86">
        <f t="shared" si="554"/>
        <v>2.8406485988682645E-6</v>
      </c>
      <c r="IY158" s="86">
        <f t="shared" si="555"/>
        <v>2.8831282765741071E-2</v>
      </c>
      <c r="IZ158" s="86">
        <f t="shared" si="556"/>
        <v>3.6947282722035681E-4</v>
      </c>
      <c r="JA158" s="86">
        <f t="shared" si="557"/>
        <v>7.7133888425357318E-75</v>
      </c>
      <c r="JB158" s="86">
        <f t="shared" si="558"/>
        <v>1.3349653951690553E-4</v>
      </c>
      <c r="JC158" s="86">
        <f t="shared" si="559"/>
        <v>1.4265196705451171E-4</v>
      </c>
      <c r="JD158" s="86">
        <f t="shared" si="560"/>
        <v>8.9554449978843551E-5</v>
      </c>
      <c r="JE158" s="86">
        <f t="shared" si="561"/>
        <v>1.3720459088013913E-4</v>
      </c>
      <c r="JF158" s="86">
        <f t="shared" si="562"/>
        <v>4.6199337030209238E-6</v>
      </c>
      <c r="JG158" s="86">
        <f t="shared" si="563"/>
        <v>3.6869413321927305E-4</v>
      </c>
      <c r="JH158" s="86">
        <f t="shared" si="564"/>
        <v>3.5000865888574302E-4</v>
      </c>
      <c r="JI158" s="86">
        <f t="shared" si="565"/>
        <v>6.1168613307894886E-4</v>
      </c>
      <c r="JJ158" s="86">
        <f t="shared" si="566"/>
        <v>5.0650647277422197E-5</v>
      </c>
      <c r="JK158" s="86">
        <f t="shared" si="567"/>
        <v>7.4906072592264398E-5</v>
      </c>
      <c r="JL158" s="86">
        <f t="shared" si="568"/>
        <v>1.1313216196500032E-4</v>
      </c>
      <c r="JM158" s="86">
        <f t="shared" si="569"/>
        <v>7.3916763308990851E-4</v>
      </c>
    </row>
    <row r="159" spans="2:273" x14ac:dyDescent="0.25">
      <c r="B159" s="2">
        <v>132</v>
      </c>
      <c r="C159" s="37">
        <v>42.856999999999999</v>
      </c>
      <c r="D159" s="37">
        <v>44.466999999999999</v>
      </c>
      <c r="E159" s="37">
        <v>48.067</v>
      </c>
      <c r="F159" s="37">
        <v>43.866999999999997</v>
      </c>
      <c r="G159" s="37">
        <v>44.8</v>
      </c>
      <c r="H159" s="37">
        <v>44.667000000000002</v>
      </c>
      <c r="I159" s="37">
        <v>46.466999999999999</v>
      </c>
      <c r="J159" s="37">
        <v>45.933</v>
      </c>
      <c r="K159" s="37">
        <v>44.866999999999997</v>
      </c>
      <c r="L159" s="37">
        <v>49</v>
      </c>
      <c r="M159" s="37">
        <v>45.8</v>
      </c>
      <c r="N159" s="37">
        <v>46.332999999999998</v>
      </c>
      <c r="O159" s="37">
        <v>45.6</v>
      </c>
      <c r="P159" s="37">
        <v>45.533000000000001</v>
      </c>
      <c r="Q159" s="37">
        <v>45.966000000000001</v>
      </c>
      <c r="S159" s="4">
        <f t="shared" si="441"/>
        <v>44.242051143126645</v>
      </c>
      <c r="T159" s="4">
        <f t="shared" si="442"/>
        <v>42.843622973198471</v>
      </c>
      <c r="U159" s="4">
        <f t="shared" si="443"/>
        <v>45.636650650881208</v>
      </c>
      <c r="V159" s="4">
        <f t="shared" si="444"/>
        <v>43.794114070286263</v>
      </c>
      <c r="W159" s="4">
        <f t="shared" si="445"/>
        <v>45.709988136058456</v>
      </c>
      <c r="X159" s="4">
        <f t="shared" si="446"/>
        <v>45.432463587420052</v>
      </c>
      <c r="Y159" s="4">
        <f t="shared" si="447"/>
        <v>46.820745510774991</v>
      </c>
      <c r="Z159" s="4">
        <f t="shared" si="448"/>
        <v>46.407070800189267</v>
      </c>
      <c r="AA159" s="4">
        <f t="shared" si="449"/>
        <v>46.135576296280071</v>
      </c>
      <c r="AB159" s="4">
        <f t="shared" si="450"/>
        <v>47.644823621545001</v>
      </c>
      <c r="AC159" s="4">
        <f t="shared" si="451"/>
        <v>46.175822859535394</v>
      </c>
      <c r="AD159" s="4">
        <f t="shared" si="452"/>
        <v>46.352568626028749</v>
      </c>
      <c r="AE159" s="4">
        <f t="shared" si="453"/>
        <v>46.669406198494926</v>
      </c>
      <c r="AF159" s="4">
        <f t="shared" si="454"/>
        <v>45.897984233547803</v>
      </c>
      <c r="AG159" s="4">
        <f t="shared" si="455"/>
        <v>46.97424912469404</v>
      </c>
      <c r="AI159" s="4">
        <f t="shared" si="456"/>
        <v>-1.3850511431266455</v>
      </c>
      <c r="AJ159" s="4">
        <f t="shared" si="457"/>
        <v>1.6233770268015277</v>
      </c>
      <c r="AK159" s="4">
        <f t="shared" si="458"/>
        <v>2.4303493491187922</v>
      </c>
      <c r="AL159" s="4">
        <f t="shared" si="459"/>
        <v>7.2885929713734754E-2</v>
      </c>
      <c r="AM159" s="4">
        <f t="shared" si="460"/>
        <v>-0.90998813605845896</v>
      </c>
      <c r="AN159" s="4">
        <f t="shared" si="461"/>
        <v>-0.76546358742005083</v>
      </c>
      <c r="AO159" s="4">
        <f t="shared" si="462"/>
        <v>-0.35374551077499206</v>
      </c>
      <c r="AP159" s="4">
        <f t="shared" si="463"/>
        <v>-0.47407080018926706</v>
      </c>
      <c r="AQ159" s="4">
        <f t="shared" si="464"/>
        <v>-1.2685762962800737</v>
      </c>
      <c r="AR159" s="4">
        <f t="shared" si="465"/>
        <v>1.3551763784549991</v>
      </c>
      <c r="AS159" s="4">
        <f t="shared" si="466"/>
        <v>-0.37582285953539696</v>
      </c>
      <c r="AT159" s="4">
        <f t="shared" si="467"/>
        <v>-1.9568626028750202E-2</v>
      </c>
      <c r="AU159" s="4">
        <f t="shared" si="468"/>
        <v>-1.0694061984949244</v>
      </c>
      <c r="AV159" s="4">
        <f t="shared" si="469"/>
        <v>-0.3649842335478013</v>
      </c>
      <c r="AW159" s="4">
        <f t="shared" si="469"/>
        <v>-1.0082491246940393</v>
      </c>
      <c r="AY159" s="2">
        <f t="shared" si="520"/>
        <v>44.073235185012699</v>
      </c>
      <c r="AZ159" s="2">
        <f t="shared" si="359"/>
        <v>42.834753808195877</v>
      </c>
      <c r="BA159" s="2">
        <f t="shared" si="360"/>
        <v>45.636650650881208</v>
      </c>
      <c r="BB159" s="2">
        <f t="shared" si="361"/>
        <v>43.788776683193788</v>
      </c>
      <c r="BC159" s="2">
        <f t="shared" si="362"/>
        <v>45.705279979501881</v>
      </c>
      <c r="BD159" s="2">
        <f t="shared" si="363"/>
        <v>45.429775243717906</v>
      </c>
      <c r="BE159" s="2">
        <f t="shared" si="364"/>
        <v>46.80104624030777</v>
      </c>
      <c r="BF159" s="2">
        <f t="shared" si="365"/>
        <v>46.405237245296831</v>
      </c>
      <c r="BG159" s="2">
        <f t="shared" si="366"/>
        <v>46.054146536992391</v>
      </c>
      <c r="BH159" s="2">
        <f t="shared" si="367"/>
        <v>47.57707520193452</v>
      </c>
      <c r="BI159" s="2">
        <f t="shared" si="368"/>
        <v>45.983148027469284</v>
      </c>
      <c r="BJ159" s="2">
        <f t="shared" si="369"/>
        <v>46.349191341237074</v>
      </c>
      <c r="BK159" s="2">
        <f t="shared" si="370"/>
        <v>46.665741547971749</v>
      </c>
      <c r="BL159" s="2">
        <f t="shared" si="371"/>
        <v>45.89710228046507</v>
      </c>
      <c r="BM159" s="2">
        <f t="shared" si="372"/>
        <v>46.969405314206732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44.466999999999999</v>
      </c>
      <c r="CG159" s="2">
        <f t="shared" si="523"/>
        <v>48.067</v>
      </c>
      <c r="CH159" s="2">
        <f t="shared" si="524"/>
        <v>43.866999999999997</v>
      </c>
      <c r="CI159" s="2">
        <f t="shared" si="525"/>
        <v>44.8</v>
      </c>
      <c r="CJ159" s="2">
        <f t="shared" si="526"/>
        <v>44.667000000000002</v>
      </c>
      <c r="CK159" s="2">
        <f t="shared" si="527"/>
        <v>46.466999999999999</v>
      </c>
      <c r="CL159" s="2">
        <f t="shared" si="528"/>
        <v>45.933</v>
      </c>
      <c r="CM159" s="2">
        <f t="shared" si="529"/>
        <v>44.866999999999997</v>
      </c>
      <c r="CN159" s="2">
        <f t="shared" si="530"/>
        <v>49</v>
      </c>
      <c r="CO159" s="2">
        <f t="shared" si="531"/>
        <v>45.8</v>
      </c>
      <c r="CP159" s="2">
        <f t="shared" si="532"/>
        <v>46.332999999999998</v>
      </c>
      <c r="CQ159" s="2">
        <f t="shared" si="533"/>
        <v>45.6</v>
      </c>
      <c r="CR159" s="2">
        <f t="shared" si="534"/>
        <v>45.533000000000001</v>
      </c>
      <c r="CS159" s="2">
        <f t="shared" si="535"/>
        <v>45.966000000000001</v>
      </c>
      <c r="CU159" s="2" t="str">
        <f t="shared" si="485"/>
        <v/>
      </c>
      <c r="CV159" s="2">
        <f t="shared" si="486"/>
        <v>44.466999999999999</v>
      </c>
      <c r="CW159" s="2">
        <f t="shared" si="487"/>
        <v>48.067</v>
      </c>
      <c r="CX159" s="2">
        <f t="shared" si="488"/>
        <v>43.866999999999997</v>
      </c>
      <c r="CY159" s="2">
        <f t="shared" si="489"/>
        <v>44.8</v>
      </c>
      <c r="CZ159" s="2">
        <f t="shared" si="490"/>
        <v>44.667000000000002</v>
      </c>
      <c r="DA159" s="2">
        <f t="shared" si="491"/>
        <v>46.466999999999999</v>
      </c>
      <c r="DB159" s="2">
        <f t="shared" si="492"/>
        <v>45.933</v>
      </c>
      <c r="DC159" s="2">
        <f t="shared" si="493"/>
        <v>44.866999999999997</v>
      </c>
      <c r="DD159" s="2">
        <f t="shared" si="494"/>
        <v>49</v>
      </c>
      <c r="DE159" s="2">
        <f t="shared" si="495"/>
        <v>45.8</v>
      </c>
      <c r="DF159" s="2">
        <f t="shared" si="496"/>
        <v>46.332999999999998</v>
      </c>
      <c r="DG159" s="2">
        <f t="shared" si="497"/>
        <v>45.6</v>
      </c>
      <c r="DH159" s="2">
        <f t="shared" si="498"/>
        <v>45.533000000000001</v>
      </c>
      <c r="DI159" s="2">
        <f t="shared" si="499"/>
        <v>45.966000000000001</v>
      </c>
      <c r="DK159" s="2">
        <f t="shared" si="500"/>
        <v>98.138756756756749</v>
      </c>
      <c r="DL159" s="2">
        <f t="shared" si="501"/>
        <v>120.42109310850438</v>
      </c>
      <c r="DM159" s="2">
        <f t="shared" si="501"/>
        <v>107.12354274193549</v>
      </c>
      <c r="DN159" s="2">
        <f t="shared" si="501"/>
        <v>102.30485828877005</v>
      </c>
      <c r="DO159" s="2">
        <f t="shared" si="501"/>
        <v>92.105696078431379</v>
      </c>
      <c r="DP159" s="2">
        <f t="shared" si="501"/>
        <v>93.828635294117674</v>
      </c>
      <c r="DQ159" s="2">
        <f t="shared" si="501"/>
        <v>80.837352941176491</v>
      </c>
      <c r="DR159" s="2">
        <f t="shared" si="501"/>
        <v>95.634952661064418</v>
      </c>
      <c r="DS159" s="2">
        <f t="shared" si="501"/>
        <v>77.264870588235283</v>
      </c>
      <c r="DT159" s="2">
        <f t="shared" si="501"/>
        <v>80.871329411764677</v>
      </c>
      <c r="DU159" s="2">
        <f t="shared" si="501"/>
        <v>76.707174789915953</v>
      </c>
      <c r="DV159" s="2">
        <f t="shared" si="501"/>
        <v>74.223105882352939</v>
      </c>
      <c r="DW159" s="2">
        <f t="shared" si="501"/>
        <v>80.832639775910351</v>
      </c>
      <c r="DX159" s="2">
        <f t="shared" si="501"/>
        <v>78.222482352941171</v>
      </c>
      <c r="DY159" s="2">
        <f t="shared" si="501"/>
        <v>94.066926612903245</v>
      </c>
      <c r="EA159" s="2">
        <f t="shared" si="440"/>
        <v>43.996314378029084</v>
      </c>
      <c r="EB159" s="2">
        <f t="shared" si="502"/>
        <v>42.721828982291264</v>
      </c>
      <c r="EC159" s="2">
        <f t="shared" si="503"/>
        <v>45.631026615210587</v>
      </c>
      <c r="ED159" s="2">
        <f t="shared" si="504"/>
        <v>43.751700356304838</v>
      </c>
      <c r="EE159" s="2">
        <f t="shared" si="505"/>
        <v>45.553735665866782</v>
      </c>
      <c r="EF159" s="2">
        <f t="shared" si="506"/>
        <v>45.169295534437808</v>
      </c>
      <c r="EG159" s="2">
        <f t="shared" si="507"/>
        <v>46.90968325134974</v>
      </c>
      <c r="EH159" s="2">
        <f t="shared" si="508"/>
        <v>46.295703236579506</v>
      </c>
      <c r="EI159" s="2">
        <f t="shared" si="509"/>
        <v>45.800031854062787</v>
      </c>
      <c r="EJ159" s="2">
        <f t="shared" si="510"/>
        <v>47.570325050454102</v>
      </c>
      <c r="EK159" s="2">
        <f t="shared" si="511"/>
        <v>45.864632788753781</v>
      </c>
      <c r="EL159" s="2">
        <f t="shared" si="512"/>
        <v>46.358911426120727</v>
      </c>
      <c r="EM159" s="2">
        <f t="shared" si="513"/>
        <v>46.701568133994066</v>
      </c>
      <c r="EN159" s="2">
        <f t="shared" si="514"/>
        <v>45.958159701356649</v>
      </c>
      <c r="EO159" s="2">
        <f t="shared" si="515"/>
        <v>47.160108573416551</v>
      </c>
      <c r="EQ159" s="2">
        <f t="shared" si="516"/>
        <v>44.192915515789778</v>
      </c>
      <c r="ER159" s="2">
        <f t="shared" si="517"/>
        <v>43.217581509598162</v>
      </c>
      <c r="ES159" s="2">
        <f t="shared" si="517"/>
        <v>45.631026615210587</v>
      </c>
      <c r="ET159" s="2">
        <f t="shared" si="517"/>
        <v>43.891969004229971</v>
      </c>
      <c r="EU159" s="2">
        <f t="shared" si="517"/>
        <v>46.245167297609143</v>
      </c>
      <c r="EV159" s="2">
        <f t="shared" si="517"/>
        <v>46.413381908197962</v>
      </c>
      <c r="EW159" s="2">
        <f t="shared" si="517"/>
        <v>46.423281501641867</v>
      </c>
      <c r="EX159" s="2">
        <f t="shared" si="517"/>
        <v>46.728391586594</v>
      </c>
      <c r="EY159" s="2">
        <f t="shared" si="517"/>
        <v>46.747519202319012</v>
      </c>
      <c r="EZ159" s="2">
        <f t="shared" si="517"/>
        <v>47.580899602314844</v>
      </c>
      <c r="FA159" s="2">
        <f t="shared" si="517"/>
        <v>46.29158634795462</v>
      </c>
      <c r="FB159" s="2">
        <f t="shared" si="517"/>
        <v>46.294585605460298</v>
      </c>
      <c r="FC159" s="2">
        <f t="shared" si="517"/>
        <v>46.502265594601866</v>
      </c>
      <c r="FD159" s="2">
        <f t="shared" si="517"/>
        <v>45.584649514759768</v>
      </c>
      <c r="FE159" s="2">
        <f t="shared" si="517"/>
        <v>45.876862886092965</v>
      </c>
      <c r="FG159" s="2">
        <f t="shared" si="518"/>
        <v>0.99984607801048619</v>
      </c>
      <c r="FH159" s="2">
        <f t="shared" si="519"/>
        <v>0.99989548880918944</v>
      </c>
      <c r="FI159" s="2">
        <f t="shared" si="519"/>
        <v>0.99990854113598104</v>
      </c>
      <c r="FJ159" s="2">
        <f t="shared" si="519"/>
        <v>0.99988527678861061</v>
      </c>
      <c r="FK159" s="2">
        <f t="shared" si="519"/>
        <v>0.99988688074086451</v>
      </c>
      <c r="FL159" s="2">
        <f t="shared" si="519"/>
        <v>0.99987884701477392</v>
      </c>
      <c r="FM159" s="2">
        <f t="shared" si="519"/>
        <v>0.9998773204971878</v>
      </c>
      <c r="FN159" s="2">
        <f t="shared" si="519"/>
        <v>0.99987147292808942</v>
      </c>
      <c r="FO159" s="2">
        <f t="shared" si="519"/>
        <v>0.99987316730852416</v>
      </c>
      <c r="FP159" s="2">
        <f t="shared" si="519"/>
        <v>0.99987727491191991</v>
      </c>
      <c r="FQ159" s="2">
        <f t="shared" si="519"/>
        <v>0.99986844830496258</v>
      </c>
      <c r="FR159" s="2">
        <f t="shared" si="519"/>
        <v>0.99987584534023644</v>
      </c>
      <c r="FS159" s="2">
        <f t="shared" si="519"/>
        <v>0.99986839710832032</v>
      </c>
      <c r="FT159" s="2">
        <f t="shared" si="519"/>
        <v>0.99987377454695392</v>
      </c>
      <c r="FU159" s="2">
        <f t="shared" si="519"/>
        <v>0.99980372776568205</v>
      </c>
      <c r="FW159" s="2">
        <f t="shared" si="536"/>
        <v>0.3488641791027226</v>
      </c>
      <c r="FX159" s="2">
        <f t="shared" si="376"/>
        <v>0.21140463742063401</v>
      </c>
      <c r="FY159" s="2">
        <f t="shared" si="377"/>
        <v>6.6067880295301462E-184</v>
      </c>
      <c r="FZ159" s="2">
        <f t="shared" si="378"/>
        <v>0.21643411427303691</v>
      </c>
      <c r="GA159" s="2">
        <f t="shared" si="379"/>
        <v>0.21155871910764076</v>
      </c>
      <c r="GB159" s="2">
        <f t="shared" si="380"/>
        <v>0.20463569923977307</v>
      </c>
      <c r="GC159" s="2">
        <f t="shared" si="381"/>
        <v>0.23190549943302324</v>
      </c>
      <c r="GD159" s="2">
        <f t="shared" si="382"/>
        <v>0.23849169836691184</v>
      </c>
      <c r="GE159" s="2">
        <f t="shared" si="383"/>
        <v>0.26398654631793245</v>
      </c>
      <c r="GF159" s="2">
        <f t="shared" si="384"/>
        <v>0.25185774509350106</v>
      </c>
      <c r="GG159" s="2">
        <f t="shared" si="385"/>
        <v>0.26808032763618944</v>
      </c>
      <c r="GH159" s="2">
        <f t="shared" si="386"/>
        <v>0.20488746712659131</v>
      </c>
      <c r="GI159" s="2">
        <f t="shared" si="387"/>
        <v>0.20229714016424261</v>
      </c>
      <c r="GJ159" s="2">
        <f t="shared" si="388"/>
        <v>0.17437275333481239</v>
      </c>
      <c r="GK159" s="2">
        <f t="shared" si="389"/>
        <v>0.15578448239956361</v>
      </c>
      <c r="GM159" s="86">
        <f t="shared" si="537"/>
        <v>2.3825655063251083E-127</v>
      </c>
      <c r="GN159" s="86">
        <f t="shared" si="390"/>
        <v>4.6222420449965596E-228</v>
      </c>
      <c r="GO159" s="86">
        <f t="shared" si="391"/>
        <v>4.9203712591774948E-127</v>
      </c>
      <c r="GP159" s="86">
        <f t="shared" si="392"/>
        <v>6.3076811517814826E-251</v>
      </c>
      <c r="GQ159" s="86">
        <f t="shared" si="393"/>
        <v>0</v>
      </c>
      <c r="GR159" s="86">
        <f t="shared" si="394"/>
        <v>1.9378278569184236E-258</v>
      </c>
      <c r="GS159" s="86">
        <f t="shared" si="395"/>
        <v>4.9053702574709612E-293</v>
      </c>
      <c r="GT159" s="86">
        <f t="shared" si="396"/>
        <v>1.0896568982196626E-249</v>
      </c>
      <c r="GU159" s="86">
        <f t="shared" si="397"/>
        <v>4.2183974709889822E-261</v>
      </c>
      <c r="GV159" s="86">
        <f t="shared" si="398"/>
        <v>3.9460198375210597E-261</v>
      </c>
      <c r="GW159" s="86">
        <f t="shared" si="399"/>
        <v>5.2397467859026813E-201</v>
      </c>
      <c r="GX159" s="86">
        <f t="shared" si="400"/>
        <v>5.4674772344753153E-232</v>
      </c>
      <c r="GY159" s="86">
        <f t="shared" si="401"/>
        <v>2.5387165808108723E-176</v>
      </c>
      <c r="GZ159" s="86">
        <f t="shared" si="402"/>
        <v>3.3283572113572394E-287</v>
      </c>
      <c r="HA159" s="86">
        <f t="shared" si="403"/>
        <v>9.677802011165272E-223</v>
      </c>
      <c r="HC159" s="86">
        <f t="shared" si="538"/>
        <v>1.8592077386411767E-138</v>
      </c>
      <c r="HD159" s="86">
        <f t="shared" si="404"/>
        <v>5.7619142037603762E-164</v>
      </c>
      <c r="HE159" s="86">
        <f t="shared" si="405"/>
        <v>8.6921048540044573E-78</v>
      </c>
      <c r="HF159" s="86">
        <f t="shared" si="406"/>
        <v>9.8875248161335341E-137</v>
      </c>
      <c r="HG159" s="86">
        <f t="shared" si="407"/>
        <v>4.7974966144626492E-220</v>
      </c>
      <c r="HH159" s="86">
        <f t="shared" si="408"/>
        <v>2.0286308390566049E-169</v>
      </c>
      <c r="HI159" s="86">
        <f t="shared" si="409"/>
        <v>2.1872030824034943E-183</v>
      </c>
      <c r="HJ159" s="86">
        <f t="shared" si="410"/>
        <v>6.0010682343919716E-95</v>
      </c>
      <c r="HK159" s="86">
        <f t="shared" si="411"/>
        <v>8.8465906734227408E-185</v>
      </c>
      <c r="HL159" s="86">
        <f t="shared" si="412"/>
        <v>1.2347324882318225E-175</v>
      </c>
      <c r="HM159" s="86">
        <f t="shared" si="413"/>
        <v>1.9025863856852692E-153</v>
      </c>
      <c r="HN159" s="86">
        <f t="shared" si="414"/>
        <v>5.5593173298883713E-106</v>
      </c>
      <c r="HO159" s="86">
        <f t="shared" si="415"/>
        <v>5.7041810739848061E-92</v>
      </c>
      <c r="HP159" s="86">
        <f t="shared" si="416"/>
        <v>8.3236702348945006E-144</v>
      </c>
      <c r="HQ159" s="86">
        <f t="shared" si="417"/>
        <v>2.5041624986049946E-198</v>
      </c>
      <c r="HS159" s="86">
        <f t="shared" si="539"/>
        <v>6.0664479936517833E-8</v>
      </c>
      <c r="HT159" s="86">
        <f t="shared" si="418"/>
        <v>5.847565411808399E-5</v>
      </c>
      <c r="HU159" s="86">
        <f t="shared" si="419"/>
        <v>0</v>
      </c>
      <c r="HV159" s="86">
        <f t="shared" si="420"/>
        <v>1.929591186239456E-5</v>
      </c>
      <c r="HW159" s="86">
        <f t="shared" si="421"/>
        <v>3.1074841198671749E-5</v>
      </c>
      <c r="HX159" s="86">
        <f t="shared" si="422"/>
        <v>2.3066488541463684E-5</v>
      </c>
      <c r="HY159" s="86">
        <f t="shared" si="423"/>
        <v>5.6054509936427417E-6</v>
      </c>
      <c r="HZ159" s="86">
        <f t="shared" si="424"/>
        <v>4.4642767698495992E-9</v>
      </c>
      <c r="IA159" s="86">
        <f t="shared" si="425"/>
        <v>1.5645812453505908E-7</v>
      </c>
      <c r="IB159" s="86">
        <f t="shared" si="426"/>
        <v>1.3992979470135711E-6</v>
      </c>
      <c r="IC159" s="86">
        <f t="shared" si="427"/>
        <v>2.1252358672621549E-7</v>
      </c>
      <c r="ID159" s="86">
        <f t="shared" si="428"/>
        <v>1.2148210128999512E-5</v>
      </c>
      <c r="IE159" s="86">
        <f t="shared" si="429"/>
        <v>2.021093336211984E-5</v>
      </c>
      <c r="IF159" s="86">
        <f t="shared" si="430"/>
        <v>2.8917233328883525E-5</v>
      </c>
      <c r="IG159" s="86">
        <f t="shared" si="431"/>
        <v>2.2232243390601513E-4</v>
      </c>
      <c r="II159" s="86">
        <f t="shared" si="540"/>
        <v>5.4142278139854387E-2</v>
      </c>
      <c r="IJ159" s="86">
        <f t="shared" si="541"/>
        <v>5.3351998467414809E-4</v>
      </c>
      <c r="IK159" s="86">
        <f t="shared" si="542"/>
        <v>0</v>
      </c>
      <c r="IL159" s="86">
        <f t="shared" si="543"/>
        <v>2.1329212956397732E-4</v>
      </c>
      <c r="IM159" s="86">
        <f t="shared" si="544"/>
        <v>1.4212613109193588E-4</v>
      </c>
      <c r="IN159" s="86">
        <f t="shared" si="545"/>
        <v>4.884290351107652E-5</v>
      </c>
      <c r="IO159" s="86">
        <f t="shared" si="546"/>
        <v>3.4717454955755832E-4</v>
      </c>
      <c r="IP159" s="86">
        <f t="shared" si="547"/>
        <v>2.1741832749346294E-5</v>
      </c>
      <c r="IQ159" s="86">
        <f t="shared" si="548"/>
        <v>1.0740544102285986E-3</v>
      </c>
      <c r="IR159" s="86">
        <f t="shared" si="549"/>
        <v>9.6066984225477085E-4</v>
      </c>
      <c r="IS159" s="86">
        <f t="shared" si="550"/>
        <v>1.6815690737711404E-3</v>
      </c>
      <c r="IT159" s="86">
        <f t="shared" si="551"/>
        <v>2.9396455089323001E-5</v>
      </c>
      <c r="IU159" s="86">
        <f t="shared" si="552"/>
        <v>2.2269205955816207E-5</v>
      </c>
      <c r="IV159" s="86">
        <f t="shared" si="553"/>
        <v>4.322073731300242E-6</v>
      </c>
      <c r="IW159" s="86">
        <f t="shared" si="554"/>
        <v>8.9591611401162178E-6</v>
      </c>
      <c r="IY159" s="86">
        <f t="shared" si="555"/>
        <v>5.4142338804334326E-2</v>
      </c>
      <c r="IZ159" s="86">
        <f t="shared" si="556"/>
        <v>5.9199563879223211E-4</v>
      </c>
      <c r="JA159" s="86">
        <f t="shared" si="557"/>
        <v>8.6921048540044573E-78</v>
      </c>
      <c r="JB159" s="86">
        <f t="shared" si="558"/>
        <v>2.3258804142637187E-4</v>
      </c>
      <c r="JC159" s="86">
        <f t="shared" si="559"/>
        <v>1.7320097229060763E-4</v>
      </c>
      <c r="JD159" s="86">
        <f t="shared" si="560"/>
        <v>7.1909392052540205E-5</v>
      </c>
      <c r="JE159" s="86">
        <f t="shared" si="561"/>
        <v>3.5278000055120109E-4</v>
      </c>
      <c r="JF159" s="86">
        <f t="shared" si="562"/>
        <v>2.1746297026116144E-5</v>
      </c>
      <c r="JG159" s="86">
        <f t="shared" si="563"/>
        <v>1.0742108683531337E-3</v>
      </c>
      <c r="JH159" s="86">
        <f t="shared" si="564"/>
        <v>9.6206914020178439E-4</v>
      </c>
      <c r="JI159" s="86">
        <f t="shared" si="565"/>
        <v>1.6817815973578665E-3</v>
      </c>
      <c r="JJ159" s="86">
        <f t="shared" si="566"/>
        <v>4.1544665218322512E-5</v>
      </c>
      <c r="JK159" s="86">
        <f t="shared" si="567"/>
        <v>4.2480139317936046E-5</v>
      </c>
      <c r="JL159" s="86">
        <f t="shared" si="568"/>
        <v>3.3239307060183769E-5</v>
      </c>
      <c r="JM159" s="86">
        <f t="shared" si="569"/>
        <v>2.3128159504613136E-4</v>
      </c>
    </row>
    <row r="160" spans="2:273" x14ac:dyDescent="0.25">
      <c r="B160" s="2">
        <v>133</v>
      </c>
      <c r="C160" s="37">
        <v>44</v>
      </c>
      <c r="D160" s="37">
        <v>39.933</v>
      </c>
      <c r="E160" s="37">
        <v>45.067</v>
      </c>
      <c r="F160" s="37">
        <v>41.667000000000002</v>
      </c>
      <c r="G160" s="37">
        <v>44.933</v>
      </c>
      <c r="H160" s="37">
        <v>43.332999999999998</v>
      </c>
      <c r="I160" s="37">
        <v>47.267000000000003</v>
      </c>
      <c r="J160" s="37">
        <v>46.466999999999999</v>
      </c>
      <c r="K160" s="37">
        <v>45.933</v>
      </c>
      <c r="L160" s="37">
        <v>47.8</v>
      </c>
      <c r="M160" s="37">
        <v>44.732999999999997</v>
      </c>
      <c r="N160" s="37">
        <v>46.466999999999999</v>
      </c>
      <c r="O160" s="37">
        <v>47.667000000000002</v>
      </c>
      <c r="P160" s="37">
        <v>45.4</v>
      </c>
      <c r="Q160" s="37">
        <v>45.482999999999997</v>
      </c>
      <c r="S160" s="4">
        <f t="shared" si="441"/>
        <v>44.206987733044059</v>
      </c>
      <c r="T160" s="4">
        <f t="shared" si="442"/>
        <v>42.70685798835602</v>
      </c>
      <c r="U160" s="4">
        <f t="shared" si="443"/>
        <v>45.499982428918386</v>
      </c>
      <c r="V160" s="4">
        <f t="shared" si="444"/>
        <v>43.661910885645007</v>
      </c>
      <c r="W160" s="4">
        <f t="shared" si="445"/>
        <v>45.574809422643078</v>
      </c>
      <c r="X160" s="4">
        <f t="shared" si="446"/>
        <v>45.23943381854162</v>
      </c>
      <c r="Y160" s="4">
        <f t="shared" si="447"/>
        <v>46.668468794853879</v>
      </c>
      <c r="Z160" s="4">
        <f t="shared" si="448"/>
        <v>46.233546076853067</v>
      </c>
      <c r="AA160" s="4">
        <f t="shared" si="449"/>
        <v>46.089230471370584</v>
      </c>
      <c r="AB160" s="4">
        <f t="shared" si="450"/>
        <v>47.575583562995874</v>
      </c>
      <c r="AC160" s="4">
        <f t="shared" si="451"/>
        <v>46.255701829936861</v>
      </c>
      <c r="AD160" s="4">
        <f t="shared" si="452"/>
        <v>46.201199672036395</v>
      </c>
      <c r="AE160" s="4">
        <f t="shared" si="453"/>
        <v>46.517130478684194</v>
      </c>
      <c r="AF160" s="4">
        <f t="shared" si="454"/>
        <v>45.761387926157298</v>
      </c>
      <c r="AG160" s="4">
        <f t="shared" si="455"/>
        <v>46.854927148812173</v>
      </c>
      <c r="AI160" s="4">
        <f t="shared" si="456"/>
        <v>-0.20698773304405904</v>
      </c>
      <c r="AJ160" s="4">
        <f t="shared" si="457"/>
        <v>-2.7738579883560206</v>
      </c>
      <c r="AK160" s="4">
        <f t="shared" si="458"/>
        <v>-0.43298242891838612</v>
      </c>
      <c r="AL160" s="4">
        <f t="shared" si="459"/>
        <v>-1.9949108856450053</v>
      </c>
      <c r="AM160" s="4">
        <f t="shared" si="460"/>
        <v>-0.64180942264307816</v>
      </c>
      <c r="AN160" s="4">
        <f t="shared" si="461"/>
        <v>-1.9064338185416219</v>
      </c>
      <c r="AO160" s="4">
        <f t="shared" si="462"/>
        <v>0.59853120514612357</v>
      </c>
      <c r="AP160" s="4">
        <f t="shared" si="463"/>
        <v>0.23345392314693214</v>
      </c>
      <c r="AQ160" s="4">
        <f t="shared" si="464"/>
        <v>-0.15623047137058421</v>
      </c>
      <c r="AR160" s="4">
        <f t="shared" si="465"/>
        <v>0.22441643700412328</v>
      </c>
      <c r="AS160" s="4">
        <f t="shared" si="466"/>
        <v>-1.5227018299368638</v>
      </c>
      <c r="AT160" s="4">
        <f t="shared" si="467"/>
        <v>0.26580032796360342</v>
      </c>
      <c r="AU160" s="4">
        <f t="shared" si="468"/>
        <v>1.1498695213158072</v>
      </c>
      <c r="AV160" s="4">
        <f t="shared" si="469"/>
        <v>-0.36138792615729898</v>
      </c>
      <c r="AW160" s="4">
        <f t="shared" si="469"/>
        <v>-1.3719271488121763</v>
      </c>
      <c r="AY160" s="2">
        <f t="shared" si="520"/>
        <v>43.944862104245644</v>
      </c>
      <c r="AZ160" s="2">
        <f t="shared" si="359"/>
        <v>42.68705406546669</v>
      </c>
      <c r="BA160" s="2">
        <f t="shared" si="360"/>
        <v>45.499982428918386</v>
      </c>
      <c r="BB160" s="2">
        <f t="shared" si="361"/>
        <v>43.648225668736515</v>
      </c>
      <c r="BC160" s="2">
        <f t="shared" si="362"/>
        <v>45.562345153245914</v>
      </c>
      <c r="BD160" s="2">
        <f t="shared" si="363"/>
        <v>45.231534041236287</v>
      </c>
      <c r="BE160" s="2">
        <f t="shared" si="364"/>
        <v>46.618026870341538</v>
      </c>
      <c r="BF160" s="2">
        <f t="shared" si="365"/>
        <v>46.226320808438579</v>
      </c>
      <c r="BG160" s="2">
        <f t="shared" si="366"/>
        <v>45.887595745076062</v>
      </c>
      <c r="BH160" s="2">
        <f t="shared" si="367"/>
        <v>47.413304362192818</v>
      </c>
      <c r="BI160" s="2">
        <f t="shared" si="368"/>
        <v>45.804696885206795</v>
      </c>
      <c r="BJ160" s="2">
        <f t="shared" si="369"/>
        <v>46.190607843601605</v>
      </c>
      <c r="BK160" s="2">
        <f t="shared" si="370"/>
        <v>46.505389690885394</v>
      </c>
      <c r="BL160" s="2">
        <f t="shared" si="371"/>
        <v>45.758536500775058</v>
      </c>
      <c r="BM160" s="2">
        <f t="shared" si="372"/>
        <v>46.844124342404633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39.933</v>
      </c>
      <c r="CG160" s="2">
        <f t="shared" si="523"/>
        <v>45.067</v>
      </c>
      <c r="CH160" s="2">
        <f t="shared" si="524"/>
        <v>41.667000000000002</v>
      </c>
      <c r="CI160" s="2">
        <f t="shared" si="525"/>
        <v>44.933</v>
      </c>
      <c r="CJ160" s="2">
        <f t="shared" si="526"/>
        <v>43.332999999999998</v>
      </c>
      <c r="CK160" s="2">
        <f t="shared" si="527"/>
        <v>47.267000000000003</v>
      </c>
      <c r="CL160" s="2">
        <f t="shared" si="528"/>
        <v>46.466999999999999</v>
      </c>
      <c r="CM160" s="2">
        <f t="shared" si="529"/>
        <v>45.933</v>
      </c>
      <c r="CN160" s="2">
        <f t="shared" si="530"/>
        <v>47.8</v>
      </c>
      <c r="CO160" s="2">
        <f t="shared" si="531"/>
        <v>44.732999999999997</v>
      </c>
      <c r="CP160" s="2">
        <f t="shared" si="532"/>
        <v>46.466999999999999</v>
      </c>
      <c r="CQ160" s="2">
        <f t="shared" si="533"/>
        <v>47.667000000000002</v>
      </c>
      <c r="CR160" s="2">
        <f t="shared" si="534"/>
        <v>45.4</v>
      </c>
      <c r="CS160" s="2">
        <f t="shared" si="535"/>
        <v>45.482999999999997</v>
      </c>
      <c r="CU160" s="2" t="str">
        <f t="shared" si="485"/>
        <v/>
      </c>
      <c r="CV160" s="2">
        <f t="shared" si="486"/>
        <v>39.933</v>
      </c>
      <c r="CW160" s="2">
        <f t="shared" si="487"/>
        <v>45.067</v>
      </c>
      <c r="CX160" s="2">
        <f t="shared" si="488"/>
        <v>41.667000000000002</v>
      </c>
      <c r="CY160" s="2">
        <f t="shared" si="489"/>
        <v>44.933</v>
      </c>
      <c r="CZ160" s="2">
        <f t="shared" si="490"/>
        <v>43.332999999999998</v>
      </c>
      <c r="DA160" s="2">
        <f t="shared" si="491"/>
        <v>47.267000000000003</v>
      </c>
      <c r="DB160" s="2">
        <f t="shared" si="492"/>
        <v>46.466999999999999</v>
      </c>
      <c r="DC160" s="2">
        <f t="shared" si="493"/>
        <v>45.933</v>
      </c>
      <c r="DD160" s="2">
        <f t="shared" si="494"/>
        <v>47.8</v>
      </c>
      <c r="DE160" s="2">
        <f t="shared" si="495"/>
        <v>44.732999999999997</v>
      </c>
      <c r="DF160" s="2">
        <f t="shared" si="496"/>
        <v>46.466999999999999</v>
      </c>
      <c r="DG160" s="2">
        <f t="shared" si="497"/>
        <v>47.667000000000002</v>
      </c>
      <c r="DH160" s="2">
        <f t="shared" si="498"/>
        <v>45.4</v>
      </c>
      <c r="DI160" s="2">
        <f t="shared" si="499"/>
        <v>45.482999999999997</v>
      </c>
      <c r="DK160" s="2">
        <f t="shared" si="500"/>
        <v>98.469988146040777</v>
      </c>
      <c r="DL160" s="2">
        <f t="shared" si="501"/>
        <v>120.91735758797651</v>
      </c>
      <c r="DM160" s="2">
        <f t="shared" si="501"/>
        <v>107.49892096774195</v>
      </c>
      <c r="DN160" s="2">
        <f t="shared" si="501"/>
        <v>102.65590173796792</v>
      </c>
      <c r="DO160" s="2">
        <f t="shared" si="501"/>
        <v>92.347985516934045</v>
      </c>
      <c r="DP160" s="2">
        <f t="shared" si="501"/>
        <v>94.060561344537831</v>
      </c>
      <c r="DQ160" s="2">
        <f t="shared" si="501"/>
        <v>80.962912146676871</v>
      </c>
      <c r="DR160" s="2">
        <f t="shared" si="501"/>
        <v>95.861377591036401</v>
      </c>
      <c r="DS160" s="2">
        <f t="shared" si="501"/>
        <v>77.344661420931999</v>
      </c>
      <c r="DT160" s="2">
        <f t="shared" si="501"/>
        <v>80.997862184873924</v>
      </c>
      <c r="DU160" s="2">
        <f t="shared" si="501"/>
        <v>76.805531092436965</v>
      </c>
      <c r="DV160" s="2">
        <f t="shared" si="501"/>
        <v>74.314112910618789</v>
      </c>
      <c r="DW160" s="2">
        <f t="shared" si="501"/>
        <v>80.991913165266098</v>
      </c>
      <c r="DX160" s="2">
        <f t="shared" si="501"/>
        <v>78.381661726508781</v>
      </c>
      <c r="DY160" s="2">
        <f t="shared" si="501"/>
        <v>94.395540322580658</v>
      </c>
      <c r="EA160" s="2">
        <f t="shared" si="440"/>
        <v>43.862728917609047</v>
      </c>
      <c r="EB160" s="2">
        <f t="shared" si="502"/>
        <v>42.563166739184041</v>
      </c>
      <c r="EC160" s="2">
        <f t="shared" si="503"/>
        <v>45.494810532969588</v>
      </c>
      <c r="ED160" s="2">
        <f t="shared" si="504"/>
        <v>43.608369253497848</v>
      </c>
      <c r="EE160" s="2">
        <f t="shared" si="505"/>
        <v>45.395325474671282</v>
      </c>
      <c r="EF160" s="2">
        <f t="shared" si="506"/>
        <v>44.943453855857371</v>
      </c>
      <c r="EG160" s="2">
        <f t="shared" si="507"/>
        <v>46.738910074985014</v>
      </c>
      <c r="EH160" s="2">
        <f t="shared" si="508"/>
        <v>46.106465216282999</v>
      </c>
      <c r="EI160" s="2">
        <f t="shared" si="509"/>
        <v>45.60826887354586</v>
      </c>
      <c r="EJ160" s="2">
        <f t="shared" si="510"/>
        <v>47.406628910191742</v>
      </c>
      <c r="EK160" s="2">
        <f t="shared" si="511"/>
        <v>45.674647511398156</v>
      </c>
      <c r="EL160" s="2">
        <f t="shared" si="512"/>
        <v>46.202145772199913</v>
      </c>
      <c r="EM160" s="2">
        <f t="shared" si="513"/>
        <v>46.546014853794667</v>
      </c>
      <c r="EN160" s="2">
        <f t="shared" si="514"/>
        <v>45.827375944641723</v>
      </c>
      <c r="EO160" s="2">
        <f t="shared" si="515"/>
        <v>47.057748628485285</v>
      </c>
      <c r="EQ160" s="2">
        <f t="shared" si="516"/>
        <v>44.06395606547084</v>
      </c>
      <c r="ER160" s="2">
        <f t="shared" si="517"/>
        <v>43.075647667247637</v>
      </c>
      <c r="ES160" s="2">
        <f t="shared" si="517"/>
        <v>45.494810532969588</v>
      </c>
      <c r="ET160" s="2">
        <f t="shared" si="517"/>
        <v>43.753246231578657</v>
      </c>
      <c r="EU160" s="2">
        <f t="shared" si="517"/>
        <v>46.108720266248326</v>
      </c>
      <c r="EV160" s="2">
        <f t="shared" si="517"/>
        <v>46.228039139832788</v>
      </c>
      <c r="EW160" s="2">
        <f t="shared" si="517"/>
        <v>46.237482388477119</v>
      </c>
      <c r="EX160" s="2">
        <f t="shared" si="517"/>
        <v>46.552532213960802</v>
      </c>
      <c r="EY160" s="2">
        <f t="shared" si="517"/>
        <v>46.584848913223766</v>
      </c>
      <c r="EZ160" s="2">
        <f t="shared" si="517"/>
        <v>47.417443448980947</v>
      </c>
      <c r="FA160" s="2">
        <f t="shared" si="517"/>
        <v>46.115483974568207</v>
      </c>
      <c r="FB160" s="2">
        <f t="shared" si="517"/>
        <v>46.13532281724089</v>
      </c>
      <c r="FC160" s="2">
        <f t="shared" si="517"/>
        <v>46.340288342963433</v>
      </c>
      <c r="FD160" s="2">
        <f t="shared" si="517"/>
        <v>45.441341315967463</v>
      </c>
      <c r="FE160" s="2">
        <f t="shared" si="517"/>
        <v>45.737975538746376</v>
      </c>
      <c r="FG160" s="2">
        <f t="shared" si="518"/>
        <v>0.99985961957591052</v>
      </c>
      <c r="FH160" s="2">
        <f t="shared" si="519"/>
        <v>0.99990468378463293</v>
      </c>
      <c r="FI160" s="2">
        <f t="shared" si="519"/>
        <v>0.99991658785340953</v>
      </c>
      <c r="FJ160" s="2">
        <f t="shared" si="519"/>
        <v>0.99989537013151153</v>
      </c>
      <c r="FK160" s="2">
        <f t="shared" si="519"/>
        <v>0.99989683298267951</v>
      </c>
      <c r="FL160" s="2">
        <f t="shared" si="519"/>
        <v>0.99988950598637072</v>
      </c>
      <c r="FM160" s="2">
        <f t="shared" si="519"/>
        <v>0.99988811375591624</v>
      </c>
      <c r="FN160" s="2">
        <f t="shared" si="519"/>
        <v>0.99988278059163382</v>
      </c>
      <c r="FO160" s="2">
        <f t="shared" si="519"/>
        <v>0.99988432591967791</v>
      </c>
      <c r="FP160" s="2">
        <f t="shared" si="519"/>
        <v>0.99988807218075992</v>
      </c>
      <c r="FQ160" s="2">
        <f t="shared" si="519"/>
        <v>0.99988002203943049</v>
      </c>
      <c r="FR160" s="2">
        <f t="shared" si="519"/>
        <v>0.99988676836756685</v>
      </c>
      <c r="FS160" s="2">
        <f t="shared" si="519"/>
        <v>0.99987997534645667</v>
      </c>
      <c r="FT160" s="2">
        <f t="shared" si="519"/>
        <v>0.99988487974003948</v>
      </c>
      <c r="FU160" s="2">
        <f t="shared" si="519"/>
        <v>0.99982099450344308</v>
      </c>
      <c r="FW160" s="2">
        <f t="shared" si="536"/>
        <v>0.37006635147904027</v>
      </c>
      <c r="FX160" s="2">
        <f t="shared" si="376"/>
        <v>0.22716728560548577</v>
      </c>
      <c r="FY160" s="2">
        <f t="shared" si="377"/>
        <v>7.2441990209195994E-184</v>
      </c>
      <c r="FZ160" s="2">
        <f t="shared" si="378"/>
        <v>0.23246122418056681</v>
      </c>
      <c r="GA160" s="2">
        <f t="shared" si="379"/>
        <v>0.22732954403031311</v>
      </c>
      <c r="GB160" s="2">
        <f t="shared" si="380"/>
        <v>0.22003446759089335</v>
      </c>
      <c r="GC160" s="2">
        <f t="shared" si="381"/>
        <v>0.24871462635285113</v>
      </c>
      <c r="GD160" s="2">
        <f t="shared" si="382"/>
        <v>0.25561933825478822</v>
      </c>
      <c r="GE160" s="2">
        <f t="shared" si="383"/>
        <v>0.28226646287021784</v>
      </c>
      <c r="GF160" s="2">
        <f t="shared" si="384"/>
        <v>0.269605442441048</v>
      </c>
      <c r="GG160" s="2">
        <f t="shared" si="385"/>
        <v>0.28653336200355023</v>
      </c>
      <c r="GH160" s="2">
        <f t="shared" si="386"/>
        <v>0.22029993341850826</v>
      </c>
      <c r="GI160" s="2">
        <f t="shared" si="387"/>
        <v>0.21756807005206008</v>
      </c>
      <c r="GJ160" s="2">
        <f t="shared" si="388"/>
        <v>0.18803261758663964</v>
      </c>
      <c r="GK160" s="2">
        <f t="shared" si="389"/>
        <v>0.16828499741019692</v>
      </c>
      <c r="GM160" s="86">
        <f t="shared" si="537"/>
        <v>1.3302811259909689E-130</v>
      </c>
      <c r="GN160" s="86">
        <f t="shared" si="390"/>
        <v>6.2743539753527146E-234</v>
      </c>
      <c r="GO160" s="86">
        <f t="shared" si="391"/>
        <v>2.4042100244168263E-130</v>
      </c>
      <c r="GP160" s="86">
        <f t="shared" si="392"/>
        <v>2.1343276406005385E-257</v>
      </c>
      <c r="GQ160" s="86">
        <f t="shared" si="393"/>
        <v>0</v>
      </c>
      <c r="GR160" s="86">
        <f t="shared" si="394"/>
        <v>4.6143734028569089E-265</v>
      </c>
      <c r="GS160" s="86">
        <f t="shared" si="395"/>
        <v>1.4037652584257707E-300</v>
      </c>
      <c r="GT160" s="86">
        <f t="shared" si="396"/>
        <v>4.6105006223228162E-256</v>
      </c>
      <c r="GU160" s="86">
        <f t="shared" si="397"/>
        <v>9.1608811396465954E-268</v>
      </c>
      <c r="GV160" s="86">
        <f t="shared" si="398"/>
        <v>7.575510748684197E-268</v>
      </c>
      <c r="GW160" s="86">
        <f t="shared" si="399"/>
        <v>3.9506855579725715E-206</v>
      </c>
      <c r="GX160" s="86">
        <f t="shared" si="400"/>
        <v>5.8477014037823027E-238</v>
      </c>
      <c r="GY160" s="86">
        <f t="shared" si="401"/>
        <v>7.5787607143223713E-181</v>
      </c>
      <c r="GZ160" s="86">
        <f t="shared" si="402"/>
        <v>1.5050531153317933E-294</v>
      </c>
      <c r="HA160" s="86">
        <f t="shared" si="403"/>
        <v>1.96836183824354E-228</v>
      </c>
      <c r="HC160" s="86">
        <f t="shared" si="538"/>
        <v>1.1799470559395847E-143</v>
      </c>
      <c r="HD160" s="86">
        <f t="shared" si="404"/>
        <v>4.3352477200030206E-170</v>
      </c>
      <c r="HE160" s="86">
        <f t="shared" si="405"/>
        <v>8.5694162051315495E-81</v>
      </c>
      <c r="HF160" s="86">
        <f t="shared" si="406"/>
        <v>9.3336448096554248E-142</v>
      </c>
      <c r="HG160" s="86">
        <f t="shared" si="407"/>
        <v>3.08812887876842E-228</v>
      </c>
      <c r="HH160" s="86">
        <f t="shared" si="408"/>
        <v>1.0836530966337982E-175</v>
      </c>
      <c r="HI160" s="86">
        <f t="shared" si="409"/>
        <v>3.5915708446336533E-190</v>
      </c>
      <c r="HJ160" s="86">
        <f t="shared" si="410"/>
        <v>2.6098837612119892E-98</v>
      </c>
      <c r="HK160" s="86">
        <f t="shared" si="411"/>
        <v>1.7572156397736376E-191</v>
      </c>
      <c r="HL160" s="86">
        <f t="shared" si="412"/>
        <v>4.6877748659180035E-182</v>
      </c>
      <c r="HM160" s="86">
        <f t="shared" si="413"/>
        <v>5.0734001759886116E-159</v>
      </c>
      <c r="HN160" s="86">
        <f t="shared" si="414"/>
        <v>7.1375593647114018E-110</v>
      </c>
      <c r="HO160" s="86">
        <f t="shared" si="415"/>
        <v>2.1716775837128673E-95</v>
      </c>
      <c r="HP160" s="86">
        <f t="shared" si="416"/>
        <v>3.7776079061131275E-149</v>
      </c>
      <c r="HQ160" s="86">
        <f t="shared" si="417"/>
        <v>9.5932867033419591E-206</v>
      </c>
      <c r="HS160" s="86">
        <f t="shared" si="539"/>
        <v>1.2549204506408118E-8</v>
      </c>
      <c r="HT160" s="86">
        <f t="shared" si="418"/>
        <v>2.0526103006936039E-5</v>
      </c>
      <c r="HU160" s="86">
        <f t="shared" si="419"/>
        <v>0</v>
      </c>
      <c r="HV160" s="86">
        <f t="shared" si="420"/>
        <v>5.7378067586737517E-6</v>
      </c>
      <c r="HW160" s="86">
        <f t="shared" si="421"/>
        <v>9.4383608352293448E-6</v>
      </c>
      <c r="HX160" s="86">
        <f t="shared" si="422"/>
        <v>6.5968049625936347E-6</v>
      </c>
      <c r="HY160" s="86">
        <f t="shared" si="423"/>
        <v>1.4819339604046205E-6</v>
      </c>
      <c r="HZ160" s="86">
        <f t="shared" si="424"/>
        <v>5.6337987038177623E-10</v>
      </c>
      <c r="IA160" s="86">
        <f t="shared" si="425"/>
        <v>3.0937423504630751E-8</v>
      </c>
      <c r="IB160" s="86">
        <f t="shared" si="426"/>
        <v>3.3598896021797961E-7</v>
      </c>
      <c r="IC160" s="86">
        <f t="shared" si="427"/>
        <v>4.4117272087764615E-8</v>
      </c>
      <c r="ID160" s="86">
        <f t="shared" si="428"/>
        <v>3.2160846636968523E-6</v>
      </c>
      <c r="IE160" s="86">
        <f t="shared" si="429"/>
        <v>5.4925606067013765E-6</v>
      </c>
      <c r="IF160" s="86">
        <f t="shared" si="430"/>
        <v>6.7590041957302441E-6</v>
      </c>
      <c r="IG160" s="86">
        <f t="shared" si="431"/>
        <v>6.0779944632032713E-5</v>
      </c>
      <c r="II160" s="86">
        <f t="shared" si="540"/>
        <v>9.4067264367134473E-2</v>
      </c>
      <c r="IJ160" s="86">
        <f t="shared" si="541"/>
        <v>1.269177956982958E-3</v>
      </c>
      <c r="IK160" s="86">
        <f t="shared" si="542"/>
        <v>0</v>
      </c>
      <c r="IL160" s="86">
        <f t="shared" si="543"/>
        <v>5.840128718237476E-4</v>
      </c>
      <c r="IM160" s="86">
        <f t="shared" si="544"/>
        <v>4.0144542653541561E-4</v>
      </c>
      <c r="IN160" s="86">
        <f t="shared" si="545"/>
        <v>1.5295897047784302E-4</v>
      </c>
      <c r="IO160" s="86">
        <f t="shared" si="546"/>
        <v>9.5356526911315133E-4</v>
      </c>
      <c r="IP160" s="86">
        <f t="shared" si="547"/>
        <v>9.2331596059232253E-5</v>
      </c>
      <c r="IQ160" s="86">
        <f t="shared" si="548"/>
        <v>2.8830231603815927E-3</v>
      </c>
      <c r="IR160" s="86">
        <f t="shared" si="549"/>
        <v>2.4828116784273379E-3</v>
      </c>
      <c r="IS160" s="86">
        <f t="shared" si="550"/>
        <v>4.2708216268031963E-3</v>
      </c>
      <c r="IT160" s="86">
        <f t="shared" si="551"/>
        <v>9.8268039936189638E-5</v>
      </c>
      <c r="IU160" s="86">
        <f t="shared" si="552"/>
        <v>7.6024680512525551E-5</v>
      </c>
      <c r="IV160" s="86">
        <f t="shared" si="553"/>
        <v>1.5314574569448947E-5</v>
      </c>
      <c r="IW160" s="86">
        <f t="shared" si="554"/>
        <v>2.6683983514255079E-5</v>
      </c>
      <c r="IY160" s="86">
        <f t="shared" si="555"/>
        <v>9.4067276916338982E-2</v>
      </c>
      <c r="IZ160" s="86">
        <f t="shared" si="556"/>
        <v>1.2897040599898939E-3</v>
      </c>
      <c r="JA160" s="86">
        <f t="shared" si="557"/>
        <v>8.5694162051315495E-81</v>
      </c>
      <c r="JB160" s="86">
        <f t="shared" si="558"/>
        <v>5.8975067858242137E-4</v>
      </c>
      <c r="JC160" s="86">
        <f t="shared" si="559"/>
        <v>4.1088378737064494E-4</v>
      </c>
      <c r="JD160" s="86">
        <f t="shared" si="560"/>
        <v>1.5955577544043666E-4</v>
      </c>
      <c r="JE160" s="86">
        <f t="shared" si="561"/>
        <v>9.550472030735559E-4</v>
      </c>
      <c r="JF160" s="86">
        <f t="shared" si="562"/>
        <v>9.2332159439102637E-5</v>
      </c>
      <c r="JG160" s="86">
        <f t="shared" si="563"/>
        <v>2.8830540978050973E-3</v>
      </c>
      <c r="JH160" s="86">
        <f t="shared" si="564"/>
        <v>2.483147667387556E-3</v>
      </c>
      <c r="JI160" s="86">
        <f t="shared" si="565"/>
        <v>4.2708657440752845E-3</v>
      </c>
      <c r="JJ160" s="86">
        <f t="shared" si="566"/>
        <v>1.0148412459988649E-4</v>
      </c>
      <c r="JK160" s="86">
        <f t="shared" si="567"/>
        <v>8.1517241119226933E-5</v>
      </c>
      <c r="JL160" s="86">
        <f t="shared" si="568"/>
        <v>2.2073578765179191E-5</v>
      </c>
      <c r="JM160" s="86">
        <f t="shared" si="569"/>
        <v>8.7463928146287799E-5</v>
      </c>
    </row>
    <row r="161" spans="2:273" x14ac:dyDescent="0.25">
      <c r="B161" s="2">
        <v>134</v>
      </c>
      <c r="C161" s="37">
        <v>46.286000000000001</v>
      </c>
      <c r="D161" s="37">
        <v>40.466999999999999</v>
      </c>
      <c r="E161" s="37">
        <v>44.866999999999997</v>
      </c>
      <c r="F161" s="37">
        <v>44.866999999999997</v>
      </c>
      <c r="G161" s="37">
        <v>45.067</v>
      </c>
      <c r="H161" s="37">
        <v>45.067</v>
      </c>
      <c r="I161" s="37">
        <v>44.8</v>
      </c>
      <c r="J161" s="37">
        <v>45</v>
      </c>
      <c r="K161" s="37">
        <v>45.667000000000002</v>
      </c>
      <c r="L161" s="37">
        <v>47.067</v>
      </c>
      <c r="M161" s="37">
        <v>48.732999999999997</v>
      </c>
      <c r="N161" s="37">
        <v>46.466999999999999</v>
      </c>
      <c r="O161" s="37">
        <v>46</v>
      </c>
      <c r="P161" s="37">
        <v>46.533000000000001</v>
      </c>
      <c r="Q161" s="37">
        <v>45.482999999999997</v>
      </c>
      <c r="S161" s="4">
        <f t="shared" si="441"/>
        <v>44.18916502084636</v>
      </c>
      <c r="T161" s="4">
        <f t="shared" si="442"/>
        <v>42.581977826454505</v>
      </c>
      <c r="U161" s="4">
        <f t="shared" si="443"/>
        <v>45.363350229200485</v>
      </c>
      <c r="V161" s="4">
        <f t="shared" si="444"/>
        <v>43.540631870025251</v>
      </c>
      <c r="W161" s="4">
        <f t="shared" si="445"/>
        <v>45.451426588158554</v>
      </c>
      <c r="X161" s="4">
        <f t="shared" si="446"/>
        <v>45.057153978833909</v>
      </c>
      <c r="Y161" s="4">
        <f t="shared" si="447"/>
        <v>46.553559873166868</v>
      </c>
      <c r="Z161" s="4">
        <f t="shared" si="448"/>
        <v>46.073640220392207</v>
      </c>
      <c r="AA161" s="4">
        <f t="shared" si="449"/>
        <v>46.178966250879682</v>
      </c>
      <c r="AB161" s="4">
        <f t="shared" si="450"/>
        <v>47.607814761962544</v>
      </c>
      <c r="AC161" s="4">
        <f t="shared" si="451"/>
        <v>46.594304912080879</v>
      </c>
      <c r="AD161" s="4">
        <f t="shared" si="452"/>
        <v>46.062531004215593</v>
      </c>
      <c r="AE161" s="4">
        <f t="shared" si="453"/>
        <v>46.379363816474289</v>
      </c>
      <c r="AF161" s="4">
        <f t="shared" si="454"/>
        <v>45.628176867861058</v>
      </c>
      <c r="AG161" s="4">
        <f t="shared" si="455"/>
        <v>46.745233150552494</v>
      </c>
      <c r="AI161" s="4">
        <f t="shared" si="456"/>
        <v>2.0968349791536411</v>
      </c>
      <c r="AJ161" s="4">
        <f t="shared" si="457"/>
        <v>-2.1149778264545063</v>
      </c>
      <c r="AK161" s="4">
        <f t="shared" si="458"/>
        <v>-0.49635022920048755</v>
      </c>
      <c r="AL161" s="4">
        <f t="shared" si="459"/>
        <v>1.3263681299747461</v>
      </c>
      <c r="AM161" s="4">
        <f t="shared" si="460"/>
        <v>-0.38442658815855424</v>
      </c>
      <c r="AN161" s="4">
        <f t="shared" si="461"/>
        <v>9.8460211660906793E-3</v>
      </c>
      <c r="AO161" s="4">
        <f t="shared" si="462"/>
        <v>-1.7535598731668713</v>
      </c>
      <c r="AP161" s="4">
        <f t="shared" si="463"/>
        <v>-1.0736402203922069</v>
      </c>
      <c r="AQ161" s="4">
        <f t="shared" si="464"/>
        <v>-0.51196625087968073</v>
      </c>
      <c r="AR161" s="4">
        <f t="shared" si="465"/>
        <v>-0.54081476196254386</v>
      </c>
      <c r="AS161" s="4">
        <f t="shared" si="466"/>
        <v>2.1386950879191176</v>
      </c>
      <c r="AT161" s="4">
        <f t="shared" si="467"/>
        <v>0.40446899578440565</v>
      </c>
      <c r="AU161" s="4">
        <f t="shared" si="468"/>
        <v>-0.37936381647428874</v>
      </c>
      <c r="AV161" s="4">
        <f t="shared" si="469"/>
        <v>0.90482313213894372</v>
      </c>
      <c r="AW161" s="4">
        <f t="shared" si="469"/>
        <v>-1.2622331505524969</v>
      </c>
      <c r="AY161" s="2">
        <f t="shared" si="520"/>
        <v>43.816843852443156</v>
      </c>
      <c r="AZ161" s="2">
        <f t="shared" si="359"/>
        <v>42.540363288891967</v>
      </c>
      <c r="BA161" s="2">
        <f t="shared" si="360"/>
        <v>45.363350229200485</v>
      </c>
      <c r="BB161" s="2">
        <f t="shared" si="361"/>
        <v>43.507986226859018</v>
      </c>
      <c r="BC161" s="2">
        <f t="shared" si="362"/>
        <v>45.420733638434278</v>
      </c>
      <c r="BD161" s="2">
        <f t="shared" si="363"/>
        <v>45.035656201713479</v>
      </c>
      <c r="BE161" s="2">
        <f t="shared" si="364"/>
        <v>46.434117674822758</v>
      </c>
      <c r="BF161" s="2">
        <f t="shared" si="365"/>
        <v>46.048265307223723</v>
      </c>
      <c r="BG161" s="2">
        <f t="shared" si="366"/>
        <v>45.722885813068658</v>
      </c>
      <c r="BH161" s="2">
        <f t="shared" si="367"/>
        <v>47.249576456300019</v>
      </c>
      <c r="BI161" s="2">
        <f t="shared" si="368"/>
        <v>45.627119744645526</v>
      </c>
      <c r="BJ161" s="2">
        <f t="shared" si="369"/>
        <v>46.031912748908368</v>
      </c>
      <c r="BK161" s="2">
        <f t="shared" si="370"/>
        <v>46.34469682200217</v>
      </c>
      <c r="BL161" s="2">
        <f t="shared" si="371"/>
        <v>45.619332318711791</v>
      </c>
      <c r="BM161" s="2">
        <f t="shared" si="372"/>
        <v>46.716919956219748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40.466999999999999</v>
      </c>
      <c r="CG161" s="2">
        <f t="shared" si="523"/>
        <v>44.866999999999997</v>
      </c>
      <c r="CH161" s="2">
        <f t="shared" si="524"/>
        <v>44.866999999999997</v>
      </c>
      <c r="CI161" s="2">
        <f t="shared" si="525"/>
        <v>45.067</v>
      </c>
      <c r="CJ161" s="2">
        <f t="shared" si="526"/>
        <v>45.067</v>
      </c>
      <c r="CK161" s="2">
        <f t="shared" si="527"/>
        <v>44.8</v>
      </c>
      <c r="CL161" s="2">
        <f t="shared" si="528"/>
        <v>45</v>
      </c>
      <c r="CM161" s="2">
        <f t="shared" si="529"/>
        <v>45.667000000000002</v>
      </c>
      <c r="CN161" s="2">
        <f t="shared" si="530"/>
        <v>47.067</v>
      </c>
      <c r="CO161" s="2">
        <f t="shared" si="531"/>
        <v>48.732999999999997</v>
      </c>
      <c r="CP161" s="2">
        <f t="shared" si="532"/>
        <v>46.466999999999999</v>
      </c>
      <c r="CQ161" s="2">
        <f t="shared" si="533"/>
        <v>46</v>
      </c>
      <c r="CR161" s="2">
        <f t="shared" si="534"/>
        <v>46.533000000000001</v>
      </c>
      <c r="CS161" s="2">
        <f t="shared" si="535"/>
        <v>45.482999999999997</v>
      </c>
      <c r="CU161" s="2" t="str">
        <f t="shared" si="485"/>
        <v/>
      </c>
      <c r="CV161" s="2">
        <f t="shared" si="486"/>
        <v>40.466999999999999</v>
      </c>
      <c r="CW161" s="2">
        <f t="shared" si="487"/>
        <v>44.866999999999997</v>
      </c>
      <c r="CX161" s="2">
        <f t="shared" si="488"/>
        <v>44.866999999999997</v>
      </c>
      <c r="CY161" s="2">
        <f t="shared" si="489"/>
        <v>45.067</v>
      </c>
      <c r="CZ161" s="2">
        <f t="shared" si="490"/>
        <v>45.067</v>
      </c>
      <c r="DA161" s="2">
        <f t="shared" si="491"/>
        <v>44.8</v>
      </c>
      <c r="DB161" s="2">
        <f t="shared" si="492"/>
        <v>45</v>
      </c>
      <c r="DC161" s="2">
        <f t="shared" si="493"/>
        <v>45.667000000000002</v>
      </c>
      <c r="DD161" s="2">
        <f t="shared" si="494"/>
        <v>47.067</v>
      </c>
      <c r="DE161" s="2">
        <f t="shared" si="495"/>
        <v>48.732999999999997</v>
      </c>
      <c r="DF161" s="2">
        <f t="shared" si="496"/>
        <v>46.466999999999999</v>
      </c>
      <c r="DG161" s="2">
        <f t="shared" si="497"/>
        <v>46</v>
      </c>
      <c r="DH161" s="2">
        <f t="shared" si="498"/>
        <v>46.533000000000001</v>
      </c>
      <c r="DI161" s="2">
        <f t="shared" si="499"/>
        <v>45.482999999999997</v>
      </c>
      <c r="DK161" s="2">
        <f t="shared" si="500"/>
        <v>98.80121953532479</v>
      </c>
      <c r="DL161" s="2">
        <f t="shared" si="501"/>
        <v>121.41362206744867</v>
      </c>
      <c r="DM161" s="2">
        <f t="shared" si="501"/>
        <v>107.8742991935484</v>
      </c>
      <c r="DN161" s="2">
        <f t="shared" si="501"/>
        <v>103.00694518716577</v>
      </c>
      <c r="DO161" s="2">
        <f t="shared" si="501"/>
        <v>92.590274955436726</v>
      </c>
      <c r="DP161" s="2">
        <f t="shared" si="501"/>
        <v>94.292487394958002</v>
      </c>
      <c r="DQ161" s="2">
        <f t="shared" si="501"/>
        <v>81.088471352177265</v>
      </c>
      <c r="DR161" s="2">
        <f t="shared" si="501"/>
        <v>96.087802521008399</v>
      </c>
      <c r="DS161" s="2">
        <f t="shared" si="501"/>
        <v>77.424452253628715</v>
      </c>
      <c r="DT161" s="2">
        <f t="shared" si="501"/>
        <v>81.124394957983171</v>
      </c>
      <c r="DU161" s="2">
        <f t="shared" si="501"/>
        <v>76.903887394957977</v>
      </c>
      <c r="DV161" s="2">
        <f t="shared" si="501"/>
        <v>74.405119938884653</v>
      </c>
      <c r="DW161" s="2">
        <f t="shared" si="501"/>
        <v>81.15118655462183</v>
      </c>
      <c r="DX161" s="2">
        <f t="shared" si="501"/>
        <v>78.540841100076392</v>
      </c>
      <c r="DY161" s="2">
        <f t="shared" si="501"/>
        <v>94.72415403225807</v>
      </c>
      <c r="EA161" s="2">
        <f t="shared" si="440"/>
        <v>43.729143457189018</v>
      </c>
      <c r="EB161" s="2">
        <f t="shared" si="502"/>
        <v>42.404504496076811</v>
      </c>
      <c r="EC161" s="2">
        <f t="shared" si="503"/>
        <v>45.358594450728589</v>
      </c>
      <c r="ED161" s="2">
        <f t="shared" si="504"/>
        <v>43.465038150690859</v>
      </c>
      <c r="EE161" s="2">
        <f t="shared" si="505"/>
        <v>45.236915283475788</v>
      </c>
      <c r="EF161" s="2">
        <f t="shared" si="506"/>
        <v>44.717612177276933</v>
      </c>
      <c r="EG161" s="2">
        <f t="shared" si="507"/>
        <v>46.568136898620281</v>
      </c>
      <c r="EH161" s="2">
        <f t="shared" si="508"/>
        <v>45.917227195986499</v>
      </c>
      <c r="EI161" s="2">
        <f t="shared" si="509"/>
        <v>45.41650589302894</v>
      </c>
      <c r="EJ161" s="2">
        <f t="shared" si="510"/>
        <v>47.242932769929382</v>
      </c>
      <c r="EK161" s="2">
        <f t="shared" si="511"/>
        <v>45.484662234042531</v>
      </c>
      <c r="EL161" s="2">
        <f t="shared" si="512"/>
        <v>46.045380118279098</v>
      </c>
      <c r="EM161" s="2">
        <f t="shared" si="513"/>
        <v>46.390461573595267</v>
      </c>
      <c r="EN161" s="2">
        <f t="shared" si="514"/>
        <v>45.696592187926797</v>
      </c>
      <c r="EO161" s="2">
        <f t="shared" si="515"/>
        <v>46.955388683554013</v>
      </c>
      <c r="EQ161" s="2">
        <f t="shared" si="516"/>
        <v>43.934996615151903</v>
      </c>
      <c r="ER161" s="2">
        <f t="shared" si="517"/>
        <v>42.933713824897112</v>
      </c>
      <c r="ES161" s="2">
        <f t="shared" si="517"/>
        <v>45.358594450728589</v>
      </c>
      <c r="ET161" s="2">
        <f t="shared" si="517"/>
        <v>43.614523458927337</v>
      </c>
      <c r="EU161" s="2">
        <f t="shared" si="517"/>
        <v>45.97227323488751</v>
      </c>
      <c r="EV161" s="2">
        <f t="shared" si="517"/>
        <v>46.042696371467613</v>
      </c>
      <c r="EW161" s="2">
        <f t="shared" si="517"/>
        <v>46.051683275312371</v>
      </c>
      <c r="EX161" s="2">
        <f t="shared" si="517"/>
        <v>46.376672841327604</v>
      </c>
      <c r="EY161" s="2">
        <f t="shared" si="517"/>
        <v>46.422178624128506</v>
      </c>
      <c r="EZ161" s="2">
        <f t="shared" si="517"/>
        <v>47.25398729564705</v>
      </c>
      <c r="FA161" s="2">
        <f t="shared" si="517"/>
        <v>45.939381601181793</v>
      </c>
      <c r="FB161" s="2">
        <f t="shared" si="517"/>
        <v>45.97606002902149</v>
      </c>
      <c r="FC161" s="2">
        <f t="shared" si="517"/>
        <v>46.178311091325</v>
      </c>
      <c r="FD161" s="2">
        <f t="shared" si="517"/>
        <v>45.298033117175152</v>
      </c>
      <c r="FE161" s="2">
        <f t="shared" si="517"/>
        <v>45.599088191399787</v>
      </c>
      <c r="FG161" s="2">
        <f t="shared" si="518"/>
        <v>0.99987196995017558</v>
      </c>
      <c r="FH161" s="2">
        <f t="shared" si="519"/>
        <v>0.99991306984935358</v>
      </c>
      <c r="FI161" s="2">
        <f t="shared" si="519"/>
        <v>0.99992392665984553</v>
      </c>
      <c r="FJ161" s="2">
        <f t="shared" si="519"/>
        <v>0.99990457554731249</v>
      </c>
      <c r="FK161" s="2">
        <f t="shared" si="519"/>
        <v>0.99990590970782756</v>
      </c>
      <c r="FL161" s="2">
        <f t="shared" si="519"/>
        <v>0.99989922728214609</v>
      </c>
      <c r="FM161" s="2">
        <f t="shared" si="519"/>
        <v>0.99989795752803545</v>
      </c>
      <c r="FN161" s="2">
        <f t="shared" si="519"/>
        <v>0.99989309352634981</v>
      </c>
      <c r="FO161" s="2">
        <f t="shared" si="519"/>
        <v>0.99989450291115745</v>
      </c>
      <c r="FP161" s="2">
        <f t="shared" si="519"/>
        <v>0.99989791961029562</v>
      </c>
      <c r="FQ161" s="2">
        <f t="shared" si="519"/>
        <v>0.99989057764433131</v>
      </c>
      <c r="FR161" s="2">
        <f t="shared" si="519"/>
        <v>0.99989673049497274</v>
      </c>
      <c r="FS161" s="2">
        <f t="shared" si="519"/>
        <v>0.99989053505893366</v>
      </c>
      <c r="FT161" s="2">
        <f t="shared" si="519"/>
        <v>0.99989500801158748</v>
      </c>
      <c r="FU161" s="2">
        <f t="shared" si="519"/>
        <v>0.99983674247544108</v>
      </c>
      <c r="FW161" s="2">
        <f t="shared" si="536"/>
        <v>0.39178177011236148</v>
      </c>
      <c r="FX161" s="2">
        <f t="shared" si="376"/>
        <v>0.24374195861168318</v>
      </c>
      <c r="FY161" s="2">
        <f t="shared" si="377"/>
        <v>7.9431062749601475E-184</v>
      </c>
      <c r="FZ161" s="2">
        <f t="shared" si="378"/>
        <v>0.24929755784616511</v>
      </c>
      <c r="GA161" s="2">
        <f t="shared" si="379"/>
        <v>0.24391231939121827</v>
      </c>
      <c r="GB161" s="2">
        <f t="shared" si="380"/>
        <v>0.23624780289133332</v>
      </c>
      <c r="GC161" s="2">
        <f t="shared" si="381"/>
        <v>0.26631968070482204</v>
      </c>
      <c r="GD161" s="2">
        <f t="shared" si="382"/>
        <v>0.27353519012009231</v>
      </c>
      <c r="GE161" s="2">
        <f t="shared" si="383"/>
        <v>0.30129401495012748</v>
      </c>
      <c r="GF161" s="2">
        <f t="shared" si="384"/>
        <v>0.28812213097753431</v>
      </c>
      <c r="GG161" s="2">
        <f t="shared" si="385"/>
        <v>0.30572602580621405</v>
      </c>
      <c r="GH161" s="2">
        <f t="shared" si="386"/>
        <v>0.23652689776223038</v>
      </c>
      <c r="GI161" s="2">
        <f t="shared" si="387"/>
        <v>0.2336541108655803</v>
      </c>
      <c r="GJ161" s="2">
        <f t="shared" si="388"/>
        <v>0.20250010133754057</v>
      </c>
      <c r="GK161" s="2">
        <f t="shared" si="389"/>
        <v>0.18157284402748927</v>
      </c>
      <c r="GM161" s="86">
        <f t="shared" si="537"/>
        <v>6.7501229697769737E-134</v>
      </c>
      <c r="GN161" s="86">
        <f t="shared" si="390"/>
        <v>7.1650460459664016E-240</v>
      </c>
      <c r="GO161" s="86">
        <f t="shared" si="391"/>
        <v>1.0637210963361861E-133</v>
      </c>
      <c r="GP161" s="86">
        <f t="shared" si="392"/>
        <v>5.9665730229506368E-264</v>
      </c>
      <c r="GQ161" s="86">
        <f t="shared" si="393"/>
        <v>0</v>
      </c>
      <c r="GR161" s="86">
        <f t="shared" si="394"/>
        <v>9.0481321705336087E-272</v>
      </c>
      <c r="GS161" s="86">
        <f t="shared" si="395"/>
        <v>0</v>
      </c>
      <c r="GT161" s="86">
        <f t="shared" si="396"/>
        <v>1.6193352344573746E-262</v>
      </c>
      <c r="GU161" s="86">
        <f t="shared" si="397"/>
        <v>1.6376626742140435E-274</v>
      </c>
      <c r="GV161" s="86">
        <f t="shared" si="398"/>
        <v>1.1934845560857833E-274</v>
      </c>
      <c r="GW161" s="86">
        <f t="shared" si="399"/>
        <v>2.564768683901622E-211</v>
      </c>
      <c r="GX161" s="86">
        <f t="shared" si="400"/>
        <v>5.2452898158858378E-244</v>
      </c>
      <c r="GY161" s="86">
        <f t="shared" si="401"/>
        <v>1.9802629371135246E-185</v>
      </c>
      <c r="GZ161" s="86">
        <f t="shared" si="402"/>
        <v>5.4901626721566484E-302</v>
      </c>
      <c r="HA161" s="86">
        <f t="shared" si="403"/>
        <v>3.3891309886566451E-234</v>
      </c>
      <c r="HC161" s="86">
        <f t="shared" si="538"/>
        <v>5.9916592647769283E-149</v>
      </c>
      <c r="HD161" s="86">
        <f t="shared" si="404"/>
        <v>2.512475852258407E-176</v>
      </c>
      <c r="HE161" s="86">
        <f t="shared" si="405"/>
        <v>7.3912502593748612E-84</v>
      </c>
      <c r="HF161" s="86">
        <f t="shared" si="406"/>
        <v>7.1333756606388047E-147</v>
      </c>
      <c r="HG161" s="86">
        <f t="shared" si="407"/>
        <v>1.404602517977334E-236</v>
      </c>
      <c r="HH161" s="86">
        <f t="shared" si="408"/>
        <v>4.44104634406069E-182</v>
      </c>
      <c r="HI161" s="86">
        <f t="shared" si="409"/>
        <v>4.4294778332320389E-197</v>
      </c>
      <c r="HJ161" s="86">
        <f t="shared" si="410"/>
        <v>9.8995167210022174E-102</v>
      </c>
      <c r="HK161" s="86">
        <f t="shared" si="411"/>
        <v>2.6450662421090892E-198</v>
      </c>
      <c r="HL161" s="86">
        <f t="shared" si="412"/>
        <v>1.3615616709954349E-188</v>
      </c>
      <c r="HM161" s="86">
        <f t="shared" si="413"/>
        <v>1.0734450213812384E-164</v>
      </c>
      <c r="HN161" s="86">
        <f t="shared" si="414"/>
        <v>7.7787665830581886E-114</v>
      </c>
      <c r="HO161" s="86">
        <f t="shared" si="415"/>
        <v>7.1445603534753218E-99</v>
      </c>
      <c r="HP161" s="86">
        <f t="shared" si="416"/>
        <v>1.366438099364318E-154</v>
      </c>
      <c r="HQ161" s="86">
        <f t="shared" si="417"/>
        <v>2.6791674584599967E-213</v>
      </c>
      <c r="HS161" s="86">
        <f t="shared" si="539"/>
        <v>2.4113158035165568E-9</v>
      </c>
      <c r="HT161" s="86">
        <f t="shared" si="418"/>
        <v>6.8158082879019979E-6</v>
      </c>
      <c r="HU161" s="86">
        <f t="shared" si="419"/>
        <v>0</v>
      </c>
      <c r="HV161" s="86">
        <f t="shared" si="420"/>
        <v>1.5961553629144535E-6</v>
      </c>
      <c r="HW161" s="86">
        <f t="shared" si="421"/>
        <v>2.6802421227362977E-6</v>
      </c>
      <c r="HX161" s="86">
        <f t="shared" si="422"/>
        <v>1.7554941277931241E-6</v>
      </c>
      <c r="HY161" s="86">
        <f t="shared" si="423"/>
        <v>3.6457573844036682E-7</v>
      </c>
      <c r="HZ161" s="86">
        <f t="shared" si="424"/>
        <v>6.3738606936680237E-11</v>
      </c>
      <c r="IA161" s="86">
        <f t="shared" si="425"/>
        <v>5.6329953407680904E-9</v>
      </c>
      <c r="IB161" s="86">
        <f t="shared" si="426"/>
        <v>7.4896975989701447E-8</v>
      </c>
      <c r="IC161" s="86">
        <f t="shared" si="427"/>
        <v>8.4606153868769949E-9</v>
      </c>
      <c r="ID161" s="86">
        <f t="shared" si="428"/>
        <v>7.8868547858378285E-7</v>
      </c>
      <c r="IE161" s="86">
        <f t="shared" si="429"/>
        <v>1.3821155987912492E-6</v>
      </c>
      <c r="IF161" s="86">
        <f t="shared" si="430"/>
        <v>1.4302727991241378E-6</v>
      </c>
      <c r="IG161" s="86">
        <f t="shared" si="431"/>
        <v>1.5049260288215614E-5</v>
      </c>
      <c r="II161" s="86">
        <f t="shared" si="540"/>
        <v>0.15114227586654932</v>
      </c>
      <c r="IJ161" s="86">
        <f t="shared" si="541"/>
        <v>2.851609351904762E-3</v>
      </c>
      <c r="IK161" s="86">
        <f t="shared" si="542"/>
        <v>0</v>
      </c>
      <c r="IL161" s="86">
        <f t="shared" si="543"/>
        <v>1.4937384284428642E-3</v>
      </c>
      <c r="IM161" s="86">
        <f t="shared" si="544"/>
        <v>1.0585993483898663E-3</v>
      </c>
      <c r="IN161" s="86">
        <f t="shared" si="545"/>
        <v>4.4511762405984783E-4</v>
      </c>
      <c r="IO161" s="86">
        <f t="shared" si="546"/>
        <v>2.4333822896553435E-3</v>
      </c>
      <c r="IP161" s="86">
        <f t="shared" si="547"/>
        <v>3.5138366268125154E-4</v>
      </c>
      <c r="IQ161" s="86">
        <f t="shared" si="548"/>
        <v>7.1127781675321671E-3</v>
      </c>
      <c r="IR161" s="86">
        <f t="shared" si="549"/>
        <v>5.9460447960550215E-3</v>
      </c>
      <c r="IS161" s="86">
        <f t="shared" si="550"/>
        <v>9.9999833074772872E-3</v>
      </c>
      <c r="IT161" s="86">
        <f t="shared" si="551"/>
        <v>3.0390208925134285E-4</v>
      </c>
      <c r="IU161" s="86">
        <f t="shared" si="552"/>
        <v>2.3999337255878989E-4</v>
      </c>
      <c r="IV161" s="86">
        <f t="shared" si="553"/>
        <v>5.0473332082758532E-5</v>
      </c>
      <c r="IW161" s="86">
        <f t="shared" si="554"/>
        <v>7.5048320297617859E-5</v>
      </c>
      <c r="IY161" s="86">
        <f t="shared" si="555"/>
        <v>0.15114227827786514</v>
      </c>
      <c r="IZ161" s="86">
        <f t="shared" si="556"/>
        <v>2.8584251601926642E-3</v>
      </c>
      <c r="JA161" s="86">
        <f t="shared" si="557"/>
        <v>7.3912502593748612E-84</v>
      </c>
      <c r="JB161" s="86">
        <f t="shared" si="558"/>
        <v>1.4953345838057785E-3</v>
      </c>
      <c r="JC161" s="86">
        <f t="shared" si="559"/>
        <v>1.0612795905126026E-3</v>
      </c>
      <c r="JD161" s="86">
        <f t="shared" si="560"/>
        <v>4.4687311818764096E-4</v>
      </c>
      <c r="JE161" s="86">
        <f t="shared" si="561"/>
        <v>2.4337468653937841E-3</v>
      </c>
      <c r="JF161" s="86">
        <f t="shared" si="562"/>
        <v>3.5138372641985849E-4</v>
      </c>
      <c r="JG161" s="86">
        <f t="shared" si="563"/>
        <v>7.1127838005275081E-3</v>
      </c>
      <c r="JH161" s="86">
        <f t="shared" si="564"/>
        <v>5.9461196930310116E-3</v>
      </c>
      <c r="JI161" s="86">
        <f t="shared" si="565"/>
        <v>9.9999917680926743E-3</v>
      </c>
      <c r="JJ161" s="86">
        <f t="shared" si="566"/>
        <v>3.0469077472992663E-4</v>
      </c>
      <c r="JK161" s="86">
        <f t="shared" si="567"/>
        <v>2.4137548815758114E-4</v>
      </c>
      <c r="JL161" s="86">
        <f t="shared" si="568"/>
        <v>5.1903604881882668E-5</v>
      </c>
      <c r="JM161" s="86">
        <f t="shared" si="569"/>
        <v>9.009758058583348E-5</v>
      </c>
    </row>
    <row r="162" spans="2:273" x14ac:dyDescent="0.25">
      <c r="B162" s="2">
        <v>135</v>
      </c>
      <c r="C162" s="37">
        <v>45.286000000000001</v>
      </c>
      <c r="D162" s="37">
        <v>42.533000000000001</v>
      </c>
      <c r="E162" s="37">
        <v>43.8</v>
      </c>
      <c r="F162" s="37">
        <v>43.8</v>
      </c>
      <c r="G162" s="37">
        <v>45.067</v>
      </c>
      <c r="H162" s="37">
        <v>44.667000000000002</v>
      </c>
      <c r="I162" s="37">
        <v>47.332999999999998</v>
      </c>
      <c r="J162" s="37">
        <v>44.933</v>
      </c>
      <c r="K162" s="37">
        <v>47</v>
      </c>
      <c r="L162" s="37">
        <v>46.533000000000001</v>
      </c>
      <c r="M162" s="37">
        <v>50.466999999999999</v>
      </c>
      <c r="N162" s="37">
        <v>46</v>
      </c>
      <c r="O162" s="37">
        <v>45.267000000000003</v>
      </c>
      <c r="P162" s="37">
        <v>43.267000000000003</v>
      </c>
      <c r="Q162" s="37">
        <v>48.171999999999997</v>
      </c>
      <c r="S162" s="4">
        <f t="shared" si="441"/>
        <v>44.171992767511199</v>
      </c>
      <c r="T162" s="4">
        <f t="shared" si="442"/>
        <v>42.476934023506082</v>
      </c>
      <c r="U162" s="4">
        <f t="shared" si="443"/>
        <v>45.226751213538876</v>
      </c>
      <c r="V162" s="4">
        <f t="shared" si="444"/>
        <v>43.440452371330153</v>
      </c>
      <c r="W162" s="4">
        <f t="shared" si="445"/>
        <v>45.350716621147512</v>
      </c>
      <c r="X162" s="4">
        <f t="shared" si="446"/>
        <v>44.89634632459493</v>
      </c>
      <c r="Y162" s="4">
        <f t="shared" si="447"/>
        <v>46.510570639928439</v>
      </c>
      <c r="Z162" s="4">
        <f t="shared" si="448"/>
        <v>45.950424548436203</v>
      </c>
      <c r="AA162" s="4">
        <f t="shared" si="449"/>
        <v>46.500910213043326</v>
      </c>
      <c r="AB162" s="4">
        <f t="shared" si="450"/>
        <v>47.813769236544225</v>
      </c>
      <c r="AC162" s="4">
        <f t="shared" si="451"/>
        <v>47.347659924084169</v>
      </c>
      <c r="AD162" s="4">
        <f t="shared" si="452"/>
        <v>45.954610610405169</v>
      </c>
      <c r="AE162" s="4">
        <f t="shared" si="453"/>
        <v>46.277880494424487</v>
      </c>
      <c r="AF162" s="4">
        <f t="shared" si="454"/>
        <v>45.504920151237037</v>
      </c>
      <c r="AG162" s="4">
        <f t="shared" si="455"/>
        <v>46.658667679070369</v>
      </c>
      <c r="AI162" s="4">
        <f t="shared" si="456"/>
        <v>1.1140072324888024</v>
      </c>
      <c r="AJ162" s="4">
        <f t="shared" si="457"/>
        <v>5.6065976493918868E-2</v>
      </c>
      <c r="AK162" s="4">
        <f t="shared" si="458"/>
        <v>-1.4267512135388785</v>
      </c>
      <c r="AL162" s="4">
        <f t="shared" si="459"/>
        <v>0.35954762866984424</v>
      </c>
      <c r="AM162" s="4">
        <f t="shared" si="460"/>
        <v>-0.28371662114751217</v>
      </c>
      <c r="AN162" s="4">
        <f t="shared" si="461"/>
        <v>-0.22934632459492832</v>
      </c>
      <c r="AO162" s="4">
        <f t="shared" si="462"/>
        <v>0.82242936007155976</v>
      </c>
      <c r="AP162" s="4">
        <f t="shared" si="463"/>
        <v>-1.0174245484362032</v>
      </c>
      <c r="AQ162" s="4">
        <f t="shared" si="464"/>
        <v>0.49908978695667372</v>
      </c>
      <c r="AR162" s="4">
        <f t="shared" si="465"/>
        <v>-1.2807692365442236</v>
      </c>
      <c r="AS162" s="4">
        <f t="shared" si="466"/>
        <v>3.1193400759158294</v>
      </c>
      <c r="AT162" s="4">
        <f t="shared" si="467"/>
        <v>4.5389389594831187E-2</v>
      </c>
      <c r="AU162" s="4">
        <f t="shared" si="468"/>
        <v>-1.0108804944244838</v>
      </c>
      <c r="AV162" s="4">
        <f t="shared" si="469"/>
        <v>-2.2379201512370344</v>
      </c>
      <c r="AW162" s="4">
        <f t="shared" si="469"/>
        <v>1.5133323209296279</v>
      </c>
      <c r="AY162" s="2">
        <f t="shared" si="520"/>
        <v>43.689167333209909</v>
      </c>
      <c r="AZ162" s="2">
        <f t="shared" si="359"/>
        <v>42.394711986025939</v>
      </c>
      <c r="BA162" s="2">
        <f t="shared" si="360"/>
        <v>45.226751213538876</v>
      </c>
      <c r="BB162" s="2">
        <f t="shared" si="361"/>
        <v>43.36806403118522</v>
      </c>
      <c r="BC162" s="2">
        <f t="shared" si="362"/>
        <v>45.280487696402659</v>
      </c>
      <c r="BD162" s="2">
        <f t="shared" si="363"/>
        <v>44.842227181637725</v>
      </c>
      <c r="BE162" s="2">
        <f t="shared" si="364"/>
        <v>46.249292403602055</v>
      </c>
      <c r="BF162" s="2">
        <f t="shared" si="365"/>
        <v>45.871087155181478</v>
      </c>
      <c r="BG162" s="2">
        <f t="shared" si="366"/>
        <v>45.560039964102423</v>
      </c>
      <c r="BH162" s="2">
        <f t="shared" si="367"/>
        <v>47.085889643722396</v>
      </c>
      <c r="BI162" s="2">
        <f t="shared" si="368"/>
        <v>45.450426342862002</v>
      </c>
      <c r="BJ162" s="2">
        <f t="shared" si="369"/>
        <v>45.873098822441548</v>
      </c>
      <c r="BK162" s="2">
        <f t="shared" si="370"/>
        <v>46.183646500342881</v>
      </c>
      <c r="BL162" s="2">
        <f t="shared" si="371"/>
        <v>45.479454529027365</v>
      </c>
      <c r="BM162" s="2">
        <f t="shared" si="372"/>
        <v>46.587680440467764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42.533000000000001</v>
      </c>
      <c r="CG162" s="2">
        <f t="shared" si="523"/>
        <v>43.8</v>
      </c>
      <c r="CH162" s="2">
        <f t="shared" si="524"/>
        <v>43.8</v>
      </c>
      <c r="CI162" s="2">
        <f t="shared" si="525"/>
        <v>45.067</v>
      </c>
      <c r="CJ162" s="2">
        <f t="shared" si="526"/>
        <v>44.667000000000002</v>
      </c>
      <c r="CK162" s="2">
        <f t="shared" si="527"/>
        <v>47.332999999999998</v>
      </c>
      <c r="CL162" s="2">
        <f t="shared" si="528"/>
        <v>44.933</v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>
        <f t="shared" si="532"/>
        <v>46</v>
      </c>
      <c r="CQ162" s="2">
        <f t="shared" si="533"/>
        <v>45.267000000000003</v>
      </c>
      <c r="CR162" s="2">
        <f t="shared" si="534"/>
        <v>43.267000000000003</v>
      </c>
      <c r="CS162" s="2">
        <f t="shared" si="535"/>
        <v>48.171999999999997</v>
      </c>
      <c r="CU162" s="2" t="str">
        <f t="shared" si="485"/>
        <v/>
      </c>
      <c r="CV162" s="2">
        <f t="shared" si="486"/>
        <v>42.533000000000001</v>
      </c>
      <c r="CW162" s="2">
        <f t="shared" si="487"/>
        <v>43.8</v>
      </c>
      <c r="CX162" s="2">
        <f t="shared" si="488"/>
        <v>43.8</v>
      </c>
      <c r="CY162" s="2">
        <f t="shared" si="489"/>
        <v>45.067</v>
      </c>
      <c r="CZ162" s="2">
        <f t="shared" si="490"/>
        <v>44.667000000000002</v>
      </c>
      <c r="DA162" s="2">
        <f t="shared" si="491"/>
        <v>47.332999999999998</v>
      </c>
      <c r="DB162" s="2">
        <f t="shared" si="492"/>
        <v>44.933</v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>
        <f t="shared" si="496"/>
        <v>46</v>
      </c>
      <c r="DG162" s="2">
        <f t="shared" si="497"/>
        <v>45.267000000000003</v>
      </c>
      <c r="DH162" s="2">
        <f t="shared" si="498"/>
        <v>43.267000000000003</v>
      </c>
      <c r="DI162" s="2">
        <f t="shared" si="499"/>
        <v>48.171999999999997</v>
      </c>
      <c r="DK162" s="2">
        <f t="shared" si="500"/>
        <v>99.132450924608804</v>
      </c>
      <c r="DL162" s="2">
        <f t="shared" si="501"/>
        <v>121.9098865469208</v>
      </c>
      <c r="DM162" s="2">
        <f t="shared" si="501"/>
        <v>108.24967741935484</v>
      </c>
      <c r="DN162" s="2">
        <f t="shared" si="501"/>
        <v>103.35798863636364</v>
      </c>
      <c r="DO162" s="2">
        <f t="shared" si="501"/>
        <v>92.832564393939407</v>
      </c>
      <c r="DP162" s="2">
        <f t="shared" si="501"/>
        <v>94.524413445378173</v>
      </c>
      <c r="DQ162" s="2">
        <f t="shared" si="501"/>
        <v>81.214030557677631</v>
      </c>
      <c r="DR162" s="2">
        <f t="shared" si="501"/>
        <v>96.314227450980383</v>
      </c>
      <c r="DS162" s="2">
        <f t="shared" si="501"/>
        <v>77.504243086325431</v>
      </c>
      <c r="DT162" s="2">
        <f t="shared" si="501"/>
        <v>81.250927731092418</v>
      </c>
      <c r="DU162" s="2">
        <f t="shared" si="501"/>
        <v>77.002243697478974</v>
      </c>
      <c r="DV162" s="2">
        <f t="shared" si="501"/>
        <v>74.496126967150502</v>
      </c>
      <c r="DW162" s="2">
        <f t="shared" si="501"/>
        <v>81.310459943977577</v>
      </c>
      <c r="DX162" s="2">
        <f t="shared" si="501"/>
        <v>78.700020473644003</v>
      </c>
      <c r="DY162" s="2">
        <f t="shared" si="501"/>
        <v>95.052767741935497</v>
      </c>
      <c r="EA162" s="2">
        <f t="shared" si="440"/>
        <v>43.595557996768989</v>
      </c>
      <c r="EB162" s="2">
        <f t="shared" si="502"/>
        <v>42.245842252969595</v>
      </c>
      <c r="EC162" s="2">
        <f t="shared" si="503"/>
        <v>45.222378368487583</v>
      </c>
      <c r="ED162" s="2">
        <f t="shared" si="504"/>
        <v>43.321707047883876</v>
      </c>
      <c r="EE162" s="2">
        <f t="shared" si="505"/>
        <v>45.078505092280295</v>
      </c>
      <c r="EF162" s="2">
        <f t="shared" si="506"/>
        <v>44.491770498696489</v>
      </c>
      <c r="EG162" s="2">
        <f t="shared" si="507"/>
        <v>46.397363722255562</v>
      </c>
      <c r="EH162" s="2">
        <f t="shared" si="508"/>
        <v>45.727989175689991</v>
      </c>
      <c r="EI162" s="2">
        <f t="shared" si="509"/>
        <v>45.224742912512014</v>
      </c>
      <c r="EJ162" s="2">
        <f t="shared" si="510"/>
        <v>47.079236629667022</v>
      </c>
      <c r="EK162" s="2">
        <f t="shared" si="511"/>
        <v>45.294676956686914</v>
      </c>
      <c r="EL162" s="2">
        <f t="shared" si="512"/>
        <v>45.888614464358284</v>
      </c>
      <c r="EM162" s="2">
        <f t="shared" si="513"/>
        <v>46.234908293395868</v>
      </c>
      <c r="EN162" s="2">
        <f t="shared" si="514"/>
        <v>45.565808431211877</v>
      </c>
      <c r="EO162" s="2">
        <f t="shared" si="515"/>
        <v>46.853028738622747</v>
      </c>
      <c r="EQ162" s="2">
        <f t="shared" si="516"/>
        <v>43.806037164832972</v>
      </c>
      <c r="ER162" s="2">
        <f t="shared" si="517"/>
        <v>42.791779982546593</v>
      </c>
      <c r="ES162" s="2">
        <f t="shared" si="517"/>
        <v>45.222378368487583</v>
      </c>
      <c r="ET162" s="2">
        <f t="shared" si="517"/>
        <v>43.475800686276024</v>
      </c>
      <c r="EU162" s="2">
        <f t="shared" si="517"/>
        <v>45.835826203526693</v>
      </c>
      <c r="EV162" s="2">
        <f t="shared" si="517"/>
        <v>45.857353603102439</v>
      </c>
      <c r="EW162" s="2">
        <f t="shared" si="517"/>
        <v>45.865884162147637</v>
      </c>
      <c r="EX162" s="2">
        <f t="shared" si="517"/>
        <v>46.200813468694406</v>
      </c>
      <c r="EY162" s="2">
        <f t="shared" si="517"/>
        <v>46.25950833503326</v>
      </c>
      <c r="EZ162" s="2">
        <f t="shared" si="517"/>
        <v>47.090531142313154</v>
      </c>
      <c r="FA162" s="2">
        <f t="shared" si="517"/>
        <v>45.76327922779538</v>
      </c>
      <c r="FB162" s="2">
        <f t="shared" si="517"/>
        <v>45.816797240802082</v>
      </c>
      <c r="FC162" s="2">
        <f t="shared" si="517"/>
        <v>46.01633383968656</v>
      </c>
      <c r="FD162" s="2">
        <f t="shared" si="517"/>
        <v>45.154724918382854</v>
      </c>
      <c r="FE162" s="2">
        <f t="shared" si="517"/>
        <v>45.460200844053197</v>
      </c>
      <c r="FG162" s="2">
        <f t="shared" si="518"/>
        <v>0.99988323389139666</v>
      </c>
      <c r="FH162" s="2">
        <f t="shared" si="519"/>
        <v>0.99992071815392392</v>
      </c>
      <c r="FI162" s="2">
        <f t="shared" si="519"/>
        <v>0.99993061982478793</v>
      </c>
      <c r="FJ162" s="2">
        <f t="shared" si="519"/>
        <v>0.99991297113408739</v>
      </c>
      <c r="FK162" s="2">
        <f t="shared" si="519"/>
        <v>0.99991418792322884</v>
      </c>
      <c r="FL162" s="2">
        <f t="shared" si="519"/>
        <v>0.99990809337407838</v>
      </c>
      <c r="FM162" s="2">
        <f t="shared" si="519"/>
        <v>0.99990693532390018</v>
      </c>
      <c r="FN162" s="2">
        <f t="shared" si="519"/>
        <v>0.99990249922008179</v>
      </c>
      <c r="FO162" s="2">
        <f t="shared" si="519"/>
        <v>0.99990378461832619</v>
      </c>
      <c r="FP162" s="2">
        <f t="shared" si="519"/>
        <v>0.99990690074188937</v>
      </c>
      <c r="FQ162" s="2">
        <f t="shared" si="519"/>
        <v>0.99990020466473462</v>
      </c>
      <c r="FR162" s="2">
        <f t="shared" si="519"/>
        <v>0.99990581623623032</v>
      </c>
      <c r="FS162" s="2">
        <f t="shared" si="519"/>
        <v>0.99990016582564245</v>
      </c>
      <c r="FT162" s="2">
        <f t="shared" si="519"/>
        <v>0.99990424528392519</v>
      </c>
      <c r="FU162" s="2">
        <f t="shared" si="519"/>
        <v>0.99985110522913845</v>
      </c>
      <c r="FW162" s="2">
        <f t="shared" si="536"/>
        <v>0.41393412170525973</v>
      </c>
      <c r="FX162" s="2">
        <f t="shared" si="376"/>
        <v>0.26111736345696474</v>
      </c>
      <c r="FY162" s="2">
        <f t="shared" si="377"/>
        <v>8.7094428401419128E-184</v>
      </c>
      <c r="FZ162" s="2">
        <f t="shared" si="378"/>
        <v>0.26692921414713056</v>
      </c>
      <c r="GA162" s="2">
        <f t="shared" si="379"/>
        <v>0.26129567257638997</v>
      </c>
      <c r="GB162" s="2">
        <f t="shared" si="380"/>
        <v>0.25326789005090944</v>
      </c>
      <c r="GC162" s="2">
        <f t="shared" si="381"/>
        <v>0.28469866356608786</v>
      </c>
      <c r="GD162" s="2">
        <f t="shared" si="382"/>
        <v>0.29221379664860803</v>
      </c>
      <c r="GE162" s="2">
        <f t="shared" si="383"/>
        <v>0.32103050597839655</v>
      </c>
      <c r="GF162" s="2">
        <f t="shared" si="384"/>
        <v>0.30737536662418813</v>
      </c>
      <c r="GG162" s="2">
        <f t="shared" si="385"/>
        <v>0.32561754035210205</v>
      </c>
      <c r="GH162" s="2">
        <f t="shared" si="386"/>
        <v>0.25356041649372585</v>
      </c>
      <c r="GI162" s="2">
        <f t="shared" si="387"/>
        <v>0.2505486385201639</v>
      </c>
      <c r="GJ162" s="2">
        <f t="shared" si="388"/>
        <v>0.21778216945478981</v>
      </c>
      <c r="GK162" s="2">
        <f t="shared" si="389"/>
        <v>0.19566307388874415</v>
      </c>
      <c r="GM162" s="86">
        <f t="shared" si="537"/>
        <v>3.1127761667118429E-137</v>
      </c>
      <c r="GN162" s="86">
        <f t="shared" si="390"/>
        <v>6.88336580666604E-246</v>
      </c>
      <c r="GO162" s="86">
        <f t="shared" si="391"/>
        <v>4.2614966555046072E-137</v>
      </c>
      <c r="GP162" s="86">
        <f t="shared" si="392"/>
        <v>1.3780329267022185E-270</v>
      </c>
      <c r="GQ162" s="86">
        <f t="shared" si="393"/>
        <v>0</v>
      </c>
      <c r="GR162" s="86">
        <f t="shared" si="394"/>
        <v>1.4610062596242318E-278</v>
      </c>
      <c r="GS162" s="86">
        <f t="shared" si="395"/>
        <v>0</v>
      </c>
      <c r="GT162" s="86">
        <f t="shared" si="396"/>
        <v>4.7212186514120441E-269</v>
      </c>
      <c r="GU162" s="86">
        <f t="shared" si="397"/>
        <v>2.4099465296547946E-281</v>
      </c>
      <c r="GV162" s="86">
        <f t="shared" si="398"/>
        <v>1.5430222224085892E-281</v>
      </c>
      <c r="GW162" s="86">
        <f t="shared" si="399"/>
        <v>1.4336258226475548E-216</v>
      </c>
      <c r="GX162" s="86">
        <f t="shared" si="400"/>
        <v>3.9458279212478705E-250</v>
      </c>
      <c r="GY162" s="86">
        <f t="shared" si="401"/>
        <v>4.528834763232269E-190</v>
      </c>
      <c r="GZ162" s="86">
        <f t="shared" si="402"/>
        <v>0</v>
      </c>
      <c r="HA162" s="86">
        <f t="shared" si="403"/>
        <v>4.9399810023074634E-240</v>
      </c>
      <c r="HC162" s="86">
        <f t="shared" si="538"/>
        <v>2.4343129297318532E-154</v>
      </c>
      <c r="HD162" s="86">
        <f t="shared" si="404"/>
        <v>1.1215678248679743E-182</v>
      </c>
      <c r="HE162" s="86">
        <f t="shared" si="405"/>
        <v>5.5772376400769297E-87</v>
      </c>
      <c r="HF162" s="86">
        <f t="shared" si="406"/>
        <v>4.4138147656997267E-152</v>
      </c>
      <c r="HG162" s="86">
        <f t="shared" si="407"/>
        <v>4.5142296354038862E-245</v>
      </c>
      <c r="HH162" s="86">
        <f t="shared" si="408"/>
        <v>1.3963139045024872E-188</v>
      </c>
      <c r="HI162" s="86">
        <f t="shared" si="409"/>
        <v>4.1028757461865525E-204</v>
      </c>
      <c r="HJ162" s="86">
        <f t="shared" si="410"/>
        <v>3.274934056740876E-105</v>
      </c>
      <c r="HK162" s="86">
        <f t="shared" si="411"/>
        <v>3.0172108631734079E-205</v>
      </c>
      <c r="HL162" s="86">
        <f t="shared" si="412"/>
        <v>3.0253785674338916E-195</v>
      </c>
      <c r="HM162" s="86">
        <f t="shared" si="413"/>
        <v>1.8021115025818945E-170</v>
      </c>
      <c r="HN162" s="86">
        <f t="shared" si="414"/>
        <v>7.1961384091542527E-118</v>
      </c>
      <c r="HO162" s="86">
        <f t="shared" si="415"/>
        <v>2.0310873791017446E-102</v>
      </c>
      <c r="HP162" s="86">
        <f t="shared" si="416"/>
        <v>3.9393902269753769E-160</v>
      </c>
      <c r="HQ162" s="86">
        <f t="shared" si="417"/>
        <v>5.4544960488245606E-221</v>
      </c>
      <c r="HS162" s="86">
        <f t="shared" si="539"/>
        <v>4.3031054909110196E-10</v>
      </c>
      <c r="HT162" s="86">
        <f t="shared" si="418"/>
        <v>2.1407255120018685E-6</v>
      </c>
      <c r="HU162" s="86">
        <f t="shared" si="419"/>
        <v>0</v>
      </c>
      <c r="HV162" s="86">
        <f t="shared" si="420"/>
        <v>4.1531949141500988E-7</v>
      </c>
      <c r="HW162" s="86">
        <f t="shared" si="421"/>
        <v>7.1149515420067363E-7</v>
      </c>
      <c r="HX162" s="86">
        <f t="shared" si="422"/>
        <v>4.346100852352852E-7</v>
      </c>
      <c r="HY162" s="86">
        <f t="shared" si="423"/>
        <v>8.3446193069361149E-8</v>
      </c>
      <c r="HZ162" s="86">
        <f t="shared" si="424"/>
        <v>6.4633544334782301E-12</v>
      </c>
      <c r="IA162" s="86">
        <f t="shared" si="425"/>
        <v>9.4423755653537213E-10</v>
      </c>
      <c r="IB162" s="86">
        <f t="shared" si="426"/>
        <v>1.549698404712589E-8</v>
      </c>
      <c r="IC162" s="86">
        <f t="shared" si="427"/>
        <v>1.49867518026368E-9</v>
      </c>
      <c r="ID162" s="86">
        <f t="shared" si="428"/>
        <v>1.791236168195769E-7</v>
      </c>
      <c r="IE162" s="86">
        <f t="shared" si="429"/>
        <v>3.2196374712513408E-7</v>
      </c>
      <c r="IF162" s="86">
        <f t="shared" si="430"/>
        <v>2.7400278053490344E-7</v>
      </c>
      <c r="IG162" s="86">
        <f t="shared" si="431"/>
        <v>3.3752569635464184E-6</v>
      </c>
      <c r="II162" s="86">
        <f t="shared" si="540"/>
        <v>0.22455577174450908</v>
      </c>
      <c r="IJ162" s="86">
        <f t="shared" si="541"/>
        <v>6.0494926628131352E-3</v>
      </c>
      <c r="IK162" s="86">
        <f t="shared" si="542"/>
        <v>0</v>
      </c>
      <c r="IL162" s="86">
        <f t="shared" si="543"/>
        <v>3.5677368237681884E-3</v>
      </c>
      <c r="IM162" s="86">
        <f t="shared" si="544"/>
        <v>2.6053592602549775E-3</v>
      </c>
      <c r="IN162" s="86">
        <f t="shared" si="545"/>
        <v>1.2034152162167973E-3</v>
      </c>
      <c r="IO162" s="86">
        <f t="shared" si="546"/>
        <v>5.7669225537558102E-3</v>
      </c>
      <c r="IP162" s="86">
        <f t="shared" si="547"/>
        <v>1.1980223554492694E-3</v>
      </c>
      <c r="IQ162" s="86">
        <f t="shared" si="548"/>
        <v>1.6117714037887917E-2</v>
      </c>
      <c r="IR162" s="86">
        <f t="shared" si="549"/>
        <v>1.3188064894619491E-2</v>
      </c>
      <c r="IS162" s="86">
        <f t="shared" si="550"/>
        <v>2.1571502585998232E-2</v>
      </c>
      <c r="IT162" s="86">
        <f t="shared" si="551"/>
        <v>8.6933518556752624E-4</v>
      </c>
      <c r="IU162" s="86">
        <f t="shared" si="552"/>
        <v>7.0045182158863138E-4</v>
      </c>
      <c r="IV162" s="86">
        <f t="shared" si="553"/>
        <v>1.5471024093503257E-4</v>
      </c>
      <c r="IW162" s="86">
        <f t="shared" si="554"/>
        <v>1.9929882299130151E-4</v>
      </c>
      <c r="IY162" s="86">
        <f t="shared" si="555"/>
        <v>0.22455577217481962</v>
      </c>
      <c r="IZ162" s="86">
        <f t="shared" si="556"/>
        <v>6.0516333883251366E-3</v>
      </c>
      <c r="JA162" s="86">
        <f t="shared" si="557"/>
        <v>5.5772376400769297E-87</v>
      </c>
      <c r="JB162" s="86">
        <f t="shared" si="558"/>
        <v>3.5681521432596032E-3</v>
      </c>
      <c r="JC162" s="86">
        <f t="shared" si="559"/>
        <v>2.6060707554091782E-3</v>
      </c>
      <c r="JD162" s="86">
        <f t="shared" si="560"/>
        <v>1.2038498263020325E-3</v>
      </c>
      <c r="JE162" s="86">
        <f t="shared" si="561"/>
        <v>5.7670059999488793E-3</v>
      </c>
      <c r="JF162" s="86">
        <f t="shared" si="562"/>
        <v>1.1980223619126238E-3</v>
      </c>
      <c r="JG162" s="86">
        <f t="shared" si="563"/>
        <v>1.6117714982125473E-2</v>
      </c>
      <c r="JH162" s="86">
        <f t="shared" si="564"/>
        <v>1.3188080391603537E-2</v>
      </c>
      <c r="JI162" s="86">
        <f t="shared" si="565"/>
        <v>2.1571504084673412E-2</v>
      </c>
      <c r="JJ162" s="86">
        <f t="shared" si="566"/>
        <v>8.6951430918434582E-4</v>
      </c>
      <c r="JK162" s="86">
        <f t="shared" si="567"/>
        <v>7.0077378533575652E-4</v>
      </c>
      <c r="JL162" s="86">
        <f t="shared" si="568"/>
        <v>1.5498424371556747E-4</v>
      </c>
      <c r="JM162" s="86">
        <f t="shared" si="569"/>
        <v>2.0267407995484794E-4</v>
      </c>
    </row>
    <row r="163" spans="2:273" x14ac:dyDescent="0.25">
      <c r="B163" s="2">
        <v>136</v>
      </c>
      <c r="C163" s="37">
        <v>45.429000000000002</v>
      </c>
      <c r="D163" s="37">
        <v>42.6</v>
      </c>
      <c r="E163" s="37">
        <v>42</v>
      </c>
      <c r="F163" s="37">
        <v>41.8</v>
      </c>
      <c r="G163" s="37">
        <v>45.933</v>
      </c>
      <c r="H163" s="37">
        <v>41.533000000000001</v>
      </c>
      <c r="I163" s="37">
        <v>44.067</v>
      </c>
      <c r="J163" s="37">
        <v>46.866999999999997</v>
      </c>
      <c r="K163" s="37">
        <v>47.466999999999999</v>
      </c>
      <c r="L163" s="37">
        <v>49.267000000000003</v>
      </c>
      <c r="M163" s="37">
        <v>51.533000000000001</v>
      </c>
      <c r="N163" s="37">
        <v>45.2</v>
      </c>
      <c r="O163" s="37">
        <v>46.667000000000002</v>
      </c>
      <c r="P163" s="37">
        <v>45.4</v>
      </c>
      <c r="Q163" s="37">
        <v>46.103000000000002</v>
      </c>
      <c r="S163" s="4">
        <f t="shared" si="441"/>
        <v>44.132362824068785</v>
      </c>
      <c r="T163" s="4">
        <f t="shared" si="442"/>
        <v>42.402741287892454</v>
      </c>
      <c r="U163" s="4">
        <f t="shared" si="443"/>
        <v>45.090182764247238</v>
      </c>
      <c r="V163" s="4">
        <f t="shared" si="444"/>
        <v>43.377517849036956</v>
      </c>
      <c r="W163" s="4">
        <f t="shared" si="445"/>
        <v>45.290812472252838</v>
      </c>
      <c r="X163" s="4">
        <f t="shared" si="446"/>
        <v>44.777243441324444</v>
      </c>
      <c r="Y163" s="4">
        <f t="shared" si="447"/>
        <v>46.590867876876523</v>
      </c>
      <c r="Z163" s="4">
        <f t="shared" si="448"/>
        <v>45.915299649212436</v>
      </c>
      <c r="AA163" s="4">
        <f t="shared" si="449"/>
        <v>47.166049059147227</v>
      </c>
      <c r="AB163" s="4">
        <f t="shared" si="450"/>
        <v>48.281371518957975</v>
      </c>
      <c r="AC163" s="4">
        <f t="shared" si="451"/>
        <v>48.672628855333279</v>
      </c>
      <c r="AD163" s="4">
        <f t="shared" si="452"/>
        <v>45.913830990630636</v>
      </c>
      <c r="AE163" s="4">
        <f t="shared" si="453"/>
        <v>46.257842891290032</v>
      </c>
      <c r="AF163" s="4">
        <f t="shared" si="454"/>
        <v>45.406800920609811</v>
      </c>
      <c r="AG163" s="4">
        <f t="shared" si="455"/>
        <v>46.623978998314627</v>
      </c>
      <c r="AI163" s="4">
        <f t="shared" si="456"/>
        <v>1.2966371759312167</v>
      </c>
      <c r="AJ163" s="4">
        <f t="shared" si="457"/>
        <v>0.19725871210754775</v>
      </c>
      <c r="AK163" s="4">
        <f t="shared" si="458"/>
        <v>-3.0901827642472384</v>
      </c>
      <c r="AL163" s="4">
        <f t="shared" si="459"/>
        <v>-1.5775178490369584</v>
      </c>
      <c r="AM163" s="4">
        <f t="shared" si="460"/>
        <v>0.64218752774716137</v>
      </c>
      <c r="AN163" s="4">
        <f t="shared" si="461"/>
        <v>-3.2442434413244428</v>
      </c>
      <c r="AO163" s="4">
        <f t="shared" si="462"/>
        <v>-2.5238678768765226</v>
      </c>
      <c r="AP163" s="4">
        <f t="shared" si="463"/>
        <v>0.95170035078756143</v>
      </c>
      <c r="AQ163" s="4">
        <f t="shared" si="464"/>
        <v>0.30095094085277196</v>
      </c>
      <c r="AR163" s="4">
        <f t="shared" si="465"/>
        <v>0.98562848104202772</v>
      </c>
      <c r="AS163" s="4">
        <f t="shared" si="466"/>
        <v>2.8603711446667219</v>
      </c>
      <c r="AT163" s="4">
        <f t="shared" si="467"/>
        <v>-0.71383099063063327</v>
      </c>
      <c r="AU163" s="4">
        <f t="shared" si="468"/>
        <v>0.40915710870996946</v>
      </c>
      <c r="AV163" s="4">
        <f t="shared" si="469"/>
        <v>-6.8009206098125219E-3</v>
      </c>
      <c r="AW163" s="4">
        <f t="shared" si="469"/>
        <v>-0.52097899831462513</v>
      </c>
      <c r="AY163" s="2">
        <f t="shared" si="520"/>
        <v>43.561816882512204</v>
      </c>
      <c r="AZ163" s="2">
        <f t="shared" si="359"/>
        <v>42.250125600472579</v>
      </c>
      <c r="BA163" s="2">
        <f t="shared" si="360"/>
        <v>45.090182764247238</v>
      </c>
      <c r="BB163" s="2">
        <f t="shared" si="361"/>
        <v>43.228463428850432</v>
      </c>
      <c r="BC163" s="2">
        <f t="shared" si="362"/>
        <v>45.141642382993759</v>
      </c>
      <c r="BD163" s="2">
        <f t="shared" si="363"/>
        <v>44.651320190479716</v>
      </c>
      <c r="BE163" s="2">
        <f t="shared" si="364"/>
        <v>46.063531101638958</v>
      </c>
      <c r="BF163" s="2">
        <f t="shared" si="365"/>
        <v>45.694797304912541</v>
      </c>
      <c r="BG163" s="2">
        <f t="shared" si="366"/>
        <v>45.399067335406919</v>
      </c>
      <c r="BH163" s="2">
        <f t="shared" si="367"/>
        <v>46.922242103886745</v>
      </c>
      <c r="BI163" s="2">
        <f t="shared" si="368"/>
        <v>45.274619889067395</v>
      </c>
      <c r="BJ163" s="2">
        <f t="shared" si="369"/>
        <v>45.714159631961046</v>
      </c>
      <c r="BK163" s="2">
        <f t="shared" si="370"/>
        <v>46.022224391183258</v>
      </c>
      <c r="BL163" s="2">
        <f t="shared" si="371"/>
        <v>45.338870474781579</v>
      </c>
      <c r="BM163" s="2">
        <f t="shared" si="372"/>
        <v>46.456299845294865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42</v>
      </c>
      <c r="CH163" s="2">
        <f t="shared" si="524"/>
        <v>41.8</v>
      </c>
      <c r="CI163" s="2">
        <f t="shared" si="525"/>
        <v>45.933</v>
      </c>
      <c r="CJ163" s="2">
        <f t="shared" si="526"/>
        <v>41.533000000000001</v>
      </c>
      <c r="CK163" s="2" t="str">
        <f t="shared" si="527"/>
        <v/>
      </c>
      <c r="CL163" s="2">
        <f t="shared" si="528"/>
        <v>46.866999999999997</v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45.2</v>
      </c>
      <c r="CQ163" s="2">
        <f t="shared" si="533"/>
        <v>46.667000000000002</v>
      </c>
      <c r="CR163" s="2">
        <f t="shared" si="534"/>
        <v>45.4</v>
      </c>
      <c r="CS163" s="2">
        <f t="shared" si="535"/>
        <v>46.103000000000002</v>
      </c>
      <c r="CU163" s="2" t="str">
        <f t="shared" si="485"/>
        <v/>
      </c>
      <c r="CV163" s="2" t="str">
        <f t="shared" si="486"/>
        <v/>
      </c>
      <c r="CW163" s="2">
        <f t="shared" si="487"/>
        <v>42</v>
      </c>
      <c r="CX163" s="2">
        <f t="shared" si="488"/>
        <v>41.8</v>
      </c>
      <c r="CY163" s="2">
        <f t="shared" si="489"/>
        <v>45.933</v>
      </c>
      <c r="CZ163" s="2">
        <f t="shared" si="490"/>
        <v>41.533000000000001</v>
      </c>
      <c r="DA163" s="2" t="str">
        <f t="shared" si="491"/>
        <v/>
      </c>
      <c r="DB163" s="2">
        <f t="shared" si="492"/>
        <v>46.866999999999997</v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45.2</v>
      </c>
      <c r="DG163" s="2">
        <f t="shared" si="497"/>
        <v>46.667000000000002</v>
      </c>
      <c r="DH163" s="2">
        <f t="shared" si="498"/>
        <v>45.4</v>
      </c>
      <c r="DI163" s="2">
        <f t="shared" si="499"/>
        <v>46.103000000000002</v>
      </c>
      <c r="DK163" s="2">
        <f t="shared" si="500"/>
        <v>99.463682313892832</v>
      </c>
      <c r="DL163" s="2">
        <f t="shared" si="501"/>
        <v>122.40615102639293</v>
      </c>
      <c r="DM163" s="2">
        <f t="shared" si="501"/>
        <v>108.6250556451613</v>
      </c>
      <c r="DN163" s="2">
        <f t="shared" si="501"/>
        <v>103.70903208556149</v>
      </c>
      <c r="DO163" s="2">
        <f t="shared" si="501"/>
        <v>93.074853832442074</v>
      </c>
      <c r="DP163" s="2">
        <f t="shared" si="501"/>
        <v>94.756339495798343</v>
      </c>
      <c r="DQ163" s="2">
        <f t="shared" si="501"/>
        <v>81.339589763178026</v>
      </c>
      <c r="DR163" s="2">
        <f t="shared" si="501"/>
        <v>96.540652380952366</v>
      </c>
      <c r="DS163" s="2">
        <f t="shared" si="501"/>
        <v>77.584033919022147</v>
      </c>
      <c r="DT163" s="2">
        <f t="shared" si="501"/>
        <v>81.37746050420165</v>
      </c>
      <c r="DU163" s="2">
        <f t="shared" si="501"/>
        <v>77.100599999999986</v>
      </c>
      <c r="DV163" s="2">
        <f t="shared" si="501"/>
        <v>74.587133995416352</v>
      </c>
      <c r="DW163" s="2">
        <f t="shared" si="501"/>
        <v>81.469733333333323</v>
      </c>
      <c r="DX163" s="2">
        <f t="shared" si="501"/>
        <v>78.859199847211599</v>
      </c>
      <c r="DY163" s="2">
        <f t="shared" si="501"/>
        <v>95.381381451612924</v>
      </c>
      <c r="EA163" s="2">
        <f t="shared" si="440"/>
        <v>43.461972536348952</v>
      </c>
      <c r="EB163" s="2">
        <f t="shared" si="502"/>
        <v>42.087180009862365</v>
      </c>
      <c r="EC163" s="2">
        <f t="shared" si="503"/>
        <v>45.086162286246584</v>
      </c>
      <c r="ED163" s="2">
        <f t="shared" si="504"/>
        <v>43.178375945076887</v>
      </c>
      <c r="EE163" s="2">
        <f t="shared" si="505"/>
        <v>44.920094901084795</v>
      </c>
      <c r="EF163" s="2">
        <f t="shared" si="506"/>
        <v>44.265928820116052</v>
      </c>
      <c r="EG163" s="2">
        <f t="shared" si="507"/>
        <v>46.226590545890829</v>
      </c>
      <c r="EH163" s="2">
        <f t="shared" si="508"/>
        <v>45.538751155393484</v>
      </c>
      <c r="EI163" s="2">
        <f t="shared" si="509"/>
        <v>45.032979931995087</v>
      </c>
      <c r="EJ163" s="2">
        <f t="shared" si="510"/>
        <v>46.915540489404663</v>
      </c>
      <c r="EK163" s="2">
        <f t="shared" si="511"/>
        <v>45.104691679331289</v>
      </c>
      <c r="EL163" s="2">
        <f t="shared" si="512"/>
        <v>45.731848810437469</v>
      </c>
      <c r="EM163" s="2">
        <f t="shared" si="513"/>
        <v>46.079355013196469</v>
      </c>
      <c r="EN163" s="2">
        <f t="shared" si="514"/>
        <v>45.435024674496951</v>
      </c>
      <c r="EO163" s="2">
        <f t="shared" si="515"/>
        <v>46.750668793691474</v>
      </c>
      <c r="EQ163" s="2">
        <f t="shared" si="516"/>
        <v>43.677077714514034</v>
      </c>
      <c r="ER163" s="2">
        <f t="shared" si="517"/>
        <v>42.649846140196075</v>
      </c>
      <c r="ES163" s="2">
        <f t="shared" si="517"/>
        <v>45.086162286246584</v>
      </c>
      <c r="ET163" s="2">
        <f t="shared" si="517"/>
        <v>43.337077913624711</v>
      </c>
      <c r="EU163" s="2">
        <f t="shared" si="517"/>
        <v>45.699379172165877</v>
      </c>
      <c r="EV163" s="2">
        <f t="shared" si="517"/>
        <v>45.672010834737264</v>
      </c>
      <c r="EW163" s="2">
        <f t="shared" si="517"/>
        <v>45.680085048982889</v>
      </c>
      <c r="EX163" s="2">
        <f t="shared" si="517"/>
        <v>46.024954096061208</v>
      </c>
      <c r="EY163" s="2">
        <f t="shared" si="517"/>
        <v>46.096838045938</v>
      </c>
      <c r="EZ163" s="2">
        <f t="shared" si="517"/>
        <v>46.927074988979257</v>
      </c>
      <c r="FA163" s="2">
        <f t="shared" si="517"/>
        <v>45.587176854408973</v>
      </c>
      <c r="FB163" s="2">
        <f t="shared" si="517"/>
        <v>45.657534452582674</v>
      </c>
      <c r="FC163" s="2">
        <f t="shared" si="517"/>
        <v>45.85435658804812</v>
      </c>
      <c r="FD163" s="2">
        <f t="shared" si="517"/>
        <v>45.011416719590542</v>
      </c>
      <c r="FE163" s="2">
        <f t="shared" si="517"/>
        <v>45.321313496706608</v>
      </c>
      <c r="FG163" s="2">
        <f t="shared" si="518"/>
        <v>0.99989350694915857</v>
      </c>
      <c r="FH163" s="2">
        <f t="shared" si="519"/>
        <v>0.99992769359260902</v>
      </c>
      <c r="FI163" s="2">
        <f t="shared" si="519"/>
        <v>0.99993672414188983</v>
      </c>
      <c r="FJ163" s="2">
        <f t="shared" si="519"/>
        <v>0.99992062812315308</v>
      </c>
      <c r="FK163" s="2">
        <f t="shared" si="519"/>
        <v>0.99992173786491623</v>
      </c>
      <c r="FL163" s="2">
        <f t="shared" si="519"/>
        <v>0.99991617948311218</v>
      </c>
      <c r="FM163" s="2">
        <f t="shared" si="519"/>
        <v>0.99991512331160759</v>
      </c>
      <c r="FN163" s="2">
        <f t="shared" si="519"/>
        <v>0.99991107746900154</v>
      </c>
      <c r="FO163" s="2">
        <f t="shared" si="519"/>
        <v>0.99991224978611526</v>
      </c>
      <c r="FP163" s="2">
        <f t="shared" si="519"/>
        <v>0.99991509177192217</v>
      </c>
      <c r="FQ163" s="2">
        <f t="shared" si="519"/>
        <v>0.99990898477332457</v>
      </c>
      <c r="FR163" s="2">
        <f t="shared" si="519"/>
        <v>0.99991410267470671</v>
      </c>
      <c r="FS163" s="2">
        <f t="shared" si="519"/>
        <v>0.99990894935102925</v>
      </c>
      <c r="FT163" s="2">
        <f t="shared" si="519"/>
        <v>0.99991266992523153</v>
      </c>
      <c r="FU163" s="2">
        <f t="shared" si="519"/>
        <v>0.99986420457597791</v>
      </c>
      <c r="FW163" s="2">
        <f t="shared" si="536"/>
        <v>0.43644022908949009</v>
      </c>
      <c r="FX163" s="2">
        <f t="shared" si="376"/>
        <v>0.27927398842626916</v>
      </c>
      <c r="FY163" s="2">
        <f t="shared" si="377"/>
        <v>9.5497141747709789E-184</v>
      </c>
      <c r="FZ163" s="2">
        <f t="shared" si="378"/>
        <v>0.28533390230288297</v>
      </c>
      <c r="GA163" s="2">
        <f t="shared" si="379"/>
        <v>0.27946000675521371</v>
      </c>
      <c r="GB163" s="2">
        <f t="shared" si="380"/>
        <v>0.27107895135522314</v>
      </c>
      <c r="GC163" s="2">
        <f t="shared" si="381"/>
        <v>0.30382076719154599</v>
      </c>
      <c r="GD163" s="2">
        <f t="shared" si="382"/>
        <v>0.31162076306711783</v>
      </c>
      <c r="GE163" s="2">
        <f t="shared" si="383"/>
        <v>0.34142808773255778</v>
      </c>
      <c r="GF163" s="2">
        <f t="shared" si="384"/>
        <v>0.32732359935158611</v>
      </c>
      <c r="GG163" s="2">
        <f t="shared" si="385"/>
        <v>0.34615798270013642</v>
      </c>
      <c r="GH163" s="2">
        <f t="shared" si="386"/>
        <v>0.27138457327187604</v>
      </c>
      <c r="GI163" s="2">
        <f t="shared" si="387"/>
        <v>0.26823716160142025</v>
      </c>
      <c r="GJ163" s="2">
        <f t="shared" si="388"/>
        <v>0.23387930817816061</v>
      </c>
      <c r="GK163" s="2">
        <f t="shared" si="389"/>
        <v>0.21056540475092136</v>
      </c>
      <c r="GM163" s="86">
        <f t="shared" si="537"/>
        <v>1.3045189524206162E-140</v>
      </c>
      <c r="GN163" s="86">
        <f t="shared" si="390"/>
        <v>5.5630495953774764E-252</v>
      </c>
      <c r="GO163" s="86">
        <f t="shared" si="391"/>
        <v>1.5458728943144362E-140</v>
      </c>
      <c r="GP163" s="86">
        <f t="shared" si="392"/>
        <v>2.6294402425046899E-277</v>
      </c>
      <c r="GQ163" s="86">
        <f t="shared" si="393"/>
        <v>0</v>
      </c>
      <c r="GR163" s="86">
        <f t="shared" si="394"/>
        <v>1.94263183349936E-285</v>
      </c>
      <c r="GS163" s="86">
        <f t="shared" si="395"/>
        <v>0</v>
      </c>
      <c r="GT163" s="86">
        <f t="shared" si="396"/>
        <v>1.1426112410004298E-275</v>
      </c>
      <c r="GU163" s="86">
        <f t="shared" si="397"/>
        <v>2.9193386740892146E-288</v>
      </c>
      <c r="GV163" s="86">
        <f t="shared" si="398"/>
        <v>1.6371044028672473E-288</v>
      </c>
      <c r="GW163" s="86">
        <f t="shared" si="399"/>
        <v>6.8997549601966447E-222</v>
      </c>
      <c r="GX163" s="86">
        <f t="shared" si="400"/>
        <v>2.4893700872370283E-256</v>
      </c>
      <c r="GY163" s="86">
        <f t="shared" si="401"/>
        <v>9.0654083543392166E-195</v>
      </c>
      <c r="GZ163" s="86">
        <f t="shared" si="402"/>
        <v>0</v>
      </c>
      <c r="HA163" s="86">
        <f t="shared" si="403"/>
        <v>6.0955663598875045E-246</v>
      </c>
      <c r="HC163" s="86">
        <f t="shared" si="538"/>
        <v>7.9130774938370343E-160</v>
      </c>
      <c r="HD163" s="86">
        <f t="shared" si="404"/>
        <v>3.8563811085592781E-189</v>
      </c>
      <c r="HE163" s="86">
        <f t="shared" si="405"/>
        <v>3.6817089942247922E-90</v>
      </c>
      <c r="HF163" s="86">
        <f t="shared" si="406"/>
        <v>2.2110755764703276E-157</v>
      </c>
      <c r="HG163" s="86">
        <f t="shared" si="407"/>
        <v>1.0251353042176623E-253</v>
      </c>
      <c r="HH163" s="86">
        <f t="shared" si="408"/>
        <v>3.3680518082195572E-195</v>
      </c>
      <c r="HI163" s="86">
        <f t="shared" si="409"/>
        <v>2.8542181530079149E-211</v>
      </c>
      <c r="HJ163" s="86">
        <f t="shared" si="410"/>
        <v>9.4489292302419062E-109</v>
      </c>
      <c r="HK163" s="86">
        <f t="shared" si="411"/>
        <v>2.6081218760963001E-212</v>
      </c>
      <c r="HL163" s="86">
        <f t="shared" si="412"/>
        <v>5.1426783108572679E-202</v>
      </c>
      <c r="HM163" s="86">
        <f t="shared" si="413"/>
        <v>2.4004912968419108E-176</v>
      </c>
      <c r="HN163" s="86">
        <f t="shared" si="414"/>
        <v>5.6508179690206438E-122</v>
      </c>
      <c r="HO163" s="86">
        <f t="shared" si="415"/>
        <v>4.9894162225272131E-106</v>
      </c>
      <c r="HP163" s="86">
        <f t="shared" si="416"/>
        <v>9.0516791517371009E-166</v>
      </c>
      <c r="HQ163" s="86">
        <f t="shared" si="417"/>
        <v>8.0951859266412448E-229</v>
      </c>
      <c r="HS163" s="86">
        <f t="shared" si="539"/>
        <v>7.1308314813121986E-11</v>
      </c>
      <c r="HT163" s="86">
        <f t="shared" si="418"/>
        <v>6.3589293018655869E-7</v>
      </c>
      <c r="HU163" s="86">
        <f t="shared" si="419"/>
        <v>0</v>
      </c>
      <c r="HV163" s="86">
        <f t="shared" si="420"/>
        <v>1.0106365349183848E-7</v>
      </c>
      <c r="HW163" s="86">
        <f t="shared" si="421"/>
        <v>1.7652934787308725E-7</v>
      </c>
      <c r="HX163" s="86">
        <f t="shared" si="422"/>
        <v>1.0008144468538059E-7</v>
      </c>
      <c r="HY163" s="86">
        <f t="shared" si="423"/>
        <v>1.7766728734002196E-8</v>
      </c>
      <c r="HZ163" s="86">
        <f t="shared" si="424"/>
        <v>5.8733013727919726E-13</v>
      </c>
      <c r="IA163" s="86">
        <f t="shared" si="425"/>
        <v>1.4569189940207583E-10</v>
      </c>
      <c r="IB163" s="86">
        <f t="shared" si="426"/>
        <v>2.9757658265238808E-9</v>
      </c>
      <c r="IC163" s="86">
        <f t="shared" si="427"/>
        <v>2.4516215144377787E-10</v>
      </c>
      <c r="ID163" s="86">
        <f t="shared" si="428"/>
        <v>3.7669244030717977E-8</v>
      </c>
      <c r="IE163" s="86">
        <f t="shared" si="429"/>
        <v>6.941817629908058E-8</v>
      </c>
      <c r="IF163" s="86">
        <f t="shared" si="430"/>
        <v>4.7517044928073164E-8</v>
      </c>
      <c r="IG163" s="86">
        <f t="shared" si="431"/>
        <v>6.8571963539866064E-7</v>
      </c>
      <c r="II163" s="86">
        <f t="shared" si="540"/>
        <v>0.30858572621544955</v>
      </c>
      <c r="IJ163" s="86">
        <f t="shared" si="541"/>
        <v>1.2112823292856343E-2</v>
      </c>
      <c r="IK163" s="86">
        <f t="shared" si="542"/>
        <v>0</v>
      </c>
      <c r="IL163" s="86">
        <f t="shared" si="543"/>
        <v>7.9541036903050897E-3</v>
      </c>
      <c r="IM163" s="86">
        <f t="shared" si="544"/>
        <v>5.9822316564119389E-3</v>
      </c>
      <c r="IN163" s="86">
        <f t="shared" si="545"/>
        <v>3.0217301948571866E-3</v>
      </c>
      <c r="IO163" s="86">
        <f t="shared" si="546"/>
        <v>1.2685784550064132E-2</v>
      </c>
      <c r="IP163" s="86">
        <f t="shared" si="547"/>
        <v>3.6572439596617313E-3</v>
      </c>
      <c r="IQ163" s="86">
        <f t="shared" si="548"/>
        <v>3.3520118148863784E-2</v>
      </c>
      <c r="IR163" s="86">
        <f t="shared" si="549"/>
        <v>2.7071925779985611E-2</v>
      </c>
      <c r="IS163" s="86">
        <f t="shared" si="550"/>
        <v>4.2838455569315745E-2</v>
      </c>
      <c r="IT163" s="86">
        <f t="shared" si="551"/>
        <v>2.2995365965615632E-3</v>
      </c>
      <c r="IU163" s="86">
        <f t="shared" si="552"/>
        <v>1.8896063136455434E-3</v>
      </c>
      <c r="IV163" s="86">
        <f t="shared" si="553"/>
        <v>4.4098192916344872E-4</v>
      </c>
      <c r="IW163" s="86">
        <f t="shared" si="554"/>
        <v>4.9969304221054653E-4</v>
      </c>
      <c r="IY163" s="86">
        <f t="shared" si="555"/>
        <v>0.30858572628675784</v>
      </c>
      <c r="IZ163" s="86">
        <f t="shared" si="556"/>
        <v>1.211345918578653E-2</v>
      </c>
      <c r="JA163" s="86">
        <f t="shared" si="557"/>
        <v>3.6817089942247922E-90</v>
      </c>
      <c r="JB163" s="86">
        <f t="shared" si="558"/>
        <v>7.9542047539585808E-3</v>
      </c>
      <c r="JC163" s="86">
        <f t="shared" si="559"/>
        <v>5.9824081857598119E-3</v>
      </c>
      <c r="JD163" s="86">
        <f t="shared" si="560"/>
        <v>3.0218302763018721E-3</v>
      </c>
      <c r="JE163" s="86">
        <f t="shared" si="561"/>
        <v>1.2685802316792866E-2</v>
      </c>
      <c r="JF163" s="86">
        <f t="shared" si="562"/>
        <v>3.6572439602490614E-3</v>
      </c>
      <c r="JG163" s="86">
        <f t="shared" si="563"/>
        <v>3.352011829455568E-2</v>
      </c>
      <c r="JH163" s="86">
        <f t="shared" si="564"/>
        <v>2.7071928755751439E-2</v>
      </c>
      <c r="JI163" s="86">
        <f t="shared" si="565"/>
        <v>4.2838455814477899E-2</v>
      </c>
      <c r="JJ163" s="86">
        <f t="shared" si="566"/>
        <v>2.2995742658055941E-3</v>
      </c>
      <c r="JK163" s="86">
        <f t="shared" si="567"/>
        <v>1.8896757318218424E-3</v>
      </c>
      <c r="JL163" s="86">
        <f t="shared" si="568"/>
        <v>4.4102944620837679E-4</v>
      </c>
      <c r="JM163" s="86">
        <f t="shared" si="569"/>
        <v>5.0037876184594516E-4</v>
      </c>
    </row>
    <row r="164" spans="2:273" x14ac:dyDescent="0.25">
      <c r="B164" s="2">
        <v>137</v>
      </c>
      <c r="C164" s="37">
        <v>39</v>
      </c>
      <c r="D164" s="37">
        <v>39.533000000000001</v>
      </c>
      <c r="E164" s="37">
        <v>42.732999999999997</v>
      </c>
      <c r="F164" s="37">
        <v>41.533000000000001</v>
      </c>
      <c r="G164" s="37">
        <v>45.067</v>
      </c>
      <c r="H164" s="37">
        <v>44</v>
      </c>
      <c r="I164" s="37">
        <v>45.067</v>
      </c>
      <c r="J164" s="37">
        <v>47.267000000000003</v>
      </c>
      <c r="K164" s="37">
        <v>46.466999999999999</v>
      </c>
      <c r="L164" s="37">
        <v>50.4</v>
      </c>
      <c r="M164" s="37">
        <v>51.133000000000003</v>
      </c>
      <c r="N164" s="37">
        <v>48.267000000000003</v>
      </c>
      <c r="O164" s="37">
        <v>44.2</v>
      </c>
      <c r="P164" s="37">
        <v>45.133000000000003</v>
      </c>
      <c r="Q164" s="37">
        <v>47.759</v>
      </c>
      <c r="S164" s="4">
        <f t="shared" si="441"/>
        <v>44.047991349846455</v>
      </c>
      <c r="T164" s="4">
        <f t="shared" si="442"/>
        <v>42.372479022958487</v>
      </c>
      <c r="U164" s="4">
        <f t="shared" si="443"/>
        <v>44.953642467322524</v>
      </c>
      <c r="V164" s="4">
        <f t="shared" si="444"/>
        <v>43.37385312916706</v>
      </c>
      <c r="W164" s="4">
        <f t="shared" si="445"/>
        <v>45.298016228346448</v>
      </c>
      <c r="X164" s="4">
        <f t="shared" si="446"/>
        <v>44.733507667122552</v>
      </c>
      <c r="Y164" s="4">
        <f t="shared" si="447"/>
        <v>46.857394100095121</v>
      </c>
      <c r="Z164" s="4">
        <f t="shared" si="448"/>
        <v>46.063069512784935</v>
      </c>
      <c r="AA164" s="4">
        <f t="shared" si="449"/>
        <v>48.254729561151592</v>
      </c>
      <c r="AB164" s="4">
        <f t="shared" si="450"/>
        <v>49.086869960811335</v>
      </c>
      <c r="AC164" s="4">
        <f t="shared" si="451"/>
        <v>50.645324403408459</v>
      </c>
      <c r="AD164" s="4">
        <f t="shared" si="452"/>
        <v>46.004650601843494</v>
      </c>
      <c r="AE164" s="4">
        <f t="shared" si="453"/>
        <v>46.401748523918471</v>
      </c>
      <c r="AF164" s="4">
        <f t="shared" si="454"/>
        <v>45.365326498502291</v>
      </c>
      <c r="AG164" s="4">
        <f t="shared" si="455"/>
        <v>46.695352722986883</v>
      </c>
      <c r="AI164" s="4">
        <f t="shared" si="456"/>
        <v>-5.0479913498464555</v>
      </c>
      <c r="AJ164" s="4">
        <f t="shared" si="457"/>
        <v>-2.8394790229584856</v>
      </c>
      <c r="AK164" s="4">
        <f t="shared" si="458"/>
        <v>-2.2206424673225271</v>
      </c>
      <c r="AL164" s="4">
        <f t="shared" si="459"/>
        <v>-1.8408531291670585</v>
      </c>
      <c r="AM164" s="4">
        <f t="shared" si="460"/>
        <v>-0.23101622834644786</v>
      </c>
      <c r="AN164" s="4">
        <f t="shared" si="461"/>
        <v>-0.73350766712255222</v>
      </c>
      <c r="AO164" s="4">
        <f t="shared" si="462"/>
        <v>-1.7903941000951207</v>
      </c>
      <c r="AP164" s="4">
        <f t="shared" si="463"/>
        <v>1.203930487215068</v>
      </c>
      <c r="AQ164" s="4">
        <f t="shared" si="464"/>
        <v>-1.7877295611515933</v>
      </c>
      <c r="AR164" s="4">
        <f t="shared" si="465"/>
        <v>1.313130039188664</v>
      </c>
      <c r="AS164" s="4">
        <f t="shared" si="466"/>
        <v>0.48767559659154358</v>
      </c>
      <c r="AT164" s="4">
        <f t="shared" si="467"/>
        <v>2.262349398156509</v>
      </c>
      <c r="AU164" s="4">
        <f t="shared" si="468"/>
        <v>-2.201748523918468</v>
      </c>
      <c r="AV164" s="4">
        <f t="shared" si="469"/>
        <v>-0.23232649850228881</v>
      </c>
      <c r="AW164" s="4">
        <f t="shared" si="469"/>
        <v>1.0636472770131178</v>
      </c>
      <c r="AY164" s="2">
        <f t="shared" si="520"/>
        <v>43.434774339068007</v>
      </c>
      <c r="AZ164" s="2">
        <f t="shared" si="359"/>
        <v>42.10662352287035</v>
      </c>
      <c r="BA164" s="2">
        <f t="shared" si="360"/>
        <v>44.953642467322524</v>
      </c>
      <c r="BB164" s="2">
        <f t="shared" si="361"/>
        <v>43.089187156928269</v>
      </c>
      <c r="BC164" s="2">
        <f t="shared" si="362"/>
        <v>45.004224247399719</v>
      </c>
      <c r="BD164" s="2">
        <f t="shared" si="363"/>
        <v>44.462993782652404</v>
      </c>
      <c r="BE164" s="2">
        <f t="shared" si="364"/>
        <v>45.876820909712073</v>
      </c>
      <c r="BF164" s="2">
        <f t="shared" si="365"/>
        <v>45.519400534789405</v>
      </c>
      <c r="BG164" s="2">
        <f t="shared" si="366"/>
        <v>45.239961767168964</v>
      </c>
      <c r="BH164" s="2">
        <f t="shared" si="367"/>
        <v>46.758632013102329</v>
      </c>
      <c r="BI164" s="2">
        <f t="shared" si="368"/>
        <v>45.099696504830263</v>
      </c>
      <c r="BJ164" s="2">
        <f t="shared" si="369"/>
        <v>45.555089678694962</v>
      </c>
      <c r="BK164" s="2">
        <f t="shared" si="370"/>
        <v>45.860418635706445</v>
      </c>
      <c r="BL164" s="2">
        <f t="shared" si="371"/>
        <v>45.197550762105578</v>
      </c>
      <c r="BM164" s="2">
        <f t="shared" si="372"/>
        <v>46.32268008813174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>
        <f t="shared" si="523"/>
        <v>42.732999999999997</v>
      </c>
      <c r="CH164" s="2" t="str">
        <f t="shared" si="524"/>
        <v/>
      </c>
      <c r="CI164" s="2" t="str">
        <f t="shared" si="525"/>
        <v/>
      </c>
      <c r="CJ164" s="2">
        <f t="shared" si="526"/>
        <v>44</v>
      </c>
      <c r="CK164" s="2" t="str">
        <f t="shared" si="527"/>
        <v/>
      </c>
      <c r="CL164" s="2">
        <f t="shared" si="528"/>
        <v>47.267000000000003</v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48.267000000000003</v>
      </c>
      <c r="CQ164" s="2">
        <f t="shared" si="533"/>
        <v>44.2</v>
      </c>
      <c r="CR164" s="2">
        <f t="shared" si="534"/>
        <v>45.133000000000003</v>
      </c>
      <c r="CS164" s="2">
        <f t="shared" si="535"/>
        <v>47.759</v>
      </c>
      <c r="CU164" s="2" t="str">
        <f t="shared" si="485"/>
        <v/>
      </c>
      <c r="CV164" s="2" t="str">
        <f t="shared" si="486"/>
        <v/>
      </c>
      <c r="CW164" s="2">
        <f t="shared" si="487"/>
        <v>42.732999999999997</v>
      </c>
      <c r="CX164" s="2" t="str">
        <f t="shared" si="488"/>
        <v/>
      </c>
      <c r="CY164" s="2" t="str">
        <f t="shared" si="489"/>
        <v/>
      </c>
      <c r="CZ164" s="2">
        <f t="shared" si="490"/>
        <v>44</v>
      </c>
      <c r="DA164" s="2" t="str">
        <f t="shared" si="491"/>
        <v/>
      </c>
      <c r="DB164" s="2">
        <f t="shared" si="492"/>
        <v>47.267000000000003</v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48.267000000000003</v>
      </c>
      <c r="DG164" s="2">
        <f t="shared" si="497"/>
        <v>44.2</v>
      </c>
      <c r="DH164" s="2">
        <f t="shared" si="498"/>
        <v>45.133000000000003</v>
      </c>
      <c r="DI164" s="2">
        <f t="shared" si="499"/>
        <v>47.759</v>
      </c>
      <c r="DK164" s="2">
        <f t="shared" si="500"/>
        <v>99.79491370317686</v>
      </c>
      <c r="DL164" s="2">
        <f t="shared" si="501"/>
        <v>122.90241550586509</v>
      </c>
      <c r="DM164" s="2">
        <f t="shared" si="501"/>
        <v>109.00043387096775</v>
      </c>
      <c r="DN164" s="2">
        <f t="shared" si="501"/>
        <v>104.06007553475936</v>
      </c>
      <c r="DO164" s="2">
        <f t="shared" si="501"/>
        <v>93.31714327094474</v>
      </c>
      <c r="DP164" s="2">
        <f t="shared" si="501"/>
        <v>94.988265546218514</v>
      </c>
      <c r="DQ164" s="2">
        <f t="shared" si="501"/>
        <v>81.465148968678406</v>
      </c>
      <c r="DR164" s="2">
        <f t="shared" si="501"/>
        <v>96.767077310924364</v>
      </c>
      <c r="DS164" s="2">
        <f t="shared" si="501"/>
        <v>77.663824751718863</v>
      </c>
      <c r="DT164" s="2">
        <f t="shared" si="501"/>
        <v>81.503993277310897</v>
      </c>
      <c r="DU164" s="2">
        <f t="shared" si="501"/>
        <v>77.198956302520997</v>
      </c>
      <c r="DV164" s="2">
        <f t="shared" si="501"/>
        <v>74.678141023682201</v>
      </c>
      <c r="DW164" s="2">
        <f t="shared" si="501"/>
        <v>81.62900672268907</v>
      </c>
      <c r="DX164" s="2">
        <f t="shared" si="501"/>
        <v>79.01837922077921</v>
      </c>
      <c r="DY164" s="2">
        <f t="shared" si="501"/>
        <v>95.709995161290337</v>
      </c>
      <c r="EA164" s="2">
        <f t="shared" si="440"/>
        <v>43.328387075928916</v>
      </c>
      <c r="EB164" s="2">
        <f t="shared" si="502"/>
        <v>41.928517766755142</v>
      </c>
      <c r="EC164" s="2">
        <f t="shared" si="503"/>
        <v>44.949946204005585</v>
      </c>
      <c r="ED164" s="2">
        <f t="shared" si="504"/>
        <v>43.035044842269897</v>
      </c>
      <c r="EE164" s="2">
        <f t="shared" si="505"/>
        <v>44.761684709889295</v>
      </c>
      <c r="EF164" s="2">
        <f t="shared" si="506"/>
        <v>44.040087141535608</v>
      </c>
      <c r="EG164" s="2">
        <f t="shared" si="507"/>
        <v>46.055817369526103</v>
      </c>
      <c r="EH164" s="2">
        <f t="shared" si="508"/>
        <v>45.349513135096984</v>
      </c>
      <c r="EI164" s="2">
        <f t="shared" si="509"/>
        <v>44.84121695147816</v>
      </c>
      <c r="EJ164" s="2">
        <f t="shared" si="510"/>
        <v>46.751844349142296</v>
      </c>
      <c r="EK164" s="2">
        <f t="shared" si="511"/>
        <v>44.914706401975664</v>
      </c>
      <c r="EL164" s="2">
        <f t="shared" si="512"/>
        <v>45.575083156516648</v>
      </c>
      <c r="EM164" s="2">
        <f t="shared" si="513"/>
        <v>45.92380173299707</v>
      </c>
      <c r="EN164" s="2">
        <f t="shared" si="514"/>
        <v>45.304240917782025</v>
      </c>
      <c r="EO164" s="2">
        <f t="shared" si="515"/>
        <v>46.648308848760209</v>
      </c>
      <c r="EQ164" s="2">
        <f t="shared" si="516"/>
        <v>43.548118264195097</v>
      </c>
      <c r="ER164" s="2">
        <f t="shared" si="517"/>
        <v>42.50791229784555</v>
      </c>
      <c r="ES164" s="2">
        <f t="shared" si="517"/>
        <v>44.949946204005585</v>
      </c>
      <c r="ET164" s="2">
        <f t="shared" si="517"/>
        <v>43.198355140973391</v>
      </c>
      <c r="EU164" s="2">
        <f t="shared" si="517"/>
        <v>45.56293214080506</v>
      </c>
      <c r="EV164" s="2">
        <f t="shared" si="517"/>
        <v>45.48666806637209</v>
      </c>
      <c r="EW164" s="2">
        <f t="shared" si="517"/>
        <v>45.494285935818141</v>
      </c>
      <c r="EX164" s="2">
        <f t="shared" si="517"/>
        <v>45.84909472342801</v>
      </c>
      <c r="EY164" s="2">
        <f t="shared" si="517"/>
        <v>45.934167756842754</v>
      </c>
      <c r="EZ164" s="2">
        <f t="shared" si="517"/>
        <v>46.76361883564536</v>
      </c>
      <c r="FA164" s="2">
        <f t="shared" si="517"/>
        <v>45.41107448102256</v>
      </c>
      <c r="FB164" s="2">
        <f t="shared" si="517"/>
        <v>45.498271664363273</v>
      </c>
      <c r="FC164" s="2">
        <f t="shared" si="517"/>
        <v>45.692379336409687</v>
      </c>
      <c r="FD164" s="2">
        <f t="shared" si="517"/>
        <v>44.868108520798238</v>
      </c>
      <c r="FE164" s="2">
        <f t="shared" si="517"/>
        <v>45.182426149360012</v>
      </c>
      <c r="FG164" s="2">
        <f t="shared" si="518"/>
        <v>0.99990287627324448</v>
      </c>
      <c r="FH164" s="2">
        <f t="shared" si="519"/>
        <v>0.99993405535315283</v>
      </c>
      <c r="FI164" s="2">
        <f t="shared" si="519"/>
        <v>0.99994229141023627</v>
      </c>
      <c r="FJ164" s="2">
        <f t="shared" si="519"/>
        <v>0.99992761148242393</v>
      </c>
      <c r="FK164" s="2">
        <f t="shared" si="519"/>
        <v>0.99992862359297885</v>
      </c>
      <c r="FL164" s="2">
        <f t="shared" si="519"/>
        <v>0.99992355421622758</v>
      </c>
      <c r="FM164" s="2">
        <f t="shared" si="519"/>
        <v>0.99992259096206904</v>
      </c>
      <c r="FN164" s="2">
        <f t="shared" si="519"/>
        <v>0.99991890105333048</v>
      </c>
      <c r="FO164" s="2">
        <f t="shared" si="519"/>
        <v>0.9999199702358661</v>
      </c>
      <c r="FP164" s="2">
        <f t="shared" si="519"/>
        <v>0.9999225621971044</v>
      </c>
      <c r="FQ164" s="2">
        <f t="shared" si="519"/>
        <v>0.99991699246197185</v>
      </c>
      <c r="FR164" s="2">
        <f t="shared" si="519"/>
        <v>0.99992166011616535</v>
      </c>
      <c r="FS164" s="2">
        <f t="shared" si="519"/>
        <v>0.99991696015593701</v>
      </c>
      <c r="FT164" s="2">
        <f t="shared" si="519"/>
        <v>0.99992035341319707</v>
      </c>
      <c r="FU164" s="2">
        <f t="shared" si="519"/>
        <v>0.99987615162155141</v>
      </c>
      <c r="FW164" s="2">
        <f t="shared" si="536"/>
        <v>0.45921120452813713</v>
      </c>
      <c r="FX164" s="2">
        <f t="shared" si="376"/>
        <v>0.29818362403219462</v>
      </c>
      <c r="FY164" s="2">
        <f t="shared" si="377"/>
        <v>1.0471053372035884E-183</v>
      </c>
      <c r="FZ164" s="2">
        <f t="shared" si="378"/>
        <v>0.30448051069814047</v>
      </c>
      <c r="GA164" s="2">
        <f t="shared" si="379"/>
        <v>0.29837702326711651</v>
      </c>
      <c r="GB164" s="2">
        <f t="shared" si="380"/>
        <v>0.28965670740766547</v>
      </c>
      <c r="GC164" s="2">
        <f t="shared" si="381"/>
        <v>0.32364610633964519</v>
      </c>
      <c r="GD164" s="2">
        <f t="shared" si="382"/>
        <v>0.33171256360962359</v>
      </c>
      <c r="GE164" s="2">
        <f t="shared" si="383"/>
        <v>0.36242988081988753</v>
      </c>
      <c r="GF164" s="2">
        <f t="shared" si="384"/>
        <v>0.34791614055277176</v>
      </c>
      <c r="GG164" s="2">
        <f t="shared" si="385"/>
        <v>0.36728845880528499</v>
      </c>
      <c r="GH164" s="2">
        <f t="shared" si="386"/>
        <v>0.2899749421578463</v>
      </c>
      <c r="GI164" s="2">
        <f t="shared" si="387"/>
        <v>0.28669676281809853</v>
      </c>
      <c r="GJ164" s="2">
        <f t="shared" si="388"/>
        <v>0.25078479029692952</v>
      </c>
      <c r="GK164" s="2">
        <f t="shared" si="389"/>
        <v>0.22628343390501399</v>
      </c>
      <c r="GM164" s="86">
        <f t="shared" si="537"/>
        <v>4.9684118128970539E-144</v>
      </c>
      <c r="GN164" s="86">
        <f t="shared" si="390"/>
        <v>3.7822794558470093E-258</v>
      </c>
      <c r="GO164" s="86">
        <f t="shared" si="391"/>
        <v>5.0776290320413714E-144</v>
      </c>
      <c r="GP164" s="86">
        <f t="shared" si="392"/>
        <v>4.1450947900498778E-284</v>
      </c>
      <c r="GQ164" s="86">
        <f t="shared" si="393"/>
        <v>0</v>
      </c>
      <c r="GR164" s="86">
        <f t="shared" si="394"/>
        <v>2.1270250902455562E-292</v>
      </c>
      <c r="GS164" s="86">
        <f t="shared" si="395"/>
        <v>0</v>
      </c>
      <c r="GT164" s="86">
        <f t="shared" si="396"/>
        <v>2.2954525562517633E-282</v>
      </c>
      <c r="GU164" s="86">
        <f t="shared" si="397"/>
        <v>2.9110796939657622E-295</v>
      </c>
      <c r="GV164" s="86">
        <f t="shared" si="398"/>
        <v>1.4253705373500458E-295</v>
      </c>
      <c r="GW164" s="86">
        <f t="shared" si="399"/>
        <v>2.8591713464305296E-227</v>
      </c>
      <c r="GX164" s="86">
        <f t="shared" si="400"/>
        <v>1.3171093898308239E-262</v>
      </c>
      <c r="GY164" s="86">
        <f t="shared" si="401"/>
        <v>1.5882685503523741E-199</v>
      </c>
      <c r="GZ164" s="86">
        <f t="shared" si="402"/>
        <v>0</v>
      </c>
      <c r="HA164" s="86">
        <f t="shared" si="403"/>
        <v>6.3672678956257207E-252</v>
      </c>
      <c r="HC164" s="86">
        <f t="shared" si="538"/>
        <v>2.0580191358114981E-165</v>
      </c>
      <c r="HD164" s="86">
        <f t="shared" si="404"/>
        <v>1.0213167496030706E-195</v>
      </c>
      <c r="HE164" s="86">
        <f t="shared" si="405"/>
        <v>2.1261975829995867E-93</v>
      </c>
      <c r="HF164" s="86">
        <f t="shared" si="406"/>
        <v>8.9672459408749458E-163</v>
      </c>
      <c r="HG164" s="86">
        <f t="shared" si="407"/>
        <v>1.6449074874825889E-262</v>
      </c>
      <c r="HH164" s="86">
        <f t="shared" si="408"/>
        <v>6.2325800486908244E-202</v>
      </c>
      <c r="HI164" s="86">
        <f t="shared" si="409"/>
        <v>1.4912292146936418E-218</v>
      </c>
      <c r="HJ164" s="86">
        <f t="shared" si="410"/>
        <v>2.3776616082061614E-112</v>
      </c>
      <c r="HK164" s="86">
        <f t="shared" si="411"/>
        <v>1.7084368412120907E-219</v>
      </c>
      <c r="HL164" s="86">
        <f t="shared" si="412"/>
        <v>6.6874698135254124E-209</v>
      </c>
      <c r="HM164" s="86">
        <f t="shared" si="413"/>
        <v>2.5370610790381891E-182</v>
      </c>
      <c r="HN164" s="86">
        <f t="shared" si="414"/>
        <v>3.7665322247071593E-126</v>
      </c>
      <c r="HO164" s="86">
        <f t="shared" si="415"/>
        <v>1.0590933318360135E-109</v>
      </c>
      <c r="HP164" s="86">
        <f t="shared" si="416"/>
        <v>1.6576231619819315E-171</v>
      </c>
      <c r="HQ164" s="86">
        <f t="shared" si="417"/>
        <v>8.7581381101856505E-237</v>
      </c>
      <c r="HS164" s="86">
        <f t="shared" si="539"/>
        <v>1.0971724146898438E-11</v>
      </c>
      <c r="HT164" s="86">
        <f t="shared" si="418"/>
        <v>1.7862039946592131E-7</v>
      </c>
      <c r="HU164" s="86">
        <f t="shared" si="419"/>
        <v>0</v>
      </c>
      <c r="HV164" s="86">
        <f t="shared" si="420"/>
        <v>2.2995520783604965E-8</v>
      </c>
      <c r="HW164" s="86">
        <f t="shared" si="421"/>
        <v>4.0929518739765861E-8</v>
      </c>
      <c r="HX164" s="86">
        <f t="shared" si="422"/>
        <v>2.1432953971650293E-8</v>
      </c>
      <c r="HY164" s="86">
        <f t="shared" si="423"/>
        <v>3.5181825231378906E-9</v>
      </c>
      <c r="HZ164" s="86">
        <f t="shared" si="424"/>
        <v>4.7818977743046817E-14</v>
      </c>
      <c r="IA164" s="86">
        <f t="shared" si="425"/>
        <v>2.0688795538430286E-11</v>
      </c>
      <c r="IB164" s="86">
        <f t="shared" si="426"/>
        <v>5.3021341733791566E-10</v>
      </c>
      <c r="IC164" s="86">
        <f t="shared" si="427"/>
        <v>3.7031823358839764E-11</v>
      </c>
      <c r="ID164" s="86">
        <f t="shared" si="428"/>
        <v>7.3337058143016163E-9</v>
      </c>
      <c r="IE164" s="86">
        <f t="shared" si="429"/>
        <v>1.3850244216456525E-8</v>
      </c>
      <c r="IF164" s="86">
        <f t="shared" si="430"/>
        <v>7.4583126753580829E-9</v>
      </c>
      <c r="IG164" s="86">
        <f t="shared" si="431"/>
        <v>1.2618517971349974E-7</v>
      </c>
      <c r="II164" s="86">
        <f t="shared" si="540"/>
        <v>0.39254753614480037</v>
      </c>
      <c r="IJ164" s="86">
        <f t="shared" si="541"/>
        <v>2.2881494889139039E-2</v>
      </c>
      <c r="IK164" s="86">
        <f t="shared" si="542"/>
        <v>0</v>
      </c>
      <c r="IL164" s="86">
        <f t="shared" si="543"/>
        <v>1.6544152655869337E-2</v>
      </c>
      <c r="IM164" s="86">
        <f t="shared" si="544"/>
        <v>1.280864032648963E-2</v>
      </c>
      <c r="IN164" s="86">
        <f t="shared" si="545"/>
        <v>7.043646528376646E-3</v>
      </c>
      <c r="IO164" s="86">
        <f t="shared" si="546"/>
        <v>2.5885693584494364E-2</v>
      </c>
      <c r="IP164" s="86">
        <f t="shared" si="547"/>
        <v>9.9879777932594723E-3</v>
      </c>
      <c r="IQ164" s="86">
        <f t="shared" si="548"/>
        <v>6.3930801777673102E-2</v>
      </c>
      <c r="IR164" s="86">
        <f t="shared" si="549"/>
        <v>5.1398393700922584E-2</v>
      </c>
      <c r="IS164" s="86">
        <f t="shared" si="550"/>
        <v>7.8262763375590183E-2</v>
      </c>
      <c r="IT164" s="86">
        <f t="shared" si="551"/>
        <v>5.6220675132153701E-3</v>
      </c>
      <c r="IU164" s="86">
        <f t="shared" si="552"/>
        <v>4.7096992156502671E-3</v>
      </c>
      <c r="IV164" s="86">
        <f t="shared" si="553"/>
        <v>1.1687059852414606E-3</v>
      </c>
      <c r="IW164" s="86">
        <f t="shared" si="554"/>
        <v>1.1827585203303792E-3</v>
      </c>
      <c r="IY164" s="86">
        <f t="shared" si="555"/>
        <v>0.39254753615577209</v>
      </c>
      <c r="IZ164" s="86">
        <f t="shared" si="556"/>
        <v>2.2881673509538503E-2</v>
      </c>
      <c r="JA164" s="86">
        <f t="shared" si="557"/>
        <v>2.1261975829995867E-93</v>
      </c>
      <c r="JB164" s="86">
        <f t="shared" si="558"/>
        <v>1.654417565139012E-2</v>
      </c>
      <c r="JC164" s="86">
        <f t="shared" si="559"/>
        <v>1.280868125600837E-2</v>
      </c>
      <c r="JD164" s="86">
        <f t="shared" si="560"/>
        <v>7.0436679613306175E-3</v>
      </c>
      <c r="JE164" s="86">
        <f t="shared" si="561"/>
        <v>2.5885697102676887E-2</v>
      </c>
      <c r="JF164" s="86">
        <f t="shared" si="562"/>
        <v>9.9879777933072917E-3</v>
      </c>
      <c r="JG164" s="86">
        <f t="shared" si="563"/>
        <v>6.39308017983619E-2</v>
      </c>
      <c r="JH164" s="86">
        <f t="shared" si="564"/>
        <v>5.1398394231135999E-2</v>
      </c>
      <c r="JI164" s="86">
        <f t="shared" si="565"/>
        <v>7.8262763412622005E-2</v>
      </c>
      <c r="JJ164" s="86">
        <f t="shared" si="566"/>
        <v>5.6220748469211846E-3</v>
      </c>
      <c r="JK164" s="86">
        <f t="shared" si="567"/>
        <v>4.7097130658944834E-3</v>
      </c>
      <c r="JL164" s="86">
        <f t="shared" si="568"/>
        <v>1.168713443554136E-3</v>
      </c>
      <c r="JM164" s="86">
        <f t="shared" si="569"/>
        <v>1.1828847055100926E-3</v>
      </c>
    </row>
    <row r="165" spans="2:273" x14ac:dyDescent="0.25">
      <c r="B165" s="2">
        <v>138</v>
      </c>
      <c r="C165" s="37">
        <v>42.856999999999999</v>
      </c>
      <c r="D165" s="37">
        <v>42.732999999999997</v>
      </c>
      <c r="E165" s="37">
        <v>42.533000000000001</v>
      </c>
      <c r="F165" s="37">
        <v>42.933</v>
      </c>
      <c r="G165" s="37">
        <v>45.133000000000003</v>
      </c>
      <c r="H165" s="37">
        <v>41.933</v>
      </c>
      <c r="I165" s="37">
        <v>47.267000000000003</v>
      </c>
      <c r="J165" s="37">
        <v>50</v>
      </c>
      <c r="K165" s="37">
        <v>50.667000000000002</v>
      </c>
      <c r="L165" s="37">
        <v>50.732999999999997</v>
      </c>
      <c r="M165" s="37">
        <v>52.6</v>
      </c>
      <c r="N165" s="37">
        <v>48</v>
      </c>
      <c r="O165" s="37">
        <v>46.332999999999998</v>
      </c>
      <c r="P165" s="37">
        <v>45.732999999999997</v>
      </c>
      <c r="Q165" s="37">
        <v>46.171999999999997</v>
      </c>
      <c r="S165" s="4">
        <f t="shared" si="441"/>
        <v>43.906432710788565</v>
      </c>
      <c r="T165" s="4">
        <f t="shared" si="442"/>
        <v>42.398375354114869</v>
      </c>
      <c r="U165" s="4">
        <f t="shared" si="443"/>
        <v>44.817128096876836</v>
      </c>
      <c r="V165" s="4">
        <f t="shared" si="444"/>
        <v>43.453790194175376</v>
      </c>
      <c r="W165" s="4">
        <f t="shared" si="445"/>
        <v>45.404064144637289</v>
      </c>
      <c r="X165" s="4">
        <f t="shared" si="446"/>
        <v>44.813130062677047</v>
      </c>
      <c r="Y165" s="4">
        <f t="shared" si="447"/>
        <v>47.366287490369785</v>
      </c>
      <c r="Z165" s="4">
        <f t="shared" si="448"/>
        <v>46.531076497527415</v>
      </c>
      <c r="AA165" s="4">
        <f t="shared" si="449"/>
        <v>49.74534663313046</v>
      </c>
      <c r="AB165" s="4">
        <f t="shared" si="450"/>
        <v>50.247196996492576</v>
      </c>
      <c r="AC165" s="4">
        <f t="shared" si="451"/>
        <v>53.155213102131981</v>
      </c>
      <c r="AD165" s="4">
        <f t="shared" si="452"/>
        <v>46.324959087060819</v>
      </c>
      <c r="AE165" s="4">
        <f t="shared" si="453"/>
        <v>46.839506224177853</v>
      </c>
      <c r="AF165" s="4">
        <f t="shared" si="454"/>
        <v>45.438880422884687</v>
      </c>
      <c r="AG165" s="4">
        <f t="shared" si="455"/>
        <v>46.965682212500774</v>
      </c>
      <c r="AI165" s="4">
        <f t="shared" si="456"/>
        <v>-1.0494327107885653</v>
      </c>
      <c r="AJ165" s="4">
        <f t="shared" si="457"/>
        <v>0.3346246458851283</v>
      </c>
      <c r="AK165" s="4">
        <f t="shared" si="458"/>
        <v>-2.2841280968768345</v>
      </c>
      <c r="AL165" s="4">
        <f t="shared" si="459"/>
        <v>-0.52079019417537609</v>
      </c>
      <c r="AM165" s="4">
        <f t="shared" si="460"/>
        <v>-0.27106414463728612</v>
      </c>
      <c r="AN165" s="4">
        <f t="shared" si="461"/>
        <v>-2.880130062677047</v>
      </c>
      <c r="AO165" s="4">
        <f t="shared" si="462"/>
        <v>-9.9287490369782461E-2</v>
      </c>
      <c r="AP165" s="4">
        <f t="shared" si="463"/>
        <v>3.4689235024725846</v>
      </c>
      <c r="AQ165" s="4">
        <f t="shared" si="464"/>
        <v>0.92165336686954191</v>
      </c>
      <c r="AR165" s="4">
        <f t="shared" si="465"/>
        <v>0.48580300350742078</v>
      </c>
      <c r="AS165" s="4">
        <f t="shared" si="466"/>
        <v>-0.5552131021319795</v>
      </c>
      <c r="AT165" s="4">
        <f t="shared" si="467"/>
        <v>1.6750409129391812</v>
      </c>
      <c r="AU165" s="4">
        <f t="shared" si="468"/>
        <v>-0.50650622417785485</v>
      </c>
      <c r="AV165" s="4">
        <f t="shared" si="469"/>
        <v>0.29411957711531045</v>
      </c>
      <c r="AW165" s="4">
        <f t="shared" si="469"/>
        <v>-0.79368221250077653</v>
      </c>
      <c r="AY165" s="2">
        <f t="shared" si="520"/>
        <v>43.308019191554919</v>
      </c>
      <c r="AZ165" s="2">
        <f t="shared" si="359"/>
        <v>41.96421814997494</v>
      </c>
      <c r="BA165" s="2">
        <f t="shared" si="360"/>
        <v>44.817128096876836</v>
      </c>
      <c r="BB165" s="2">
        <f t="shared" si="361"/>
        <v>42.950236076734051</v>
      </c>
      <c r="BC165" s="2">
        <f t="shared" si="362"/>
        <v>44.868250099819406</v>
      </c>
      <c r="BD165" s="2">
        <f t="shared" si="363"/>
        <v>44.277289533352153</v>
      </c>
      <c r="BE165" s="2">
        <f t="shared" si="364"/>
        <v>45.689156776447568</v>
      </c>
      <c r="BF165" s="2">
        <f t="shared" si="365"/>
        <v>45.344894828107819</v>
      </c>
      <c r="BG165" s="2">
        <f t="shared" si="366"/>
        <v>45.082700879226877</v>
      </c>
      <c r="BH165" s="2">
        <f t="shared" si="367"/>
        <v>46.595057525005188</v>
      </c>
      <c r="BI165" s="2">
        <f t="shared" si="368"/>
        <v>44.925644801916079</v>
      </c>
      <c r="BJ165" s="2">
        <f t="shared" si="369"/>
        <v>45.395884525643808</v>
      </c>
      <c r="BK165" s="2">
        <f t="shared" si="370"/>
        <v>45.698220210115764</v>
      </c>
      <c r="BL165" s="2">
        <f t="shared" si="371"/>
        <v>45.055469998465924</v>
      </c>
      <c r="BM165" s="2">
        <f t="shared" si="372"/>
        <v>46.186733186818032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>
        <f t="shared" si="523"/>
        <v>42.533000000000001</v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>
        <f t="shared" si="534"/>
        <v>45.732999999999997</v>
      </c>
      <c r="CS165" s="2">
        <f t="shared" si="535"/>
        <v>46.171999999999997</v>
      </c>
      <c r="CU165" s="2" t="str">
        <f t="shared" si="485"/>
        <v/>
      </c>
      <c r="CV165" s="2" t="str">
        <f t="shared" si="486"/>
        <v/>
      </c>
      <c r="CW165" s="2">
        <f t="shared" si="487"/>
        <v>42.533000000000001</v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>
        <f t="shared" si="498"/>
        <v>45.732999999999997</v>
      </c>
      <c r="DI165" s="2">
        <f t="shared" si="499"/>
        <v>46.171999999999997</v>
      </c>
      <c r="DK165" s="2">
        <f t="shared" si="500"/>
        <v>100.12614509246087</v>
      </c>
      <c r="DL165" s="2">
        <f t="shared" si="501"/>
        <v>123.39867998533722</v>
      </c>
      <c r="DM165" s="2">
        <f t="shared" si="501"/>
        <v>109.37581209677421</v>
      </c>
      <c r="DN165" s="2">
        <f t="shared" si="501"/>
        <v>104.41111898395721</v>
      </c>
      <c r="DO165" s="2">
        <f t="shared" si="501"/>
        <v>93.559432709447421</v>
      </c>
      <c r="DP165" s="2">
        <f t="shared" si="501"/>
        <v>95.220191596638671</v>
      </c>
      <c r="DQ165" s="2">
        <f t="shared" si="501"/>
        <v>81.590708174178786</v>
      </c>
      <c r="DR165" s="2">
        <f t="shared" si="501"/>
        <v>96.993502240896348</v>
      </c>
      <c r="DS165" s="2">
        <f t="shared" si="501"/>
        <v>77.743615584415579</v>
      </c>
      <c r="DT165" s="2">
        <f t="shared" si="501"/>
        <v>81.630526050420144</v>
      </c>
      <c r="DU165" s="2">
        <f t="shared" si="501"/>
        <v>77.297312605042009</v>
      </c>
      <c r="DV165" s="2">
        <f t="shared" si="501"/>
        <v>74.769148051948051</v>
      </c>
      <c r="DW165" s="2">
        <f t="shared" si="501"/>
        <v>81.788280112044802</v>
      </c>
      <c r="DX165" s="2">
        <f t="shared" si="501"/>
        <v>79.17755859434682</v>
      </c>
      <c r="DY165" s="2">
        <f t="shared" si="501"/>
        <v>96.038608870967749</v>
      </c>
      <c r="EA165" s="2">
        <f t="shared" si="440"/>
        <v>43.194801615508887</v>
      </c>
      <c r="EB165" s="2">
        <f t="shared" si="502"/>
        <v>41.769855523647919</v>
      </c>
      <c r="EC165" s="2">
        <f t="shared" si="503"/>
        <v>44.813730121764578</v>
      </c>
      <c r="ED165" s="2">
        <f t="shared" si="504"/>
        <v>42.891713739462915</v>
      </c>
      <c r="EE165" s="2">
        <f t="shared" si="505"/>
        <v>44.603274518693802</v>
      </c>
      <c r="EF165" s="2">
        <f t="shared" si="506"/>
        <v>43.814245462955171</v>
      </c>
      <c r="EG165" s="2">
        <f t="shared" si="507"/>
        <v>45.885044193161377</v>
      </c>
      <c r="EH165" s="2">
        <f t="shared" si="508"/>
        <v>45.160275114800477</v>
      </c>
      <c r="EI165" s="2">
        <f t="shared" si="509"/>
        <v>44.649453970961233</v>
      </c>
      <c r="EJ165" s="2">
        <f t="shared" si="510"/>
        <v>46.588148208879936</v>
      </c>
      <c r="EK165" s="2">
        <f t="shared" si="511"/>
        <v>44.724721124620046</v>
      </c>
      <c r="EL165" s="2">
        <f t="shared" si="512"/>
        <v>45.418317502595833</v>
      </c>
      <c r="EM165" s="2">
        <f t="shared" si="513"/>
        <v>45.768248452797671</v>
      </c>
      <c r="EN165" s="2">
        <f t="shared" si="514"/>
        <v>45.173457161067105</v>
      </c>
      <c r="EO165" s="2">
        <f t="shared" si="515"/>
        <v>46.545948903828943</v>
      </c>
      <c r="EQ165" s="2">
        <f t="shared" si="516"/>
        <v>43.419158813876166</v>
      </c>
      <c r="ER165" s="2">
        <f t="shared" si="517"/>
        <v>42.365978455495025</v>
      </c>
      <c r="ES165" s="2">
        <f t="shared" si="517"/>
        <v>44.813730121764578</v>
      </c>
      <c r="ET165" s="2">
        <f t="shared" si="517"/>
        <v>43.05963236832207</v>
      </c>
      <c r="EU165" s="2">
        <f t="shared" si="517"/>
        <v>45.426485109444243</v>
      </c>
      <c r="EV165" s="2">
        <f t="shared" si="517"/>
        <v>45.301325298006915</v>
      </c>
      <c r="EW165" s="2">
        <f t="shared" si="517"/>
        <v>45.308486822653407</v>
      </c>
      <c r="EX165" s="2">
        <f t="shared" si="517"/>
        <v>45.673235350794805</v>
      </c>
      <c r="EY165" s="2">
        <f t="shared" si="517"/>
        <v>45.771497467747501</v>
      </c>
      <c r="EZ165" s="2">
        <f t="shared" si="517"/>
        <v>46.600162682311463</v>
      </c>
      <c r="FA165" s="2">
        <f t="shared" si="517"/>
        <v>45.234972107636153</v>
      </c>
      <c r="FB165" s="2">
        <f t="shared" si="517"/>
        <v>45.339008876143865</v>
      </c>
      <c r="FC165" s="2">
        <f t="shared" si="517"/>
        <v>45.530402084771254</v>
      </c>
      <c r="FD165" s="2">
        <f t="shared" si="517"/>
        <v>44.724800322005933</v>
      </c>
      <c r="FE165" s="2">
        <f t="shared" si="517"/>
        <v>45.04353880201343</v>
      </c>
      <c r="FG165" s="2">
        <f t="shared" si="518"/>
        <v>0.99991142135146183</v>
      </c>
      <c r="FH165" s="2">
        <f t="shared" si="519"/>
        <v>0.99993985741830571</v>
      </c>
      <c r="FI165" s="2">
        <f t="shared" si="519"/>
        <v>0.99994736887336488</v>
      </c>
      <c r="FJ165" s="2">
        <f t="shared" si="519"/>
        <v>0.99993398046682058</v>
      </c>
      <c r="FK165" s="2">
        <f t="shared" si="519"/>
        <v>0.99993490353429382</v>
      </c>
      <c r="FL165" s="2">
        <f t="shared" si="519"/>
        <v>0.99993028014761276</v>
      </c>
      <c r="FM165" s="2">
        <f t="shared" si="519"/>
        <v>0.99992940163748645</v>
      </c>
      <c r="FN165" s="2">
        <f t="shared" si="519"/>
        <v>0.99992603635378519</v>
      </c>
      <c r="FO165" s="2">
        <f t="shared" si="519"/>
        <v>0.99992701147367169</v>
      </c>
      <c r="FP165" s="2">
        <f t="shared" si="519"/>
        <v>0.9999293754031694</v>
      </c>
      <c r="FQ165" s="2">
        <f t="shared" si="519"/>
        <v>0.99992429567264351</v>
      </c>
      <c r="FR165" s="2">
        <f t="shared" si="519"/>
        <v>0.99992855268429826</v>
      </c>
      <c r="FS165" s="2">
        <f t="shared" si="519"/>
        <v>0.99992426620875918</v>
      </c>
      <c r="FT165" s="2">
        <f t="shared" si="519"/>
        <v>0.99992736094046086</v>
      </c>
      <c r="FU165" s="2">
        <f t="shared" si="519"/>
        <v>0.99988704770554149</v>
      </c>
      <c r="FW165" s="2">
        <f t="shared" si="536"/>
        <v>0.48215379479064752</v>
      </c>
      <c r="FX165" s="2">
        <f t="shared" si="376"/>
        <v>0.31780904233326723</v>
      </c>
      <c r="FY165" s="2">
        <f t="shared" si="377"/>
        <v>1.1481281713088263E-183</v>
      </c>
      <c r="FZ165" s="2">
        <f t="shared" si="378"/>
        <v>0.32432884442558874</v>
      </c>
      <c r="GA165" s="2">
        <f t="shared" si="379"/>
        <v>0.31800940269024158</v>
      </c>
      <c r="GB165" s="2">
        <f t="shared" si="380"/>
        <v>0.30896798180625495</v>
      </c>
      <c r="GC165" s="2">
        <f t="shared" si="381"/>
        <v>0.34412564693869258</v>
      </c>
      <c r="GD165" s="2">
        <f t="shared" si="382"/>
        <v>0.35243655579575078</v>
      </c>
      <c r="GE165" s="2">
        <f t="shared" si="383"/>
        <v>0.38397033217819915</v>
      </c>
      <c r="GF165" s="2">
        <f t="shared" si="384"/>
        <v>0.36909335589953668</v>
      </c>
      <c r="GG165" s="2">
        <f t="shared" si="385"/>
        <v>0.38894151657417375</v>
      </c>
      <c r="GH165" s="2">
        <f t="shared" si="386"/>
        <v>0.30929819498575362</v>
      </c>
      <c r="GI165" s="2">
        <f t="shared" si="387"/>
        <v>0.30589567897878456</v>
      </c>
      <c r="GJ165" s="2">
        <f t="shared" si="388"/>
        <v>0.26848401286344031</v>
      </c>
      <c r="GK165" s="2">
        <f t="shared" si="389"/>
        <v>0.24281388022632455</v>
      </c>
      <c r="GM165" s="86">
        <f t="shared" si="537"/>
        <v>1.7196811362834869E-147</v>
      </c>
      <c r="GN165" s="86">
        <f t="shared" si="390"/>
        <v>2.1633228496123733E-264</v>
      </c>
      <c r="GO165" s="86">
        <f t="shared" si="391"/>
        <v>1.5101569207818354E-147</v>
      </c>
      <c r="GP165" s="86">
        <f t="shared" si="392"/>
        <v>5.3984801756814091E-291</v>
      </c>
      <c r="GQ165" s="86">
        <f t="shared" si="393"/>
        <v>0</v>
      </c>
      <c r="GR165" s="86">
        <f t="shared" si="394"/>
        <v>1.9177715528901502E-299</v>
      </c>
      <c r="GS165" s="86">
        <f t="shared" si="395"/>
        <v>0</v>
      </c>
      <c r="GT165" s="86">
        <f t="shared" si="396"/>
        <v>3.827913162243134E-289</v>
      </c>
      <c r="GU165" s="86">
        <f t="shared" si="397"/>
        <v>2.3895423309608878E-302</v>
      </c>
      <c r="GV165" s="86">
        <f t="shared" si="398"/>
        <v>1.0184150973345234E-302</v>
      </c>
      <c r="GW165" s="86">
        <f t="shared" si="399"/>
        <v>1.0201260570913987E-232</v>
      </c>
      <c r="GX165" s="86">
        <f t="shared" si="400"/>
        <v>5.8443163901889464E-269</v>
      </c>
      <c r="GY165" s="86">
        <f t="shared" si="401"/>
        <v>2.4355363483220392E-204</v>
      </c>
      <c r="GZ165" s="86">
        <f t="shared" si="402"/>
        <v>0</v>
      </c>
      <c r="HA165" s="86">
        <f t="shared" si="403"/>
        <v>5.6304217385532565E-258</v>
      </c>
      <c r="HC165" s="86">
        <f t="shared" si="538"/>
        <v>4.2823669354854472E-171</v>
      </c>
      <c r="HD165" s="86">
        <f t="shared" si="404"/>
        <v>2.083351951938504E-202</v>
      </c>
      <c r="HE165" s="86">
        <f t="shared" si="405"/>
        <v>1.0741790869974292E-96</v>
      </c>
      <c r="HF165" s="86">
        <f t="shared" si="406"/>
        <v>2.9442612269274762E-168</v>
      </c>
      <c r="HG165" s="86">
        <f t="shared" si="407"/>
        <v>1.8649197447016186E-271</v>
      </c>
      <c r="HH165" s="86">
        <f t="shared" si="408"/>
        <v>8.8480191504847819E-209</v>
      </c>
      <c r="HI165" s="86">
        <f t="shared" si="409"/>
        <v>5.8513460442399194E-226</v>
      </c>
      <c r="HJ165" s="86">
        <f t="shared" si="410"/>
        <v>5.2179635855689201E-116</v>
      </c>
      <c r="HK165" s="86">
        <f t="shared" si="411"/>
        <v>8.4803686069417687E-227</v>
      </c>
      <c r="HL165" s="86">
        <f t="shared" si="412"/>
        <v>6.6526241698195041E-216</v>
      </c>
      <c r="HM165" s="86">
        <f t="shared" si="413"/>
        <v>2.1275017122145045E-188</v>
      </c>
      <c r="HN165" s="86">
        <f t="shared" si="414"/>
        <v>2.1310142769287231E-130</v>
      </c>
      <c r="HO165" s="86">
        <f t="shared" si="415"/>
        <v>1.9425744903956708E-113</v>
      </c>
      <c r="HP165" s="86">
        <f t="shared" si="416"/>
        <v>2.4193271475951447E-177</v>
      </c>
      <c r="HQ165" s="86">
        <f t="shared" si="417"/>
        <v>6.9072486854454544E-245</v>
      </c>
      <c r="HS165" s="86">
        <f t="shared" si="539"/>
        <v>1.5672480276788705E-12</v>
      </c>
      <c r="HT165" s="86">
        <f t="shared" si="418"/>
        <v>4.7440345057208917E-8</v>
      </c>
      <c r="HU165" s="86">
        <f t="shared" si="419"/>
        <v>0</v>
      </c>
      <c r="HV165" s="86">
        <f t="shared" si="420"/>
        <v>4.8917208517660815E-9</v>
      </c>
      <c r="HW165" s="86">
        <f t="shared" si="421"/>
        <v>8.8667157972623412E-9</v>
      </c>
      <c r="HX165" s="86">
        <f t="shared" si="422"/>
        <v>4.2678765071654033E-9</v>
      </c>
      <c r="HY165" s="86">
        <f t="shared" si="423"/>
        <v>6.478482367707234E-10</v>
      </c>
      <c r="HZ165" s="86">
        <f t="shared" si="424"/>
        <v>3.4877501683386628E-15</v>
      </c>
      <c r="IA165" s="86">
        <f t="shared" si="425"/>
        <v>2.7034673094884394E-12</v>
      </c>
      <c r="IB165" s="86">
        <f t="shared" si="426"/>
        <v>8.7647887317398265E-11</v>
      </c>
      <c r="IC165" s="86">
        <f t="shared" si="427"/>
        <v>5.1643378332611454E-12</v>
      </c>
      <c r="ID165" s="86">
        <f t="shared" si="428"/>
        <v>1.321559999995424E-9</v>
      </c>
      <c r="IE165" s="86">
        <f t="shared" si="429"/>
        <v>2.5567041543524463E-9</v>
      </c>
      <c r="IF165" s="86">
        <f t="shared" si="430"/>
        <v>1.0593907078801665E-9</v>
      </c>
      <c r="IG165" s="86">
        <f t="shared" si="431"/>
        <v>2.1030051441595959E-8</v>
      </c>
      <c r="II165" s="86">
        <f t="shared" si="540"/>
        <v>0.46291640542729567</v>
      </c>
      <c r="IJ165" s="86">
        <f t="shared" si="541"/>
        <v>4.0760865189852884E-2</v>
      </c>
      <c r="IK165" s="86">
        <f t="shared" si="542"/>
        <v>0</v>
      </c>
      <c r="IL165" s="86">
        <f t="shared" si="543"/>
        <v>3.2085142321156147E-2</v>
      </c>
      <c r="IM165" s="86">
        <f t="shared" si="544"/>
        <v>2.5558824761375831E-2</v>
      </c>
      <c r="IN165" s="86">
        <f t="shared" si="545"/>
        <v>1.5233329037868221E-2</v>
      </c>
      <c r="IO165" s="86">
        <f t="shared" si="546"/>
        <v>4.8965564865310451E-2</v>
      </c>
      <c r="IP165" s="86">
        <f t="shared" si="547"/>
        <v>2.437614390363519E-2</v>
      </c>
      <c r="IQ165" s="86">
        <f t="shared" si="548"/>
        <v>0.11174628107545116</v>
      </c>
      <c r="IR165" s="86">
        <f t="shared" si="549"/>
        <v>9.0200170661559442E-2</v>
      </c>
      <c r="IS165" s="86">
        <f t="shared" si="550"/>
        <v>0.13146407965722004</v>
      </c>
      <c r="IT165" s="86">
        <f t="shared" si="551"/>
        <v>1.2696946854223061E-2</v>
      </c>
      <c r="IU165" s="86">
        <f t="shared" si="552"/>
        <v>1.0839202776136514E-2</v>
      </c>
      <c r="IV165" s="86">
        <f t="shared" si="553"/>
        <v>2.8794618874128648E-3</v>
      </c>
      <c r="IW165" s="86">
        <f t="shared" si="554"/>
        <v>2.6426818328517138E-3</v>
      </c>
      <c r="IY165" s="86">
        <f t="shared" si="555"/>
        <v>0.46291640542886292</v>
      </c>
      <c r="IZ165" s="86">
        <f t="shared" si="556"/>
        <v>4.0760912630197939E-2</v>
      </c>
      <c r="JA165" s="86">
        <f t="shared" si="557"/>
        <v>1.0741790869974292E-96</v>
      </c>
      <c r="JB165" s="86">
        <f t="shared" si="558"/>
        <v>3.2085147212877002E-2</v>
      </c>
      <c r="JC165" s="86">
        <f t="shared" si="559"/>
        <v>2.5558833628091627E-2</v>
      </c>
      <c r="JD165" s="86">
        <f t="shared" si="560"/>
        <v>1.5233333305744728E-2</v>
      </c>
      <c r="JE165" s="86">
        <f t="shared" si="561"/>
        <v>4.8965565513158685E-2</v>
      </c>
      <c r="JF165" s="86">
        <f t="shared" si="562"/>
        <v>2.4376143903638677E-2</v>
      </c>
      <c r="JG165" s="86">
        <f t="shared" si="563"/>
        <v>0.11174628107815462</v>
      </c>
      <c r="JH165" s="86">
        <f t="shared" si="564"/>
        <v>9.0200170749207331E-2</v>
      </c>
      <c r="JI165" s="86">
        <f t="shared" si="565"/>
        <v>0.13146407966238438</v>
      </c>
      <c r="JJ165" s="86">
        <f t="shared" si="566"/>
        <v>1.2696948175783061E-2</v>
      </c>
      <c r="JK165" s="86">
        <f t="shared" si="567"/>
        <v>1.0839205332840668E-2</v>
      </c>
      <c r="JL165" s="86">
        <f t="shared" si="568"/>
        <v>2.8794629468035728E-3</v>
      </c>
      <c r="JM165" s="86">
        <f t="shared" si="569"/>
        <v>2.6427028629031554E-3</v>
      </c>
    </row>
    <row r="166" spans="2:273" x14ac:dyDescent="0.25">
      <c r="B166" s="2">
        <v>139</v>
      </c>
      <c r="C166" s="37">
        <v>45.429000000000002</v>
      </c>
      <c r="D166" s="37">
        <v>42.466999999999999</v>
      </c>
      <c r="E166" s="37">
        <v>42.933</v>
      </c>
      <c r="F166" s="37">
        <v>42.732999999999997</v>
      </c>
      <c r="G166" s="37">
        <v>44.8</v>
      </c>
      <c r="H166" s="37">
        <v>43.267000000000003</v>
      </c>
      <c r="I166" s="37">
        <v>48.4</v>
      </c>
      <c r="J166" s="37">
        <v>50.067</v>
      </c>
      <c r="K166" s="37">
        <v>52.533000000000001</v>
      </c>
      <c r="L166" s="37">
        <v>52.866999999999997</v>
      </c>
      <c r="M166" s="37">
        <v>55.133000000000003</v>
      </c>
      <c r="N166" s="37">
        <v>49.933</v>
      </c>
      <c r="O166" s="37">
        <v>47.267000000000003</v>
      </c>
      <c r="P166" s="37">
        <v>46.866999999999997</v>
      </c>
      <c r="Q166" s="37">
        <v>52.171999999999997</v>
      </c>
      <c r="S166" s="4">
        <f t="shared" si="441"/>
        <v>43.710884746455498</v>
      </c>
      <c r="T166" s="4">
        <f t="shared" si="442"/>
        <v>42.486784724192468</v>
      </c>
      <c r="U166" s="4">
        <f t="shared" si="443"/>
        <v>44.680637600730549</v>
      </c>
      <c r="V166" s="4">
        <f t="shared" si="444"/>
        <v>43.635402479849233</v>
      </c>
      <c r="W166" s="4">
        <f t="shared" si="445"/>
        <v>45.637287079920569</v>
      </c>
      <c r="X166" s="4">
        <f t="shared" si="446"/>
        <v>45.071437778280128</v>
      </c>
      <c r="Y166" s="4">
        <f t="shared" si="447"/>
        <v>48.134296885835226</v>
      </c>
      <c r="Z166" s="4">
        <f t="shared" si="448"/>
        <v>47.454676951855895</v>
      </c>
      <c r="AA166" s="4">
        <f t="shared" si="449"/>
        <v>51.449071215988127</v>
      </c>
      <c r="AB166" s="4">
        <f t="shared" si="450"/>
        <v>51.667160992133503</v>
      </c>
      <c r="AC166" s="4">
        <f t="shared" si="451"/>
        <v>55.83292619465</v>
      </c>
      <c r="AD166" s="4">
        <f t="shared" si="452"/>
        <v>46.996119160847549</v>
      </c>
      <c r="AE166" s="4">
        <f t="shared" si="453"/>
        <v>47.740212194351933</v>
      </c>
      <c r="AF166" s="4">
        <f t="shared" si="454"/>
        <v>45.722742778336638</v>
      </c>
      <c r="AG166" s="4">
        <f t="shared" si="455"/>
        <v>47.578803356589042</v>
      </c>
      <c r="AI166" s="4">
        <f t="shared" si="456"/>
        <v>1.7181152535445037</v>
      </c>
      <c r="AJ166" s="4">
        <f t="shared" si="457"/>
        <v>-1.9784724192469128E-2</v>
      </c>
      <c r="AK166" s="4">
        <f t="shared" si="458"/>
        <v>-1.747637600730549</v>
      </c>
      <c r="AL166" s="4">
        <f t="shared" si="459"/>
        <v>-0.90240247984923627</v>
      </c>
      <c r="AM166" s="4">
        <f t="shared" si="460"/>
        <v>-0.83728707992057139</v>
      </c>
      <c r="AN166" s="4">
        <f t="shared" si="461"/>
        <v>-1.8044377782801249</v>
      </c>
      <c r="AO166" s="4">
        <f t="shared" si="462"/>
        <v>0.2657031141647721</v>
      </c>
      <c r="AP166" s="4">
        <f t="shared" si="463"/>
        <v>2.6123230481441055</v>
      </c>
      <c r="AQ166" s="4">
        <f t="shared" si="464"/>
        <v>1.0839287840118743</v>
      </c>
      <c r="AR166" s="4">
        <f t="shared" si="465"/>
        <v>1.199839007866494</v>
      </c>
      <c r="AS166" s="4">
        <f t="shared" si="466"/>
        <v>-0.69992619464999706</v>
      </c>
      <c r="AT166" s="4">
        <f t="shared" si="467"/>
        <v>2.936880839152451</v>
      </c>
      <c r="AU166" s="4">
        <f t="shared" si="468"/>
        <v>-0.47321219435193029</v>
      </c>
      <c r="AV166" s="4">
        <f t="shared" si="469"/>
        <v>1.1442572216633593</v>
      </c>
      <c r="AW166" s="4">
        <f t="shared" si="469"/>
        <v>4.5931966434109555</v>
      </c>
      <c r="AY166" s="2">
        <f t="shared" si="520"/>
        <v>43.181528799350673</v>
      </c>
      <c r="AZ166" s="2">
        <f t="shared" si="359"/>
        <v>41.822914029124604</v>
      </c>
      <c r="BA166" s="2">
        <f t="shared" si="360"/>
        <v>44.680637600730549</v>
      </c>
      <c r="BB166" s="2">
        <f t="shared" si="361"/>
        <v>42.811608936441019</v>
      </c>
      <c r="BC166" s="2">
        <f t="shared" si="362"/>
        <v>44.733725898238248</v>
      </c>
      <c r="BD166" s="2">
        <f t="shared" si="363"/>
        <v>44.094229887998665</v>
      </c>
      <c r="BE166" s="2">
        <f t="shared" si="364"/>
        <v>45.500542046390606</v>
      </c>
      <c r="BF166" s="2">
        <f t="shared" si="365"/>
        <v>45.171270875487174</v>
      </c>
      <c r="BG166" s="2">
        <f t="shared" si="366"/>
        <v>44.927245493937576</v>
      </c>
      <c r="BH166" s="2">
        <f t="shared" si="367"/>
        <v>46.431516755031979</v>
      </c>
      <c r="BI166" s="2">
        <f t="shared" si="368"/>
        <v>44.752445624384123</v>
      </c>
      <c r="BJ166" s="2">
        <f t="shared" si="369"/>
        <v>45.236540918001829</v>
      </c>
      <c r="BK166" s="2">
        <f t="shared" si="370"/>
        <v>45.535623259988903</v>
      </c>
      <c r="BL166" s="2">
        <f t="shared" si="371"/>
        <v>44.912607532855432</v>
      </c>
      <c r="BM166" s="2">
        <f t="shared" si="372"/>
        <v>46.048383571411819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>
        <f t="shared" si="523"/>
        <v>42.933</v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>
        <f t="shared" si="534"/>
        <v>46.866999999999997</v>
      </c>
      <c r="CS166" s="2">
        <f t="shared" si="535"/>
        <v>52.171999999999997</v>
      </c>
      <c r="CU166" s="2" t="str">
        <f t="shared" si="485"/>
        <v/>
      </c>
      <c r="CV166" s="2" t="str">
        <f t="shared" si="486"/>
        <v/>
      </c>
      <c r="CW166" s="2">
        <f t="shared" si="487"/>
        <v>42.933</v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>
        <f t="shared" si="498"/>
        <v>46.866999999999997</v>
      </c>
      <c r="DI166" s="2">
        <f t="shared" si="499"/>
        <v>52.171999999999997</v>
      </c>
      <c r="DK166" s="2">
        <f t="shared" si="500"/>
        <v>100.45737648174489</v>
      </c>
      <c r="DL166" s="2">
        <f t="shared" si="501"/>
        <v>123.89494446480936</v>
      </c>
      <c r="DM166" s="2">
        <f t="shared" si="501"/>
        <v>109.75119032258065</v>
      </c>
      <c r="DN166" s="2">
        <f t="shared" si="501"/>
        <v>104.76216243315508</v>
      </c>
      <c r="DO166" s="2">
        <f t="shared" si="501"/>
        <v>93.801722147950102</v>
      </c>
      <c r="DP166" s="2">
        <f t="shared" si="501"/>
        <v>95.452117647058841</v>
      </c>
      <c r="DQ166" s="2">
        <f t="shared" si="501"/>
        <v>81.716267379679167</v>
      </c>
      <c r="DR166" s="2">
        <f t="shared" si="501"/>
        <v>97.219927170868345</v>
      </c>
      <c r="DS166" s="2">
        <f t="shared" si="501"/>
        <v>77.823406417112295</v>
      </c>
      <c r="DT166" s="2">
        <f t="shared" si="501"/>
        <v>81.757058823529391</v>
      </c>
      <c r="DU166" s="2">
        <f t="shared" si="501"/>
        <v>77.395668907563021</v>
      </c>
      <c r="DV166" s="2">
        <f t="shared" si="501"/>
        <v>74.8601550802139</v>
      </c>
      <c r="DW166" s="2">
        <f t="shared" si="501"/>
        <v>81.947553501400549</v>
      </c>
      <c r="DX166" s="2">
        <f t="shared" si="501"/>
        <v>79.336737967914431</v>
      </c>
      <c r="DY166" s="2">
        <f t="shared" si="501"/>
        <v>96.367222580645176</v>
      </c>
      <c r="EA166" s="2">
        <f t="shared" si="440"/>
        <v>43.061216155088857</v>
      </c>
      <c r="EB166" s="2">
        <f t="shared" si="502"/>
        <v>41.611193280540689</v>
      </c>
      <c r="EC166" s="2">
        <f t="shared" si="503"/>
        <v>44.677514039523587</v>
      </c>
      <c r="ED166" s="2">
        <f t="shared" si="504"/>
        <v>42.748382636655926</v>
      </c>
      <c r="EE166" s="2">
        <f t="shared" si="505"/>
        <v>44.444864327498308</v>
      </c>
      <c r="EF166" s="2">
        <f t="shared" si="506"/>
        <v>43.588403784374734</v>
      </c>
      <c r="EG166" s="2">
        <f t="shared" si="507"/>
        <v>45.714271016796651</v>
      </c>
      <c r="EH166" s="2">
        <f t="shared" si="508"/>
        <v>44.97103709450397</v>
      </c>
      <c r="EI166" s="2">
        <f t="shared" si="509"/>
        <v>44.457690990444313</v>
      </c>
      <c r="EJ166" s="2">
        <f t="shared" si="510"/>
        <v>46.424452068617569</v>
      </c>
      <c r="EK166" s="2">
        <f t="shared" si="511"/>
        <v>44.534735847264415</v>
      </c>
      <c r="EL166" s="2">
        <f t="shared" si="512"/>
        <v>45.261551848675012</v>
      </c>
      <c r="EM166" s="2">
        <f t="shared" si="513"/>
        <v>45.612695172598272</v>
      </c>
      <c r="EN166" s="2">
        <f t="shared" si="514"/>
        <v>45.042673404352186</v>
      </c>
      <c r="EO166" s="2">
        <f t="shared" si="515"/>
        <v>46.443588958897671</v>
      </c>
      <c r="EQ166" s="2">
        <f t="shared" si="516"/>
        <v>43.290199363557235</v>
      </c>
      <c r="ER166" s="2">
        <f t="shared" si="517"/>
        <v>42.224044613144507</v>
      </c>
      <c r="ES166" s="2">
        <f t="shared" si="517"/>
        <v>44.677514039523587</v>
      </c>
      <c r="ET166" s="2">
        <f t="shared" si="517"/>
        <v>42.920909595670757</v>
      </c>
      <c r="EU166" s="2">
        <f t="shared" si="517"/>
        <v>45.290038078083427</v>
      </c>
      <c r="EV166" s="2">
        <f t="shared" si="517"/>
        <v>45.115982529641741</v>
      </c>
      <c r="EW166" s="2">
        <f t="shared" si="517"/>
        <v>45.122687709488659</v>
      </c>
      <c r="EX166" s="2">
        <f t="shared" si="517"/>
        <v>45.497375978161607</v>
      </c>
      <c r="EY166" s="2">
        <f t="shared" si="517"/>
        <v>45.608827178652248</v>
      </c>
      <c r="EZ166" s="2">
        <f t="shared" si="517"/>
        <v>46.436706528977567</v>
      </c>
      <c r="FA166" s="2">
        <f t="shared" si="517"/>
        <v>45.05886973424974</v>
      </c>
      <c r="FB166" s="2">
        <f t="shared" si="517"/>
        <v>45.179746087924457</v>
      </c>
      <c r="FC166" s="2">
        <f t="shared" si="517"/>
        <v>45.368424833132813</v>
      </c>
      <c r="FD166" s="2">
        <f t="shared" si="517"/>
        <v>44.581492123213621</v>
      </c>
      <c r="FE166" s="2">
        <f t="shared" si="517"/>
        <v>44.904651454666833</v>
      </c>
      <c r="FG166" s="2">
        <f t="shared" si="518"/>
        <v>0.99991921468276002</v>
      </c>
      <c r="FH166" s="2">
        <f t="shared" si="519"/>
        <v>0.99994514902332232</v>
      </c>
      <c r="FI166" s="2">
        <f t="shared" si="519"/>
        <v>0.99995199961973302</v>
      </c>
      <c r="FJ166" s="2">
        <f t="shared" si="519"/>
        <v>0.99993978912036596</v>
      </c>
      <c r="FK166" s="2">
        <f t="shared" si="519"/>
        <v>0.99994063097761932</v>
      </c>
      <c r="FL166" s="2">
        <f t="shared" si="519"/>
        <v>0.99993641434883263</v>
      </c>
      <c r="FM166" s="2">
        <f t="shared" si="519"/>
        <v>0.99993561312818258</v>
      </c>
      <c r="FN166" s="2">
        <f t="shared" si="519"/>
        <v>0.99993254391392972</v>
      </c>
      <c r="FO166" s="2">
        <f t="shared" si="519"/>
        <v>0.99993343324533501</v>
      </c>
      <c r="FP166" s="2">
        <f t="shared" si="519"/>
        <v>0.99993558920190384</v>
      </c>
      <c r="FQ166" s="2">
        <f t="shared" si="519"/>
        <v>0.99993095637295415</v>
      </c>
      <c r="FR166" s="2">
        <f t="shared" si="519"/>
        <v>0.99993483886399581</v>
      </c>
      <c r="FS166" s="2">
        <f t="shared" si="519"/>
        <v>0.99993092950121409</v>
      </c>
      <c r="FT166" s="2">
        <f t="shared" si="519"/>
        <v>0.99993375196691869</v>
      </c>
      <c r="FU166" s="2">
        <f t="shared" si="519"/>
        <v>0.99989698525930382</v>
      </c>
      <c r="FW166" s="2">
        <f t="shared" si="536"/>
        <v>0.50517187707870692</v>
      </c>
      <c r="FX166" s="2">
        <f t="shared" si="376"/>
        <v>0.33810386539651366</v>
      </c>
      <c r="FY166" s="2">
        <f t="shared" si="377"/>
        <v>1.2588975062179466E-183</v>
      </c>
      <c r="FZ166" s="2">
        <f t="shared" si="378"/>
        <v>0.34482956109487489</v>
      </c>
      <c r="GA166" s="2">
        <f t="shared" si="379"/>
        <v>0.33831067534386033</v>
      </c>
      <c r="GB166" s="2">
        <f t="shared" si="380"/>
        <v>0.32897048166127585</v>
      </c>
      <c r="GC166" s="2">
        <f t="shared" si="381"/>
        <v>0.36520135653279268</v>
      </c>
      <c r="GD166" s="2">
        <f t="shared" si="382"/>
        <v>0.37373122424504585</v>
      </c>
      <c r="GE166" s="2">
        <f t="shared" si="383"/>
        <v>0.40597581840230851</v>
      </c>
      <c r="GF166" s="2">
        <f t="shared" si="384"/>
        <v>0.39078709904970632</v>
      </c>
      <c r="GG166" s="2">
        <f t="shared" si="385"/>
        <v>0.41104180527665263</v>
      </c>
      <c r="GH166" s="2">
        <f t="shared" si="386"/>
        <v>0.32931188508884718</v>
      </c>
      <c r="GI166" s="2">
        <f t="shared" si="387"/>
        <v>0.32579305195876518</v>
      </c>
      <c r="GJ166" s="2">
        <f t="shared" si="388"/>
        <v>0.28695394031115196</v>
      </c>
      <c r="GK166" s="2">
        <f t="shared" si="389"/>
        <v>0.26014588412938888</v>
      </c>
      <c r="GM166" s="86">
        <f t="shared" si="537"/>
        <v>5.4092858164113543E-151</v>
      </c>
      <c r="GN166" s="86">
        <f t="shared" si="390"/>
        <v>1.0409133996649047E-270</v>
      </c>
      <c r="GO166" s="86">
        <f t="shared" si="391"/>
        <v>4.0668254631491511E-151</v>
      </c>
      <c r="GP166" s="86">
        <f t="shared" si="392"/>
        <v>5.8086194837502991E-298</v>
      </c>
      <c r="GQ166" s="86">
        <f t="shared" si="393"/>
        <v>0</v>
      </c>
      <c r="GR166" s="86">
        <f t="shared" si="394"/>
        <v>1.4238419833374796E-306</v>
      </c>
      <c r="GS166" s="86">
        <f t="shared" si="395"/>
        <v>0</v>
      </c>
      <c r="GT166" s="86">
        <f t="shared" si="396"/>
        <v>5.2988093188112144E-296</v>
      </c>
      <c r="GU166" s="86">
        <f t="shared" si="397"/>
        <v>0</v>
      </c>
      <c r="GV166" s="86">
        <f t="shared" si="398"/>
        <v>0</v>
      </c>
      <c r="GW166" s="86">
        <f t="shared" si="399"/>
        <v>3.1338136975649563E-238</v>
      </c>
      <c r="GX166" s="86">
        <f t="shared" si="400"/>
        <v>2.1748213170020335E-275</v>
      </c>
      <c r="GY166" s="86">
        <f t="shared" si="401"/>
        <v>3.2688719607102325E-209</v>
      </c>
      <c r="GZ166" s="86">
        <f t="shared" si="402"/>
        <v>0</v>
      </c>
      <c r="HA166" s="86">
        <f t="shared" si="403"/>
        <v>4.2147905581927252E-264</v>
      </c>
      <c r="HC166" s="86">
        <f t="shared" si="538"/>
        <v>7.1292616042513176E-177</v>
      </c>
      <c r="HD166" s="86">
        <f t="shared" si="404"/>
        <v>3.2732736434266853E-209</v>
      </c>
      <c r="HE166" s="86">
        <f t="shared" si="405"/>
        <v>4.7474892322877694E-100</v>
      </c>
      <c r="HF166" s="86">
        <f t="shared" si="406"/>
        <v>7.8262069261376259E-174</v>
      </c>
      <c r="HG166" s="86">
        <f t="shared" si="407"/>
        <v>1.4939396463927949E-280</v>
      </c>
      <c r="HH166" s="86">
        <f t="shared" si="408"/>
        <v>9.6362759500107569E-216</v>
      </c>
      <c r="HI166" s="86">
        <f t="shared" si="409"/>
        <v>1.7243174115558169E-233</v>
      </c>
      <c r="HJ166" s="86">
        <f t="shared" si="410"/>
        <v>9.9869278522667476E-120</v>
      </c>
      <c r="HK166" s="86">
        <f t="shared" si="411"/>
        <v>3.189858451970427E-234</v>
      </c>
      <c r="HL166" s="86">
        <f t="shared" si="412"/>
        <v>5.0626611613766255E-223</v>
      </c>
      <c r="HM166" s="86">
        <f t="shared" si="413"/>
        <v>1.4155109033779918E-194</v>
      </c>
      <c r="HN166" s="86">
        <f t="shared" si="414"/>
        <v>1.0233902697634312E-134</v>
      </c>
      <c r="HO166" s="86">
        <f t="shared" si="415"/>
        <v>3.0787602720055835E-117</v>
      </c>
      <c r="HP166" s="86">
        <f t="shared" si="416"/>
        <v>2.8141767754123153E-183</v>
      </c>
      <c r="HQ166" s="86">
        <f t="shared" si="417"/>
        <v>3.97102419333444E-253</v>
      </c>
      <c r="HS166" s="86">
        <f t="shared" si="539"/>
        <v>2.0781893398867713E-13</v>
      </c>
      <c r="HT166" s="86">
        <f t="shared" si="418"/>
        <v>1.1911947228768409E-8</v>
      </c>
      <c r="HU166" s="86">
        <f t="shared" si="419"/>
        <v>0</v>
      </c>
      <c r="HV166" s="86">
        <f t="shared" si="420"/>
        <v>9.7272528918908333E-10</v>
      </c>
      <c r="HW166" s="86">
        <f t="shared" si="421"/>
        <v>1.7944539404056704E-9</v>
      </c>
      <c r="HX166" s="86">
        <f t="shared" si="422"/>
        <v>7.9008887425188324E-10</v>
      </c>
      <c r="HY166" s="86">
        <f t="shared" si="423"/>
        <v>1.1092069483803514E-10</v>
      </c>
      <c r="HZ166" s="86">
        <f t="shared" si="424"/>
        <v>2.2785486998898169E-16</v>
      </c>
      <c r="IA166" s="86">
        <f t="shared" si="425"/>
        <v>3.2504225231133669E-13</v>
      </c>
      <c r="IB166" s="86">
        <f t="shared" si="426"/>
        <v>1.3440503499357666E-11</v>
      </c>
      <c r="IC166" s="86">
        <f t="shared" si="427"/>
        <v>6.6484459956412828E-13</v>
      </c>
      <c r="ID166" s="86">
        <f t="shared" si="428"/>
        <v>2.2039849151884436E-10</v>
      </c>
      <c r="IE166" s="86">
        <f t="shared" si="429"/>
        <v>4.3658661463075454E-10</v>
      </c>
      <c r="IF166" s="86">
        <f t="shared" si="430"/>
        <v>1.3615082373722623E-10</v>
      </c>
      <c r="IG166" s="86">
        <f t="shared" si="431"/>
        <v>3.1737696032521422E-9</v>
      </c>
      <c r="II166" s="86">
        <f t="shared" si="540"/>
        <v>0.50717141797281284</v>
      </c>
      <c r="IJ166" s="86">
        <f t="shared" si="541"/>
        <v>6.8444693426993219E-2</v>
      </c>
      <c r="IK166" s="86">
        <f t="shared" si="542"/>
        <v>0</v>
      </c>
      <c r="IL166" s="86">
        <f t="shared" si="543"/>
        <v>5.7985776671622732E-2</v>
      </c>
      <c r="IM166" s="86">
        <f t="shared" si="544"/>
        <v>4.7503057004193078E-2</v>
      </c>
      <c r="IN166" s="86">
        <f t="shared" si="545"/>
        <v>3.0547134843281545E-2</v>
      </c>
      <c r="IO166" s="86">
        <f t="shared" si="546"/>
        <v>8.5813022130522082E-2</v>
      </c>
      <c r="IP166" s="86">
        <f t="shared" si="547"/>
        <v>5.3101065213099069E-2</v>
      </c>
      <c r="IQ166" s="86">
        <f t="shared" si="548"/>
        <v>0.17893793225032259</v>
      </c>
      <c r="IR166" s="86">
        <f t="shared" si="549"/>
        <v>0.14625174076086439</v>
      </c>
      <c r="IS166" s="86">
        <f t="shared" si="550"/>
        <v>0.20299094768442363</v>
      </c>
      <c r="IT166" s="86">
        <f t="shared" si="551"/>
        <v>2.6469991164030073E-2</v>
      </c>
      <c r="IU166" s="86">
        <f t="shared" si="552"/>
        <v>2.3019250566683445E-2</v>
      </c>
      <c r="IV166" s="86">
        <f t="shared" si="553"/>
        <v>6.5946020802248647E-3</v>
      </c>
      <c r="IW166" s="86">
        <f t="shared" si="554"/>
        <v>5.573391309047375E-3</v>
      </c>
      <c r="IY166" s="86">
        <f t="shared" si="555"/>
        <v>0.50717141797302068</v>
      </c>
      <c r="IZ166" s="86">
        <f t="shared" si="556"/>
        <v>6.8444705338940454E-2</v>
      </c>
      <c r="JA166" s="86">
        <f t="shared" si="557"/>
        <v>4.7474892322877694E-100</v>
      </c>
      <c r="JB166" s="86">
        <f t="shared" si="558"/>
        <v>5.7985777644348022E-2</v>
      </c>
      <c r="JC166" s="86">
        <f t="shared" si="559"/>
        <v>4.7503058798647017E-2</v>
      </c>
      <c r="JD166" s="86">
        <f t="shared" si="560"/>
        <v>3.0547135633370418E-2</v>
      </c>
      <c r="JE166" s="86">
        <f t="shared" si="561"/>
        <v>8.5813022241442771E-2</v>
      </c>
      <c r="JF166" s="86">
        <f t="shared" si="562"/>
        <v>5.3101065213099298E-2</v>
      </c>
      <c r="JG166" s="86">
        <f t="shared" si="563"/>
        <v>0.17893793225064764</v>
      </c>
      <c r="JH166" s="86">
        <f t="shared" si="564"/>
        <v>0.14625174077430489</v>
      </c>
      <c r="JI166" s="86">
        <f t="shared" si="565"/>
        <v>0.20299094768508849</v>
      </c>
      <c r="JJ166" s="86">
        <f t="shared" si="566"/>
        <v>2.6469991384428564E-2</v>
      </c>
      <c r="JK166" s="86">
        <f t="shared" si="567"/>
        <v>2.3019251003270059E-2</v>
      </c>
      <c r="JL166" s="86">
        <f t="shared" si="568"/>
        <v>6.5946022163756888E-3</v>
      </c>
      <c r="JM166" s="86">
        <f t="shared" si="569"/>
        <v>5.573394482816978E-3</v>
      </c>
    </row>
    <row r="167" spans="2:273" x14ac:dyDescent="0.25">
      <c r="B167" s="2">
        <v>140</v>
      </c>
      <c r="C167" s="37">
        <v>43.856999999999999</v>
      </c>
      <c r="D167" s="37">
        <v>42.067</v>
      </c>
      <c r="E167" s="37">
        <v>43.267000000000003</v>
      </c>
      <c r="F167" s="37">
        <v>41.732999999999997</v>
      </c>
      <c r="G167" s="37">
        <v>45</v>
      </c>
      <c r="H167" s="37">
        <v>45.933</v>
      </c>
      <c r="I167" s="37">
        <v>47.933</v>
      </c>
      <c r="J167" s="37">
        <v>50.533000000000001</v>
      </c>
      <c r="K167" s="37">
        <v>55.2</v>
      </c>
      <c r="L167" s="37">
        <v>55.4</v>
      </c>
      <c r="M167" s="37">
        <v>58.267000000000003</v>
      </c>
      <c r="N167" s="37">
        <v>50.533000000000001</v>
      </c>
      <c r="O167" s="37">
        <v>49.466999999999999</v>
      </c>
      <c r="P167" s="37">
        <v>45.8</v>
      </c>
      <c r="Q167" s="37">
        <v>50.448</v>
      </c>
      <c r="S167" s="4">
        <f t="shared" si="441"/>
        <v>43.479125663049587</v>
      </c>
      <c r="T167" s="4">
        <f t="shared" si="442"/>
        <v>42.632016755444766</v>
      </c>
      <c r="U167" s="4">
        <f t="shared" si="443"/>
        <v>44.544169087083006</v>
      </c>
      <c r="V167" s="4">
        <f t="shared" si="444"/>
        <v>43.917665641831853</v>
      </c>
      <c r="W167" s="4">
        <f t="shared" si="445"/>
        <v>46.007242167314445</v>
      </c>
      <c r="X167" s="4">
        <f t="shared" si="446"/>
        <v>45.551803186168456</v>
      </c>
      <c r="Y167" s="4">
        <f t="shared" si="447"/>
        <v>49.101461569223851</v>
      </c>
      <c r="Z167" s="4">
        <f t="shared" si="448"/>
        <v>48.864042418922899</v>
      </c>
      <c r="AA167" s="4">
        <f t="shared" si="449"/>
        <v>53.004721365914122</v>
      </c>
      <c r="AB167" s="4">
        <f t="shared" si="450"/>
        <v>53.113927783783815</v>
      </c>
      <c r="AC167" s="4">
        <f t="shared" si="451"/>
        <v>58.086994046800818</v>
      </c>
      <c r="AD167" s="4">
        <f t="shared" si="452"/>
        <v>48.125504900499088</v>
      </c>
      <c r="AE167" s="4">
        <f t="shared" si="453"/>
        <v>49.267439861028585</v>
      </c>
      <c r="AF167" s="4">
        <f t="shared" si="454"/>
        <v>46.350472066753262</v>
      </c>
      <c r="AG167" s="4">
        <f t="shared" si="455"/>
        <v>48.732492456690039</v>
      </c>
      <c r="AI167" s="4">
        <f t="shared" si="456"/>
        <v>0.37787433695041273</v>
      </c>
      <c r="AJ167" s="4">
        <f t="shared" si="457"/>
        <v>-0.56501675544476626</v>
      </c>
      <c r="AK167" s="4">
        <f t="shared" si="458"/>
        <v>-1.2771690870830028</v>
      </c>
      <c r="AL167" s="4">
        <f t="shared" si="459"/>
        <v>-2.184665641831856</v>
      </c>
      <c r="AM167" s="4">
        <f t="shared" si="460"/>
        <v>-1.0072421673144447</v>
      </c>
      <c r="AN167" s="4">
        <f t="shared" si="461"/>
        <v>0.38119681383154358</v>
      </c>
      <c r="AO167" s="4">
        <f t="shared" si="462"/>
        <v>-1.1684615692238509</v>
      </c>
      <c r="AP167" s="4">
        <f t="shared" si="463"/>
        <v>1.6689575810771018</v>
      </c>
      <c r="AQ167" s="4">
        <f t="shared" si="464"/>
        <v>2.1952786340858808</v>
      </c>
      <c r="AR167" s="4">
        <f t="shared" si="465"/>
        <v>2.2860722162161835</v>
      </c>
      <c r="AS167" s="4">
        <f t="shared" si="466"/>
        <v>0.18000595319918489</v>
      </c>
      <c r="AT167" s="4">
        <f t="shared" si="467"/>
        <v>2.4074950995009132</v>
      </c>
      <c r="AU167" s="4">
        <f t="shared" si="468"/>
        <v>0.19956013897141389</v>
      </c>
      <c r="AV167" s="4">
        <f t="shared" si="469"/>
        <v>-0.55047206675326521</v>
      </c>
      <c r="AW167" s="4">
        <f t="shared" si="469"/>
        <v>1.7155075433099611</v>
      </c>
      <c r="AY167" s="2">
        <f t="shared" si="520"/>
        <v>43.05527867995638</v>
      </c>
      <c r="AZ167" s="2">
        <f t="shared" si="359"/>
        <v>41.682707126614332</v>
      </c>
      <c r="BA167" s="2">
        <f t="shared" si="360"/>
        <v>44.544169087083006</v>
      </c>
      <c r="BB167" s="2">
        <f t="shared" si="361"/>
        <v>42.673302172598163</v>
      </c>
      <c r="BC167" s="2">
        <f t="shared" si="362"/>
        <v>44.600645806050508</v>
      </c>
      <c r="BD167" s="2">
        <f t="shared" si="363"/>
        <v>43.913816279787532</v>
      </c>
      <c r="BE167" s="2">
        <f t="shared" si="364"/>
        <v>45.310988890450645</v>
      </c>
      <c r="BF167" s="2">
        <f t="shared" si="365"/>
        <v>44.998511729156817</v>
      </c>
      <c r="BG167" s="2">
        <f t="shared" si="366"/>
        <v>44.773539452772084</v>
      </c>
      <c r="BH167" s="2">
        <f t="shared" si="367"/>
        <v>46.268007769341054</v>
      </c>
      <c r="BI167" s="2">
        <f t="shared" si="368"/>
        <v>44.580071976296978</v>
      </c>
      <c r="BJ167" s="2">
        <f t="shared" si="369"/>
        <v>45.07705689016889</v>
      </c>
      <c r="BK167" s="2">
        <f t="shared" si="370"/>
        <v>45.372625394799208</v>
      </c>
      <c r="BL167" s="2">
        <f t="shared" si="371"/>
        <v>44.768948172712427</v>
      </c>
      <c r="BM167" s="2">
        <f t="shared" si="372"/>
        <v>45.907570409334852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>
        <f t="shared" si="523"/>
        <v>43.267000000000003</v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>
        <f t="shared" si="487"/>
        <v>43.267000000000003</v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100.78860787102892</v>
      </c>
      <c r="DL167" s="2">
        <f t="shared" si="501"/>
        <v>124.39120894428152</v>
      </c>
      <c r="DM167" s="2">
        <f t="shared" si="501"/>
        <v>110.1265685483871</v>
      </c>
      <c r="DN167" s="2">
        <f t="shared" si="501"/>
        <v>105.11320588235294</v>
      </c>
      <c r="DO167" s="2">
        <f t="shared" si="501"/>
        <v>94.044011586452768</v>
      </c>
      <c r="DP167" s="2">
        <f t="shared" si="501"/>
        <v>95.684043697479012</v>
      </c>
      <c r="DQ167" s="2">
        <f t="shared" si="501"/>
        <v>81.841826585179547</v>
      </c>
      <c r="DR167" s="2">
        <f t="shared" si="501"/>
        <v>97.446352100840329</v>
      </c>
      <c r="DS167" s="2">
        <f t="shared" si="501"/>
        <v>77.903197249808997</v>
      </c>
      <c r="DT167" s="2">
        <f t="shared" si="501"/>
        <v>81.883591596638638</v>
      </c>
      <c r="DU167" s="2">
        <f t="shared" si="501"/>
        <v>77.494025210084018</v>
      </c>
      <c r="DV167" s="2">
        <f t="shared" si="501"/>
        <v>74.951162108479764</v>
      </c>
      <c r="DW167" s="2">
        <f t="shared" si="501"/>
        <v>82.106826890756281</v>
      </c>
      <c r="DX167" s="2">
        <f t="shared" si="501"/>
        <v>79.495917341482041</v>
      </c>
      <c r="DY167" s="2">
        <f t="shared" si="501"/>
        <v>96.695836290322589</v>
      </c>
      <c r="EA167" s="2">
        <f t="shared" si="440"/>
        <v>42.927630694668821</v>
      </c>
      <c r="EB167" s="2">
        <f t="shared" si="502"/>
        <v>41.452531037433474</v>
      </c>
      <c r="EC167" s="2">
        <f t="shared" si="503"/>
        <v>44.54129795728258</v>
      </c>
      <c r="ED167" s="2">
        <f t="shared" si="504"/>
        <v>42.605051533848936</v>
      </c>
      <c r="EE167" s="2">
        <f t="shared" si="505"/>
        <v>44.286454136302808</v>
      </c>
      <c r="EF167" s="2">
        <f t="shared" si="506"/>
        <v>43.362562105794296</v>
      </c>
      <c r="EG167" s="2">
        <f t="shared" si="507"/>
        <v>45.543497840431925</v>
      </c>
      <c r="EH167" s="2">
        <f t="shared" si="508"/>
        <v>44.78179907420747</v>
      </c>
      <c r="EI167" s="2">
        <f t="shared" si="509"/>
        <v>44.265928009927393</v>
      </c>
      <c r="EJ167" s="2">
        <f t="shared" si="510"/>
        <v>46.260755928355209</v>
      </c>
      <c r="EK167" s="2">
        <f t="shared" si="511"/>
        <v>44.344750569908797</v>
      </c>
      <c r="EL167" s="2">
        <f t="shared" si="512"/>
        <v>45.104786194754197</v>
      </c>
      <c r="EM167" s="2">
        <f t="shared" si="513"/>
        <v>45.457141892398873</v>
      </c>
      <c r="EN167" s="2">
        <f t="shared" si="514"/>
        <v>44.91188964763726</v>
      </c>
      <c r="EO167" s="2">
        <f t="shared" si="515"/>
        <v>46.341229013966405</v>
      </c>
      <c r="EQ167" s="2">
        <f t="shared" si="516"/>
        <v>43.161239913238298</v>
      </c>
      <c r="ER167" s="2">
        <f t="shared" si="517"/>
        <v>42.082110770793989</v>
      </c>
      <c r="ES167" s="2">
        <f t="shared" si="517"/>
        <v>44.54129795728258</v>
      </c>
      <c r="ET167" s="2">
        <f t="shared" si="517"/>
        <v>42.782186823019444</v>
      </c>
      <c r="EU167" s="2">
        <f t="shared" si="517"/>
        <v>45.15359104672261</v>
      </c>
      <c r="EV167" s="2">
        <f t="shared" si="517"/>
        <v>44.930639761276574</v>
      </c>
      <c r="EW167" s="2">
        <f t="shared" si="517"/>
        <v>44.936888596323918</v>
      </c>
      <c r="EX167" s="2">
        <f t="shared" si="517"/>
        <v>45.321516605528402</v>
      </c>
      <c r="EY167" s="2">
        <f t="shared" si="517"/>
        <v>45.446156889556995</v>
      </c>
      <c r="EZ167" s="2">
        <f t="shared" si="517"/>
        <v>46.27325037564367</v>
      </c>
      <c r="FA167" s="2">
        <f t="shared" si="517"/>
        <v>44.882767360863326</v>
      </c>
      <c r="FB167" s="2">
        <f t="shared" si="517"/>
        <v>45.020483299705049</v>
      </c>
      <c r="FC167" s="2">
        <f t="shared" si="517"/>
        <v>45.206447581494373</v>
      </c>
      <c r="FD167" s="2">
        <f t="shared" si="517"/>
        <v>44.438183924421324</v>
      </c>
      <c r="FE167" s="2">
        <f t="shared" si="517"/>
        <v>44.765764107320251</v>
      </c>
      <c r="FG167" s="2">
        <f t="shared" si="518"/>
        <v>0.99992632239129875</v>
      </c>
      <c r="FH167" s="2">
        <f t="shared" si="519"/>
        <v>0.99994997507328587</v>
      </c>
      <c r="FI167" s="2">
        <f t="shared" si="519"/>
        <v>0.99995622294801034</v>
      </c>
      <c r="FJ167" s="2">
        <f t="shared" si="519"/>
        <v>0.99994508673420135</v>
      </c>
      <c r="FK167" s="2">
        <f t="shared" si="519"/>
        <v>0.99994585452522011</v>
      </c>
      <c r="FL167" s="2">
        <f t="shared" si="519"/>
        <v>0.99994200887245632</v>
      </c>
      <c r="FM167" s="2">
        <f t="shared" si="519"/>
        <v>0.9999412781423106</v>
      </c>
      <c r="FN167" s="2">
        <f t="shared" si="519"/>
        <v>0.99993847895317101</v>
      </c>
      <c r="FO167" s="2">
        <f t="shared" si="519"/>
        <v>0.99993929004261728</v>
      </c>
      <c r="FP167" s="2">
        <f t="shared" si="519"/>
        <v>0.9999412563210377</v>
      </c>
      <c r="FQ167" s="2">
        <f t="shared" si="519"/>
        <v>0.9999370310812038</v>
      </c>
      <c r="FR167" s="2">
        <f t="shared" si="519"/>
        <v>0.99994057199693054</v>
      </c>
      <c r="FS167" s="2">
        <f t="shared" si="519"/>
        <v>0.99993700657358786</v>
      </c>
      <c r="FT167" s="2">
        <f t="shared" si="519"/>
        <v>0.99993958072355327</v>
      </c>
      <c r="FU167" s="2">
        <f t="shared" si="519"/>
        <v>0.99990604858827903</v>
      </c>
      <c r="FW167" s="2">
        <f t="shared" si="536"/>
        <v>0.52816805607092687</v>
      </c>
      <c r="FX167" s="2">
        <f t="shared" si="376"/>
        <v>0.35901264910534963</v>
      </c>
      <c r="FY167" s="2">
        <f t="shared" si="377"/>
        <v>1.3803536667470077E-183</v>
      </c>
      <c r="FZ167" s="2">
        <f t="shared" si="378"/>
        <v>0.3659243291296323</v>
      </c>
      <c r="GA167" s="2">
        <f t="shared" si="379"/>
        <v>0.35922530736797498</v>
      </c>
      <c r="GB167" s="2">
        <f t="shared" si="380"/>
        <v>0.34961278248197897</v>
      </c>
      <c r="GC167" s="2">
        <f t="shared" si="381"/>
        <v>0.38680659346236362</v>
      </c>
      <c r="GD167" s="2">
        <f t="shared" si="382"/>
        <v>0.39552666742897963</v>
      </c>
      <c r="GE167" s="2">
        <f t="shared" si="383"/>
        <v>0.42836549281977532</v>
      </c>
      <c r="GF167" s="2">
        <f t="shared" si="384"/>
        <v>0.41292139176002252</v>
      </c>
      <c r="GG167" s="2">
        <f t="shared" si="385"/>
        <v>0.43350697659717324</v>
      </c>
      <c r="GH167" s="2">
        <f t="shared" si="386"/>
        <v>0.34996443583013009</v>
      </c>
      <c r="GI167" s="2">
        <f t="shared" si="387"/>
        <v>0.3463388798947053</v>
      </c>
      <c r="GJ167" s="2">
        <f t="shared" si="388"/>
        <v>0.30616268655169843</v>
      </c>
      <c r="GK167" s="2">
        <f t="shared" si="389"/>
        <v>0.27826039743726366</v>
      </c>
      <c r="GM167" s="86">
        <f t="shared" si="537"/>
        <v>1.5462942991501587E-154</v>
      </c>
      <c r="GN167" s="86">
        <f t="shared" si="390"/>
        <v>4.2133927963666227E-277</v>
      </c>
      <c r="GO167" s="86">
        <f t="shared" si="391"/>
        <v>9.9165320565306975E-155</v>
      </c>
      <c r="GP167" s="86">
        <f t="shared" si="392"/>
        <v>5.1634176767035292E-305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6.0885733979958405E-303</v>
      </c>
      <c r="GU167" s="86">
        <f t="shared" si="397"/>
        <v>0</v>
      </c>
      <c r="GV167" s="86">
        <f t="shared" si="398"/>
        <v>0</v>
      </c>
      <c r="GW167" s="86">
        <f t="shared" si="399"/>
        <v>8.288897468579686E-244</v>
      </c>
      <c r="GX167" s="86">
        <f t="shared" si="400"/>
        <v>6.7871895825632598E-282</v>
      </c>
      <c r="GY167" s="86">
        <f t="shared" si="401"/>
        <v>3.8400101598783883E-214</v>
      </c>
      <c r="GZ167" s="86">
        <f t="shared" si="402"/>
        <v>0</v>
      </c>
      <c r="HA167" s="86">
        <f t="shared" si="403"/>
        <v>2.6708956143565737E-270</v>
      </c>
      <c r="HC167" s="86">
        <f t="shared" si="538"/>
        <v>9.4957083467771269E-183</v>
      </c>
      <c r="HD167" s="86">
        <f t="shared" si="404"/>
        <v>3.9610969052268647E-216</v>
      </c>
      <c r="HE167" s="86">
        <f t="shared" si="405"/>
        <v>1.8355281713626493E-103</v>
      </c>
      <c r="HF167" s="86">
        <f t="shared" si="406"/>
        <v>1.6841477882472302E-179</v>
      </c>
      <c r="HG167" s="86">
        <f t="shared" si="407"/>
        <v>8.4558301445675143E-290</v>
      </c>
      <c r="HH167" s="86">
        <f t="shared" si="408"/>
        <v>8.051067824434111E-223</v>
      </c>
      <c r="HI167" s="86">
        <f t="shared" si="409"/>
        <v>3.8161444518234695E-241</v>
      </c>
      <c r="HJ167" s="86">
        <f t="shared" si="410"/>
        <v>1.6670135994724323E-123</v>
      </c>
      <c r="HK167" s="86">
        <f t="shared" si="411"/>
        <v>9.0921226331429732E-242</v>
      </c>
      <c r="HL167" s="86">
        <f t="shared" si="412"/>
        <v>2.9472412020786896E-230</v>
      </c>
      <c r="HM167" s="86">
        <f t="shared" si="413"/>
        <v>7.4723483217652924E-201</v>
      </c>
      <c r="HN167" s="86">
        <f t="shared" si="414"/>
        <v>4.1715994847226046E-139</v>
      </c>
      <c r="HO167" s="86">
        <f t="shared" si="415"/>
        <v>4.2162350283688466E-121</v>
      </c>
      <c r="HP167" s="86">
        <f t="shared" si="416"/>
        <v>2.608868461938125E-189</v>
      </c>
      <c r="HQ167" s="86">
        <f t="shared" si="417"/>
        <v>1.6641792895043381E-261</v>
      </c>
      <c r="HS167" s="86">
        <f t="shared" si="539"/>
        <v>2.5578649450855862E-14</v>
      </c>
      <c r="HT167" s="86">
        <f t="shared" si="418"/>
        <v>2.8274036004975436E-9</v>
      </c>
      <c r="HU167" s="86">
        <f t="shared" si="419"/>
        <v>0</v>
      </c>
      <c r="HV167" s="86">
        <f t="shared" si="420"/>
        <v>1.8078996072849826E-10</v>
      </c>
      <c r="HW167" s="86">
        <f t="shared" si="421"/>
        <v>3.3922493972207561E-10</v>
      </c>
      <c r="HX167" s="86">
        <f t="shared" si="422"/>
        <v>1.3596078144257184E-10</v>
      </c>
      <c r="HY167" s="86">
        <f t="shared" si="423"/>
        <v>1.7655602108898038E-11</v>
      </c>
      <c r="HZ167" s="86">
        <f t="shared" si="424"/>
        <v>1.3331723136265806E-17</v>
      </c>
      <c r="IA167" s="86">
        <f t="shared" si="425"/>
        <v>3.5953686195904966E-14</v>
      </c>
      <c r="IB167" s="86">
        <f t="shared" si="426"/>
        <v>1.9117148717805191E-12</v>
      </c>
      <c r="IC167" s="86">
        <f t="shared" si="427"/>
        <v>7.9003244537699206E-14</v>
      </c>
      <c r="ID167" s="86">
        <f t="shared" si="428"/>
        <v>3.4011603130574921E-11</v>
      </c>
      <c r="IE167" s="86">
        <f t="shared" si="429"/>
        <v>6.895448150798525E-11</v>
      </c>
      <c r="IF167" s="86">
        <f t="shared" si="430"/>
        <v>1.5829172571282792E-11</v>
      </c>
      <c r="IG167" s="86">
        <f t="shared" si="431"/>
        <v>4.3365000352948418E-10</v>
      </c>
      <c r="II167" s="86">
        <f t="shared" si="540"/>
        <v>0.51777718167033515</v>
      </c>
      <c r="IJ167" s="86">
        <f t="shared" si="541"/>
        <v>0.1082984626750608</v>
      </c>
      <c r="IK167" s="86">
        <f t="shared" si="542"/>
        <v>0</v>
      </c>
      <c r="IL167" s="86">
        <f t="shared" si="543"/>
        <v>9.7606877824923721E-2</v>
      </c>
      <c r="IM167" s="86">
        <f t="shared" si="544"/>
        <v>8.2188306754463827E-2</v>
      </c>
      <c r="IN167" s="86">
        <f t="shared" si="545"/>
        <v>5.6760286760962925E-2</v>
      </c>
      <c r="IO167" s="86">
        <f t="shared" si="546"/>
        <v>0.1392693599972287</v>
      </c>
      <c r="IP167" s="86">
        <f t="shared" si="547"/>
        <v>0.10313986769642811</v>
      </c>
      <c r="IQ167" s="86">
        <f t="shared" si="548"/>
        <v>0.26249770739498179</v>
      </c>
      <c r="IR167" s="86">
        <f t="shared" si="549"/>
        <v>0.21906004253923947</v>
      </c>
      <c r="IS167" s="86">
        <f t="shared" si="550"/>
        <v>0.28816226509533133</v>
      </c>
      <c r="IT167" s="86">
        <f t="shared" si="551"/>
        <v>5.0903941059299074E-2</v>
      </c>
      <c r="IU167" s="86">
        <f t="shared" si="552"/>
        <v>4.5077837750099617E-2</v>
      </c>
      <c r="IV167" s="86">
        <f t="shared" si="553"/>
        <v>1.4038163076797111E-2</v>
      </c>
      <c r="IW167" s="86">
        <f t="shared" si="554"/>
        <v>1.1094429457849499E-2</v>
      </c>
      <c r="IY167" s="86">
        <f t="shared" si="555"/>
        <v>0.51777718167036069</v>
      </c>
      <c r="IZ167" s="86">
        <f t="shared" si="556"/>
        <v>0.1082984655024644</v>
      </c>
      <c r="JA167" s="86">
        <f t="shared" si="557"/>
        <v>1.8355281713626493E-103</v>
      </c>
      <c r="JB167" s="86">
        <f t="shared" si="558"/>
        <v>9.7606878005713688E-2</v>
      </c>
      <c r="JC167" s="86">
        <f t="shared" si="559"/>
        <v>8.2188307093688767E-2</v>
      </c>
      <c r="JD167" s="86">
        <f t="shared" si="560"/>
        <v>5.6760286896923709E-2</v>
      </c>
      <c r="JE167" s="86">
        <f t="shared" si="561"/>
        <v>0.1392693600148843</v>
      </c>
      <c r="JF167" s="86">
        <f t="shared" si="562"/>
        <v>0.10313986769642812</v>
      </c>
      <c r="JG167" s="86">
        <f t="shared" si="563"/>
        <v>0.26249770739501777</v>
      </c>
      <c r="JH167" s="86">
        <f t="shared" si="564"/>
        <v>0.21906004254115119</v>
      </c>
      <c r="JI167" s="86">
        <f t="shared" si="565"/>
        <v>0.28816226509541032</v>
      </c>
      <c r="JJ167" s="86">
        <f t="shared" si="566"/>
        <v>5.090394109331068E-2</v>
      </c>
      <c r="JK167" s="86">
        <f t="shared" si="567"/>
        <v>4.5077837819054098E-2</v>
      </c>
      <c r="JL167" s="86">
        <f t="shared" si="568"/>
        <v>1.4038163092626284E-2</v>
      </c>
      <c r="JM167" s="86">
        <f t="shared" si="569"/>
        <v>1.1094429891499502E-2</v>
      </c>
    </row>
    <row r="168" spans="2:273" x14ac:dyDescent="0.25">
      <c r="B168" s="2">
        <v>141</v>
      </c>
      <c r="C168" s="37">
        <v>44.286000000000001</v>
      </c>
      <c r="D168" s="37">
        <v>43.267000000000003</v>
      </c>
      <c r="E168" s="37">
        <v>42.667000000000002</v>
      </c>
      <c r="F168" s="37">
        <v>43.466999999999999</v>
      </c>
      <c r="G168" s="37">
        <v>46.267000000000003</v>
      </c>
      <c r="H168" s="37">
        <v>49.933</v>
      </c>
      <c r="I168" s="37">
        <v>49</v>
      </c>
      <c r="J168" s="37">
        <v>54.4</v>
      </c>
      <c r="K168" s="37">
        <v>55.133000000000003</v>
      </c>
      <c r="L168" s="37">
        <v>55.533000000000001</v>
      </c>
      <c r="M168" s="37">
        <v>58.4</v>
      </c>
      <c r="N168" s="37">
        <v>51.6</v>
      </c>
      <c r="O168" s="37">
        <v>52.533000000000001</v>
      </c>
      <c r="P168" s="37">
        <v>47.6</v>
      </c>
      <c r="Q168" s="37">
        <v>52.655000000000001</v>
      </c>
      <c r="S168" s="4">
        <f t="shared" si="441"/>
        <v>43.236005597207644</v>
      </c>
      <c r="T168" s="4">
        <f t="shared" si="442"/>
        <v>42.811405802014988</v>
      </c>
      <c r="U168" s="4">
        <f t="shared" si="443"/>
        <v>44.407720812183115</v>
      </c>
      <c r="V168" s="4">
        <f t="shared" si="444"/>
        <v>44.267918222931996</v>
      </c>
      <c r="W168" s="4">
        <f t="shared" si="445"/>
        <v>46.486958431123362</v>
      </c>
      <c r="X168" s="4">
        <f t="shared" si="446"/>
        <v>46.254958995032332</v>
      </c>
      <c r="Y168" s="4">
        <f t="shared" si="447"/>
        <v>50.11044718856099</v>
      </c>
      <c r="Z168" s="4">
        <f t="shared" si="448"/>
        <v>50.561528085725932</v>
      </c>
      <c r="AA168" s="4">
        <f t="shared" si="449"/>
        <v>53.974160668960522</v>
      </c>
      <c r="AB168" s="4">
        <f t="shared" si="450"/>
        <v>54.253057307301475</v>
      </c>
      <c r="AC168" s="4">
        <f t="shared" si="451"/>
        <v>59.283656758835775</v>
      </c>
      <c r="AD168" s="4">
        <f t="shared" si="452"/>
        <v>49.739227732735237</v>
      </c>
      <c r="AE168" s="4">
        <f t="shared" si="453"/>
        <v>51.490143699824735</v>
      </c>
      <c r="AF168" s="4">
        <f t="shared" si="454"/>
        <v>47.474627784038319</v>
      </c>
      <c r="AG168" s="4">
        <f t="shared" si="455"/>
        <v>50.660465587583921</v>
      </c>
      <c r="AI168" s="4">
        <f t="shared" si="456"/>
        <v>1.0499944027923576</v>
      </c>
      <c r="AJ168" s="4">
        <f t="shared" si="457"/>
        <v>0.45559419798501466</v>
      </c>
      <c r="AK168" s="4">
        <f t="shared" si="458"/>
        <v>-1.7407208121831133</v>
      </c>
      <c r="AL168" s="4">
        <f t="shared" si="459"/>
        <v>-0.80091822293199755</v>
      </c>
      <c r="AM168" s="4">
        <f t="shared" si="460"/>
        <v>-0.21995843112335933</v>
      </c>
      <c r="AN168" s="4">
        <f t="shared" si="461"/>
        <v>3.6780410049676675</v>
      </c>
      <c r="AO168" s="4">
        <f t="shared" si="462"/>
        <v>-1.1104471885609897</v>
      </c>
      <c r="AP168" s="4">
        <f t="shared" si="463"/>
        <v>3.8384719142740664</v>
      </c>
      <c r="AQ168" s="4">
        <f t="shared" si="464"/>
        <v>1.1588393310394807</v>
      </c>
      <c r="AR168" s="4">
        <f t="shared" si="465"/>
        <v>1.2799426926985262</v>
      </c>
      <c r="AS168" s="4">
        <f t="shared" si="466"/>
        <v>-0.88365675883577666</v>
      </c>
      <c r="AT168" s="4">
        <f t="shared" si="467"/>
        <v>1.860772267264764</v>
      </c>
      <c r="AU168" s="4">
        <f t="shared" si="468"/>
        <v>1.0428563001752664</v>
      </c>
      <c r="AV168" s="4">
        <f t="shared" si="469"/>
        <v>0.1253722159616828</v>
      </c>
      <c r="AW168" s="4">
        <f t="shared" si="469"/>
        <v>1.9945344124160798</v>
      </c>
      <c r="AY168" s="2">
        <f t="shared" si="520"/>
        <v>42.929242852977396</v>
      </c>
      <c r="AZ168" s="2">
        <f t="shared" si="359"/>
        <v>41.543584257593466</v>
      </c>
      <c r="BA168" s="2">
        <f t="shared" si="360"/>
        <v>44.407720812183115</v>
      </c>
      <c r="BB168" s="2">
        <f t="shared" si="361"/>
        <v>42.535309760664674</v>
      </c>
      <c r="BC168" s="2">
        <f t="shared" si="362"/>
        <v>44.468991470734338</v>
      </c>
      <c r="BD168" s="2">
        <f t="shared" si="363"/>
        <v>43.736027609712572</v>
      </c>
      <c r="BE168" s="2">
        <f t="shared" si="364"/>
        <v>45.120518548916749</v>
      </c>
      <c r="BF168" s="2">
        <f t="shared" si="365"/>
        <v>44.826592633578869</v>
      </c>
      <c r="BG168" s="2">
        <f t="shared" si="366"/>
        <v>44.621509859375635</v>
      </c>
      <c r="BH168" s="2">
        <f t="shared" si="367"/>
        <v>46.104528578469683</v>
      </c>
      <c r="BI168" s="2">
        <f t="shared" si="368"/>
        <v>44.408489149267631</v>
      </c>
      <c r="BJ168" s="2">
        <f t="shared" si="369"/>
        <v>44.917431853771163</v>
      </c>
      <c r="BK168" s="2">
        <f t="shared" si="370"/>
        <v>45.209227927442157</v>
      </c>
      <c r="BL168" s="2">
        <f t="shared" si="371"/>
        <v>44.62448284956227</v>
      </c>
      <c r="BM168" s="2">
        <f t="shared" si="372"/>
        <v>45.764249866828145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>
        <f t="shared" si="523"/>
        <v>42.667000000000002</v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>
        <f t="shared" si="487"/>
        <v>42.667000000000002</v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101.11983926031294</v>
      </c>
      <c r="DL168" s="2">
        <f t="shared" si="501"/>
        <v>124.88747342375365</v>
      </c>
      <c r="DM168" s="2">
        <f t="shared" si="501"/>
        <v>110.50194677419356</v>
      </c>
      <c r="DN168" s="2">
        <f t="shared" si="501"/>
        <v>105.4642493315508</v>
      </c>
      <c r="DO168" s="2">
        <f t="shared" si="501"/>
        <v>94.286301024955435</v>
      </c>
      <c r="DP168" s="2">
        <f t="shared" si="501"/>
        <v>95.915969747899183</v>
      </c>
      <c r="DQ168" s="2">
        <f t="shared" si="501"/>
        <v>81.967385790679927</v>
      </c>
      <c r="DR168" s="2">
        <f t="shared" si="501"/>
        <v>97.672777030812313</v>
      </c>
      <c r="DS168" s="2">
        <f t="shared" si="501"/>
        <v>77.982988082505713</v>
      </c>
      <c r="DT168" s="2">
        <f t="shared" si="501"/>
        <v>82.010124369747871</v>
      </c>
      <c r="DU168" s="2">
        <f t="shared" si="501"/>
        <v>77.59238151260503</v>
      </c>
      <c r="DV168" s="2">
        <f t="shared" si="501"/>
        <v>75.042169136745613</v>
      </c>
      <c r="DW168" s="2">
        <f t="shared" si="501"/>
        <v>82.266100280112028</v>
      </c>
      <c r="DX168" s="2">
        <f t="shared" si="501"/>
        <v>79.655096715049652</v>
      </c>
      <c r="DY168" s="2">
        <f t="shared" si="501"/>
        <v>97.024450000000002</v>
      </c>
      <c r="EA168" s="2">
        <f t="shared" si="440"/>
        <v>42.794045234248792</v>
      </c>
      <c r="EB168" s="2">
        <f t="shared" si="502"/>
        <v>41.293868794326244</v>
      </c>
      <c r="EC168" s="2">
        <f t="shared" si="503"/>
        <v>44.405081875041581</v>
      </c>
      <c r="ED168" s="2">
        <f t="shared" si="504"/>
        <v>42.461720431041954</v>
      </c>
      <c r="EE168" s="2">
        <f t="shared" si="505"/>
        <v>44.128043945107308</v>
      </c>
      <c r="EF168" s="2">
        <f t="shared" si="506"/>
        <v>43.136720427213859</v>
      </c>
      <c r="EG168" s="2">
        <f t="shared" si="507"/>
        <v>45.372724664067192</v>
      </c>
      <c r="EH168" s="2">
        <f t="shared" si="508"/>
        <v>44.592561053910963</v>
      </c>
      <c r="EI168" s="2">
        <f t="shared" si="509"/>
        <v>44.074165029410466</v>
      </c>
      <c r="EJ168" s="2">
        <f t="shared" si="510"/>
        <v>46.097059788092849</v>
      </c>
      <c r="EK168" s="2">
        <f t="shared" si="511"/>
        <v>44.154765292553172</v>
      </c>
      <c r="EL168" s="2">
        <f t="shared" si="512"/>
        <v>44.948020540833383</v>
      </c>
      <c r="EM168" s="2">
        <f t="shared" si="513"/>
        <v>45.301588612199474</v>
      </c>
      <c r="EN168" s="2">
        <f t="shared" si="514"/>
        <v>44.781105890922333</v>
      </c>
      <c r="EO168" s="2">
        <f t="shared" si="515"/>
        <v>46.238869069035132</v>
      </c>
      <c r="EQ168" s="2">
        <f t="shared" si="516"/>
        <v>43.03228046291936</v>
      </c>
      <c r="ER168" s="2">
        <f t="shared" si="517"/>
        <v>41.940176928443464</v>
      </c>
      <c r="ES168" s="2">
        <f t="shared" si="517"/>
        <v>44.405081875041581</v>
      </c>
      <c r="ET168" s="2">
        <f t="shared" si="517"/>
        <v>42.643464050368124</v>
      </c>
      <c r="EU168" s="2">
        <f t="shared" si="517"/>
        <v>45.017144015361794</v>
      </c>
      <c r="EV168" s="2">
        <f t="shared" si="517"/>
        <v>44.745296992911399</v>
      </c>
      <c r="EW168" s="2">
        <f t="shared" si="517"/>
        <v>44.751089483159177</v>
      </c>
      <c r="EX168" s="2">
        <f t="shared" si="517"/>
        <v>45.145657232895203</v>
      </c>
      <c r="EY168" s="2">
        <f t="shared" si="517"/>
        <v>45.283486600461742</v>
      </c>
      <c r="EZ168" s="2">
        <f t="shared" si="517"/>
        <v>46.109794222309773</v>
      </c>
      <c r="FA168" s="2">
        <f t="shared" si="517"/>
        <v>44.706664987476913</v>
      </c>
      <c r="FB168" s="2">
        <f t="shared" si="517"/>
        <v>44.861220511485641</v>
      </c>
      <c r="FC168" s="2">
        <f t="shared" si="517"/>
        <v>45.04447032985594</v>
      </c>
      <c r="FD168" s="2">
        <f t="shared" si="517"/>
        <v>44.294875725629012</v>
      </c>
      <c r="FE168" s="2">
        <f t="shared" si="517"/>
        <v>44.626876759973655</v>
      </c>
      <c r="FG168" s="2">
        <f t="shared" si="518"/>
        <v>0.99993280478663149</v>
      </c>
      <c r="FH168" s="2">
        <f t="shared" si="519"/>
        <v>0.99995437652378005</v>
      </c>
      <c r="FI168" s="2">
        <f t="shared" si="519"/>
        <v>0.99996007470028181</v>
      </c>
      <c r="FJ168" s="2">
        <f t="shared" si="519"/>
        <v>0.99994991826438362</v>
      </c>
      <c r="FK168" s="2">
        <f t="shared" si="519"/>
        <v>0.99995061850483458</v>
      </c>
      <c r="FL168" s="2">
        <f t="shared" si="519"/>
        <v>0.99994711119322377</v>
      </c>
      <c r="FM168" s="2">
        <f t="shared" si="519"/>
        <v>0.99994644475256633</v>
      </c>
      <c r="FN168" s="2">
        <f t="shared" si="519"/>
        <v>0.99994389183471954</v>
      </c>
      <c r="FO168" s="2">
        <f t="shared" si="519"/>
        <v>0.99994463156504199</v>
      </c>
      <c r="FP168" s="2">
        <f t="shared" si="519"/>
        <v>0.99994642485112317</v>
      </c>
      <c r="FQ168" s="2">
        <f t="shared" si="519"/>
        <v>0.99994257134532716</v>
      </c>
      <c r="FR168" s="2">
        <f t="shared" si="519"/>
        <v>0.99994580073363026</v>
      </c>
      <c r="FS168" s="2">
        <f t="shared" si="519"/>
        <v>0.99994254899386803</v>
      </c>
      <c r="FT168" s="2">
        <f t="shared" si="519"/>
        <v>0.99994489667203201</v>
      </c>
      <c r="FU168" s="2">
        <f t="shared" si="519"/>
        <v>0.9999143145858016</v>
      </c>
      <c r="FW168" s="2">
        <f t="shared" si="536"/>
        <v>0.55104530629961879</v>
      </c>
      <c r="FX168" s="2">
        <f t="shared" si="376"/>
        <v>0.38047120166628529</v>
      </c>
      <c r="FY168" s="2">
        <f t="shared" si="377"/>
        <v>1.5135276985543897E-183</v>
      </c>
      <c r="FZ168" s="2">
        <f t="shared" si="378"/>
        <v>0.38754622521713739</v>
      </c>
      <c r="GA168" s="2">
        <f t="shared" si="379"/>
        <v>0.38068902165383367</v>
      </c>
      <c r="GB168" s="2">
        <f t="shared" si="380"/>
        <v>0.37083454011461525</v>
      </c>
      <c r="GC168" s="2">
        <f t="shared" si="381"/>
        <v>0.40886674224352348</v>
      </c>
      <c r="GD168" s="2">
        <f t="shared" si="382"/>
        <v>0.4177453305880296</v>
      </c>
      <c r="GE168" s="2">
        <f t="shared" si="383"/>
        <v>0.45105236238138474</v>
      </c>
      <c r="GF168" s="2">
        <f t="shared" si="384"/>
        <v>0.43541334470028586</v>
      </c>
      <c r="GG168" s="2">
        <f t="shared" si="385"/>
        <v>0.45624881063627221</v>
      </c>
      <c r="GH168" s="2">
        <f t="shared" si="386"/>
        <v>0.37119535650230601</v>
      </c>
      <c r="GI168" s="2">
        <f t="shared" si="387"/>
        <v>0.3674741923547028</v>
      </c>
      <c r="GJ168" s="2">
        <f t="shared" si="388"/>
        <v>0.32606926848801127</v>
      </c>
      <c r="GK168" s="2">
        <f t="shared" si="389"/>
        <v>0.29712969661947114</v>
      </c>
      <c r="GM168" s="86">
        <f t="shared" si="537"/>
        <v>4.0170128059087416E-158</v>
      </c>
      <c r="GN168" s="86">
        <f t="shared" si="390"/>
        <v>1.4347359630774111E-283</v>
      </c>
      <c r="GO168" s="86">
        <f t="shared" si="391"/>
        <v>2.1894421264887841E-158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1.8876577384493467E-249</v>
      </c>
      <c r="GX168" s="86">
        <f t="shared" si="400"/>
        <v>1.7763621649110844E-288</v>
      </c>
      <c r="GY168" s="86">
        <f t="shared" si="401"/>
        <v>3.9481769573423563E-219</v>
      </c>
      <c r="GZ168" s="86">
        <f t="shared" si="402"/>
        <v>0</v>
      </c>
      <c r="HA168" s="86">
        <f t="shared" si="403"/>
        <v>1.4327892038221916E-276</v>
      </c>
      <c r="HC168" s="86">
        <f t="shared" si="538"/>
        <v>1.0118787085061118E-188</v>
      </c>
      <c r="HD168" s="86">
        <f t="shared" si="404"/>
        <v>3.6919711685462016E-223</v>
      </c>
      <c r="HE168" s="86">
        <f t="shared" si="405"/>
        <v>6.2081708376047979E-107</v>
      </c>
      <c r="HF168" s="86">
        <f t="shared" si="406"/>
        <v>2.9339945186966654E-185</v>
      </c>
      <c r="HG168" s="86">
        <f t="shared" si="407"/>
        <v>3.3816292023859482E-299</v>
      </c>
      <c r="HH168" s="86">
        <f t="shared" si="408"/>
        <v>5.1603018795180033E-230</v>
      </c>
      <c r="HI168" s="86">
        <f t="shared" si="409"/>
        <v>6.3427099846763945E-249</v>
      </c>
      <c r="HJ168" s="86">
        <f t="shared" si="410"/>
        <v>2.426718429652002E-127</v>
      </c>
      <c r="HK168" s="86">
        <f t="shared" si="411"/>
        <v>1.963779993327519E-249</v>
      </c>
      <c r="HL168" s="86">
        <f t="shared" si="412"/>
        <v>1.3125016302395875E-237</v>
      </c>
      <c r="HM168" s="86">
        <f t="shared" si="413"/>
        <v>3.1296663743715123E-207</v>
      </c>
      <c r="HN168" s="86">
        <f t="shared" si="414"/>
        <v>1.4433333696814835E-143</v>
      </c>
      <c r="HO168" s="86">
        <f t="shared" si="415"/>
        <v>4.9890825356649537E-125</v>
      </c>
      <c r="HP168" s="86">
        <f t="shared" si="416"/>
        <v>1.9274950031489874E-195</v>
      </c>
      <c r="HQ168" s="86">
        <f t="shared" si="417"/>
        <v>5.0838652000750975E-270</v>
      </c>
      <c r="HS168" s="86">
        <f t="shared" si="539"/>
        <v>2.9219953290898247E-15</v>
      </c>
      <c r="HT168" s="86">
        <f t="shared" si="418"/>
        <v>6.3433518023513202E-10</v>
      </c>
      <c r="HU168" s="86">
        <f t="shared" si="419"/>
        <v>0</v>
      </c>
      <c r="HV168" s="86">
        <f t="shared" si="420"/>
        <v>3.1402527274783416E-11</v>
      </c>
      <c r="HW168" s="86">
        <f t="shared" si="421"/>
        <v>5.9893148846187188E-11</v>
      </c>
      <c r="HX168" s="86">
        <f t="shared" si="422"/>
        <v>2.1745544007960249E-11</v>
      </c>
      <c r="HY168" s="86">
        <f t="shared" si="423"/>
        <v>2.6123702954674411E-12</v>
      </c>
      <c r="HZ168" s="86">
        <f t="shared" si="424"/>
        <v>6.9852498871456042E-19</v>
      </c>
      <c r="IA168" s="86">
        <f t="shared" si="425"/>
        <v>3.6583802224420215E-15</v>
      </c>
      <c r="IB168" s="86">
        <f t="shared" si="426"/>
        <v>2.5218502187071997E-13</v>
      </c>
      <c r="IC168" s="86">
        <f t="shared" si="427"/>
        <v>8.6645682848284052E-15</v>
      </c>
      <c r="ID168" s="86">
        <f t="shared" si="428"/>
        <v>4.8560937894167446E-12</v>
      </c>
      <c r="IE168" s="86">
        <f t="shared" si="429"/>
        <v>1.0071603088820758E-11</v>
      </c>
      <c r="IF168" s="86">
        <f t="shared" si="430"/>
        <v>1.6645590685895156E-12</v>
      </c>
      <c r="IG168" s="86">
        <f t="shared" si="431"/>
        <v>5.3636063316189418E-11</v>
      </c>
      <c r="II168" s="86">
        <f t="shared" si="540"/>
        <v>0.49443629834960706</v>
      </c>
      <c r="IJ168" s="86">
        <f t="shared" si="541"/>
        <v>0.16143400506135869</v>
      </c>
      <c r="IK168" s="86">
        <f t="shared" si="542"/>
        <v>0</v>
      </c>
      <c r="IL168" s="86">
        <f t="shared" si="543"/>
        <v>0.15297901389311222</v>
      </c>
      <c r="IM168" s="86">
        <f t="shared" si="544"/>
        <v>0.13232041403225897</v>
      </c>
      <c r="IN168" s="86">
        <f t="shared" si="545"/>
        <v>9.7672195662433375E-2</v>
      </c>
      <c r="IO168" s="86">
        <f t="shared" si="546"/>
        <v>0.20927568386749837</v>
      </c>
      <c r="IP168" s="86">
        <f t="shared" si="547"/>
        <v>0.17849727594897136</v>
      </c>
      <c r="IQ168" s="86">
        <f t="shared" si="548"/>
        <v>0.3529865151981148</v>
      </c>
      <c r="IR168" s="86">
        <f t="shared" si="549"/>
        <v>0.30318230192377288</v>
      </c>
      <c r="IS168" s="86">
        <f t="shared" si="550"/>
        <v>0.37636590506852885</v>
      </c>
      <c r="IT168" s="86">
        <f t="shared" si="551"/>
        <v>9.024278175879534E-2</v>
      </c>
      <c r="IU168" s="86">
        <f t="shared" si="552"/>
        <v>8.1343216152411107E-2</v>
      </c>
      <c r="IV168" s="86">
        <f t="shared" si="553"/>
        <v>2.7777236460867476E-2</v>
      </c>
      <c r="IW168" s="86">
        <f t="shared" si="554"/>
        <v>2.0845367233305247E-2</v>
      </c>
      <c r="IY168" s="86">
        <f t="shared" si="555"/>
        <v>0.49443629834961</v>
      </c>
      <c r="IZ168" s="86">
        <f t="shared" si="556"/>
        <v>0.16143400569569386</v>
      </c>
      <c r="JA168" s="86">
        <f t="shared" si="557"/>
        <v>6.2081708376047979E-107</v>
      </c>
      <c r="JB168" s="86">
        <f t="shared" si="558"/>
        <v>0.15297901392451474</v>
      </c>
      <c r="JC168" s="86">
        <f t="shared" si="559"/>
        <v>0.13232041409215212</v>
      </c>
      <c r="JD168" s="86">
        <f t="shared" si="560"/>
        <v>9.7672195684178925E-2</v>
      </c>
      <c r="JE168" s="86">
        <f t="shared" si="561"/>
        <v>0.20927568387011075</v>
      </c>
      <c r="JF168" s="86">
        <f t="shared" si="562"/>
        <v>0.17849727594897136</v>
      </c>
      <c r="JG168" s="86">
        <f t="shared" si="563"/>
        <v>0.35298651519811847</v>
      </c>
      <c r="JH168" s="86">
        <f t="shared" si="564"/>
        <v>0.30318230192402507</v>
      </c>
      <c r="JI168" s="86">
        <f t="shared" si="565"/>
        <v>0.37636590506853751</v>
      </c>
      <c r="JJ168" s="86">
        <f t="shared" si="566"/>
        <v>9.0242781763651428E-2</v>
      </c>
      <c r="JK168" s="86">
        <f t="shared" si="567"/>
        <v>8.1343216162482704E-2</v>
      </c>
      <c r="JL168" s="86">
        <f t="shared" si="568"/>
        <v>2.7777236462532034E-2</v>
      </c>
      <c r="JM168" s="86">
        <f t="shared" si="569"/>
        <v>2.0845367286941311E-2</v>
      </c>
    </row>
    <row r="169" spans="2:273" x14ac:dyDescent="0.25">
      <c r="B169" s="2">
        <v>142</v>
      </c>
      <c r="C169" s="37">
        <v>45.286000000000001</v>
      </c>
      <c r="D169" s="37">
        <v>42.533000000000001</v>
      </c>
      <c r="E169" s="37">
        <v>43.267000000000003</v>
      </c>
      <c r="F169" s="37">
        <v>44.267000000000003</v>
      </c>
      <c r="G169" s="37">
        <v>46.133000000000003</v>
      </c>
      <c r="H169" s="37">
        <v>48.133000000000003</v>
      </c>
      <c r="I169" s="37">
        <v>49.8</v>
      </c>
      <c r="J169" s="37">
        <v>52.133000000000003</v>
      </c>
      <c r="K169" s="37">
        <v>55.4</v>
      </c>
      <c r="L169" s="37">
        <v>56.4</v>
      </c>
      <c r="M169" s="37">
        <v>59.466999999999999</v>
      </c>
      <c r="N169" s="37">
        <v>54.067</v>
      </c>
      <c r="O169" s="37">
        <v>54.2</v>
      </c>
      <c r="P169" s="37">
        <v>49.267000000000003</v>
      </c>
      <c r="Q169" s="37">
        <v>56.378999999999998</v>
      </c>
      <c r="S169" s="4">
        <f t="shared" si="441"/>
        <v>43.003844223798247</v>
      </c>
      <c r="T169" s="4">
        <f t="shared" si="442"/>
        <v>42.984841476624133</v>
      </c>
      <c r="U169" s="4">
        <f t="shared" si="443"/>
        <v>44.271291168926908</v>
      </c>
      <c r="V169" s="4">
        <f t="shared" si="444"/>
        <v>44.617546482860618</v>
      </c>
      <c r="W169" s="4">
        <f t="shared" si="445"/>
        <v>47.002158673109847</v>
      </c>
      <c r="X169" s="4">
        <f t="shared" si="446"/>
        <v>47.107991451606722</v>
      </c>
      <c r="Y169" s="4">
        <f t="shared" si="447"/>
        <v>50.926510448184473</v>
      </c>
      <c r="Z169" s="4">
        <f t="shared" si="448"/>
        <v>52.08611986763681</v>
      </c>
      <c r="AA169" s="4">
        <f t="shared" si="449"/>
        <v>54.017871268420578</v>
      </c>
      <c r="AB169" s="4">
        <f t="shared" si="450"/>
        <v>54.7533862773425</v>
      </c>
      <c r="AC169" s="4">
        <f t="shared" si="451"/>
        <v>59.008848814259181</v>
      </c>
      <c r="AD169" s="4">
        <f t="shared" si="452"/>
        <v>51.70637926453437</v>
      </c>
      <c r="AE169" s="4">
        <f t="shared" si="453"/>
        <v>54.271984422363673</v>
      </c>
      <c r="AF169" s="4">
        <f t="shared" si="454"/>
        <v>49.21691527269229</v>
      </c>
      <c r="AG169" s="4">
        <f t="shared" si="455"/>
        <v>53.582359468323396</v>
      </c>
      <c r="AI169" s="4">
        <f t="shared" si="456"/>
        <v>2.2821557762017548</v>
      </c>
      <c r="AJ169" s="4">
        <f t="shared" si="457"/>
        <v>-0.4518414766241321</v>
      </c>
      <c r="AK169" s="4">
        <f t="shared" si="458"/>
        <v>-1.0042911689269047</v>
      </c>
      <c r="AL169" s="4">
        <f t="shared" si="459"/>
        <v>-0.35054648286061507</v>
      </c>
      <c r="AM169" s="4">
        <f t="shared" si="460"/>
        <v>-0.86915867310984396</v>
      </c>
      <c r="AN169" s="4">
        <f t="shared" si="461"/>
        <v>1.0250085483932807</v>
      </c>
      <c r="AO169" s="4">
        <f t="shared" si="462"/>
        <v>-1.1265104481844759</v>
      </c>
      <c r="AP169" s="4">
        <f t="shared" si="463"/>
        <v>4.6880132363192217E-2</v>
      </c>
      <c r="AQ169" s="4">
        <f t="shared" si="464"/>
        <v>1.3821287315794208</v>
      </c>
      <c r="AR169" s="4">
        <f t="shared" si="465"/>
        <v>1.6466137226574986</v>
      </c>
      <c r="AS169" s="4">
        <f t="shared" si="466"/>
        <v>0.45815118574081737</v>
      </c>
      <c r="AT169" s="4">
        <f t="shared" si="467"/>
        <v>2.3606207354656306</v>
      </c>
      <c r="AU169" s="4">
        <f t="shared" si="468"/>
        <v>-7.1984422363669864E-2</v>
      </c>
      <c r="AV169" s="4">
        <f t="shared" si="469"/>
        <v>5.008472730771274E-2</v>
      </c>
      <c r="AW169" s="4">
        <f t="shared" si="469"/>
        <v>2.7966405316766014</v>
      </c>
      <c r="AY169" s="2">
        <f t="shared" si="520"/>
        <v>42.803394227811062</v>
      </c>
      <c r="AZ169" s="2">
        <f t="shared" si="359"/>
        <v>41.405522711769201</v>
      </c>
      <c r="BA169" s="2">
        <f t="shared" si="360"/>
        <v>44.271291168926908</v>
      </c>
      <c r="BB169" s="2">
        <f t="shared" si="361"/>
        <v>42.397623123516595</v>
      </c>
      <c r="BC169" s="2">
        <f t="shared" si="362"/>
        <v>44.338731569015124</v>
      </c>
      <c r="BD169" s="2">
        <f t="shared" si="363"/>
        <v>43.560819177504243</v>
      </c>
      <c r="BE169" s="2">
        <f t="shared" si="364"/>
        <v>44.929161363375769</v>
      </c>
      <c r="BF169" s="2">
        <f t="shared" si="365"/>
        <v>44.655481050703315</v>
      </c>
      <c r="BG169" s="2">
        <f t="shared" si="366"/>
        <v>44.471067763690826</v>
      </c>
      <c r="BH169" s="2">
        <f t="shared" si="367"/>
        <v>45.941077135852858</v>
      </c>
      <c r="BI169" s="2">
        <f t="shared" si="368"/>
        <v>44.237655055462845</v>
      </c>
      <c r="BJ169" s="2">
        <f t="shared" si="369"/>
        <v>44.757666661382338</v>
      </c>
      <c r="BK169" s="2">
        <f t="shared" si="370"/>
        <v>45.045436044420384</v>
      </c>
      <c r="BL169" s="2">
        <f t="shared" si="371"/>
        <v>44.479209203753847</v>
      </c>
      <c r="BM169" s="2">
        <f t="shared" si="372"/>
        <v>45.618397220316055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>
        <f t="shared" si="523"/>
        <v>43.267000000000003</v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>
        <f t="shared" si="487"/>
        <v>43.267000000000003</v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101.45107064959696</v>
      </c>
      <c r="DL169" s="2">
        <f t="shared" si="501"/>
        <v>125.38373790322578</v>
      </c>
      <c r="DM169" s="2">
        <f t="shared" si="501"/>
        <v>110.87732500000001</v>
      </c>
      <c r="DN169" s="2">
        <f t="shared" si="501"/>
        <v>105.81529278074866</v>
      </c>
      <c r="DO169" s="2">
        <f t="shared" si="501"/>
        <v>94.528590463458116</v>
      </c>
      <c r="DP169" s="2">
        <f t="shared" si="501"/>
        <v>96.147895798319354</v>
      </c>
      <c r="DQ169" s="2">
        <f t="shared" si="501"/>
        <v>82.092944996180307</v>
      </c>
      <c r="DR169" s="2">
        <f t="shared" si="501"/>
        <v>97.899201960784296</v>
      </c>
      <c r="DS169" s="2">
        <f t="shared" si="501"/>
        <v>78.062778915202429</v>
      </c>
      <c r="DT169" s="2">
        <f t="shared" si="501"/>
        <v>82.136657142857118</v>
      </c>
      <c r="DU169" s="2">
        <f t="shared" si="501"/>
        <v>77.690737815126042</v>
      </c>
      <c r="DV169" s="2">
        <f t="shared" si="501"/>
        <v>75.133176165011463</v>
      </c>
      <c r="DW169" s="2">
        <f t="shared" si="501"/>
        <v>82.425373669467774</v>
      </c>
      <c r="DX169" s="2">
        <f t="shared" si="501"/>
        <v>79.814276088617248</v>
      </c>
      <c r="DY169" s="2">
        <f t="shared" si="501"/>
        <v>97.353063709677429</v>
      </c>
      <c r="EA169" s="2">
        <f t="shared" si="440"/>
        <v>42.660459773828762</v>
      </c>
      <c r="EB169" s="2">
        <f t="shared" si="502"/>
        <v>41.135206551219021</v>
      </c>
      <c r="EC169" s="2">
        <f t="shared" si="503"/>
        <v>44.268865792800582</v>
      </c>
      <c r="ED169" s="2">
        <f t="shared" si="504"/>
        <v>42.318389328234964</v>
      </c>
      <c r="EE169" s="2">
        <f t="shared" si="505"/>
        <v>43.969633753911808</v>
      </c>
      <c r="EF169" s="2">
        <f t="shared" si="506"/>
        <v>42.910878748633415</v>
      </c>
      <c r="EG169" s="2">
        <f t="shared" si="507"/>
        <v>45.201951487702473</v>
      </c>
      <c r="EH169" s="2">
        <f t="shared" si="508"/>
        <v>44.403323033614456</v>
      </c>
      <c r="EI169" s="2">
        <f t="shared" si="509"/>
        <v>43.882402048893539</v>
      </c>
      <c r="EJ169" s="2">
        <f t="shared" si="510"/>
        <v>45.93336364783049</v>
      </c>
      <c r="EK169" s="2">
        <f t="shared" si="511"/>
        <v>43.964780015197547</v>
      </c>
      <c r="EL169" s="2">
        <f t="shared" si="512"/>
        <v>44.791254886912569</v>
      </c>
      <c r="EM169" s="2">
        <f t="shared" si="513"/>
        <v>45.146035332000075</v>
      </c>
      <c r="EN169" s="2">
        <f t="shared" si="514"/>
        <v>44.650322134207414</v>
      </c>
      <c r="EO169" s="2">
        <f t="shared" si="515"/>
        <v>46.136509124103867</v>
      </c>
      <c r="EQ169" s="2">
        <f t="shared" si="516"/>
        <v>42.903321012600429</v>
      </c>
      <c r="ER169" s="2">
        <f t="shared" si="517"/>
        <v>41.798243086092938</v>
      </c>
      <c r="ES169" s="2">
        <f t="shared" si="517"/>
        <v>44.268865792800582</v>
      </c>
      <c r="ET169" s="2">
        <f t="shared" si="517"/>
        <v>42.504741277716803</v>
      </c>
      <c r="EU169" s="2">
        <f t="shared" si="517"/>
        <v>44.880696984000977</v>
      </c>
      <c r="EV169" s="2">
        <f t="shared" si="517"/>
        <v>44.559954224546225</v>
      </c>
      <c r="EW169" s="2">
        <f t="shared" si="517"/>
        <v>44.565290369994429</v>
      </c>
      <c r="EX169" s="2">
        <f t="shared" si="517"/>
        <v>44.969797860262005</v>
      </c>
      <c r="EY169" s="2">
        <f t="shared" si="517"/>
        <v>45.12081631136649</v>
      </c>
      <c r="EZ169" s="2">
        <f t="shared" si="517"/>
        <v>45.946338068975884</v>
      </c>
      <c r="FA169" s="2">
        <f t="shared" si="517"/>
        <v>44.530562614090499</v>
      </c>
      <c r="FB169" s="2">
        <f t="shared" si="517"/>
        <v>44.701957723266233</v>
      </c>
      <c r="FC169" s="2">
        <f t="shared" si="517"/>
        <v>44.882493078217507</v>
      </c>
      <c r="FD169" s="2">
        <f t="shared" si="517"/>
        <v>44.151567526836708</v>
      </c>
      <c r="FE169" s="2">
        <f t="shared" si="517"/>
        <v>44.487989412627073</v>
      </c>
      <c r="FG169" s="2">
        <f t="shared" si="518"/>
        <v>0.99993871687472158</v>
      </c>
      <c r="FH169" s="2">
        <f t="shared" si="519"/>
        <v>0.99995839072812331</v>
      </c>
      <c r="FI169" s="2">
        <f t="shared" si="519"/>
        <v>0.99996358756597592</v>
      </c>
      <c r="FJ169" s="2">
        <f t="shared" si="519"/>
        <v>0.99995432471298917</v>
      </c>
      <c r="FK169" s="2">
        <f t="shared" si="519"/>
        <v>0.99995496334545964</v>
      </c>
      <c r="FL169" s="2">
        <f t="shared" si="519"/>
        <v>0.9999517646104692</v>
      </c>
      <c r="FM169" s="2">
        <f t="shared" si="519"/>
        <v>0.99995115680367319</v>
      </c>
      <c r="FN169" s="2">
        <f t="shared" si="519"/>
        <v>0.9999488284924587</v>
      </c>
      <c r="FO169" s="2">
        <f t="shared" si="519"/>
        <v>0.99994950314114839</v>
      </c>
      <c r="FP169" s="2">
        <f t="shared" si="519"/>
        <v>0.99995113865317031</v>
      </c>
      <c r="FQ169" s="2">
        <f t="shared" si="519"/>
        <v>0.99994762417978855</v>
      </c>
      <c r="FR169" s="2">
        <f t="shared" si="519"/>
        <v>0.99995056944585392</v>
      </c>
      <c r="FS169" s="2">
        <f t="shared" si="519"/>
        <v>0.99994760379480951</v>
      </c>
      <c r="FT169" s="2">
        <f t="shared" si="519"/>
        <v>0.99994974492394706</v>
      </c>
      <c r="FU169" s="2">
        <f t="shared" si="519"/>
        <v>0.99992185338429873</v>
      </c>
      <c r="FW169" s="2">
        <f t="shared" si="536"/>
        <v>0.5737086013211069</v>
      </c>
      <c r="FX169" s="2">
        <f t="shared" si="376"/>
        <v>0.40240714722406423</v>
      </c>
      <c r="FY169" s="2">
        <f t="shared" si="377"/>
        <v>1.6595501207236626E-183</v>
      </c>
      <c r="FZ169" s="2">
        <f t="shared" si="378"/>
        <v>0.40962037802333273</v>
      </c>
      <c r="GA169" s="2">
        <f t="shared" si="379"/>
        <v>0.4026293639357626</v>
      </c>
      <c r="GB169" s="2">
        <f t="shared" si="380"/>
        <v>0.39256694437084344</v>
      </c>
      <c r="GC169" s="2">
        <f t="shared" si="381"/>
        <v>0.43130009156810034</v>
      </c>
      <c r="GD169" s="2">
        <f t="shared" si="382"/>
        <v>0.44030297655590195</v>
      </c>
      <c r="GE169" s="2">
        <f t="shared" si="383"/>
        <v>0.47394456840244459</v>
      </c>
      <c r="GF169" s="2">
        <f t="shared" si="384"/>
        <v>0.45817430125921021</v>
      </c>
      <c r="GG169" s="2">
        <f t="shared" si="385"/>
        <v>0.4791745382300257</v>
      </c>
      <c r="GH169" s="2">
        <f t="shared" si="386"/>
        <v>0.39293570008365192</v>
      </c>
      <c r="GI169" s="2">
        <f t="shared" si="387"/>
        <v>0.38913146551897571</v>
      </c>
      <c r="GJ169" s="2">
        <f t="shared" si="388"/>
        <v>0.34662356012156786</v>
      </c>
      <c r="GK169" s="2">
        <f t="shared" si="389"/>
        <v>0.31671705261493255</v>
      </c>
      <c r="GM169" s="86">
        <f t="shared" si="537"/>
        <v>9.4835682444379816E-162</v>
      </c>
      <c r="GN169" s="86">
        <f t="shared" si="390"/>
        <v>4.1099198726075656E-290</v>
      </c>
      <c r="GO169" s="86">
        <f t="shared" si="391"/>
        <v>4.3769851082154481E-162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3.7012746203868878E-255</v>
      </c>
      <c r="GX169" s="86">
        <f t="shared" si="400"/>
        <v>3.8989424974033143E-295</v>
      </c>
      <c r="GY169" s="86">
        <f t="shared" si="401"/>
        <v>3.5529514215088505E-224</v>
      </c>
      <c r="GZ169" s="86">
        <f t="shared" si="402"/>
        <v>0</v>
      </c>
      <c r="HA169" s="86">
        <f t="shared" si="403"/>
        <v>6.5065508211628069E-283</v>
      </c>
      <c r="HC169" s="86">
        <f t="shared" si="538"/>
        <v>8.6266889647275279E-195</v>
      </c>
      <c r="HD169" s="86">
        <f t="shared" si="404"/>
        <v>2.650374171133662E-230</v>
      </c>
      <c r="HE169" s="86">
        <f t="shared" si="405"/>
        <v>1.8368249866824365E-110</v>
      </c>
      <c r="HF169" s="86">
        <f t="shared" si="406"/>
        <v>4.1379490055191883E-191</v>
      </c>
      <c r="HG169" s="86">
        <f t="shared" si="407"/>
        <v>0</v>
      </c>
      <c r="HH169" s="86">
        <f t="shared" si="408"/>
        <v>2.5372926237737312E-237</v>
      </c>
      <c r="HI169" s="86">
        <f t="shared" si="409"/>
        <v>7.9170580298041094E-257</v>
      </c>
      <c r="HJ169" s="86">
        <f t="shared" si="410"/>
        <v>3.080842197532171E-131</v>
      </c>
      <c r="HK169" s="86">
        <f t="shared" si="411"/>
        <v>3.2140357007205416E-257</v>
      </c>
      <c r="HL169" s="86">
        <f t="shared" si="412"/>
        <v>4.4712396724399223E-245</v>
      </c>
      <c r="HM169" s="86">
        <f t="shared" si="413"/>
        <v>1.0399983427735904E-213</v>
      </c>
      <c r="HN169" s="86">
        <f t="shared" si="414"/>
        <v>4.2386731167716793E-148</v>
      </c>
      <c r="HO169" s="86">
        <f t="shared" si="415"/>
        <v>5.1010534718335507E-129</v>
      </c>
      <c r="HP169" s="86">
        <f t="shared" si="416"/>
        <v>1.1349350913133343E-201</v>
      </c>
      <c r="HQ169" s="86">
        <f t="shared" si="417"/>
        <v>1.1320892031448421E-278</v>
      </c>
      <c r="HS169" s="86">
        <f t="shared" si="539"/>
        <v>3.097835834834491E-16</v>
      </c>
      <c r="HT169" s="86">
        <f t="shared" si="418"/>
        <v>1.3450404017028087E-10</v>
      </c>
      <c r="HU169" s="86">
        <f t="shared" si="419"/>
        <v>0</v>
      </c>
      <c r="HV169" s="86">
        <f t="shared" si="420"/>
        <v>5.0970212536644795E-12</v>
      </c>
      <c r="HW169" s="86">
        <f t="shared" si="421"/>
        <v>9.8753711566637695E-12</v>
      </c>
      <c r="HX169" s="86">
        <f t="shared" si="422"/>
        <v>3.2321877429893803E-12</v>
      </c>
      <c r="HY169" s="86">
        <f t="shared" si="423"/>
        <v>3.5927379776450382E-13</v>
      </c>
      <c r="HZ169" s="86">
        <f t="shared" si="424"/>
        <v>3.2771985173383175E-20</v>
      </c>
      <c r="IA169" s="86">
        <f t="shared" si="425"/>
        <v>3.424026812659638E-16</v>
      </c>
      <c r="IB169" s="86">
        <f t="shared" si="426"/>
        <v>3.085059240047941E-14</v>
      </c>
      <c r="IC169" s="86">
        <f t="shared" si="427"/>
        <v>8.7697685754003546E-16</v>
      </c>
      <c r="ID169" s="86">
        <f t="shared" si="428"/>
        <v>6.4141461542292401E-13</v>
      </c>
      <c r="IE169" s="86">
        <f t="shared" si="429"/>
        <v>1.3602745316543643E-12</v>
      </c>
      <c r="IF169" s="86">
        <f t="shared" si="430"/>
        <v>1.5829886840503902E-13</v>
      </c>
      <c r="IG169" s="86">
        <f t="shared" si="431"/>
        <v>6.0042022718797926E-12</v>
      </c>
      <c r="II169" s="86">
        <f t="shared" si="540"/>
        <v>0.44362603083287727</v>
      </c>
      <c r="IJ169" s="86">
        <f t="shared" si="541"/>
        <v>0.2266956563546611</v>
      </c>
      <c r="IK169" s="86">
        <f t="shared" si="542"/>
        <v>0</v>
      </c>
      <c r="IL169" s="86">
        <f t="shared" si="543"/>
        <v>0.22322060959024129</v>
      </c>
      <c r="IM169" s="86">
        <f t="shared" si="544"/>
        <v>0.19819278507035917</v>
      </c>
      <c r="IN169" s="86">
        <f t="shared" si="545"/>
        <v>0.15558970642260758</v>
      </c>
      <c r="IO169" s="86">
        <f t="shared" si="546"/>
        <v>0.29122289928290385</v>
      </c>
      <c r="IP169" s="86">
        <f t="shared" si="547"/>
        <v>0.27523784281914138</v>
      </c>
      <c r="IQ169" s="86">
        <f t="shared" si="548"/>
        <v>0.4356840644202109</v>
      </c>
      <c r="IR169" s="86">
        <f t="shared" si="549"/>
        <v>0.38802904695819362</v>
      </c>
      <c r="IS169" s="86">
        <f t="shared" si="550"/>
        <v>0.45292505966015167</v>
      </c>
      <c r="IT169" s="86">
        <f t="shared" si="551"/>
        <v>0.14741273273409161</v>
      </c>
      <c r="IU169" s="86">
        <f t="shared" si="552"/>
        <v>0.13518939869899477</v>
      </c>
      <c r="IV169" s="86">
        <f t="shared" si="553"/>
        <v>5.1097022851488386E-2</v>
      </c>
      <c r="IW169" s="86">
        <f t="shared" si="554"/>
        <v>3.6972161422230802E-2</v>
      </c>
      <c r="IY169" s="86">
        <f t="shared" si="555"/>
        <v>0.4436260308328776</v>
      </c>
      <c r="IZ169" s="86">
        <f t="shared" si="556"/>
        <v>0.22669565648916515</v>
      </c>
      <c r="JA169" s="86">
        <f t="shared" si="557"/>
        <v>1.8368249866824365E-110</v>
      </c>
      <c r="JB169" s="86">
        <f t="shared" si="558"/>
        <v>0.22322060959533832</v>
      </c>
      <c r="JC169" s="86">
        <f t="shared" si="559"/>
        <v>0.19819278508023455</v>
      </c>
      <c r="JD169" s="86">
        <f t="shared" si="560"/>
        <v>0.15558970642583977</v>
      </c>
      <c r="JE169" s="86">
        <f t="shared" si="561"/>
        <v>0.29122289928326311</v>
      </c>
      <c r="JF169" s="86">
        <f t="shared" si="562"/>
        <v>0.27523784281914138</v>
      </c>
      <c r="JG169" s="86">
        <f t="shared" si="563"/>
        <v>0.43568406442021124</v>
      </c>
      <c r="JH169" s="86">
        <f t="shared" si="564"/>
        <v>0.38802904695822449</v>
      </c>
      <c r="JI169" s="86">
        <f t="shared" si="565"/>
        <v>0.45292505966015256</v>
      </c>
      <c r="JJ169" s="86">
        <f t="shared" si="566"/>
        <v>0.14741273273473302</v>
      </c>
      <c r="JK169" s="86">
        <f t="shared" si="567"/>
        <v>0.13518939870035504</v>
      </c>
      <c r="JL169" s="86">
        <f t="shared" si="568"/>
        <v>5.1097022851646683E-2</v>
      </c>
      <c r="JM169" s="86">
        <f t="shared" si="569"/>
        <v>3.6972161428235006E-2</v>
      </c>
    </row>
    <row r="170" spans="2:273" x14ac:dyDescent="0.25">
      <c r="B170" s="2">
        <v>143</v>
      </c>
      <c r="C170" s="37">
        <v>44.570999999999998</v>
      </c>
      <c r="D170" s="37">
        <v>44.667000000000002</v>
      </c>
      <c r="E170" s="37">
        <v>43.8</v>
      </c>
      <c r="F170" s="37">
        <v>45.533000000000001</v>
      </c>
      <c r="G170" s="37">
        <v>47.332999999999998</v>
      </c>
      <c r="H170" s="37">
        <v>50.4</v>
      </c>
      <c r="I170" s="37">
        <v>51.4</v>
      </c>
      <c r="J170" s="37">
        <v>51.6</v>
      </c>
      <c r="K170" s="37">
        <v>53.067</v>
      </c>
      <c r="L170" s="37">
        <v>56.6</v>
      </c>
      <c r="M170" s="37">
        <v>58.2</v>
      </c>
      <c r="N170" s="37">
        <v>55.2</v>
      </c>
      <c r="O170" s="37">
        <v>57.466999999999999</v>
      </c>
      <c r="P170" s="37">
        <v>52.8</v>
      </c>
      <c r="Q170" s="37">
        <v>59.896999999999998</v>
      </c>
      <c r="S170" s="4">
        <f t="shared" si="441"/>
        <v>42.795833441444017</v>
      </c>
      <c r="T170" s="4">
        <f t="shared" si="442"/>
        <v>43.101173285279565</v>
      </c>
      <c r="U170" s="4">
        <f t="shared" si="443"/>
        <v>44.134878676314926</v>
      </c>
      <c r="V170" s="4">
        <f t="shared" si="444"/>
        <v>44.873177491756934</v>
      </c>
      <c r="W170" s="4">
        <f t="shared" si="445"/>
        <v>47.43834594221628</v>
      </c>
      <c r="X170" s="4">
        <f t="shared" si="446"/>
        <v>47.953502346918853</v>
      </c>
      <c r="Y170" s="4">
        <f t="shared" si="447"/>
        <v>51.305911776556869</v>
      </c>
      <c r="Z170" s="4">
        <f t="shared" si="448"/>
        <v>52.8648618324479</v>
      </c>
      <c r="AA170" s="4">
        <f t="shared" si="449"/>
        <v>53.059204922530476</v>
      </c>
      <c r="AB170" s="4">
        <f t="shared" si="450"/>
        <v>54.421093001793821</v>
      </c>
      <c r="AC170" s="4">
        <f t="shared" si="451"/>
        <v>57.268920813303772</v>
      </c>
      <c r="AD170" s="4">
        <f t="shared" si="452"/>
        <v>53.702281328332347</v>
      </c>
      <c r="AE170" s="4">
        <f t="shared" si="453"/>
        <v>57.201495600994171</v>
      </c>
      <c r="AF170" s="4">
        <f t="shared" si="454"/>
        <v>51.591035826625422</v>
      </c>
      <c r="AG170" s="4">
        <f t="shared" si="455"/>
        <v>57.619683064895035</v>
      </c>
      <c r="AI170" s="4">
        <f t="shared" si="456"/>
        <v>1.7751665585559806</v>
      </c>
      <c r="AJ170" s="4">
        <f t="shared" si="457"/>
        <v>1.565826714720437</v>
      </c>
      <c r="AK170" s="4">
        <f t="shared" si="458"/>
        <v>-0.33487867631492918</v>
      </c>
      <c r="AL170" s="4">
        <f t="shared" si="459"/>
        <v>0.65982250824306732</v>
      </c>
      <c r="AM170" s="4">
        <f t="shared" si="460"/>
        <v>-0.10534594221628168</v>
      </c>
      <c r="AN170" s="4">
        <f t="shared" si="461"/>
        <v>2.4464976530811455</v>
      </c>
      <c r="AO170" s="4">
        <f t="shared" si="462"/>
        <v>9.4088223443129948E-2</v>
      </c>
      <c r="AP170" s="4">
        <f t="shared" si="463"/>
        <v>-1.2648618324478988</v>
      </c>
      <c r="AQ170" s="4">
        <f t="shared" si="464"/>
        <v>7.7950774695239033E-3</v>
      </c>
      <c r="AR170" s="4">
        <f t="shared" si="465"/>
        <v>2.1789069982061804</v>
      </c>
      <c r="AS170" s="4">
        <f t="shared" si="466"/>
        <v>0.93107918669623047</v>
      </c>
      <c r="AT170" s="4">
        <f t="shared" si="467"/>
        <v>1.4977186716676556</v>
      </c>
      <c r="AU170" s="4">
        <f t="shared" si="468"/>
        <v>0.26550439900582745</v>
      </c>
      <c r="AV170" s="4">
        <f t="shared" si="469"/>
        <v>1.2089641733745751</v>
      </c>
      <c r="AW170" s="4">
        <f t="shared" si="469"/>
        <v>2.2773169351049631</v>
      </c>
      <c r="AY170" s="2">
        <f t="shared" si="520"/>
        <v>42.677705020229908</v>
      </c>
      <c r="AZ170" s="2">
        <f t="shared" si="359"/>
        <v>41.268490103357919</v>
      </c>
      <c r="BA170" s="2">
        <f t="shared" si="360"/>
        <v>44.134878676314926</v>
      </c>
      <c r="BB170" s="2">
        <f t="shared" si="361"/>
        <v>42.260231105032396</v>
      </c>
      <c r="BC170" s="2">
        <f t="shared" si="362"/>
        <v>44.209821655817322</v>
      </c>
      <c r="BD170" s="2">
        <f t="shared" si="363"/>
        <v>43.388122139862539</v>
      </c>
      <c r="BE170" s="2">
        <f t="shared" si="364"/>
        <v>44.736956582073432</v>
      </c>
      <c r="BF170" s="2">
        <f t="shared" si="365"/>
        <v>44.485136890280188</v>
      </c>
      <c r="BG170" s="2">
        <f t="shared" si="366"/>
        <v>44.322109281399143</v>
      </c>
      <c r="BH170" s="2">
        <f t="shared" si="367"/>
        <v>45.777651341141237</v>
      </c>
      <c r="BI170" s="2">
        <f t="shared" si="368"/>
        <v>44.067520762135509</v>
      </c>
      <c r="BJ170" s="2">
        <f t="shared" si="369"/>
        <v>44.597763641266724</v>
      </c>
      <c r="BK170" s="2">
        <f t="shared" si="370"/>
        <v>44.88125889413331</v>
      </c>
      <c r="BL170" s="2">
        <f t="shared" si="371"/>
        <v>44.333132058565894</v>
      </c>
      <c r="BM170" s="2">
        <f t="shared" si="372"/>
        <v>45.470008725357545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>
        <f t="shared" si="523"/>
        <v>43.8</v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>
        <f t="shared" si="487"/>
        <v>43.8</v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101.78230203888097</v>
      </c>
      <c r="DL170" s="2">
        <f t="shared" si="501"/>
        <v>125.88000238269794</v>
      </c>
      <c r="DM170" s="2">
        <f t="shared" si="501"/>
        <v>111.25270322580646</v>
      </c>
      <c r="DN170" s="2">
        <f t="shared" si="501"/>
        <v>106.16633622994652</v>
      </c>
      <c r="DO170" s="2">
        <f t="shared" si="501"/>
        <v>94.770879901960797</v>
      </c>
      <c r="DP170" s="2">
        <f t="shared" si="501"/>
        <v>96.37982184873951</v>
      </c>
      <c r="DQ170" s="2">
        <f t="shared" si="501"/>
        <v>82.218504201680702</v>
      </c>
      <c r="DR170" s="2">
        <f t="shared" si="501"/>
        <v>98.125626890756294</v>
      </c>
      <c r="DS170" s="2">
        <f t="shared" si="501"/>
        <v>78.142569747899145</v>
      </c>
      <c r="DT170" s="2">
        <f t="shared" si="501"/>
        <v>82.263189915966365</v>
      </c>
      <c r="DU170" s="2">
        <f t="shared" si="501"/>
        <v>77.789094117647053</v>
      </c>
      <c r="DV170" s="2">
        <f t="shared" si="501"/>
        <v>75.224183193277312</v>
      </c>
      <c r="DW170" s="2">
        <f t="shared" si="501"/>
        <v>82.584647058823521</v>
      </c>
      <c r="DX170" s="2">
        <f t="shared" si="501"/>
        <v>79.973455462184859</v>
      </c>
      <c r="DY170" s="2">
        <f t="shared" si="501"/>
        <v>97.681677419354855</v>
      </c>
      <c r="EA170" s="2">
        <f t="shared" si="440"/>
        <v>42.526874313408726</v>
      </c>
      <c r="EB170" s="2">
        <f t="shared" si="502"/>
        <v>40.976544308111798</v>
      </c>
      <c r="EC170" s="2">
        <f t="shared" si="503"/>
        <v>44.132649710559576</v>
      </c>
      <c r="ED170" s="2">
        <f t="shared" si="504"/>
        <v>42.175058225427975</v>
      </c>
      <c r="EE170" s="2">
        <f t="shared" si="505"/>
        <v>43.811223562716314</v>
      </c>
      <c r="EF170" s="2">
        <f t="shared" si="506"/>
        <v>42.685037070052978</v>
      </c>
      <c r="EG170" s="2">
        <f t="shared" si="507"/>
        <v>45.03117831133774</v>
      </c>
      <c r="EH170" s="2">
        <f t="shared" si="508"/>
        <v>44.214085013317955</v>
      </c>
      <c r="EI170" s="2">
        <f t="shared" si="509"/>
        <v>43.690639068376612</v>
      </c>
      <c r="EJ170" s="2">
        <f t="shared" si="510"/>
        <v>45.76966750756813</v>
      </c>
      <c r="EK170" s="2">
        <f t="shared" si="511"/>
        <v>43.77479473784193</v>
      </c>
      <c r="EL170" s="2">
        <f t="shared" si="512"/>
        <v>44.634489232991754</v>
      </c>
      <c r="EM170" s="2">
        <f t="shared" si="513"/>
        <v>44.990482051800676</v>
      </c>
      <c r="EN170" s="2">
        <f t="shared" si="514"/>
        <v>44.519538377492495</v>
      </c>
      <c r="EO170" s="2">
        <f t="shared" si="515"/>
        <v>46.034149179172601</v>
      </c>
      <c r="EQ170" s="2">
        <f t="shared" si="516"/>
        <v>42.774361562281491</v>
      </c>
      <c r="ER170" s="2">
        <f t="shared" si="517"/>
        <v>41.656309243742413</v>
      </c>
      <c r="ES170" s="2">
        <f t="shared" si="517"/>
        <v>44.132649710559576</v>
      </c>
      <c r="ET170" s="2">
        <f t="shared" si="517"/>
        <v>42.36601850506549</v>
      </c>
      <c r="EU170" s="2">
        <f t="shared" si="517"/>
        <v>44.74424995264016</v>
      </c>
      <c r="EV170" s="2">
        <f t="shared" si="517"/>
        <v>44.37461145618105</v>
      </c>
      <c r="EW170" s="2">
        <f t="shared" si="517"/>
        <v>44.379491256829688</v>
      </c>
      <c r="EX170" s="2">
        <f t="shared" si="517"/>
        <v>44.793938487628807</v>
      </c>
      <c r="EY170" s="2">
        <f t="shared" si="517"/>
        <v>44.958146022271237</v>
      </c>
      <c r="EZ170" s="2">
        <f t="shared" si="517"/>
        <v>45.782881915641987</v>
      </c>
      <c r="FA170" s="2">
        <f t="shared" si="517"/>
        <v>44.354460240704093</v>
      </c>
      <c r="FB170" s="2">
        <f t="shared" si="517"/>
        <v>44.542694935046825</v>
      </c>
      <c r="FC170" s="2">
        <f t="shared" si="517"/>
        <v>44.720515826579067</v>
      </c>
      <c r="FD170" s="2">
        <f t="shared" si="517"/>
        <v>44.008259328044403</v>
      </c>
      <c r="FE170" s="2">
        <f t="shared" si="517"/>
        <v>44.349102065280476</v>
      </c>
      <c r="FG170" s="2">
        <f t="shared" si="518"/>
        <v>0.99994410882409723</v>
      </c>
      <c r="FH170" s="2">
        <f t="shared" si="519"/>
        <v>0.99996205175409592</v>
      </c>
      <c r="FI170" s="2">
        <f t="shared" si="519"/>
        <v>0.99996679135908551</v>
      </c>
      <c r="FJ170" s="2">
        <f t="shared" si="519"/>
        <v>0.99995834347574075</v>
      </c>
      <c r="FK170" s="2">
        <f t="shared" si="519"/>
        <v>0.99995892592012503</v>
      </c>
      <c r="FL170" s="2">
        <f t="shared" si="519"/>
        <v>0.99995600861519951</v>
      </c>
      <c r="FM170" s="2">
        <f t="shared" si="519"/>
        <v>0.99995545428407828</v>
      </c>
      <c r="FN170" s="2">
        <f t="shared" si="519"/>
        <v>0.99995333082032645</v>
      </c>
      <c r="FO170" s="2">
        <f t="shared" si="519"/>
        <v>0.99995394611274835</v>
      </c>
      <c r="FP170" s="2">
        <f t="shared" si="519"/>
        <v>0.99995543773048057</v>
      </c>
      <c r="FQ170" s="2">
        <f t="shared" si="519"/>
        <v>0.99995223246411014</v>
      </c>
      <c r="FR170" s="2">
        <f t="shared" si="519"/>
        <v>0.99995491860274854</v>
      </c>
      <c r="FS170" s="2">
        <f t="shared" si="519"/>
        <v>0.99995221387261679</v>
      </c>
      <c r="FT170" s="2">
        <f t="shared" si="519"/>
        <v>0.99995416662323633</v>
      </c>
      <c r="FU170" s="2">
        <f t="shared" si="519"/>
        <v>0.9999287289493578</v>
      </c>
      <c r="FW170" s="2">
        <f t="shared" si="536"/>
        <v>0.59606647194507334</v>
      </c>
      <c r="FX170" s="2">
        <f t="shared" si="376"/>
        <v>0.42474073434392701</v>
      </c>
      <c r="FY170" s="2">
        <f t="shared" si="377"/>
        <v>1.8196605227802857E-183</v>
      </c>
      <c r="FZ170" s="2">
        <f t="shared" si="378"/>
        <v>0.43206485420142626</v>
      </c>
      <c r="GA170" s="2">
        <f t="shared" si="379"/>
        <v>0.42496651368939303</v>
      </c>
      <c r="GB170" s="2">
        <f t="shared" si="380"/>
        <v>0.4147334190336549</v>
      </c>
      <c r="GC170" s="2">
        <f t="shared" si="381"/>
        <v>0.45401893941665628</v>
      </c>
      <c r="GD170" s="2">
        <f t="shared" si="382"/>
        <v>0.46310987417472527</v>
      </c>
      <c r="GE170" s="2">
        <f t="shared" si="383"/>
        <v>0.49694683390571898</v>
      </c>
      <c r="GF170" s="2">
        <f t="shared" si="384"/>
        <v>0.48111117473445142</v>
      </c>
      <c r="GG170" s="2">
        <f t="shared" si="385"/>
        <v>0.50218831997046443</v>
      </c>
      <c r="GH170" s="2">
        <f t="shared" si="386"/>
        <v>0.4151087673562443</v>
      </c>
      <c r="GI170" s="2">
        <f t="shared" si="387"/>
        <v>0.41123528372530582</v>
      </c>
      <c r="GJ170" s="2">
        <f t="shared" si="388"/>
        <v>0.36776647091069048</v>
      </c>
      <c r="GK170" s="2">
        <f t="shared" si="389"/>
        <v>0.33697658821197668</v>
      </c>
      <c r="GM170" s="86">
        <f t="shared" si="537"/>
        <v>2.0346819501889158E-165</v>
      </c>
      <c r="GN170" s="86">
        <f t="shared" si="390"/>
        <v>9.9040939882595363E-297</v>
      </c>
      <c r="GO170" s="86">
        <f t="shared" si="391"/>
        <v>7.9228831566971906E-166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6.248555916110827E-261</v>
      </c>
      <c r="GX170" s="86">
        <f t="shared" si="400"/>
        <v>7.1768623957576944E-302</v>
      </c>
      <c r="GY170" s="86">
        <f t="shared" si="401"/>
        <v>2.7983952209634109E-229</v>
      </c>
      <c r="GZ170" s="86">
        <f t="shared" si="402"/>
        <v>0</v>
      </c>
      <c r="HA170" s="86">
        <f t="shared" si="403"/>
        <v>2.5012736554555372E-289</v>
      </c>
      <c r="HC170" s="86">
        <f t="shared" si="538"/>
        <v>5.8839761335981251E-201</v>
      </c>
      <c r="HD170" s="86">
        <f t="shared" si="404"/>
        <v>1.4654084153620489E-237</v>
      </c>
      <c r="HE170" s="86">
        <f t="shared" si="405"/>
        <v>4.7541138743356613E-114</v>
      </c>
      <c r="HF170" s="86">
        <f t="shared" si="406"/>
        <v>4.7244839648095855E-197</v>
      </c>
      <c r="HG170" s="86">
        <f t="shared" si="407"/>
        <v>0</v>
      </c>
      <c r="HH170" s="86">
        <f t="shared" si="408"/>
        <v>9.5705402025738189E-245</v>
      </c>
      <c r="HI170" s="86">
        <f t="shared" si="409"/>
        <v>7.4214430723684955E-265</v>
      </c>
      <c r="HJ170" s="86">
        <f t="shared" si="410"/>
        <v>3.4110358775125189E-135</v>
      </c>
      <c r="HK170" s="86">
        <f t="shared" si="411"/>
        <v>3.985985170437455E-265</v>
      </c>
      <c r="HL170" s="86">
        <f t="shared" si="412"/>
        <v>1.1651898860081465E-252</v>
      </c>
      <c r="HM170" s="86">
        <f t="shared" si="413"/>
        <v>2.7419384025665305E-220</v>
      </c>
      <c r="HN170" s="86">
        <f t="shared" si="414"/>
        <v>1.0565476400483328E-152</v>
      </c>
      <c r="HO170" s="86">
        <f t="shared" si="415"/>
        <v>4.5064952259568209E-133</v>
      </c>
      <c r="HP170" s="86">
        <f t="shared" si="416"/>
        <v>5.3257656785503248E-208</v>
      </c>
      <c r="HQ170" s="86">
        <f t="shared" si="417"/>
        <v>1.8376234418170312E-287</v>
      </c>
      <c r="HS170" s="86">
        <f t="shared" si="539"/>
        <v>3.0477877170272219E-17</v>
      </c>
      <c r="HT170" s="86">
        <f t="shared" si="418"/>
        <v>2.6952592275875473E-11</v>
      </c>
      <c r="HU170" s="86">
        <f t="shared" si="419"/>
        <v>0</v>
      </c>
      <c r="HV170" s="86">
        <f t="shared" si="420"/>
        <v>7.7301772775691258E-13</v>
      </c>
      <c r="HW170" s="86">
        <f t="shared" si="421"/>
        <v>1.5204569440748203E-12</v>
      </c>
      <c r="HX170" s="86">
        <f t="shared" si="422"/>
        <v>4.4642464997727655E-13</v>
      </c>
      <c r="HY170" s="86">
        <f t="shared" si="423"/>
        <v>4.5921440889981653E-14</v>
      </c>
      <c r="HZ170" s="86">
        <f t="shared" si="424"/>
        <v>1.3766080937767446E-21</v>
      </c>
      <c r="IA170" s="86">
        <f t="shared" si="425"/>
        <v>2.9474953872155983E-17</v>
      </c>
      <c r="IB170" s="86">
        <f t="shared" si="426"/>
        <v>3.4996054070429314E-15</v>
      </c>
      <c r="IC170" s="86">
        <f t="shared" si="427"/>
        <v>8.1909463713374883E-17</v>
      </c>
      <c r="ID170" s="86">
        <f t="shared" si="428"/>
        <v>7.8367818872070029E-14</v>
      </c>
      <c r="IE170" s="86">
        <f t="shared" si="429"/>
        <v>1.6986327294115558E-13</v>
      </c>
      <c r="IF170" s="86">
        <f t="shared" si="430"/>
        <v>1.3612387792523743E-14</v>
      </c>
      <c r="IG170" s="86">
        <f t="shared" si="431"/>
        <v>6.0822823809185623E-13</v>
      </c>
      <c r="II170" s="86">
        <f t="shared" si="540"/>
        <v>0.37588928194114202</v>
      </c>
      <c r="IJ170" s="86">
        <f t="shared" si="541"/>
        <v>0.29995747016260976</v>
      </c>
      <c r="IK170" s="86">
        <f t="shared" si="542"/>
        <v>0</v>
      </c>
      <c r="IL170" s="86">
        <f t="shared" si="543"/>
        <v>0.30331584175701415</v>
      </c>
      <c r="IM170" s="86">
        <f t="shared" si="544"/>
        <v>0.27621431423905995</v>
      </c>
      <c r="IN170" s="86">
        <f t="shared" si="545"/>
        <v>0.22941996770878562</v>
      </c>
      <c r="IO170" s="86">
        <f t="shared" si="546"/>
        <v>0.37555223493645346</v>
      </c>
      <c r="IP170" s="86">
        <f t="shared" si="547"/>
        <v>0.37850929054764765</v>
      </c>
      <c r="IQ170" s="86">
        <f t="shared" si="548"/>
        <v>0.49466803904805284</v>
      </c>
      <c r="IR170" s="86">
        <f t="shared" si="549"/>
        <v>0.45990386369477188</v>
      </c>
      <c r="IS170" s="86">
        <f t="shared" si="550"/>
        <v>0.50335664042295036</v>
      </c>
      <c r="IT170" s="86">
        <f t="shared" si="551"/>
        <v>0.22184507186093877</v>
      </c>
      <c r="IU170" s="86">
        <f t="shared" si="552"/>
        <v>0.2068840867786981</v>
      </c>
      <c r="IV170" s="86">
        <f t="shared" si="553"/>
        <v>8.7413900743504497E-2</v>
      </c>
      <c r="IW170" s="86">
        <f t="shared" si="554"/>
        <v>6.1913709451033576E-2</v>
      </c>
      <c r="IY170" s="86">
        <f t="shared" si="555"/>
        <v>0.37588928194114207</v>
      </c>
      <c r="IZ170" s="86">
        <f t="shared" si="556"/>
        <v>0.29995747018956237</v>
      </c>
      <c r="JA170" s="86">
        <f t="shared" si="557"/>
        <v>4.7541138743356613E-114</v>
      </c>
      <c r="JB170" s="86">
        <f t="shared" si="558"/>
        <v>0.30331584175778714</v>
      </c>
      <c r="JC170" s="86">
        <f t="shared" si="559"/>
        <v>0.27621431424058041</v>
      </c>
      <c r="JD170" s="86">
        <f t="shared" si="560"/>
        <v>0.22941996770923204</v>
      </c>
      <c r="JE170" s="86">
        <f t="shared" si="561"/>
        <v>0.37555223493649936</v>
      </c>
      <c r="JF170" s="86">
        <f t="shared" si="562"/>
        <v>0.37850929054764765</v>
      </c>
      <c r="JG170" s="86">
        <f t="shared" si="563"/>
        <v>0.4946680390480529</v>
      </c>
      <c r="JH170" s="86">
        <f t="shared" si="564"/>
        <v>0.45990386369477537</v>
      </c>
      <c r="JI170" s="86">
        <f t="shared" si="565"/>
        <v>0.50335664042295047</v>
      </c>
      <c r="JJ170" s="86">
        <f t="shared" si="566"/>
        <v>0.22184507186101712</v>
      </c>
      <c r="JK170" s="86">
        <f t="shared" si="567"/>
        <v>0.20688408677886796</v>
      </c>
      <c r="JL170" s="86">
        <f t="shared" si="568"/>
        <v>8.7413900743518111E-2</v>
      </c>
      <c r="JM170" s="86">
        <f t="shared" si="569"/>
        <v>6.1913709451641805E-2</v>
      </c>
    </row>
    <row r="171" spans="2:273" x14ac:dyDescent="0.25">
      <c r="B171" s="2">
        <v>144</v>
      </c>
      <c r="C171" s="37">
        <v>41.713999999999999</v>
      </c>
      <c r="D171" s="37">
        <v>42.4</v>
      </c>
      <c r="E171" s="37">
        <v>43.267000000000003</v>
      </c>
      <c r="F171" s="37">
        <v>46.667000000000002</v>
      </c>
      <c r="G171" s="37">
        <v>48.4</v>
      </c>
      <c r="H171" s="37">
        <v>52.933</v>
      </c>
      <c r="I171" s="37">
        <v>51.6</v>
      </c>
      <c r="J171" s="37">
        <v>51.866999999999997</v>
      </c>
      <c r="K171" s="37">
        <v>49.067</v>
      </c>
      <c r="L171" s="37">
        <v>50.933</v>
      </c>
      <c r="M171" s="37">
        <v>54.667000000000002</v>
      </c>
      <c r="N171" s="37">
        <v>57.4</v>
      </c>
      <c r="O171" s="37">
        <v>57.4</v>
      </c>
      <c r="P171" s="37">
        <v>52</v>
      </c>
      <c r="Q171" s="37">
        <v>63.69</v>
      </c>
      <c r="S171" s="4">
        <f t="shared" si="441"/>
        <v>42.614871465625107</v>
      </c>
      <c r="T171" s="4">
        <f t="shared" si="442"/>
        <v>43.111116823036298</v>
      </c>
      <c r="U171" s="4">
        <f t="shared" si="443"/>
        <v>43.998481969706134</v>
      </c>
      <c r="V171" s="4">
        <f t="shared" si="444"/>
        <v>44.943933309389429</v>
      </c>
      <c r="W171" s="4">
        <f t="shared" si="445"/>
        <v>47.670427934792201</v>
      </c>
      <c r="X171" s="4">
        <f t="shared" si="446"/>
        <v>48.578057317534125</v>
      </c>
      <c r="Y171" s="4">
        <f t="shared" si="447"/>
        <v>51.089632138509785</v>
      </c>
      <c r="Z171" s="4">
        <f t="shared" si="448"/>
        <v>52.514391769180406</v>
      </c>
      <c r="AA171" s="4">
        <f t="shared" si="449"/>
        <v>51.330517001501242</v>
      </c>
      <c r="AB171" s="4">
        <f t="shared" si="450"/>
        <v>53.290504659524338</v>
      </c>
      <c r="AC171" s="4">
        <f t="shared" si="451"/>
        <v>54.499019488490852</v>
      </c>
      <c r="AD171" s="4">
        <f t="shared" si="452"/>
        <v>55.261281996042548</v>
      </c>
      <c r="AE171" s="4">
        <f t="shared" si="453"/>
        <v>59.639600518178909</v>
      </c>
      <c r="AF171" s="4">
        <f t="shared" si="454"/>
        <v>54.424591609378638</v>
      </c>
      <c r="AG171" s="4">
        <f t="shared" si="455"/>
        <v>62.693834826206569</v>
      </c>
      <c r="AI171" s="4">
        <f t="shared" si="456"/>
        <v>-0.90087146562510867</v>
      </c>
      <c r="AJ171" s="4">
        <f t="shared" si="457"/>
        <v>-0.71111682303629919</v>
      </c>
      <c r="AK171" s="4">
        <f t="shared" si="458"/>
        <v>-0.731481969706131</v>
      </c>
      <c r="AL171" s="4">
        <f t="shared" si="459"/>
        <v>1.7230666906105725</v>
      </c>
      <c r="AM171" s="4">
        <f t="shared" si="460"/>
        <v>0.72957206520779749</v>
      </c>
      <c r="AN171" s="4">
        <f t="shared" si="461"/>
        <v>4.3549426824658752</v>
      </c>
      <c r="AO171" s="4">
        <f t="shared" si="462"/>
        <v>0.51036786149021651</v>
      </c>
      <c r="AP171" s="4">
        <f t="shared" si="463"/>
        <v>-0.64739176918040897</v>
      </c>
      <c r="AQ171" s="4">
        <f t="shared" si="464"/>
        <v>-2.263517001501242</v>
      </c>
      <c r="AR171" s="4">
        <f t="shared" si="465"/>
        <v>-2.3575046595243379</v>
      </c>
      <c r="AS171" s="4">
        <f t="shared" si="466"/>
        <v>0.16798051150914972</v>
      </c>
      <c r="AT171" s="4">
        <f t="shared" si="467"/>
        <v>2.1387180039574503</v>
      </c>
      <c r="AU171" s="4">
        <f t="shared" si="468"/>
        <v>-2.2396005181789107</v>
      </c>
      <c r="AV171" s="4">
        <f t="shared" ref="AV171:AW186" si="570">IF(OR($B171 &lt; P$230, $B171 &gt; P$233), 0, P171-AF171)</f>
        <v>-2.4245916093786377</v>
      </c>
      <c r="AW171" s="4">
        <f t="shared" si="570"/>
        <v>0.99616517379342895</v>
      </c>
      <c r="AY171" s="2">
        <f t="shared" si="520"/>
        <v>42.552147181999331</v>
      </c>
      <c r="AZ171" s="2">
        <f t="shared" ref="AZ171:AZ227" si="571">IF(OR($B171 &lt; D$230, $B171 &gt; D$233), #N/A, ((1-FH171)*DL171) + (FH171 - FX171)*EB171 + (FX171*ER171))</f>
        <v>41.132444465516542</v>
      </c>
      <c r="BA171" s="2">
        <f t="shared" ref="BA171:BA227" si="572">IF(OR($B171 &lt; E$230, $B171 &gt; E$233), #N/A, ((1-FI171)*DM171) + (FI171 - FY171)*EC171 + (FY171*ES171))</f>
        <v>43.998481969706134</v>
      </c>
      <c r="BB171" s="2">
        <f t="shared" ref="BB171:BB227" si="573">IF(OR($B171 &lt; F$230, $B171 &gt; F$233), #N/A, ((1-FJ171)*DN171) + (FJ171 - FZ171)*ED171 + (FZ171*ET171))</f>
        <v>42.123120013386909</v>
      </c>
      <c r="BC171" s="2">
        <f t="shared" ref="BC171:BC227" si="574">IF(OR($B171 &lt; G$230, $B171 &gt; G$233), #N/A, ((1-FK171)*DO171) + (FK171 - GA171)*EE171 + (GA171*EU171))</f>
        <v>44.082204343017985</v>
      </c>
      <c r="BD171" s="2">
        <f t="shared" ref="BD171:BD227" si="575">IF(OR($B171 &lt; H$230, $B171 &gt; H$233), #N/A, ((1-FL171)*DP171) + (FL171 - GB171)*EF171 + (GB171*EV171))</f>
        <v>43.217843554252035</v>
      </c>
      <c r="BE171" s="2">
        <f t="shared" ref="BE171:BE227" si="576">IF(OR($B171 &lt; I$230, $B171 &gt; I$233), #N/A, ((1-FM171)*DQ171) + (FM171 - GC171)*EG171 + (GC171*EW171))</f>
        <v>44.543951933117484</v>
      </c>
      <c r="BF171" s="2">
        <f t="shared" ref="BF171:BF227" si="577">IF(OR($B171 &lt; J$230, $B171 &gt; J$233), #N/A, ((1-FN171)*DR171) + (FN171 - GD171)*EH171 + (GD171*EX171))</f>
        <v>44.315512946512136</v>
      </c>
      <c r="BG171" s="2">
        <f t="shared" ref="BG171:BG227" si="578">IF(OR($B171 &lt; K$230, $B171 &gt; K$233), #N/A, ((1-FO171)*DS171) + (FO171 - GE171)*EI171 + (GE171*EY171))</f>
        <v>44.17451712180133</v>
      </c>
      <c r="BH171" s="2">
        <f t="shared" ref="BH171:BH227" si="579">IF(OR($B171 &lt; L$230, $B171 &gt; L$233), #N/A, ((1-FP171)*DT171) + (FP171 - GF171)*EJ171 + (GF171*EZ171))</f>
        <v>45.614249048055996</v>
      </c>
      <c r="BI171" s="2">
        <f t="shared" ref="BI171:BI227" si="580">IF(OR($B171 &lt; M$230, $B171 &gt; M$233), #N/A, ((1-FQ171)*DU171) + (FQ171 - GG171)*EK171 + (GG171*FA171))</f>
        <v>43.898031213952081</v>
      </c>
      <c r="BJ171" s="2">
        <f t="shared" ref="BJ171:BJ227" si="581">IF(OR($B171 &lt; N$230, $B171 &gt; N$233), #N/A, ((1-FR171)*DV171) + (FR171 - GH171)*EL171 + (GH171*FB171))</f>
        <v>44.437726599449149</v>
      </c>
      <c r="BK171" s="2">
        <f t="shared" ref="BK171:BK227" si="582">IF(OR($B171 &lt; O$230, $B171 &gt; O$233), #N/A, ((1-FS171)*DW171) + (FS171 - GI171)*EM171 + (GI171*FC171))</f>
        <v>44.716709583481311</v>
      </c>
      <c r="BL171" s="2">
        <f t="shared" ref="BL171:BL227" si="583">IF(OR($B171 &lt; P$230, $B171 &gt; P$233), #N/A, ((1-FT171)*DX171) + (FT171 - GJ171)*EN171 + (GJ171*FD171))</f>
        <v>44.186263755645591</v>
      </c>
      <c r="BM171" s="2">
        <f t="shared" ref="BM171:BM227" si="584">IF(OR($B171 &lt; Q$230, $B171 &gt; Q$233), #N/A, ((1-FU171)*DY171) + (FU171 - GK171)*EO171 + (GK171*FE171))</f>
        <v>45.319103149499568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>
        <f t="shared" si="523"/>
        <v>43.267000000000003</v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>
        <f t="shared" si="487"/>
        <v>43.267000000000003</v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102.113533428165</v>
      </c>
      <c r="DL171" s="2">
        <f t="shared" ref="DL171:DY186" si="585">BP$228*$B171+BP$229</f>
        <v>126.37626686217007</v>
      </c>
      <c r="DM171" s="2">
        <f t="shared" si="585"/>
        <v>111.62808145161291</v>
      </c>
      <c r="DN171" s="2">
        <f t="shared" si="585"/>
        <v>106.51737967914438</v>
      </c>
      <c r="DO171" s="2">
        <f t="shared" si="585"/>
        <v>95.013169340463463</v>
      </c>
      <c r="DP171" s="2">
        <f t="shared" si="585"/>
        <v>96.611747899159681</v>
      </c>
      <c r="DQ171" s="2">
        <f t="shared" si="585"/>
        <v>82.344063407181082</v>
      </c>
      <c r="DR171" s="2">
        <f t="shared" si="585"/>
        <v>98.352051820728292</v>
      </c>
      <c r="DS171" s="2">
        <f t="shared" si="585"/>
        <v>78.222360580595861</v>
      </c>
      <c r="DT171" s="2">
        <f t="shared" si="585"/>
        <v>82.389722689075597</v>
      </c>
      <c r="DU171" s="2">
        <f t="shared" si="585"/>
        <v>77.887450420168051</v>
      </c>
      <c r="DV171" s="2">
        <f t="shared" si="585"/>
        <v>75.315190221543162</v>
      </c>
      <c r="DW171" s="2">
        <f t="shared" si="585"/>
        <v>82.743920448179267</v>
      </c>
      <c r="DX171" s="2">
        <f t="shared" si="585"/>
        <v>80.132634835752469</v>
      </c>
      <c r="DY171" s="2">
        <f t="shared" si="585"/>
        <v>98.010291129032268</v>
      </c>
      <c r="EA171" s="2">
        <f t="shared" si="440"/>
        <v>42.39328885298869</v>
      </c>
      <c r="EB171" s="2">
        <f t="shared" si="502"/>
        <v>40.817882065004568</v>
      </c>
      <c r="EC171" s="2">
        <f t="shared" si="503"/>
        <v>43.996433628318577</v>
      </c>
      <c r="ED171" s="2">
        <f t="shared" si="504"/>
        <v>42.031727122620993</v>
      </c>
      <c r="EE171" s="2">
        <f t="shared" si="505"/>
        <v>43.652813371520821</v>
      </c>
      <c r="EF171" s="2">
        <f t="shared" si="506"/>
        <v>42.459195391472541</v>
      </c>
      <c r="EG171" s="2">
        <f t="shared" si="507"/>
        <v>44.860405134973014</v>
      </c>
      <c r="EH171" s="2">
        <f t="shared" si="508"/>
        <v>44.024846993021448</v>
      </c>
      <c r="EI171" s="2">
        <f t="shared" si="509"/>
        <v>43.498876087859685</v>
      </c>
      <c r="EJ171" s="2">
        <f t="shared" si="510"/>
        <v>45.60597136730577</v>
      </c>
      <c r="EK171" s="2">
        <f t="shared" si="511"/>
        <v>43.584809460486298</v>
      </c>
      <c r="EL171" s="2">
        <f t="shared" si="512"/>
        <v>44.47772357907094</v>
      </c>
      <c r="EM171" s="2">
        <f t="shared" si="513"/>
        <v>44.834928771601277</v>
      </c>
      <c r="EN171" s="2">
        <f t="shared" si="514"/>
        <v>44.388754620777569</v>
      </c>
      <c r="EO171" s="2">
        <f t="shared" si="515"/>
        <v>45.931789234241329</v>
      </c>
      <c r="EQ171" s="2">
        <f t="shared" si="516"/>
        <v>42.645402111962554</v>
      </c>
      <c r="ER171" s="2">
        <f t="shared" ref="ER171:FE186" si="586">CV$228*$B171+CV$229</f>
        <v>41.514375401391895</v>
      </c>
      <c r="ES171" s="2">
        <f t="shared" si="586"/>
        <v>43.996433628318577</v>
      </c>
      <c r="ET171" s="2">
        <f t="shared" si="586"/>
        <v>42.227295732414177</v>
      </c>
      <c r="EU171" s="2">
        <f t="shared" si="586"/>
        <v>44.607802921279344</v>
      </c>
      <c r="EV171" s="2">
        <f t="shared" si="586"/>
        <v>44.189268687815876</v>
      </c>
      <c r="EW171" s="2">
        <f t="shared" si="586"/>
        <v>44.193692143664947</v>
      </c>
      <c r="EX171" s="2">
        <f t="shared" si="586"/>
        <v>44.618079114995609</v>
      </c>
      <c r="EY171" s="2">
        <f t="shared" si="586"/>
        <v>44.795475733175984</v>
      </c>
      <c r="EZ171" s="2">
        <f t="shared" si="586"/>
        <v>45.61942576230809</v>
      </c>
      <c r="FA171" s="2">
        <f t="shared" si="586"/>
        <v>44.178357867317679</v>
      </c>
      <c r="FB171" s="2">
        <f t="shared" si="586"/>
        <v>44.383432146827417</v>
      </c>
      <c r="FC171" s="2">
        <f t="shared" si="586"/>
        <v>44.558538574940627</v>
      </c>
      <c r="FD171" s="2">
        <f t="shared" si="586"/>
        <v>43.864951129252091</v>
      </c>
      <c r="FE171" s="2">
        <f t="shared" si="586"/>
        <v>44.210214717933894</v>
      </c>
      <c r="FG171" s="2">
        <f t="shared" si="518"/>
        <v>0.99994902639107341</v>
      </c>
      <c r="FH171" s="2">
        <f t="shared" ref="FH171:FU186" si="587">POWER(10,($B171-D$231)/D$229)/(1+POWER(10,($B171-D$231)/D$229))</f>
        <v>0.99996539067283918</v>
      </c>
      <c r="FI171" s="2">
        <f t="shared" si="587"/>
        <v>0.9999697132710279</v>
      </c>
      <c r="FJ171" s="2">
        <f t="shared" si="587"/>
        <v>0.99996200865909513</v>
      </c>
      <c r="FK171" s="2">
        <f t="shared" si="587"/>
        <v>0.99996253985855377</v>
      </c>
      <c r="FL171" s="2">
        <f t="shared" si="587"/>
        <v>0.99995987922492557</v>
      </c>
      <c r="FM171" s="2">
        <f t="shared" si="587"/>
        <v>0.99995937366499599</v>
      </c>
      <c r="FN171" s="2">
        <f t="shared" si="587"/>
        <v>0.99995743702749407</v>
      </c>
      <c r="FO171" s="2">
        <f t="shared" si="587"/>
        <v>0.99995799818543052</v>
      </c>
      <c r="FP171" s="2">
        <f t="shared" si="587"/>
        <v>0.99995935856781704</v>
      </c>
      <c r="FQ171" s="2">
        <f t="shared" si="587"/>
        <v>0.99995643530639555</v>
      </c>
      <c r="FR171" s="2">
        <f t="shared" si="587"/>
        <v>0.99995888511396402</v>
      </c>
      <c r="FS171" s="2">
        <f t="shared" si="587"/>
        <v>0.99995641835060967</v>
      </c>
      <c r="FT171" s="2">
        <f t="shared" si="587"/>
        <v>0.99995819929501173</v>
      </c>
      <c r="FU171" s="2">
        <f t="shared" si="587"/>
        <v>0.99993499962165944</v>
      </c>
      <c r="FW171" s="2">
        <f t="shared" si="536"/>
        <v>0.6180324400741426</v>
      </c>
      <c r="FX171" s="2">
        <f t="shared" ref="FX171:FX227" si="588">POWER(10,($B171-D$232)/D$229)/(1+POWER(10,($B171-D$232)/D$229))</f>
        <v>0.44738587736881452</v>
      </c>
      <c r="FY171" s="2">
        <f t="shared" ref="FY171:FY227" si="589">POWER(10,($B171-E$232)/E$229)/(1+POWER(10,($B171-E$232)/E$229))</f>
        <v>1.995218087611092E-183</v>
      </c>
      <c r="FZ171" s="2">
        <f t="shared" ref="FZ171:FZ227" si="590">POWER(10,($B171-F$232)/F$229)/(1+POWER(10,($B171-F$232)/F$229))</f>
        <v>0.45479177077668581</v>
      </c>
      <c r="GA171" s="2">
        <f t="shared" ref="GA171:GA227" si="591">POWER(10,($B171-G$232)/G$229)/(1+POWER(10,($B171-G$232)/G$229))</f>
        <v>0.44761432772319842</v>
      </c>
      <c r="GB171" s="2">
        <f t="shared" ref="GB171:GB227" si="592">POWER(10,($B171-H$232)/H$229)/(1+POWER(10,($B171-H$232)/H$229))</f>
        <v>0.43725056157996606</v>
      </c>
      <c r="GC171" s="2">
        <f t="shared" ref="GC171:GC227" si="593">POWER(10,($B171-I$232)/I$229)/(1+POWER(10,($B171-I$232)/I$229))</f>
        <v>0.47693089779129394</v>
      </c>
      <c r="GD171" s="2">
        <f t="shared" ref="GD171:GD227" si="594">POWER(10,($B171-J$232)/J$229)/(1+POWER(10,($B171-J$232)/J$229))</f>
        <v>0.48607217223116411</v>
      </c>
      <c r="GE171" s="2">
        <f t="shared" ref="GE171:GE227" si="595">POWER(10,($B171-K$232)/K$229)/(1+POWER(10,($B171-K$232)/K$229))</f>
        <v>0.51996203070093305</v>
      </c>
      <c r="GF171" s="2">
        <f t="shared" ref="GF171:GF227" si="596">POWER(10,($B171-L$232)/L$229)/(1+POWER(10,($B171-L$232)/L$229))</f>
        <v>0.50412793843769599</v>
      </c>
      <c r="GG171" s="2">
        <f t="shared" ref="GG171:GG227" si="597">POWER(10,($B171-M$232)/M$229)/(1+POWER(10,($B171-M$232)/M$229))</f>
        <v>0.525192833195677</v>
      </c>
      <c r="GH171" s="2">
        <f t="shared" ref="GH171:GH227" si="598">POWER(10,($B171-N$232)/N$229)/(1+POWER(10,($B171-N$232)/N$229))</f>
        <v>0.43763105052711659</v>
      </c>
      <c r="GI171" s="2">
        <f t="shared" ref="GI171:GI227" si="599">POWER(10,($B171-O$232)/O$229)/(1+POWER(10,($B171-O$232)/O$229))</f>
        <v>0.43370324256157627</v>
      </c>
      <c r="GJ171" s="2">
        <f t="shared" ref="GJ171:GJ227" si="600">POWER(10,($B171-P$232)/P$229)/(1+POWER(10,($B171-P$232)/P$229))</f>
        <v>0.38943036429541933</v>
      </c>
      <c r="GK171" s="2">
        <f t="shared" ref="GK171:GK227" si="601">POWER(10,($B171-Q$232)/Q$229)/(1+POWER(10,($B171-Q$232)/Q$229))</f>
        <v>0.35785334949644021</v>
      </c>
      <c r="GM171" s="86">
        <f t="shared" si="537"/>
        <v>3.9671282490391961E-169</v>
      </c>
      <c r="GN171" s="86">
        <f t="shared" ref="GN171:GN227" si="602" xml:space="preserve"> _xlfn.NORM.DIST($B171, D$7, ABS(D$11), TRUE) * _xlfn.NORM.DIST(($B171 - D$7)*D$15, 0, ABS(D$11), TRUE) * 2</f>
        <v>2.0077744166118746E-303</v>
      </c>
      <c r="GO171" s="86">
        <f t="shared" ref="GO171:GO227" si="603" xml:space="preserve"> _xlfn.NORM.DIST($B171, E$7, ABS(E$11), TRUE) * _xlfn.NORM.DIST(($B171 - E$7)*E$15, 0, ABS(E$11), TRUE) * 2</f>
        <v>1.2985440802290367E-169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9.0825348401059953E-267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1.9290997857069765E-234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8.1397713841936887E-296</v>
      </c>
      <c r="HC171" s="86">
        <f t="shared" si="538"/>
        <v>3.2107419089782216E-207</v>
      </c>
      <c r="HD171" s="86">
        <f t="shared" ref="HD171:HD227" si="616" xml:space="preserve"> _xlfn.NORM.DIST($B171, D$8, ABS(D$12), TRUE) * _xlfn.NORM.DIST(($B171 - D$8)*D$16, 0, ABS(D$12), TRUE) * 2</f>
        <v>6.240357587219526E-245</v>
      </c>
      <c r="HE171" s="86">
        <f t="shared" ref="HE171:HE227" si="617" xml:space="preserve"> _xlfn.NORM.DIST($B171, E$8, ABS(E$12), TRUE) * _xlfn.NORM.DIST(($B171 - E$8)*E$16, 0, ABS(E$12), TRUE) * 2</f>
        <v>1.0763794890545096E-117</v>
      </c>
      <c r="HF171" s="86">
        <f t="shared" ref="HF171:HF227" si="618" xml:space="preserve"> _xlfn.NORM.DIST($B171, F$8, ABS(F$12), TRUE) * _xlfn.NORM.DIST(($B171 - F$8)*F$16, 0, ABS(F$12), TRUE) * 2</f>
        <v>4.3668055710309227E-203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2.7692972209440728E-252</v>
      </c>
      <c r="HI171" s="86">
        <f t="shared" ref="HI171:HI227" si="621" xml:space="preserve"> _xlfn.NORM.DIST($B171, I$8, ABS(I$12), TRUE) * _xlfn.NORM.DIST(($B171 - I$8)*I$16, 0, ABS(I$12), TRUE) * 2</f>
        <v>5.2245060529851311E-273</v>
      </c>
      <c r="HJ171" s="86">
        <f t="shared" ref="HJ171:HJ227" si="622" xml:space="preserve"> _xlfn.NORM.DIST($B171, J$8, ABS(J$12), TRUE) * _xlfn.NORM.DIST(($B171 - J$8)*J$16, 0, ABS(J$12), TRUE) * 2</f>
        <v>3.2935705447251347E-139</v>
      </c>
      <c r="HK171" s="86">
        <f t="shared" ref="HK171:HK227" si="623" xml:space="preserve"> _xlfn.NORM.DIST($B171, K$8, ABS(K$12), TRUE) * _xlfn.NORM.DIST(($B171 - K$8)*K$16, 0, ABS(K$12), TRUE) * 2</f>
        <v>3.7458011524998019E-273</v>
      </c>
      <c r="HL171" s="86">
        <f t="shared" ref="HL171:HL227" si="624" xml:space="preserve"> _xlfn.NORM.DIST($B171, L$8, ABS(L$12), TRUE) * _xlfn.NORM.DIST(($B171 - L$8)*L$16, 0, ABS(L$12), TRUE) * 2</f>
        <v>2.3227528322034131E-260</v>
      </c>
      <c r="HM171" s="86">
        <f t="shared" ref="HM171:HM227" si="625" xml:space="preserve"> _xlfn.NORM.DIST($B171, M$8, ABS(M$12), TRUE) * _xlfn.NORM.DIST(($B171 - M$8)*M$16, 0, ABS(M$12), TRUE) * 2</f>
        <v>5.7354844249161867E-227</v>
      </c>
      <c r="HN171" s="86">
        <f t="shared" ref="HN171:HN227" si="626" xml:space="preserve"> _xlfn.NORM.DIST($B171, N$8, ABS(N$12), TRUE) * _xlfn.NORM.DIST(($B171 - N$8)*N$16, 0, ABS(N$12), TRUE) * 2</f>
        <v>2.2353263686348833E-157</v>
      </c>
      <c r="HO171" s="86">
        <f t="shared" ref="HO171:HO227" si="627" xml:space="preserve"> _xlfn.NORM.DIST($B171, O$8, ABS(O$12), TRUE) * _xlfn.NORM.DIST(($B171 - O$8)*O$16, 0, ABS(O$12), TRUE) * 2</f>
        <v>3.4399688182378262E-137</v>
      </c>
      <c r="HP171" s="86">
        <f t="shared" ref="HP171:HP227" si="628" xml:space="preserve"> _xlfn.NORM.DIST($B171, P$8, ABS(P$12), TRUE) * _xlfn.NORM.DIST(($B171 - P$8)*P$16, 0, ABS(P$12), TRUE) * 2</f>
        <v>1.9916961765756004E-214</v>
      </c>
      <c r="HQ171" s="86">
        <f t="shared" ref="HQ171:HQ227" si="629" xml:space="preserve"> _xlfn.NORM.DIST($B171, Q$8, ABS(Q$12), TRUE) * _xlfn.NORM.DIST(($B171 - Q$8)*Q$16, 0, ABS(Q$12), TRUE) * 2</f>
        <v>2.1742944164744291E-296</v>
      </c>
      <c r="HS171" s="86">
        <f t="shared" si="539"/>
        <v>2.7824764012845351E-18</v>
      </c>
      <c r="HT171" s="86">
        <f t="shared" ref="HT171:HT227" si="630" xml:space="preserve"> _xlfn.NORM.DIST($B171, D$9, ABS(D$13), TRUE) * _xlfn.NORM.DIST(($B171 - D$9)*D$17, 0, ABS(D$13), TRUE) * 2</f>
        <v>5.1036492600023846E-12</v>
      </c>
      <c r="HU171" s="86">
        <f t="shared" ref="HU171:HU227" si="631" xml:space="preserve"> _xlfn.NORM.DIST($B171, E$9, ABS(E$13), TRUE) * _xlfn.NORM.DIST(($B171 - E$9)*E$17, 0, ABS(E$13), TRUE) * 2</f>
        <v>0</v>
      </c>
      <c r="HV171" s="86">
        <f t="shared" ref="HV171:HV227" si="632" xml:space="preserve"> _xlfn.NORM.DIST($B171, F$9, ABS(F$13), TRUE) * _xlfn.NORM.DIST(($B171 - F$9)*F$17, 0, ABS(F$13), TRUE) * 2</f>
        <v>1.0953351438543557E-13</v>
      </c>
      <c r="HW171" s="86">
        <f t="shared" ref="HW171:HW227" si="633" xml:space="preserve"> _xlfn.NORM.DIST($B171, G$9, ABS(G$13), TRUE) * _xlfn.NORM.DIST(($B171 - G$9)*G$17, 0, ABS(G$13), TRUE) * 2</f>
        <v>2.1857514579968216E-13</v>
      </c>
      <c r="HX171" s="86">
        <f t="shared" ref="HX171:HX227" si="634" xml:space="preserve"> _xlfn.NORM.DIST($B171, H$9, ABS(H$13), TRUE) * _xlfn.NORM.DIST(($B171 - H$9)*H$17, 0, ABS(H$13), TRUE) * 2</f>
        <v>5.7290806578115813E-14</v>
      </c>
      <c r="HY171" s="86">
        <f t="shared" ref="HY171:HY227" si="635" xml:space="preserve"> _xlfn.NORM.DIST($B171, I$9, ABS(I$13), TRUE) * _xlfn.NORM.DIST(($B171 - I$9)*I$17, 0, ABS(I$13), TRUE) * 2</f>
        <v>5.4546749666778912E-15</v>
      </c>
      <c r="HZ171" s="86">
        <f t="shared" ref="HZ171:HZ227" si="636" xml:space="preserve"> _xlfn.NORM.DIST($B171, J$9, ABS(J$13), TRUE) * _xlfn.NORM.DIST(($B171 - J$9)*J$17, 0, ABS(J$13), TRUE) * 2</f>
        <v>5.1769018692819438E-23</v>
      </c>
      <c r="IA171" s="86">
        <f t="shared" ref="IA171:IA227" si="637" xml:space="preserve"> _xlfn.NORM.DIST($B171, K$9, ABS(K$13), TRUE) * _xlfn.NORM.DIST(($B171 - K$9)*K$17, 0, ABS(K$13), TRUE) * 2</f>
        <v>2.3334836945023074E-18</v>
      </c>
      <c r="IB171" s="86">
        <f t="shared" ref="IB171:IB227" si="638" xml:space="preserve"> _xlfn.NORM.DIST($B171, L$9, ABS(L$13), TRUE) * _xlfn.NORM.DIST(($B171 - L$9)*L$17, 0, ABS(L$13), TRUE) * 2</f>
        <v>3.6808887699989609E-16</v>
      </c>
      <c r="IC171" s="86">
        <f t="shared" ref="IC171:IC227" si="639" xml:space="preserve"> _xlfn.NORM.DIST($B171, M$9, ABS(M$13), TRUE) * _xlfn.NORM.DIST(($B171 - M$9)*M$17, 0, ABS(M$13), TRUE) * 2</f>
        <v>7.0591670375158651E-18</v>
      </c>
      <c r="ID171" s="86">
        <f t="shared" ref="ID171:ID227" si="640" xml:space="preserve"> _xlfn.NORM.DIST($B171, N$9, ABS(N$13), TRUE) * _xlfn.NORM.DIST(($B171 - N$9)*N$17, 0, ABS(N$13), TRUE) * 2</f>
        <v>8.8561190570442181E-15</v>
      </c>
      <c r="IE171" s="86">
        <f t="shared" ref="IE171:IE227" si="641" xml:space="preserve"> _xlfn.NORM.DIST($B171, O$9, ABS(O$13), TRUE) * _xlfn.NORM.DIST(($B171 - O$9)*O$17, 0, ABS(O$13), TRUE) * 2</f>
        <v>1.9609886919079938E-14</v>
      </c>
      <c r="IF171" s="86">
        <f t="shared" ref="IF171:IF227" si="642" xml:space="preserve"> _xlfn.NORM.DIST($B171, P$9, ABS(P$13), TRUE) * _xlfn.NORM.DIST(($B171 - P$9)*P$17, 0, ABS(P$13), TRUE) * 2</f>
        <v>1.0583143186741049E-15</v>
      </c>
      <c r="IG171" s="86">
        <f t="shared" ref="IG171:IG227" si="643" xml:space="preserve"> _xlfn.NORM.DIST($B171, Q$9, ABS(Q$13), TRUE) * _xlfn.NORM.DIST(($B171 - Q$9)*Q$17, 0, ABS(Q$13), TRUE) * 2</f>
        <v>5.5747861226118669E-14</v>
      </c>
      <c r="II171" s="86">
        <f t="shared" si="540"/>
        <v>0.30237374118352056</v>
      </c>
      <c r="IJ171" s="86">
        <f t="shared" si="541"/>
        <v>0.3741719556730701</v>
      </c>
      <c r="IK171" s="86">
        <f t="shared" si="542"/>
        <v>0</v>
      </c>
      <c r="IL171" s="86">
        <f t="shared" si="543"/>
        <v>0.38407123705816892</v>
      </c>
      <c r="IM171" s="86">
        <f t="shared" si="544"/>
        <v>0.35837274301153382</v>
      </c>
      <c r="IN171" s="86">
        <f t="shared" si="545"/>
        <v>0.31322386948922926</v>
      </c>
      <c r="IO171" s="86">
        <f t="shared" si="546"/>
        <v>0.44937309759669969</v>
      </c>
      <c r="IP171" s="86">
        <f t="shared" si="547"/>
        <v>0.46528664026539479</v>
      </c>
      <c r="IQ171" s="86">
        <f t="shared" si="548"/>
        <v>0.51826761119755338</v>
      </c>
      <c r="IR171" s="86">
        <f t="shared" si="549"/>
        <v>0.50589427310079327</v>
      </c>
      <c r="IS171" s="86">
        <f t="shared" si="550"/>
        <v>0.51825755859069234</v>
      </c>
      <c r="IT171" s="86">
        <f t="shared" si="551"/>
        <v>0.30766533901382731</v>
      </c>
      <c r="IU171" s="86">
        <f t="shared" si="552"/>
        <v>0.29157949023070445</v>
      </c>
      <c r="IV171" s="86">
        <f t="shared" si="553"/>
        <v>0.13915500615609874</v>
      </c>
      <c r="IW171" s="86">
        <f t="shared" si="554"/>
        <v>9.7923871409699451E-2</v>
      </c>
      <c r="IY171" s="86">
        <f t="shared" si="555"/>
        <v>0.30237374118352056</v>
      </c>
      <c r="IZ171" s="86">
        <f t="shared" si="556"/>
        <v>0.37417195567817374</v>
      </c>
      <c r="JA171" s="86">
        <f t="shared" si="557"/>
        <v>1.0763794890545096E-117</v>
      </c>
      <c r="JB171" s="86">
        <f t="shared" si="558"/>
        <v>0.38407123705827845</v>
      </c>
      <c r="JC171" s="86">
        <f t="shared" si="559"/>
        <v>0.35837274301175237</v>
      </c>
      <c r="JD171" s="86">
        <f t="shared" si="560"/>
        <v>0.31322386948928654</v>
      </c>
      <c r="JE171" s="86">
        <f t="shared" si="561"/>
        <v>0.44937309759670513</v>
      </c>
      <c r="JF171" s="86">
        <f t="shared" si="562"/>
        <v>0.46528664026539479</v>
      </c>
      <c r="JG171" s="86">
        <f t="shared" si="563"/>
        <v>0.51826761119755338</v>
      </c>
      <c r="JH171" s="86">
        <f t="shared" si="564"/>
        <v>0.5058942731007936</v>
      </c>
      <c r="JI171" s="86">
        <f t="shared" si="565"/>
        <v>0.51825755859069234</v>
      </c>
      <c r="JJ171" s="86">
        <f t="shared" si="566"/>
        <v>0.30766533901383619</v>
      </c>
      <c r="JK171" s="86">
        <f t="shared" si="567"/>
        <v>0.29157949023072405</v>
      </c>
      <c r="JL171" s="86">
        <f t="shared" si="568"/>
        <v>0.1391550061560998</v>
      </c>
      <c r="JM171" s="86">
        <f t="shared" si="569"/>
        <v>9.7923871409755198E-2</v>
      </c>
    </row>
    <row r="172" spans="2:273" x14ac:dyDescent="0.25">
      <c r="B172" s="2">
        <v>145</v>
      </c>
      <c r="C172" s="37">
        <v>44.570999999999998</v>
      </c>
      <c r="D172" s="37">
        <v>44.533000000000001</v>
      </c>
      <c r="E172" s="37">
        <v>45.267000000000003</v>
      </c>
      <c r="F172" s="37">
        <v>47.2</v>
      </c>
      <c r="G172" s="37">
        <v>46.933</v>
      </c>
      <c r="H172" s="37">
        <v>48.067</v>
      </c>
      <c r="I172" s="37">
        <v>52.133000000000003</v>
      </c>
      <c r="J172" s="37">
        <v>51.667000000000002</v>
      </c>
      <c r="K172" s="37">
        <v>45.933</v>
      </c>
      <c r="L172" s="37">
        <v>47.2</v>
      </c>
      <c r="M172" s="37">
        <v>50.133000000000003</v>
      </c>
      <c r="N172" s="37">
        <v>57.6</v>
      </c>
      <c r="O172" s="37">
        <v>60.732999999999997</v>
      </c>
      <c r="P172" s="37">
        <v>58.466999999999999</v>
      </c>
      <c r="Q172" s="37">
        <v>65.414000000000001</v>
      </c>
      <c r="S172" s="4">
        <f t="shared" si="441"/>
        <v>42.456676602023919</v>
      </c>
      <c r="T172" s="4">
        <f t="shared" si="442"/>
        <v>42.982597790212274</v>
      </c>
      <c r="U172" s="4">
        <f t="shared" si="443"/>
        <v>43.862099791810245</v>
      </c>
      <c r="V172" s="4">
        <f t="shared" si="444"/>
        <v>44.774983047868929</v>
      </c>
      <c r="W172" s="4">
        <f t="shared" si="445"/>
        <v>47.606520956757976</v>
      </c>
      <c r="X172" s="4">
        <f t="shared" si="446"/>
        <v>48.780608503910877</v>
      </c>
      <c r="Y172" s="4">
        <f t="shared" si="447"/>
        <v>50.274488269607062</v>
      </c>
      <c r="Z172" s="4">
        <f t="shared" si="448"/>
        <v>51.086108419587411</v>
      </c>
      <c r="AA172" s="4">
        <f t="shared" si="449"/>
        <v>49.264804805470675</v>
      </c>
      <c r="AB172" s="4">
        <f t="shared" si="450"/>
        <v>51.614243666731298</v>
      </c>
      <c r="AC172" s="4">
        <f t="shared" si="451"/>
        <v>51.366379750248875</v>
      </c>
      <c r="AD172" s="4">
        <f t="shared" si="452"/>
        <v>55.929015047526704</v>
      </c>
      <c r="AE172" s="4">
        <f t="shared" si="453"/>
        <v>60.914762963671194</v>
      </c>
      <c r="AF172" s="4">
        <f t="shared" si="454"/>
        <v>57.326655041706964</v>
      </c>
      <c r="AG172" s="4">
        <f t="shared" si="455"/>
        <v>68.443569037719016</v>
      </c>
      <c r="AI172" s="4">
        <f t="shared" si="456"/>
        <v>2.1143233979760794</v>
      </c>
      <c r="AJ172" s="4">
        <f t="shared" si="457"/>
        <v>1.5504022097877268</v>
      </c>
      <c r="AK172" s="4">
        <f t="shared" si="458"/>
        <v>1.4049002081897584</v>
      </c>
      <c r="AL172" s="4">
        <f t="shared" si="459"/>
        <v>2.4250169521310738</v>
      </c>
      <c r="AM172" s="4">
        <f t="shared" si="460"/>
        <v>-0.67352095675797585</v>
      </c>
      <c r="AN172" s="4">
        <f t="shared" si="461"/>
        <v>-0.71360850391087638</v>
      </c>
      <c r="AO172" s="4">
        <f t="shared" si="462"/>
        <v>1.8585117303929408</v>
      </c>
      <c r="AP172" s="4">
        <f t="shared" si="463"/>
        <v>0.58089158041259026</v>
      </c>
      <c r="AQ172" s="4">
        <f t="shared" si="464"/>
        <v>-3.331804805470675</v>
      </c>
      <c r="AR172" s="4">
        <f t="shared" si="465"/>
        <v>-4.414243666731295</v>
      </c>
      <c r="AS172" s="4">
        <f t="shared" si="466"/>
        <v>-1.2333797502488721</v>
      </c>
      <c r="AT172" s="4">
        <f t="shared" si="467"/>
        <v>1.6709849524732974</v>
      </c>
      <c r="AU172" s="4">
        <f t="shared" si="468"/>
        <v>-0.18176296367119704</v>
      </c>
      <c r="AV172" s="4">
        <f t="shared" si="570"/>
        <v>1.1403449582930349</v>
      </c>
      <c r="AW172" s="4">
        <f t="shared" si="570"/>
        <v>-3.0295690377190141</v>
      </c>
      <c r="AY172" s="2">
        <f t="shared" si="520"/>
        <v>42.426692827590088</v>
      </c>
      <c r="AZ172" s="2">
        <f t="shared" si="571"/>
        <v>40.997334599284386</v>
      </c>
      <c r="BA172" s="2">
        <f t="shared" si="572"/>
        <v>43.862099791810245</v>
      </c>
      <c r="BB172" s="2">
        <f t="shared" si="573"/>
        <v>41.98627373570519</v>
      </c>
      <c r="BC172" s="2">
        <f t="shared" si="574"/>
        <v>43.955809820107646</v>
      </c>
      <c r="BD172" s="2">
        <f t="shared" si="575"/>
        <v>43.04986704307273</v>
      </c>
      <c r="BE172" s="2">
        <f t="shared" si="576"/>
        <v>44.350202970809491</v>
      </c>
      <c r="BF172" s="2">
        <f t="shared" si="577"/>
        <v>44.146555532523351</v>
      </c>
      <c r="BG172" s="2">
        <f t="shared" si="578"/>
        <v>44.028162476920201</v>
      </c>
      <c r="BH172" s="2">
        <f t="shared" si="579"/>
        <v>45.450868076321086</v>
      </c>
      <c r="BI172" s="2">
        <f t="shared" si="580"/>
        <v>43.729126120054524</v>
      </c>
      <c r="BJ172" s="2">
        <f t="shared" si="581"/>
        <v>44.277560786721409</v>
      </c>
      <c r="BK172" s="2">
        <f t="shared" si="582"/>
        <v>44.551805076632434</v>
      </c>
      <c r="BL172" s="2">
        <f t="shared" si="583"/>
        <v>44.03862432735508</v>
      </c>
      <c r="BM172" s="2">
        <f t="shared" si="584"/>
        <v>45.165722879430398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>
        <f t="shared" si="523"/>
        <v>45.267000000000003</v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>
        <f t="shared" si="487"/>
        <v>45.267000000000003</v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102.44476481744903</v>
      </c>
      <c r="DL172" s="2">
        <f t="shared" si="585"/>
        <v>126.8725313416422</v>
      </c>
      <c r="DM172" s="2">
        <f t="shared" si="585"/>
        <v>112.00345967741936</v>
      </c>
      <c r="DN172" s="2">
        <f t="shared" si="585"/>
        <v>106.86842312834224</v>
      </c>
      <c r="DO172" s="2">
        <f t="shared" si="585"/>
        <v>95.25545877896613</v>
      </c>
      <c r="DP172" s="2">
        <f t="shared" si="585"/>
        <v>96.843673949579852</v>
      </c>
      <c r="DQ172" s="2">
        <f t="shared" si="585"/>
        <v>82.469622612681462</v>
      </c>
      <c r="DR172" s="2">
        <f t="shared" si="585"/>
        <v>98.578476750700275</v>
      </c>
      <c r="DS172" s="2">
        <f t="shared" si="585"/>
        <v>78.302151413292577</v>
      </c>
      <c r="DT172" s="2">
        <f t="shared" si="585"/>
        <v>82.516255462184844</v>
      </c>
      <c r="DU172" s="2">
        <f t="shared" si="585"/>
        <v>77.985806722689063</v>
      </c>
      <c r="DV172" s="2">
        <f t="shared" si="585"/>
        <v>75.406197249809011</v>
      </c>
      <c r="DW172" s="2">
        <f t="shared" si="585"/>
        <v>82.903193837534999</v>
      </c>
      <c r="DX172" s="2">
        <f t="shared" si="585"/>
        <v>80.29181420932008</v>
      </c>
      <c r="DY172" s="2">
        <f t="shared" si="585"/>
        <v>98.338904838709681</v>
      </c>
      <c r="EA172" s="2">
        <f t="shared" si="440"/>
        <v>42.259703392568667</v>
      </c>
      <c r="EB172" s="2">
        <f t="shared" si="502"/>
        <v>40.659219821897352</v>
      </c>
      <c r="EC172" s="2">
        <f t="shared" si="503"/>
        <v>43.860217546077578</v>
      </c>
      <c r="ED172" s="2">
        <f t="shared" si="504"/>
        <v>41.888396019814003</v>
      </c>
      <c r="EE172" s="2">
        <f t="shared" si="505"/>
        <v>43.494403180325321</v>
      </c>
      <c r="EF172" s="2">
        <f t="shared" si="506"/>
        <v>42.233353712892104</v>
      </c>
      <c r="EG172" s="2">
        <f t="shared" si="507"/>
        <v>44.689631958608288</v>
      </c>
      <c r="EH172" s="2">
        <f t="shared" si="508"/>
        <v>43.835608972724941</v>
      </c>
      <c r="EI172" s="2">
        <f t="shared" si="509"/>
        <v>43.307113107342765</v>
      </c>
      <c r="EJ172" s="2">
        <f t="shared" si="510"/>
        <v>45.44227522704341</v>
      </c>
      <c r="EK172" s="2">
        <f t="shared" si="511"/>
        <v>43.39482418313068</v>
      </c>
      <c r="EL172" s="2">
        <f t="shared" si="512"/>
        <v>44.320957925150118</v>
      </c>
      <c r="EM172" s="2">
        <f t="shared" si="513"/>
        <v>44.679375491401878</v>
      </c>
      <c r="EN172" s="2">
        <f t="shared" si="514"/>
        <v>44.257970864062642</v>
      </c>
      <c r="EO172" s="2">
        <f t="shared" si="515"/>
        <v>45.829429289310063</v>
      </c>
      <c r="EQ172" s="2">
        <f t="shared" si="516"/>
        <v>42.516442661643623</v>
      </c>
      <c r="ER172" s="2">
        <f t="shared" si="586"/>
        <v>41.372441559041377</v>
      </c>
      <c r="ES172" s="2">
        <f t="shared" si="586"/>
        <v>43.860217546077578</v>
      </c>
      <c r="ET172" s="2">
        <f t="shared" si="586"/>
        <v>42.088572959762857</v>
      </c>
      <c r="EU172" s="2">
        <f t="shared" si="586"/>
        <v>44.471355889918527</v>
      </c>
      <c r="EV172" s="2">
        <f t="shared" si="586"/>
        <v>44.003925919450708</v>
      </c>
      <c r="EW172" s="2">
        <f t="shared" si="586"/>
        <v>44.007893030500199</v>
      </c>
      <c r="EX172" s="2">
        <f t="shared" si="586"/>
        <v>44.442219742362411</v>
      </c>
      <c r="EY172" s="2">
        <f t="shared" si="586"/>
        <v>44.632805444080731</v>
      </c>
      <c r="EZ172" s="2">
        <f t="shared" si="586"/>
        <v>45.455969608974193</v>
      </c>
      <c r="FA172" s="2">
        <f t="shared" si="586"/>
        <v>44.002255493931273</v>
      </c>
      <c r="FB172" s="2">
        <f t="shared" si="586"/>
        <v>44.224169358608009</v>
      </c>
      <c r="FC172" s="2">
        <f t="shared" si="586"/>
        <v>44.396561323302194</v>
      </c>
      <c r="FD172" s="2">
        <f t="shared" si="586"/>
        <v>43.721642930459794</v>
      </c>
      <c r="FE172" s="2">
        <f t="shared" si="586"/>
        <v>44.071327370587298</v>
      </c>
      <c r="FG172" s="2">
        <f t="shared" si="518"/>
        <v>0.99995351130763033</v>
      </c>
      <c r="FH172" s="2">
        <f t="shared" si="587"/>
        <v>0.99996843582236583</v>
      </c>
      <c r="FI172" s="2">
        <f t="shared" si="587"/>
        <v>0.99997237810127904</v>
      </c>
      <c r="FJ172" s="2">
        <f t="shared" si="587"/>
        <v>0.99996535136946874</v>
      </c>
      <c r="FK172" s="2">
        <f t="shared" si="587"/>
        <v>0.99996583583234921</v>
      </c>
      <c r="FL172" s="2">
        <f t="shared" si="587"/>
        <v>0.99996340928907645</v>
      </c>
      <c r="FM172" s="2">
        <f t="shared" si="587"/>
        <v>0.9999629482096648</v>
      </c>
      <c r="FN172" s="2">
        <f t="shared" si="587"/>
        <v>0.99996118196234263</v>
      </c>
      <c r="FO172" s="2">
        <f t="shared" si="587"/>
        <v>0.99996169374827137</v>
      </c>
      <c r="FP172" s="2">
        <f t="shared" si="587"/>
        <v>0.99996293444077555</v>
      </c>
      <c r="FQ172" s="2">
        <f t="shared" si="587"/>
        <v>0.99996026837491947</v>
      </c>
      <c r="FR172" s="2">
        <f t="shared" si="587"/>
        <v>0.99996250264262343</v>
      </c>
      <c r="FS172" s="2">
        <f t="shared" si="587"/>
        <v>0.99996025291094026</v>
      </c>
      <c r="FT172" s="2">
        <f t="shared" si="587"/>
        <v>0.99996187716374185</v>
      </c>
      <c r="FU172" s="2">
        <f t="shared" si="587"/>
        <v>0.99994071861134137</v>
      </c>
      <c r="FW172" s="2">
        <f t="shared" si="536"/>
        <v>0.63952628208055806</v>
      </c>
      <c r="FX172" s="2">
        <f t="shared" si="588"/>
        <v>0.4702514065973642</v>
      </c>
      <c r="FY172" s="2">
        <f t="shared" si="589"/>
        <v>2.1877131296159404E-183</v>
      </c>
      <c r="FZ172" s="2">
        <f t="shared" si="590"/>
        <v>0.47770860601838888</v>
      </c>
      <c r="GA172" s="2">
        <f t="shared" si="591"/>
        <v>0.47048159228962599</v>
      </c>
      <c r="GB172" s="2">
        <f t="shared" si="592"/>
        <v>0.46002930392912206</v>
      </c>
      <c r="GC172" s="2">
        <f t="shared" si="593"/>
        <v>0.49994035845541873</v>
      </c>
      <c r="GD172" s="2">
        <f t="shared" si="594"/>
        <v>0.50909341632706206</v>
      </c>
      <c r="GE172" s="2">
        <f t="shared" si="595"/>
        <v>0.54289281222049446</v>
      </c>
      <c r="GF172" s="2">
        <f t="shared" si="596"/>
        <v>0.52712721932772932</v>
      </c>
      <c r="GG172" s="2">
        <f t="shared" si="597"/>
        <v>0.54809091177012148</v>
      </c>
      <c r="GH172" s="2">
        <f t="shared" si="598"/>
        <v>0.46041339745863302</v>
      </c>
      <c r="GI172" s="2">
        <f t="shared" si="599"/>
        <v>0.4564470767106355</v>
      </c>
      <c r="GJ172" s="2">
        <f t="shared" si="600"/>
        <v>0.41153972259927984</v>
      </c>
      <c r="GK172" s="2">
        <f t="shared" si="601"/>
        <v>0.37928361115287773</v>
      </c>
      <c r="GM172" s="86">
        <f t="shared" si="537"/>
        <v>7.0292612977786772E-173</v>
      </c>
      <c r="GN172" s="86">
        <f t="shared" si="602"/>
        <v>0</v>
      </c>
      <c r="GO172" s="86">
        <f t="shared" si="603"/>
        <v>1.9270550894187745E-173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1.1366646444124825E-272</v>
      </c>
      <c r="GX172" s="86">
        <f t="shared" si="612"/>
        <v>0</v>
      </c>
      <c r="GY172" s="86">
        <f t="shared" si="613"/>
        <v>1.1639249523321594E-239</v>
      </c>
      <c r="GZ172" s="86">
        <f t="shared" si="614"/>
        <v>0</v>
      </c>
      <c r="HA172" s="86">
        <f t="shared" si="615"/>
        <v>2.2423459752519374E-302</v>
      </c>
      <c r="HC172" s="86">
        <f t="shared" si="538"/>
        <v>1.4016656357118131E-213</v>
      </c>
      <c r="HD172" s="86">
        <f t="shared" si="616"/>
        <v>2.0467105537467306E-252</v>
      </c>
      <c r="HE172" s="86">
        <f t="shared" si="617"/>
        <v>2.1318262135457765E-121</v>
      </c>
      <c r="HF172" s="86">
        <f t="shared" si="618"/>
        <v>3.2674618667392227E-209</v>
      </c>
      <c r="HG172" s="86">
        <f t="shared" si="619"/>
        <v>0</v>
      </c>
      <c r="HH172" s="86">
        <f t="shared" si="620"/>
        <v>6.1470512158284421E-260</v>
      </c>
      <c r="HI172" s="86">
        <f t="shared" si="621"/>
        <v>2.7620490509782725E-281</v>
      </c>
      <c r="HJ172" s="86">
        <f t="shared" si="622"/>
        <v>2.7733757268780858E-143</v>
      </c>
      <c r="HK172" s="86">
        <f t="shared" si="623"/>
        <v>2.6673186029506866E-281</v>
      </c>
      <c r="HL172" s="86">
        <f t="shared" si="624"/>
        <v>3.5419615559298431E-268</v>
      </c>
      <c r="HM172" s="86">
        <f t="shared" si="625"/>
        <v>9.5184653961174418E-234</v>
      </c>
      <c r="HN172" s="86">
        <f t="shared" si="626"/>
        <v>4.0140469740461068E-162</v>
      </c>
      <c r="HO172" s="86">
        <f t="shared" si="627"/>
        <v>2.2688380454955533E-141</v>
      </c>
      <c r="HP172" s="86">
        <f t="shared" si="628"/>
        <v>5.9359606649807281E-221</v>
      </c>
      <c r="HQ172" s="86">
        <f t="shared" si="629"/>
        <v>1.8752664549751572E-305</v>
      </c>
      <c r="HS172" s="86">
        <f t="shared" si="539"/>
        <v>2.3570784469444195E-19</v>
      </c>
      <c r="HT172" s="86">
        <f t="shared" si="630"/>
        <v>9.13157072807306E-13</v>
      </c>
      <c r="HU172" s="86">
        <f t="shared" si="631"/>
        <v>0</v>
      </c>
      <c r="HV172" s="86">
        <f t="shared" si="632"/>
        <v>1.4499595703115081E-14</v>
      </c>
      <c r="HW172" s="86">
        <f t="shared" si="633"/>
        <v>2.9335836512362851E-14</v>
      </c>
      <c r="HX172" s="86">
        <f t="shared" si="634"/>
        <v>6.8307842390716694E-15</v>
      </c>
      <c r="HY172" s="86">
        <f t="shared" si="635"/>
        <v>6.0207858783988286E-16</v>
      </c>
      <c r="HZ172" s="86">
        <f t="shared" si="636"/>
        <v>1.7428101617836412E-24</v>
      </c>
      <c r="IA172" s="86">
        <f t="shared" si="637"/>
        <v>1.6988808661337361E-19</v>
      </c>
      <c r="IB172" s="86">
        <f t="shared" si="638"/>
        <v>3.5895006940607824E-17</v>
      </c>
      <c r="IC172" s="86">
        <f t="shared" si="639"/>
        <v>5.6132931003124332E-19</v>
      </c>
      <c r="ID172" s="86">
        <f t="shared" si="640"/>
        <v>9.2559158644119368E-16</v>
      </c>
      <c r="IE172" s="86">
        <f t="shared" si="641"/>
        <v>2.0927394457460197E-15</v>
      </c>
      <c r="IF172" s="86">
        <f t="shared" si="642"/>
        <v>7.4382386702954837E-17</v>
      </c>
      <c r="IG172" s="86">
        <f t="shared" si="643"/>
        <v>4.6225693847496824E-15</v>
      </c>
      <c r="II172" s="86">
        <f t="shared" si="540"/>
        <v>0.2321219190314473</v>
      </c>
      <c r="IJ172" s="86">
        <f t="shared" si="541"/>
        <v>0.44041633201881392</v>
      </c>
      <c r="IK172" s="86">
        <f t="shared" si="542"/>
        <v>0</v>
      </c>
      <c r="IL172" s="86">
        <f t="shared" si="543"/>
        <v>0.45374410668643866</v>
      </c>
      <c r="IM172" s="86">
        <f t="shared" si="544"/>
        <v>0.43331950149067477</v>
      </c>
      <c r="IN172" s="86">
        <f t="shared" si="545"/>
        <v>0.39628766362804474</v>
      </c>
      <c r="IO172" s="86">
        <f t="shared" si="546"/>
        <v>0.49990820959554078</v>
      </c>
      <c r="IP172" s="86">
        <f t="shared" si="547"/>
        <v>0.51321828977783135</v>
      </c>
      <c r="IQ172" s="86">
        <f t="shared" si="548"/>
        <v>0.50315494493363822</v>
      </c>
      <c r="IR172" s="86">
        <f t="shared" si="549"/>
        <v>0.5180164315065835</v>
      </c>
      <c r="IS172" s="86">
        <f t="shared" si="550"/>
        <v>0.49639581723402576</v>
      </c>
      <c r="IT172" s="86">
        <f t="shared" si="551"/>
        <v>0.39354294804288881</v>
      </c>
      <c r="IU172" s="86">
        <f t="shared" si="552"/>
        <v>0.37875295793465874</v>
      </c>
      <c r="IV172" s="86">
        <f t="shared" si="553"/>
        <v>0.2063184892894982</v>
      </c>
      <c r="IW172" s="86">
        <f t="shared" si="554"/>
        <v>0.14635059027846081</v>
      </c>
      <c r="IY172" s="86">
        <f t="shared" si="555"/>
        <v>0.2321219190314473</v>
      </c>
      <c r="IZ172" s="86">
        <f t="shared" si="556"/>
        <v>0.44041633201972707</v>
      </c>
      <c r="JA172" s="86">
        <f t="shared" si="557"/>
        <v>2.1318262135457765E-121</v>
      </c>
      <c r="JB172" s="86">
        <f t="shared" si="558"/>
        <v>0.45374410668645315</v>
      </c>
      <c r="JC172" s="86">
        <f t="shared" si="559"/>
        <v>0.43331950149070408</v>
      </c>
      <c r="JD172" s="86">
        <f t="shared" si="560"/>
        <v>0.39628766362805157</v>
      </c>
      <c r="JE172" s="86">
        <f t="shared" si="561"/>
        <v>0.49990820959554139</v>
      </c>
      <c r="JF172" s="86">
        <f t="shared" si="562"/>
        <v>0.51321828977783135</v>
      </c>
      <c r="JG172" s="86">
        <f t="shared" si="563"/>
        <v>0.50315494493363822</v>
      </c>
      <c r="JH172" s="86">
        <f t="shared" si="564"/>
        <v>0.5180164315065835</v>
      </c>
      <c r="JI172" s="86">
        <f t="shared" si="565"/>
        <v>0.49639581723402576</v>
      </c>
      <c r="JJ172" s="86">
        <f t="shared" si="566"/>
        <v>0.39354294804288975</v>
      </c>
      <c r="JK172" s="86">
        <f t="shared" si="567"/>
        <v>0.37875295793466085</v>
      </c>
      <c r="JL172" s="86">
        <f t="shared" si="568"/>
        <v>0.20631848928949828</v>
      </c>
      <c r="JM172" s="86">
        <f t="shared" si="569"/>
        <v>0.14635059027846545</v>
      </c>
    </row>
    <row r="173" spans="2:273" x14ac:dyDescent="0.25">
      <c r="B173" s="2">
        <v>146</v>
      </c>
      <c r="C173" s="37">
        <v>39.143000000000001</v>
      </c>
      <c r="D173" s="37">
        <v>42.332999999999998</v>
      </c>
      <c r="E173" s="37">
        <v>42</v>
      </c>
      <c r="F173" s="37">
        <v>43.8</v>
      </c>
      <c r="G173" s="37">
        <v>50.6</v>
      </c>
      <c r="H173" s="37">
        <v>48.2</v>
      </c>
      <c r="I173" s="37">
        <v>50.4</v>
      </c>
      <c r="J173" s="37">
        <v>45.6</v>
      </c>
      <c r="K173" s="37">
        <v>44.933</v>
      </c>
      <c r="L173" s="37">
        <v>45.732999999999997</v>
      </c>
      <c r="M173" s="37">
        <v>47.466999999999999</v>
      </c>
      <c r="N173" s="37">
        <v>53.866999999999997</v>
      </c>
      <c r="O173" s="37">
        <v>60.466999999999999</v>
      </c>
      <c r="P173" s="37">
        <v>60.466999999999999</v>
      </c>
      <c r="Q173" s="37">
        <v>74.034000000000006</v>
      </c>
      <c r="S173" s="4">
        <f t="shared" si="441"/>
        <v>42.314208587750848</v>
      </c>
      <c r="T173" s="4">
        <f t="shared" si="442"/>
        <v>42.712113375861506</v>
      </c>
      <c r="U173" s="4">
        <f t="shared" si="443"/>
        <v>43.725730984363757</v>
      </c>
      <c r="V173" s="4">
        <f t="shared" si="444"/>
        <v>44.370809588139039</v>
      </c>
      <c r="W173" s="4">
        <f t="shared" si="445"/>
        <v>47.225654257522642</v>
      </c>
      <c r="X173" s="4">
        <f t="shared" si="446"/>
        <v>48.453616610859129</v>
      </c>
      <c r="Y173" s="4">
        <f t="shared" si="447"/>
        <v>49.018706671899864</v>
      </c>
      <c r="Z173" s="4">
        <f t="shared" si="448"/>
        <v>49.046041873423377</v>
      </c>
      <c r="AA173" s="4">
        <f t="shared" si="449"/>
        <v>47.301729140658246</v>
      </c>
      <c r="AB173" s="4">
        <f t="shared" si="450"/>
        <v>49.755352377761518</v>
      </c>
      <c r="AC173" s="4">
        <f t="shared" si="451"/>
        <v>48.490267114405171</v>
      </c>
      <c r="AD173" s="4">
        <f t="shared" si="452"/>
        <v>55.453642725012458</v>
      </c>
      <c r="AE173" s="4">
        <f t="shared" si="453"/>
        <v>60.597728863001763</v>
      </c>
      <c r="AF173" s="4">
        <f t="shared" si="454"/>
        <v>59.744859158166129</v>
      </c>
      <c r="AG173" s="4">
        <f t="shared" si="455"/>
        <v>74.210851912896175</v>
      </c>
      <c r="AI173" s="4">
        <f t="shared" si="456"/>
        <v>-3.1712085877508471</v>
      </c>
      <c r="AJ173" s="4">
        <f t="shared" si="457"/>
        <v>-0.37911337586150751</v>
      </c>
      <c r="AK173" s="4">
        <f t="shared" si="458"/>
        <v>-1.7257309843637572</v>
      </c>
      <c r="AL173" s="4">
        <f t="shared" si="459"/>
        <v>-0.57080958813904203</v>
      </c>
      <c r="AM173" s="4">
        <f t="shared" si="460"/>
        <v>3.3743457424773595</v>
      </c>
      <c r="AN173" s="4">
        <f t="shared" si="461"/>
        <v>-0.25361661085912601</v>
      </c>
      <c r="AO173" s="4">
        <f t="shared" si="462"/>
        <v>1.3812933281001349</v>
      </c>
      <c r="AP173" s="4">
        <f t="shared" si="463"/>
        <v>-3.4460418734233755</v>
      </c>
      <c r="AQ173" s="4">
        <f t="shared" si="464"/>
        <v>-2.368729140658246</v>
      </c>
      <c r="AR173" s="4">
        <f t="shared" si="465"/>
        <v>-4.0223523777615213</v>
      </c>
      <c r="AS173" s="4">
        <f t="shared" si="466"/>
        <v>-1.0232671144051722</v>
      </c>
      <c r="AT173" s="4">
        <f t="shared" si="467"/>
        <v>-1.5866427250124602</v>
      </c>
      <c r="AU173" s="4">
        <f t="shared" si="468"/>
        <v>-0.13072886300176378</v>
      </c>
      <c r="AV173" s="4">
        <f t="shared" si="570"/>
        <v>0.72214084183386973</v>
      </c>
      <c r="AW173" s="4">
        <f t="shared" si="570"/>
        <v>-0.17685191289616853</v>
      </c>
      <c r="AY173" s="2">
        <f t="shared" si="520"/>
        <v>42.301314642909837</v>
      </c>
      <c r="AZ173" s="2">
        <f t="shared" si="571"/>
        <v>40.863100675481178</v>
      </c>
      <c r="BA173" s="2">
        <f t="shared" si="572"/>
        <v>43.725730984363757</v>
      </c>
      <c r="BB173" s="2">
        <f t="shared" si="573"/>
        <v>41.849673922436295</v>
      </c>
      <c r="BC173" s="2">
        <f t="shared" si="574"/>
        <v>43.830556713175653</v>
      </c>
      <c r="BD173" s="2">
        <f t="shared" si="575"/>
        <v>42.884054085508197</v>
      </c>
      <c r="BE173" s="2">
        <f t="shared" si="576"/>
        <v>44.155772211540992</v>
      </c>
      <c r="BF173" s="2">
        <f t="shared" si="577"/>
        <v>43.978205294365637</v>
      </c>
      <c r="BG173" s="2">
        <f t="shared" si="578"/>
        <v>43.882907206660335</v>
      </c>
      <c r="BH173" s="2">
        <f t="shared" si="579"/>
        <v>45.287506227035379</v>
      </c>
      <c r="BI173" s="2">
        <f t="shared" si="580"/>
        <v>43.560740974680783</v>
      </c>
      <c r="BJ173" s="2">
        <f t="shared" si="581"/>
        <v>44.11727282974956</v>
      </c>
      <c r="BK173" s="2">
        <f t="shared" si="582"/>
        <v>44.386565994117802</v>
      </c>
      <c r="BL173" s="2">
        <f t="shared" si="583"/>
        <v>43.890241487121983</v>
      </c>
      <c r="BM173" s="2">
        <f t="shared" si="584"/>
        <v>45.009934522914179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>
        <f t="shared" si="523"/>
        <v>42</v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>
        <f t="shared" si="487"/>
        <v>42</v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102.77599620673304</v>
      </c>
      <c r="DL173" s="2">
        <f t="shared" si="585"/>
        <v>127.36879582111436</v>
      </c>
      <c r="DM173" s="2">
        <f t="shared" si="585"/>
        <v>112.37883790322581</v>
      </c>
      <c r="DN173" s="2">
        <f t="shared" si="585"/>
        <v>107.21946657754012</v>
      </c>
      <c r="DO173" s="2">
        <f t="shared" si="585"/>
        <v>95.497748217468811</v>
      </c>
      <c r="DP173" s="2">
        <f t="shared" si="585"/>
        <v>97.075600000000023</v>
      </c>
      <c r="DQ173" s="2">
        <f t="shared" si="585"/>
        <v>82.595181818181842</v>
      </c>
      <c r="DR173" s="2">
        <f t="shared" si="585"/>
        <v>98.804901680672259</v>
      </c>
      <c r="DS173" s="2">
        <f t="shared" si="585"/>
        <v>78.381942245989293</v>
      </c>
      <c r="DT173" s="2">
        <f t="shared" si="585"/>
        <v>82.642788235294091</v>
      </c>
      <c r="DU173" s="2">
        <f t="shared" si="585"/>
        <v>78.084163025210074</v>
      </c>
      <c r="DV173" s="2">
        <f t="shared" si="585"/>
        <v>75.497204278074861</v>
      </c>
      <c r="DW173" s="2">
        <f t="shared" si="585"/>
        <v>83.062467226890746</v>
      </c>
      <c r="DX173" s="2">
        <f t="shared" si="585"/>
        <v>80.450993582887691</v>
      </c>
      <c r="DY173" s="2">
        <f t="shared" si="585"/>
        <v>98.667518548387108</v>
      </c>
      <c r="EA173" s="2">
        <f t="shared" si="440"/>
        <v>42.126117932148631</v>
      </c>
      <c r="EB173" s="2">
        <f t="shared" si="502"/>
        <v>40.500557578790122</v>
      </c>
      <c r="EC173" s="2">
        <f t="shared" si="503"/>
        <v>43.724001463836572</v>
      </c>
      <c r="ED173" s="2">
        <f t="shared" si="504"/>
        <v>41.745064917007014</v>
      </c>
      <c r="EE173" s="2">
        <f t="shared" si="505"/>
        <v>43.335992989129821</v>
      </c>
      <c r="EF173" s="2">
        <f t="shared" si="506"/>
        <v>42.007512034311659</v>
      </c>
      <c r="EG173" s="2">
        <f t="shared" si="507"/>
        <v>44.518858782243562</v>
      </c>
      <c r="EH173" s="2">
        <f t="shared" si="508"/>
        <v>43.646370952428441</v>
      </c>
      <c r="EI173" s="2">
        <f t="shared" si="509"/>
        <v>43.115350126825845</v>
      </c>
      <c r="EJ173" s="2">
        <f t="shared" si="510"/>
        <v>45.278579086781043</v>
      </c>
      <c r="EK173" s="2">
        <f t="shared" si="511"/>
        <v>43.204838905775055</v>
      </c>
      <c r="EL173" s="2">
        <f t="shared" si="512"/>
        <v>44.164192271229304</v>
      </c>
      <c r="EM173" s="2">
        <f t="shared" si="513"/>
        <v>44.523822211202479</v>
      </c>
      <c r="EN173" s="2">
        <f t="shared" si="514"/>
        <v>44.127187107347723</v>
      </c>
      <c r="EO173" s="2">
        <f t="shared" si="515"/>
        <v>45.727069344378791</v>
      </c>
      <c r="EQ173" s="2">
        <f t="shared" si="516"/>
        <v>42.387483211324685</v>
      </c>
      <c r="ER173" s="2">
        <f t="shared" si="586"/>
        <v>41.230507716690852</v>
      </c>
      <c r="ES173" s="2">
        <f t="shared" si="586"/>
        <v>43.724001463836572</v>
      </c>
      <c r="ET173" s="2">
        <f t="shared" si="586"/>
        <v>41.949850187111537</v>
      </c>
      <c r="EU173" s="2">
        <f t="shared" si="586"/>
        <v>44.334908858557711</v>
      </c>
      <c r="EV173" s="2">
        <f t="shared" si="586"/>
        <v>43.818583151085534</v>
      </c>
      <c r="EW173" s="2">
        <f t="shared" si="586"/>
        <v>43.822093917335458</v>
      </c>
      <c r="EX173" s="2">
        <f t="shared" si="586"/>
        <v>44.266360369729206</v>
      </c>
      <c r="EY173" s="2">
        <f t="shared" si="586"/>
        <v>44.470135154985485</v>
      </c>
      <c r="EZ173" s="2">
        <f t="shared" si="586"/>
        <v>45.292513455640297</v>
      </c>
      <c r="FA173" s="2">
        <f t="shared" si="586"/>
        <v>43.826153120544859</v>
      </c>
      <c r="FB173" s="2">
        <f t="shared" si="586"/>
        <v>44.064906570388601</v>
      </c>
      <c r="FC173" s="2">
        <f t="shared" si="586"/>
        <v>44.234584071663761</v>
      </c>
      <c r="FD173" s="2">
        <f t="shared" si="586"/>
        <v>43.578334731667482</v>
      </c>
      <c r="FE173" s="2">
        <f t="shared" si="586"/>
        <v>43.932440023240716</v>
      </c>
      <c r="FG173" s="2">
        <f t="shared" si="518"/>
        <v>0.99995760163522085</v>
      </c>
      <c r="FH173" s="2">
        <f t="shared" si="587"/>
        <v>0.99997121304791214</v>
      </c>
      <c r="FI173" s="2">
        <f t="shared" si="587"/>
        <v>0.99997480846773679</v>
      </c>
      <c r="FJ173" s="2">
        <f t="shared" si="587"/>
        <v>0.99996839997704756</v>
      </c>
      <c r="FK173" s="2">
        <f t="shared" si="587"/>
        <v>0.99996884181512102</v>
      </c>
      <c r="FL173" s="2">
        <f t="shared" si="587"/>
        <v>0.99996662876757647</v>
      </c>
      <c r="FM173" s="2">
        <f t="shared" si="587"/>
        <v>0.99996620825543048</v>
      </c>
      <c r="FN173" s="2">
        <f t="shared" si="587"/>
        <v>0.99996459740797405</v>
      </c>
      <c r="FO173" s="2">
        <f t="shared" si="587"/>
        <v>0.99996506416545594</v>
      </c>
      <c r="FP173" s="2">
        <f t="shared" si="587"/>
        <v>0.99996619569797229</v>
      </c>
      <c r="FQ173" s="2">
        <f t="shared" si="587"/>
        <v>0.99996376420058264</v>
      </c>
      <c r="FR173" s="2">
        <f t="shared" si="587"/>
        <v>0.99996580189079343</v>
      </c>
      <c r="FS173" s="2">
        <f t="shared" si="587"/>
        <v>0.99996375009716743</v>
      </c>
      <c r="FT173" s="2">
        <f t="shared" si="587"/>
        <v>0.99996523144347804</v>
      </c>
      <c r="FU173" s="2">
        <f t="shared" si="587"/>
        <v>0.99994593444895896</v>
      </c>
      <c r="FW173" s="2">
        <f t="shared" si="536"/>
        <v>0.66047508545321532</v>
      </c>
      <c r="FX173" s="2">
        <f t="shared" si="588"/>
        <v>0.49324249176014423</v>
      </c>
      <c r="FY173" s="2">
        <f t="shared" si="589"/>
        <v>2.3987797460401833E-183</v>
      </c>
      <c r="FZ173" s="2">
        <f t="shared" si="590"/>
        <v>0.50071966983600014</v>
      </c>
      <c r="GA173" s="2">
        <f t="shared" si="591"/>
        <v>0.49347344808440996</v>
      </c>
      <c r="GB173" s="2">
        <f t="shared" si="592"/>
        <v>0.48297626367762619</v>
      </c>
      <c r="GC173" s="2">
        <f t="shared" si="593"/>
        <v>0.52295007173302344</v>
      </c>
      <c r="GD173" s="2">
        <f t="shared" si="594"/>
        <v>0.53207615770808991</v>
      </c>
      <c r="GE173" s="2">
        <f t="shared" si="595"/>
        <v>0.56564325415395988</v>
      </c>
      <c r="GF173" s="2">
        <f t="shared" si="596"/>
        <v>0.55001193959093153</v>
      </c>
      <c r="GG173" s="2">
        <f t="shared" si="597"/>
        <v>0.570787180274825</v>
      </c>
      <c r="GH173" s="2">
        <f t="shared" si="598"/>
        <v>0.48336236577634928</v>
      </c>
      <c r="GI173" s="2">
        <f t="shared" si="599"/>
        <v>0.47937398381456314</v>
      </c>
      <c r="GJ173" s="2">
        <f t="shared" si="600"/>
        <v>0.43401205333044174</v>
      </c>
      <c r="GK173" s="2">
        <f t="shared" si="601"/>
        <v>0.40119542656674989</v>
      </c>
      <c r="GM173" s="86">
        <f t="shared" si="537"/>
        <v>1.1318677935843424E-176</v>
      </c>
      <c r="GN173" s="86">
        <f t="shared" si="602"/>
        <v>0</v>
      </c>
      <c r="GO173" s="86">
        <f t="shared" si="603"/>
        <v>2.5893712300253839E-177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1.2247694451258948E-278</v>
      </c>
      <c r="GX173" s="86">
        <f t="shared" si="612"/>
        <v>0</v>
      </c>
      <c r="GY173" s="86">
        <f t="shared" si="613"/>
        <v>6.146370423468672E-245</v>
      </c>
      <c r="GZ173" s="86">
        <f t="shared" si="614"/>
        <v>0</v>
      </c>
      <c r="HA173" s="86">
        <f t="shared" si="615"/>
        <v>0</v>
      </c>
      <c r="HC173" s="86">
        <f t="shared" si="538"/>
        <v>4.8953633964177693E-220</v>
      </c>
      <c r="HD173" s="86">
        <f t="shared" si="616"/>
        <v>5.1700712891024132E-260</v>
      </c>
      <c r="HE173" s="86">
        <f t="shared" si="617"/>
        <v>3.6933920752482862E-125</v>
      </c>
      <c r="HF173" s="86">
        <f t="shared" si="618"/>
        <v>1.9792082544901528E-215</v>
      </c>
      <c r="HG173" s="86">
        <f t="shared" si="619"/>
        <v>0</v>
      </c>
      <c r="HH173" s="86">
        <f t="shared" si="620"/>
        <v>1.0467073990010068E-267</v>
      </c>
      <c r="HI173" s="86">
        <f t="shared" si="621"/>
        <v>1.0965889792793695E-289</v>
      </c>
      <c r="HJ173" s="86">
        <f t="shared" si="622"/>
        <v>2.0366145192299398E-147</v>
      </c>
      <c r="HK173" s="86">
        <f t="shared" si="623"/>
        <v>1.4392074790213102E-289</v>
      </c>
      <c r="HL173" s="86">
        <f t="shared" si="624"/>
        <v>4.1315821093336122E-276</v>
      </c>
      <c r="HM173" s="86">
        <f t="shared" si="625"/>
        <v>1.2532720976140376E-240</v>
      </c>
      <c r="HN173" s="86">
        <f t="shared" si="626"/>
        <v>6.1180172946727983E-167</v>
      </c>
      <c r="HO173" s="86">
        <f t="shared" si="627"/>
        <v>1.2929534055536886E-145</v>
      </c>
      <c r="HP173" s="86">
        <f t="shared" si="628"/>
        <v>1.4098822790612072E-227</v>
      </c>
      <c r="HQ173" s="86">
        <f t="shared" si="629"/>
        <v>0</v>
      </c>
      <c r="HS173" s="86">
        <f t="shared" si="539"/>
        <v>1.8526343262580872E-20</v>
      </c>
      <c r="HT173" s="86">
        <f t="shared" si="630"/>
        <v>1.5437127690784933E-13</v>
      </c>
      <c r="HU173" s="86">
        <f t="shared" si="631"/>
        <v>0</v>
      </c>
      <c r="HV173" s="86">
        <f t="shared" si="632"/>
        <v>1.7930226625719264E-15</v>
      </c>
      <c r="HW173" s="86">
        <f t="shared" si="633"/>
        <v>3.6756612812103414E-15</v>
      </c>
      <c r="HX173" s="86">
        <f t="shared" si="634"/>
        <v>7.5661000336149456E-16</v>
      </c>
      <c r="HY173" s="86">
        <f t="shared" si="635"/>
        <v>6.1750267753137446E-17</v>
      </c>
      <c r="HZ173" s="86">
        <f t="shared" si="636"/>
        <v>5.2519683048829349E-26</v>
      </c>
      <c r="IA173" s="86">
        <f t="shared" si="637"/>
        <v>1.1373679678192386E-20</v>
      </c>
      <c r="IB173" s="86">
        <f t="shared" si="638"/>
        <v>3.2451551539842061E-18</v>
      </c>
      <c r="IC173" s="86">
        <f t="shared" si="639"/>
        <v>4.1181369937752442E-20</v>
      </c>
      <c r="ID173" s="86">
        <f t="shared" si="640"/>
        <v>8.9460738102137979E-17</v>
      </c>
      <c r="IE173" s="86">
        <f t="shared" si="641"/>
        <v>2.0643582504006291E-16</v>
      </c>
      <c r="IF173" s="86">
        <f t="shared" si="642"/>
        <v>4.7255963170163636E-18</v>
      </c>
      <c r="IG173" s="86">
        <f t="shared" si="643"/>
        <v>3.4672164248694592E-16</v>
      </c>
      <c r="II173" s="86">
        <f t="shared" si="540"/>
        <v>0.17084110256364143</v>
      </c>
      <c r="IJ173" s="86">
        <f t="shared" si="541"/>
        <v>0.48978163820823489</v>
      </c>
      <c r="IK173" s="86">
        <f t="shared" si="542"/>
        <v>0</v>
      </c>
      <c r="IL173" s="86">
        <f t="shared" si="543"/>
        <v>0.50105121761272442</v>
      </c>
      <c r="IM173" s="86">
        <f t="shared" si="544"/>
        <v>0.48907742930324488</v>
      </c>
      <c r="IN173" s="86">
        <f t="shared" si="545"/>
        <v>0.46529659491020098</v>
      </c>
      <c r="IO173" s="86">
        <f t="shared" si="546"/>
        <v>0.518447739590984</v>
      </c>
      <c r="IP173" s="86">
        <f t="shared" si="547"/>
        <v>0.51077968083037617</v>
      </c>
      <c r="IQ173" s="86">
        <f t="shared" si="548"/>
        <v>0.45496743113876192</v>
      </c>
      <c r="IR173" s="86">
        <f t="shared" si="549"/>
        <v>0.49565333954725954</v>
      </c>
      <c r="IS173" s="86">
        <f t="shared" si="550"/>
        <v>0.44451507358026232</v>
      </c>
      <c r="IT173" s="86">
        <f t="shared" si="551"/>
        <v>0.46501287166688476</v>
      </c>
      <c r="IU173" s="86">
        <f t="shared" si="552"/>
        <v>0.45409423435204443</v>
      </c>
      <c r="IV173" s="86">
        <f t="shared" si="553"/>
        <v>0.28526558094128307</v>
      </c>
      <c r="IW173" s="86">
        <f t="shared" si="554"/>
        <v>0.20682643045847321</v>
      </c>
      <c r="IY173" s="86">
        <f t="shared" si="555"/>
        <v>0.17084110256364143</v>
      </c>
      <c r="IZ173" s="86">
        <f t="shared" si="556"/>
        <v>0.48978163820838927</v>
      </c>
      <c r="JA173" s="86">
        <f t="shared" si="557"/>
        <v>3.6933920752482862E-125</v>
      </c>
      <c r="JB173" s="86">
        <f t="shared" si="558"/>
        <v>0.5010512176127262</v>
      </c>
      <c r="JC173" s="86">
        <f t="shared" si="559"/>
        <v>0.48907742930324855</v>
      </c>
      <c r="JD173" s="86">
        <f t="shared" si="560"/>
        <v>0.46529659491020176</v>
      </c>
      <c r="JE173" s="86">
        <f t="shared" si="561"/>
        <v>0.51844773959098411</v>
      </c>
      <c r="JF173" s="86">
        <f t="shared" si="562"/>
        <v>0.51077968083037617</v>
      </c>
      <c r="JG173" s="86">
        <f t="shared" si="563"/>
        <v>0.45496743113876192</v>
      </c>
      <c r="JH173" s="86">
        <f t="shared" si="564"/>
        <v>0.49565333954725954</v>
      </c>
      <c r="JI173" s="86">
        <f t="shared" si="565"/>
        <v>0.44451507358026232</v>
      </c>
      <c r="JJ173" s="86">
        <f t="shared" si="566"/>
        <v>0.46501287166688487</v>
      </c>
      <c r="JK173" s="86">
        <f t="shared" si="567"/>
        <v>0.45409423435204466</v>
      </c>
      <c r="JL173" s="86">
        <f t="shared" si="568"/>
        <v>0.28526558094128307</v>
      </c>
      <c r="JM173" s="86">
        <f t="shared" si="569"/>
        <v>0.20682643045847354</v>
      </c>
    </row>
    <row r="174" spans="2:273" x14ac:dyDescent="0.25">
      <c r="B174" s="2">
        <v>147</v>
      </c>
      <c r="C174" s="37">
        <v>40</v>
      </c>
      <c r="D174" s="37">
        <v>42.267000000000003</v>
      </c>
      <c r="E174" s="37">
        <v>42.466999999999999</v>
      </c>
      <c r="F174" s="37">
        <v>43.6</v>
      </c>
      <c r="G174" s="37">
        <v>46.466999999999999</v>
      </c>
      <c r="H174" s="37">
        <v>45.732999999999997</v>
      </c>
      <c r="I174" s="37">
        <v>48.267000000000003</v>
      </c>
      <c r="J174" s="37">
        <v>44.267000000000003</v>
      </c>
      <c r="K174" s="37">
        <v>43.332999999999998</v>
      </c>
      <c r="L174" s="37">
        <v>46.2</v>
      </c>
      <c r="M174" s="37">
        <v>45.866999999999997</v>
      </c>
      <c r="N174" s="37">
        <v>51.732999999999997</v>
      </c>
      <c r="O174" s="37">
        <v>58.8</v>
      </c>
      <c r="P174" s="37">
        <v>59.533000000000001</v>
      </c>
      <c r="Q174" s="37">
        <v>76.241</v>
      </c>
      <c r="S174" s="4">
        <f t="shared" si="441"/>
        <v>42.180971115428875</v>
      </c>
      <c r="T174" s="4">
        <f t="shared" si="442"/>
        <v>42.326632882860231</v>
      </c>
      <c r="U174" s="4">
        <f t="shared" si="443"/>
        <v>43.589374480439531</v>
      </c>
      <c r="V174" s="4">
        <f t="shared" si="444"/>
        <v>43.794826956083547</v>
      </c>
      <c r="W174" s="4">
        <f t="shared" si="445"/>
        <v>46.588444575878462</v>
      </c>
      <c r="X174" s="4">
        <f t="shared" si="446"/>
        <v>47.632998056923938</v>
      </c>
      <c r="Y174" s="4">
        <f t="shared" si="447"/>
        <v>47.576160253380543</v>
      </c>
      <c r="Z174" s="4">
        <f t="shared" si="448"/>
        <v>46.996231626778808</v>
      </c>
      <c r="AA174" s="4">
        <f t="shared" si="449"/>
        <v>45.727335082994834</v>
      </c>
      <c r="AB174" s="4">
        <f t="shared" si="450"/>
        <v>48.044639799863546</v>
      </c>
      <c r="AC174" s="4">
        <f t="shared" si="451"/>
        <v>46.24008266670171</v>
      </c>
      <c r="AD174" s="4">
        <f t="shared" si="452"/>
        <v>53.90859737552227</v>
      </c>
      <c r="AE174" s="4">
        <f t="shared" si="453"/>
        <v>58.706674273247053</v>
      </c>
      <c r="AF174" s="4">
        <f t="shared" si="454"/>
        <v>61.118305513183188</v>
      </c>
      <c r="AG174" s="4">
        <f t="shared" si="455"/>
        <v>79.13206941889564</v>
      </c>
      <c r="AI174" s="4">
        <f t="shared" si="456"/>
        <v>-2.1809711154288749</v>
      </c>
      <c r="AJ174" s="4">
        <f t="shared" si="457"/>
        <v>-5.9632882860228165E-2</v>
      </c>
      <c r="AK174" s="4">
        <f t="shared" si="458"/>
        <v>-1.1223744804395324</v>
      </c>
      <c r="AL174" s="4">
        <f t="shared" si="459"/>
        <v>-0.19482695608354561</v>
      </c>
      <c r="AM174" s="4">
        <f t="shared" si="460"/>
        <v>-0.12144457587846347</v>
      </c>
      <c r="AN174" s="4">
        <f t="shared" si="461"/>
        <v>-1.8999980569239412</v>
      </c>
      <c r="AO174" s="4">
        <f t="shared" si="462"/>
        <v>0.69083974661946002</v>
      </c>
      <c r="AP174" s="4">
        <f t="shared" si="463"/>
        <v>-2.7292316267788053</v>
      </c>
      <c r="AQ174" s="4">
        <f t="shared" si="464"/>
        <v>-2.3943350829948358</v>
      </c>
      <c r="AR174" s="4">
        <f t="shared" si="465"/>
        <v>-1.8446397998635433</v>
      </c>
      <c r="AS174" s="4">
        <f t="shared" si="466"/>
        <v>-0.37308266670171264</v>
      </c>
      <c r="AT174" s="4">
        <f t="shared" si="467"/>
        <v>-2.1755973755222726</v>
      </c>
      <c r="AU174" s="4">
        <f t="shared" si="468"/>
        <v>9.3325726752944149E-2</v>
      </c>
      <c r="AV174" s="4">
        <f t="shared" si="570"/>
        <v>-1.5853055131831866</v>
      </c>
      <c r="AW174" s="4">
        <f t="shared" si="570"/>
        <v>-2.8910694188956398</v>
      </c>
      <c r="AY174" s="2">
        <f t="shared" si="520"/>
        <v>42.175986262671444</v>
      </c>
      <c r="AZ174" s="2">
        <f t="shared" si="571"/>
        <v>40.729675075833562</v>
      </c>
      <c r="BA174" s="2">
        <f t="shared" si="572"/>
        <v>43.589374480439531</v>
      </c>
      <c r="BB174" s="2">
        <f t="shared" si="573"/>
        <v>41.713300236436517</v>
      </c>
      <c r="BC174" s="2">
        <f t="shared" si="574"/>
        <v>43.706353262247418</v>
      </c>
      <c r="BD174" s="2">
        <f t="shared" si="575"/>
        <v>42.720245914581625</v>
      </c>
      <c r="BE174" s="2">
        <f t="shared" si="576"/>
        <v>43.960728086251613</v>
      </c>
      <c r="BF174" s="2">
        <f t="shared" si="577"/>
        <v>43.810398177332495</v>
      </c>
      <c r="BG174" s="2">
        <f t="shared" si="578"/>
        <v>43.738606240715441</v>
      </c>
      <c r="BH174" s="2">
        <f t="shared" si="579"/>
        <v>45.124161300701445</v>
      </c>
      <c r="BI174" s="2">
        <f t="shared" si="580"/>
        <v>43.392808173903049</v>
      </c>
      <c r="BJ174" s="2">
        <f t="shared" si="581"/>
        <v>43.956870627152412</v>
      </c>
      <c r="BK174" s="2">
        <f t="shared" si="582"/>
        <v>44.221016315145725</v>
      </c>
      <c r="BL174" s="2">
        <f t="shared" si="583"/>
        <v>43.741150426118395</v>
      </c>
      <c r="BM174" s="2">
        <f t="shared" si="584"/>
        <v>44.85182894215172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>
        <f t="shared" si="523"/>
        <v>42.466999999999999</v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>
        <f t="shared" si="487"/>
        <v>42.466999999999999</v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103.10722759601705</v>
      </c>
      <c r="DL174" s="2">
        <f t="shared" si="585"/>
        <v>127.86506030058649</v>
      </c>
      <c r="DM174" s="2">
        <f t="shared" si="585"/>
        <v>112.75421612903227</v>
      </c>
      <c r="DN174" s="2">
        <f t="shared" si="585"/>
        <v>107.57051002673796</v>
      </c>
      <c r="DO174" s="2">
        <f t="shared" si="585"/>
        <v>95.740037655971491</v>
      </c>
      <c r="DP174" s="2">
        <f t="shared" si="585"/>
        <v>97.307526050420194</v>
      </c>
      <c r="DQ174" s="2">
        <f t="shared" si="585"/>
        <v>82.720741023682223</v>
      </c>
      <c r="DR174" s="2">
        <f t="shared" si="585"/>
        <v>99.031326610644243</v>
      </c>
      <c r="DS174" s="2">
        <f t="shared" si="585"/>
        <v>78.461733078686009</v>
      </c>
      <c r="DT174" s="2">
        <f t="shared" si="585"/>
        <v>82.769321008403338</v>
      </c>
      <c r="DU174" s="2">
        <f t="shared" si="585"/>
        <v>78.182519327731086</v>
      </c>
      <c r="DV174" s="2">
        <f t="shared" si="585"/>
        <v>75.588211306340725</v>
      </c>
      <c r="DW174" s="2">
        <f t="shared" si="585"/>
        <v>83.221740616246478</v>
      </c>
      <c r="DX174" s="2">
        <f t="shared" si="585"/>
        <v>80.610172956455301</v>
      </c>
      <c r="DY174" s="2">
        <f t="shared" si="585"/>
        <v>98.996132258064534</v>
      </c>
      <c r="EA174" s="2">
        <f t="shared" si="440"/>
        <v>41.992532471728595</v>
      </c>
      <c r="EB174" s="2">
        <f t="shared" si="502"/>
        <v>40.341895335682899</v>
      </c>
      <c r="EC174" s="2">
        <f t="shared" si="503"/>
        <v>43.58778538159558</v>
      </c>
      <c r="ED174" s="2">
        <f t="shared" si="504"/>
        <v>41.601733814200031</v>
      </c>
      <c r="EE174" s="2">
        <f t="shared" si="505"/>
        <v>43.177582797934328</v>
      </c>
      <c r="EF174" s="2">
        <f t="shared" si="506"/>
        <v>41.781670355731222</v>
      </c>
      <c r="EG174" s="2">
        <f t="shared" si="507"/>
        <v>44.348085605878836</v>
      </c>
      <c r="EH174" s="2">
        <f t="shared" si="508"/>
        <v>43.457132932131934</v>
      </c>
      <c r="EI174" s="2">
        <f t="shared" si="509"/>
        <v>42.923587146308918</v>
      </c>
      <c r="EJ174" s="2">
        <f t="shared" si="510"/>
        <v>45.114882946518684</v>
      </c>
      <c r="EK174" s="2">
        <f t="shared" si="511"/>
        <v>43.014853628419431</v>
      </c>
      <c r="EL174" s="2">
        <f t="shared" si="512"/>
        <v>44.007426617308482</v>
      </c>
      <c r="EM174" s="2">
        <f t="shared" si="513"/>
        <v>44.36826893100308</v>
      </c>
      <c r="EN174" s="2">
        <f t="shared" si="514"/>
        <v>43.996403350632804</v>
      </c>
      <c r="EO174" s="2">
        <f t="shared" si="515"/>
        <v>45.624709399447525</v>
      </c>
      <c r="EQ174" s="2">
        <f t="shared" si="516"/>
        <v>42.258523761005748</v>
      </c>
      <c r="ER174" s="2">
        <f t="shared" si="586"/>
        <v>41.088573874340327</v>
      </c>
      <c r="ES174" s="2">
        <f t="shared" si="586"/>
        <v>43.58778538159558</v>
      </c>
      <c r="ET174" s="2">
        <f t="shared" si="586"/>
        <v>41.811127414460223</v>
      </c>
      <c r="EU174" s="2">
        <f t="shared" si="586"/>
        <v>44.198461827196894</v>
      </c>
      <c r="EV174" s="2">
        <f t="shared" si="586"/>
        <v>43.633240382720359</v>
      </c>
      <c r="EW174" s="2">
        <f t="shared" si="586"/>
        <v>43.636294804170717</v>
      </c>
      <c r="EX174" s="2">
        <f t="shared" si="586"/>
        <v>44.090500997096008</v>
      </c>
      <c r="EY174" s="2">
        <f t="shared" si="586"/>
        <v>44.307464865890225</v>
      </c>
      <c r="EZ174" s="2">
        <f t="shared" si="586"/>
        <v>45.1290573023064</v>
      </c>
      <c r="FA174" s="2">
        <f t="shared" si="586"/>
        <v>43.650050747158446</v>
      </c>
      <c r="FB174" s="2">
        <f t="shared" si="586"/>
        <v>43.905643782169193</v>
      </c>
      <c r="FC174" s="2">
        <f t="shared" si="586"/>
        <v>44.072606820025321</v>
      </c>
      <c r="FD174" s="2">
        <f t="shared" si="586"/>
        <v>43.435026532875177</v>
      </c>
      <c r="FE174" s="2">
        <f t="shared" si="586"/>
        <v>43.793552675894119</v>
      </c>
      <c r="FG174" s="2">
        <f t="shared" si="518"/>
        <v>0.99996133208749605</v>
      </c>
      <c r="FH174" s="2">
        <f t="shared" si="587"/>
        <v>0.99997374592116384</v>
      </c>
      <c r="FI174" s="2">
        <f t="shared" si="587"/>
        <v>0.99997702499858998</v>
      </c>
      <c r="FJ174" s="2">
        <f t="shared" si="587"/>
        <v>0.99997118035641164</v>
      </c>
      <c r="FK174" s="2">
        <f t="shared" si="587"/>
        <v>0.999971583319749</v>
      </c>
      <c r="FL174" s="2">
        <f t="shared" si="587"/>
        <v>0.9999695649849405</v>
      </c>
      <c r="FM174" s="2">
        <f t="shared" si="587"/>
        <v>0.99996918147103886</v>
      </c>
      <c r="FN174" s="2">
        <f t="shared" si="587"/>
        <v>0.99996771235175363</v>
      </c>
      <c r="FO174" s="2">
        <f t="shared" si="587"/>
        <v>0.99996813804227103</v>
      </c>
      <c r="FP174" s="2">
        <f t="shared" si="587"/>
        <v>0.99996917001843277</v>
      </c>
      <c r="FQ174" s="2">
        <f t="shared" si="587"/>
        <v>0.99996695245279132</v>
      </c>
      <c r="FR174" s="2">
        <f t="shared" si="587"/>
        <v>0.99996881085986811</v>
      </c>
      <c r="FS174" s="2">
        <f t="shared" si="587"/>
        <v>0.99996693959024163</v>
      </c>
      <c r="FT174" s="2">
        <f t="shared" si="587"/>
        <v>0.99996829060257608</v>
      </c>
      <c r="FU174" s="2">
        <f t="shared" si="587"/>
        <v>0.99995069139684478</v>
      </c>
      <c r="FW174" s="2">
        <f t="shared" si="536"/>
        <v>0.68081407384129355</v>
      </c>
      <c r="FX174" s="2">
        <f t="shared" si="588"/>
        <v>0.51626219332726953</v>
      </c>
      <c r="FY174" s="2">
        <f t="shared" si="589"/>
        <v>2.630209688882947E-183</v>
      </c>
      <c r="FZ174" s="2">
        <f t="shared" si="590"/>
        <v>0.52372768547755244</v>
      </c>
      <c r="GA174" s="2">
        <f t="shared" si="591"/>
        <v>0.51649294257818756</v>
      </c>
      <c r="GB174" s="2">
        <f t="shared" si="592"/>
        <v>0.50599524454369449</v>
      </c>
      <c r="GC174" s="2">
        <f t="shared" si="593"/>
        <v>0.54586278368185093</v>
      </c>
      <c r="GD174" s="2">
        <f t="shared" si="594"/>
        <v>0.55492359755054999</v>
      </c>
      <c r="GE174" s="2">
        <f t="shared" si="595"/>
        <v>0.58812044444888023</v>
      </c>
      <c r="GF174" s="2">
        <f t="shared" si="596"/>
        <v>0.57268694767918604</v>
      </c>
      <c r="GG174" s="2">
        <f t="shared" si="597"/>
        <v>0.59318962456757074</v>
      </c>
      <c r="GH174" s="2">
        <f t="shared" si="598"/>
        <v>0.50638172541251414</v>
      </c>
      <c r="GI174" s="2">
        <f t="shared" si="599"/>
        <v>0.50238810465293537</v>
      </c>
      <c r="GJ174" s="2">
        <f t="shared" si="600"/>
        <v>0.45675901992222512</v>
      </c>
      <c r="GK174" s="2">
        <f t="shared" si="601"/>
        <v>0.42350942310413914</v>
      </c>
      <c r="GM174" s="86">
        <f t="shared" si="537"/>
        <v>1.656277691376239E-180</v>
      </c>
      <c r="GN174" s="86">
        <f t="shared" si="602"/>
        <v>0</v>
      </c>
      <c r="GO174" s="86">
        <f t="shared" si="603"/>
        <v>3.1503301422438452E-181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1.1362448556181762E-284</v>
      </c>
      <c r="GX174" s="86">
        <f t="shared" si="612"/>
        <v>0</v>
      </c>
      <c r="GY174" s="86">
        <f t="shared" si="613"/>
        <v>2.8407617245829424E-250</v>
      </c>
      <c r="GZ174" s="86">
        <f t="shared" si="614"/>
        <v>0</v>
      </c>
      <c r="HA174" s="86">
        <f t="shared" si="615"/>
        <v>0</v>
      </c>
      <c r="HC174" s="86">
        <f t="shared" si="538"/>
        <v>1.3678044376609468E-226</v>
      </c>
      <c r="HD174" s="86">
        <f t="shared" si="616"/>
        <v>1.0058353829379384E-267</v>
      </c>
      <c r="HE174" s="86">
        <f t="shared" si="617"/>
        <v>5.5973580314073382E-129</v>
      </c>
      <c r="HF174" s="86">
        <f t="shared" si="618"/>
        <v>9.7051885405740411E-222</v>
      </c>
      <c r="HG174" s="86">
        <f t="shared" si="619"/>
        <v>0</v>
      </c>
      <c r="HH174" s="86">
        <f t="shared" si="620"/>
        <v>1.3672317746996058E-275</v>
      </c>
      <c r="HI174" s="86">
        <f t="shared" si="621"/>
        <v>3.2694891486497656E-298</v>
      </c>
      <c r="HJ174" s="86">
        <f t="shared" si="622"/>
        <v>1.3042618352255927E-151</v>
      </c>
      <c r="HK174" s="86">
        <f t="shared" si="623"/>
        <v>5.8842021235185774E-298</v>
      </c>
      <c r="HL174" s="86">
        <f t="shared" si="624"/>
        <v>3.6865311183637729E-284</v>
      </c>
      <c r="HM174" s="86">
        <f t="shared" si="625"/>
        <v>1.3091901123920013E-247</v>
      </c>
      <c r="HN174" s="86">
        <f t="shared" si="626"/>
        <v>7.9144894652129357E-172</v>
      </c>
      <c r="HO174" s="86">
        <f t="shared" si="627"/>
        <v>6.3663390074766868E-150</v>
      </c>
      <c r="HP174" s="86">
        <f t="shared" si="628"/>
        <v>2.6686754191348997E-234</v>
      </c>
      <c r="HQ174" s="86">
        <f t="shared" si="629"/>
        <v>0</v>
      </c>
      <c r="HS174" s="86">
        <f t="shared" si="539"/>
        <v>1.3510072362529597E-21</v>
      </c>
      <c r="HT174" s="86">
        <f t="shared" si="630"/>
        <v>2.4655746866036722E-14</v>
      </c>
      <c r="HU174" s="86">
        <f t="shared" si="631"/>
        <v>0</v>
      </c>
      <c r="HV174" s="86">
        <f t="shared" si="632"/>
        <v>2.0711379729889663E-16</v>
      </c>
      <c r="HW174" s="86">
        <f t="shared" si="633"/>
        <v>4.2991525605874073E-16</v>
      </c>
      <c r="HX174" s="86">
        <f t="shared" si="634"/>
        <v>7.7850148154774072E-17</v>
      </c>
      <c r="HY174" s="86">
        <f t="shared" si="635"/>
        <v>5.8843548859352148E-18</v>
      </c>
      <c r="HZ174" s="86">
        <f t="shared" si="636"/>
        <v>1.4166409998387087E-27</v>
      </c>
      <c r="IA174" s="86">
        <f t="shared" si="637"/>
        <v>7.0015569371391074E-22</v>
      </c>
      <c r="IB174" s="86">
        <f t="shared" si="638"/>
        <v>2.7197668185218944E-19</v>
      </c>
      <c r="IC174" s="86">
        <f t="shared" si="639"/>
        <v>2.7872683748587599E-21</v>
      </c>
      <c r="ID174" s="86">
        <f t="shared" si="640"/>
        <v>7.9956270046079938E-18</v>
      </c>
      <c r="IE174" s="86">
        <f t="shared" si="641"/>
        <v>1.8821461019307044E-17</v>
      </c>
      <c r="IF174" s="86">
        <f t="shared" si="642"/>
        <v>2.7135289246348354E-19</v>
      </c>
      <c r="IG174" s="86">
        <f t="shared" si="643"/>
        <v>2.3522010917980934E-17</v>
      </c>
      <c r="II174" s="86">
        <f t="shared" si="540"/>
        <v>0.12101004354669408</v>
      </c>
      <c r="IJ174" s="86">
        <f t="shared" si="541"/>
        <v>0.51552769311871405</v>
      </c>
      <c r="IK174" s="86">
        <f t="shared" si="542"/>
        <v>0</v>
      </c>
      <c r="IL174" s="86">
        <f t="shared" si="543"/>
        <v>0.51844285311432214</v>
      </c>
      <c r="IM174" s="86">
        <f t="shared" si="544"/>
        <v>0.51646458989921629</v>
      </c>
      <c r="IN174" s="86">
        <f t="shared" si="545"/>
        <v>0.50810864273317102</v>
      </c>
      <c r="IO174" s="86">
        <f t="shared" si="546"/>
        <v>0.5030091800411387</v>
      </c>
      <c r="IP174" s="86">
        <f t="shared" si="547"/>
        <v>0.46203130427619943</v>
      </c>
      <c r="IQ174" s="86">
        <f t="shared" si="548"/>
        <v>0.38542492370718934</v>
      </c>
      <c r="IR174" s="86">
        <f t="shared" si="549"/>
        <v>0.44519408328169896</v>
      </c>
      <c r="IS174" s="86">
        <f t="shared" si="550"/>
        <v>0.37425175863642213</v>
      </c>
      <c r="IT174" s="86">
        <f t="shared" si="551"/>
        <v>0.50877005348615578</v>
      </c>
      <c r="IU174" s="86">
        <f t="shared" si="552"/>
        <v>0.50361139108769315</v>
      </c>
      <c r="IV174" s="86">
        <f t="shared" si="553"/>
        <v>0.36845130045574309</v>
      </c>
      <c r="IW174" s="86">
        <f t="shared" si="554"/>
        <v>0.2766490275635527</v>
      </c>
      <c r="IY174" s="86">
        <f t="shared" si="555"/>
        <v>0.12101004354669408</v>
      </c>
      <c r="IZ174" s="86">
        <f t="shared" si="556"/>
        <v>0.51552769311873869</v>
      </c>
      <c r="JA174" s="86">
        <f t="shared" si="557"/>
        <v>5.5973580314073382E-129</v>
      </c>
      <c r="JB174" s="86">
        <f t="shared" si="558"/>
        <v>0.51844285311432237</v>
      </c>
      <c r="JC174" s="86">
        <f t="shared" si="559"/>
        <v>0.51646458989921673</v>
      </c>
      <c r="JD174" s="86">
        <f t="shared" si="560"/>
        <v>0.50810864273317113</v>
      </c>
      <c r="JE174" s="86">
        <f t="shared" si="561"/>
        <v>0.5030091800411387</v>
      </c>
      <c r="JF174" s="86">
        <f t="shared" si="562"/>
        <v>0.46203130427619943</v>
      </c>
      <c r="JG174" s="86">
        <f t="shared" si="563"/>
        <v>0.38542492370718934</v>
      </c>
      <c r="JH174" s="86">
        <f t="shared" si="564"/>
        <v>0.44519408328169896</v>
      </c>
      <c r="JI174" s="86">
        <f t="shared" si="565"/>
        <v>0.37425175863642213</v>
      </c>
      <c r="JJ174" s="86">
        <f t="shared" si="566"/>
        <v>0.50877005348615578</v>
      </c>
      <c r="JK174" s="86">
        <f t="shared" si="567"/>
        <v>0.50361139108769315</v>
      </c>
      <c r="JL174" s="86">
        <f t="shared" si="568"/>
        <v>0.36845130045574309</v>
      </c>
      <c r="JM174" s="86">
        <f t="shared" si="569"/>
        <v>0.2766490275635527</v>
      </c>
    </row>
    <row r="175" spans="2:273" x14ac:dyDescent="0.25">
      <c r="B175" s="2">
        <v>148</v>
      </c>
      <c r="C175" s="37">
        <v>41.143000000000001</v>
      </c>
      <c r="D175" s="37">
        <v>41.067</v>
      </c>
      <c r="E175" s="37">
        <v>44</v>
      </c>
      <c r="F175" s="37">
        <v>43</v>
      </c>
      <c r="G175" s="37">
        <v>45.2</v>
      </c>
      <c r="H175" s="37">
        <v>44.466999999999999</v>
      </c>
      <c r="I175" s="37">
        <v>44.667000000000002</v>
      </c>
      <c r="J175" s="37">
        <v>44.6</v>
      </c>
      <c r="K175" s="37">
        <v>42.732999999999997</v>
      </c>
      <c r="L175" s="37">
        <v>45.4</v>
      </c>
      <c r="M175" s="37">
        <v>44.067</v>
      </c>
      <c r="N175" s="37">
        <v>47.267000000000003</v>
      </c>
      <c r="O175" s="37">
        <v>56.332999999999998</v>
      </c>
      <c r="P175" s="37">
        <v>62</v>
      </c>
      <c r="Q175" s="37">
        <v>80.379000000000005</v>
      </c>
      <c r="S175" s="4">
        <f t="shared" si="441"/>
        <v>42.05241416682599</v>
      </c>
      <c r="T175" s="4">
        <f t="shared" si="442"/>
        <v>41.874800187918915</v>
      </c>
      <c r="U175" s="4">
        <f t="shared" si="443"/>
        <v>43.453029297342439</v>
      </c>
      <c r="V175" s="4">
        <f t="shared" si="444"/>
        <v>43.144750166459403</v>
      </c>
      <c r="W175" s="4">
        <f t="shared" si="445"/>
        <v>45.813586891528864</v>
      </c>
      <c r="X175" s="4">
        <f t="shared" si="446"/>
        <v>46.485554021120819</v>
      </c>
      <c r="Y175" s="4">
        <f t="shared" si="447"/>
        <v>46.19677823404971</v>
      </c>
      <c r="Z175" s="4">
        <f t="shared" si="448"/>
        <v>45.363573999230141</v>
      </c>
      <c r="AA175" s="4">
        <f t="shared" si="449"/>
        <v>44.62467163020554</v>
      </c>
      <c r="AB175" s="4">
        <f t="shared" si="450"/>
        <v>46.680365004351216</v>
      </c>
      <c r="AC175" s="4">
        <f t="shared" si="451"/>
        <v>44.695369693653845</v>
      </c>
      <c r="AD175" s="4">
        <f t="shared" si="452"/>
        <v>51.666210858111413</v>
      </c>
      <c r="AE175" s="4">
        <f t="shared" si="453"/>
        <v>55.710614631253279</v>
      </c>
      <c r="AF175" s="4">
        <f t="shared" si="454"/>
        <v>61.074178629896309</v>
      </c>
      <c r="AG175" s="4">
        <f t="shared" si="455"/>
        <v>82.332265460592595</v>
      </c>
      <c r="AI175" s="4">
        <f t="shared" si="456"/>
        <v>-0.90941416682598941</v>
      </c>
      <c r="AJ175" s="4">
        <f t="shared" si="457"/>
        <v>-0.8078001879189145</v>
      </c>
      <c r="AK175" s="4">
        <f t="shared" si="458"/>
        <v>0.54697070265756054</v>
      </c>
      <c r="AL175" s="4">
        <f t="shared" si="459"/>
        <v>-0.14475016645940286</v>
      </c>
      <c r="AM175" s="4">
        <f t="shared" si="460"/>
        <v>-0.61358689152886114</v>
      </c>
      <c r="AN175" s="4">
        <f t="shared" si="461"/>
        <v>-2.0185540211208206</v>
      </c>
      <c r="AO175" s="4">
        <f t="shared" si="462"/>
        <v>-1.5297782340497079</v>
      </c>
      <c r="AP175" s="4">
        <f t="shared" si="463"/>
        <v>-0.76357399923013958</v>
      </c>
      <c r="AQ175" s="4">
        <f t="shared" si="464"/>
        <v>-1.8916716302055434</v>
      </c>
      <c r="AR175" s="4">
        <f t="shared" si="465"/>
        <v>-1.2803650043512178</v>
      </c>
      <c r="AS175" s="4">
        <f t="shared" si="466"/>
        <v>-0.62836969365384476</v>
      </c>
      <c r="AT175" s="4">
        <f t="shared" si="467"/>
        <v>-4.3992108581114096</v>
      </c>
      <c r="AU175" s="4">
        <f t="shared" si="468"/>
        <v>0.62238536874671979</v>
      </c>
      <c r="AV175" s="4">
        <f t="shared" si="570"/>
        <v>0.92582137010369081</v>
      </c>
      <c r="AW175" s="4">
        <f t="shared" si="570"/>
        <v>-1.9532654605925899</v>
      </c>
      <c r="AY175" s="2">
        <f t="shared" si="520"/>
        <v>42.050682605361303</v>
      </c>
      <c r="AZ175" s="2">
        <f t="shared" si="571"/>
        <v>40.596983447745714</v>
      </c>
      <c r="BA175" s="2">
        <f t="shared" si="572"/>
        <v>43.453029297342439</v>
      </c>
      <c r="BB175" s="2">
        <f t="shared" si="573"/>
        <v>41.577130658557039</v>
      </c>
      <c r="BC175" s="2">
        <f t="shared" si="574"/>
        <v>43.583098781138268</v>
      </c>
      <c r="BD175" s="2">
        <f t="shared" si="575"/>
        <v>42.558265967074064</v>
      </c>
      <c r="BE175" s="2">
        <f t="shared" si="576"/>
        <v>43.765143745593122</v>
      </c>
      <c r="BF175" s="2">
        <f t="shared" si="577"/>
        <v>43.643066509914739</v>
      </c>
      <c r="BG175" s="2">
        <f t="shared" si="578"/>
        <v>43.595110108656371</v>
      </c>
      <c r="BH175" s="2">
        <f t="shared" si="579"/>
        <v>44.960831117027247</v>
      </c>
      <c r="BI175" s="2">
        <f t="shared" si="580"/>
        <v>43.225258187097516</v>
      </c>
      <c r="BJ175" s="2">
        <f t="shared" si="581"/>
        <v>43.796363213157271</v>
      </c>
      <c r="BK175" s="2">
        <f t="shared" si="582"/>
        <v>44.055182990814011</v>
      </c>
      <c r="BL175" s="2">
        <f t="shared" si="583"/>
        <v>43.591393413141176</v>
      </c>
      <c r="BM175" s="2">
        <f t="shared" si="584"/>
        <v>44.691520676976751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>
        <f t="shared" si="523"/>
        <v>44</v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>
        <f t="shared" si="487"/>
        <v>44</v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103.43845898530108</v>
      </c>
      <c r="DL175" s="2">
        <f t="shared" si="585"/>
        <v>128.36132478005862</v>
      </c>
      <c r="DM175" s="2">
        <f t="shared" si="585"/>
        <v>113.12959435483872</v>
      </c>
      <c r="DN175" s="2">
        <f t="shared" si="585"/>
        <v>107.92155347593584</v>
      </c>
      <c r="DO175" s="2">
        <f t="shared" si="585"/>
        <v>95.982327094474158</v>
      </c>
      <c r="DP175" s="2">
        <f t="shared" si="585"/>
        <v>97.53945210084035</v>
      </c>
      <c r="DQ175" s="2">
        <f t="shared" si="585"/>
        <v>82.846300229182603</v>
      </c>
      <c r="DR175" s="2">
        <f t="shared" si="585"/>
        <v>99.257751540616241</v>
      </c>
      <c r="DS175" s="2">
        <f t="shared" si="585"/>
        <v>78.541523911382725</v>
      </c>
      <c r="DT175" s="2">
        <f t="shared" si="585"/>
        <v>82.895853781512585</v>
      </c>
      <c r="DU175" s="2">
        <f t="shared" si="585"/>
        <v>78.280875630252098</v>
      </c>
      <c r="DV175" s="2">
        <f t="shared" si="585"/>
        <v>75.679218334606574</v>
      </c>
      <c r="DW175" s="2">
        <f t="shared" si="585"/>
        <v>83.381014005602225</v>
      </c>
      <c r="DX175" s="2">
        <f t="shared" si="585"/>
        <v>80.769352330022912</v>
      </c>
      <c r="DY175" s="2">
        <f t="shared" si="585"/>
        <v>99.324745967741947</v>
      </c>
      <c r="EA175" s="2">
        <f t="shared" si="440"/>
        <v>41.858947011308565</v>
      </c>
      <c r="EB175" s="2">
        <f t="shared" si="502"/>
        <v>40.183233092575676</v>
      </c>
      <c r="EC175" s="2">
        <f t="shared" si="503"/>
        <v>43.451569299354574</v>
      </c>
      <c r="ED175" s="2">
        <f t="shared" si="504"/>
        <v>41.458402711393042</v>
      </c>
      <c r="EE175" s="2">
        <f t="shared" si="505"/>
        <v>43.019172606738834</v>
      </c>
      <c r="EF175" s="2">
        <f t="shared" si="506"/>
        <v>41.555828677150785</v>
      </c>
      <c r="EG175" s="2">
        <f t="shared" si="507"/>
        <v>44.177312429514103</v>
      </c>
      <c r="EH175" s="2">
        <f t="shared" si="508"/>
        <v>43.267894911835427</v>
      </c>
      <c r="EI175" s="2">
        <f t="shared" si="509"/>
        <v>42.731824165791991</v>
      </c>
      <c r="EJ175" s="2">
        <f t="shared" si="510"/>
        <v>44.951186806256324</v>
      </c>
      <c r="EK175" s="2">
        <f t="shared" si="511"/>
        <v>42.824868351063813</v>
      </c>
      <c r="EL175" s="2">
        <f t="shared" si="512"/>
        <v>43.850660963387668</v>
      </c>
      <c r="EM175" s="2">
        <f t="shared" si="513"/>
        <v>44.21271565080368</v>
      </c>
      <c r="EN175" s="2">
        <f t="shared" si="514"/>
        <v>43.865619593917877</v>
      </c>
      <c r="EO175" s="2">
        <f t="shared" si="515"/>
        <v>45.522349454516259</v>
      </c>
      <c r="EQ175" s="2">
        <f t="shared" si="516"/>
        <v>42.129564310686817</v>
      </c>
      <c r="ER175" s="2">
        <f t="shared" si="586"/>
        <v>40.946640031989809</v>
      </c>
      <c r="ES175" s="2">
        <f t="shared" si="586"/>
        <v>43.451569299354574</v>
      </c>
      <c r="ET175" s="2">
        <f t="shared" si="586"/>
        <v>41.67240464180891</v>
      </c>
      <c r="EU175" s="2">
        <f t="shared" si="586"/>
        <v>44.062014795836077</v>
      </c>
      <c r="EV175" s="2">
        <f t="shared" si="586"/>
        <v>43.447897614355185</v>
      </c>
      <c r="EW175" s="2">
        <f t="shared" si="586"/>
        <v>43.450495691005969</v>
      </c>
      <c r="EX175" s="2">
        <f t="shared" si="586"/>
        <v>43.914641624462803</v>
      </c>
      <c r="EY175" s="2">
        <f t="shared" si="586"/>
        <v>44.144794576794979</v>
      </c>
      <c r="EZ175" s="2">
        <f t="shared" si="586"/>
        <v>44.96560114897251</v>
      </c>
      <c r="FA175" s="2">
        <f t="shared" si="586"/>
        <v>43.473948373772032</v>
      </c>
      <c r="FB175" s="2">
        <f t="shared" si="586"/>
        <v>43.746380993949792</v>
      </c>
      <c r="FC175" s="2">
        <f t="shared" si="586"/>
        <v>43.910629568386881</v>
      </c>
      <c r="FD175" s="2">
        <f t="shared" si="586"/>
        <v>43.291718334082873</v>
      </c>
      <c r="FE175" s="2">
        <f t="shared" si="586"/>
        <v>43.654665328547537</v>
      </c>
      <c r="FG175" s="2">
        <f t="shared" si="518"/>
        <v>0.9999647343246747</v>
      </c>
      <c r="FH175" s="2">
        <f t="shared" si="587"/>
        <v>0.99997605594021155</v>
      </c>
      <c r="FI175" s="2">
        <f t="shared" si="587"/>
        <v>0.99997904650732128</v>
      </c>
      <c r="FJ175" s="2">
        <f t="shared" si="587"/>
        <v>0.99997371610600994</v>
      </c>
      <c r="FK175" s="2">
        <f t="shared" si="587"/>
        <v>0.99997408361479234</v>
      </c>
      <c r="FL175" s="2">
        <f t="shared" si="587"/>
        <v>0.99997224286203756</v>
      </c>
      <c r="FM175" s="2">
        <f t="shared" si="587"/>
        <v>0.99997189309131707</v>
      </c>
      <c r="FN175" s="2">
        <f t="shared" si="587"/>
        <v>0.99997055323116479</v>
      </c>
      <c r="FO175" s="2">
        <f t="shared" si="587"/>
        <v>0.99997094146772236</v>
      </c>
      <c r="FP175" s="2">
        <f t="shared" si="587"/>
        <v>0.9999718826463595</v>
      </c>
      <c r="FQ175" s="2">
        <f t="shared" si="587"/>
        <v>0.99996986019109024</v>
      </c>
      <c r="FR175" s="2">
        <f t="shared" si="587"/>
        <v>0.9999715550880679</v>
      </c>
      <c r="FS175" s="2">
        <f t="shared" si="587"/>
        <v>0.99996984846023729</v>
      </c>
      <c r="FT175" s="2">
        <f t="shared" si="587"/>
        <v>0.99997108060515238</v>
      </c>
      <c r="FU175" s="2">
        <f t="shared" si="587"/>
        <v>0.99995502982434026</v>
      </c>
      <c r="FW175" s="2">
        <f t="shared" si="536"/>
        <v>0.70048718767165485</v>
      </c>
      <c r="FX175" s="2">
        <f t="shared" si="588"/>
        <v>0.5392130886137293</v>
      </c>
      <c r="FY175" s="2">
        <f t="shared" si="589"/>
        <v>2.8839675751447003E-183</v>
      </c>
      <c r="FZ175" s="2">
        <f t="shared" si="590"/>
        <v>0.54663542766988182</v>
      </c>
      <c r="GA175" s="2">
        <f t="shared" si="591"/>
        <v>0.53944265658536694</v>
      </c>
      <c r="GB175" s="2">
        <f t="shared" si="592"/>
        <v>0.52898883602154245</v>
      </c>
      <c r="GC175" s="2">
        <f t="shared" si="593"/>
        <v>0.56858287341892699</v>
      </c>
      <c r="GD175" s="2">
        <f t="shared" si="594"/>
        <v>0.57754120805134335</v>
      </c>
      <c r="GE175" s="2">
        <f t="shared" si="595"/>
        <v>0.61023596731683361</v>
      </c>
      <c r="GF175" s="2">
        <f t="shared" si="596"/>
        <v>0.59506058095710601</v>
      </c>
      <c r="GG175" s="2">
        <f t="shared" si="597"/>
        <v>0.61521104452341346</v>
      </c>
      <c r="GH175" s="2">
        <f t="shared" si="598"/>
        <v>0.5293740594605264</v>
      </c>
      <c r="GI175" s="2">
        <f t="shared" si="599"/>
        <v>0.52539211083538129</v>
      </c>
      <c r="GJ175" s="2">
        <f t="shared" si="600"/>
        <v>0.47968776802161051</v>
      </c>
      <c r="GK175" s="2">
        <f t="shared" si="601"/>
        <v>0.44613983123588075</v>
      </c>
      <c r="GM175" s="86">
        <f t="shared" si="537"/>
        <v>2.2025254724952688E-184</v>
      </c>
      <c r="GN175" s="86">
        <f t="shared" si="602"/>
        <v>0</v>
      </c>
      <c r="GO175" s="86">
        <f t="shared" si="603"/>
        <v>3.4703895487818243E-185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9.075781458156095E-291</v>
      </c>
      <c r="GX175" s="86">
        <f t="shared" si="612"/>
        <v>0</v>
      </c>
      <c r="GY175" s="86">
        <f t="shared" si="613"/>
        <v>1.1491377923986569E-255</v>
      </c>
      <c r="GZ175" s="86">
        <f t="shared" si="614"/>
        <v>0</v>
      </c>
      <c r="HA175" s="86">
        <f t="shared" si="615"/>
        <v>0</v>
      </c>
      <c r="HC175" s="86">
        <f t="shared" si="538"/>
        <v>3.0574463868088973E-233</v>
      </c>
      <c r="HD175" s="86">
        <f t="shared" si="616"/>
        <v>1.5071095114861752E-275</v>
      </c>
      <c r="HE175" s="86">
        <f t="shared" si="617"/>
        <v>7.4203055826788879E-133</v>
      </c>
      <c r="HF175" s="86">
        <f t="shared" si="618"/>
        <v>3.8525237068600247E-228</v>
      </c>
      <c r="HG175" s="86">
        <f t="shared" si="619"/>
        <v>0</v>
      </c>
      <c r="HH175" s="86">
        <f t="shared" si="620"/>
        <v>1.3699814422568113E-283</v>
      </c>
      <c r="HI175" s="86">
        <f t="shared" si="621"/>
        <v>7.3204330179444993E-307</v>
      </c>
      <c r="HJ175" s="86">
        <f t="shared" si="622"/>
        <v>7.284069972509207E-156</v>
      </c>
      <c r="HK175" s="86">
        <f t="shared" si="623"/>
        <v>1.8229084426636993E-306</v>
      </c>
      <c r="HL175" s="86">
        <f t="shared" si="624"/>
        <v>2.5162035917537094E-292</v>
      </c>
      <c r="HM175" s="86">
        <f t="shared" si="625"/>
        <v>1.085016625232839E-254</v>
      </c>
      <c r="HN175" s="86">
        <f t="shared" si="626"/>
        <v>8.6899324229365736E-177</v>
      </c>
      <c r="HO175" s="86">
        <f t="shared" si="627"/>
        <v>2.708453606394253E-154</v>
      </c>
      <c r="HP175" s="86">
        <f t="shared" si="628"/>
        <v>4.0255664600196019E-241</v>
      </c>
      <c r="HQ175" s="86">
        <f t="shared" si="629"/>
        <v>0</v>
      </c>
      <c r="HS175" s="86">
        <f t="shared" si="539"/>
        <v>9.1402643456543493E-23</v>
      </c>
      <c r="HT175" s="86">
        <f t="shared" si="630"/>
        <v>3.7202910158286441E-15</v>
      </c>
      <c r="HU175" s="86">
        <f t="shared" si="631"/>
        <v>0</v>
      </c>
      <c r="HV175" s="86">
        <f t="shared" si="632"/>
        <v>2.2346028569078288E-17</v>
      </c>
      <c r="HW175" s="86">
        <f t="shared" si="633"/>
        <v>4.6936872333272603E-17</v>
      </c>
      <c r="HX175" s="86">
        <f t="shared" si="634"/>
        <v>7.4405536858241048E-18</v>
      </c>
      <c r="HY175" s="86">
        <f t="shared" si="635"/>
        <v>5.2096494099620537E-19</v>
      </c>
      <c r="HZ175" s="86">
        <f t="shared" si="636"/>
        <v>3.4201037323766101E-29</v>
      </c>
      <c r="IA175" s="86">
        <f t="shared" si="637"/>
        <v>3.9629763842672924E-23</v>
      </c>
      <c r="IB175" s="86">
        <f t="shared" si="638"/>
        <v>2.1129998573835163E-20</v>
      </c>
      <c r="IC175" s="86">
        <f t="shared" si="639"/>
        <v>1.7403227204978911E-22</v>
      </c>
      <c r="ID175" s="86">
        <f t="shared" si="640"/>
        <v>6.6077260841524993E-19</v>
      </c>
      <c r="IE175" s="86">
        <f t="shared" si="641"/>
        <v>1.5859565002562386E-18</v>
      </c>
      <c r="IF175" s="86">
        <f t="shared" si="642"/>
        <v>1.4082107144609856E-20</v>
      </c>
      <c r="IG175" s="86">
        <f t="shared" si="643"/>
        <v>1.4431854131805781E-18</v>
      </c>
      <c r="II175" s="86">
        <f t="shared" si="540"/>
        <v>8.2721298138604932E-2</v>
      </c>
      <c r="IJ175" s="86">
        <f t="shared" si="541"/>
        <v>0.51473106134270918</v>
      </c>
      <c r="IK175" s="86">
        <f t="shared" si="542"/>
        <v>0</v>
      </c>
      <c r="IL175" s="86">
        <f t="shared" si="543"/>
        <v>0.5042385973390312</v>
      </c>
      <c r="IM175" s="86">
        <f t="shared" si="544"/>
        <v>0.51179198424710293</v>
      </c>
      <c r="IN175" s="86">
        <f t="shared" si="545"/>
        <v>0.51757366295578222</v>
      </c>
      <c r="IO175" s="86">
        <f t="shared" si="546"/>
        <v>0.45850606409642952</v>
      </c>
      <c r="IP175" s="86">
        <f t="shared" si="547"/>
        <v>0.38316393549488437</v>
      </c>
      <c r="IQ175" s="86">
        <f t="shared" si="548"/>
        <v>0.30782205520305217</v>
      </c>
      <c r="IR175" s="86">
        <f t="shared" si="549"/>
        <v>0.37730275206867114</v>
      </c>
      <c r="IS175" s="86">
        <f t="shared" si="550"/>
        <v>0.29800952335707614</v>
      </c>
      <c r="IT175" s="86">
        <f t="shared" si="551"/>
        <v>0.51708993395984426</v>
      </c>
      <c r="IU175" s="86">
        <f t="shared" si="552"/>
        <v>0.51826805432656342</v>
      </c>
      <c r="IV175" s="86">
        <f t="shared" si="553"/>
        <v>0.44556230584365514</v>
      </c>
      <c r="IW175" s="86">
        <f t="shared" si="554"/>
        <v>0.35066509637051124</v>
      </c>
      <c r="IY175" s="86">
        <f t="shared" si="555"/>
        <v>8.2721298138604932E-2</v>
      </c>
      <c r="IZ175" s="86">
        <f t="shared" si="556"/>
        <v>0.51473106134271296</v>
      </c>
      <c r="JA175" s="86">
        <f t="shared" si="557"/>
        <v>7.4203055826788879E-133</v>
      </c>
      <c r="JB175" s="86">
        <f t="shared" si="558"/>
        <v>0.5042385973390312</v>
      </c>
      <c r="JC175" s="86">
        <f t="shared" si="559"/>
        <v>0.51179198424710293</v>
      </c>
      <c r="JD175" s="86">
        <f t="shared" si="560"/>
        <v>0.51757366295578222</v>
      </c>
      <c r="JE175" s="86">
        <f t="shared" si="561"/>
        <v>0.45850606409642952</v>
      </c>
      <c r="JF175" s="86">
        <f t="shared" si="562"/>
        <v>0.38316393549488437</v>
      </c>
      <c r="JG175" s="86">
        <f t="shared" si="563"/>
        <v>0.30782205520305217</v>
      </c>
      <c r="JH175" s="86">
        <f t="shared" si="564"/>
        <v>0.37730275206867114</v>
      </c>
      <c r="JI175" s="86">
        <f t="shared" si="565"/>
        <v>0.29800952335707614</v>
      </c>
      <c r="JJ175" s="86">
        <f t="shared" si="566"/>
        <v>0.51708993395984426</v>
      </c>
      <c r="JK175" s="86">
        <f t="shared" si="567"/>
        <v>0.51826805432656342</v>
      </c>
      <c r="JL175" s="86">
        <f t="shared" si="568"/>
        <v>0.44556230584365514</v>
      </c>
      <c r="JM175" s="86">
        <f t="shared" si="569"/>
        <v>0.35066509637051124</v>
      </c>
    </row>
    <row r="176" spans="2:273" x14ac:dyDescent="0.25">
      <c r="B176" s="2">
        <v>149</v>
      </c>
      <c r="C176" s="37">
        <v>40</v>
      </c>
      <c r="D176" s="37">
        <v>41.067</v>
      </c>
      <c r="E176" s="37">
        <v>44.732999999999997</v>
      </c>
      <c r="F176" s="37">
        <v>39.133000000000003</v>
      </c>
      <c r="G176" s="37">
        <v>44.4</v>
      </c>
      <c r="H176" s="37">
        <v>42.866999999999997</v>
      </c>
      <c r="I176" s="37">
        <v>45.4</v>
      </c>
      <c r="J176" s="37">
        <v>43.2</v>
      </c>
      <c r="K176" s="37">
        <v>42.866999999999997</v>
      </c>
      <c r="L176" s="37">
        <v>46.2</v>
      </c>
      <c r="M176" s="37">
        <v>43.133000000000003</v>
      </c>
      <c r="N176" s="37">
        <v>46.4</v>
      </c>
      <c r="O176" s="37">
        <v>54</v>
      </c>
      <c r="P176" s="37">
        <v>61.267000000000003</v>
      </c>
      <c r="Q176" s="37">
        <v>83.69</v>
      </c>
      <c r="S176" s="4">
        <f t="shared" si="441"/>
        <v>41.925920319913672</v>
      </c>
      <c r="T176" s="4">
        <f t="shared" si="442"/>
        <v>41.411381104761176</v>
      </c>
      <c r="U176" s="4">
        <f t="shared" si="443"/>
        <v>43.316694530048174</v>
      </c>
      <c r="V176" s="4">
        <f t="shared" si="444"/>
        <v>42.516871340249054</v>
      </c>
      <c r="W176" s="4">
        <f t="shared" si="445"/>
        <v>45.032628882137622</v>
      </c>
      <c r="X176" s="4">
        <f t="shared" si="446"/>
        <v>45.239473651422813</v>
      </c>
      <c r="Y176" s="4">
        <f t="shared" si="447"/>
        <v>45.04699834968595</v>
      </c>
      <c r="Z176" s="4">
        <f t="shared" si="448"/>
        <v>44.272969375591906</v>
      </c>
      <c r="AA176" s="4">
        <f t="shared" si="449"/>
        <v>43.926149390941177</v>
      </c>
      <c r="AB176" s="4">
        <f t="shared" si="450"/>
        <v>45.708574807676975</v>
      </c>
      <c r="AC176" s="4">
        <f t="shared" si="451"/>
        <v>43.73591863492662</v>
      </c>
      <c r="AD176" s="4">
        <f t="shared" si="452"/>
        <v>49.234084908677545</v>
      </c>
      <c r="AE176" s="4">
        <f t="shared" si="453"/>
        <v>52.321420213293607</v>
      </c>
      <c r="AF176" s="4">
        <f t="shared" si="454"/>
        <v>59.575381453234897</v>
      </c>
      <c r="AG176" s="4">
        <f t="shared" si="455"/>
        <v>83.167884730147534</v>
      </c>
      <c r="AI176" s="4">
        <f t="shared" si="456"/>
        <v>-1.9259203199136721</v>
      </c>
      <c r="AJ176" s="4">
        <f t="shared" si="457"/>
        <v>-0.344381104761176</v>
      </c>
      <c r="AK176" s="4">
        <f t="shared" si="458"/>
        <v>1.4163054699518227</v>
      </c>
      <c r="AL176" s="4">
        <f t="shared" si="459"/>
        <v>-3.3838713402490512</v>
      </c>
      <c r="AM176" s="4">
        <f t="shared" si="460"/>
        <v>-0.6326288821376238</v>
      </c>
      <c r="AN176" s="4">
        <f t="shared" si="461"/>
        <v>-2.3724736514228155</v>
      </c>
      <c r="AO176" s="4">
        <f t="shared" si="462"/>
        <v>0.35300165031404873</v>
      </c>
      <c r="AP176" s="4">
        <f t="shared" si="463"/>
        <v>-1.072969375591903</v>
      </c>
      <c r="AQ176" s="4">
        <f t="shared" si="464"/>
        <v>-1.0591493909411795</v>
      </c>
      <c r="AR176" s="4">
        <f t="shared" si="465"/>
        <v>0.49142519232302817</v>
      </c>
      <c r="AS176" s="4">
        <f t="shared" si="466"/>
        <v>-0.6029186349266169</v>
      </c>
      <c r="AT176" s="4">
        <f t="shared" si="467"/>
        <v>-2.8340849086775464</v>
      </c>
      <c r="AU176" s="4">
        <f t="shared" si="468"/>
        <v>1.6785797867063934</v>
      </c>
      <c r="AV176" s="4">
        <f t="shared" si="570"/>
        <v>1.6916185467651061</v>
      </c>
      <c r="AW176" s="4">
        <f t="shared" si="570"/>
        <v>0.52211526985246337</v>
      </c>
      <c r="AY176" s="2">
        <f t="shared" si="520"/>
        <v>41.925380157548915</v>
      </c>
      <c r="AZ176" s="2">
        <f t="shared" si="571"/>
        <v>40.464945936515704</v>
      </c>
      <c r="BA176" s="2">
        <f t="shared" si="572"/>
        <v>43.316694530048174</v>
      </c>
      <c r="BB176" s="2">
        <f t="shared" si="573"/>
        <v>41.441141838765077</v>
      </c>
      <c r="BC176" s="2">
        <f t="shared" si="574"/>
        <v>43.460685349890269</v>
      </c>
      <c r="BD176" s="2">
        <f t="shared" si="575"/>
        <v>42.397922806274451</v>
      </c>
      <c r="BE176" s="2">
        <f t="shared" si="576"/>
        <v>43.569095760950958</v>
      </c>
      <c r="BF176" s="2">
        <f t="shared" si="577"/>
        <v>43.476140165389047</v>
      </c>
      <c r="BG176" s="2">
        <f t="shared" si="578"/>
        <v>43.452267505885679</v>
      </c>
      <c r="BH176" s="2">
        <f t="shared" si="579"/>
        <v>44.797513535568797</v>
      </c>
      <c r="BI176" s="2">
        <f t="shared" si="580"/>
        <v>43.058020740388741</v>
      </c>
      <c r="BJ176" s="2">
        <f t="shared" si="581"/>
        <v>43.635760593070756</v>
      </c>
      <c r="BK176" s="2">
        <f t="shared" si="582"/>
        <v>43.889095480391966</v>
      </c>
      <c r="BL176" s="2">
        <f t="shared" si="583"/>
        <v>43.441019203886796</v>
      </c>
      <c r="BM176" s="2">
        <f t="shared" si="584"/>
        <v>44.529146742592943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>
        <f t="shared" si="523"/>
        <v>44.732999999999997</v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>
        <f t="shared" si="487"/>
        <v>44.732999999999997</v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103.76969037458511</v>
      </c>
      <c r="DL176" s="2">
        <f t="shared" si="585"/>
        <v>128.85758925953078</v>
      </c>
      <c r="DM176" s="2">
        <f t="shared" si="585"/>
        <v>113.50497258064516</v>
      </c>
      <c r="DN176" s="2">
        <f t="shared" si="585"/>
        <v>108.27259692513368</v>
      </c>
      <c r="DO176" s="2">
        <f t="shared" si="585"/>
        <v>96.224616532976825</v>
      </c>
      <c r="DP176" s="2">
        <f t="shared" si="585"/>
        <v>97.771378151260535</v>
      </c>
      <c r="DQ176" s="2">
        <f t="shared" si="585"/>
        <v>82.971859434682983</v>
      </c>
      <c r="DR176" s="2">
        <f t="shared" si="585"/>
        <v>99.484176470588224</v>
      </c>
      <c r="DS176" s="2">
        <f t="shared" si="585"/>
        <v>78.621314744079442</v>
      </c>
      <c r="DT176" s="2">
        <f t="shared" si="585"/>
        <v>83.022386554621818</v>
      </c>
      <c r="DU176" s="2">
        <f t="shared" si="585"/>
        <v>78.379231932773095</v>
      </c>
      <c r="DV176" s="2">
        <f t="shared" si="585"/>
        <v>75.770225362872424</v>
      </c>
      <c r="DW176" s="2">
        <f t="shared" si="585"/>
        <v>83.540287394957971</v>
      </c>
      <c r="DX176" s="2">
        <f t="shared" si="585"/>
        <v>80.928531703590522</v>
      </c>
      <c r="DY176" s="2">
        <f t="shared" si="585"/>
        <v>99.65335967741936</v>
      </c>
      <c r="EA176" s="2">
        <f t="shared" si="440"/>
        <v>41.725361550888536</v>
      </c>
      <c r="EB176" s="2">
        <f t="shared" si="502"/>
        <v>40.024570849468454</v>
      </c>
      <c r="EC176" s="2">
        <f t="shared" si="503"/>
        <v>43.315353217113575</v>
      </c>
      <c r="ED176" s="2">
        <f t="shared" si="504"/>
        <v>41.315071608586052</v>
      </c>
      <c r="EE176" s="2">
        <f t="shared" si="505"/>
        <v>42.860762415543334</v>
      </c>
      <c r="EF176" s="2">
        <f t="shared" si="506"/>
        <v>41.329986998570348</v>
      </c>
      <c r="EG176" s="2">
        <f t="shared" si="507"/>
        <v>44.006539253149384</v>
      </c>
      <c r="EH176" s="2">
        <f t="shared" si="508"/>
        <v>43.078656891538927</v>
      </c>
      <c r="EI176" s="2">
        <f t="shared" si="509"/>
        <v>42.540061185275064</v>
      </c>
      <c r="EJ176" s="2">
        <f t="shared" si="510"/>
        <v>44.787490665993957</v>
      </c>
      <c r="EK176" s="2">
        <f t="shared" si="511"/>
        <v>42.634883073708188</v>
      </c>
      <c r="EL176" s="2">
        <f t="shared" si="512"/>
        <v>43.693895309466853</v>
      </c>
      <c r="EM176" s="2">
        <f t="shared" si="513"/>
        <v>44.057162370604281</v>
      </c>
      <c r="EN176" s="2">
        <f t="shared" si="514"/>
        <v>43.734835837202951</v>
      </c>
      <c r="EO176" s="2">
        <f t="shared" si="515"/>
        <v>45.419989509584994</v>
      </c>
      <c r="EQ176" s="2">
        <f t="shared" si="516"/>
        <v>42.000604860367886</v>
      </c>
      <c r="ER176" s="2">
        <f t="shared" si="586"/>
        <v>40.80470618963929</v>
      </c>
      <c r="ES176" s="2">
        <f t="shared" si="586"/>
        <v>43.315353217113575</v>
      </c>
      <c r="ET176" s="2">
        <f t="shared" si="586"/>
        <v>41.53368186915759</v>
      </c>
      <c r="EU176" s="2">
        <f t="shared" si="586"/>
        <v>43.925567764475261</v>
      </c>
      <c r="EV176" s="2">
        <f t="shared" si="586"/>
        <v>43.26255484599001</v>
      </c>
      <c r="EW176" s="2">
        <f t="shared" si="586"/>
        <v>43.264696577841228</v>
      </c>
      <c r="EX176" s="2">
        <f t="shared" si="586"/>
        <v>43.738782251829605</v>
      </c>
      <c r="EY176" s="2">
        <f t="shared" si="586"/>
        <v>43.982124287699719</v>
      </c>
      <c r="EZ176" s="2">
        <f t="shared" si="586"/>
        <v>44.802144995638614</v>
      </c>
      <c r="FA176" s="2">
        <f t="shared" si="586"/>
        <v>43.297846000385618</v>
      </c>
      <c r="FB176" s="2">
        <f t="shared" si="586"/>
        <v>43.587118205730384</v>
      </c>
      <c r="FC176" s="2">
        <f t="shared" si="586"/>
        <v>43.748652316748448</v>
      </c>
      <c r="FD176" s="2">
        <f t="shared" si="586"/>
        <v>43.148410135290561</v>
      </c>
      <c r="FE176" s="2">
        <f t="shared" si="586"/>
        <v>43.515777981200941</v>
      </c>
      <c r="FG176" s="2">
        <f t="shared" si="518"/>
        <v>0.99996783722204508</v>
      </c>
      <c r="FH176" s="2">
        <f t="shared" si="587"/>
        <v>0.99997816271192763</v>
      </c>
      <c r="FI176" s="2">
        <f t="shared" si="587"/>
        <v>0.99998089015232217</v>
      </c>
      <c r="FJ176" s="2">
        <f t="shared" si="587"/>
        <v>0.99997602874834224</v>
      </c>
      <c r="FK176" s="2">
        <f t="shared" si="587"/>
        <v>0.99997636392187483</v>
      </c>
      <c r="FL176" s="2">
        <f t="shared" si="587"/>
        <v>0.99997468512748156</v>
      </c>
      <c r="FM176" s="2">
        <f t="shared" si="587"/>
        <v>0.99997436613122515</v>
      </c>
      <c r="FN176" s="2">
        <f t="shared" si="587"/>
        <v>0.99997314415805494</v>
      </c>
      <c r="FO176" s="2">
        <f t="shared" si="587"/>
        <v>0.99997349823582637</v>
      </c>
      <c r="FP176" s="2">
        <f t="shared" si="587"/>
        <v>0.99997435660526357</v>
      </c>
      <c r="FQ176" s="2">
        <f t="shared" si="587"/>
        <v>0.99997251209468085</v>
      </c>
      <c r="FR176" s="2">
        <f t="shared" si="587"/>
        <v>0.99997405786706428</v>
      </c>
      <c r="FS176" s="2">
        <f t="shared" si="587"/>
        <v>0.99997250139595917</v>
      </c>
      <c r="FT176" s="2">
        <f t="shared" si="587"/>
        <v>0.99997362513131804</v>
      </c>
      <c r="FU176" s="2">
        <f t="shared" si="587"/>
        <v>0.99995898655006499</v>
      </c>
      <c r="FW176" s="2">
        <f t="shared" si="536"/>
        <v>0.71944741931652634</v>
      </c>
      <c r="FX176" s="2">
        <f t="shared" si="588"/>
        <v>0.56199891513424427</v>
      </c>
      <c r="FY176" s="2">
        <f t="shared" si="589"/>
        <v>3.1622075645302749E-183</v>
      </c>
      <c r="FZ176" s="2">
        <f t="shared" si="590"/>
        <v>0.56934735892031108</v>
      </c>
      <c r="GA176" s="2">
        <f t="shared" si="591"/>
        <v>0.56222634749389477</v>
      </c>
      <c r="GB176" s="2">
        <f t="shared" si="592"/>
        <v>0.55186005630089163</v>
      </c>
      <c r="GC176" s="2">
        <f t="shared" si="593"/>
        <v>0.59101793236767131</v>
      </c>
      <c r="GD176" s="2">
        <f t="shared" si="594"/>
        <v>0.59983827307758386</v>
      </c>
      <c r="GE176" s="2">
        <f t="shared" si="595"/>
        <v>0.63190723221858436</v>
      </c>
      <c r="GF176" s="2">
        <f t="shared" si="596"/>
        <v>0.61704610624455025</v>
      </c>
      <c r="GG176" s="2">
        <f t="shared" si="597"/>
        <v>0.63677034177330838</v>
      </c>
      <c r="GH176" s="2">
        <f t="shared" si="598"/>
        <v>0.55224240732323648</v>
      </c>
      <c r="GI176" s="2">
        <f t="shared" si="599"/>
        <v>0.54828884478656359</v>
      </c>
      <c r="GJ176" s="2">
        <f t="shared" si="600"/>
        <v>0.50270240748157902</v>
      </c>
      <c r="GK176" s="2">
        <f t="shared" si="601"/>
        <v>0.46899572410534884</v>
      </c>
      <c r="GM176" s="86">
        <f t="shared" si="537"/>
        <v>2.6616932459657831E-188</v>
      </c>
      <c r="GN176" s="86">
        <f t="shared" si="602"/>
        <v>0</v>
      </c>
      <c r="GO176" s="86">
        <f t="shared" si="603"/>
        <v>3.4614628597464468E-189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6.2415089064184341E-297</v>
      </c>
      <c r="GX176" s="86">
        <f t="shared" si="612"/>
        <v>0</v>
      </c>
      <c r="GY176" s="86">
        <f t="shared" si="613"/>
        <v>4.06845542357012E-261</v>
      </c>
      <c r="GZ176" s="86">
        <f t="shared" si="614"/>
        <v>0</v>
      </c>
      <c r="HA176" s="86">
        <f t="shared" si="615"/>
        <v>0</v>
      </c>
      <c r="HC176" s="86">
        <f t="shared" si="538"/>
        <v>5.4674747905303692E-240</v>
      </c>
      <c r="HD176" s="86">
        <f t="shared" si="616"/>
        <v>1.739192297115035E-283</v>
      </c>
      <c r="HE176" s="86">
        <f t="shared" si="617"/>
        <v>8.6047573278426684E-137</v>
      </c>
      <c r="HF176" s="86">
        <f t="shared" si="618"/>
        <v>1.2379781439773834E-234</v>
      </c>
      <c r="HG176" s="86">
        <f t="shared" si="619"/>
        <v>0</v>
      </c>
      <c r="HH176" s="86">
        <f t="shared" si="620"/>
        <v>1.0530290170173871E-291</v>
      </c>
      <c r="HI176" s="86">
        <f t="shared" si="621"/>
        <v>0</v>
      </c>
      <c r="HJ176" s="86">
        <f t="shared" si="622"/>
        <v>3.5475984061212052E-160</v>
      </c>
      <c r="HK176" s="86">
        <f t="shared" si="623"/>
        <v>0</v>
      </c>
      <c r="HL176" s="86">
        <f t="shared" si="624"/>
        <v>1.3137039507167588E-300</v>
      </c>
      <c r="HM176" s="86">
        <f t="shared" si="625"/>
        <v>7.1341777654418169E-262</v>
      </c>
      <c r="HN176" s="86">
        <f t="shared" si="626"/>
        <v>8.0982024167657289E-182</v>
      </c>
      <c r="HO176" s="86">
        <f t="shared" si="627"/>
        <v>9.955776898355121E-159</v>
      </c>
      <c r="HP176" s="86">
        <f t="shared" si="628"/>
        <v>4.8392045576477149E-248</v>
      </c>
      <c r="HQ176" s="86">
        <f t="shared" si="629"/>
        <v>0</v>
      </c>
      <c r="HS176" s="86">
        <f t="shared" si="539"/>
        <v>5.7368730041545063E-24</v>
      </c>
      <c r="HT176" s="86">
        <f t="shared" si="630"/>
        <v>5.3029932271273713E-16</v>
      </c>
      <c r="HU176" s="86">
        <f t="shared" si="631"/>
        <v>0</v>
      </c>
      <c r="HV176" s="86">
        <f t="shared" si="632"/>
        <v>2.2518348147499899E-18</v>
      </c>
      <c r="HW176" s="86">
        <f t="shared" si="633"/>
        <v>4.7830522287554953E-18</v>
      </c>
      <c r="HX176" s="86">
        <f t="shared" si="634"/>
        <v>6.6051766495999657E-19</v>
      </c>
      <c r="HY176" s="86">
        <f t="shared" si="635"/>
        <v>4.2849433791254268E-20</v>
      </c>
      <c r="HZ176" s="86">
        <f t="shared" si="636"/>
        <v>7.3899000031561512E-31</v>
      </c>
      <c r="IA176" s="86">
        <f t="shared" si="637"/>
        <v>2.0623436543796326E-24</v>
      </c>
      <c r="IB176" s="86">
        <f t="shared" si="638"/>
        <v>1.521659732401418E-21</v>
      </c>
      <c r="IC176" s="86">
        <f t="shared" si="639"/>
        <v>1.0023828580754714E-23</v>
      </c>
      <c r="ID176" s="86">
        <f t="shared" si="640"/>
        <v>5.0490053173242909E-20</v>
      </c>
      <c r="IE176" s="86">
        <f t="shared" si="641"/>
        <v>1.2350162653282076E-19</v>
      </c>
      <c r="IF176" s="86">
        <f t="shared" si="642"/>
        <v>6.6042506885468264E-22</v>
      </c>
      <c r="IG176" s="86">
        <f t="shared" si="643"/>
        <v>8.0073020604315532E-20</v>
      </c>
      <c r="II176" s="86">
        <f t="shared" si="540"/>
        <v>5.4672863040218067E-2</v>
      </c>
      <c r="IJ176" s="86">
        <f t="shared" si="541"/>
        <v>0.48882730993033052</v>
      </c>
      <c r="IK176" s="86">
        <f t="shared" si="542"/>
        <v>0</v>
      </c>
      <c r="IL176" s="86">
        <f t="shared" si="543"/>
        <v>0.46273321919912669</v>
      </c>
      <c r="IM176" s="86">
        <f t="shared" si="544"/>
        <v>0.47766319574912625</v>
      </c>
      <c r="IN176" s="86">
        <f t="shared" si="545"/>
        <v>0.49362589612349217</v>
      </c>
      <c r="IO176" s="86">
        <f t="shared" si="546"/>
        <v>0.39455461385109092</v>
      </c>
      <c r="IP176" s="86">
        <f t="shared" si="547"/>
        <v>0.29408256734291477</v>
      </c>
      <c r="IQ176" s="86">
        <f t="shared" si="548"/>
        <v>0.23320370549042344</v>
      </c>
      <c r="IR176" s="86">
        <f t="shared" si="549"/>
        <v>0.30335191144210594</v>
      </c>
      <c r="IS176" s="86">
        <f t="shared" si="550"/>
        <v>0.2257268704184586</v>
      </c>
      <c r="IT176" s="86">
        <f t="shared" si="551"/>
        <v>0.49021269731163497</v>
      </c>
      <c r="IU176" s="86">
        <f t="shared" si="552"/>
        <v>0.49689120543367388</v>
      </c>
      <c r="IV176" s="86">
        <f t="shared" si="553"/>
        <v>0.50591104606502768</v>
      </c>
      <c r="IW176" s="86">
        <f t="shared" si="554"/>
        <v>0.42185827999830855</v>
      </c>
      <c r="IY176" s="86">
        <f t="shared" si="555"/>
        <v>5.4672863040218067E-2</v>
      </c>
      <c r="IZ176" s="86">
        <f t="shared" si="556"/>
        <v>0.48882730993033108</v>
      </c>
      <c r="JA176" s="86">
        <f t="shared" si="557"/>
        <v>8.6047573278426684E-137</v>
      </c>
      <c r="JB176" s="86">
        <f t="shared" si="558"/>
        <v>0.46273321919912669</v>
      </c>
      <c r="JC176" s="86">
        <f t="shared" si="559"/>
        <v>0.47766319574912625</v>
      </c>
      <c r="JD176" s="86">
        <f t="shared" si="560"/>
        <v>0.49362589612349217</v>
      </c>
      <c r="JE176" s="86">
        <f t="shared" si="561"/>
        <v>0.39455461385109092</v>
      </c>
      <c r="JF176" s="86">
        <f t="shared" si="562"/>
        <v>0.29408256734291477</v>
      </c>
      <c r="JG176" s="86">
        <f t="shared" si="563"/>
        <v>0.23320370549042344</v>
      </c>
      <c r="JH176" s="86">
        <f t="shared" si="564"/>
        <v>0.30335191144210594</v>
      </c>
      <c r="JI176" s="86">
        <f t="shared" si="565"/>
        <v>0.2257268704184586</v>
      </c>
      <c r="JJ176" s="86">
        <f t="shared" si="566"/>
        <v>0.49021269731163497</v>
      </c>
      <c r="JK176" s="86">
        <f t="shared" si="567"/>
        <v>0.49689120543367388</v>
      </c>
      <c r="JL176" s="86">
        <f t="shared" si="568"/>
        <v>0.50591104606502768</v>
      </c>
      <c r="JM176" s="86">
        <f t="shared" si="569"/>
        <v>0.42185827999830855</v>
      </c>
    </row>
    <row r="177" spans="2:273" x14ac:dyDescent="0.25">
      <c r="B177" s="2">
        <v>150</v>
      </c>
      <c r="C177" s="37">
        <v>44</v>
      </c>
      <c r="D177" s="37">
        <v>39.267000000000003</v>
      </c>
      <c r="E177" s="37">
        <v>42.667000000000002</v>
      </c>
      <c r="F177" s="37">
        <v>41.8</v>
      </c>
      <c r="G177" s="37">
        <v>43.6</v>
      </c>
      <c r="H177" s="37">
        <v>39.067</v>
      </c>
      <c r="I177" s="37">
        <v>42.067</v>
      </c>
      <c r="J177" s="37">
        <v>44.466999999999999</v>
      </c>
      <c r="K177" s="37">
        <v>44.267000000000003</v>
      </c>
      <c r="L177" s="37">
        <v>45</v>
      </c>
      <c r="M177" s="37">
        <v>41.667000000000002</v>
      </c>
      <c r="N177" s="37">
        <v>46.667000000000002</v>
      </c>
      <c r="O177" s="37">
        <v>51.2</v>
      </c>
      <c r="P177" s="37">
        <v>54.732999999999997</v>
      </c>
      <c r="Q177" s="37">
        <v>82.102999999999994</v>
      </c>
      <c r="S177" s="4">
        <f t="shared" si="441"/>
        <v>41.800208460597631</v>
      </c>
      <c r="T177" s="4">
        <f t="shared" si="442"/>
        <v>40.981845173966335</v>
      </c>
      <c r="U177" s="4">
        <f t="shared" si="443"/>
        <v>43.18036934514403</v>
      </c>
      <c r="V177" s="4">
        <f t="shared" si="444"/>
        <v>41.977277679334591</v>
      </c>
      <c r="W177" s="4">
        <f t="shared" si="445"/>
        <v>44.346806656878073</v>
      </c>
      <c r="X177" s="4">
        <f t="shared" si="446"/>
        <v>44.0976833000908</v>
      </c>
      <c r="Y177" s="4">
        <f t="shared" si="447"/>
        <v>44.183602023926845</v>
      </c>
      <c r="Z177" s="4">
        <f t="shared" si="448"/>
        <v>43.625555237845816</v>
      </c>
      <c r="AA177" s="4">
        <f t="shared" si="449"/>
        <v>43.503680242175385</v>
      </c>
      <c r="AB177" s="4">
        <f t="shared" si="450"/>
        <v>45.06821006489789</v>
      </c>
      <c r="AC177" s="4">
        <f t="shared" si="451"/>
        <v>43.169970234911247</v>
      </c>
      <c r="AD177" s="4">
        <f t="shared" si="452"/>
        <v>47.0529059461008</v>
      </c>
      <c r="AE177" s="4">
        <f t="shared" si="453"/>
        <v>49.200824116971596</v>
      </c>
      <c r="AF177" s="4">
        <f t="shared" si="454"/>
        <v>56.93975840166641</v>
      </c>
      <c r="AG177" s="4">
        <f t="shared" si="455"/>
        <v>81.427175189217053</v>
      </c>
      <c r="AI177" s="4">
        <f t="shared" si="456"/>
        <v>2.1997915394023693</v>
      </c>
      <c r="AJ177" s="4">
        <f t="shared" si="457"/>
        <v>-1.7148451739663315</v>
      </c>
      <c r="AK177" s="4">
        <f t="shared" si="458"/>
        <v>-0.51336934514402799</v>
      </c>
      <c r="AL177" s="4">
        <f t="shared" si="459"/>
        <v>-0.17727767933459404</v>
      </c>
      <c r="AM177" s="4">
        <f t="shared" si="460"/>
        <v>-0.74680665687807135</v>
      </c>
      <c r="AN177" s="4">
        <f t="shared" si="461"/>
        <v>-5.0306833000908</v>
      </c>
      <c r="AO177" s="4">
        <f t="shared" si="462"/>
        <v>-2.1166020239268448</v>
      </c>
      <c r="AP177" s="4">
        <f t="shared" si="463"/>
        <v>0.84144476215418251</v>
      </c>
      <c r="AQ177" s="4">
        <f t="shared" si="464"/>
        <v>0.76331975782461825</v>
      </c>
      <c r="AR177" s="4">
        <f t="shared" si="465"/>
        <v>-6.8210064897890277E-2</v>
      </c>
      <c r="AS177" s="4">
        <f t="shared" si="466"/>
        <v>-1.5029702349112455</v>
      </c>
      <c r="AT177" s="4">
        <f t="shared" si="467"/>
        <v>-0.38590594610079876</v>
      </c>
      <c r="AU177" s="4">
        <f t="shared" si="468"/>
        <v>1.999175883028407</v>
      </c>
      <c r="AV177" s="4">
        <f t="shared" si="570"/>
        <v>-2.2067584016664128</v>
      </c>
      <c r="AW177" s="4">
        <f t="shared" si="570"/>
        <v>0.67582481078294165</v>
      </c>
      <c r="AY177" s="2">
        <f t="shared" si="520"/>
        <v>41.800057202253512</v>
      </c>
      <c r="AZ177" s="2">
        <f t="shared" si="571"/>
        <v>40.33347855026495</v>
      </c>
      <c r="BA177" s="2">
        <f t="shared" si="572"/>
        <v>43.18036934514403</v>
      </c>
      <c r="BB177" s="2">
        <f t="shared" si="573"/>
        <v>41.305309479707248</v>
      </c>
      <c r="BC177" s="2">
        <f t="shared" si="574"/>
        <v>43.338999678642793</v>
      </c>
      <c r="BD177" s="2">
        <f t="shared" si="575"/>
        <v>42.239013414224438</v>
      </c>
      <c r="BE177" s="2">
        <f t="shared" si="576"/>
        <v>43.372662768813839</v>
      </c>
      <c r="BF177" s="2">
        <f t="shared" si="577"/>
        <v>43.309547758172663</v>
      </c>
      <c r="BG177" s="2">
        <f t="shared" si="578"/>
        <v>43.30992780501731</v>
      </c>
      <c r="BH177" s="2">
        <f t="shared" si="579"/>
        <v>44.634206476288583</v>
      </c>
      <c r="BI177" s="2">
        <f t="shared" si="580"/>
        <v>42.891025970527721</v>
      </c>
      <c r="BJ177" s="2">
        <f t="shared" si="581"/>
        <v>43.475073556204563</v>
      </c>
      <c r="BK177" s="2">
        <f t="shared" si="582"/>
        <v>43.722785226681737</v>
      </c>
      <c r="BL177" s="2">
        <f t="shared" si="583"/>
        <v>43.290082275235712</v>
      </c>
      <c r="BM177" s="2">
        <f t="shared" si="584"/>
        <v>44.364864815766488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>
        <f t="shared" si="523"/>
        <v>42.667000000000002</v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>
        <f t="shared" si="487"/>
        <v>42.667000000000002</v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104.10092176386912</v>
      </c>
      <c r="DL177" s="2">
        <f t="shared" si="585"/>
        <v>129.35385373900291</v>
      </c>
      <c r="DM177" s="2">
        <f t="shared" si="585"/>
        <v>113.88035080645162</v>
      </c>
      <c r="DN177" s="2">
        <f t="shared" si="585"/>
        <v>108.62364037433156</v>
      </c>
      <c r="DO177" s="2">
        <f t="shared" si="585"/>
        <v>96.466905971479505</v>
      </c>
      <c r="DP177" s="2">
        <f t="shared" si="585"/>
        <v>98.003304201680692</v>
      </c>
      <c r="DQ177" s="2">
        <f t="shared" si="585"/>
        <v>83.097418640183378</v>
      </c>
      <c r="DR177" s="2">
        <f t="shared" si="585"/>
        <v>99.710601400560222</v>
      </c>
      <c r="DS177" s="2">
        <f t="shared" si="585"/>
        <v>78.701105576776158</v>
      </c>
      <c r="DT177" s="2">
        <f t="shared" si="585"/>
        <v>83.148919327731065</v>
      </c>
      <c r="DU177" s="2">
        <f t="shared" si="585"/>
        <v>78.477588235294107</v>
      </c>
      <c r="DV177" s="2">
        <f t="shared" si="585"/>
        <v>75.861232391138273</v>
      </c>
      <c r="DW177" s="2">
        <f t="shared" si="585"/>
        <v>83.699560784313718</v>
      </c>
      <c r="DX177" s="2">
        <f t="shared" si="585"/>
        <v>81.087711077158133</v>
      </c>
      <c r="DY177" s="2">
        <f t="shared" si="585"/>
        <v>99.981973387096787</v>
      </c>
      <c r="EA177" s="2">
        <f t="shared" si="440"/>
        <v>41.5917760904685</v>
      </c>
      <c r="EB177" s="2">
        <f t="shared" si="502"/>
        <v>39.865908606361231</v>
      </c>
      <c r="EC177" s="2">
        <f t="shared" si="503"/>
        <v>43.179137134872576</v>
      </c>
      <c r="ED177" s="2">
        <f t="shared" si="504"/>
        <v>41.17174050577907</v>
      </c>
      <c r="EE177" s="2">
        <f t="shared" si="505"/>
        <v>42.702352224347834</v>
      </c>
      <c r="EF177" s="2">
        <f t="shared" si="506"/>
        <v>41.104145319989904</v>
      </c>
      <c r="EG177" s="2">
        <f t="shared" si="507"/>
        <v>43.835766076784651</v>
      </c>
      <c r="EH177" s="2">
        <f t="shared" si="508"/>
        <v>42.88941887124242</v>
      </c>
      <c r="EI177" s="2">
        <f t="shared" si="509"/>
        <v>42.348298204758137</v>
      </c>
      <c r="EJ177" s="2">
        <f t="shared" si="510"/>
        <v>44.623794525731597</v>
      </c>
      <c r="EK177" s="2">
        <f t="shared" si="511"/>
        <v>42.444897796352564</v>
      </c>
      <c r="EL177" s="2">
        <f t="shared" si="512"/>
        <v>43.537129655546039</v>
      </c>
      <c r="EM177" s="2">
        <f t="shared" si="513"/>
        <v>43.901609090404882</v>
      </c>
      <c r="EN177" s="2">
        <f t="shared" si="514"/>
        <v>43.604052080488032</v>
      </c>
      <c r="EO177" s="2">
        <f t="shared" si="515"/>
        <v>45.317629564653721</v>
      </c>
      <c r="EQ177" s="2">
        <f t="shared" si="516"/>
        <v>41.871645410048949</v>
      </c>
      <c r="ER177" s="2">
        <f t="shared" si="586"/>
        <v>40.662772347288765</v>
      </c>
      <c r="ES177" s="2">
        <f t="shared" si="586"/>
        <v>43.179137134872576</v>
      </c>
      <c r="ET177" s="2">
        <f t="shared" si="586"/>
        <v>41.394959096506277</v>
      </c>
      <c r="EU177" s="2">
        <f t="shared" si="586"/>
        <v>43.789120733114444</v>
      </c>
      <c r="EV177" s="2">
        <f t="shared" si="586"/>
        <v>43.077212077624836</v>
      </c>
      <c r="EW177" s="2">
        <f t="shared" si="586"/>
        <v>43.078897464676487</v>
      </c>
      <c r="EX177" s="2">
        <f t="shared" si="586"/>
        <v>43.562922879196407</v>
      </c>
      <c r="EY177" s="2">
        <f t="shared" si="586"/>
        <v>43.819453998604473</v>
      </c>
      <c r="EZ177" s="2">
        <f t="shared" si="586"/>
        <v>44.638688842304717</v>
      </c>
      <c r="FA177" s="2">
        <f t="shared" si="586"/>
        <v>43.121743626999212</v>
      </c>
      <c r="FB177" s="2">
        <f t="shared" si="586"/>
        <v>43.427855417510976</v>
      </c>
      <c r="FC177" s="2">
        <f t="shared" si="586"/>
        <v>43.586675065110008</v>
      </c>
      <c r="FD177" s="2">
        <f t="shared" si="586"/>
        <v>43.005101936498257</v>
      </c>
      <c r="FE177" s="2">
        <f t="shared" si="586"/>
        <v>43.376890633854359</v>
      </c>
      <c r="FG177" s="2">
        <f t="shared" si="518"/>
        <v>0.99997066711486993</v>
      </c>
      <c r="FH177" s="2">
        <f t="shared" si="587"/>
        <v>0.99998008411830852</v>
      </c>
      <c r="FI177" s="2">
        <f t="shared" si="587"/>
        <v>0.99998257158247417</v>
      </c>
      <c r="FJ177" s="2">
        <f t="shared" si="587"/>
        <v>0.99997813791254353</v>
      </c>
      <c r="FK177" s="2">
        <f t="shared" si="587"/>
        <v>0.99997844359571875</v>
      </c>
      <c r="FL177" s="2">
        <f t="shared" si="587"/>
        <v>0.99997691251044041</v>
      </c>
      <c r="FM177" s="2">
        <f t="shared" si="587"/>
        <v>0.99997662158109257</v>
      </c>
      <c r="FN177" s="2">
        <f t="shared" si="587"/>
        <v>0.99997550712316885</v>
      </c>
      <c r="FO177" s="2">
        <f t="shared" si="587"/>
        <v>0.99997583004745039</v>
      </c>
      <c r="FP177" s="2">
        <f t="shared" si="587"/>
        <v>0.99997661289327322</v>
      </c>
      <c r="FQ177" s="2">
        <f t="shared" si="587"/>
        <v>0.99997493067176413</v>
      </c>
      <c r="FR177" s="2">
        <f t="shared" si="587"/>
        <v>0.99997634043956074</v>
      </c>
      <c r="FS177" s="2">
        <f t="shared" si="587"/>
        <v>0.99997492091436668</v>
      </c>
      <c r="FT177" s="2">
        <f t="shared" si="587"/>
        <v>0.99997594577805282</v>
      </c>
      <c r="FU177" s="2">
        <f t="shared" si="587"/>
        <v>0.99996259515411556</v>
      </c>
      <c r="FW177" s="2">
        <f t="shared" si="536"/>
        <v>0.73765691253647236</v>
      </c>
      <c r="FX177" s="2">
        <f t="shared" si="588"/>
        <v>0.58452617260948037</v>
      </c>
      <c r="FY177" s="2">
        <f t="shared" si="589"/>
        <v>3.4672916461862918E-183</v>
      </c>
      <c r="FZ177" s="2">
        <f t="shared" si="590"/>
        <v>0.59177120581133524</v>
      </c>
      <c r="GA177" s="2">
        <f t="shared" si="591"/>
        <v>0.58475055056537273</v>
      </c>
      <c r="GB177" s="2">
        <f t="shared" si="592"/>
        <v>0.57451397988006492</v>
      </c>
      <c r="GC177" s="2">
        <f t="shared" si="593"/>
        <v>0.61308023071396411</v>
      </c>
      <c r="GD177" s="2">
        <f t="shared" si="594"/>
        <v>0.62172929598031634</v>
      </c>
      <c r="GE177" s="2">
        <f t="shared" si="595"/>
        <v>0.65305860782974212</v>
      </c>
      <c r="GF177" s="2">
        <f t="shared" si="596"/>
        <v>0.63856299178844966</v>
      </c>
      <c r="GG177" s="2">
        <f t="shared" si="597"/>
        <v>0.65779360479470461</v>
      </c>
      <c r="GH177" s="2">
        <f t="shared" si="598"/>
        <v>0.57489189156951614</v>
      </c>
      <c r="GI177" s="2">
        <f t="shared" si="599"/>
        <v>0.57098295363079421</v>
      </c>
      <c r="GJ177" s="2">
        <f t="shared" si="600"/>
        <v>0.52570560115032194</v>
      </c>
      <c r="GK177" s="2">
        <f t="shared" si="601"/>
        <v>0.49198243261395852</v>
      </c>
      <c r="GM177" s="86">
        <f t="shared" si="537"/>
        <v>2.9230975676674432E-192</v>
      </c>
      <c r="GN177" s="86">
        <f t="shared" si="602"/>
        <v>0</v>
      </c>
      <c r="GO177" s="86">
        <f t="shared" si="603"/>
        <v>3.1260745820584747E-193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3.695622558843924E-303</v>
      </c>
      <c r="GX177" s="86">
        <f t="shared" si="612"/>
        <v>0</v>
      </c>
      <c r="GY177" s="86">
        <f t="shared" si="613"/>
        <v>1.2606836936954123E-266</v>
      </c>
      <c r="GZ177" s="86">
        <f t="shared" si="614"/>
        <v>0</v>
      </c>
      <c r="HA177" s="86">
        <f t="shared" si="615"/>
        <v>0</v>
      </c>
      <c r="HC177" s="86">
        <f t="shared" si="538"/>
        <v>7.8217740393390134E-247</v>
      </c>
      <c r="HD177" s="86">
        <f t="shared" si="616"/>
        <v>1.5457268968798463E-291</v>
      </c>
      <c r="HE177" s="86">
        <f t="shared" si="617"/>
        <v>8.7283232893542031E-141</v>
      </c>
      <c r="HF177" s="86">
        <f t="shared" si="618"/>
        <v>3.2203606394024589E-241</v>
      </c>
      <c r="HG177" s="86">
        <f t="shared" si="619"/>
        <v>0</v>
      </c>
      <c r="HH177" s="86">
        <f t="shared" si="620"/>
        <v>6.2089281536119661E-300</v>
      </c>
      <c r="HI177" s="86">
        <f t="shared" si="621"/>
        <v>0</v>
      </c>
      <c r="HJ177" s="86">
        <f t="shared" si="622"/>
        <v>1.5067581694818168E-164</v>
      </c>
      <c r="HK177" s="86">
        <f t="shared" si="623"/>
        <v>0</v>
      </c>
      <c r="HL177" s="86">
        <f t="shared" si="624"/>
        <v>0</v>
      </c>
      <c r="HM177" s="86">
        <f t="shared" si="625"/>
        <v>3.7215421987098315E-269</v>
      </c>
      <c r="HN177" s="86">
        <f t="shared" si="626"/>
        <v>6.4052656123305307E-187</v>
      </c>
      <c r="HO177" s="86">
        <f t="shared" si="627"/>
        <v>3.161902680332211E-163</v>
      </c>
      <c r="HP177" s="86">
        <f t="shared" si="628"/>
        <v>4.6359014493868304E-255</v>
      </c>
      <c r="HQ177" s="86">
        <f t="shared" si="629"/>
        <v>0</v>
      </c>
      <c r="HS177" s="86">
        <f t="shared" si="539"/>
        <v>3.3403404320484664E-25</v>
      </c>
      <c r="HT177" s="86">
        <f t="shared" si="630"/>
        <v>7.1405335884670959E-17</v>
      </c>
      <c r="HU177" s="86">
        <f t="shared" si="631"/>
        <v>0</v>
      </c>
      <c r="HV177" s="86">
        <f t="shared" si="632"/>
        <v>2.119318557446568E-19</v>
      </c>
      <c r="HW177" s="86">
        <f t="shared" si="633"/>
        <v>4.5491843845490191E-19</v>
      </c>
      <c r="HX177" s="86">
        <f t="shared" si="634"/>
        <v>5.445954318847436E-20</v>
      </c>
      <c r="HY177" s="86">
        <f t="shared" si="635"/>
        <v>3.2740685908694769E-21</v>
      </c>
      <c r="HZ177" s="86">
        <f t="shared" si="636"/>
        <v>1.4290172853180901E-32</v>
      </c>
      <c r="IA177" s="86">
        <f t="shared" si="637"/>
        <v>9.8672096197375391E-26</v>
      </c>
      <c r="IB177" s="86">
        <f t="shared" si="638"/>
        <v>1.0157019630954322E-22</v>
      </c>
      <c r="IC177" s="86">
        <f t="shared" si="639"/>
        <v>5.3256389257137397E-25</v>
      </c>
      <c r="ID177" s="86">
        <f t="shared" si="640"/>
        <v>3.5668992691675029E-21</v>
      </c>
      <c r="IE177" s="86">
        <f t="shared" si="641"/>
        <v>8.8873759443623346E-21</v>
      </c>
      <c r="IF177" s="86">
        <f t="shared" si="642"/>
        <v>2.7988040050017107E-23</v>
      </c>
      <c r="IG177" s="86">
        <f t="shared" si="643"/>
        <v>4.0172831767154548E-21</v>
      </c>
      <c r="II177" s="86">
        <f t="shared" si="540"/>
        <v>3.4972560261405453E-2</v>
      </c>
      <c r="IJ177" s="86">
        <f t="shared" si="541"/>
        <v>0.44291540292529963</v>
      </c>
      <c r="IK177" s="86">
        <f t="shared" si="542"/>
        <v>0</v>
      </c>
      <c r="IL177" s="86">
        <f t="shared" si="543"/>
        <v>0.4023916455817837</v>
      </c>
      <c r="IM177" s="86">
        <f t="shared" si="544"/>
        <v>0.42165481964580442</v>
      </c>
      <c r="IN177" s="86">
        <f t="shared" si="545"/>
        <v>0.44275359163358119</v>
      </c>
      <c r="IO177" s="86">
        <f t="shared" si="546"/>
        <v>0.32217869987063935</v>
      </c>
      <c r="IP177" s="86">
        <f t="shared" si="547"/>
        <v>0.21082944926754107</v>
      </c>
      <c r="IQ177" s="86">
        <f t="shared" si="548"/>
        <v>0.16851915521479138</v>
      </c>
      <c r="IR177" s="86">
        <f t="shared" si="549"/>
        <v>0.23260038497221794</v>
      </c>
      <c r="IS177" s="86">
        <f t="shared" si="550"/>
        <v>0.16347214772692195</v>
      </c>
      <c r="IT177" s="86">
        <f t="shared" si="551"/>
        <v>0.43561658728176633</v>
      </c>
      <c r="IU177" s="86">
        <f t="shared" si="552"/>
        <v>0.44597568471465171</v>
      </c>
      <c r="IV177" s="86">
        <f t="shared" si="553"/>
        <v>0.54125359049226385</v>
      </c>
      <c r="IW177" s="86">
        <f t="shared" si="554"/>
        <v>0.48259294362375471</v>
      </c>
      <c r="IY177" s="86">
        <f t="shared" si="555"/>
        <v>3.4972560261405453E-2</v>
      </c>
      <c r="IZ177" s="86">
        <f t="shared" si="556"/>
        <v>0.44291540292529968</v>
      </c>
      <c r="JA177" s="86">
        <f t="shared" si="557"/>
        <v>8.7283232893542031E-141</v>
      </c>
      <c r="JB177" s="86">
        <f t="shared" si="558"/>
        <v>0.4023916455817837</v>
      </c>
      <c r="JC177" s="86">
        <f t="shared" si="559"/>
        <v>0.42165481964580442</v>
      </c>
      <c r="JD177" s="86">
        <f t="shared" si="560"/>
        <v>0.44275359163358119</v>
      </c>
      <c r="JE177" s="86">
        <f t="shared" si="561"/>
        <v>0.32217869987063935</v>
      </c>
      <c r="JF177" s="86">
        <f t="shared" si="562"/>
        <v>0.21082944926754107</v>
      </c>
      <c r="JG177" s="86">
        <f t="shared" si="563"/>
        <v>0.16851915521479138</v>
      </c>
      <c r="JH177" s="86">
        <f t="shared" si="564"/>
        <v>0.23260038497221794</v>
      </c>
      <c r="JI177" s="86">
        <f t="shared" si="565"/>
        <v>0.16347214772692195</v>
      </c>
      <c r="JJ177" s="86">
        <f t="shared" si="566"/>
        <v>0.43561658728176633</v>
      </c>
      <c r="JK177" s="86">
        <f t="shared" si="567"/>
        <v>0.44597568471465171</v>
      </c>
      <c r="JL177" s="86">
        <f t="shared" si="568"/>
        <v>0.54125359049226385</v>
      </c>
      <c r="JM177" s="86">
        <f t="shared" si="569"/>
        <v>0.48259294362375471</v>
      </c>
    </row>
    <row r="178" spans="2:273" x14ac:dyDescent="0.25">
      <c r="B178" s="2">
        <v>151</v>
      </c>
      <c r="C178" s="37">
        <v>39</v>
      </c>
      <c r="D178" s="37">
        <v>41.267000000000003</v>
      </c>
      <c r="E178" s="37">
        <v>41.8</v>
      </c>
      <c r="F178" s="37">
        <v>39.6</v>
      </c>
      <c r="G178" s="37">
        <v>40.799999999999997</v>
      </c>
      <c r="H178" s="37">
        <v>40.799999999999997</v>
      </c>
      <c r="I178" s="37">
        <v>43.2</v>
      </c>
      <c r="J178" s="37">
        <v>44.732999999999997</v>
      </c>
      <c r="K178" s="37">
        <v>43.866999999999997</v>
      </c>
      <c r="L178" s="37">
        <v>41.8</v>
      </c>
      <c r="M178" s="37">
        <v>41.466999999999999</v>
      </c>
      <c r="N178" s="37">
        <v>43.667000000000002</v>
      </c>
      <c r="O178" s="37">
        <v>48.267000000000003</v>
      </c>
      <c r="P178" s="37">
        <v>53.667000000000002</v>
      </c>
      <c r="Q178" s="37">
        <v>79.138000000000005</v>
      </c>
      <c r="S178" s="4">
        <f t="shared" si="441"/>
        <v>41.674731995139012</v>
      </c>
      <c r="T178" s="4">
        <f t="shared" si="442"/>
        <v>40.613030603351554</v>
      </c>
      <c r="U178" s="4">
        <f t="shared" si="443"/>
        <v>43.044052975234592</v>
      </c>
      <c r="V178" s="4">
        <f t="shared" si="444"/>
        <v>41.551379372314045</v>
      </c>
      <c r="W178" s="4">
        <f t="shared" si="445"/>
        <v>43.805180614932731</v>
      </c>
      <c r="X178" s="4">
        <f t="shared" si="446"/>
        <v>43.179266082048152</v>
      </c>
      <c r="Y178" s="4">
        <f t="shared" si="447"/>
        <v>43.577307400829632</v>
      </c>
      <c r="Z178" s="4">
        <f t="shared" si="448"/>
        <v>43.250393021337814</v>
      </c>
      <c r="AA178" s="4">
        <f t="shared" si="449"/>
        <v>43.238258759997052</v>
      </c>
      <c r="AB178" s="4">
        <f t="shared" si="450"/>
        <v>44.656654666214401</v>
      </c>
      <c r="AC178" s="4">
        <f t="shared" si="451"/>
        <v>42.826558328577434</v>
      </c>
      <c r="AD178" s="4">
        <f t="shared" si="452"/>
        <v>45.366235467633679</v>
      </c>
      <c r="AE178" s="4">
        <f t="shared" si="453"/>
        <v>46.748231531133804</v>
      </c>
      <c r="AF178" s="4">
        <f t="shared" si="454"/>
        <v>53.718081598335672</v>
      </c>
      <c r="AG178" s="4">
        <f t="shared" si="455"/>
        <v>77.403050044737427</v>
      </c>
      <c r="AI178" s="4">
        <f t="shared" si="456"/>
        <v>-2.6747319951390125</v>
      </c>
      <c r="AJ178" s="4">
        <f t="shared" si="457"/>
        <v>0.65396939664844922</v>
      </c>
      <c r="AK178" s="4">
        <f t="shared" si="458"/>
        <v>-1.2440529752345952</v>
      </c>
      <c r="AL178" s="4">
        <f t="shared" si="459"/>
        <v>-1.9513793723140438</v>
      </c>
      <c r="AM178" s="4">
        <f t="shared" si="460"/>
        <v>-3.0051806149327334</v>
      </c>
      <c r="AN178" s="4">
        <f t="shared" si="461"/>
        <v>-2.3792660820481544</v>
      </c>
      <c r="AO178" s="4">
        <f t="shared" si="462"/>
        <v>-0.3773074008296291</v>
      </c>
      <c r="AP178" s="4">
        <f t="shared" si="463"/>
        <v>1.4826069786621829</v>
      </c>
      <c r="AQ178" s="4">
        <f t="shared" si="464"/>
        <v>0.62874124000294529</v>
      </c>
      <c r="AR178" s="4">
        <f t="shared" si="465"/>
        <v>-2.8566546662144034</v>
      </c>
      <c r="AS178" s="4">
        <f t="shared" si="466"/>
        <v>-1.3595583285774353</v>
      </c>
      <c r="AT178" s="4">
        <f t="shared" si="467"/>
        <v>-1.6992354676336774</v>
      </c>
      <c r="AU178" s="4">
        <f t="shared" si="468"/>
        <v>1.5187684688661989</v>
      </c>
      <c r="AV178" s="4">
        <f t="shared" si="570"/>
        <v>-5.1081598335670719E-2</v>
      </c>
      <c r="AW178" s="4">
        <f t="shared" si="570"/>
        <v>1.7349499552625787</v>
      </c>
      <c r="AY178" s="2">
        <f t="shared" si="520"/>
        <v>41.674693989029748</v>
      </c>
      <c r="AZ178" s="2">
        <f t="shared" si="571"/>
        <v>40.202494607053723</v>
      </c>
      <c r="BA178" s="2">
        <f t="shared" si="572"/>
        <v>43.044052975234592</v>
      </c>
      <c r="BB178" s="2">
        <f t="shared" si="573"/>
        <v>41.16960873831087</v>
      </c>
      <c r="BC178" s="2">
        <f t="shared" si="574"/>
        <v>43.217925074318629</v>
      </c>
      <c r="BD178" s="2">
        <f t="shared" si="575"/>
        <v>42.081326733023246</v>
      </c>
      <c r="BE178" s="2">
        <f t="shared" si="576"/>
        <v>43.175924107371827</v>
      </c>
      <c r="BF178" s="2">
        <f t="shared" si="577"/>
        <v>43.143217831859658</v>
      </c>
      <c r="BG178" s="2">
        <f t="shared" si="578"/>
        <v>43.167943429331089</v>
      </c>
      <c r="BH178" s="2">
        <f t="shared" si="579"/>
        <v>44.470907939164462</v>
      </c>
      <c r="BI178" s="2">
        <f t="shared" si="580"/>
        <v>42.724205511246453</v>
      </c>
      <c r="BJ178" s="2">
        <f t="shared" si="581"/>
        <v>43.314313472956528</v>
      </c>
      <c r="BK178" s="2">
        <f t="shared" si="582"/>
        <v>43.556285089352407</v>
      </c>
      <c r="BL178" s="2">
        <f t="shared" si="583"/>
        <v>43.138641908965994</v>
      </c>
      <c r="BM178" s="2">
        <f t="shared" si="584"/>
        <v>44.198850853472315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>
        <f t="shared" si="523"/>
        <v>41.8</v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>
        <f t="shared" si="487"/>
        <v>41.8</v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104.43215315315314</v>
      </c>
      <c r="DL178" s="2">
        <f t="shared" si="585"/>
        <v>129.85011821847505</v>
      </c>
      <c r="DM178" s="2">
        <f t="shared" si="585"/>
        <v>114.25572903225807</v>
      </c>
      <c r="DN178" s="2">
        <f t="shared" si="585"/>
        <v>108.9746838235294</v>
      </c>
      <c r="DO178" s="2">
        <f t="shared" si="585"/>
        <v>96.709195409982186</v>
      </c>
      <c r="DP178" s="2">
        <f t="shared" si="585"/>
        <v>98.235230252100862</v>
      </c>
      <c r="DQ178" s="2">
        <f t="shared" si="585"/>
        <v>83.222977845683744</v>
      </c>
      <c r="DR178" s="2">
        <f t="shared" si="585"/>
        <v>99.937026330532206</v>
      </c>
      <c r="DS178" s="2">
        <f t="shared" si="585"/>
        <v>78.780896409472874</v>
      </c>
      <c r="DT178" s="2">
        <f t="shared" si="585"/>
        <v>83.275452100840312</v>
      </c>
      <c r="DU178" s="2">
        <f t="shared" si="585"/>
        <v>78.575944537815118</v>
      </c>
      <c r="DV178" s="2">
        <f t="shared" si="585"/>
        <v>75.952239419404123</v>
      </c>
      <c r="DW178" s="2">
        <f t="shared" si="585"/>
        <v>83.85883417366945</v>
      </c>
      <c r="DX178" s="2">
        <f t="shared" si="585"/>
        <v>81.246890450725743</v>
      </c>
      <c r="DY178" s="2">
        <f t="shared" si="585"/>
        <v>100.31058709677421</v>
      </c>
      <c r="DZ178" s="5"/>
      <c r="EA178" s="2">
        <f t="shared" si="440"/>
        <v>41.458190630048463</v>
      </c>
      <c r="EB178" s="2">
        <f t="shared" si="502"/>
        <v>39.707246363254001</v>
      </c>
      <c r="EC178" s="2">
        <f t="shared" si="503"/>
        <v>43.04292105263157</v>
      </c>
      <c r="ED178" s="2">
        <f t="shared" si="504"/>
        <v>41.02840940297208</v>
      </c>
      <c r="EE178" s="2">
        <f t="shared" si="505"/>
        <v>42.543942033152334</v>
      </c>
      <c r="EF178" s="2">
        <f t="shared" si="506"/>
        <v>40.878303641409467</v>
      </c>
      <c r="EG178" s="2">
        <f t="shared" si="507"/>
        <v>43.664992900419925</v>
      </c>
      <c r="EH178" s="2">
        <f t="shared" si="508"/>
        <v>42.700180850945912</v>
      </c>
      <c r="EI178" s="2">
        <f t="shared" si="509"/>
        <v>42.156535224241217</v>
      </c>
      <c r="EJ178" s="2">
        <f t="shared" si="510"/>
        <v>44.460098385469237</v>
      </c>
      <c r="EK178" s="2">
        <f t="shared" si="511"/>
        <v>42.254912518996939</v>
      </c>
      <c r="EL178" s="2">
        <f t="shared" si="512"/>
        <v>43.380364001625225</v>
      </c>
      <c r="EM178" s="2">
        <f t="shared" si="513"/>
        <v>43.746055810205483</v>
      </c>
      <c r="EN178" s="2">
        <f t="shared" si="514"/>
        <v>43.473268323773105</v>
      </c>
      <c r="EO178" s="2">
        <f t="shared" si="515"/>
        <v>45.215269619722456</v>
      </c>
      <c r="EP178" s="5"/>
      <c r="EQ178" s="2">
        <f t="shared" si="516"/>
        <v>41.742685959730011</v>
      </c>
      <c r="ER178" s="2">
        <f t="shared" si="586"/>
        <v>40.52083850493824</v>
      </c>
      <c r="ES178" s="2">
        <f t="shared" si="586"/>
        <v>43.04292105263157</v>
      </c>
      <c r="ET178" s="2">
        <f t="shared" si="586"/>
        <v>41.256236323854964</v>
      </c>
      <c r="EU178" s="2">
        <f t="shared" si="586"/>
        <v>43.652673701753628</v>
      </c>
      <c r="EV178" s="2">
        <f t="shared" si="586"/>
        <v>42.891869309259661</v>
      </c>
      <c r="EW178" s="2">
        <f t="shared" si="586"/>
        <v>42.893098351511739</v>
      </c>
      <c r="EX178" s="2">
        <f t="shared" si="586"/>
        <v>43.387063506563209</v>
      </c>
      <c r="EY178" s="2">
        <f t="shared" si="586"/>
        <v>43.65678370950922</v>
      </c>
      <c r="EZ178" s="2">
        <f t="shared" si="586"/>
        <v>44.47523268897082</v>
      </c>
      <c r="FA178" s="2">
        <f t="shared" si="586"/>
        <v>42.945641253612798</v>
      </c>
      <c r="FB178" s="2">
        <f t="shared" si="586"/>
        <v>43.268592629291568</v>
      </c>
      <c r="FC178" s="2">
        <f t="shared" si="586"/>
        <v>43.424697813471568</v>
      </c>
      <c r="FD178" s="2">
        <f t="shared" si="586"/>
        <v>42.861793737705952</v>
      </c>
      <c r="FE178" s="2">
        <f t="shared" si="586"/>
        <v>43.238003286507762</v>
      </c>
      <c r="FG178" s="2">
        <f t="shared" si="518"/>
        <v>0.99997324802176557</v>
      </c>
      <c r="FH178" s="2">
        <f t="shared" si="587"/>
        <v>0.99998183646819261</v>
      </c>
      <c r="FI178" s="2">
        <f t="shared" si="587"/>
        <v>0.99998410506992863</v>
      </c>
      <c r="FJ178" s="2">
        <f t="shared" si="587"/>
        <v>0.99998006150091445</v>
      </c>
      <c r="FK178" s="2">
        <f t="shared" si="587"/>
        <v>0.99998034028834881</v>
      </c>
      <c r="FL178" s="2">
        <f t="shared" si="587"/>
        <v>0.99997894391649378</v>
      </c>
      <c r="FM178" s="2">
        <f t="shared" si="587"/>
        <v>0.99997867858469025</v>
      </c>
      <c r="FN178" s="2">
        <f t="shared" si="587"/>
        <v>0.99997766218270256</v>
      </c>
      <c r="FO178" s="2">
        <f t="shared" si="587"/>
        <v>0.9999779566944087</v>
      </c>
      <c r="FP178" s="2">
        <f t="shared" si="587"/>
        <v>0.99997867066127222</v>
      </c>
      <c r="FQ178" s="2">
        <f t="shared" si="587"/>
        <v>0.99997713645048047</v>
      </c>
      <c r="FR178" s="2">
        <f t="shared" si="587"/>
        <v>0.99997842217950461</v>
      </c>
      <c r="FS178" s="2">
        <f t="shared" si="587"/>
        <v>0.99997712755158896</v>
      </c>
      <c r="FT178" s="2">
        <f t="shared" si="587"/>
        <v>0.99997806224242036</v>
      </c>
      <c r="FU178" s="2">
        <f t="shared" si="587"/>
        <v>0.99996588626283311</v>
      </c>
      <c r="FV178" s="5"/>
      <c r="FW178" s="2">
        <f t="shared" si="536"/>
        <v>0.7550868450001943</v>
      </c>
      <c r="FX178" s="2">
        <f t="shared" si="588"/>
        <v>0.60670562753682922</v>
      </c>
      <c r="FY178" s="2">
        <f t="shared" si="589"/>
        <v>3.8018096897126783E-183</v>
      </c>
      <c r="FZ178" s="2">
        <f t="shared" si="590"/>
        <v>0.61381942075352458</v>
      </c>
      <c r="GA178" s="2">
        <f t="shared" si="591"/>
        <v>0.6069260822614585</v>
      </c>
      <c r="GB178" s="2">
        <f t="shared" si="592"/>
        <v>0.59685929223283762</v>
      </c>
      <c r="GC178" s="2">
        <f t="shared" si="593"/>
        <v>0.63468802308151162</v>
      </c>
      <c r="GD178" s="2">
        <f t="shared" si="594"/>
        <v>0.64313523001936324</v>
      </c>
      <c r="GE178" s="2">
        <f t="shared" si="595"/>
        <v>0.67362233191899978</v>
      </c>
      <c r="GF178" s="2">
        <f t="shared" si="596"/>
        <v>0.65953797391140001</v>
      </c>
      <c r="GG178" s="2">
        <f t="shared" si="597"/>
        <v>0.67821496494696243</v>
      </c>
      <c r="GH178" s="2">
        <f t="shared" si="598"/>
        <v>0.59723127090525097</v>
      </c>
      <c r="GI178" s="2">
        <f t="shared" si="599"/>
        <v>0.59338245895498065</v>
      </c>
      <c r="GJ178" s="2">
        <f t="shared" si="600"/>
        <v>0.54860020516926589</v>
      </c>
      <c r="GK178" s="2">
        <f t="shared" si="601"/>
        <v>0.51500309104747888</v>
      </c>
      <c r="GL178" s="5"/>
      <c r="GM178" s="86">
        <f t="shared" si="537"/>
        <v>2.9172649182507256E-196</v>
      </c>
      <c r="GN178" s="86">
        <f t="shared" si="602"/>
        <v>0</v>
      </c>
      <c r="GO178" s="86">
        <f t="shared" si="603"/>
        <v>2.5562078052458961E-197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3.419013578973907E-272</v>
      </c>
      <c r="GZ178" s="86">
        <f t="shared" si="614"/>
        <v>0</v>
      </c>
      <c r="HA178" s="86">
        <f t="shared" si="615"/>
        <v>0</v>
      </c>
      <c r="HC178" s="86">
        <f t="shared" si="538"/>
        <v>8.9518300029183633E-254</v>
      </c>
      <c r="HD178" s="86">
        <f t="shared" si="616"/>
        <v>1.0580297395518938E-299</v>
      </c>
      <c r="HE178" s="86">
        <f t="shared" si="617"/>
        <v>7.7445417989259844E-145</v>
      </c>
      <c r="HF178" s="86">
        <f t="shared" si="618"/>
        <v>6.7813721377542297E-248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5.5808359035215489E-169</v>
      </c>
      <c r="HK178" s="86">
        <f t="shared" si="623"/>
        <v>0</v>
      </c>
      <c r="HL178" s="86">
        <f t="shared" si="624"/>
        <v>0</v>
      </c>
      <c r="HM178" s="86">
        <f t="shared" si="625"/>
        <v>1.5401789452755698E-276</v>
      </c>
      <c r="HN178" s="86">
        <f t="shared" si="626"/>
        <v>4.299912313763873E-192</v>
      </c>
      <c r="HO178" s="86">
        <f t="shared" si="627"/>
        <v>8.6763888395793537E-168</v>
      </c>
      <c r="HP178" s="86">
        <f t="shared" si="628"/>
        <v>3.5392011728464696E-262</v>
      </c>
      <c r="HQ178" s="86">
        <f t="shared" si="629"/>
        <v>0</v>
      </c>
      <c r="HS178" s="86">
        <f t="shared" si="539"/>
        <v>1.8042223366610074E-26</v>
      </c>
      <c r="HT178" s="86">
        <f t="shared" si="630"/>
        <v>9.0821204157497759E-18</v>
      </c>
      <c r="HU178" s="86">
        <f t="shared" si="631"/>
        <v>0</v>
      </c>
      <c r="HV178" s="86">
        <f t="shared" si="632"/>
        <v>1.8627725874224888E-20</v>
      </c>
      <c r="HW178" s="86">
        <f t="shared" si="633"/>
        <v>4.0381172710002215E-20</v>
      </c>
      <c r="HX178" s="86">
        <f t="shared" si="634"/>
        <v>4.1701606889657306E-21</v>
      </c>
      <c r="HY178" s="86">
        <f t="shared" si="635"/>
        <v>2.3238994995349114E-22</v>
      </c>
      <c r="HZ178" s="86">
        <f t="shared" si="636"/>
        <v>2.4729620731526986E-34</v>
      </c>
      <c r="IA178" s="86">
        <f t="shared" si="637"/>
        <v>4.3401423555524453E-27</v>
      </c>
      <c r="IB178" s="86">
        <f t="shared" si="638"/>
        <v>6.2838758472236526E-24</v>
      </c>
      <c r="IC178" s="86">
        <f t="shared" si="639"/>
        <v>2.6099180897909615E-26</v>
      </c>
      <c r="ID178" s="86">
        <f t="shared" si="640"/>
        <v>2.3296242752469515E-22</v>
      </c>
      <c r="IE178" s="86">
        <f t="shared" si="641"/>
        <v>5.9097875039177103E-22</v>
      </c>
      <c r="IF178" s="86">
        <f t="shared" si="642"/>
        <v>1.0717349221795118E-24</v>
      </c>
      <c r="IG178" s="86">
        <f t="shared" si="643"/>
        <v>1.8223413254781413E-22</v>
      </c>
      <c r="II178" s="86">
        <f t="shared" si="540"/>
        <v>2.1660953363117331E-2</v>
      </c>
      <c r="IJ178" s="86">
        <f t="shared" si="541"/>
        <v>0.38419357703144907</v>
      </c>
      <c r="IK178" s="86">
        <f t="shared" si="542"/>
        <v>0</v>
      </c>
      <c r="IL178" s="86">
        <f t="shared" si="543"/>
        <v>0.33310817971077256</v>
      </c>
      <c r="IM178" s="86">
        <f t="shared" si="544"/>
        <v>0.35366790736158149</v>
      </c>
      <c r="IN178" s="86">
        <f t="shared" si="545"/>
        <v>0.37533727730473504</v>
      </c>
      <c r="IO178" s="86">
        <f t="shared" si="546"/>
        <v>0.25092083109129337</v>
      </c>
      <c r="IP178" s="86">
        <f t="shared" si="547"/>
        <v>0.14231222022117954</v>
      </c>
      <c r="IQ178" s="86">
        <f t="shared" si="548"/>
        <v>0.1166774378773057</v>
      </c>
      <c r="IR178" s="86">
        <f t="shared" si="549"/>
        <v>0.17089832503100752</v>
      </c>
      <c r="IS178" s="86">
        <f t="shared" si="550"/>
        <v>0.11365710218173916</v>
      </c>
      <c r="IT178" s="86">
        <f t="shared" si="551"/>
        <v>0.36483802995361508</v>
      </c>
      <c r="IU178" s="86">
        <f t="shared" si="552"/>
        <v>0.37676388976545216</v>
      </c>
      <c r="IV178" s="86">
        <f t="shared" si="553"/>
        <v>0.54789845555566641</v>
      </c>
      <c r="IW178" s="86">
        <f t="shared" si="554"/>
        <v>0.52618556524485005</v>
      </c>
      <c r="IY178" s="86">
        <f t="shared" si="555"/>
        <v>2.1660953363117331E-2</v>
      </c>
      <c r="IZ178" s="86">
        <f t="shared" si="556"/>
        <v>0.38419357703144907</v>
      </c>
      <c r="JA178" s="86">
        <f t="shared" si="557"/>
        <v>7.7445417989259844E-145</v>
      </c>
      <c r="JB178" s="86">
        <f t="shared" si="558"/>
        <v>0.33310817971077256</v>
      </c>
      <c r="JC178" s="86">
        <f t="shared" si="559"/>
        <v>0.35366790736158149</v>
      </c>
      <c r="JD178" s="86">
        <f t="shared" si="560"/>
        <v>0.37533727730473504</v>
      </c>
      <c r="JE178" s="86">
        <f t="shared" si="561"/>
        <v>0.25092083109129337</v>
      </c>
      <c r="JF178" s="86">
        <f t="shared" si="562"/>
        <v>0.14231222022117954</v>
      </c>
      <c r="JG178" s="86">
        <f t="shared" si="563"/>
        <v>0.1166774378773057</v>
      </c>
      <c r="JH178" s="86">
        <f t="shared" si="564"/>
        <v>0.17089832503100752</v>
      </c>
      <c r="JI178" s="86">
        <f t="shared" si="565"/>
        <v>0.11365710218173916</v>
      </c>
      <c r="JJ178" s="86">
        <f t="shared" si="566"/>
        <v>0.36483802995361508</v>
      </c>
      <c r="JK178" s="86">
        <f t="shared" si="567"/>
        <v>0.37676388976545216</v>
      </c>
      <c r="JL178" s="86">
        <f t="shared" si="568"/>
        <v>0.54789845555566641</v>
      </c>
      <c r="JM178" s="86">
        <f t="shared" si="569"/>
        <v>0.52618556524485005</v>
      </c>
    </row>
    <row r="179" spans="2:273" x14ac:dyDescent="0.25">
      <c r="B179" s="2">
        <v>152</v>
      </c>
      <c r="C179" s="37">
        <v>39.856999999999999</v>
      </c>
      <c r="D179" s="37">
        <v>38.799999999999997</v>
      </c>
      <c r="E179" s="37">
        <v>42.133000000000003</v>
      </c>
      <c r="F179" s="37">
        <v>41.4</v>
      </c>
      <c r="G179" s="37">
        <v>41.2</v>
      </c>
      <c r="H179" s="37">
        <v>39.866999999999997</v>
      </c>
      <c r="I179" s="37">
        <v>44.4</v>
      </c>
      <c r="J179" s="37">
        <v>46.533000000000001</v>
      </c>
      <c r="K179" s="37">
        <v>44.2</v>
      </c>
      <c r="L179" s="37">
        <v>44.2</v>
      </c>
      <c r="M179" s="37">
        <v>43.667000000000002</v>
      </c>
      <c r="N179" s="37">
        <v>42.866999999999997</v>
      </c>
      <c r="O179" s="37">
        <v>41.332999999999998</v>
      </c>
      <c r="P179" s="37">
        <v>51.133000000000003</v>
      </c>
      <c r="Q179" s="37">
        <v>72.655000000000001</v>
      </c>
      <c r="S179" s="4">
        <f t="shared" si="441"/>
        <v>41.549281412130902</v>
      </c>
      <c r="T179" s="4">
        <f t="shared" si="442"/>
        <v>40.312014300646872</v>
      </c>
      <c r="U179" s="4">
        <f t="shared" si="443"/>
        <v>42.90774471377739</v>
      </c>
      <c r="V179" s="4">
        <f t="shared" si="444"/>
        <v>41.231134844686451</v>
      </c>
      <c r="W179" s="4">
        <f t="shared" si="445"/>
        <v>43.408111168944011</v>
      </c>
      <c r="X179" s="4">
        <f t="shared" si="446"/>
        <v>42.509815105460824</v>
      </c>
      <c r="Y179" s="4">
        <f t="shared" si="447"/>
        <v>43.158033644036649</v>
      </c>
      <c r="Z179" s="4">
        <f t="shared" si="448"/>
        <v>43.008131152865722</v>
      </c>
      <c r="AA179" s="4">
        <f t="shared" si="449"/>
        <v>43.048807380235807</v>
      </c>
      <c r="AB179" s="4">
        <f t="shared" si="450"/>
        <v>44.378990645535588</v>
      </c>
      <c r="AC179" s="4">
        <f t="shared" si="451"/>
        <v>42.590962271800002</v>
      </c>
      <c r="AD179" s="4">
        <f t="shared" si="452"/>
        <v>44.208478428715352</v>
      </c>
      <c r="AE179" s="4">
        <f t="shared" si="453"/>
        <v>45.056076713560032</v>
      </c>
      <c r="AF179" s="4">
        <f t="shared" si="454"/>
        <v>50.49491729710347</v>
      </c>
      <c r="AG179" s="4">
        <f t="shared" si="455"/>
        <v>71.80428487950725</v>
      </c>
      <c r="AI179" s="4">
        <f t="shared" si="456"/>
        <v>-1.6922814121309031</v>
      </c>
      <c r="AJ179" s="4">
        <f t="shared" si="457"/>
        <v>-1.5120143006468751</v>
      </c>
      <c r="AK179" s="4">
        <f t="shared" si="458"/>
        <v>-0.77474471377738752</v>
      </c>
      <c r="AL179" s="4">
        <f t="shared" si="459"/>
        <v>0.16886515531354718</v>
      </c>
      <c r="AM179" s="4">
        <f t="shared" si="460"/>
        <v>-2.2081111689440078</v>
      </c>
      <c r="AN179" s="4">
        <f t="shared" si="461"/>
        <v>-2.6428151054608264</v>
      </c>
      <c r="AO179" s="4">
        <f t="shared" si="462"/>
        <v>1.2419663559633491</v>
      </c>
      <c r="AP179" s="4">
        <f t="shared" si="463"/>
        <v>3.5248688471342788</v>
      </c>
      <c r="AQ179" s="4">
        <f t="shared" si="464"/>
        <v>1.1511926197641955</v>
      </c>
      <c r="AR179" s="4">
        <f t="shared" si="465"/>
        <v>-0.17899064553558475</v>
      </c>
      <c r="AS179" s="4">
        <f t="shared" si="466"/>
        <v>1.0760377281999993</v>
      </c>
      <c r="AT179" s="4">
        <f t="shared" si="467"/>
        <v>-1.3414784287153552</v>
      </c>
      <c r="AU179" s="4">
        <f t="shared" si="468"/>
        <v>-3.7230767135600331</v>
      </c>
      <c r="AV179" s="4">
        <f t="shared" si="570"/>
        <v>0.63808270289653279</v>
      </c>
      <c r="AW179" s="4">
        <f t="shared" si="570"/>
        <v>0.850715120492751</v>
      </c>
      <c r="AY179" s="2">
        <f t="shared" si="520"/>
        <v>41.549272846157777</v>
      </c>
      <c r="AZ179" s="2">
        <f t="shared" si="571"/>
        <v>40.071906211004062</v>
      </c>
      <c r="BA179" s="2">
        <f t="shared" si="572"/>
        <v>42.90774471377739</v>
      </c>
      <c r="BB179" s="2">
        <f t="shared" si="573"/>
        <v>41.034014630597248</v>
      </c>
      <c r="BC179" s="2">
        <f t="shared" si="574"/>
        <v>43.097343438303312</v>
      </c>
      <c r="BD179" s="2">
        <f t="shared" si="575"/>
        <v>41.92464732513271</v>
      </c>
      <c r="BE179" s="2">
        <f t="shared" si="576"/>
        <v>42.978958492656787</v>
      </c>
      <c r="BF179" s="2">
        <f t="shared" si="577"/>
        <v>42.977079998189353</v>
      </c>
      <c r="BG179" s="2">
        <f t="shared" si="578"/>
        <v>43.02617201642343</v>
      </c>
      <c r="BH179" s="2">
        <f t="shared" si="579"/>
        <v>44.307616022089384</v>
      </c>
      <c r="BI179" s="2">
        <f t="shared" si="580"/>
        <v>42.557493479668821</v>
      </c>
      <c r="BJ179" s="2">
        <f t="shared" si="581"/>
        <v>43.153492083390304</v>
      </c>
      <c r="BK179" s="2">
        <f t="shared" si="582"/>
        <v>43.389628756852076</v>
      </c>
      <c r="BL179" s="2">
        <f t="shared" si="583"/>
        <v>42.98676115680577</v>
      </c>
      <c r="BM179" s="2">
        <f t="shared" si="584"/>
        <v>44.031296216678555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>
        <f t="shared" si="523"/>
        <v>42.133000000000003</v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>
        <f t="shared" si="487"/>
        <v>42.133000000000003</v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104.76338454243717</v>
      </c>
      <c r="DL179" s="2">
        <f t="shared" si="585"/>
        <v>130.34638269794721</v>
      </c>
      <c r="DM179" s="2">
        <f t="shared" si="585"/>
        <v>114.63110725806453</v>
      </c>
      <c r="DN179" s="2">
        <f t="shared" si="585"/>
        <v>109.32572727272728</v>
      </c>
      <c r="DO179" s="2">
        <f t="shared" si="585"/>
        <v>96.951484848484853</v>
      </c>
      <c r="DP179" s="2">
        <f t="shared" si="585"/>
        <v>98.467156302521033</v>
      </c>
      <c r="DQ179" s="2">
        <f t="shared" si="585"/>
        <v>83.348537051184138</v>
      </c>
      <c r="DR179" s="2">
        <f t="shared" si="585"/>
        <v>100.16345126050419</v>
      </c>
      <c r="DS179" s="2">
        <f t="shared" si="585"/>
        <v>78.86068724216959</v>
      </c>
      <c r="DT179" s="2">
        <f t="shared" si="585"/>
        <v>83.401984873949559</v>
      </c>
      <c r="DU179" s="2">
        <f t="shared" si="585"/>
        <v>78.674300840336116</v>
      </c>
      <c r="DV179" s="2">
        <f t="shared" si="585"/>
        <v>76.043246447669986</v>
      </c>
      <c r="DW179" s="2">
        <f t="shared" si="585"/>
        <v>84.018107563025197</v>
      </c>
      <c r="DX179" s="2">
        <f t="shared" si="585"/>
        <v>81.406069824293354</v>
      </c>
      <c r="DY179" s="2">
        <f t="shared" si="585"/>
        <v>100.63920080645163</v>
      </c>
      <c r="EA179" s="2">
        <f t="shared" si="440"/>
        <v>41.324605169628441</v>
      </c>
      <c r="EB179" s="2">
        <f t="shared" si="502"/>
        <v>39.548584120146785</v>
      </c>
      <c r="EC179" s="2">
        <f t="shared" si="503"/>
        <v>42.906704970390571</v>
      </c>
      <c r="ED179" s="2">
        <f t="shared" si="504"/>
        <v>40.885078300165091</v>
      </c>
      <c r="EE179" s="2">
        <f t="shared" si="505"/>
        <v>42.385531841956841</v>
      </c>
      <c r="EF179" s="2">
        <f t="shared" si="506"/>
        <v>40.65246196282903</v>
      </c>
      <c r="EG179" s="2">
        <f t="shared" si="507"/>
        <v>43.494219724055199</v>
      </c>
      <c r="EH179" s="2">
        <f t="shared" si="508"/>
        <v>42.510942830649412</v>
      </c>
      <c r="EI179" s="2">
        <f t="shared" si="509"/>
        <v>41.964772243724298</v>
      </c>
      <c r="EJ179" s="2">
        <f t="shared" si="510"/>
        <v>44.296402245206878</v>
      </c>
      <c r="EK179" s="2">
        <f t="shared" si="511"/>
        <v>42.064927241641314</v>
      </c>
      <c r="EL179" s="2">
        <f t="shared" si="512"/>
        <v>43.22359834770441</v>
      </c>
      <c r="EM179" s="2">
        <f t="shared" si="513"/>
        <v>43.590502530006084</v>
      </c>
      <c r="EN179" s="2">
        <f t="shared" si="514"/>
        <v>43.342484567058179</v>
      </c>
      <c r="EO179" s="2">
        <f t="shared" si="515"/>
        <v>45.112909674791183</v>
      </c>
      <c r="EQ179" s="2">
        <f t="shared" si="516"/>
        <v>41.61372650941108</v>
      </c>
      <c r="ER179" s="2">
        <f t="shared" si="586"/>
        <v>40.378904662587722</v>
      </c>
      <c r="ES179" s="2">
        <f t="shared" si="586"/>
        <v>42.906704970390571</v>
      </c>
      <c r="ET179" s="2">
        <f t="shared" si="586"/>
        <v>41.117513551203643</v>
      </c>
      <c r="EU179" s="2">
        <f t="shared" si="586"/>
        <v>43.516226670392811</v>
      </c>
      <c r="EV179" s="2">
        <f t="shared" si="586"/>
        <v>42.706526540894487</v>
      </c>
      <c r="EW179" s="2">
        <f t="shared" si="586"/>
        <v>42.707299238346998</v>
      </c>
      <c r="EX179" s="2">
        <f t="shared" si="586"/>
        <v>43.211204133930011</v>
      </c>
      <c r="EY179" s="2">
        <f t="shared" si="586"/>
        <v>43.494113420413967</v>
      </c>
      <c r="EZ179" s="2">
        <f t="shared" si="586"/>
        <v>44.311776535636923</v>
      </c>
      <c r="FA179" s="2">
        <f t="shared" si="586"/>
        <v>42.769538880226392</v>
      </c>
      <c r="FB179" s="2">
        <f t="shared" si="586"/>
        <v>43.109329841072167</v>
      </c>
      <c r="FC179" s="2">
        <f t="shared" si="586"/>
        <v>43.262720561833135</v>
      </c>
      <c r="FD179" s="2">
        <f t="shared" si="586"/>
        <v>42.718485538913647</v>
      </c>
      <c r="FE179" s="2">
        <f t="shared" si="586"/>
        <v>43.099115939161173</v>
      </c>
      <c r="FG179" s="2">
        <f t="shared" si="518"/>
        <v>0.99997560184844558</v>
      </c>
      <c r="FH179" s="2">
        <f t="shared" si="587"/>
        <v>0.99998343463563599</v>
      </c>
      <c r="FI179" s="2">
        <f t="shared" si="587"/>
        <v>0.99998550363120975</v>
      </c>
      <c r="FJ179" s="2">
        <f t="shared" si="587"/>
        <v>0.99998181584081169</v>
      </c>
      <c r="FK179" s="2">
        <f t="shared" si="587"/>
        <v>0.99998207009885964</v>
      </c>
      <c r="FL179" s="2">
        <f t="shared" si="587"/>
        <v>0.99998079658802963</v>
      </c>
      <c r="FM179" s="2">
        <f t="shared" si="587"/>
        <v>0.99998055460164648</v>
      </c>
      <c r="FN179" s="2">
        <f t="shared" si="587"/>
        <v>0.9999796276284556</v>
      </c>
      <c r="FO179" s="2">
        <f t="shared" si="587"/>
        <v>0.99997989622737282</v>
      </c>
      <c r="FP179" s="2">
        <f t="shared" si="587"/>
        <v>0.99998054737537623</v>
      </c>
      <c r="FQ179" s="2">
        <f t="shared" si="587"/>
        <v>0.99997914815306344</v>
      </c>
      <c r="FR179" s="2">
        <f t="shared" si="587"/>
        <v>0.99998032075645527</v>
      </c>
      <c r="FS179" s="2">
        <f t="shared" si="587"/>
        <v>0.99997914003714528</v>
      </c>
      <c r="FT179" s="2">
        <f t="shared" si="587"/>
        <v>0.99997999248867597</v>
      </c>
      <c r="FU179" s="2">
        <f t="shared" si="587"/>
        <v>0.99996888780854531</v>
      </c>
      <c r="FW179" s="2">
        <f t="shared" si="536"/>
        <v>0.7717171196823901</v>
      </c>
      <c r="FX179" s="2">
        <f t="shared" si="588"/>
        <v>0.62845367008068131</v>
      </c>
      <c r="FY179" s="2">
        <f t="shared" si="589"/>
        <v>4.1686014306558378E-183</v>
      </c>
      <c r="FZ179" s="2">
        <f t="shared" si="590"/>
        <v>0.63541048148411372</v>
      </c>
      <c r="GA179" s="2">
        <f t="shared" si="591"/>
        <v>0.62866939542537537</v>
      </c>
      <c r="GB179" s="2">
        <f t="shared" si="592"/>
        <v>0.6188097182939819</v>
      </c>
      <c r="GC179" s="2">
        <f t="shared" si="593"/>
        <v>0.65576665475995943</v>
      </c>
      <c r="GD179" s="2">
        <f t="shared" si="594"/>
        <v>0.66398449698630746</v>
      </c>
      <c r="GE179" s="2">
        <f t="shared" si="595"/>
        <v>0.69353917999446968</v>
      </c>
      <c r="GF179" s="2">
        <f t="shared" si="596"/>
        <v>0.6799058929253563</v>
      </c>
      <c r="GG179" s="2">
        <f t="shared" si="597"/>
        <v>0.69797720906281191</v>
      </c>
      <c r="GH179" s="2">
        <f t="shared" si="598"/>
        <v>0.61917436612537868</v>
      </c>
      <c r="GI179" s="2">
        <f t="shared" si="599"/>
        <v>0.61540020830819886</v>
      </c>
      <c r="GJ179" s="2">
        <f t="shared" si="600"/>
        <v>0.57129090236805158</v>
      </c>
      <c r="GK179" s="2">
        <f t="shared" si="601"/>
        <v>0.53796026054980273</v>
      </c>
      <c r="GM179" s="86">
        <f t="shared" si="537"/>
        <v>2.6457859712759233E-200</v>
      </c>
      <c r="GN179" s="86">
        <f t="shared" si="602"/>
        <v>0</v>
      </c>
      <c r="GO179" s="86">
        <f t="shared" si="603"/>
        <v>1.8925576843512372E-201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8.1154510120452277E-278</v>
      </c>
      <c r="GZ179" s="86">
        <f t="shared" si="614"/>
        <v>0</v>
      </c>
      <c r="HA179" s="86">
        <f t="shared" si="615"/>
        <v>0</v>
      </c>
      <c r="HC179" s="86">
        <f t="shared" si="538"/>
        <v>8.1960409380080043E-261</v>
      </c>
      <c r="HD179" s="86">
        <f t="shared" si="616"/>
        <v>5.5775133405380736E-308</v>
      </c>
      <c r="HE179" s="86">
        <f t="shared" si="617"/>
        <v>6.0107795187154777E-149</v>
      </c>
      <c r="HF179" s="86">
        <f t="shared" si="618"/>
        <v>1.155978976323306E-254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1.8026004007546846E-173</v>
      </c>
      <c r="HK179" s="86">
        <f t="shared" si="623"/>
        <v>0</v>
      </c>
      <c r="HL179" s="86">
        <f t="shared" si="624"/>
        <v>0</v>
      </c>
      <c r="HM179" s="86">
        <f t="shared" si="625"/>
        <v>5.0569242321515918E-284</v>
      </c>
      <c r="HN179" s="86">
        <f t="shared" si="626"/>
        <v>2.4499303754111186E-197</v>
      </c>
      <c r="HO179" s="86">
        <f t="shared" si="627"/>
        <v>2.0570476751821231E-172</v>
      </c>
      <c r="HP179" s="86">
        <f t="shared" si="628"/>
        <v>2.1532023494906447E-269</v>
      </c>
      <c r="HQ179" s="86">
        <f t="shared" si="629"/>
        <v>0</v>
      </c>
      <c r="HS179" s="86">
        <f t="shared" si="539"/>
        <v>9.0398060987467182E-28</v>
      </c>
      <c r="HT179" s="86">
        <f t="shared" si="630"/>
        <v>1.0911231875426546E-18</v>
      </c>
      <c r="HU179" s="86">
        <f t="shared" si="631"/>
        <v>0</v>
      </c>
      <c r="HV179" s="86">
        <f t="shared" si="632"/>
        <v>1.5290059953312354E-21</v>
      </c>
      <c r="HW179" s="86">
        <f t="shared" si="633"/>
        <v>3.3452025006401366E-21</v>
      </c>
      <c r="HX179" s="86">
        <f t="shared" si="634"/>
        <v>2.9655234102601068E-22</v>
      </c>
      <c r="HY179" s="86">
        <f t="shared" si="635"/>
        <v>1.532202109159158E-23</v>
      </c>
      <c r="HZ179" s="86">
        <f t="shared" si="636"/>
        <v>3.8296697961712428E-36</v>
      </c>
      <c r="IA179" s="86">
        <f t="shared" si="637"/>
        <v>1.7549863195582597E-28</v>
      </c>
      <c r="IB179" s="86">
        <f t="shared" si="638"/>
        <v>3.6031697631513811E-25</v>
      </c>
      <c r="IC179" s="86">
        <f t="shared" si="639"/>
        <v>1.1797316055579299E-27</v>
      </c>
      <c r="ID179" s="86">
        <f t="shared" si="640"/>
        <v>1.4066026223558527E-23</v>
      </c>
      <c r="IE179" s="86">
        <f t="shared" si="641"/>
        <v>3.6311764595957286E-23</v>
      </c>
      <c r="IF179" s="86">
        <f t="shared" si="642"/>
        <v>3.7080321183061675E-26</v>
      </c>
      <c r="IG179" s="86">
        <f t="shared" si="643"/>
        <v>7.4739417784333204E-24</v>
      </c>
      <c r="II179" s="86">
        <f t="shared" si="540"/>
        <v>1.2991561491646757E-2</v>
      </c>
      <c r="IJ179" s="86">
        <f t="shared" si="541"/>
        <v>0.32016937252804728</v>
      </c>
      <c r="IK179" s="86">
        <f t="shared" si="542"/>
        <v>0</v>
      </c>
      <c r="IL179" s="86">
        <f t="shared" si="543"/>
        <v>0.26371797731245594</v>
      </c>
      <c r="IM179" s="86">
        <f t="shared" si="544"/>
        <v>0.28319128609180699</v>
      </c>
      <c r="IN179" s="86">
        <f t="shared" si="545"/>
        <v>0.30229914869250307</v>
      </c>
      <c r="IO179" s="86">
        <f t="shared" si="546"/>
        <v>0.18727061413410531</v>
      </c>
      <c r="IP179" s="86">
        <f t="shared" si="547"/>
        <v>9.0995530773651523E-2</v>
      </c>
      <c r="IQ179" s="86">
        <f t="shared" si="548"/>
        <v>7.7651498598273666E-2</v>
      </c>
      <c r="IR179" s="86">
        <f t="shared" si="549"/>
        <v>0.12078414198101976</v>
      </c>
      <c r="IS179" s="86">
        <f t="shared" si="550"/>
        <v>7.6088942624553665E-2</v>
      </c>
      <c r="IT179" s="86">
        <f t="shared" si="551"/>
        <v>0.28962926539064204</v>
      </c>
      <c r="IU179" s="86">
        <f t="shared" si="552"/>
        <v>0.30131914692265638</v>
      </c>
      <c r="IV179" s="86">
        <f t="shared" si="553"/>
        <v>0.52728748439575668</v>
      </c>
      <c r="IW179" s="86">
        <f t="shared" si="554"/>
        <v>0.54830755432163381</v>
      </c>
      <c r="IY179" s="86">
        <f t="shared" si="555"/>
        <v>1.2991561491646757E-2</v>
      </c>
      <c r="IZ179" s="86">
        <f t="shared" si="556"/>
        <v>0.32016937252804728</v>
      </c>
      <c r="JA179" s="86">
        <f t="shared" si="557"/>
        <v>6.0107795187154777E-149</v>
      </c>
      <c r="JB179" s="86">
        <f t="shared" si="558"/>
        <v>0.26371797731245594</v>
      </c>
      <c r="JC179" s="86">
        <f t="shared" si="559"/>
        <v>0.28319128609180699</v>
      </c>
      <c r="JD179" s="86">
        <f t="shared" si="560"/>
        <v>0.30229914869250307</v>
      </c>
      <c r="JE179" s="86">
        <f t="shared" si="561"/>
        <v>0.18727061413410531</v>
      </c>
      <c r="JF179" s="86">
        <f t="shared" si="562"/>
        <v>9.0995530773651523E-2</v>
      </c>
      <c r="JG179" s="86">
        <f t="shared" si="563"/>
        <v>7.7651498598273666E-2</v>
      </c>
      <c r="JH179" s="86">
        <f t="shared" si="564"/>
        <v>0.12078414198101976</v>
      </c>
      <c r="JI179" s="86">
        <f t="shared" si="565"/>
        <v>7.6088942624553665E-2</v>
      </c>
      <c r="JJ179" s="86">
        <f t="shared" si="566"/>
        <v>0.28962926539064204</v>
      </c>
      <c r="JK179" s="86">
        <f t="shared" si="567"/>
        <v>0.30131914692265638</v>
      </c>
      <c r="JL179" s="86">
        <f t="shared" si="568"/>
        <v>0.52728748439575668</v>
      </c>
      <c r="JM179" s="86">
        <f t="shared" si="569"/>
        <v>0.54830755432163381</v>
      </c>
    </row>
    <row r="180" spans="2:273" x14ac:dyDescent="0.25">
      <c r="B180" s="2">
        <v>153</v>
      </c>
      <c r="C180" s="37">
        <v>43.143000000000001</v>
      </c>
      <c r="D180" s="37">
        <v>42.933</v>
      </c>
      <c r="E180" s="37">
        <v>40.200000000000003</v>
      </c>
      <c r="F180" s="37">
        <v>39.866999999999997</v>
      </c>
      <c r="G180" s="37">
        <v>42.2</v>
      </c>
      <c r="H180" s="37">
        <v>39.067</v>
      </c>
      <c r="I180" s="37">
        <v>42</v>
      </c>
      <c r="J180" s="37">
        <v>44.866999999999997</v>
      </c>
      <c r="K180" s="37">
        <v>41.4</v>
      </c>
      <c r="L180" s="37">
        <v>47.4</v>
      </c>
      <c r="M180" s="37">
        <v>44.667000000000002</v>
      </c>
      <c r="N180" s="37">
        <v>43.533000000000001</v>
      </c>
      <c r="O180" s="37">
        <v>42.6</v>
      </c>
      <c r="P180" s="37">
        <v>47.466999999999999</v>
      </c>
      <c r="Q180" s="37">
        <v>69</v>
      </c>
      <c r="S180" s="4">
        <f t="shared" si="441"/>
        <v>41.423779968911838</v>
      </c>
      <c r="T180" s="4">
        <f t="shared" si="442"/>
        <v>40.071265945971184</v>
      </c>
      <c r="U180" s="4">
        <f t="shared" si="443"/>
        <v>42.771443910315952</v>
      </c>
      <c r="V180" s="4">
        <f t="shared" si="444"/>
        <v>40.990938003067228</v>
      </c>
      <c r="W180" s="4">
        <f t="shared" si="445"/>
        <v>43.126379952799667</v>
      </c>
      <c r="X180" s="4">
        <f t="shared" si="446"/>
        <v>42.049918098121857</v>
      </c>
      <c r="Y180" s="4">
        <f t="shared" si="447"/>
        <v>42.853809463964879</v>
      </c>
      <c r="Z180" s="4">
        <f t="shared" si="448"/>
        <v>42.818743821477966</v>
      </c>
      <c r="AA180" s="4">
        <f t="shared" si="449"/>
        <v>42.890937908153319</v>
      </c>
      <c r="AB180" s="4">
        <f t="shared" si="450"/>
        <v>44.168938775334681</v>
      </c>
      <c r="AC180" s="4">
        <f t="shared" si="451"/>
        <v>42.40057499927839</v>
      </c>
      <c r="AD180" s="4">
        <f t="shared" si="452"/>
        <v>43.478464644980598</v>
      </c>
      <c r="AE180" s="4">
        <f t="shared" si="453"/>
        <v>44.001675772491581</v>
      </c>
      <c r="AF180" s="4">
        <f t="shared" si="454"/>
        <v>47.71107388667879</v>
      </c>
      <c r="AG180" s="4">
        <f t="shared" si="455"/>
        <v>65.542013153993821</v>
      </c>
      <c r="AI180" s="4">
        <f t="shared" si="456"/>
        <v>1.7192200310881631</v>
      </c>
      <c r="AJ180" s="4">
        <f t="shared" si="457"/>
        <v>2.8617340540288154</v>
      </c>
      <c r="AK180" s="4">
        <f t="shared" si="458"/>
        <v>-2.5714439103159492</v>
      </c>
      <c r="AL180" s="4">
        <f t="shared" si="459"/>
        <v>-1.1239380030672308</v>
      </c>
      <c r="AM180" s="4">
        <f t="shared" si="460"/>
        <v>-0.9263799527996639</v>
      </c>
      <c r="AN180" s="4">
        <f t="shared" si="461"/>
        <v>-2.982918098121857</v>
      </c>
      <c r="AO180" s="4">
        <f t="shared" si="462"/>
        <v>-0.853809463964879</v>
      </c>
      <c r="AP180" s="4">
        <f t="shared" si="463"/>
        <v>2.0482561785220312</v>
      </c>
      <c r="AQ180" s="4">
        <f t="shared" si="464"/>
        <v>-1.4909379081533203</v>
      </c>
      <c r="AR180" s="4">
        <f t="shared" si="465"/>
        <v>3.2310612246653179</v>
      </c>
      <c r="AS180" s="4">
        <f t="shared" si="466"/>
        <v>2.2664250007216111</v>
      </c>
      <c r="AT180" s="4">
        <f t="shared" si="467"/>
        <v>5.4535355019403653E-2</v>
      </c>
      <c r="AU180" s="4">
        <f t="shared" si="468"/>
        <v>-1.4016757724915792</v>
      </c>
      <c r="AV180" s="4">
        <f t="shared" si="570"/>
        <v>-0.24407388667879104</v>
      </c>
      <c r="AW180" s="4">
        <f t="shared" si="570"/>
        <v>3.4579868460061789</v>
      </c>
      <c r="AY180" s="2">
        <f t="shared" si="520"/>
        <v>41.423778237674654</v>
      </c>
      <c r="AZ180" s="2">
        <f t="shared" si="571"/>
        <v>39.941625704851546</v>
      </c>
      <c r="BA180" s="2">
        <f t="shared" si="572"/>
        <v>42.771443910315952</v>
      </c>
      <c r="BB180" s="2">
        <f t="shared" si="573"/>
        <v>40.898502425352582</v>
      </c>
      <c r="BC180" s="2">
        <f t="shared" si="574"/>
        <v>42.977137224472678</v>
      </c>
      <c r="BD180" s="2">
        <f t="shared" si="575"/>
        <v>41.768759021034697</v>
      </c>
      <c r="BE180" s="2">
        <f t="shared" si="576"/>
        <v>42.781842777277561</v>
      </c>
      <c r="BF180" s="2">
        <f t="shared" si="577"/>
        <v>42.811065990775006</v>
      </c>
      <c r="BG180" s="2">
        <f t="shared" si="578"/>
        <v>42.88447831487013</v>
      </c>
      <c r="BH180" s="2">
        <f t="shared" si="579"/>
        <v>44.144328936443003</v>
      </c>
      <c r="BI180" s="2">
        <f t="shared" si="580"/>
        <v>42.390827337296805</v>
      </c>
      <c r="BJ180" s="2">
        <f t="shared" si="581"/>
        <v>42.992621284841007</v>
      </c>
      <c r="BK180" s="2">
        <f t="shared" si="582"/>
        <v>43.22285015793711</v>
      </c>
      <c r="BL180" s="2">
        <f t="shared" si="583"/>
        <v>42.834505724321232</v>
      </c>
      <c r="BM180" s="2">
        <f t="shared" si="584"/>
        <v>43.862404396981233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>
        <f t="shared" si="523"/>
        <v>40.200000000000003</v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43.143000000000001</v>
      </c>
      <c r="CV180" s="2" t="str">
        <f t="shared" si="486"/>
        <v/>
      </c>
      <c r="CW180" s="2">
        <f t="shared" si="487"/>
        <v>40.200000000000003</v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105.09461593172119</v>
      </c>
      <c r="DL180" s="2">
        <f t="shared" si="585"/>
        <v>130.84264717741934</v>
      </c>
      <c r="DM180" s="2">
        <f t="shared" si="585"/>
        <v>115.00648548387097</v>
      </c>
      <c r="DN180" s="2">
        <f t="shared" si="585"/>
        <v>109.67677072192514</v>
      </c>
      <c r="DO180" s="2">
        <f t="shared" si="585"/>
        <v>97.193774286987519</v>
      </c>
      <c r="DP180" s="2">
        <f t="shared" si="585"/>
        <v>98.69908235294119</v>
      </c>
      <c r="DQ180" s="2">
        <f t="shared" si="585"/>
        <v>83.474096256684518</v>
      </c>
      <c r="DR180" s="2">
        <f t="shared" si="585"/>
        <v>100.38987619047617</v>
      </c>
      <c r="DS180" s="2">
        <f t="shared" si="585"/>
        <v>78.940478074866292</v>
      </c>
      <c r="DT180" s="2">
        <f t="shared" si="585"/>
        <v>83.528517647058806</v>
      </c>
      <c r="DU180" s="2">
        <f t="shared" si="585"/>
        <v>78.772657142857128</v>
      </c>
      <c r="DV180" s="2">
        <f t="shared" si="585"/>
        <v>76.134253475935836</v>
      </c>
      <c r="DW180" s="2">
        <f t="shared" si="585"/>
        <v>84.177380952380943</v>
      </c>
      <c r="DX180" s="2">
        <f t="shared" si="585"/>
        <v>81.56524919786095</v>
      </c>
      <c r="DY180" s="2">
        <f t="shared" si="585"/>
        <v>100.96781451612904</v>
      </c>
      <c r="EA180" s="2">
        <f t="shared" si="440"/>
        <v>41.191019709208405</v>
      </c>
      <c r="EB180" s="2">
        <f t="shared" si="502"/>
        <v>39.389921877039555</v>
      </c>
      <c r="EC180" s="2">
        <f t="shared" si="503"/>
        <v>42.770488888149572</v>
      </c>
      <c r="ED180" s="2">
        <f t="shared" si="504"/>
        <v>40.741747197358109</v>
      </c>
      <c r="EE180" s="2">
        <f t="shared" si="505"/>
        <v>42.227121650761347</v>
      </c>
      <c r="EF180" s="2">
        <f t="shared" si="506"/>
        <v>40.426620284248592</v>
      </c>
      <c r="EG180" s="2">
        <f t="shared" si="507"/>
        <v>43.323446547690473</v>
      </c>
      <c r="EH180" s="2">
        <f t="shared" si="508"/>
        <v>42.321704810352905</v>
      </c>
      <c r="EI180" s="2">
        <f t="shared" si="509"/>
        <v>41.773009263207371</v>
      </c>
      <c r="EJ180" s="2">
        <f t="shared" si="510"/>
        <v>44.132706104944518</v>
      </c>
      <c r="EK180" s="2">
        <f t="shared" si="511"/>
        <v>41.874941964285696</v>
      </c>
      <c r="EL180" s="2">
        <f t="shared" si="512"/>
        <v>43.066832693783589</v>
      </c>
      <c r="EM180" s="2">
        <f t="shared" si="513"/>
        <v>43.434949249806685</v>
      </c>
      <c r="EN180" s="2">
        <f t="shared" si="514"/>
        <v>43.21170081034326</v>
      </c>
      <c r="EO180" s="2">
        <f t="shared" si="515"/>
        <v>45.010549729859918</v>
      </c>
      <c r="EQ180" s="2">
        <f t="shared" si="516"/>
        <v>41.484767059092142</v>
      </c>
      <c r="ER180" s="2">
        <f t="shared" si="586"/>
        <v>40.236970820237204</v>
      </c>
      <c r="ES180" s="2">
        <f t="shared" si="586"/>
        <v>42.770488888149572</v>
      </c>
      <c r="ET180" s="2">
        <f t="shared" si="586"/>
        <v>40.978790778552323</v>
      </c>
      <c r="EU180" s="2">
        <f t="shared" si="586"/>
        <v>43.379779639032002</v>
      </c>
      <c r="EV180" s="2">
        <f t="shared" si="586"/>
        <v>42.521183772529312</v>
      </c>
      <c r="EW180" s="2">
        <f t="shared" si="586"/>
        <v>42.521500125182257</v>
      </c>
      <c r="EX180" s="2">
        <f t="shared" si="586"/>
        <v>43.035344761296813</v>
      </c>
      <c r="EY180" s="2">
        <f t="shared" si="586"/>
        <v>43.331443131318714</v>
      </c>
      <c r="EZ180" s="2">
        <f t="shared" si="586"/>
        <v>44.148320382303027</v>
      </c>
      <c r="FA180" s="2">
        <f t="shared" si="586"/>
        <v>42.593436506839979</v>
      </c>
      <c r="FB180" s="2">
        <f t="shared" si="586"/>
        <v>42.950067052852759</v>
      </c>
      <c r="FC180" s="2">
        <f t="shared" si="586"/>
        <v>43.100743310194702</v>
      </c>
      <c r="FD180" s="2">
        <f t="shared" si="586"/>
        <v>42.575177340121343</v>
      </c>
      <c r="FE180" s="2">
        <f t="shared" si="586"/>
        <v>42.960228591814584</v>
      </c>
      <c r="FG180" s="2">
        <f t="shared" si="518"/>
        <v>0.99997774857355337</v>
      </c>
      <c r="FH180" s="2">
        <f t="shared" si="587"/>
        <v>0.99998489218612141</v>
      </c>
      <c r="FI180" s="2">
        <f t="shared" si="587"/>
        <v>0.99998677913766842</v>
      </c>
      <c r="FJ180" s="2">
        <f t="shared" si="587"/>
        <v>0.99998341582318095</v>
      </c>
      <c r="FK180" s="2">
        <f t="shared" si="587"/>
        <v>0.99998364771001347</v>
      </c>
      <c r="FL180" s="2">
        <f t="shared" si="587"/>
        <v>0.99998248625053754</v>
      </c>
      <c r="FM180" s="2">
        <f t="shared" si="587"/>
        <v>0.99998226555558267</v>
      </c>
      <c r="FN180" s="2">
        <f t="shared" si="587"/>
        <v>0.99998142014302283</v>
      </c>
      <c r="FO180" s="2">
        <f t="shared" si="587"/>
        <v>0.9999816651090192</v>
      </c>
      <c r="FP180" s="2">
        <f t="shared" si="587"/>
        <v>0.99998225896512327</v>
      </c>
      <c r="FQ180" s="2">
        <f t="shared" si="587"/>
        <v>0.99998098285468184</v>
      </c>
      <c r="FR180" s="2">
        <f t="shared" si="587"/>
        <v>0.9999820522854993</v>
      </c>
      <c r="FS180" s="2">
        <f t="shared" si="587"/>
        <v>0.99998097545284936</v>
      </c>
      <c r="FT180" s="2">
        <f t="shared" si="587"/>
        <v>0.99998175290068103</v>
      </c>
      <c r="FU180" s="2">
        <f t="shared" si="587"/>
        <v>0.99997162526648031</v>
      </c>
      <c r="FW180" s="2">
        <f t="shared" si="536"/>
        <v>0.78753589568311488</v>
      </c>
      <c r="FX180" s="2">
        <f t="shared" si="588"/>
        <v>0.64969348168002317</v>
      </c>
      <c r="FY180" s="2">
        <f t="shared" si="589"/>
        <v>4.5707805771254118E-183</v>
      </c>
      <c r="FZ180" s="2">
        <f t="shared" si="590"/>
        <v>0.65646998999657291</v>
      </c>
      <c r="GA180" s="2">
        <f t="shared" si="591"/>
        <v>0.64990374481483348</v>
      </c>
      <c r="GB180" s="2">
        <f t="shared" si="592"/>
        <v>0.64028527900374244</v>
      </c>
      <c r="GC180" s="2">
        <f t="shared" si="593"/>
        <v>0.67624944093187744</v>
      </c>
      <c r="GD180" s="2">
        <f t="shared" si="594"/>
        <v>0.6842137711840488</v>
      </c>
      <c r="GE180" s="2">
        <f t="shared" si="595"/>
        <v>0.71275888756205075</v>
      </c>
      <c r="GF180" s="2">
        <f t="shared" si="596"/>
        <v>0.69961028494006661</v>
      </c>
      <c r="GG180" s="2">
        <f t="shared" si="597"/>
        <v>0.71703214608721344</v>
      </c>
      <c r="GH180" s="2">
        <f t="shared" si="598"/>
        <v>0.6406413134353901</v>
      </c>
      <c r="GI180" s="2">
        <f t="shared" si="599"/>
        <v>0.63695516132862151</v>
      </c>
      <c r="GJ180" s="2">
        <f t="shared" si="600"/>
        <v>0.59368577076495965</v>
      </c>
      <c r="GK180" s="2">
        <f t="shared" si="601"/>
        <v>0.56075757305588758</v>
      </c>
      <c r="GM180" s="86">
        <f t="shared" si="537"/>
        <v>2.1806144920090932E-204</v>
      </c>
      <c r="GN180" s="86">
        <f t="shared" si="602"/>
        <v>0</v>
      </c>
      <c r="GO180" s="86">
        <f t="shared" si="603"/>
        <v>1.2686950877278292E-205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1.68593449954698E-283</v>
      </c>
      <c r="GZ180" s="86">
        <f t="shared" si="614"/>
        <v>0</v>
      </c>
      <c r="HA180" s="86">
        <f t="shared" si="615"/>
        <v>0</v>
      </c>
      <c r="HC180" s="86">
        <f t="shared" si="538"/>
        <v>6.003159561435121E-268</v>
      </c>
      <c r="HD180" s="86">
        <f t="shared" si="616"/>
        <v>0</v>
      </c>
      <c r="HE180" s="86">
        <f t="shared" si="617"/>
        <v>4.0806899344696752E-153</v>
      </c>
      <c r="HF180" s="86">
        <f t="shared" si="618"/>
        <v>1.5951422895106844E-261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5.0774094270672115E-178</v>
      </c>
      <c r="HK180" s="86">
        <f t="shared" si="623"/>
        <v>0</v>
      </c>
      <c r="HL180" s="86">
        <f t="shared" si="624"/>
        <v>0</v>
      </c>
      <c r="HM180" s="86">
        <f t="shared" si="625"/>
        <v>1.31724526096645E-291</v>
      </c>
      <c r="HN180" s="86">
        <f t="shared" si="626"/>
        <v>1.1847246109354108E-202</v>
      </c>
      <c r="HO180" s="86">
        <f t="shared" si="627"/>
        <v>4.2136874571359437E-177</v>
      </c>
      <c r="HP180" s="86">
        <f t="shared" si="628"/>
        <v>1.0439285550729101E-276</v>
      </c>
      <c r="HQ180" s="86">
        <f t="shared" si="629"/>
        <v>0</v>
      </c>
      <c r="HS180" s="86">
        <f t="shared" si="539"/>
        <v>4.2013107244901763E-29</v>
      </c>
      <c r="HT180" s="86">
        <f t="shared" si="630"/>
        <v>1.2381533899785811E-19</v>
      </c>
      <c r="HU180" s="86">
        <f t="shared" si="631"/>
        <v>0</v>
      </c>
      <c r="HV180" s="86">
        <f t="shared" si="632"/>
        <v>1.1719997615723093E-22</v>
      </c>
      <c r="HW180" s="86">
        <f t="shared" si="633"/>
        <v>2.5861074277082311E-22</v>
      </c>
      <c r="HX180" s="86">
        <f t="shared" si="634"/>
        <v>1.958401473003901E-23</v>
      </c>
      <c r="HY180" s="86">
        <f t="shared" si="635"/>
        <v>9.3835571977579001E-25</v>
      </c>
      <c r="HZ180" s="86">
        <f t="shared" si="636"/>
        <v>5.3070507233445688E-38</v>
      </c>
      <c r="IA180" s="86">
        <f t="shared" si="637"/>
        <v>6.5236200925906629E-30</v>
      </c>
      <c r="IB180" s="86">
        <f t="shared" si="638"/>
        <v>1.9147945208268011E-26</v>
      </c>
      <c r="IC180" s="86">
        <f t="shared" si="639"/>
        <v>4.9184243052923549E-29</v>
      </c>
      <c r="ID180" s="86">
        <f t="shared" si="640"/>
        <v>7.8510808991437087E-25</v>
      </c>
      <c r="IE180" s="86">
        <f t="shared" si="641"/>
        <v>2.061490500376092E-24</v>
      </c>
      <c r="IF180" s="86">
        <f t="shared" si="642"/>
        <v>1.1590925653549245E-27</v>
      </c>
      <c r="IG180" s="86">
        <f t="shared" si="643"/>
        <v>2.7711914658894946E-25</v>
      </c>
      <c r="II180" s="86">
        <f t="shared" si="540"/>
        <v>7.5445933409809965E-3</v>
      </c>
      <c r="IJ180" s="86">
        <f t="shared" si="541"/>
        <v>0.25723164626924749</v>
      </c>
      <c r="IK180" s="86">
        <f t="shared" si="542"/>
        <v>0</v>
      </c>
      <c r="IL180" s="86">
        <f t="shared" si="543"/>
        <v>0.20052952826660786</v>
      </c>
      <c r="IM180" s="86">
        <f t="shared" si="544"/>
        <v>0.21744880057488628</v>
      </c>
      <c r="IN180" s="86">
        <f t="shared" si="545"/>
        <v>0.23249303363770582</v>
      </c>
      <c r="IO180" s="86">
        <f t="shared" si="546"/>
        <v>0.13446650291369799</v>
      </c>
      <c r="IP180" s="86">
        <f t="shared" si="547"/>
        <v>5.5327867229686259E-2</v>
      </c>
      <c r="IQ180" s="86">
        <f t="shared" si="548"/>
        <v>4.9775788132536178E-2</v>
      </c>
      <c r="IR180" s="86">
        <f t="shared" si="549"/>
        <v>8.2349794158365325E-2</v>
      </c>
      <c r="IS180" s="86">
        <f t="shared" si="550"/>
        <v>4.9138414714256458E-2</v>
      </c>
      <c r="IT180" s="86">
        <f t="shared" si="551"/>
        <v>0.21913364993271434</v>
      </c>
      <c r="IU180" s="86">
        <f t="shared" si="552"/>
        <v>0.22940999116916513</v>
      </c>
      <c r="IV180" s="86">
        <f t="shared" si="553"/>
        <v>0.48497364098449569</v>
      </c>
      <c r="IW180" s="86">
        <f t="shared" si="554"/>
        <v>0.54776767235711521</v>
      </c>
      <c r="IY180" s="86">
        <f t="shared" si="555"/>
        <v>7.5445933409809965E-3</v>
      </c>
      <c r="IZ180" s="86">
        <f t="shared" si="556"/>
        <v>0.25723164626924749</v>
      </c>
      <c r="JA180" s="86">
        <f t="shared" si="557"/>
        <v>4.0806899344696752E-153</v>
      </c>
      <c r="JB180" s="86">
        <f t="shared" si="558"/>
        <v>0.20052952826660786</v>
      </c>
      <c r="JC180" s="86">
        <f t="shared" si="559"/>
        <v>0.21744880057488628</v>
      </c>
      <c r="JD180" s="86">
        <f t="shared" si="560"/>
        <v>0.23249303363770582</v>
      </c>
      <c r="JE180" s="86">
        <f t="shared" si="561"/>
        <v>0.13446650291369799</v>
      </c>
      <c r="JF180" s="86">
        <f t="shared" si="562"/>
        <v>5.5327867229686259E-2</v>
      </c>
      <c r="JG180" s="86">
        <f t="shared" si="563"/>
        <v>4.9775788132536178E-2</v>
      </c>
      <c r="JH180" s="86">
        <f t="shared" si="564"/>
        <v>8.2349794158365325E-2</v>
      </c>
      <c r="JI180" s="86">
        <f t="shared" si="565"/>
        <v>4.9138414714256458E-2</v>
      </c>
      <c r="JJ180" s="86">
        <f t="shared" si="566"/>
        <v>0.21913364993271434</v>
      </c>
      <c r="JK180" s="86">
        <f t="shared" si="567"/>
        <v>0.22940999116916513</v>
      </c>
      <c r="JL180" s="86">
        <f t="shared" si="568"/>
        <v>0.48497364098449569</v>
      </c>
      <c r="JM180" s="86">
        <f t="shared" si="569"/>
        <v>0.54776767235711521</v>
      </c>
    </row>
    <row r="181" spans="2:273" x14ac:dyDescent="0.25">
      <c r="B181" s="2">
        <v>154</v>
      </c>
      <c r="C181" s="37">
        <v>43.143000000000001</v>
      </c>
      <c r="D181" s="37">
        <v>37.267000000000003</v>
      </c>
      <c r="E181" s="37">
        <v>43.466999999999999</v>
      </c>
      <c r="F181" s="37">
        <v>40.067</v>
      </c>
      <c r="G181" s="37">
        <v>41.466999999999999</v>
      </c>
      <c r="H181" s="37">
        <v>39.933</v>
      </c>
      <c r="I181" s="37">
        <v>41.466999999999999</v>
      </c>
      <c r="J181" s="37">
        <v>44</v>
      </c>
      <c r="K181" s="37">
        <v>41.866999999999997</v>
      </c>
      <c r="L181" s="37">
        <v>47.067</v>
      </c>
      <c r="M181" s="37">
        <v>40.466999999999999</v>
      </c>
      <c r="N181" s="37">
        <v>42.6</v>
      </c>
      <c r="O181" s="37">
        <v>43.6</v>
      </c>
      <c r="P181" s="37">
        <v>46.4</v>
      </c>
      <c r="Q181" s="37">
        <v>57.896999999999998</v>
      </c>
      <c r="S181" s="4">
        <f t="shared" si="441"/>
        <v>41.298197083538028</v>
      </c>
      <c r="T181" s="4">
        <f t="shared" si="442"/>
        <v>39.87615161690848</v>
      </c>
      <c r="U181" s="4">
        <f t="shared" si="443"/>
        <v>42.635149966080576</v>
      </c>
      <c r="V181" s="4">
        <f t="shared" si="444"/>
        <v>40.802390782926224</v>
      </c>
      <c r="W181" s="4">
        <f t="shared" si="445"/>
        <v>42.922192894411516</v>
      </c>
      <c r="X181" s="4">
        <f t="shared" si="446"/>
        <v>41.735145272585925</v>
      </c>
      <c r="Y181" s="4">
        <f t="shared" si="447"/>
        <v>42.610688187423897</v>
      </c>
      <c r="Z181" s="4">
        <f t="shared" si="448"/>
        <v>42.646729525410755</v>
      </c>
      <c r="AA181" s="4">
        <f t="shared" si="449"/>
        <v>42.744369128522706</v>
      </c>
      <c r="AB181" s="4">
        <f t="shared" si="450"/>
        <v>43.988655182446927</v>
      </c>
      <c r="AC181" s="4">
        <f t="shared" si="451"/>
        <v>42.226675999904764</v>
      </c>
      <c r="AD181" s="4">
        <f t="shared" si="452"/>
        <v>43.031963599867495</v>
      </c>
      <c r="AE181" s="4">
        <f t="shared" si="453"/>
        <v>43.381561350498423</v>
      </c>
      <c r="AF181" s="4">
        <f t="shared" si="454"/>
        <v>45.579315802164338</v>
      </c>
      <c r="AG181" s="4">
        <f t="shared" si="455"/>
        <v>59.480181211493985</v>
      </c>
      <c r="AI181" s="4">
        <f t="shared" si="456"/>
        <v>1.8448029164619726</v>
      </c>
      <c r="AJ181" s="4">
        <f t="shared" si="457"/>
        <v>-2.609151616908477</v>
      </c>
      <c r="AK181" s="4">
        <f t="shared" si="458"/>
        <v>0.83185003391942303</v>
      </c>
      <c r="AL181" s="4">
        <f t="shared" si="459"/>
        <v>-0.73539078292622406</v>
      </c>
      <c r="AM181" s="4">
        <f t="shared" si="460"/>
        <v>-1.4551928944115176</v>
      </c>
      <c r="AN181" s="4">
        <f t="shared" si="461"/>
        <v>-1.8021452725859248</v>
      </c>
      <c r="AO181" s="4">
        <f t="shared" si="462"/>
        <v>-1.1436881874238978</v>
      </c>
      <c r="AP181" s="4">
        <f t="shared" si="463"/>
        <v>1.3532704745892445</v>
      </c>
      <c r="AQ181" s="4">
        <f t="shared" si="464"/>
        <v>-0.87736912852270876</v>
      </c>
      <c r="AR181" s="4">
        <f t="shared" si="465"/>
        <v>3.0783448175530737</v>
      </c>
      <c r="AS181" s="4">
        <f t="shared" si="466"/>
        <v>-1.7596759999047649</v>
      </c>
      <c r="AT181" s="4">
        <f t="shared" si="467"/>
        <v>-0.431963599867494</v>
      </c>
      <c r="AU181" s="4">
        <f t="shared" si="468"/>
        <v>0.21843864950157865</v>
      </c>
      <c r="AV181" s="4">
        <f t="shared" si="570"/>
        <v>0.82068419783566071</v>
      </c>
      <c r="AW181" s="4">
        <f t="shared" si="570"/>
        <v>-1.5831812114939865</v>
      </c>
      <c r="AY181" s="2">
        <f t="shared" si="520"/>
        <v>41.298196769866351</v>
      </c>
      <c r="AZ181" s="2">
        <f t="shared" si="571"/>
        <v>39.811567050012272</v>
      </c>
      <c r="BA181" s="2">
        <f t="shared" si="572"/>
        <v>42.635149966080576</v>
      </c>
      <c r="BB181" s="2">
        <f t="shared" si="573"/>
        <v>40.763048013588687</v>
      </c>
      <c r="BC181" s="2">
        <f t="shared" si="574"/>
        <v>42.857191292201897</v>
      </c>
      <c r="BD181" s="2">
        <f t="shared" si="575"/>
        <v>41.613448428860835</v>
      </c>
      <c r="BE181" s="2">
        <f t="shared" si="576"/>
        <v>42.584650828325543</v>
      </c>
      <c r="BF181" s="2">
        <f t="shared" si="577"/>
        <v>42.645110603753949</v>
      </c>
      <c r="BG181" s="2">
        <f t="shared" si="578"/>
        <v>42.742735773307921</v>
      </c>
      <c r="BH181" s="2">
        <f t="shared" si="579"/>
        <v>43.981045019880106</v>
      </c>
      <c r="BI181" s="2">
        <f t="shared" si="580"/>
        <v>42.224148607814442</v>
      </c>
      <c r="BJ181" s="2">
        <f t="shared" si="581"/>
        <v>42.831712925805036</v>
      </c>
      <c r="BK181" s="2">
        <f t="shared" si="582"/>
        <v>43.05598289302575</v>
      </c>
      <c r="BL181" s="2">
        <f t="shared" si="583"/>
        <v>42.681942814400848</v>
      </c>
      <c r="BM181" s="2">
        <f t="shared" si="584"/>
        <v>43.692387463172693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>
        <f t="shared" si="523"/>
        <v>43.466999999999999</v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43.143000000000001</v>
      </c>
      <c r="CV181" s="2" t="str">
        <f t="shared" si="486"/>
        <v/>
      </c>
      <c r="CW181" s="2">
        <f t="shared" si="487"/>
        <v>43.466999999999999</v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105.42584732100521</v>
      </c>
      <c r="DL181" s="2">
        <f t="shared" si="585"/>
        <v>131.33891165689147</v>
      </c>
      <c r="DM181" s="2">
        <f t="shared" si="585"/>
        <v>115.38186370967742</v>
      </c>
      <c r="DN181" s="2">
        <f t="shared" si="585"/>
        <v>110.027814171123</v>
      </c>
      <c r="DO181" s="2">
        <f t="shared" si="585"/>
        <v>97.4360637254902</v>
      </c>
      <c r="DP181" s="2">
        <f t="shared" si="585"/>
        <v>98.931008403361375</v>
      </c>
      <c r="DQ181" s="2">
        <f t="shared" si="585"/>
        <v>83.599655462184899</v>
      </c>
      <c r="DR181" s="2">
        <f t="shared" si="585"/>
        <v>100.61630112044817</v>
      </c>
      <c r="DS181" s="2">
        <f t="shared" si="585"/>
        <v>79.020268907563008</v>
      </c>
      <c r="DT181" s="2">
        <f t="shared" si="585"/>
        <v>83.655050420168038</v>
      </c>
      <c r="DU181" s="2">
        <f t="shared" si="585"/>
        <v>78.871013445378139</v>
      </c>
      <c r="DV181" s="2">
        <f t="shared" si="585"/>
        <v>76.225260504201685</v>
      </c>
      <c r="DW181" s="2">
        <f t="shared" si="585"/>
        <v>84.336654341736676</v>
      </c>
      <c r="DX181" s="2">
        <f t="shared" si="585"/>
        <v>81.724428571428561</v>
      </c>
      <c r="DY181" s="2">
        <f t="shared" si="585"/>
        <v>101.29642822580647</v>
      </c>
      <c r="EA181" s="2">
        <f t="shared" si="440"/>
        <v>41.057434248788368</v>
      </c>
      <c r="EB181" s="2">
        <f t="shared" si="502"/>
        <v>39.231259633932332</v>
      </c>
      <c r="EC181" s="2">
        <f t="shared" si="503"/>
        <v>42.634272805908566</v>
      </c>
      <c r="ED181" s="2">
        <f t="shared" si="504"/>
        <v>40.598416094551119</v>
      </c>
      <c r="EE181" s="2">
        <f t="shared" si="505"/>
        <v>42.068711459565847</v>
      </c>
      <c r="EF181" s="2">
        <f t="shared" si="506"/>
        <v>40.200778605668148</v>
      </c>
      <c r="EG181" s="2">
        <f t="shared" si="507"/>
        <v>43.152673371325747</v>
      </c>
      <c r="EH181" s="2">
        <f t="shared" si="508"/>
        <v>42.132466790056398</v>
      </c>
      <c r="EI181" s="2">
        <f t="shared" si="509"/>
        <v>41.581246282690444</v>
      </c>
      <c r="EJ181" s="2">
        <f t="shared" si="510"/>
        <v>43.969009964682158</v>
      </c>
      <c r="EK181" s="2">
        <f t="shared" si="511"/>
        <v>41.684956686930072</v>
      </c>
      <c r="EL181" s="2">
        <f t="shared" si="512"/>
        <v>42.910067039862774</v>
      </c>
      <c r="EM181" s="2">
        <f t="shared" si="513"/>
        <v>43.279395969607286</v>
      </c>
      <c r="EN181" s="2">
        <f t="shared" si="514"/>
        <v>43.08091705362834</v>
      </c>
      <c r="EO181" s="2">
        <f t="shared" si="515"/>
        <v>44.908189784928652</v>
      </c>
      <c r="EQ181" s="2">
        <f t="shared" si="516"/>
        <v>41.355807608773205</v>
      </c>
      <c r="ER181" s="2">
        <f t="shared" si="586"/>
        <v>40.095036977886679</v>
      </c>
      <c r="ES181" s="2">
        <f t="shared" si="586"/>
        <v>42.634272805908566</v>
      </c>
      <c r="ET181" s="2">
        <f t="shared" si="586"/>
        <v>40.84006800590101</v>
      </c>
      <c r="EU181" s="2">
        <f t="shared" si="586"/>
        <v>43.243332607671185</v>
      </c>
      <c r="EV181" s="2">
        <f t="shared" si="586"/>
        <v>42.335841004164138</v>
      </c>
      <c r="EW181" s="2">
        <f t="shared" si="586"/>
        <v>42.335701012017509</v>
      </c>
      <c r="EX181" s="2">
        <f t="shared" si="586"/>
        <v>42.859485388663614</v>
      </c>
      <c r="EY181" s="2">
        <f t="shared" si="586"/>
        <v>43.168772842223461</v>
      </c>
      <c r="EZ181" s="2">
        <f t="shared" si="586"/>
        <v>43.98486422896913</v>
      </c>
      <c r="FA181" s="2">
        <f t="shared" si="586"/>
        <v>42.417334133453565</v>
      </c>
      <c r="FB181" s="2">
        <f t="shared" si="586"/>
        <v>42.790804264633351</v>
      </c>
      <c r="FC181" s="2">
        <f t="shared" si="586"/>
        <v>42.938766058556261</v>
      </c>
      <c r="FD181" s="2">
        <f t="shared" si="586"/>
        <v>42.431869141329031</v>
      </c>
      <c r="FE181" s="2">
        <f t="shared" si="586"/>
        <v>42.821341244467995</v>
      </c>
      <c r="FG181" s="2">
        <f t="shared" si="518"/>
        <v>0.99997970641815703</v>
      </c>
      <c r="FH181" s="2">
        <f t="shared" si="587"/>
        <v>0.99998622149166772</v>
      </c>
      <c r="FI181" s="2">
        <f t="shared" si="587"/>
        <v>0.99998794241622146</v>
      </c>
      <c r="FJ181" s="2">
        <f t="shared" si="587"/>
        <v>0.99998487502890843</v>
      </c>
      <c r="FK181" s="2">
        <f t="shared" si="587"/>
        <v>0.99998508651282603</v>
      </c>
      <c r="FL181" s="2">
        <f t="shared" si="587"/>
        <v>0.99998402724603819</v>
      </c>
      <c r="FM181" s="2">
        <f t="shared" si="587"/>
        <v>0.99998382596922286</v>
      </c>
      <c r="FN181" s="2">
        <f t="shared" si="587"/>
        <v>0.99998305494134088</v>
      </c>
      <c r="FO181" s="2">
        <f t="shared" si="587"/>
        <v>0.99998327835371048</v>
      </c>
      <c r="FP181" s="2">
        <f t="shared" si="587"/>
        <v>0.99998381995863372</v>
      </c>
      <c r="FQ181" s="2">
        <f t="shared" si="587"/>
        <v>0.99998265612831461</v>
      </c>
      <c r="FR181" s="2">
        <f t="shared" si="587"/>
        <v>0.99998363146398439</v>
      </c>
      <c r="FS181" s="2">
        <f t="shared" si="587"/>
        <v>0.99998264937774062</v>
      </c>
      <c r="FT181" s="2">
        <f t="shared" si="587"/>
        <v>0.99998335842091546</v>
      </c>
      <c r="FU181" s="2">
        <f t="shared" si="587"/>
        <v>0.9999741218708571</v>
      </c>
      <c r="FW181" s="2">
        <f t="shared" si="536"/>
        <v>0.80253899152179631</v>
      </c>
      <c r="FX181" s="2">
        <f t="shared" si="588"/>
        <v>0.67035598245521244</v>
      </c>
      <c r="FY181" s="2">
        <f t="shared" si="589"/>
        <v>5.0117612421727757E-183</v>
      </c>
      <c r="FZ181" s="2">
        <f t="shared" si="590"/>
        <v>0.67693154374393283</v>
      </c>
      <c r="GA181" s="2">
        <f t="shared" si="591"/>
        <v>0.6705601321827539</v>
      </c>
      <c r="GB181" s="2">
        <f t="shared" si="592"/>
        <v>0.6612133400300072</v>
      </c>
      <c r="GC181" s="2">
        <f t="shared" si="593"/>
        <v>0.69607830332828646</v>
      </c>
      <c r="GD181" s="2">
        <f t="shared" si="594"/>
        <v>0.70376851799171536</v>
      </c>
      <c r="GE181" s="2">
        <f t="shared" si="595"/>
        <v>0.73124033204533745</v>
      </c>
      <c r="GF181" s="2">
        <f t="shared" si="596"/>
        <v>0.71860372802504302</v>
      </c>
      <c r="GG181" s="2">
        <f t="shared" si="597"/>
        <v>0.73534073617897744</v>
      </c>
      <c r="GH181" s="2">
        <f t="shared" si="598"/>
        <v>0.66155960944269965</v>
      </c>
      <c r="GI181" s="2">
        <f t="shared" si="599"/>
        <v>0.65797347294314368</v>
      </c>
      <c r="GJ181" s="2">
        <f t="shared" si="600"/>
        <v>0.61569773310700504</v>
      </c>
      <c r="GK181" s="2">
        <f t="shared" si="601"/>
        <v>0.5833013370504464</v>
      </c>
      <c r="GM181" s="86">
        <f t="shared" si="537"/>
        <v>1.6332306218877037E-208</v>
      </c>
      <c r="GN181" s="86">
        <f t="shared" si="602"/>
        <v>0</v>
      </c>
      <c r="GO181" s="86">
        <f t="shared" si="603"/>
        <v>7.7005119929984945E-210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3.0653779102258601E-289</v>
      </c>
      <c r="GZ181" s="86">
        <f t="shared" si="614"/>
        <v>0</v>
      </c>
      <c r="HA181" s="86">
        <f t="shared" si="615"/>
        <v>0</v>
      </c>
      <c r="HC181" s="86">
        <f t="shared" si="538"/>
        <v>3.5175231421197468E-275</v>
      </c>
      <c r="HD181" s="86">
        <f t="shared" si="616"/>
        <v>0</v>
      </c>
      <c r="HE181" s="86">
        <f t="shared" si="617"/>
        <v>2.4232698999782608E-157</v>
      </c>
      <c r="HF181" s="86">
        <f t="shared" si="618"/>
        <v>1.7818206471758901E-268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1.2471695359577044E-182</v>
      </c>
      <c r="HK181" s="86">
        <f t="shared" si="623"/>
        <v>0</v>
      </c>
      <c r="HL181" s="86">
        <f t="shared" si="624"/>
        <v>0</v>
      </c>
      <c r="HM181" s="86">
        <f t="shared" si="625"/>
        <v>2.7221356419273366E-299</v>
      </c>
      <c r="HN181" s="86">
        <f t="shared" si="626"/>
        <v>4.8623758567057433E-208</v>
      </c>
      <c r="HO181" s="86">
        <f t="shared" si="627"/>
        <v>7.4574569072387828E-182</v>
      </c>
      <c r="HP181" s="86">
        <f t="shared" si="628"/>
        <v>4.0333037297995245E-284</v>
      </c>
      <c r="HQ181" s="86">
        <f t="shared" si="629"/>
        <v>0</v>
      </c>
      <c r="HS181" s="86">
        <f t="shared" si="539"/>
        <v>1.8111520414549658E-30</v>
      </c>
      <c r="HT181" s="86">
        <f t="shared" si="630"/>
        <v>1.3270111895077034E-20</v>
      </c>
      <c r="HU181" s="86">
        <f t="shared" si="631"/>
        <v>0</v>
      </c>
      <c r="HV181" s="86">
        <f t="shared" si="632"/>
        <v>8.3887897359762418E-24</v>
      </c>
      <c r="HW181" s="86">
        <f t="shared" si="633"/>
        <v>1.8656717553300576E-23</v>
      </c>
      <c r="HX181" s="86">
        <f t="shared" si="634"/>
        <v>1.2009841790937167E-24</v>
      </c>
      <c r="HY181" s="86">
        <f t="shared" si="635"/>
        <v>5.3377285761460098E-26</v>
      </c>
      <c r="HZ181" s="86">
        <f t="shared" si="636"/>
        <v>6.5807968095746816E-40</v>
      </c>
      <c r="IA181" s="86">
        <f t="shared" si="637"/>
        <v>2.2291271947695441E-31</v>
      </c>
      <c r="IB181" s="86">
        <f t="shared" si="638"/>
        <v>9.4303012893662077E-28</v>
      </c>
      <c r="IC181" s="86">
        <f t="shared" si="639"/>
        <v>1.8912176916357243E-30</v>
      </c>
      <c r="ID181" s="86">
        <f t="shared" si="640"/>
        <v>4.0508234984206751E-26</v>
      </c>
      <c r="IE181" s="86">
        <f t="shared" si="641"/>
        <v>1.0813257906723119E-25</v>
      </c>
      <c r="IF181" s="86">
        <f t="shared" si="642"/>
        <v>3.2733349470174639E-29</v>
      </c>
      <c r="IG181" s="86">
        <f t="shared" si="643"/>
        <v>9.2887336173192481E-27</v>
      </c>
      <c r="II181" s="86">
        <f t="shared" si="540"/>
        <v>4.2415269464532558E-3</v>
      </c>
      <c r="IJ181" s="86">
        <f t="shared" si="541"/>
        <v>0.19988823269670591</v>
      </c>
      <c r="IK181" s="86">
        <f t="shared" si="542"/>
        <v>0</v>
      </c>
      <c r="IL181" s="86">
        <f t="shared" si="543"/>
        <v>0.14699651405848907</v>
      </c>
      <c r="IM181" s="86">
        <f t="shared" si="544"/>
        <v>0.16074692081572087</v>
      </c>
      <c r="IN181" s="86">
        <f t="shared" si="545"/>
        <v>0.17152134653740381</v>
      </c>
      <c r="IO181" s="86">
        <f t="shared" si="546"/>
        <v>9.3170597572536332E-2</v>
      </c>
      <c r="IP181" s="86">
        <f t="shared" si="547"/>
        <v>3.2054726479068305E-2</v>
      </c>
      <c r="IQ181" s="86">
        <f t="shared" si="548"/>
        <v>3.0764754215611922E-2</v>
      </c>
      <c r="IR181" s="86">
        <f t="shared" si="549"/>
        <v>5.4262382961367255E-2</v>
      </c>
      <c r="IS181" s="86">
        <f t="shared" si="550"/>
        <v>3.0641997561925573E-2</v>
      </c>
      <c r="IT181" s="86">
        <f t="shared" si="551"/>
        <v>0.15877967090553174</v>
      </c>
      <c r="IU181" s="86">
        <f t="shared" si="552"/>
        <v>0.16710776425840076</v>
      </c>
      <c r="IV181" s="86">
        <f t="shared" si="553"/>
        <v>0.4286265984462182</v>
      </c>
      <c r="IW181" s="86">
        <f t="shared" si="554"/>
        <v>0.52646445776041961</v>
      </c>
      <c r="IY181" s="86">
        <f t="shared" si="555"/>
        <v>4.2415269464532558E-3</v>
      </c>
      <c r="IZ181" s="86">
        <f t="shared" si="556"/>
        <v>0.19988823269670591</v>
      </c>
      <c r="JA181" s="86">
        <f t="shared" si="557"/>
        <v>2.4232698999782608E-157</v>
      </c>
      <c r="JB181" s="86">
        <f t="shared" si="558"/>
        <v>0.14699651405848907</v>
      </c>
      <c r="JC181" s="86">
        <f t="shared" si="559"/>
        <v>0.16074692081572087</v>
      </c>
      <c r="JD181" s="86">
        <f t="shared" si="560"/>
        <v>0.17152134653740381</v>
      </c>
      <c r="JE181" s="86">
        <f t="shared" si="561"/>
        <v>9.3170597572536332E-2</v>
      </c>
      <c r="JF181" s="86">
        <f t="shared" si="562"/>
        <v>3.2054726479068305E-2</v>
      </c>
      <c r="JG181" s="86">
        <f t="shared" si="563"/>
        <v>3.0764754215611922E-2</v>
      </c>
      <c r="JH181" s="86">
        <f t="shared" si="564"/>
        <v>5.4262382961367255E-2</v>
      </c>
      <c r="JI181" s="86">
        <f t="shared" si="565"/>
        <v>3.0641997561925573E-2</v>
      </c>
      <c r="JJ181" s="86">
        <f t="shared" si="566"/>
        <v>0.15877967090553174</v>
      </c>
      <c r="JK181" s="86">
        <f t="shared" si="567"/>
        <v>0.16710776425840076</v>
      </c>
      <c r="JL181" s="86">
        <f t="shared" si="568"/>
        <v>0.4286265984462182</v>
      </c>
      <c r="JM181" s="86">
        <f t="shared" si="569"/>
        <v>0.52646445776041961</v>
      </c>
    </row>
    <row r="182" spans="2:273" x14ac:dyDescent="0.25">
      <c r="B182" s="2">
        <v>155</v>
      </c>
      <c r="C182" s="37">
        <v>40.286000000000001</v>
      </c>
      <c r="D182" s="37">
        <v>39.799999999999997</v>
      </c>
      <c r="E182" s="37">
        <v>42</v>
      </c>
      <c r="F182" s="37">
        <v>36.332999999999998</v>
      </c>
      <c r="G182" s="37">
        <v>42.6</v>
      </c>
      <c r="H182" s="37">
        <v>41.933</v>
      </c>
      <c r="I182" s="37">
        <v>42.133000000000003</v>
      </c>
      <c r="J182" s="37">
        <v>45.267000000000003</v>
      </c>
      <c r="K182" s="37">
        <v>44.8</v>
      </c>
      <c r="L182" s="37">
        <v>42.667000000000002</v>
      </c>
      <c r="M182" s="37">
        <v>41.866999999999997</v>
      </c>
      <c r="N182" s="37">
        <v>41.133000000000003</v>
      </c>
      <c r="O182" s="37">
        <v>43.332999999999998</v>
      </c>
      <c r="P182" s="37">
        <v>43.466999999999999</v>
      </c>
      <c r="Q182" s="37">
        <v>54.448</v>
      </c>
      <c r="S182" s="4">
        <f t="shared" si="441"/>
        <v>41.172517204144839</v>
      </c>
      <c r="T182" s="4">
        <f t="shared" si="442"/>
        <v>39.711321039372699</v>
      </c>
      <c r="U182" s="4">
        <f t="shared" si="443"/>
        <v>42.498862329929061</v>
      </c>
      <c r="V182" s="4">
        <f t="shared" si="444"/>
        <v>40.642818916266656</v>
      </c>
      <c r="W182" s="4">
        <f t="shared" si="445"/>
        <v>42.763056303247815</v>
      </c>
      <c r="X182" s="4">
        <f t="shared" si="446"/>
        <v>41.505930794875738</v>
      </c>
      <c r="Y182" s="4">
        <f t="shared" si="447"/>
        <v>42.395928936554377</v>
      </c>
      <c r="Z182" s="4">
        <f t="shared" si="448"/>
        <v>42.479443389508184</v>
      </c>
      <c r="AA182" s="4">
        <f t="shared" si="449"/>
        <v>42.601193577681848</v>
      </c>
      <c r="AB182" s="4">
        <f t="shared" si="450"/>
        <v>43.819872364272136</v>
      </c>
      <c r="AC182" s="4">
        <f t="shared" si="451"/>
        <v>42.057986582651274</v>
      </c>
      <c r="AD182" s="4">
        <f t="shared" si="452"/>
        <v>42.744600642647747</v>
      </c>
      <c r="AE182" s="4">
        <f t="shared" si="453"/>
        <v>43.010716176444049</v>
      </c>
      <c r="AF182" s="4">
        <f t="shared" si="454"/>
        <v>44.103195130256388</v>
      </c>
      <c r="AG182" s="4">
        <f t="shared" si="455"/>
        <v>54.243715855722328</v>
      </c>
      <c r="AI182" s="4">
        <f t="shared" si="456"/>
        <v>-0.88651720414483748</v>
      </c>
      <c r="AJ182" s="4">
        <f t="shared" si="457"/>
        <v>8.8678960627298409E-2</v>
      </c>
      <c r="AK182" s="4">
        <f t="shared" si="458"/>
        <v>-0.49886232992906088</v>
      </c>
      <c r="AL182" s="4">
        <f t="shared" si="459"/>
        <v>-4.3098189162666571</v>
      </c>
      <c r="AM182" s="4">
        <f t="shared" si="460"/>
        <v>-0.16305630324781362</v>
      </c>
      <c r="AN182" s="4">
        <f t="shared" si="461"/>
        <v>0.42706920512426194</v>
      </c>
      <c r="AO182" s="4">
        <f t="shared" si="462"/>
        <v>-0.2629289365543741</v>
      </c>
      <c r="AP182" s="4">
        <f t="shared" si="463"/>
        <v>2.7875566104918192</v>
      </c>
      <c r="AQ182" s="4">
        <f t="shared" si="464"/>
        <v>2.1988064223181496</v>
      </c>
      <c r="AR182" s="4">
        <f t="shared" si="465"/>
        <v>-1.1528723642721346</v>
      </c>
      <c r="AS182" s="4">
        <f t="shared" si="466"/>
        <v>-0.1909865826512771</v>
      </c>
      <c r="AT182" s="4">
        <f t="shared" si="467"/>
        <v>-1.6116006426477441</v>
      </c>
      <c r="AU182" s="4">
        <f t="shared" si="468"/>
        <v>0.32228382355594931</v>
      </c>
      <c r="AV182" s="4">
        <f t="shared" si="570"/>
        <v>-0.63619513025638952</v>
      </c>
      <c r="AW182" s="4">
        <f t="shared" si="570"/>
        <v>0.20428414427767194</v>
      </c>
      <c r="AY182" s="2">
        <f t="shared" si="520"/>
        <v>41.172517153208446</v>
      </c>
      <c r="AZ182" s="2">
        <f t="shared" si="571"/>
        <v>39.68164709153028</v>
      </c>
      <c r="BA182" s="2">
        <f t="shared" si="572"/>
        <v>42.498862329929061</v>
      </c>
      <c r="BB182" s="2">
        <f t="shared" si="573"/>
        <v>40.627628242681126</v>
      </c>
      <c r="BC182" s="2">
        <f t="shared" si="574"/>
        <v>42.737394597739332</v>
      </c>
      <c r="BD182" s="2">
        <f t="shared" si="575"/>
        <v>41.458508193863366</v>
      </c>
      <c r="BE182" s="2">
        <f t="shared" si="576"/>
        <v>42.387452552972213</v>
      </c>
      <c r="BF182" s="2">
        <f t="shared" si="577"/>
        <v>42.479152493012592</v>
      </c>
      <c r="BG182" s="2">
        <f t="shared" si="578"/>
        <v>42.600827798483671</v>
      </c>
      <c r="BH182" s="2">
        <f t="shared" si="579"/>
        <v>43.817762746052857</v>
      </c>
      <c r="BI182" s="2">
        <f t="shared" si="580"/>
        <v>42.05740344184354</v>
      </c>
      <c r="BJ182" s="2">
        <f t="shared" si="581"/>
        <v>42.670778612691933</v>
      </c>
      <c r="BK182" s="2">
        <f t="shared" si="582"/>
        <v>42.889059703610428</v>
      </c>
      <c r="BL182" s="2">
        <f t="shared" si="583"/>
        <v>42.529139971836322</v>
      </c>
      <c r="BM182" s="2">
        <f t="shared" si="584"/>
        <v>43.521462357039482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>
        <f t="shared" si="523"/>
        <v>42</v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40.286000000000001</v>
      </c>
      <c r="CV182" s="2" t="str">
        <f t="shared" si="486"/>
        <v/>
      </c>
      <c r="CW182" s="2">
        <f t="shared" si="487"/>
        <v>42</v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105.75707871028922</v>
      </c>
      <c r="DL182" s="2">
        <f t="shared" si="585"/>
        <v>131.83517613636363</v>
      </c>
      <c r="DM182" s="2">
        <f t="shared" si="585"/>
        <v>115.75724193548388</v>
      </c>
      <c r="DN182" s="2">
        <f t="shared" si="585"/>
        <v>110.37885762032086</v>
      </c>
      <c r="DO182" s="2">
        <f t="shared" si="585"/>
        <v>97.678353163992881</v>
      </c>
      <c r="DP182" s="2">
        <f t="shared" si="585"/>
        <v>99.162934453781531</v>
      </c>
      <c r="DQ182" s="2">
        <f t="shared" si="585"/>
        <v>83.725214667685279</v>
      </c>
      <c r="DR182" s="2">
        <f t="shared" si="585"/>
        <v>100.84272605042017</v>
      </c>
      <c r="DS182" s="2">
        <f t="shared" si="585"/>
        <v>79.100059740259724</v>
      </c>
      <c r="DT182" s="2">
        <f t="shared" si="585"/>
        <v>83.781583193277285</v>
      </c>
      <c r="DU182" s="2">
        <f t="shared" si="585"/>
        <v>78.969369747899151</v>
      </c>
      <c r="DV182" s="2">
        <f t="shared" si="585"/>
        <v>76.316267532467535</v>
      </c>
      <c r="DW182" s="2">
        <f t="shared" si="585"/>
        <v>84.495927731092422</v>
      </c>
      <c r="DX182" s="2">
        <f t="shared" si="585"/>
        <v>81.883607944996172</v>
      </c>
      <c r="DY182" s="2">
        <f t="shared" si="585"/>
        <v>101.62504193548389</v>
      </c>
      <c r="EA182" s="2">
        <f t="shared" si="440"/>
        <v>40.923848788368339</v>
      </c>
      <c r="EB182" s="2">
        <f t="shared" si="502"/>
        <v>39.072597390825109</v>
      </c>
      <c r="EC182" s="2">
        <f t="shared" si="503"/>
        <v>42.498056723667574</v>
      </c>
      <c r="ED182" s="2">
        <f t="shared" si="504"/>
        <v>40.45508499174413</v>
      </c>
      <c r="EE182" s="2">
        <f t="shared" si="505"/>
        <v>41.910301268370347</v>
      </c>
      <c r="EF182" s="2">
        <f t="shared" si="506"/>
        <v>39.974936927087711</v>
      </c>
      <c r="EG182" s="2">
        <f t="shared" si="507"/>
        <v>42.981900194961014</v>
      </c>
      <c r="EH182" s="2">
        <f t="shared" si="508"/>
        <v>41.943228769759898</v>
      </c>
      <c r="EI182" s="2">
        <f t="shared" si="509"/>
        <v>41.389483302173517</v>
      </c>
      <c r="EJ182" s="2">
        <f t="shared" si="510"/>
        <v>43.805313824419798</v>
      </c>
      <c r="EK182" s="2">
        <f t="shared" si="511"/>
        <v>41.494971409574447</v>
      </c>
      <c r="EL182" s="2">
        <f t="shared" si="512"/>
        <v>42.753301385941953</v>
      </c>
      <c r="EM182" s="2">
        <f t="shared" si="513"/>
        <v>43.123842689407887</v>
      </c>
      <c r="EN182" s="2">
        <f t="shared" si="514"/>
        <v>42.950133296913414</v>
      </c>
      <c r="EO182" s="2">
        <f t="shared" si="515"/>
        <v>44.805829839997379</v>
      </c>
      <c r="EQ182" s="2">
        <f t="shared" si="516"/>
        <v>41.226848158454274</v>
      </c>
      <c r="ER182" s="2">
        <f t="shared" si="586"/>
        <v>39.953103135536153</v>
      </c>
      <c r="ES182" s="2">
        <f t="shared" si="586"/>
        <v>42.498056723667574</v>
      </c>
      <c r="ET182" s="2">
        <f t="shared" si="586"/>
        <v>40.701345233249697</v>
      </c>
      <c r="EU182" s="2">
        <f t="shared" si="586"/>
        <v>43.106885576310368</v>
      </c>
      <c r="EV182" s="2">
        <f t="shared" si="586"/>
        <v>42.150498235798963</v>
      </c>
      <c r="EW182" s="2">
        <f t="shared" si="586"/>
        <v>42.149901898852768</v>
      </c>
      <c r="EX182" s="2">
        <f t="shared" si="586"/>
        <v>42.683626016030409</v>
      </c>
      <c r="EY182" s="2">
        <f t="shared" si="586"/>
        <v>43.006102553128208</v>
      </c>
      <c r="EZ182" s="2">
        <f t="shared" si="586"/>
        <v>43.821408075635233</v>
      </c>
      <c r="FA182" s="2">
        <f t="shared" si="586"/>
        <v>42.241231760067151</v>
      </c>
      <c r="FB182" s="2">
        <f t="shared" si="586"/>
        <v>42.631541476413943</v>
      </c>
      <c r="FC182" s="2">
        <f t="shared" si="586"/>
        <v>42.776788806917821</v>
      </c>
      <c r="FD182" s="2">
        <f t="shared" si="586"/>
        <v>42.288560942536726</v>
      </c>
      <c r="FE182" s="2">
        <f t="shared" si="586"/>
        <v>42.682453897121405</v>
      </c>
      <c r="FG182" s="2">
        <f t="shared" si="518"/>
        <v>0.9999814920003417</v>
      </c>
      <c r="FH182" s="2">
        <f t="shared" si="587"/>
        <v>0.99998743383581612</v>
      </c>
      <c r="FI182" s="2">
        <f t="shared" si="587"/>
        <v>0.99998900334123075</v>
      </c>
      <c r="FJ182" s="2">
        <f t="shared" si="587"/>
        <v>0.99998620584406184</v>
      </c>
      <c r="FK182" s="2">
        <f t="shared" si="587"/>
        <v>0.99998639872019679</v>
      </c>
      <c r="FL182" s="2">
        <f t="shared" si="587"/>
        <v>0.99998543265477902</v>
      </c>
      <c r="FM182" s="2">
        <f t="shared" si="587"/>
        <v>0.99998524908762254</v>
      </c>
      <c r="FN182" s="2">
        <f t="shared" si="587"/>
        <v>0.99998454589978758</v>
      </c>
      <c r="FO182" s="2">
        <f t="shared" si="587"/>
        <v>0.99998474965489392</v>
      </c>
      <c r="FP182" s="2">
        <f t="shared" si="587"/>
        <v>0.99998524360588448</v>
      </c>
      <c r="FQ182" s="2">
        <f t="shared" si="587"/>
        <v>0.99998418217688745</v>
      </c>
      <c r="FR182" s="2">
        <f t="shared" si="587"/>
        <v>0.99998507169622886</v>
      </c>
      <c r="FS182" s="2">
        <f t="shared" si="587"/>
        <v>0.9999841760202719</v>
      </c>
      <c r="FT182" s="2">
        <f t="shared" si="587"/>
        <v>0.99998482267726707</v>
      </c>
      <c r="FU182" s="2">
        <f t="shared" si="587"/>
        <v>0.99997639881197964</v>
      </c>
      <c r="FW182" s="2">
        <f t="shared" si="536"/>
        <v>0.81672919442927561</v>
      </c>
      <c r="FX182" s="2">
        <f t="shared" si="588"/>
        <v>0.69038053932291243</v>
      </c>
      <c r="FY182" s="2">
        <f t="shared" si="589"/>
        <v>5.4952869263179316E-183</v>
      </c>
      <c r="FZ182" s="2">
        <f t="shared" si="590"/>
        <v>0.69673736395524843</v>
      </c>
      <c r="GA182" s="2">
        <f t="shared" si="591"/>
        <v>0.69057801193603074</v>
      </c>
      <c r="GB182" s="2">
        <f t="shared" si="592"/>
        <v>0.68152942821963602</v>
      </c>
      <c r="GC182" s="2">
        <f t="shared" si="593"/>
        <v>0.71520416067431292</v>
      </c>
      <c r="GD182" s="2">
        <f t="shared" si="594"/>
        <v>0.72260328791632</v>
      </c>
      <c r="GE182" s="2">
        <f t="shared" si="595"/>
        <v>0.74895149014853513</v>
      </c>
      <c r="GF182" s="2">
        <f t="shared" si="596"/>
        <v>0.73684795199499376</v>
      </c>
      <c r="GG182" s="2">
        <f t="shared" si="597"/>
        <v>0.75287300001129942</v>
      </c>
      <c r="GH182" s="2">
        <f t="shared" si="598"/>
        <v>0.68186492356922446</v>
      </c>
      <c r="GI182" s="2">
        <f t="shared" si="599"/>
        <v>0.67838934733485245</v>
      </c>
      <c r="GJ182" s="2">
        <f t="shared" si="600"/>
        <v>0.63724584045556942</v>
      </c>
      <c r="GK182" s="2">
        <f t="shared" si="601"/>
        <v>0.60550204883847558</v>
      </c>
      <c r="GM182" s="86">
        <f t="shared" si="537"/>
        <v>1.1116285370267332E-212</v>
      </c>
      <c r="GN182" s="86">
        <f t="shared" si="602"/>
        <v>0</v>
      </c>
      <c r="GO182" s="86">
        <f t="shared" si="603"/>
        <v>4.2318983802016874E-214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4.8779994927826938E-295</v>
      </c>
      <c r="GZ182" s="86">
        <f t="shared" si="614"/>
        <v>0</v>
      </c>
      <c r="HA182" s="86">
        <f t="shared" si="615"/>
        <v>0</v>
      </c>
      <c r="HC182" s="86">
        <f t="shared" si="538"/>
        <v>1.6488200786570552E-282</v>
      </c>
      <c r="HD182" s="86">
        <f t="shared" si="616"/>
        <v>0</v>
      </c>
      <c r="HE182" s="86">
        <f t="shared" si="617"/>
        <v>1.258731581527127E-161</v>
      </c>
      <c r="HF182" s="86">
        <f t="shared" si="618"/>
        <v>1.6111709409422396E-275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2.6714530075086792E-187</v>
      </c>
      <c r="HK182" s="86">
        <f t="shared" si="623"/>
        <v>0</v>
      </c>
      <c r="HL182" s="86">
        <f t="shared" si="624"/>
        <v>0</v>
      </c>
      <c r="HM182" s="86">
        <f t="shared" si="625"/>
        <v>4.4628661455541608E-307</v>
      </c>
      <c r="HN182" s="86">
        <f t="shared" si="626"/>
        <v>1.6937335638119786E-213</v>
      </c>
      <c r="HO182" s="86">
        <f t="shared" si="627"/>
        <v>1.1403222524414509E-186</v>
      </c>
      <c r="HP182" s="86">
        <f t="shared" si="628"/>
        <v>1.2418045952338722E-291</v>
      </c>
      <c r="HQ182" s="86">
        <f t="shared" si="629"/>
        <v>0</v>
      </c>
      <c r="HS182" s="86">
        <f t="shared" si="539"/>
        <v>7.2419921169574192E-32</v>
      </c>
      <c r="HT182" s="86">
        <f t="shared" si="630"/>
        <v>1.3432614420216003E-21</v>
      </c>
      <c r="HU182" s="86">
        <f t="shared" si="631"/>
        <v>0</v>
      </c>
      <c r="HV182" s="86">
        <f t="shared" si="632"/>
        <v>5.606736273790663E-25</v>
      </c>
      <c r="HW182" s="86">
        <f t="shared" si="633"/>
        <v>1.2559532535219024E-24</v>
      </c>
      <c r="HX182" s="86">
        <f t="shared" si="634"/>
        <v>6.8390006050501937E-26</v>
      </c>
      <c r="HY182" s="86">
        <f t="shared" si="635"/>
        <v>2.8201283954113573E-27</v>
      </c>
      <c r="HZ182" s="86">
        <f t="shared" si="636"/>
        <v>7.3016903592782545E-42</v>
      </c>
      <c r="IA182" s="86">
        <f t="shared" si="637"/>
        <v>7.0016334622280803E-33</v>
      </c>
      <c r="IB182" s="86">
        <f t="shared" si="638"/>
        <v>4.3040918711683991E-29</v>
      </c>
      <c r="IC182" s="86">
        <f t="shared" si="639"/>
        <v>6.7068264653912499E-32</v>
      </c>
      <c r="ID182" s="86">
        <f t="shared" si="640"/>
        <v>1.9319576580192704E-27</v>
      </c>
      <c r="IE182" s="86">
        <f t="shared" si="641"/>
        <v>5.2403109370748751E-27</v>
      </c>
      <c r="IF182" s="86">
        <f t="shared" si="642"/>
        <v>8.3510539473737793E-31</v>
      </c>
      <c r="IG182" s="86">
        <f t="shared" si="643"/>
        <v>2.8144783170906302E-28</v>
      </c>
      <c r="II182" s="86">
        <f t="shared" si="540"/>
        <v>2.3079761489138775E-3</v>
      </c>
      <c r="IJ182" s="86">
        <f t="shared" si="541"/>
        <v>0.15065448665047965</v>
      </c>
      <c r="IK182" s="86">
        <f t="shared" si="542"/>
        <v>0</v>
      </c>
      <c r="IL182" s="86">
        <f t="shared" si="543"/>
        <v>0.10418099958158039</v>
      </c>
      <c r="IM182" s="86">
        <f t="shared" si="544"/>
        <v>0.11476792875815012</v>
      </c>
      <c r="IN182" s="86">
        <f t="shared" si="545"/>
        <v>0.12183767304128541</v>
      </c>
      <c r="IO182" s="86">
        <f t="shared" si="546"/>
        <v>6.2424250782379981E-2</v>
      </c>
      <c r="IP182" s="86">
        <f t="shared" si="547"/>
        <v>1.7708971032937663E-2</v>
      </c>
      <c r="IQ182" s="86">
        <f t="shared" si="548"/>
        <v>1.834138325163626E-2</v>
      </c>
      <c r="IR182" s="86">
        <f t="shared" si="549"/>
        <v>3.4591193183716236E-2</v>
      </c>
      <c r="IS182" s="86">
        <f t="shared" si="550"/>
        <v>1.8457426507645813E-2</v>
      </c>
      <c r="IT182" s="86">
        <f t="shared" si="551"/>
        <v>0.11060408301835331</v>
      </c>
      <c r="IU182" s="86">
        <f t="shared" si="552"/>
        <v>0.11693327804528031</v>
      </c>
      <c r="IV182" s="86">
        <f t="shared" si="553"/>
        <v>0.36597003127418393</v>
      </c>
      <c r="IW182" s="86">
        <f t="shared" si="554"/>
        <v>0.48861553444012207</v>
      </c>
      <c r="IY182" s="86">
        <f t="shared" si="555"/>
        <v>2.3079761489138775E-3</v>
      </c>
      <c r="IZ182" s="86">
        <f t="shared" si="556"/>
        <v>0.15065448665047965</v>
      </c>
      <c r="JA182" s="86">
        <f t="shared" si="557"/>
        <v>1.258731581527127E-161</v>
      </c>
      <c r="JB182" s="86">
        <f t="shared" si="558"/>
        <v>0.10418099958158039</v>
      </c>
      <c r="JC182" s="86">
        <f t="shared" si="559"/>
        <v>0.11476792875815012</v>
      </c>
      <c r="JD182" s="86">
        <f t="shared" si="560"/>
        <v>0.12183767304128541</v>
      </c>
      <c r="JE182" s="86">
        <f t="shared" si="561"/>
        <v>6.2424250782379981E-2</v>
      </c>
      <c r="JF182" s="86">
        <f t="shared" si="562"/>
        <v>1.7708971032937663E-2</v>
      </c>
      <c r="JG182" s="86">
        <f t="shared" si="563"/>
        <v>1.834138325163626E-2</v>
      </c>
      <c r="JH182" s="86">
        <f t="shared" si="564"/>
        <v>3.4591193183716236E-2</v>
      </c>
      <c r="JI182" s="86">
        <f t="shared" si="565"/>
        <v>1.8457426507645813E-2</v>
      </c>
      <c r="JJ182" s="86">
        <f t="shared" si="566"/>
        <v>0.11060408301835331</v>
      </c>
      <c r="JK182" s="86">
        <f t="shared" si="567"/>
        <v>0.11693327804528031</v>
      </c>
      <c r="JL182" s="86">
        <f t="shared" si="568"/>
        <v>0.36597003127418393</v>
      </c>
      <c r="JM182" s="86">
        <f t="shared" si="569"/>
        <v>0.48861553444012207</v>
      </c>
    </row>
    <row r="183" spans="2:273" x14ac:dyDescent="0.25">
      <c r="B183" s="2">
        <v>156</v>
      </c>
      <c r="C183" s="37">
        <v>40.856999999999999</v>
      </c>
      <c r="D183" s="37">
        <v>40.332999999999998</v>
      </c>
      <c r="E183" s="37">
        <v>39.200000000000003</v>
      </c>
      <c r="F183" s="37">
        <v>40.133000000000003</v>
      </c>
      <c r="G183" s="37">
        <v>42.933</v>
      </c>
      <c r="H183" s="37">
        <v>39.067</v>
      </c>
      <c r="I183" s="37">
        <v>41.133000000000003</v>
      </c>
      <c r="J183" s="37">
        <v>43.533000000000001</v>
      </c>
      <c r="K183" s="37">
        <v>40.732999999999997</v>
      </c>
      <c r="L183" s="37">
        <v>43.466999999999999</v>
      </c>
      <c r="M183" s="37">
        <v>42.332999999999998</v>
      </c>
      <c r="N183" s="37">
        <v>42.466999999999999</v>
      </c>
      <c r="O183" s="37">
        <v>43.332999999999998</v>
      </c>
      <c r="P183" s="37">
        <v>42.866999999999997</v>
      </c>
      <c r="Q183" s="37">
        <v>48.378999999999998</v>
      </c>
      <c r="S183" s="4">
        <f t="shared" si="441"/>
        <v>41.046730134012378</v>
      </c>
      <c r="T183" s="4">
        <f t="shared" si="442"/>
        <v>39.564355719879345</v>
      </c>
      <c r="U183" s="4">
        <f t="shared" si="443"/>
        <v>42.362580494601318</v>
      </c>
      <c r="V183" s="4">
        <f t="shared" si="444"/>
        <v>40.497539480524665</v>
      </c>
      <c r="W183" s="4">
        <f t="shared" si="445"/>
        <v>42.626819987145126</v>
      </c>
      <c r="X183" s="4">
        <f t="shared" si="446"/>
        <v>41.320367404982044</v>
      </c>
      <c r="Y183" s="4">
        <f t="shared" si="447"/>
        <v>42.192794953774865</v>
      </c>
      <c r="Z183" s="4">
        <f t="shared" si="448"/>
        <v>42.31317934176824</v>
      </c>
      <c r="AA183" s="4">
        <f t="shared" si="449"/>
        <v>42.458721193851218</v>
      </c>
      <c r="AB183" s="4">
        <f t="shared" si="450"/>
        <v>43.655004773387766</v>
      </c>
      <c r="AC183" s="4">
        <f t="shared" si="451"/>
        <v>41.890662711855946</v>
      </c>
      <c r="AD183" s="4">
        <f t="shared" si="452"/>
        <v>42.534155742109533</v>
      </c>
      <c r="AE183" s="4">
        <f t="shared" si="453"/>
        <v>42.762720164388668</v>
      </c>
      <c r="AF183" s="4">
        <f t="shared" si="454"/>
        <v>43.157780371694969</v>
      </c>
      <c r="AG183" s="4">
        <f t="shared" si="455"/>
        <v>50.138909083847452</v>
      </c>
      <c r="AI183" s="4">
        <f t="shared" si="456"/>
        <v>-0.18973013401237893</v>
      </c>
      <c r="AJ183" s="4">
        <f t="shared" si="457"/>
        <v>0.76864428012065389</v>
      </c>
      <c r="AK183" s="4">
        <f t="shared" si="458"/>
        <v>-3.1625804946013147</v>
      </c>
      <c r="AL183" s="4">
        <f t="shared" si="459"/>
        <v>-0.36453948052466245</v>
      </c>
      <c r="AM183" s="4">
        <f t="shared" si="460"/>
        <v>0.30618001285487395</v>
      </c>
      <c r="AN183" s="4">
        <f t="shared" si="461"/>
        <v>-2.2533674049820434</v>
      </c>
      <c r="AO183" s="4">
        <f t="shared" si="462"/>
        <v>-1.0597949537748619</v>
      </c>
      <c r="AP183" s="4">
        <f t="shared" si="463"/>
        <v>1.219820658231761</v>
      </c>
      <c r="AQ183" s="4">
        <f t="shared" si="464"/>
        <v>-1.7257211938512214</v>
      </c>
      <c r="AR183" s="4">
        <f t="shared" si="465"/>
        <v>-0.18800477338776744</v>
      </c>
      <c r="AS183" s="4">
        <f t="shared" si="466"/>
        <v>0.44233728814405282</v>
      </c>
      <c r="AT183" s="4">
        <f t="shared" si="467"/>
        <v>-6.7155742109534344E-2</v>
      </c>
      <c r="AU183" s="4">
        <f t="shared" si="468"/>
        <v>0.57027983561133055</v>
      </c>
      <c r="AV183" s="4">
        <f t="shared" si="570"/>
        <v>-0.29078037169497151</v>
      </c>
      <c r="AW183" s="4">
        <f t="shared" si="570"/>
        <v>-1.7599090838474538</v>
      </c>
      <c r="AY183" s="2">
        <f t="shared" si="520"/>
        <v>41.046730126600607</v>
      </c>
      <c r="AZ183" s="2">
        <f t="shared" si="571"/>
        <v>39.551786673520091</v>
      </c>
      <c r="BA183" s="2">
        <f t="shared" si="572"/>
        <v>42.362580494601318</v>
      </c>
      <c r="BB183" s="2">
        <f t="shared" si="573"/>
        <v>40.492221206505334</v>
      </c>
      <c r="BC183" s="2">
        <f t="shared" si="574"/>
        <v>42.617641678663077</v>
      </c>
      <c r="BD183" s="2">
        <f t="shared" si="575"/>
        <v>41.303739914396189</v>
      </c>
      <c r="BE183" s="2">
        <f t="shared" si="576"/>
        <v>42.190313091360174</v>
      </c>
      <c r="BF183" s="2">
        <f t="shared" si="577"/>
        <v>42.313134825654217</v>
      </c>
      <c r="BG183" s="2">
        <f t="shared" si="578"/>
        <v>42.458648675288131</v>
      </c>
      <c r="BH183" s="2">
        <f t="shared" si="579"/>
        <v>43.6544807311531</v>
      </c>
      <c r="BI183" s="2">
        <f t="shared" si="580"/>
        <v>41.890543026292889</v>
      </c>
      <c r="BJ183" s="2">
        <f t="shared" si="581"/>
        <v>42.509829535003682</v>
      </c>
      <c r="BK183" s="2">
        <f t="shared" si="582"/>
        <v>42.722111995067323</v>
      </c>
      <c r="BL183" s="2">
        <f t="shared" si="583"/>
        <v>42.376163968750859</v>
      </c>
      <c r="BM183" s="2">
        <f t="shared" si="584"/>
        <v>43.34984717189559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>
        <f t="shared" si="523"/>
        <v>39.200000000000003</v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40.856999999999999</v>
      </c>
      <c r="CV183" s="2" t="str">
        <f t="shared" si="486"/>
        <v/>
      </c>
      <c r="CW183" s="2">
        <f t="shared" si="487"/>
        <v>39.200000000000003</v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>
        <f t="shared" si="492"/>
        <v>43.533000000000001</v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106.08831009957325</v>
      </c>
      <c r="DL183" s="2">
        <f t="shared" si="585"/>
        <v>132.33144061583576</v>
      </c>
      <c r="DM183" s="2">
        <f t="shared" si="585"/>
        <v>116.13262016129033</v>
      </c>
      <c r="DN183" s="2">
        <f t="shared" si="585"/>
        <v>110.72990106951872</v>
      </c>
      <c r="DO183" s="2">
        <f t="shared" si="585"/>
        <v>97.920642602495548</v>
      </c>
      <c r="DP183" s="2">
        <f t="shared" si="585"/>
        <v>99.394860504201702</v>
      </c>
      <c r="DQ183" s="2">
        <f t="shared" si="585"/>
        <v>83.850773873185659</v>
      </c>
      <c r="DR183" s="2">
        <f t="shared" si="585"/>
        <v>101.06915098039215</v>
      </c>
      <c r="DS183" s="2">
        <f t="shared" si="585"/>
        <v>79.17985057295644</v>
      </c>
      <c r="DT183" s="2">
        <f t="shared" si="585"/>
        <v>83.908115966386532</v>
      </c>
      <c r="DU183" s="2">
        <f t="shared" si="585"/>
        <v>79.067726050420163</v>
      </c>
      <c r="DV183" s="2">
        <f t="shared" si="585"/>
        <v>76.407274560733384</v>
      </c>
      <c r="DW183" s="2">
        <f t="shared" si="585"/>
        <v>84.655201120448169</v>
      </c>
      <c r="DX183" s="2">
        <f t="shared" si="585"/>
        <v>82.042787318563782</v>
      </c>
      <c r="DY183" s="2">
        <f t="shared" si="585"/>
        <v>101.95365564516131</v>
      </c>
      <c r="EA183" s="2">
        <f t="shared" si="440"/>
        <v>40.79026332794831</v>
      </c>
      <c r="EB183" s="2">
        <f t="shared" si="502"/>
        <v>38.913935147717879</v>
      </c>
      <c r="EC183" s="2">
        <f t="shared" si="503"/>
        <v>42.361840641426568</v>
      </c>
      <c r="ED183" s="2">
        <f t="shared" si="504"/>
        <v>40.311753888937147</v>
      </c>
      <c r="EE183" s="2">
        <f t="shared" si="505"/>
        <v>41.751891077174854</v>
      </c>
      <c r="EF183" s="2">
        <f t="shared" si="506"/>
        <v>39.749095248507274</v>
      </c>
      <c r="EG183" s="2">
        <f t="shared" si="507"/>
        <v>42.811127018596295</v>
      </c>
      <c r="EH183" s="2">
        <f t="shared" si="508"/>
        <v>41.753990749463391</v>
      </c>
      <c r="EI183" s="2">
        <f t="shared" si="509"/>
        <v>41.19772032165659</v>
      </c>
      <c r="EJ183" s="2">
        <f t="shared" si="510"/>
        <v>43.641617684157431</v>
      </c>
      <c r="EK183" s="2">
        <f t="shared" si="511"/>
        <v>41.304986132218829</v>
      </c>
      <c r="EL183" s="2">
        <f t="shared" si="512"/>
        <v>42.596535732021138</v>
      </c>
      <c r="EM183" s="2">
        <f t="shared" si="513"/>
        <v>42.968289409208488</v>
      </c>
      <c r="EN183" s="2">
        <f t="shared" si="514"/>
        <v>42.819349540198488</v>
      </c>
      <c r="EO183" s="2">
        <f t="shared" si="515"/>
        <v>44.703469895066114</v>
      </c>
      <c r="EQ183" s="2">
        <f t="shared" si="516"/>
        <v>41.097888708135336</v>
      </c>
      <c r="ER183" s="2">
        <f t="shared" si="586"/>
        <v>39.811169293185635</v>
      </c>
      <c r="ES183" s="2">
        <f t="shared" si="586"/>
        <v>42.361840641426568</v>
      </c>
      <c r="ET183" s="2">
        <f t="shared" si="586"/>
        <v>40.562622460598377</v>
      </c>
      <c r="EU183" s="2">
        <f t="shared" si="586"/>
        <v>42.970438544949552</v>
      </c>
      <c r="EV183" s="2">
        <f t="shared" si="586"/>
        <v>41.965155467433789</v>
      </c>
      <c r="EW183" s="2">
        <f t="shared" si="586"/>
        <v>41.964102785688027</v>
      </c>
      <c r="EX183" s="2">
        <f t="shared" si="586"/>
        <v>42.507766643397211</v>
      </c>
      <c r="EY183" s="2">
        <f t="shared" si="586"/>
        <v>42.843432264032955</v>
      </c>
      <c r="EZ183" s="2">
        <f t="shared" si="586"/>
        <v>43.657951922301336</v>
      </c>
      <c r="FA183" s="2">
        <f t="shared" si="586"/>
        <v>42.065129386680738</v>
      </c>
      <c r="FB183" s="2">
        <f t="shared" si="586"/>
        <v>42.472278688194535</v>
      </c>
      <c r="FC183" s="2">
        <f t="shared" si="586"/>
        <v>42.614811555279388</v>
      </c>
      <c r="FD183" s="2">
        <f t="shared" si="586"/>
        <v>42.145252743744422</v>
      </c>
      <c r="FE183" s="2">
        <f t="shared" si="586"/>
        <v>42.543566549774816</v>
      </c>
      <c r="FG183" s="2">
        <f t="shared" si="518"/>
        <v>0.99998312047620852</v>
      </c>
      <c r="FH183" s="2">
        <f t="shared" si="587"/>
        <v>0.99998853950938338</v>
      </c>
      <c r="FI183" s="2">
        <f t="shared" si="587"/>
        <v>0.99998997091830177</v>
      </c>
      <c r="FJ183" s="2">
        <f t="shared" si="587"/>
        <v>0.99998741956499526</v>
      </c>
      <c r="FK183" s="2">
        <f t="shared" si="587"/>
        <v>0.99998759547054505</v>
      </c>
      <c r="FL183" s="2">
        <f t="shared" si="587"/>
        <v>0.99998671440622877</v>
      </c>
      <c r="FM183" s="2">
        <f t="shared" si="587"/>
        <v>0.99998654699056044</v>
      </c>
      <c r="FN183" s="2">
        <f t="shared" si="587"/>
        <v>0.99998590567392842</v>
      </c>
      <c r="FO183" s="2">
        <f t="shared" si="587"/>
        <v>0.99998609150129603</v>
      </c>
      <c r="FP183" s="2">
        <f t="shared" si="587"/>
        <v>0.9999865419911429</v>
      </c>
      <c r="FQ183" s="2">
        <f t="shared" si="587"/>
        <v>0.99998557395378818</v>
      </c>
      <c r="FR183" s="2">
        <f t="shared" si="587"/>
        <v>0.99998638520726413</v>
      </c>
      <c r="FS183" s="2">
        <f t="shared" si="587"/>
        <v>0.99998556833887253</v>
      </c>
      <c r="FT183" s="2">
        <f t="shared" si="587"/>
        <v>0.99998615809867009</v>
      </c>
      <c r="FU183" s="2">
        <f t="shared" si="587"/>
        <v>0.99997847541600482</v>
      </c>
      <c r="FW183" s="2">
        <f t="shared" si="536"/>
        <v>0.83011550790453514</v>
      </c>
      <c r="FX183" s="2">
        <f t="shared" si="588"/>
        <v>0.70971542776650753</v>
      </c>
      <c r="FY183" s="2">
        <f t="shared" si="589"/>
        <v>6.0254622962586533E-183</v>
      </c>
      <c r="FZ183" s="2">
        <f t="shared" si="590"/>
        <v>0.71583867781945543</v>
      </c>
      <c r="GA183" s="2">
        <f t="shared" si="591"/>
        <v>0.70990575043845527</v>
      </c>
      <c r="GB183" s="2">
        <f t="shared" si="592"/>
        <v>0.70117780338760849</v>
      </c>
      <c r="GC183" s="2">
        <f t="shared" si="593"/>
        <v>0.73358708033556774</v>
      </c>
      <c r="GD183" s="2">
        <f t="shared" si="594"/>
        <v>0.74068177753447484</v>
      </c>
      <c r="GE183" s="2">
        <f t="shared" si="595"/>
        <v>0.76586919421766109</v>
      </c>
      <c r="GF183" s="2">
        <f t="shared" si="596"/>
        <v>0.75431373025143367</v>
      </c>
      <c r="GG183" s="2">
        <f t="shared" si="597"/>
        <v>0.7696077332910588</v>
      </c>
      <c r="GH183" s="2">
        <f t="shared" si="598"/>
        <v>0.70150166569625527</v>
      </c>
      <c r="GI183" s="2">
        <f t="shared" si="599"/>
        <v>0.69814564839451243</v>
      </c>
      <c r="GJ183" s="2">
        <f t="shared" si="600"/>
        <v>0.65825635240711255</v>
      </c>
      <c r="GK183" s="2">
        <f t="shared" si="601"/>
        <v>0.62727575868433905</v>
      </c>
      <c r="GM183" s="86">
        <f t="shared" si="537"/>
        <v>6.8756626027894652E-217</v>
      </c>
      <c r="GN183" s="86">
        <f t="shared" si="602"/>
        <v>0</v>
      </c>
      <c r="GO183" s="86">
        <f t="shared" si="603"/>
        <v>2.1057327323915506E-218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6.7938040928341157E-301</v>
      </c>
      <c r="GZ183" s="86">
        <f t="shared" si="614"/>
        <v>0</v>
      </c>
      <c r="HA183" s="86">
        <f t="shared" si="615"/>
        <v>0</v>
      </c>
      <c r="HC183" s="86">
        <f t="shared" si="538"/>
        <v>6.1828227917663342E-290</v>
      </c>
      <c r="HD183" s="86">
        <f t="shared" si="616"/>
        <v>0</v>
      </c>
      <c r="HE183" s="86">
        <f t="shared" si="617"/>
        <v>5.7190707127590487E-166</v>
      </c>
      <c r="HF183" s="86">
        <f t="shared" si="618"/>
        <v>1.1793166100507826E-282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4.9900688579302297E-192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5.0073182317848257E-219</v>
      </c>
      <c r="HO183" s="86">
        <f t="shared" si="627"/>
        <v>1.5065060586004942E-191</v>
      </c>
      <c r="HP183" s="86">
        <f t="shared" si="628"/>
        <v>3.0468131759098592E-299</v>
      </c>
      <c r="HQ183" s="86">
        <f t="shared" si="629"/>
        <v>0</v>
      </c>
      <c r="HS183" s="86">
        <f t="shared" si="539"/>
        <v>2.6858612728457941E-33</v>
      </c>
      <c r="HT183" s="86">
        <f t="shared" si="630"/>
        <v>1.284161491050969E-22</v>
      </c>
      <c r="HU183" s="86">
        <f t="shared" si="631"/>
        <v>0</v>
      </c>
      <c r="HV183" s="86">
        <f t="shared" si="632"/>
        <v>3.4990212463745056E-26</v>
      </c>
      <c r="HW183" s="86">
        <f t="shared" si="633"/>
        <v>7.8894618325511206E-26</v>
      </c>
      <c r="HX183" s="86">
        <f t="shared" si="634"/>
        <v>3.6162088886305567E-27</v>
      </c>
      <c r="HY183" s="86">
        <f t="shared" si="635"/>
        <v>1.3838581157717734E-28</v>
      </c>
      <c r="HZ183" s="86">
        <f t="shared" si="636"/>
        <v>7.2489539246916177E-44</v>
      </c>
      <c r="IA183" s="86">
        <f t="shared" si="637"/>
        <v>2.0214834144489969E-34</v>
      </c>
      <c r="IB183" s="86">
        <f t="shared" si="638"/>
        <v>1.8204452597052164E-30</v>
      </c>
      <c r="IC183" s="86">
        <f t="shared" si="639"/>
        <v>2.1935158024523774E-33</v>
      </c>
      <c r="ID183" s="86">
        <f t="shared" si="640"/>
        <v>8.5168302451749856E-29</v>
      </c>
      <c r="IE183" s="86">
        <f t="shared" si="641"/>
        <v>2.3462161475681497E-28</v>
      </c>
      <c r="IF183" s="86">
        <f t="shared" si="642"/>
        <v>1.9246552725749063E-32</v>
      </c>
      <c r="IG183" s="86">
        <f t="shared" si="643"/>
        <v>7.7085154513092724E-30</v>
      </c>
      <c r="II183" s="86">
        <f t="shared" si="540"/>
        <v>1.21527735607965E-3</v>
      </c>
      <c r="IJ183" s="86">
        <f t="shared" si="541"/>
        <v>0.11037780279526056</v>
      </c>
      <c r="IK183" s="86">
        <f t="shared" si="542"/>
        <v>0</v>
      </c>
      <c r="IL183" s="86">
        <f t="shared" si="543"/>
        <v>7.1535085054138539E-2</v>
      </c>
      <c r="IM183" s="86">
        <f t="shared" si="544"/>
        <v>7.9323347348850173E-2</v>
      </c>
      <c r="IN183" s="86">
        <f t="shared" si="545"/>
        <v>8.35597275955028E-2</v>
      </c>
      <c r="IO183" s="86">
        <f t="shared" si="546"/>
        <v>4.0491466367909068E-2</v>
      </c>
      <c r="IP183" s="86">
        <f t="shared" si="547"/>
        <v>9.3297514385979018E-3</v>
      </c>
      <c r="IQ183" s="86">
        <f t="shared" si="548"/>
        <v>1.0547862461914664E-2</v>
      </c>
      <c r="IR183" s="86">
        <f t="shared" si="549"/>
        <v>2.1343004843597042E-2</v>
      </c>
      <c r="IS183" s="86">
        <f t="shared" si="550"/>
        <v>1.0739720510839865E-2</v>
      </c>
      <c r="IT183" s="86">
        <f t="shared" si="551"/>
        <v>7.4272674737333233E-2</v>
      </c>
      <c r="IU183" s="86">
        <f t="shared" si="552"/>
        <v>7.8833662836755469E-2</v>
      </c>
      <c r="IV183" s="86">
        <f t="shared" si="553"/>
        <v>0.30333680281949077</v>
      </c>
      <c r="IW183" s="86">
        <f t="shared" si="554"/>
        <v>0.43960549633772228</v>
      </c>
      <c r="IY183" s="86">
        <f t="shared" si="555"/>
        <v>1.21527735607965E-3</v>
      </c>
      <c r="IZ183" s="86">
        <f t="shared" si="556"/>
        <v>0.11037780279526056</v>
      </c>
      <c r="JA183" s="86">
        <f t="shared" si="557"/>
        <v>5.7190707127590487E-166</v>
      </c>
      <c r="JB183" s="86">
        <f t="shared" si="558"/>
        <v>7.1535085054138539E-2</v>
      </c>
      <c r="JC183" s="86">
        <f t="shared" si="559"/>
        <v>7.9323347348850173E-2</v>
      </c>
      <c r="JD183" s="86">
        <f t="shared" si="560"/>
        <v>8.35597275955028E-2</v>
      </c>
      <c r="JE183" s="86">
        <f t="shared" si="561"/>
        <v>4.0491466367909068E-2</v>
      </c>
      <c r="JF183" s="86">
        <f t="shared" si="562"/>
        <v>9.3297514385979018E-3</v>
      </c>
      <c r="JG183" s="86">
        <f t="shared" si="563"/>
        <v>1.0547862461914664E-2</v>
      </c>
      <c r="JH183" s="86">
        <f t="shared" si="564"/>
        <v>2.1343004843597042E-2</v>
      </c>
      <c r="JI183" s="86">
        <f t="shared" si="565"/>
        <v>1.0739720510839865E-2</v>
      </c>
      <c r="JJ183" s="86">
        <f t="shared" si="566"/>
        <v>7.4272674737333233E-2</v>
      </c>
      <c r="JK183" s="86">
        <f t="shared" si="567"/>
        <v>7.8833662836755469E-2</v>
      </c>
      <c r="JL183" s="86">
        <f t="shared" si="568"/>
        <v>0.30333680281949077</v>
      </c>
      <c r="JM183" s="86">
        <f t="shared" si="569"/>
        <v>0.43960549633772228</v>
      </c>
    </row>
    <row r="184" spans="2:273" x14ac:dyDescent="0.25">
      <c r="B184" s="2">
        <v>157</v>
      </c>
      <c r="C184" s="37">
        <v>42.570999999999998</v>
      </c>
      <c r="D184" s="37">
        <v>38.866999999999997</v>
      </c>
      <c r="E184" s="37">
        <v>41.4</v>
      </c>
      <c r="F184" s="37">
        <v>38.933</v>
      </c>
      <c r="G184" s="37">
        <v>40.466999999999999</v>
      </c>
      <c r="H184" s="37">
        <v>41.2</v>
      </c>
      <c r="I184" s="37">
        <v>40.732999999999997</v>
      </c>
      <c r="J184" s="37">
        <v>44.6</v>
      </c>
      <c r="K184" s="37">
        <v>43.866999999999997</v>
      </c>
      <c r="L184" s="37">
        <v>43.732999999999997</v>
      </c>
      <c r="M184" s="37">
        <v>41.667000000000002</v>
      </c>
      <c r="N184" s="37">
        <v>43.267000000000003</v>
      </c>
      <c r="O184" s="37">
        <v>42.8</v>
      </c>
      <c r="P184" s="37">
        <v>43.332999999999998</v>
      </c>
      <c r="Q184" s="37">
        <v>46.655000000000001</v>
      </c>
      <c r="S184" s="4">
        <f t="shared" si="441"/>
        <v>40.920828352090354</v>
      </c>
      <c r="T184" s="4">
        <f t="shared" si="442"/>
        <v>39.426817848295279</v>
      </c>
      <c r="U184" s="4">
        <f t="shared" si="443"/>
        <v>42.226303993264501</v>
      </c>
      <c r="V184" s="4">
        <f t="shared" si="444"/>
        <v>40.35849406678912</v>
      </c>
      <c r="W184" s="4">
        <f t="shared" si="445"/>
        <v>42.500806696796275</v>
      </c>
      <c r="X184" s="4">
        <f t="shared" si="446"/>
        <v>41.15419975177312</v>
      </c>
      <c r="Y184" s="4">
        <f t="shared" si="447"/>
        <v>41.993945507815063</v>
      </c>
      <c r="Z184" s="4">
        <f t="shared" si="448"/>
        <v>42.147011570110799</v>
      </c>
      <c r="AA184" s="4">
        <f t="shared" si="449"/>
        <v>42.316116880492615</v>
      </c>
      <c r="AB184" s="4">
        <f t="shared" si="450"/>
        <v>43.491314345511711</v>
      </c>
      <c r="AC184" s="4">
        <f t="shared" si="451"/>
        <v>41.723545686789606</v>
      </c>
      <c r="AD184" s="4">
        <f t="shared" si="452"/>
        <v>42.356037960756211</v>
      </c>
      <c r="AE184" s="4">
        <f t="shared" si="453"/>
        <v>42.567271430694838</v>
      </c>
      <c r="AF184" s="4">
        <f t="shared" si="454"/>
        <v>42.577708151611837</v>
      </c>
      <c r="AG184" s="4">
        <f t="shared" si="455"/>
        <v>47.184278671382323</v>
      </c>
      <c r="AI184" s="4">
        <f t="shared" si="456"/>
        <v>1.6501716479096444</v>
      </c>
      <c r="AJ184" s="4">
        <f t="shared" si="457"/>
        <v>-0.55981784829528181</v>
      </c>
      <c r="AK184" s="4">
        <f t="shared" si="458"/>
        <v>-0.82630399326450288</v>
      </c>
      <c r="AL184" s="4">
        <f t="shared" si="459"/>
        <v>-1.4254940667891205</v>
      </c>
      <c r="AM184" s="4">
        <f t="shared" si="460"/>
        <v>-2.033806696796276</v>
      </c>
      <c r="AN184" s="4">
        <f t="shared" si="461"/>
        <v>4.5800248226882445E-2</v>
      </c>
      <c r="AO184" s="4">
        <f t="shared" si="462"/>
        <v>-1.260945507815066</v>
      </c>
      <c r="AP184" s="4">
        <f t="shared" si="463"/>
        <v>2.4529884298892028</v>
      </c>
      <c r="AQ184" s="4">
        <f t="shared" si="464"/>
        <v>1.5508831195073824</v>
      </c>
      <c r="AR184" s="4">
        <f t="shared" si="465"/>
        <v>0.24168565448828616</v>
      </c>
      <c r="AS184" s="4">
        <f t="shared" si="466"/>
        <v>-5.6545686789604588E-2</v>
      </c>
      <c r="AT184" s="4">
        <f t="shared" si="467"/>
        <v>0.91096203924379182</v>
      </c>
      <c r="AU184" s="4">
        <f t="shared" si="468"/>
        <v>0.23272856930515928</v>
      </c>
      <c r="AV184" s="4">
        <f t="shared" si="570"/>
        <v>0.75529184838816121</v>
      </c>
      <c r="AW184" s="4">
        <f t="shared" si="570"/>
        <v>-0.52927867138232187</v>
      </c>
      <c r="AY184" s="2">
        <f t="shared" si="520"/>
        <v>40.920828351124136</v>
      </c>
      <c r="AZ184" s="2">
        <f t="shared" si="571"/>
        <v>39.421911580181295</v>
      </c>
      <c r="BA184" s="2">
        <f t="shared" si="572"/>
        <v>42.226303993264501</v>
      </c>
      <c r="BB184" s="2">
        <f t="shared" si="573"/>
        <v>40.356806485585231</v>
      </c>
      <c r="BC184" s="2">
        <f t="shared" si="574"/>
        <v>42.49783389902953</v>
      </c>
      <c r="BD184" s="2">
        <f t="shared" si="575"/>
        <v>41.148956643632722</v>
      </c>
      <c r="BE184" s="2">
        <f t="shared" si="576"/>
        <v>41.993292187310345</v>
      </c>
      <c r="BF184" s="2">
        <f t="shared" si="577"/>
        <v>42.147005771309111</v>
      </c>
      <c r="BG184" s="2">
        <f t="shared" si="578"/>
        <v>42.316104156579279</v>
      </c>
      <c r="BH184" s="2">
        <f t="shared" si="579"/>
        <v>43.491197737315048</v>
      </c>
      <c r="BI184" s="2">
        <f t="shared" si="580"/>
        <v>41.723523842621766</v>
      </c>
      <c r="BJ184" s="2">
        <f t="shared" si="581"/>
        <v>42.348876313259865</v>
      </c>
      <c r="BK184" s="2">
        <f t="shared" si="582"/>
        <v>42.555169424663042</v>
      </c>
      <c r="BL184" s="2">
        <f t="shared" si="583"/>
        <v>42.223079766638691</v>
      </c>
      <c r="BM184" s="2">
        <f t="shared" si="584"/>
        <v>43.177757543472893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>
        <f t="shared" si="523"/>
        <v>41.4</v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42.570999999999998</v>
      </c>
      <c r="CV184" s="2" t="str">
        <f t="shared" si="486"/>
        <v/>
      </c>
      <c r="CW184" s="2">
        <f t="shared" si="487"/>
        <v>41.4</v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>
        <f t="shared" si="492"/>
        <v>44.6</v>
      </c>
      <c r="DC184" s="2">
        <f t="shared" si="493"/>
        <v>43.866999999999997</v>
      </c>
      <c r="DD184" s="2" t="str">
        <f t="shared" si="494"/>
        <v/>
      </c>
      <c r="DE184" s="2">
        <f t="shared" si="495"/>
        <v>41.667000000000002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106.41954148885728</v>
      </c>
      <c r="DL184" s="2">
        <f t="shared" si="585"/>
        <v>132.82770509530789</v>
      </c>
      <c r="DM184" s="2">
        <f t="shared" si="585"/>
        <v>116.50799838709679</v>
      </c>
      <c r="DN184" s="2">
        <f t="shared" si="585"/>
        <v>111.08094451871658</v>
      </c>
      <c r="DO184" s="2">
        <f t="shared" si="585"/>
        <v>98.162932040998214</v>
      </c>
      <c r="DP184" s="2">
        <f t="shared" si="585"/>
        <v>99.626786554621873</v>
      </c>
      <c r="DQ184" s="2">
        <f t="shared" si="585"/>
        <v>83.976333078686039</v>
      </c>
      <c r="DR184" s="2">
        <f t="shared" si="585"/>
        <v>101.29557591036414</v>
      </c>
      <c r="DS184" s="2">
        <f t="shared" si="585"/>
        <v>79.259641405653156</v>
      </c>
      <c r="DT184" s="2">
        <f t="shared" si="585"/>
        <v>84.034648739495765</v>
      </c>
      <c r="DU184" s="2">
        <f t="shared" si="585"/>
        <v>79.16608235294116</v>
      </c>
      <c r="DV184" s="2">
        <f t="shared" si="585"/>
        <v>76.498281588999234</v>
      </c>
      <c r="DW184" s="2">
        <f t="shared" si="585"/>
        <v>84.814474509803915</v>
      </c>
      <c r="DX184" s="2">
        <f t="shared" si="585"/>
        <v>82.201966692131393</v>
      </c>
      <c r="DY184" s="2">
        <f t="shared" si="585"/>
        <v>102.28226935483872</v>
      </c>
      <c r="EA184" s="2">
        <f t="shared" si="440"/>
        <v>40.656677867528273</v>
      </c>
      <c r="EB184" s="2">
        <f t="shared" si="502"/>
        <v>38.755272904610663</v>
      </c>
      <c r="EC184" s="2">
        <f t="shared" si="503"/>
        <v>42.225624559185569</v>
      </c>
      <c r="ED184" s="2">
        <f t="shared" si="504"/>
        <v>40.168422786130158</v>
      </c>
      <c r="EE184" s="2">
        <f t="shared" si="505"/>
        <v>41.593480885979361</v>
      </c>
      <c r="EF184" s="2">
        <f t="shared" si="506"/>
        <v>39.523253569926837</v>
      </c>
      <c r="EG184" s="2">
        <f t="shared" si="507"/>
        <v>42.640353842231562</v>
      </c>
      <c r="EH184" s="2">
        <f t="shared" si="508"/>
        <v>41.564752729166884</v>
      </c>
      <c r="EI184" s="2">
        <f t="shared" si="509"/>
        <v>41.00595734113967</v>
      </c>
      <c r="EJ184" s="2">
        <f t="shared" si="510"/>
        <v>43.477921543895071</v>
      </c>
      <c r="EK184" s="2">
        <f t="shared" si="511"/>
        <v>41.115000854863197</v>
      </c>
      <c r="EL184" s="2">
        <f t="shared" si="512"/>
        <v>42.439770078100324</v>
      </c>
      <c r="EM184" s="2">
        <f t="shared" si="513"/>
        <v>42.812736129009089</v>
      </c>
      <c r="EN184" s="2">
        <f t="shared" si="514"/>
        <v>42.688565783483568</v>
      </c>
      <c r="EO184" s="2">
        <f t="shared" si="515"/>
        <v>44.601109950134841</v>
      </c>
      <c r="EQ184" s="2">
        <f t="shared" si="516"/>
        <v>40.968929257816399</v>
      </c>
      <c r="ER184" s="2">
        <f t="shared" si="586"/>
        <v>39.669235450835117</v>
      </c>
      <c r="ES184" s="2">
        <f t="shared" si="586"/>
        <v>42.225624559185569</v>
      </c>
      <c r="ET184" s="2">
        <f t="shared" si="586"/>
        <v>40.423899687947056</v>
      </c>
      <c r="EU184" s="2">
        <f t="shared" si="586"/>
        <v>42.833991513588735</v>
      </c>
      <c r="EV184" s="2">
        <f t="shared" si="586"/>
        <v>41.779812699068614</v>
      </c>
      <c r="EW184" s="2">
        <f t="shared" si="586"/>
        <v>41.778303672523279</v>
      </c>
      <c r="EX184" s="2">
        <f t="shared" si="586"/>
        <v>42.331907270764006</v>
      </c>
      <c r="EY184" s="2">
        <f t="shared" si="586"/>
        <v>42.68076197493771</v>
      </c>
      <c r="EZ184" s="2">
        <f t="shared" si="586"/>
        <v>43.49449576896744</v>
      </c>
      <c r="FA184" s="2">
        <f t="shared" si="586"/>
        <v>41.889027013294331</v>
      </c>
      <c r="FB184" s="2">
        <f t="shared" si="586"/>
        <v>42.313015899975127</v>
      </c>
      <c r="FC184" s="2">
        <f t="shared" si="586"/>
        <v>42.452834303640955</v>
      </c>
      <c r="FD184" s="2">
        <f t="shared" si="586"/>
        <v>42.00194454495211</v>
      </c>
      <c r="FE184" s="2">
        <f t="shared" si="586"/>
        <v>42.404679202428227</v>
      </c>
      <c r="FG184" s="2">
        <f t="shared" si="518"/>
        <v>0.99998460566847513</v>
      </c>
      <c r="FH184" s="2">
        <f t="shared" si="587"/>
        <v>0.99998954789779348</v>
      </c>
      <c r="FI184" s="2">
        <f t="shared" si="587"/>
        <v>0.99999085336071103</v>
      </c>
      <c r="FJ184" s="2">
        <f t="shared" si="587"/>
        <v>0.99998852649421133</v>
      </c>
      <c r="FK184" s="2">
        <f t="shared" si="587"/>
        <v>0.99998868692233223</v>
      </c>
      <c r="FL184" s="2">
        <f t="shared" si="587"/>
        <v>0.99998788338030919</v>
      </c>
      <c r="FM184" s="2">
        <f t="shared" si="587"/>
        <v>0.99998773069504576</v>
      </c>
      <c r="FN184" s="2">
        <f t="shared" si="587"/>
        <v>0.9999871458059082</v>
      </c>
      <c r="FO184" s="2">
        <f t="shared" si="587"/>
        <v>0.9999873152828993</v>
      </c>
      <c r="FP184" s="2">
        <f t="shared" si="587"/>
        <v>0.99998772613551201</v>
      </c>
      <c r="FQ184" s="2">
        <f t="shared" si="587"/>
        <v>0.99998684327278542</v>
      </c>
      <c r="FR184" s="2">
        <f t="shared" si="587"/>
        <v>0.99998758314657443</v>
      </c>
      <c r="FS184" s="2">
        <f t="shared" si="587"/>
        <v>0.99998683815190847</v>
      </c>
      <c r="FT184" s="2">
        <f t="shared" si="587"/>
        <v>0.99998737602057464</v>
      </c>
      <c r="FU184" s="2">
        <f t="shared" si="587"/>
        <v>0.99998036930890455</v>
      </c>
      <c r="FW184" s="2">
        <f t="shared" si="536"/>
        <v>0.84271236720018472</v>
      </c>
      <c r="FX184" s="2">
        <f t="shared" si="588"/>
        <v>0.72831805159232932</v>
      </c>
      <c r="FY184" s="2">
        <f t="shared" si="589"/>
        <v>6.6067880295300839E-183</v>
      </c>
      <c r="FZ184" s="2">
        <f t="shared" si="590"/>
        <v>0.73419586229725486</v>
      </c>
      <c r="GA184" s="2">
        <f t="shared" si="591"/>
        <v>0.72850084339640075</v>
      </c>
      <c r="GB184" s="2">
        <f t="shared" si="592"/>
        <v>0.72011178482730387</v>
      </c>
      <c r="GC184" s="2">
        <f t="shared" si="593"/>
        <v>0.75119620807590615</v>
      </c>
      <c r="GD184" s="2">
        <f t="shared" si="594"/>
        <v>0.7579766774725919</v>
      </c>
      <c r="GE184" s="2">
        <f t="shared" si="595"/>
        <v>0.78197871671109842</v>
      </c>
      <c r="GF184" s="2">
        <f t="shared" si="596"/>
        <v>0.77098057921263352</v>
      </c>
      <c r="GG184" s="2">
        <f t="shared" si="597"/>
        <v>0.78553205655410563</v>
      </c>
      <c r="GH184" s="2">
        <f t="shared" si="598"/>
        <v>0.72042330861540071</v>
      </c>
      <c r="GI184" s="2">
        <f t="shared" si="599"/>
        <v>0.71719426424740063</v>
      </c>
      <c r="GJ184" s="2">
        <f t="shared" si="600"/>
        <v>0.67866358780514147</v>
      </c>
      <c r="GK184" s="2">
        <f t="shared" si="601"/>
        <v>0.64854524968365734</v>
      </c>
      <c r="GM184" s="86">
        <f t="shared" si="537"/>
        <v>3.8646600048840681E-221</v>
      </c>
      <c r="GN184" s="86">
        <f t="shared" si="602"/>
        <v>0</v>
      </c>
      <c r="GO184" s="86">
        <f t="shared" si="603"/>
        <v>9.4868663779278659E-223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8.2812709370233521E-307</v>
      </c>
      <c r="GZ184" s="86">
        <f t="shared" si="614"/>
        <v>0</v>
      </c>
      <c r="HA184" s="86">
        <f t="shared" si="615"/>
        <v>0</v>
      </c>
      <c r="HC184" s="86">
        <f t="shared" si="538"/>
        <v>1.8547083859795549E-297</v>
      </c>
      <c r="HD184" s="86">
        <f t="shared" si="616"/>
        <v>0</v>
      </c>
      <c r="HE184" s="86">
        <f t="shared" si="617"/>
        <v>2.2728811780331742E-170</v>
      </c>
      <c r="HF184" s="86">
        <f t="shared" si="618"/>
        <v>6.9876079691287939E-290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8.1283196925421773E-197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1.2563972511077977E-224</v>
      </c>
      <c r="HO184" s="86">
        <f t="shared" si="627"/>
        <v>1.7195654108993661E-196</v>
      </c>
      <c r="HP184" s="86">
        <f t="shared" si="628"/>
        <v>5.9571252862868398E-307</v>
      </c>
      <c r="HQ184" s="86">
        <f t="shared" si="629"/>
        <v>0</v>
      </c>
      <c r="HS184" s="86">
        <f t="shared" si="539"/>
        <v>9.2389271795974632E-35</v>
      </c>
      <c r="HT184" s="86">
        <f t="shared" si="630"/>
        <v>1.159417954827753E-23</v>
      </c>
      <c r="HU184" s="86">
        <f t="shared" si="631"/>
        <v>0</v>
      </c>
      <c r="HV184" s="86">
        <f t="shared" si="632"/>
        <v>2.0389012063524422E-27</v>
      </c>
      <c r="HW184" s="86">
        <f t="shared" si="633"/>
        <v>4.6242788979600947E-27</v>
      </c>
      <c r="HX184" s="86">
        <f t="shared" si="634"/>
        <v>1.7754424839997465E-28</v>
      </c>
      <c r="HY184" s="86">
        <f t="shared" si="635"/>
        <v>6.3068472248294642E-30</v>
      </c>
      <c r="HZ184" s="86">
        <f t="shared" si="636"/>
        <v>6.4390595752424603E-46</v>
      </c>
      <c r="IA184" s="86">
        <f t="shared" si="637"/>
        <v>5.3645839662142813E-36</v>
      </c>
      <c r="IB184" s="86">
        <f t="shared" si="638"/>
        <v>7.135135719704716E-32</v>
      </c>
      <c r="IC184" s="86">
        <f t="shared" si="639"/>
        <v>6.6160920762114851E-35</v>
      </c>
      <c r="ID184" s="86">
        <f t="shared" si="640"/>
        <v>3.4703332402088417E-30</v>
      </c>
      <c r="IE184" s="86">
        <f t="shared" si="641"/>
        <v>9.7045566434318749E-30</v>
      </c>
      <c r="IF184" s="86">
        <f t="shared" si="642"/>
        <v>4.0069053787299681E-34</v>
      </c>
      <c r="IG184" s="86">
        <f t="shared" si="643"/>
        <v>1.9083437808812408E-31</v>
      </c>
      <c r="II184" s="86">
        <f t="shared" si="540"/>
        <v>6.1911736674424888E-4</v>
      </c>
      <c r="IJ184" s="86">
        <f t="shared" si="541"/>
        <v>7.8741228930680127E-2</v>
      </c>
      <c r="IK184" s="86">
        <f t="shared" si="542"/>
        <v>0</v>
      </c>
      <c r="IL184" s="86">
        <f t="shared" si="543"/>
        <v>4.7649960704256346E-2</v>
      </c>
      <c r="IM184" s="86">
        <f t="shared" si="544"/>
        <v>5.3154653094571999E-2</v>
      </c>
      <c r="IN184" s="86">
        <f t="shared" si="545"/>
        <v>5.5430519216544571E-2</v>
      </c>
      <c r="IO184" s="86">
        <f t="shared" si="546"/>
        <v>2.544273052248586E-2</v>
      </c>
      <c r="IP184" s="86">
        <f t="shared" si="547"/>
        <v>4.6860681689975519E-3</v>
      </c>
      <c r="IQ184" s="86">
        <f t="shared" si="548"/>
        <v>5.8503272356567266E-3</v>
      </c>
      <c r="IR184" s="86">
        <f t="shared" si="549"/>
        <v>1.2746936080828386E-2</v>
      </c>
      <c r="IS184" s="86">
        <f t="shared" si="550"/>
        <v>6.0355530246250094E-3</v>
      </c>
      <c r="IT184" s="86">
        <f t="shared" si="551"/>
        <v>4.81628408618585E-2</v>
      </c>
      <c r="IU184" s="86">
        <f t="shared" si="552"/>
        <v>5.1301395466583084E-2</v>
      </c>
      <c r="IV184" s="86">
        <f t="shared" si="553"/>
        <v>0.24506804678280322</v>
      </c>
      <c r="IW184" s="86">
        <f t="shared" si="554"/>
        <v>0.38485238956193157</v>
      </c>
      <c r="IY184" s="86">
        <f t="shared" si="555"/>
        <v>6.1911736674424888E-4</v>
      </c>
      <c r="IZ184" s="86">
        <f t="shared" si="556"/>
        <v>7.8741228930680127E-2</v>
      </c>
      <c r="JA184" s="86">
        <f t="shared" si="557"/>
        <v>2.2728811780331742E-170</v>
      </c>
      <c r="JB184" s="86">
        <f t="shared" si="558"/>
        <v>4.7649960704256346E-2</v>
      </c>
      <c r="JC184" s="86">
        <f t="shared" si="559"/>
        <v>5.3154653094571999E-2</v>
      </c>
      <c r="JD184" s="86">
        <f t="shared" si="560"/>
        <v>5.5430519216544571E-2</v>
      </c>
      <c r="JE184" s="86">
        <f t="shared" si="561"/>
        <v>2.544273052248586E-2</v>
      </c>
      <c r="JF184" s="86">
        <f t="shared" si="562"/>
        <v>4.6860681689975519E-3</v>
      </c>
      <c r="JG184" s="86">
        <f t="shared" si="563"/>
        <v>5.8503272356567266E-3</v>
      </c>
      <c r="JH184" s="86">
        <f t="shared" si="564"/>
        <v>1.2746936080828386E-2</v>
      </c>
      <c r="JI184" s="86">
        <f t="shared" si="565"/>
        <v>6.0355530246250094E-3</v>
      </c>
      <c r="JJ184" s="86">
        <f t="shared" si="566"/>
        <v>4.81628408618585E-2</v>
      </c>
      <c r="JK184" s="86">
        <f t="shared" si="567"/>
        <v>5.1301395466583084E-2</v>
      </c>
      <c r="JL184" s="86">
        <f t="shared" si="568"/>
        <v>0.24506804678280322</v>
      </c>
      <c r="JM184" s="86">
        <f t="shared" si="569"/>
        <v>0.38485238956193157</v>
      </c>
    </row>
    <row r="185" spans="2:273" x14ac:dyDescent="0.25">
      <c r="B185" s="2">
        <v>158</v>
      </c>
      <c r="C185" s="37">
        <v>41.856999999999999</v>
      </c>
      <c r="D185" s="37">
        <v>38.667000000000002</v>
      </c>
      <c r="E185" s="37">
        <v>39.4</v>
      </c>
      <c r="F185" s="37">
        <v>39.799999999999997</v>
      </c>
      <c r="G185" s="37">
        <v>40.466999999999999</v>
      </c>
      <c r="H185" s="37">
        <v>41.466999999999999</v>
      </c>
      <c r="I185" s="37">
        <v>40</v>
      </c>
      <c r="J185" s="37">
        <v>42.667000000000002</v>
      </c>
      <c r="K185" s="37">
        <v>44.4</v>
      </c>
      <c r="L185" s="37">
        <v>45.466999999999999</v>
      </c>
      <c r="M185" s="37">
        <v>42.4</v>
      </c>
      <c r="N185" s="37">
        <v>41.8</v>
      </c>
      <c r="O185" s="37">
        <v>42.732999999999997</v>
      </c>
      <c r="P185" s="37">
        <v>43.8</v>
      </c>
      <c r="Q185" s="37">
        <v>44.171999999999997</v>
      </c>
      <c r="S185" s="4">
        <f t="shared" si="441"/>
        <v>40.794806280641147</v>
      </c>
      <c r="T185" s="4">
        <f t="shared" si="442"/>
        <v>39.293717619788424</v>
      </c>
      <c r="U185" s="4">
        <f t="shared" si="443"/>
        <v>42.090032396326208</v>
      </c>
      <c r="V185" s="4">
        <f t="shared" si="444"/>
        <v>40.221850508861529</v>
      </c>
      <c r="W185" s="4">
        <f t="shared" si="445"/>
        <v>42.378752052524192</v>
      </c>
      <c r="X185" s="4">
        <f t="shared" si="446"/>
        <v>40.995471148794266</v>
      </c>
      <c r="Y185" s="4">
        <f t="shared" si="447"/>
        <v>41.796598301341184</v>
      </c>
      <c r="Z185" s="4">
        <f t="shared" si="448"/>
        <v>41.980719478912732</v>
      </c>
      <c r="AA185" s="4">
        <f t="shared" si="449"/>
        <v>42.173113718140975</v>
      </c>
      <c r="AB185" s="4">
        <f t="shared" si="450"/>
        <v>43.327935908851124</v>
      </c>
      <c r="AC185" s="4">
        <f t="shared" si="451"/>
        <v>41.556311328165009</v>
      </c>
      <c r="AD185" s="4">
        <f t="shared" si="452"/>
        <v>42.189811666535917</v>
      </c>
      <c r="AE185" s="4">
        <f t="shared" si="453"/>
        <v>42.39147813013021</v>
      </c>
      <c r="AF185" s="4">
        <f t="shared" si="454"/>
        <v>42.216917090287041</v>
      </c>
      <c r="AG185" s="4">
        <f t="shared" si="455"/>
        <v>45.208551976010497</v>
      </c>
      <c r="AI185" s="4">
        <f t="shared" si="456"/>
        <v>1.0621937193588522</v>
      </c>
      <c r="AJ185" s="4">
        <f t="shared" si="457"/>
        <v>-0.62671761978842255</v>
      </c>
      <c r="AK185" s="4">
        <f t="shared" si="458"/>
        <v>-2.6900323963262096</v>
      </c>
      <c r="AL185" s="4">
        <f t="shared" si="459"/>
        <v>-0.42185050886153164</v>
      </c>
      <c r="AM185" s="4">
        <f t="shared" si="460"/>
        <v>-1.9117520525241929</v>
      </c>
      <c r="AN185" s="4">
        <f t="shared" si="461"/>
        <v>0.47152885120573274</v>
      </c>
      <c r="AO185" s="4">
        <f t="shared" si="462"/>
        <v>-1.7965983013411844</v>
      </c>
      <c r="AP185" s="4">
        <f t="shared" si="463"/>
        <v>0.68628052108726934</v>
      </c>
      <c r="AQ185" s="4">
        <f t="shared" si="464"/>
        <v>2.2268862818590236</v>
      </c>
      <c r="AR185" s="4">
        <f t="shared" si="465"/>
        <v>2.1390640911488745</v>
      </c>
      <c r="AS185" s="4">
        <f t="shared" si="466"/>
        <v>0.84368867183498963</v>
      </c>
      <c r="AT185" s="4">
        <f t="shared" si="467"/>
        <v>-0.3898116665359197</v>
      </c>
      <c r="AU185" s="4">
        <f t="shared" si="468"/>
        <v>0.34152186986978705</v>
      </c>
      <c r="AV185" s="4">
        <f t="shared" si="570"/>
        <v>1.5830829097129566</v>
      </c>
      <c r="AW185" s="4">
        <f t="shared" si="570"/>
        <v>-1.0365519760105002</v>
      </c>
      <c r="AY185" s="2">
        <f t="shared" si="520"/>
        <v>40.79480628052832</v>
      </c>
      <c r="AZ185" s="2">
        <f t="shared" si="571"/>
        <v>39.291953287358481</v>
      </c>
      <c r="BA185" s="2">
        <f t="shared" si="572"/>
        <v>42.090032396326208</v>
      </c>
      <c r="BB185" s="2">
        <f t="shared" si="573"/>
        <v>40.221365334012141</v>
      </c>
      <c r="BC185" s="2">
        <f t="shared" si="574"/>
        <v>42.377880436217737</v>
      </c>
      <c r="BD185" s="2">
        <f t="shared" si="575"/>
        <v>40.99398493062256</v>
      </c>
      <c r="BE185" s="2">
        <f t="shared" si="576"/>
        <v>41.796443738762207</v>
      </c>
      <c r="BF185" s="2">
        <f t="shared" si="577"/>
        <v>41.980718836213754</v>
      </c>
      <c r="BG185" s="2">
        <f t="shared" si="578"/>
        <v>42.173111742987714</v>
      </c>
      <c r="BH185" s="2">
        <f t="shared" si="579"/>
        <v>43.327912673050506</v>
      </c>
      <c r="BI185" s="2">
        <f t="shared" si="580"/>
        <v>41.556307783877045</v>
      </c>
      <c r="BJ185" s="2">
        <f t="shared" si="581"/>
        <v>42.18792887261759</v>
      </c>
      <c r="BK185" s="2">
        <f t="shared" si="582"/>
        <v>42.388259562685967</v>
      </c>
      <c r="BL185" s="2">
        <f t="shared" si="583"/>
        <v>42.069949584993239</v>
      </c>
      <c r="BM185" s="2">
        <f t="shared" si="584"/>
        <v>43.005403271448188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>
        <f t="shared" si="523"/>
        <v>39.4</v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41.856999999999999</v>
      </c>
      <c r="CV185" s="2" t="str">
        <f t="shared" si="486"/>
        <v/>
      </c>
      <c r="CW185" s="2">
        <f t="shared" si="487"/>
        <v>39.4</v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>
        <f t="shared" si="492"/>
        <v>42.667000000000002</v>
      </c>
      <c r="DC185" s="2">
        <f t="shared" si="493"/>
        <v>44.4</v>
      </c>
      <c r="DD185" s="2">
        <f t="shared" si="494"/>
        <v>45.466999999999999</v>
      </c>
      <c r="DE185" s="2">
        <f t="shared" si="495"/>
        <v>42.4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106.75077287814129</v>
      </c>
      <c r="DL185" s="2">
        <f t="shared" si="585"/>
        <v>133.32396957478005</v>
      </c>
      <c r="DM185" s="2">
        <f t="shared" si="585"/>
        <v>116.88337661290323</v>
      </c>
      <c r="DN185" s="2">
        <f t="shared" si="585"/>
        <v>111.43198796791444</v>
      </c>
      <c r="DO185" s="2">
        <f t="shared" si="585"/>
        <v>98.405221479500895</v>
      </c>
      <c r="DP185" s="2">
        <f t="shared" si="585"/>
        <v>99.85871260504203</v>
      </c>
      <c r="DQ185" s="2">
        <f t="shared" si="585"/>
        <v>84.10189228418642</v>
      </c>
      <c r="DR185" s="2">
        <f t="shared" si="585"/>
        <v>101.52200084033612</v>
      </c>
      <c r="DS185" s="2">
        <f t="shared" si="585"/>
        <v>79.339432238349872</v>
      </c>
      <c r="DT185" s="2">
        <f t="shared" si="585"/>
        <v>84.161181512605012</v>
      </c>
      <c r="DU185" s="2">
        <f t="shared" si="585"/>
        <v>79.264438655462172</v>
      </c>
      <c r="DV185" s="2">
        <f t="shared" si="585"/>
        <v>76.589288617265083</v>
      </c>
      <c r="DW185" s="2">
        <f t="shared" si="585"/>
        <v>84.973747899159648</v>
      </c>
      <c r="DX185" s="2">
        <f t="shared" si="585"/>
        <v>82.361146065699003</v>
      </c>
      <c r="DY185" s="2">
        <f t="shared" si="585"/>
        <v>102.61088306451614</v>
      </c>
      <c r="EA185" s="2">
        <f t="shared" si="440"/>
        <v>40.523092407108237</v>
      </c>
      <c r="EB185" s="2">
        <f t="shared" si="502"/>
        <v>38.596610661503433</v>
      </c>
      <c r="EC185" s="2">
        <f t="shared" si="503"/>
        <v>42.08940847694457</v>
      </c>
      <c r="ED185" s="2">
        <f t="shared" si="504"/>
        <v>40.025091683323168</v>
      </c>
      <c r="EE185" s="2">
        <f t="shared" si="505"/>
        <v>41.43507069478386</v>
      </c>
      <c r="EF185" s="2">
        <f t="shared" si="506"/>
        <v>39.297411891346393</v>
      </c>
      <c r="EG185" s="2">
        <f t="shared" si="507"/>
        <v>42.469580665866836</v>
      </c>
      <c r="EH185" s="2">
        <f t="shared" si="508"/>
        <v>41.375514708870384</v>
      </c>
      <c r="EI185" s="2">
        <f t="shared" si="509"/>
        <v>40.814194360622743</v>
      </c>
      <c r="EJ185" s="2">
        <f t="shared" si="510"/>
        <v>43.314225403632705</v>
      </c>
      <c r="EK185" s="2">
        <f t="shared" si="511"/>
        <v>40.92501557750758</v>
      </c>
      <c r="EL185" s="2">
        <f t="shared" si="512"/>
        <v>42.283004424179509</v>
      </c>
      <c r="EM185" s="2">
        <f t="shared" si="513"/>
        <v>42.65718284880969</v>
      </c>
      <c r="EN185" s="2">
        <f t="shared" si="514"/>
        <v>42.557782026768649</v>
      </c>
      <c r="EO185" s="2">
        <f t="shared" si="515"/>
        <v>44.498750005203576</v>
      </c>
      <c r="EQ185" s="2">
        <f t="shared" si="516"/>
        <v>40.839969807497468</v>
      </c>
      <c r="ER185" s="2">
        <f t="shared" si="586"/>
        <v>39.527301608484592</v>
      </c>
      <c r="ES185" s="2">
        <f t="shared" si="586"/>
        <v>42.08940847694457</v>
      </c>
      <c r="ET185" s="2">
        <f t="shared" si="586"/>
        <v>40.285176915295743</v>
      </c>
      <c r="EU185" s="2">
        <f t="shared" si="586"/>
        <v>42.697544482227919</v>
      </c>
      <c r="EV185" s="2">
        <f t="shared" si="586"/>
        <v>41.59446993070344</v>
      </c>
      <c r="EW185" s="2">
        <f t="shared" si="586"/>
        <v>41.592504559358538</v>
      </c>
      <c r="EX185" s="2">
        <f t="shared" si="586"/>
        <v>42.156047898130808</v>
      </c>
      <c r="EY185" s="2">
        <f t="shared" si="586"/>
        <v>42.51809168584245</v>
      </c>
      <c r="EZ185" s="2">
        <f t="shared" si="586"/>
        <v>43.331039615633543</v>
      </c>
      <c r="FA185" s="2">
        <f t="shared" si="586"/>
        <v>41.712924639907918</v>
      </c>
      <c r="FB185" s="2">
        <f t="shared" si="586"/>
        <v>42.153753111755719</v>
      </c>
      <c r="FC185" s="2">
        <f t="shared" si="586"/>
        <v>42.290857052002515</v>
      </c>
      <c r="FD185" s="2">
        <f t="shared" si="586"/>
        <v>41.858636346159813</v>
      </c>
      <c r="FE185" s="2">
        <f t="shared" si="586"/>
        <v>42.265791855081638</v>
      </c>
      <c r="FG185" s="2">
        <f t="shared" si="518"/>
        <v>0.99998596018376729</v>
      </c>
      <c r="FH185" s="2">
        <f t="shared" si="587"/>
        <v>0.99999046756072685</v>
      </c>
      <c r="FI185" s="2">
        <f t="shared" si="587"/>
        <v>0.99999165815911117</v>
      </c>
      <c r="FJ185" s="2">
        <f t="shared" si="587"/>
        <v>0.9999895360277915</v>
      </c>
      <c r="FK185" s="2">
        <f t="shared" si="587"/>
        <v>0.99998968234026997</v>
      </c>
      <c r="FL185" s="2">
        <f t="shared" si="587"/>
        <v>0.99998894949972439</v>
      </c>
      <c r="FM185" s="2">
        <f t="shared" si="587"/>
        <v>0.99998881024881037</v>
      </c>
      <c r="FN185" s="2">
        <f t="shared" si="587"/>
        <v>0.99998827682239788</v>
      </c>
      <c r="FO185" s="2">
        <f t="shared" si="587"/>
        <v>0.99998843138759808</v>
      </c>
      <c r="FP185" s="2">
        <f t="shared" si="587"/>
        <v>0.99998880609045715</v>
      </c>
      <c r="FQ185" s="2">
        <f t="shared" si="587"/>
        <v>0.99998800090827911</v>
      </c>
      <c r="FR185" s="2">
        <f t="shared" si="587"/>
        <v>0.99998867568271288</v>
      </c>
      <c r="FS185" s="2">
        <f t="shared" si="587"/>
        <v>0.99998799623797308</v>
      </c>
      <c r="FT185" s="2">
        <f t="shared" si="587"/>
        <v>0.99998848678113972</v>
      </c>
      <c r="FU185" s="2">
        <f t="shared" si="587"/>
        <v>0.99998209656601256</v>
      </c>
      <c r="FW185" s="2">
        <f t="shared" si="536"/>
        <v>0.85453884885490361</v>
      </c>
      <c r="FX185" s="2">
        <f t="shared" si="588"/>
        <v>0.74615493500954799</v>
      </c>
      <c r="FY185" s="2">
        <f t="shared" si="589"/>
        <v>7.2441990209195306E-183</v>
      </c>
      <c r="FZ185" s="2">
        <f t="shared" si="590"/>
        <v>0.75177836676006404</v>
      </c>
      <c r="GA185" s="2">
        <f t="shared" si="591"/>
        <v>0.74632990575660696</v>
      </c>
      <c r="GB185" s="2">
        <f t="shared" si="592"/>
        <v>0.7382938426234209</v>
      </c>
      <c r="GC185" s="2">
        <f t="shared" si="593"/>
        <v>0.76800950033258408</v>
      </c>
      <c r="GD185" s="2">
        <f t="shared" si="594"/>
        <v>0.77446933419588204</v>
      </c>
      <c r="GE185" s="2">
        <f t="shared" si="595"/>
        <v>0.79727321518337713</v>
      </c>
      <c r="GF185" s="2">
        <f t="shared" si="596"/>
        <v>0.78683629570951885</v>
      </c>
      <c r="GG185" s="2">
        <f t="shared" si="597"/>
        <v>0.80064083308499645</v>
      </c>
      <c r="GH185" s="2">
        <f t="shared" si="598"/>
        <v>0.73859247553370511</v>
      </c>
      <c r="GI185" s="2">
        <f t="shared" si="599"/>
        <v>0.73549623435940337</v>
      </c>
      <c r="GJ185" s="2">
        <f t="shared" si="600"/>
        <v>0.69841053182470647</v>
      </c>
      <c r="GK185" s="2">
        <f t="shared" si="601"/>
        <v>0.66924099782697632</v>
      </c>
      <c r="GM185" s="86">
        <f t="shared" si="537"/>
        <v>1.9740088092461804E-225</v>
      </c>
      <c r="GN185" s="86">
        <f t="shared" si="602"/>
        <v>0</v>
      </c>
      <c r="GO185" s="86">
        <f t="shared" si="603"/>
        <v>3.8698398474805116E-227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4.4507984363882895E-305</v>
      </c>
      <c r="HD185" s="86">
        <f t="shared" si="616"/>
        <v>0</v>
      </c>
      <c r="HE185" s="86">
        <f t="shared" si="617"/>
        <v>7.9010523296663949E-175</v>
      </c>
      <c r="HF185" s="86">
        <f t="shared" si="618"/>
        <v>3.3514612062459206E-297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1.1545921478941857E-201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2.6755228804552985E-230</v>
      </c>
      <c r="HO185" s="86">
        <f t="shared" si="627"/>
        <v>1.6957788870658299E-201</v>
      </c>
      <c r="HP185" s="86">
        <f t="shared" si="628"/>
        <v>0</v>
      </c>
      <c r="HQ185" s="86">
        <f t="shared" si="629"/>
        <v>0</v>
      </c>
      <c r="HS185" s="86">
        <f t="shared" si="539"/>
        <v>2.9475597855936828E-36</v>
      </c>
      <c r="HT185" s="86">
        <f t="shared" si="630"/>
        <v>9.8857727688491754E-25</v>
      </c>
      <c r="HU185" s="86">
        <f t="shared" si="631"/>
        <v>0</v>
      </c>
      <c r="HV185" s="86">
        <f t="shared" si="632"/>
        <v>1.1092956252280647E-28</v>
      </c>
      <c r="HW185" s="86">
        <f t="shared" si="633"/>
        <v>2.5290146529984543E-28</v>
      </c>
      <c r="HX185" s="86">
        <f t="shared" si="634"/>
        <v>8.0935596424568312E-30</v>
      </c>
      <c r="HY185" s="86">
        <f t="shared" si="635"/>
        <v>2.6694372341628658E-31</v>
      </c>
      <c r="HZ185" s="86">
        <f t="shared" si="636"/>
        <v>5.1174510416867948E-48</v>
      </c>
      <c r="IA185" s="86">
        <f t="shared" si="637"/>
        <v>1.3085383891548985E-37</v>
      </c>
      <c r="IB185" s="86">
        <f t="shared" si="638"/>
        <v>2.5914601692343286E-33</v>
      </c>
      <c r="IC185" s="86">
        <f t="shared" si="639"/>
        <v>1.8403017414701877E-36</v>
      </c>
      <c r="ID185" s="86">
        <f t="shared" si="640"/>
        <v>1.3069674948491752E-31</v>
      </c>
      <c r="IE185" s="86">
        <f t="shared" si="641"/>
        <v>3.7082354779793678E-31</v>
      </c>
      <c r="IF185" s="86">
        <f t="shared" si="642"/>
        <v>7.5351958203243781E-36</v>
      </c>
      <c r="IG185" s="86">
        <f t="shared" si="643"/>
        <v>4.2701044884543403E-33</v>
      </c>
      <c r="II185" s="86">
        <f t="shared" si="540"/>
        <v>3.0510542176519743E-4</v>
      </c>
      <c r="IJ185" s="86">
        <f t="shared" si="541"/>
        <v>5.4754607963589629E-2</v>
      </c>
      <c r="IK185" s="86">
        <f t="shared" si="542"/>
        <v>0</v>
      </c>
      <c r="IL185" s="86">
        <f t="shared" si="543"/>
        <v>3.0812044103185523E-2</v>
      </c>
      <c r="IM185" s="86">
        <f t="shared" si="544"/>
        <v>3.4562876531959073E-2</v>
      </c>
      <c r="IN185" s="86">
        <f t="shared" si="545"/>
        <v>3.5602426001460123E-2</v>
      </c>
      <c r="IO185" s="86">
        <f t="shared" si="546"/>
        <v>1.5489298806257358E-2</v>
      </c>
      <c r="IP185" s="86">
        <f t="shared" si="547"/>
        <v>2.24312150905665E-3</v>
      </c>
      <c r="IQ185" s="86">
        <f t="shared" si="548"/>
        <v>3.1288045695988887E-3</v>
      </c>
      <c r="IR185" s="86">
        <f t="shared" si="549"/>
        <v>7.3683591106315878E-3</v>
      </c>
      <c r="IS185" s="86">
        <f t="shared" si="550"/>
        <v>3.2752842909473607E-3</v>
      </c>
      <c r="IT185" s="86">
        <f t="shared" si="551"/>
        <v>3.0186261365971443E-2</v>
      </c>
      <c r="IU185" s="86">
        <f t="shared" si="552"/>
        <v>3.2257264775940583E-2</v>
      </c>
      <c r="IV185" s="86">
        <f t="shared" si="553"/>
        <v>0.19359112576683116</v>
      </c>
      <c r="IW185" s="86">
        <f t="shared" si="554"/>
        <v>0.3289851737771976</v>
      </c>
      <c r="IY185" s="86">
        <f t="shared" si="555"/>
        <v>3.0510542176519743E-4</v>
      </c>
      <c r="IZ185" s="86">
        <f t="shared" si="556"/>
        <v>5.4754607963589629E-2</v>
      </c>
      <c r="JA185" s="86">
        <f t="shared" si="557"/>
        <v>7.9010523296663949E-175</v>
      </c>
      <c r="JB185" s="86">
        <f t="shared" si="558"/>
        <v>3.0812044103185523E-2</v>
      </c>
      <c r="JC185" s="86">
        <f t="shared" si="559"/>
        <v>3.4562876531959073E-2</v>
      </c>
      <c r="JD185" s="86">
        <f t="shared" si="560"/>
        <v>3.5602426001460123E-2</v>
      </c>
      <c r="JE185" s="86">
        <f t="shared" si="561"/>
        <v>1.5489298806257358E-2</v>
      </c>
      <c r="JF185" s="86">
        <f t="shared" si="562"/>
        <v>2.24312150905665E-3</v>
      </c>
      <c r="JG185" s="86">
        <f t="shared" si="563"/>
        <v>3.1288045695988887E-3</v>
      </c>
      <c r="JH185" s="86">
        <f t="shared" si="564"/>
        <v>7.3683591106315878E-3</v>
      </c>
      <c r="JI185" s="86">
        <f t="shared" si="565"/>
        <v>3.2752842909473607E-3</v>
      </c>
      <c r="JJ185" s="86">
        <f t="shared" si="566"/>
        <v>3.0186261365971443E-2</v>
      </c>
      <c r="JK185" s="86">
        <f t="shared" si="567"/>
        <v>3.2257264775940583E-2</v>
      </c>
      <c r="JL185" s="86">
        <f t="shared" si="568"/>
        <v>0.19359112576683116</v>
      </c>
      <c r="JM185" s="86">
        <f t="shared" si="569"/>
        <v>0.3289851737771976</v>
      </c>
    </row>
    <row r="186" spans="2:273" x14ac:dyDescent="0.25">
      <c r="B186" s="2">
        <v>159</v>
      </c>
      <c r="C186" s="37">
        <v>43</v>
      </c>
      <c r="D186" s="37">
        <v>40.533000000000001</v>
      </c>
      <c r="E186" s="37">
        <v>41.933</v>
      </c>
      <c r="F186" s="37">
        <v>38.133000000000003</v>
      </c>
      <c r="G186" s="37">
        <v>44.067</v>
      </c>
      <c r="H186" s="37">
        <v>41.267000000000003</v>
      </c>
      <c r="I186" s="37">
        <v>40.067</v>
      </c>
      <c r="J186" s="37">
        <v>40.6</v>
      </c>
      <c r="K186" s="37">
        <v>42.067</v>
      </c>
      <c r="L186" s="37">
        <v>42.8</v>
      </c>
      <c r="M186" s="37">
        <v>40.667000000000002</v>
      </c>
      <c r="N186" s="37">
        <v>41.067</v>
      </c>
      <c r="O186" s="37">
        <v>44.8</v>
      </c>
      <c r="P186" s="37">
        <v>40.799999999999997</v>
      </c>
      <c r="Q186" s="37">
        <v>43.344999999999999</v>
      </c>
      <c r="S186" s="4">
        <f t="shared" si="441"/>
        <v>40.668660015313002</v>
      </c>
      <c r="T186" s="4">
        <f t="shared" si="442"/>
        <v>39.162433855479769</v>
      </c>
      <c r="U186" s="4">
        <f t="shared" si="443"/>
        <v>41.953765308495413</v>
      </c>
      <c r="V186" s="4">
        <f t="shared" si="444"/>
        <v>40.086007149017661</v>
      </c>
      <c r="W186" s="4">
        <f t="shared" si="445"/>
        <v>42.257930259589628</v>
      </c>
      <c r="X186" s="4">
        <f t="shared" si="446"/>
        <v>40.839044944099498</v>
      </c>
      <c r="Y186" s="4">
        <f t="shared" si="447"/>
        <v>41.599848375408385</v>
      </c>
      <c r="Z186" s="4">
        <f t="shared" si="448"/>
        <v>41.814233107893564</v>
      </c>
      <c r="AA186" s="4">
        <f t="shared" si="449"/>
        <v>42.02960095365254</v>
      </c>
      <c r="AB186" s="4">
        <f t="shared" si="450"/>
        <v>43.164628736070036</v>
      </c>
      <c r="AC186" s="4">
        <f t="shared" si="451"/>
        <v>41.388862655694858</v>
      </c>
      <c r="AD186" s="4">
        <f t="shared" si="452"/>
        <v>42.027438187771907</v>
      </c>
      <c r="AE186" s="4">
        <f t="shared" si="453"/>
        <v>42.222171201596716</v>
      </c>
      <c r="AF186" s="4">
        <f t="shared" si="454"/>
        <v>41.97244964083378</v>
      </c>
      <c r="AG186" s="4">
        <f t="shared" si="455"/>
        <v>43.961566519818248</v>
      </c>
      <c r="AI186" s="4">
        <f t="shared" si="456"/>
        <v>2.3313399846869984</v>
      </c>
      <c r="AJ186" s="4">
        <f t="shared" si="457"/>
        <v>1.3705661445202324</v>
      </c>
      <c r="AK186" s="4">
        <f t="shared" si="458"/>
        <v>-2.0765308495413137E-2</v>
      </c>
      <c r="AL186" s="4">
        <f t="shared" si="459"/>
        <v>-1.9530071490176582</v>
      </c>
      <c r="AM186" s="4">
        <f t="shared" si="460"/>
        <v>1.8090697404103722</v>
      </c>
      <c r="AN186" s="4">
        <f t="shared" si="461"/>
        <v>0.42795505590050453</v>
      </c>
      <c r="AO186" s="4">
        <f t="shared" si="462"/>
        <v>-1.5328483754083848</v>
      </c>
      <c r="AP186" s="4">
        <f t="shared" si="463"/>
        <v>-1.2142331078935626</v>
      </c>
      <c r="AQ186" s="4">
        <f t="shared" si="464"/>
        <v>3.739904634745983E-2</v>
      </c>
      <c r="AR186" s="4">
        <f t="shared" si="465"/>
        <v>-0.36462873607003843</v>
      </c>
      <c r="AS186" s="4">
        <f t="shared" si="466"/>
        <v>-0.72186265569485641</v>
      </c>
      <c r="AT186" s="4">
        <f t="shared" si="467"/>
        <v>-0.96043818777190637</v>
      </c>
      <c r="AU186" s="4">
        <f t="shared" si="468"/>
        <v>2.5778287984032815</v>
      </c>
      <c r="AV186" s="4">
        <f t="shared" si="570"/>
        <v>-1.1724496408337828</v>
      </c>
      <c r="AW186" s="4">
        <f t="shared" si="570"/>
        <v>-0.6165665198182495</v>
      </c>
      <c r="AY186" s="2">
        <f t="shared" si="520"/>
        <v>40.668660015301199</v>
      </c>
      <c r="AZ186" s="2">
        <f t="shared" si="571"/>
        <v>39.161849519226067</v>
      </c>
      <c r="BA186" s="2">
        <f t="shared" si="572"/>
        <v>41.953765308495413</v>
      </c>
      <c r="BB186" s="2">
        <f t="shared" si="573"/>
        <v>40.085880812492263</v>
      </c>
      <c r="BC186" s="2">
        <f t="shared" si="574"/>
        <v>42.257699003402735</v>
      </c>
      <c r="BD186" s="2">
        <f t="shared" si="575"/>
        <v>40.838666378614015</v>
      </c>
      <c r="BE186" s="2">
        <f t="shared" si="576"/>
        <v>41.599815522239183</v>
      </c>
      <c r="BF186" s="2">
        <f t="shared" si="577"/>
        <v>41.814233047309735</v>
      </c>
      <c r="BG186" s="2">
        <f t="shared" si="578"/>
        <v>42.029600682463517</v>
      </c>
      <c r="BH186" s="2">
        <f t="shared" si="579"/>
        <v>43.16462459099278</v>
      </c>
      <c r="BI186" s="2">
        <f t="shared" si="580"/>
        <v>41.38886214458897</v>
      </c>
      <c r="BJ186" s="2">
        <f t="shared" si="581"/>
        <v>42.026996343748209</v>
      </c>
      <c r="BK186" s="2">
        <f t="shared" si="582"/>
        <v>42.221407630725409</v>
      </c>
      <c r="BL186" s="2">
        <f t="shared" si="583"/>
        <v>41.916832099471449</v>
      </c>
      <c r="BM186" s="2">
        <f t="shared" si="584"/>
        <v>42.832985272351046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>
        <f t="shared" si="523"/>
        <v>41.933</v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43</v>
      </c>
      <c r="CV186" s="2" t="str">
        <f t="shared" si="486"/>
        <v/>
      </c>
      <c r="CW186" s="2">
        <f t="shared" si="487"/>
        <v>41.933</v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>
        <f t="shared" si="491"/>
        <v>40.067</v>
      </c>
      <c r="DB186" s="2">
        <f t="shared" si="492"/>
        <v>40.6</v>
      </c>
      <c r="DC186" s="2">
        <f t="shared" si="493"/>
        <v>42.067</v>
      </c>
      <c r="DD186" s="2">
        <f t="shared" si="494"/>
        <v>42.8</v>
      </c>
      <c r="DE186" s="2">
        <f t="shared" si="495"/>
        <v>40.667000000000002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107.0820042674253</v>
      </c>
      <c r="DL186" s="2">
        <f t="shared" si="585"/>
        <v>133.82023405425218</v>
      </c>
      <c r="DM186" s="2">
        <f t="shared" si="585"/>
        <v>117.25875483870968</v>
      </c>
      <c r="DN186" s="2">
        <f t="shared" si="585"/>
        <v>111.7830314171123</v>
      </c>
      <c r="DO186" s="2">
        <f t="shared" si="585"/>
        <v>98.647510918003576</v>
      </c>
      <c r="DP186" s="2">
        <f t="shared" si="585"/>
        <v>100.09063865546221</v>
      </c>
      <c r="DQ186" s="2">
        <f t="shared" si="585"/>
        <v>84.227451489686814</v>
      </c>
      <c r="DR186" s="2">
        <f t="shared" si="585"/>
        <v>101.74842577030812</v>
      </c>
      <c r="DS186" s="2">
        <f t="shared" si="585"/>
        <v>79.419223071046588</v>
      </c>
      <c r="DT186" s="2">
        <f t="shared" si="585"/>
        <v>84.287714285714259</v>
      </c>
      <c r="DU186" s="2">
        <f t="shared" si="585"/>
        <v>79.362794957983184</v>
      </c>
      <c r="DV186" s="2">
        <f t="shared" si="585"/>
        <v>76.680295645530947</v>
      </c>
      <c r="DW186" s="2">
        <f t="shared" si="585"/>
        <v>85.133021288515394</v>
      </c>
      <c r="DX186" s="2">
        <f t="shared" si="585"/>
        <v>82.5203254392666</v>
      </c>
      <c r="DY186" s="2">
        <f t="shared" si="585"/>
        <v>102.93949677419357</v>
      </c>
      <c r="EA186" s="2">
        <f t="shared" si="440"/>
        <v>40.389506946688215</v>
      </c>
      <c r="EB186" s="2">
        <f t="shared" si="502"/>
        <v>38.437948418396211</v>
      </c>
      <c r="EC186" s="2">
        <f t="shared" si="503"/>
        <v>41.953192394703564</v>
      </c>
      <c r="ED186" s="2">
        <f t="shared" si="504"/>
        <v>39.881760580516186</v>
      </c>
      <c r="EE186" s="2">
        <f t="shared" si="505"/>
        <v>41.27666050358836</v>
      </c>
      <c r="EF186" s="2">
        <f t="shared" si="506"/>
        <v>39.071570212765955</v>
      </c>
      <c r="EG186" s="2">
        <f t="shared" si="507"/>
        <v>42.29880748950211</v>
      </c>
      <c r="EH186" s="2">
        <f t="shared" si="508"/>
        <v>41.186276688573876</v>
      </c>
      <c r="EI186" s="2">
        <f t="shared" si="509"/>
        <v>40.622431380105823</v>
      </c>
      <c r="EJ186" s="2">
        <f t="shared" si="510"/>
        <v>43.150529263370345</v>
      </c>
      <c r="EK186" s="2">
        <f t="shared" si="511"/>
        <v>40.735030300151955</v>
      </c>
      <c r="EL186" s="2">
        <f t="shared" si="512"/>
        <v>42.126238770258695</v>
      </c>
      <c r="EM186" s="2">
        <f t="shared" si="513"/>
        <v>42.501629568610291</v>
      </c>
      <c r="EN186" s="2">
        <f t="shared" si="514"/>
        <v>42.426998270053723</v>
      </c>
      <c r="EO186" s="2">
        <f t="shared" si="515"/>
        <v>44.39639006027231</v>
      </c>
      <c r="EQ186" s="2">
        <f t="shared" si="516"/>
        <v>40.711010357178537</v>
      </c>
      <c r="ER186" s="2">
        <f t="shared" si="586"/>
        <v>39.385367766134067</v>
      </c>
      <c r="ES186" s="2">
        <f t="shared" si="586"/>
        <v>41.953192394703564</v>
      </c>
      <c r="ET186" s="2">
        <f t="shared" si="586"/>
        <v>40.14645414264443</v>
      </c>
      <c r="EU186" s="2">
        <f t="shared" si="586"/>
        <v>42.561097450867102</v>
      </c>
      <c r="EV186" s="2">
        <f t="shared" si="586"/>
        <v>41.409127162338272</v>
      </c>
      <c r="EW186" s="2">
        <f t="shared" si="586"/>
        <v>41.406705446193797</v>
      </c>
      <c r="EX186" s="2">
        <f t="shared" si="586"/>
        <v>41.98018852549761</v>
      </c>
      <c r="EY186" s="2">
        <f t="shared" si="586"/>
        <v>42.355421396747204</v>
      </c>
      <c r="EZ186" s="2">
        <f t="shared" si="586"/>
        <v>43.167583462299646</v>
      </c>
      <c r="FA186" s="2">
        <f t="shared" si="586"/>
        <v>41.536822266521511</v>
      </c>
      <c r="FB186" s="2">
        <f t="shared" si="586"/>
        <v>41.994490323536311</v>
      </c>
      <c r="FC186" s="2">
        <f t="shared" si="586"/>
        <v>42.128879800364075</v>
      </c>
      <c r="FD186" s="2">
        <f t="shared" si="586"/>
        <v>41.715328147367501</v>
      </c>
      <c r="FE186" s="2">
        <f t="shared" si="586"/>
        <v>42.126904507735048</v>
      </c>
      <c r="FG186" s="2">
        <f t="shared" si="518"/>
        <v>0.99998719551959514</v>
      </c>
      <c r="FH186" s="2">
        <f t="shared" si="587"/>
        <v>0.99999130630476551</v>
      </c>
      <c r="FI186" s="2">
        <f t="shared" si="587"/>
        <v>0.99999239214510516</v>
      </c>
      <c r="FJ186" s="2">
        <f t="shared" si="587"/>
        <v>0.99999045673513653</v>
      </c>
      <c r="FK186" s="2">
        <f t="shared" si="587"/>
        <v>0.99999059017394676</v>
      </c>
      <c r="FL186" s="2">
        <f t="shared" si="587"/>
        <v>0.99998992181416901</v>
      </c>
      <c r="FM186" s="2">
        <f t="shared" si="587"/>
        <v>0.99998979481557748</v>
      </c>
      <c r="FN186" s="2">
        <f t="shared" si="587"/>
        <v>0.99998930832392652</v>
      </c>
      <c r="FO186" s="2">
        <f t="shared" si="587"/>
        <v>0.9999894492893534</v>
      </c>
      <c r="FP186" s="2">
        <f t="shared" si="587"/>
        <v>0.99998979102310681</v>
      </c>
      <c r="FQ186" s="2">
        <f t="shared" si="587"/>
        <v>0.99998905668673432</v>
      </c>
      <c r="FR186" s="2">
        <f t="shared" si="587"/>
        <v>0.99998967208959488</v>
      </c>
      <c r="FS186" s="2">
        <f t="shared" si="587"/>
        <v>0.99998905242735547</v>
      </c>
      <c r="FT186" s="2">
        <f t="shared" si="587"/>
        <v>0.99998949980896645</v>
      </c>
      <c r="FU186" s="2">
        <f t="shared" si="587"/>
        <v>0.99998367184841985</v>
      </c>
      <c r="FW186" s="2">
        <f t="shared" si="536"/>
        <v>0.86561789628750385</v>
      </c>
      <c r="FX186" s="2">
        <f t="shared" si="588"/>
        <v>0.76320150948388188</v>
      </c>
      <c r="FY186" s="2">
        <f t="shared" si="589"/>
        <v>7.9431062749600708E-183</v>
      </c>
      <c r="FZ186" s="2">
        <f t="shared" si="590"/>
        <v>0.76856443907728256</v>
      </c>
      <c r="GA186" s="2">
        <f t="shared" si="591"/>
        <v>0.76336845663679809</v>
      </c>
      <c r="GB186" s="2">
        <f t="shared" si="592"/>
        <v>0.7556954728569335</v>
      </c>
      <c r="GC186" s="2">
        <f t="shared" si="593"/>
        <v>0.78401328867466136</v>
      </c>
      <c r="GD186" s="2">
        <f t="shared" si="594"/>
        <v>0.79014925673141878</v>
      </c>
      <c r="GE186" s="2">
        <f t="shared" si="595"/>
        <v>0.81175307135404828</v>
      </c>
      <c r="GF186" s="2">
        <f t="shared" si="596"/>
        <v>0.80187636533299145</v>
      </c>
      <c r="GG186" s="2">
        <f t="shared" si="597"/>
        <v>0.81493598852853999</v>
      </c>
      <c r="GH186" s="2">
        <f t="shared" si="598"/>
        <v>0.7559808118565291</v>
      </c>
      <c r="GI186" s="2">
        <f t="shared" si="599"/>
        <v>0.75302165703095647</v>
      </c>
      <c r="GJ186" s="2">
        <f t="shared" si="600"/>
        <v>0.71744919717788191</v>
      </c>
      <c r="GK186" s="2">
        <f t="shared" si="601"/>
        <v>0.68930189350301274</v>
      </c>
      <c r="GM186" s="86">
        <f t="shared" si="537"/>
        <v>9.1627777839799226E-230</v>
      </c>
      <c r="GN186" s="86">
        <f t="shared" si="602"/>
        <v>0</v>
      </c>
      <c r="GO186" s="86">
        <f t="shared" si="603"/>
        <v>1.4292659694149548E-231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2.4024157829829963E-179</v>
      </c>
      <c r="HF186" s="86">
        <f t="shared" si="618"/>
        <v>1.301204944590686E-304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1.4301724732578633E-206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4.8355798214428451E-236</v>
      </c>
      <c r="HO186" s="86">
        <f t="shared" si="627"/>
        <v>1.4448431080697061E-206</v>
      </c>
      <c r="HP186" s="86">
        <f t="shared" si="628"/>
        <v>0</v>
      </c>
      <c r="HQ186" s="86">
        <f t="shared" si="629"/>
        <v>0</v>
      </c>
      <c r="HS186" s="86">
        <f t="shared" si="539"/>
        <v>8.7216381584905511E-38</v>
      </c>
      <c r="HT186" s="86">
        <f t="shared" si="630"/>
        <v>7.96014724369353E-26</v>
      </c>
      <c r="HU186" s="86">
        <f t="shared" si="631"/>
        <v>0</v>
      </c>
      <c r="HV186" s="86">
        <f t="shared" si="632"/>
        <v>5.6349369650136667E-30</v>
      </c>
      <c r="HW186" s="86">
        <f t="shared" si="633"/>
        <v>1.2905003121194143E-29</v>
      </c>
      <c r="HX186" s="86">
        <f t="shared" si="634"/>
        <v>3.4256332685330472E-31</v>
      </c>
      <c r="HY186" s="86">
        <f t="shared" si="635"/>
        <v>1.0493083257625111E-32</v>
      </c>
      <c r="HZ186" s="86">
        <f t="shared" si="636"/>
        <v>3.6388051089864292E-50</v>
      </c>
      <c r="IA186" s="86">
        <f t="shared" si="637"/>
        <v>2.9336724551709209E-39</v>
      </c>
      <c r="IB186" s="86">
        <f t="shared" si="638"/>
        <v>8.721564340908972E-35</v>
      </c>
      <c r="IC186" s="86">
        <f t="shared" si="639"/>
        <v>4.720560493645759E-38</v>
      </c>
      <c r="ID186" s="86">
        <f t="shared" si="640"/>
        <v>4.5493281285280456E-33</v>
      </c>
      <c r="IE186" s="86">
        <f t="shared" si="641"/>
        <v>1.308973686382471E-32</v>
      </c>
      <c r="IF186" s="86">
        <f t="shared" si="642"/>
        <v>1.2799566767144736E-37</v>
      </c>
      <c r="IG186" s="86">
        <f t="shared" si="643"/>
        <v>8.6357622734487417E-35</v>
      </c>
      <c r="II186" s="86">
        <f t="shared" si="540"/>
        <v>1.454250720347791E-4</v>
      </c>
      <c r="IJ186" s="86">
        <f t="shared" si="541"/>
        <v>3.7137943552098991E-2</v>
      </c>
      <c r="IK186" s="86">
        <f t="shared" si="542"/>
        <v>0</v>
      </c>
      <c r="IL186" s="86">
        <f t="shared" si="543"/>
        <v>1.9346993839512317E-2</v>
      </c>
      <c r="IM186" s="86">
        <f t="shared" si="544"/>
        <v>2.1815706824947028E-2</v>
      </c>
      <c r="IN186" s="86">
        <f t="shared" si="545"/>
        <v>2.2150591478949232E-2</v>
      </c>
      <c r="IO186" s="86">
        <f t="shared" si="546"/>
        <v>9.1357890726250519E-3</v>
      </c>
      <c r="IP186" s="86">
        <f t="shared" si="547"/>
        <v>1.0229290660089445E-3</v>
      </c>
      <c r="IQ186" s="86">
        <f t="shared" si="548"/>
        <v>1.6130710571931027E-3</v>
      </c>
      <c r="IR186" s="86">
        <f t="shared" si="549"/>
        <v>4.1216345926217051E-3</v>
      </c>
      <c r="IS186" s="86">
        <f t="shared" si="550"/>
        <v>1.7158882447829416E-3</v>
      </c>
      <c r="IT186" s="86">
        <f t="shared" si="551"/>
        <v>1.8292313227355816E-2</v>
      </c>
      <c r="IU186" s="86">
        <f t="shared" si="552"/>
        <v>1.9605752019892748E-2</v>
      </c>
      <c r="IV186" s="86">
        <f t="shared" si="553"/>
        <v>0.14985092088665319</v>
      </c>
      <c r="IW186" s="86">
        <f t="shared" si="554"/>
        <v>0.27543961965718766</v>
      </c>
      <c r="IY186" s="86">
        <f t="shared" si="555"/>
        <v>1.454250720347791E-4</v>
      </c>
      <c r="IZ186" s="86">
        <f t="shared" si="556"/>
        <v>3.7137943552098991E-2</v>
      </c>
      <c r="JA186" s="86">
        <f t="shared" si="557"/>
        <v>2.4024157829829963E-179</v>
      </c>
      <c r="JB186" s="86">
        <f t="shared" si="558"/>
        <v>1.9346993839512317E-2</v>
      </c>
      <c r="JC186" s="86">
        <f t="shared" si="559"/>
        <v>2.1815706824947028E-2</v>
      </c>
      <c r="JD186" s="86">
        <f t="shared" si="560"/>
        <v>2.2150591478949232E-2</v>
      </c>
      <c r="JE186" s="86">
        <f t="shared" si="561"/>
        <v>9.1357890726250519E-3</v>
      </c>
      <c r="JF186" s="86">
        <f t="shared" si="562"/>
        <v>1.0229290660089445E-3</v>
      </c>
      <c r="JG186" s="86">
        <f t="shared" si="563"/>
        <v>1.6130710571931027E-3</v>
      </c>
      <c r="JH186" s="86">
        <f t="shared" si="564"/>
        <v>4.1216345926217051E-3</v>
      </c>
      <c r="JI186" s="86">
        <f t="shared" si="565"/>
        <v>1.7158882447829416E-3</v>
      </c>
      <c r="JJ186" s="86">
        <f t="shared" si="566"/>
        <v>1.8292313227355816E-2</v>
      </c>
      <c r="JK186" s="86">
        <f t="shared" si="567"/>
        <v>1.9605752019892748E-2</v>
      </c>
      <c r="JL186" s="86">
        <f t="shared" si="568"/>
        <v>0.14985092088665319</v>
      </c>
      <c r="JM186" s="86">
        <f t="shared" si="569"/>
        <v>0.27543961965718766</v>
      </c>
    </row>
    <row r="187" spans="2:273" x14ac:dyDescent="0.25">
      <c r="B187" s="2">
        <v>160</v>
      </c>
      <c r="C187" s="37">
        <v>41.570999999999998</v>
      </c>
      <c r="D187" s="37">
        <v>38.533000000000001</v>
      </c>
      <c r="E187" s="37">
        <v>40.200000000000003</v>
      </c>
      <c r="F187" s="37">
        <v>39</v>
      </c>
      <c r="G187" s="37">
        <v>43.667000000000002</v>
      </c>
      <c r="H187" s="37">
        <v>40.732999999999997</v>
      </c>
      <c r="I187" s="37">
        <v>42.2</v>
      </c>
      <c r="J187" s="37">
        <v>41.067</v>
      </c>
      <c r="K187" s="37">
        <v>42.466999999999999</v>
      </c>
      <c r="L187" s="37">
        <v>42.6</v>
      </c>
      <c r="M187" s="37">
        <v>41.466999999999999</v>
      </c>
      <c r="N187" s="37">
        <v>41.732999999999997</v>
      </c>
      <c r="O187" s="37">
        <v>43.332999999999998</v>
      </c>
      <c r="P187" s="37">
        <v>44.732999999999997</v>
      </c>
      <c r="Q187" s="37">
        <v>41.207000000000001</v>
      </c>
      <c r="S187" s="4">
        <f t="shared" si="441"/>
        <v>40.542387146589427</v>
      </c>
      <c r="T187" s="4">
        <f t="shared" si="442"/>
        <v>39.031722803987527</v>
      </c>
      <c r="U187" s="4">
        <f t="shared" si="443"/>
        <v>41.817502366072439</v>
      </c>
      <c r="V187" s="4">
        <f t="shared" si="444"/>
        <v>39.950367656399742</v>
      </c>
      <c r="W187" s="4">
        <f t="shared" si="445"/>
        <v>42.137271818866111</v>
      </c>
      <c r="X187" s="4">
        <f t="shared" si="446"/>
        <v>40.682945340884125</v>
      </c>
      <c r="Y187" s="4">
        <f t="shared" si="447"/>
        <v>41.403455351621382</v>
      </c>
      <c r="Z187" s="4">
        <f t="shared" si="448"/>
        <v>41.647513003533682</v>
      </c>
      <c r="AA187" s="4">
        <f t="shared" si="449"/>
        <v>41.885511758863444</v>
      </c>
      <c r="AB187" s="4">
        <f t="shared" si="450"/>
        <v>43.001333345131407</v>
      </c>
      <c r="AC187" s="4">
        <f t="shared" si="451"/>
        <v>41.221159565971469</v>
      </c>
      <c r="AD187" s="4">
        <f t="shared" si="452"/>
        <v>41.866179515842127</v>
      </c>
      <c r="AE187" s="4">
        <f t="shared" si="453"/>
        <v>42.054797849674685</v>
      </c>
      <c r="AF187" s="4">
        <f t="shared" si="454"/>
        <v>41.782996374969002</v>
      </c>
      <c r="AG187" s="4">
        <f t="shared" si="455"/>
        <v>43.199132536706564</v>
      </c>
      <c r="AI187" s="4">
        <f t="shared" si="456"/>
        <v>1.0286128534105714</v>
      </c>
      <c r="AJ187" s="4">
        <f t="shared" si="457"/>
        <v>-0.49872280398752622</v>
      </c>
      <c r="AK187" s="4">
        <f t="shared" si="458"/>
        <v>-1.6175023660724364</v>
      </c>
      <c r="AL187" s="4">
        <f t="shared" si="459"/>
        <v>-0.95036765639974163</v>
      </c>
      <c r="AM187" s="4">
        <f t="shared" si="460"/>
        <v>1.5297281811338905</v>
      </c>
      <c r="AN187" s="4">
        <f t="shared" si="461"/>
        <v>5.0054659115872369E-2</v>
      </c>
      <c r="AO187" s="4">
        <f t="shared" si="462"/>
        <v>0.79654464837862093</v>
      </c>
      <c r="AP187" s="4">
        <f t="shared" si="463"/>
        <v>-0.58051300353368163</v>
      </c>
      <c r="AQ187" s="4">
        <f t="shared" si="464"/>
        <v>0.58148824113655451</v>
      </c>
      <c r="AR187" s="4">
        <f t="shared" si="465"/>
        <v>-0.40133334513140539</v>
      </c>
      <c r="AS187" s="4">
        <f t="shared" si="466"/>
        <v>0.24584043402852984</v>
      </c>
      <c r="AT187" s="4">
        <f t="shared" si="467"/>
        <v>-0.13317951584213006</v>
      </c>
      <c r="AU187" s="4">
        <f t="shared" si="468"/>
        <v>1.2782021503253134</v>
      </c>
      <c r="AV187" s="4">
        <f t="shared" ref="AV187:AW202" si="644">IF(OR($B187 &lt; P$230, $B187 &gt; P$233), 0, P187-AF187)</f>
        <v>2.9500036250309947</v>
      </c>
      <c r="AW187" s="4">
        <f t="shared" si="644"/>
        <v>-1.9921325367065634</v>
      </c>
      <c r="AY187" s="2">
        <f t="shared" si="520"/>
        <v>40.542387146588318</v>
      </c>
      <c r="AZ187" s="2">
        <f t="shared" si="571"/>
        <v>39.031544613393436</v>
      </c>
      <c r="BA187" s="2">
        <f t="shared" si="572"/>
        <v>41.817502366072439</v>
      </c>
      <c r="BB187" s="2">
        <f t="shared" si="573"/>
        <v>39.950337869186271</v>
      </c>
      <c r="BC187" s="2">
        <f t="shared" si="574"/>
        <v>42.137216313255394</v>
      </c>
      <c r="BD187" s="2">
        <f t="shared" si="575"/>
        <v>40.682858721213009</v>
      </c>
      <c r="BE187" s="2">
        <f t="shared" si="576"/>
        <v>41.403449079339879</v>
      </c>
      <c r="BF187" s="2">
        <f t="shared" si="577"/>
        <v>41.647512998678131</v>
      </c>
      <c r="BG187" s="2">
        <f t="shared" si="578"/>
        <v>41.885511725938088</v>
      </c>
      <c r="BH187" s="2">
        <f t="shared" si="579"/>
        <v>43.001332683299097</v>
      </c>
      <c r="BI187" s="2">
        <f t="shared" si="580"/>
        <v>41.221159500480383</v>
      </c>
      <c r="BJ187" s="2">
        <f t="shared" si="581"/>
        <v>41.866086991226005</v>
      </c>
      <c r="BK187" s="2">
        <f t="shared" si="582"/>
        <v>42.054636317452974</v>
      </c>
      <c r="BL187" s="2">
        <f t="shared" si="583"/>
        <v>41.763781784878944</v>
      </c>
      <c r="BM187" s="2">
        <f t="shared" si="584"/>
        <v>42.660692942582763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>
        <f t="shared" si="523"/>
        <v>40.200000000000003</v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41.570999999999998</v>
      </c>
      <c r="CV187" s="2" t="str">
        <f t="shared" si="486"/>
        <v/>
      </c>
      <c r="CW187" s="2">
        <f t="shared" si="487"/>
        <v>40.200000000000003</v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>
        <f t="shared" si="491"/>
        <v>42.2</v>
      </c>
      <c r="DB187" s="2">
        <f t="shared" si="492"/>
        <v>41.067</v>
      </c>
      <c r="DC187" s="2">
        <f t="shared" si="493"/>
        <v>42.466999999999999</v>
      </c>
      <c r="DD187" s="2">
        <f t="shared" si="494"/>
        <v>42.6</v>
      </c>
      <c r="DE187" s="2">
        <f t="shared" si="495"/>
        <v>41.466999999999999</v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107.41323565670933</v>
      </c>
      <c r="DL187" s="2">
        <f t="shared" ref="DL187:DY202" si="645">BP$228*$B187+BP$229</f>
        <v>134.31649853372431</v>
      </c>
      <c r="DM187" s="2">
        <f t="shared" si="645"/>
        <v>117.63413306451613</v>
      </c>
      <c r="DN187" s="2">
        <f t="shared" si="645"/>
        <v>112.13407486631016</v>
      </c>
      <c r="DO187" s="2">
        <f t="shared" si="645"/>
        <v>98.889800356506242</v>
      </c>
      <c r="DP187" s="2">
        <f t="shared" si="645"/>
        <v>100.32256470588237</v>
      </c>
      <c r="DQ187" s="2">
        <f t="shared" si="645"/>
        <v>84.353010695187194</v>
      </c>
      <c r="DR187" s="2">
        <f t="shared" si="645"/>
        <v>101.9748507002801</v>
      </c>
      <c r="DS187" s="2">
        <f t="shared" si="645"/>
        <v>79.499013903743304</v>
      </c>
      <c r="DT187" s="2">
        <f t="shared" si="645"/>
        <v>84.414247058823506</v>
      </c>
      <c r="DU187" s="2">
        <f t="shared" si="645"/>
        <v>79.461151260504195</v>
      </c>
      <c r="DV187" s="2">
        <f t="shared" si="645"/>
        <v>76.771302673796797</v>
      </c>
      <c r="DW187" s="2">
        <f t="shared" si="645"/>
        <v>85.292294677871126</v>
      </c>
      <c r="DX187" s="2">
        <f t="shared" si="645"/>
        <v>82.67950481283421</v>
      </c>
      <c r="DY187" s="2">
        <f t="shared" si="645"/>
        <v>103.26811048387097</v>
      </c>
      <c r="EA187" s="2">
        <f t="shared" si="440"/>
        <v>40.255921486268178</v>
      </c>
      <c r="EB187" s="2">
        <f t="shared" si="502"/>
        <v>38.279286175288988</v>
      </c>
      <c r="EC187" s="2">
        <f t="shared" si="503"/>
        <v>41.816976312462565</v>
      </c>
      <c r="ED187" s="2">
        <f t="shared" si="504"/>
        <v>39.738429477709197</v>
      </c>
      <c r="EE187" s="2">
        <f t="shared" si="505"/>
        <v>41.11825031239286</v>
      </c>
      <c r="EF187" s="2">
        <f t="shared" si="506"/>
        <v>38.845728534185518</v>
      </c>
      <c r="EG187" s="2">
        <f t="shared" si="507"/>
        <v>42.128034313137384</v>
      </c>
      <c r="EH187" s="2">
        <f t="shared" si="508"/>
        <v>40.997038668277369</v>
      </c>
      <c r="EI187" s="2">
        <f t="shared" si="509"/>
        <v>40.430668399588896</v>
      </c>
      <c r="EJ187" s="2">
        <f t="shared" si="510"/>
        <v>42.986833123107985</v>
      </c>
      <c r="EK187" s="2">
        <f t="shared" si="511"/>
        <v>40.54504502279633</v>
      </c>
      <c r="EL187" s="2">
        <f t="shared" si="512"/>
        <v>41.96947311633788</v>
      </c>
      <c r="EM187" s="2">
        <f t="shared" si="513"/>
        <v>42.346076288410892</v>
      </c>
      <c r="EN187" s="2">
        <f t="shared" si="514"/>
        <v>42.296214513338796</v>
      </c>
      <c r="EO187" s="2">
        <f t="shared" si="515"/>
        <v>44.294030115341045</v>
      </c>
      <c r="EQ187" s="2">
        <f t="shared" si="516"/>
        <v>40.5820509068596</v>
      </c>
      <c r="ER187" s="2">
        <f t="shared" ref="ER187:FE202" si="646">CV$228*$B187+CV$229</f>
        <v>39.243433923783549</v>
      </c>
      <c r="ES187" s="2">
        <f t="shared" si="646"/>
        <v>41.816976312462565</v>
      </c>
      <c r="ET187" s="2">
        <f t="shared" si="646"/>
        <v>40.00773136999311</v>
      </c>
      <c r="EU187" s="2">
        <f t="shared" si="646"/>
        <v>42.424650419506285</v>
      </c>
      <c r="EV187" s="2">
        <f t="shared" si="646"/>
        <v>41.223784393973098</v>
      </c>
      <c r="EW187" s="2">
        <f t="shared" si="646"/>
        <v>41.220906333029049</v>
      </c>
      <c r="EX187" s="2">
        <f t="shared" si="646"/>
        <v>41.804329152864412</v>
      </c>
      <c r="EY187" s="2">
        <f t="shared" si="646"/>
        <v>42.192751107651944</v>
      </c>
      <c r="EZ187" s="2">
        <f t="shared" si="646"/>
        <v>43.004127308965749</v>
      </c>
      <c r="FA187" s="2">
        <f t="shared" si="646"/>
        <v>41.360719893135098</v>
      </c>
      <c r="FB187" s="2">
        <f t="shared" si="646"/>
        <v>41.835227535316903</v>
      </c>
      <c r="FC187" s="2">
        <f t="shared" si="646"/>
        <v>41.966902548725642</v>
      </c>
      <c r="FD187" s="2">
        <f t="shared" si="646"/>
        <v>41.572019948575196</v>
      </c>
      <c r="FE187" s="2">
        <f t="shared" si="646"/>
        <v>41.988017160388459</v>
      </c>
      <c r="FG187" s="2">
        <f t="shared" si="518"/>
        <v>0.99998832216192157</v>
      </c>
      <c r="FH187" s="2">
        <f t="shared" ref="FH187:FU202" si="647">POWER(10,($B187-D$231)/D$229)/(1+POWER(10,($B187-D$231)/D$229))</f>
        <v>0.99999207124964706</v>
      </c>
      <c r="FI187" s="2">
        <f t="shared" si="647"/>
        <v>0.99999306154922696</v>
      </c>
      <c r="FJ187" s="2">
        <f t="shared" si="647"/>
        <v>0.99999129643169327</v>
      </c>
      <c r="FK187" s="2">
        <f t="shared" si="647"/>
        <v>0.99999141812953751</v>
      </c>
      <c r="FL187" s="2">
        <f t="shared" si="647"/>
        <v>0.99999080857713041</v>
      </c>
      <c r="FM187" s="2">
        <f t="shared" si="647"/>
        <v>0.9999906927528317</v>
      </c>
      <c r="FN187" s="2">
        <f t="shared" si="647"/>
        <v>0.99999024906635692</v>
      </c>
      <c r="FO187" s="2">
        <f t="shared" si="647"/>
        <v>0.99999037762859444</v>
      </c>
      <c r="FP187" s="2">
        <f t="shared" si="647"/>
        <v>0.9999906892940511</v>
      </c>
      <c r="FQ187" s="2">
        <f t="shared" si="647"/>
        <v>0.99999001957007316</v>
      </c>
      <c r="FR187" s="2">
        <f t="shared" si="647"/>
        <v>0.99999058082520298</v>
      </c>
      <c r="FS187" s="2">
        <f t="shared" si="647"/>
        <v>0.99999001568546597</v>
      </c>
      <c r="FT187" s="2">
        <f t="shared" si="647"/>
        <v>0.99999042370311453</v>
      </c>
      <c r="FU187" s="2">
        <f t="shared" si="647"/>
        <v>0.99998510852737765</v>
      </c>
      <c r="FW187" s="2">
        <f t="shared" si="536"/>
        <v>0.87597557914707824</v>
      </c>
      <c r="FX187" s="2">
        <f t="shared" si="588"/>
        <v>0.77944172373629295</v>
      </c>
      <c r="FY187" s="2">
        <f t="shared" si="589"/>
        <v>8.7094428401423242E-183</v>
      </c>
      <c r="FZ187" s="2">
        <f t="shared" si="590"/>
        <v>0.78454068495585194</v>
      </c>
      <c r="GA187" s="2">
        <f t="shared" si="591"/>
        <v>0.77960052770816901</v>
      </c>
      <c r="GB187" s="2">
        <f t="shared" si="592"/>
        <v>0.7722968827122525</v>
      </c>
      <c r="GC187" s="2">
        <f t="shared" si="593"/>
        <v>0.79920170911581823</v>
      </c>
      <c r="GD187" s="2">
        <f t="shared" si="594"/>
        <v>0.80501350159524609</v>
      </c>
      <c r="GE187" s="2">
        <f t="shared" si="595"/>
        <v>0.82542515715244469</v>
      </c>
      <c r="GF187" s="2">
        <f t="shared" si="596"/>
        <v>0.81610327527478677</v>
      </c>
      <c r="GG187" s="2">
        <f t="shared" si="597"/>
        <v>0.82842576470705032</v>
      </c>
      <c r="GH187" s="2">
        <f t="shared" si="598"/>
        <v>0.77256866735543561</v>
      </c>
      <c r="GI187" s="2">
        <f t="shared" si="599"/>
        <v>0.76974940235218692</v>
      </c>
      <c r="GJ187" s="2">
        <f t="shared" si="600"/>
        <v>0.73574074808321854</v>
      </c>
      <c r="GK187" s="2">
        <f t="shared" si="601"/>
        <v>0.70867571673946594</v>
      </c>
      <c r="GM187" s="86">
        <f t="shared" si="537"/>
        <v>3.8649576000589331E-234</v>
      </c>
      <c r="GN187" s="86">
        <f t="shared" si="602"/>
        <v>0</v>
      </c>
      <c r="GO187" s="86">
        <f t="shared" si="603"/>
        <v>4.7794967450419841E-236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6.3894664655846258E-184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1.5448228531580679E-211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7.4172854037443344E-242</v>
      </c>
      <c r="HO187" s="86">
        <f t="shared" si="627"/>
        <v>1.0635830430844069E-211</v>
      </c>
      <c r="HP187" s="86">
        <f t="shared" si="628"/>
        <v>0</v>
      </c>
      <c r="HQ187" s="86">
        <f t="shared" si="629"/>
        <v>0</v>
      </c>
      <c r="HS187" s="86">
        <f t="shared" si="539"/>
        <v>2.3934240636062809E-39</v>
      </c>
      <c r="HT187" s="86">
        <f t="shared" si="630"/>
        <v>6.0528758026911124E-27</v>
      </c>
      <c r="HU187" s="86">
        <f t="shared" si="631"/>
        <v>0</v>
      </c>
      <c r="HV187" s="86">
        <f t="shared" si="632"/>
        <v>2.6724605446096655E-31</v>
      </c>
      <c r="HW187" s="86">
        <f t="shared" si="633"/>
        <v>6.1440368855968731E-31</v>
      </c>
      <c r="HX187" s="86">
        <f t="shared" si="634"/>
        <v>1.3461694326811655E-32</v>
      </c>
      <c r="HY187" s="86">
        <f t="shared" si="635"/>
        <v>3.8304743374499445E-34</v>
      </c>
      <c r="HZ187" s="86">
        <f t="shared" si="636"/>
        <v>2.3148779635851977E-52</v>
      </c>
      <c r="IA187" s="86">
        <f t="shared" si="637"/>
        <v>6.0450835686952369E-41</v>
      </c>
      <c r="IB187" s="86">
        <f t="shared" si="638"/>
        <v>2.7198333842101766E-36</v>
      </c>
      <c r="IC187" s="86">
        <f t="shared" si="639"/>
        <v>1.1166216659570482E-39</v>
      </c>
      <c r="ID187" s="86">
        <f t="shared" si="640"/>
        <v>1.4635508714540328E-34</v>
      </c>
      <c r="IE187" s="86">
        <f t="shared" si="641"/>
        <v>4.2683046588306066E-34</v>
      </c>
      <c r="IF187" s="86">
        <f t="shared" si="642"/>
        <v>1.9638043071209778E-39</v>
      </c>
      <c r="IG187" s="86">
        <f t="shared" si="643"/>
        <v>1.5784417443622087E-36</v>
      </c>
      <c r="II187" s="86">
        <f t="shared" si="540"/>
        <v>6.7031773256753471E-5</v>
      </c>
      <c r="IJ187" s="86">
        <f t="shared" si="541"/>
        <v>2.4577036255692936E-2</v>
      </c>
      <c r="IK187" s="86">
        <f t="shared" si="542"/>
        <v>0</v>
      </c>
      <c r="IL187" s="86">
        <f t="shared" si="543"/>
        <v>1.1796473870195546E-2</v>
      </c>
      <c r="IM187" s="86">
        <f t="shared" si="544"/>
        <v>1.3367585239315518E-2</v>
      </c>
      <c r="IN187" s="86">
        <f t="shared" si="545"/>
        <v>1.3350856060142639E-2</v>
      </c>
      <c r="IO187" s="86">
        <f t="shared" si="546"/>
        <v>5.2196097426439707E-3</v>
      </c>
      <c r="IP187" s="86">
        <f t="shared" si="547"/>
        <v>4.4426565441190341E-4</v>
      </c>
      <c r="IQ187" s="86">
        <f t="shared" si="548"/>
        <v>8.0150285779579809E-4</v>
      </c>
      <c r="IR187" s="86">
        <f t="shared" si="549"/>
        <v>2.2305447113423224E-3</v>
      </c>
      <c r="IS187" s="86">
        <f t="shared" si="550"/>
        <v>8.6764489534041161E-4</v>
      </c>
      <c r="IT187" s="86">
        <f t="shared" si="551"/>
        <v>1.0717575076004111E-2</v>
      </c>
      <c r="IU187" s="86">
        <f t="shared" si="552"/>
        <v>1.1519091714732884E-2</v>
      </c>
      <c r="IV187" s="86">
        <f t="shared" si="553"/>
        <v>0.11381161728100044</v>
      </c>
      <c r="IW187" s="86">
        <f t="shared" si="554"/>
        <v>0.22641796493489236</v>
      </c>
      <c r="IY187" s="86">
        <f t="shared" si="555"/>
        <v>6.7031773256753471E-5</v>
      </c>
      <c r="IZ187" s="86">
        <f t="shared" si="556"/>
        <v>2.4577036255692936E-2</v>
      </c>
      <c r="JA187" s="86">
        <f t="shared" si="557"/>
        <v>6.3894664655846258E-184</v>
      </c>
      <c r="JB187" s="86">
        <f t="shared" si="558"/>
        <v>1.1796473870195546E-2</v>
      </c>
      <c r="JC187" s="86">
        <f t="shared" si="559"/>
        <v>1.3367585239315518E-2</v>
      </c>
      <c r="JD187" s="86">
        <f t="shared" si="560"/>
        <v>1.3350856060142639E-2</v>
      </c>
      <c r="JE187" s="86">
        <f t="shared" si="561"/>
        <v>5.2196097426439707E-3</v>
      </c>
      <c r="JF187" s="86">
        <f t="shared" si="562"/>
        <v>4.4426565441190341E-4</v>
      </c>
      <c r="JG187" s="86">
        <f t="shared" si="563"/>
        <v>8.0150285779579809E-4</v>
      </c>
      <c r="JH187" s="86">
        <f t="shared" si="564"/>
        <v>2.2305447113423224E-3</v>
      </c>
      <c r="JI187" s="86">
        <f t="shared" si="565"/>
        <v>8.6764489534041161E-4</v>
      </c>
      <c r="JJ187" s="86">
        <f t="shared" si="566"/>
        <v>1.0717575076004111E-2</v>
      </c>
      <c r="JK187" s="86">
        <f t="shared" si="567"/>
        <v>1.1519091714732884E-2</v>
      </c>
      <c r="JL187" s="86">
        <f t="shared" si="568"/>
        <v>0.11381161728100044</v>
      </c>
      <c r="JM187" s="86">
        <f t="shared" si="569"/>
        <v>0.22641796493489236</v>
      </c>
    </row>
    <row r="188" spans="2:273" x14ac:dyDescent="0.25">
      <c r="B188" s="2">
        <v>161</v>
      </c>
      <c r="C188" s="37">
        <v>43</v>
      </c>
      <c r="D188" s="37">
        <v>37.267000000000003</v>
      </c>
      <c r="E188" s="37">
        <v>39.466999999999999</v>
      </c>
      <c r="F188" s="37">
        <v>39.267000000000003</v>
      </c>
      <c r="G188" s="37">
        <v>43.267000000000003</v>
      </c>
      <c r="H188" s="37">
        <v>41.067</v>
      </c>
      <c r="I188" s="37">
        <v>38.4</v>
      </c>
      <c r="J188" s="37">
        <v>41.8</v>
      </c>
      <c r="K188" s="37">
        <v>43.067</v>
      </c>
      <c r="L188" s="37">
        <v>43</v>
      </c>
      <c r="M188" s="37">
        <v>41.2</v>
      </c>
      <c r="N188" s="37">
        <v>41.866999999999997</v>
      </c>
      <c r="O188" s="37">
        <v>41.933</v>
      </c>
      <c r="P188" s="37">
        <v>40.200000000000003</v>
      </c>
      <c r="Q188" s="37">
        <v>40.930999999999997</v>
      </c>
      <c r="S188" s="4">
        <f t="shared" si="441"/>
        <v>40.41598659547158</v>
      </c>
      <c r="T188" s="4">
        <f t="shared" si="442"/>
        <v>38.90103972516205</v>
      </c>
      <c r="U188" s="4">
        <f t="shared" si="443"/>
        <v>41.681243234450001</v>
      </c>
      <c r="V188" s="4">
        <f t="shared" si="444"/>
        <v>39.814729729435236</v>
      </c>
      <c r="W188" s="4">
        <f t="shared" si="445"/>
        <v>42.016380346921395</v>
      </c>
      <c r="X188" s="4">
        <f t="shared" si="446"/>
        <v>40.526454234941269</v>
      </c>
      <c r="Y188" s="4">
        <f t="shared" si="447"/>
        <v>41.207380823823883</v>
      </c>
      <c r="Z188" s="4">
        <f t="shared" si="448"/>
        <v>41.480528776642103</v>
      </c>
      <c r="AA188" s="4">
        <f t="shared" si="449"/>
        <v>41.740796682782346</v>
      </c>
      <c r="AB188" s="4">
        <f t="shared" si="450"/>
        <v>42.838036369666717</v>
      </c>
      <c r="AC188" s="4">
        <f t="shared" si="451"/>
        <v>41.053177503977999</v>
      </c>
      <c r="AD188" s="4">
        <f t="shared" si="452"/>
        <v>41.705225452020237</v>
      </c>
      <c r="AE188" s="4">
        <f t="shared" si="453"/>
        <v>41.887996130601806</v>
      </c>
      <c r="AF188" s="4">
        <f t="shared" si="454"/>
        <v>41.616907063702136</v>
      </c>
      <c r="AG188" s="4">
        <f t="shared" si="455"/>
        <v>42.727905031712929</v>
      </c>
      <c r="AI188" s="4">
        <f t="shared" si="456"/>
        <v>2.5840134045284202</v>
      </c>
      <c r="AJ188" s="4">
        <f t="shared" si="457"/>
        <v>-1.6340397251620473</v>
      </c>
      <c r="AK188" s="4">
        <f t="shared" si="458"/>
        <v>-2.2142432344500023</v>
      </c>
      <c r="AL188" s="4">
        <f t="shared" si="459"/>
        <v>-0.54772972943523257</v>
      </c>
      <c r="AM188" s="4">
        <f t="shared" si="460"/>
        <v>1.2506196530786085</v>
      </c>
      <c r="AN188" s="4">
        <f t="shared" si="461"/>
        <v>0.54054576505873086</v>
      </c>
      <c r="AO188" s="4">
        <f t="shared" si="462"/>
        <v>-2.807380823823884</v>
      </c>
      <c r="AP188" s="4">
        <f t="shared" si="463"/>
        <v>0.31947122335789402</v>
      </c>
      <c r="AQ188" s="4">
        <f t="shared" si="464"/>
        <v>1.3262033172176544</v>
      </c>
      <c r="AR188" s="4">
        <f t="shared" si="465"/>
        <v>0.16196363033328254</v>
      </c>
      <c r="AS188" s="4">
        <f t="shared" si="466"/>
        <v>0.14682249602200415</v>
      </c>
      <c r="AT188" s="4">
        <f t="shared" si="467"/>
        <v>0.16177454797976054</v>
      </c>
      <c r="AU188" s="4">
        <f t="shared" si="468"/>
        <v>4.5003869398193785E-2</v>
      </c>
      <c r="AV188" s="4">
        <f t="shared" si="644"/>
        <v>-1.4169070637021335</v>
      </c>
      <c r="AW188" s="4">
        <f t="shared" si="644"/>
        <v>-1.7969050317129316</v>
      </c>
      <c r="AY188" s="2">
        <f t="shared" si="520"/>
        <v>40.415986595471487</v>
      </c>
      <c r="AZ188" s="2">
        <f t="shared" si="571"/>
        <v>38.900989705106475</v>
      </c>
      <c r="BA188" s="2">
        <f t="shared" si="572"/>
        <v>41.681243234450001</v>
      </c>
      <c r="BB188" s="2">
        <f t="shared" si="573"/>
        <v>39.81472337190776</v>
      </c>
      <c r="BC188" s="2">
        <f t="shared" si="574"/>
        <v>42.016368298281577</v>
      </c>
      <c r="BD188" s="2">
        <f t="shared" si="575"/>
        <v>40.526436436650116</v>
      </c>
      <c r="BE188" s="2">
        <f t="shared" si="576"/>
        <v>41.207379748491121</v>
      </c>
      <c r="BF188" s="2">
        <f t="shared" si="577"/>
        <v>41.480528776311331</v>
      </c>
      <c r="BG188" s="2">
        <f t="shared" si="578"/>
        <v>41.740796679248206</v>
      </c>
      <c r="BH188" s="2">
        <f t="shared" si="579"/>
        <v>42.838036275106347</v>
      </c>
      <c r="BI188" s="2">
        <f t="shared" si="580"/>
        <v>41.053177496522878</v>
      </c>
      <c r="BJ188" s="2">
        <f t="shared" si="581"/>
        <v>41.70520816853081</v>
      </c>
      <c r="BK188" s="2">
        <f t="shared" si="582"/>
        <v>41.887965669038323</v>
      </c>
      <c r="BL188" s="2">
        <f t="shared" si="583"/>
        <v>41.610848410558773</v>
      </c>
      <c r="BM188" s="2">
        <f t="shared" si="584"/>
        <v>42.488701985733066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>
        <f t="shared" si="523"/>
        <v>39.466999999999999</v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43</v>
      </c>
      <c r="CV188" s="2" t="str">
        <f t="shared" si="486"/>
        <v/>
      </c>
      <c r="CW188" s="2">
        <f t="shared" si="487"/>
        <v>39.466999999999999</v>
      </c>
      <c r="CX188" s="2">
        <f t="shared" si="488"/>
        <v>39.267000000000003</v>
      </c>
      <c r="CY188" s="2">
        <f t="shared" si="489"/>
        <v>43.267000000000003</v>
      </c>
      <c r="CZ188" s="2">
        <f t="shared" si="490"/>
        <v>41.067</v>
      </c>
      <c r="DA188" s="2">
        <f t="shared" si="491"/>
        <v>38.4</v>
      </c>
      <c r="DB188" s="2">
        <f t="shared" si="492"/>
        <v>41.8</v>
      </c>
      <c r="DC188" s="2">
        <f t="shared" si="493"/>
        <v>43.067</v>
      </c>
      <c r="DD188" s="2">
        <f t="shared" si="494"/>
        <v>43</v>
      </c>
      <c r="DE188" s="2">
        <f t="shared" si="495"/>
        <v>41.2</v>
      </c>
      <c r="DF188" s="2">
        <f t="shared" si="496"/>
        <v>41.866999999999997</v>
      </c>
      <c r="DG188" s="2">
        <f t="shared" si="497"/>
        <v>41.933</v>
      </c>
      <c r="DH188" s="2" t="str">
        <f t="shared" si="498"/>
        <v/>
      </c>
      <c r="DI188" s="2" t="str">
        <f t="shared" si="499"/>
        <v/>
      </c>
      <c r="DK188" s="2">
        <f t="shared" si="500"/>
        <v>107.74446704599336</v>
      </c>
      <c r="DL188" s="2">
        <f t="shared" si="645"/>
        <v>134.81276301319647</v>
      </c>
      <c r="DM188" s="2">
        <f t="shared" si="645"/>
        <v>118.00951129032259</v>
      </c>
      <c r="DN188" s="2">
        <f t="shared" si="645"/>
        <v>112.48511831550803</v>
      </c>
      <c r="DO188" s="2">
        <f t="shared" si="645"/>
        <v>99.132089795008923</v>
      </c>
      <c r="DP188" s="2">
        <f t="shared" si="645"/>
        <v>100.55449075630254</v>
      </c>
      <c r="DQ188" s="2">
        <f t="shared" si="645"/>
        <v>84.478569900687575</v>
      </c>
      <c r="DR188" s="2">
        <f t="shared" si="645"/>
        <v>102.2012756302521</v>
      </c>
      <c r="DS188" s="2">
        <f t="shared" si="645"/>
        <v>79.57880473644002</v>
      </c>
      <c r="DT188" s="2">
        <f t="shared" si="645"/>
        <v>84.540779831932753</v>
      </c>
      <c r="DU188" s="2">
        <f t="shared" si="645"/>
        <v>79.559507563025193</v>
      </c>
      <c r="DV188" s="2">
        <f t="shared" si="645"/>
        <v>76.862309702062646</v>
      </c>
      <c r="DW188" s="2">
        <f t="shared" si="645"/>
        <v>85.451568067226873</v>
      </c>
      <c r="DX188" s="2">
        <f t="shared" si="645"/>
        <v>82.838684186401821</v>
      </c>
      <c r="DY188" s="2">
        <f t="shared" si="645"/>
        <v>103.5967241935484</v>
      </c>
      <c r="EA188" s="2">
        <f t="shared" si="440"/>
        <v>40.122336025848142</v>
      </c>
      <c r="EB188" s="2">
        <f t="shared" si="502"/>
        <v>38.120623932181758</v>
      </c>
      <c r="EC188" s="2">
        <f t="shared" si="503"/>
        <v>41.680760230221566</v>
      </c>
      <c r="ED188" s="2">
        <f t="shared" si="504"/>
        <v>39.595098374902207</v>
      </c>
      <c r="EE188" s="2">
        <f t="shared" si="505"/>
        <v>40.959840121197367</v>
      </c>
      <c r="EF188" s="2">
        <f t="shared" si="506"/>
        <v>38.619886855605074</v>
      </c>
      <c r="EG188" s="2">
        <f t="shared" si="507"/>
        <v>41.957261136772658</v>
      </c>
      <c r="EH188" s="2">
        <f t="shared" si="508"/>
        <v>40.807800647980869</v>
      </c>
      <c r="EI188" s="2">
        <f t="shared" si="509"/>
        <v>40.238905419071969</v>
      </c>
      <c r="EJ188" s="2">
        <f t="shared" si="510"/>
        <v>42.823136982845625</v>
      </c>
      <c r="EK188" s="2">
        <f t="shared" si="511"/>
        <v>40.355059745440713</v>
      </c>
      <c r="EL188" s="2">
        <f t="shared" si="512"/>
        <v>41.812707462417059</v>
      </c>
      <c r="EM188" s="2">
        <f t="shared" si="513"/>
        <v>42.1905230082115</v>
      </c>
      <c r="EN188" s="2">
        <f t="shared" si="514"/>
        <v>42.165430756623877</v>
      </c>
      <c r="EO188" s="2">
        <f t="shared" si="515"/>
        <v>44.191670170409772</v>
      </c>
      <c r="EQ188" s="2">
        <f t="shared" si="516"/>
        <v>40.453091456540662</v>
      </c>
      <c r="ER188" s="2">
        <f t="shared" si="646"/>
        <v>39.101500081433031</v>
      </c>
      <c r="ES188" s="2">
        <f t="shared" si="646"/>
        <v>41.680760230221566</v>
      </c>
      <c r="ET188" s="2">
        <f t="shared" si="646"/>
        <v>39.869008597341796</v>
      </c>
      <c r="EU188" s="2">
        <f t="shared" si="646"/>
        <v>42.288203388145476</v>
      </c>
      <c r="EV188" s="2">
        <f t="shared" si="646"/>
        <v>41.038441625607923</v>
      </c>
      <c r="EW188" s="2">
        <f t="shared" si="646"/>
        <v>41.035107219864315</v>
      </c>
      <c r="EX188" s="2">
        <f t="shared" si="646"/>
        <v>41.628469780231214</v>
      </c>
      <c r="EY188" s="2">
        <f t="shared" si="646"/>
        <v>42.030080818556698</v>
      </c>
      <c r="EZ188" s="2">
        <f t="shared" si="646"/>
        <v>42.840671155631853</v>
      </c>
      <c r="FA188" s="2">
        <f t="shared" si="646"/>
        <v>41.184617519748684</v>
      </c>
      <c r="FB188" s="2">
        <f t="shared" si="646"/>
        <v>41.675964747097495</v>
      </c>
      <c r="FC188" s="2">
        <f t="shared" si="646"/>
        <v>41.804925297087209</v>
      </c>
      <c r="FD188" s="2">
        <f t="shared" si="646"/>
        <v>41.428711749782892</v>
      </c>
      <c r="FE188" s="2">
        <f t="shared" si="646"/>
        <v>41.84912981304187</v>
      </c>
      <c r="FG188" s="2">
        <f t="shared" si="518"/>
        <v>0.99998934967414876</v>
      </c>
      <c r="FH188" s="2">
        <f t="shared" si="647"/>
        <v>0.99999276888869082</v>
      </c>
      <c r="FI188" s="2">
        <f t="shared" si="647"/>
        <v>0.99999367205382339</v>
      </c>
      <c r="FJ188" s="2">
        <f t="shared" si="647"/>
        <v>0.99999206224528425</v>
      </c>
      <c r="FK188" s="2">
        <f t="shared" si="647"/>
        <v>0.99999217323520628</v>
      </c>
      <c r="FL188" s="2">
        <f t="shared" si="647"/>
        <v>0.99999161731593444</v>
      </c>
      <c r="FM188" s="2">
        <f t="shared" si="647"/>
        <v>0.99999151168274647</v>
      </c>
      <c r="FN188" s="2">
        <f t="shared" si="647"/>
        <v>0.99999110703519367</v>
      </c>
      <c r="FO188" s="2">
        <f t="shared" si="647"/>
        <v>0.99999122428554776</v>
      </c>
      <c r="FP188" s="2">
        <f t="shared" si="647"/>
        <v>0.99999150852829599</v>
      </c>
      <c r="FQ188" s="2">
        <f t="shared" si="647"/>
        <v>0.999990897731732</v>
      </c>
      <c r="FR188" s="2">
        <f t="shared" si="647"/>
        <v>0.99999140960336774</v>
      </c>
      <c r="FS188" s="2">
        <f t="shared" si="647"/>
        <v>0.99999089418892195</v>
      </c>
      <c r="FT188" s="2">
        <f t="shared" si="647"/>
        <v>0.99999126630608037</v>
      </c>
      <c r="FU188" s="2">
        <f t="shared" si="647"/>
        <v>0.99998641879775918</v>
      </c>
      <c r="FW188" s="2">
        <f t="shared" si="536"/>
        <v>0.88564039985647869</v>
      </c>
      <c r="FX188" s="2">
        <f t="shared" si="588"/>
        <v>0.79486750890970193</v>
      </c>
      <c r="FY188" s="2">
        <f t="shared" si="589"/>
        <v>9.5497141747708874E-183</v>
      </c>
      <c r="FZ188" s="2">
        <f t="shared" si="590"/>
        <v>0.79970149326699647</v>
      </c>
      <c r="GA188" s="2">
        <f t="shared" si="591"/>
        <v>0.7950181270781479</v>
      </c>
      <c r="GB188" s="2">
        <f t="shared" si="592"/>
        <v>0.78808651615756842</v>
      </c>
      <c r="GC188" s="2">
        <f t="shared" si="593"/>
        <v>0.81357602986241118</v>
      </c>
      <c r="GD188" s="2">
        <f t="shared" si="594"/>
        <v>0.8190659693449478</v>
      </c>
      <c r="GE188" s="2">
        <f t="shared" si="595"/>
        <v>0.83830205846127581</v>
      </c>
      <c r="GF188" s="2">
        <f t="shared" si="596"/>
        <v>0.82952576401765676</v>
      </c>
      <c r="GG188" s="2">
        <f t="shared" si="597"/>
        <v>0.84112393770634664</v>
      </c>
      <c r="GH188" s="2">
        <f t="shared" si="598"/>
        <v>0.78834461945092982</v>
      </c>
      <c r="GI188" s="2">
        <f t="shared" si="599"/>
        <v>0.78566666071022107</v>
      </c>
      <c r="GJ188" s="2">
        <f t="shared" si="600"/>
        <v>0.75325540492137133</v>
      </c>
      <c r="GK188" s="2">
        <f t="shared" si="601"/>
        <v>0.72731936991851642</v>
      </c>
      <c r="GM188" s="86">
        <f t="shared" si="537"/>
        <v>1.4814980530615415E-238</v>
      </c>
      <c r="GN188" s="86">
        <f t="shared" si="602"/>
        <v>0</v>
      </c>
      <c r="GO188" s="86">
        <f t="shared" si="603"/>
        <v>1.4471034152867353E-240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1.4863888393546714E-188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1.4551170492601714E-216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9.6559805059404565E-248</v>
      </c>
      <c r="HO188" s="86">
        <f t="shared" si="627"/>
        <v>6.7642512588738695E-217</v>
      </c>
      <c r="HP188" s="86">
        <f t="shared" si="628"/>
        <v>0</v>
      </c>
      <c r="HQ188" s="86">
        <f t="shared" si="629"/>
        <v>0</v>
      </c>
      <c r="HS188" s="86">
        <f t="shared" si="539"/>
        <v>6.0914356386850888E-41</v>
      </c>
      <c r="HT188" s="86">
        <f t="shared" si="630"/>
        <v>4.3463382276622563E-28</v>
      </c>
      <c r="HU188" s="86">
        <f t="shared" si="631"/>
        <v>0</v>
      </c>
      <c r="HV188" s="86">
        <f t="shared" si="632"/>
        <v>1.1833262483891129E-32</v>
      </c>
      <c r="HW188" s="86">
        <f t="shared" si="633"/>
        <v>2.7291575667817942E-32</v>
      </c>
      <c r="HX188" s="86">
        <f t="shared" si="634"/>
        <v>4.9114086143434512E-34</v>
      </c>
      <c r="HY188" s="86">
        <f t="shared" si="635"/>
        <v>1.2985500387928567E-35</v>
      </c>
      <c r="HZ188" s="86">
        <f t="shared" si="636"/>
        <v>1.3175059284313129E-54</v>
      </c>
      <c r="IA188" s="86">
        <f t="shared" si="637"/>
        <v>1.1448534349607063E-42</v>
      </c>
      <c r="IB188" s="86">
        <f t="shared" si="638"/>
        <v>7.8592186502413075E-38</v>
      </c>
      <c r="IC188" s="86">
        <f t="shared" si="639"/>
        <v>2.4356672832225359E-41</v>
      </c>
      <c r="ID188" s="86">
        <f t="shared" si="640"/>
        <v>4.3514738860188839E-36</v>
      </c>
      <c r="IE188" s="86">
        <f t="shared" si="641"/>
        <v>1.2856726080749569E-35</v>
      </c>
      <c r="IF188" s="86">
        <f t="shared" si="642"/>
        <v>2.7213925952704862E-41</v>
      </c>
      <c r="IG188" s="86">
        <f t="shared" si="643"/>
        <v>2.6074056183922997E-38</v>
      </c>
      <c r="II188" s="86">
        <f t="shared" si="540"/>
        <v>2.9875809459856668E-5</v>
      </c>
      <c r="IJ188" s="86">
        <f t="shared" si="541"/>
        <v>1.5870687550486321E-2</v>
      </c>
      <c r="IK188" s="86">
        <f t="shared" si="542"/>
        <v>0</v>
      </c>
      <c r="IL188" s="86">
        <f t="shared" si="543"/>
        <v>6.9837684743595555E-3</v>
      </c>
      <c r="IM188" s="86">
        <f t="shared" si="544"/>
        <v>7.951044219346037E-3</v>
      </c>
      <c r="IN188" s="86">
        <f t="shared" si="545"/>
        <v>7.7949159229089649E-3</v>
      </c>
      <c r="IO188" s="86">
        <f t="shared" si="546"/>
        <v>2.8881673996240015E-3</v>
      </c>
      <c r="IP188" s="86">
        <f t="shared" si="547"/>
        <v>1.8370306665120318E-4</v>
      </c>
      <c r="IQ188" s="86">
        <f t="shared" si="548"/>
        <v>3.8374414697274392E-4</v>
      </c>
      <c r="IR188" s="86">
        <f t="shared" si="549"/>
        <v>1.1676321900572564E-3</v>
      </c>
      <c r="IS188" s="86">
        <f t="shared" si="550"/>
        <v>4.2337098165167846E-4</v>
      </c>
      <c r="IT188" s="86">
        <f t="shared" si="551"/>
        <v>6.0705708729344851E-3</v>
      </c>
      <c r="IU188" s="86">
        <f t="shared" si="552"/>
        <v>6.5414494326555637E-3</v>
      </c>
      <c r="IV188" s="86">
        <f t="shared" si="553"/>
        <v>8.4873955511932317E-2</v>
      </c>
      <c r="IW188" s="86">
        <f t="shared" si="554"/>
        <v>0.18307508230245137</v>
      </c>
      <c r="IY188" s="86">
        <f t="shared" si="555"/>
        <v>2.9875809459856668E-5</v>
      </c>
      <c r="IZ188" s="86">
        <f t="shared" si="556"/>
        <v>1.5870687550486321E-2</v>
      </c>
      <c r="JA188" s="86">
        <f t="shared" si="557"/>
        <v>1.4863888393546714E-188</v>
      </c>
      <c r="JB188" s="86">
        <f t="shared" si="558"/>
        <v>6.9837684743595555E-3</v>
      </c>
      <c r="JC188" s="86">
        <f t="shared" si="559"/>
        <v>7.951044219346037E-3</v>
      </c>
      <c r="JD188" s="86">
        <f t="shared" si="560"/>
        <v>7.7949159229089649E-3</v>
      </c>
      <c r="JE188" s="86">
        <f t="shared" si="561"/>
        <v>2.8881673996240015E-3</v>
      </c>
      <c r="JF188" s="86">
        <f t="shared" si="562"/>
        <v>1.8370306665120318E-4</v>
      </c>
      <c r="JG188" s="86">
        <f t="shared" si="563"/>
        <v>3.8374414697274392E-4</v>
      </c>
      <c r="JH188" s="86">
        <f t="shared" si="564"/>
        <v>1.1676321900572564E-3</v>
      </c>
      <c r="JI188" s="86">
        <f t="shared" si="565"/>
        <v>4.2337098165167846E-4</v>
      </c>
      <c r="JJ188" s="86">
        <f t="shared" si="566"/>
        <v>6.0705708729344851E-3</v>
      </c>
      <c r="JK188" s="86">
        <f t="shared" si="567"/>
        <v>6.5414494326555637E-3</v>
      </c>
      <c r="JL188" s="86">
        <f t="shared" si="568"/>
        <v>8.4873955511932317E-2</v>
      </c>
      <c r="JM188" s="86">
        <f t="shared" si="569"/>
        <v>0.18307508230245137</v>
      </c>
    </row>
    <row r="189" spans="2:273" x14ac:dyDescent="0.25">
      <c r="B189" s="2">
        <v>162</v>
      </c>
      <c r="C189" s="37">
        <v>38.286000000000001</v>
      </c>
      <c r="D189" s="37">
        <v>37.267000000000003</v>
      </c>
      <c r="E189" s="37">
        <v>39.466999999999999</v>
      </c>
      <c r="F189" s="37">
        <v>37.6</v>
      </c>
      <c r="G189" s="37">
        <v>41.533000000000001</v>
      </c>
      <c r="H189" s="37">
        <v>42.2</v>
      </c>
      <c r="I189" s="37">
        <v>39.4</v>
      </c>
      <c r="J189" s="37">
        <v>43.933</v>
      </c>
      <c r="K189" s="37">
        <v>40.133000000000003</v>
      </c>
      <c r="L189" s="37">
        <v>41.866999999999997</v>
      </c>
      <c r="M189" s="37">
        <v>38.332999999999998</v>
      </c>
      <c r="N189" s="37">
        <v>40.4</v>
      </c>
      <c r="O189" s="37">
        <v>40.332999999999998</v>
      </c>
      <c r="P189" s="37">
        <v>41.8</v>
      </c>
      <c r="Q189" s="37">
        <v>37.966000000000001</v>
      </c>
      <c r="S189" s="4">
        <f t="shared" si="441"/>
        <v>40.289458452283363</v>
      </c>
      <c r="T189" s="4">
        <f t="shared" si="442"/>
        <v>38.770155669580738</v>
      </c>
      <c r="U189" s="4">
        <f t="shared" si="443"/>
        <v>41.544987605809574</v>
      </c>
      <c r="V189" s="4">
        <f t="shared" si="444"/>
        <v>39.679027324704258</v>
      </c>
      <c r="W189" s="4">
        <f t="shared" si="445"/>
        <v>41.895102475621279</v>
      </c>
      <c r="X189" s="4">
        <f t="shared" si="446"/>
        <v>40.369294219644637</v>
      </c>
      <c r="Y189" s="4">
        <f t="shared" si="447"/>
        <v>41.011636987515907</v>
      </c>
      <c r="Z189" s="4">
        <f t="shared" si="448"/>
        <v>41.313255779559228</v>
      </c>
      <c r="AA189" s="4">
        <f t="shared" si="449"/>
        <v>41.595417793030883</v>
      </c>
      <c r="AB189" s="4">
        <f t="shared" si="450"/>
        <v>42.674734828539762</v>
      </c>
      <c r="AC189" s="4">
        <f t="shared" si="451"/>
        <v>40.884898563060766</v>
      </c>
      <c r="AD189" s="4">
        <f t="shared" si="452"/>
        <v>41.544369177012641</v>
      </c>
      <c r="AE189" s="4">
        <f t="shared" si="453"/>
        <v>41.721418167929208</v>
      </c>
      <c r="AF189" s="4">
        <f t="shared" si="454"/>
        <v>41.459819911569262</v>
      </c>
      <c r="AG189" s="4">
        <f t="shared" si="455"/>
        <v>42.41610539821837</v>
      </c>
      <c r="AI189" s="4">
        <f t="shared" si="456"/>
        <v>-2.0034584522833612</v>
      </c>
      <c r="AJ189" s="4">
        <f t="shared" si="457"/>
        <v>-1.5031556695807353</v>
      </c>
      <c r="AK189" s="4">
        <f t="shared" si="458"/>
        <v>-2.0779876058095752</v>
      </c>
      <c r="AL189" s="4">
        <f t="shared" si="459"/>
        <v>-2.0790273247042563</v>
      </c>
      <c r="AM189" s="4">
        <f t="shared" si="460"/>
        <v>-0.36210247562127762</v>
      </c>
      <c r="AN189" s="4">
        <f t="shared" si="461"/>
        <v>1.8307057803553661</v>
      </c>
      <c r="AO189" s="4">
        <f t="shared" si="462"/>
        <v>-1.611636987515908</v>
      </c>
      <c r="AP189" s="4">
        <f t="shared" si="463"/>
        <v>2.6197442204407722</v>
      </c>
      <c r="AQ189" s="4">
        <f t="shared" si="464"/>
        <v>-1.4624177930308804</v>
      </c>
      <c r="AR189" s="4">
        <f t="shared" si="465"/>
        <v>-0.80773482853976475</v>
      </c>
      <c r="AS189" s="4">
        <f t="shared" si="466"/>
        <v>-2.5518985630607673</v>
      </c>
      <c r="AT189" s="4">
        <f t="shared" si="467"/>
        <v>-1.1443691770126421</v>
      </c>
      <c r="AU189" s="4">
        <f t="shared" si="468"/>
        <v>-1.3884181679292098</v>
      </c>
      <c r="AV189" s="4">
        <f t="shared" si="644"/>
        <v>0.34018008843073488</v>
      </c>
      <c r="AW189" s="4">
        <f t="shared" si="644"/>
        <v>-4.4501053982183691</v>
      </c>
      <c r="AY189" s="2">
        <f t="shared" si="520"/>
        <v>40.289458452283355</v>
      </c>
      <c r="AZ189" s="2">
        <f t="shared" si="571"/>
        <v>38.770142746999504</v>
      </c>
      <c r="BA189" s="2">
        <f t="shared" si="572"/>
        <v>41.544987605809574</v>
      </c>
      <c r="BB189" s="2">
        <f t="shared" si="573"/>
        <v>39.679026096690315</v>
      </c>
      <c r="BC189" s="2">
        <f t="shared" si="574"/>
        <v>41.895100110836239</v>
      </c>
      <c r="BD189" s="2">
        <f t="shared" si="575"/>
        <v>40.369290936347376</v>
      </c>
      <c r="BE189" s="2">
        <f t="shared" si="576"/>
        <v>41.011636822001989</v>
      </c>
      <c r="BF189" s="2">
        <f t="shared" si="577"/>
        <v>41.313255779540079</v>
      </c>
      <c r="BG189" s="2">
        <f t="shared" si="578"/>
        <v>41.595417792695571</v>
      </c>
      <c r="BH189" s="2">
        <f t="shared" si="579"/>
        <v>42.674734816452393</v>
      </c>
      <c r="BI189" s="2">
        <f t="shared" si="580"/>
        <v>40.884898562306979</v>
      </c>
      <c r="BJ189" s="2">
        <f t="shared" si="581"/>
        <v>41.544366297820105</v>
      </c>
      <c r="BK189" s="2">
        <f t="shared" si="582"/>
        <v>41.721413048699127</v>
      </c>
      <c r="BL189" s="2">
        <f t="shared" si="583"/>
        <v>41.458076688551699</v>
      </c>
      <c r="BM189" s="2">
        <f t="shared" si="584"/>
        <v>42.317172733266361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>
        <f t="shared" si="523"/>
        <v>39.466999999999999</v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38.286000000000001</v>
      </c>
      <c r="CV189" s="2" t="str">
        <f t="shared" si="486"/>
        <v/>
      </c>
      <c r="CW189" s="2">
        <f t="shared" si="487"/>
        <v>39.466999999999999</v>
      </c>
      <c r="CX189" s="2">
        <f t="shared" si="488"/>
        <v>37.6</v>
      </c>
      <c r="CY189" s="2">
        <f t="shared" si="489"/>
        <v>41.533000000000001</v>
      </c>
      <c r="CZ189" s="2">
        <f t="shared" si="490"/>
        <v>42.2</v>
      </c>
      <c r="DA189" s="2">
        <f t="shared" si="491"/>
        <v>39.4</v>
      </c>
      <c r="DB189" s="2">
        <f t="shared" si="492"/>
        <v>43.933</v>
      </c>
      <c r="DC189" s="2">
        <f t="shared" si="493"/>
        <v>40.133000000000003</v>
      </c>
      <c r="DD189" s="2">
        <f t="shared" si="494"/>
        <v>41.866999999999997</v>
      </c>
      <c r="DE189" s="2">
        <f t="shared" si="495"/>
        <v>38.332999999999998</v>
      </c>
      <c r="DF189" s="2">
        <f t="shared" si="496"/>
        <v>40.4</v>
      </c>
      <c r="DG189" s="2">
        <f t="shared" si="497"/>
        <v>40.332999999999998</v>
      </c>
      <c r="DH189" s="2" t="str">
        <f t="shared" si="498"/>
        <v/>
      </c>
      <c r="DI189" s="2" t="str">
        <f t="shared" si="499"/>
        <v/>
      </c>
      <c r="DK189" s="2">
        <f t="shared" si="500"/>
        <v>108.07569843527737</v>
      </c>
      <c r="DL189" s="2">
        <f t="shared" si="645"/>
        <v>135.3090274926686</v>
      </c>
      <c r="DM189" s="2">
        <f t="shared" si="645"/>
        <v>118.38488951612905</v>
      </c>
      <c r="DN189" s="2">
        <f t="shared" si="645"/>
        <v>112.83616176470588</v>
      </c>
      <c r="DO189" s="2">
        <f t="shared" si="645"/>
        <v>99.374379233511604</v>
      </c>
      <c r="DP189" s="2">
        <f t="shared" si="645"/>
        <v>100.78641680672271</v>
      </c>
      <c r="DQ189" s="2">
        <f t="shared" si="645"/>
        <v>84.604129106187955</v>
      </c>
      <c r="DR189" s="2">
        <f t="shared" si="645"/>
        <v>102.42770056022408</v>
      </c>
      <c r="DS189" s="2">
        <f t="shared" si="645"/>
        <v>79.658595569136736</v>
      </c>
      <c r="DT189" s="2">
        <f t="shared" si="645"/>
        <v>84.667312605041985</v>
      </c>
      <c r="DU189" s="2">
        <f t="shared" si="645"/>
        <v>79.657863865546204</v>
      </c>
      <c r="DV189" s="2">
        <f t="shared" si="645"/>
        <v>76.953316730328496</v>
      </c>
      <c r="DW189" s="2">
        <f t="shared" si="645"/>
        <v>85.610841456582619</v>
      </c>
      <c r="DX189" s="2">
        <f t="shared" si="645"/>
        <v>82.997863559969431</v>
      </c>
      <c r="DY189" s="2">
        <f t="shared" si="645"/>
        <v>103.92533790322582</v>
      </c>
      <c r="EA189" s="2">
        <f t="shared" si="440"/>
        <v>39.988750565428113</v>
      </c>
      <c r="EB189" s="2">
        <f t="shared" si="502"/>
        <v>37.961961689074542</v>
      </c>
      <c r="EC189" s="2">
        <f t="shared" si="503"/>
        <v>41.544544147980567</v>
      </c>
      <c r="ED189" s="2">
        <f t="shared" si="504"/>
        <v>39.451767272095225</v>
      </c>
      <c r="EE189" s="2">
        <f t="shared" si="505"/>
        <v>40.801429930001873</v>
      </c>
      <c r="EF189" s="2">
        <f t="shared" si="506"/>
        <v>38.394045177024637</v>
      </c>
      <c r="EG189" s="2">
        <f t="shared" si="507"/>
        <v>41.786487960407925</v>
      </c>
      <c r="EH189" s="2">
        <f t="shared" si="508"/>
        <v>40.618562627684362</v>
      </c>
      <c r="EI189" s="2">
        <f t="shared" si="509"/>
        <v>40.047142438555042</v>
      </c>
      <c r="EJ189" s="2">
        <f t="shared" si="510"/>
        <v>42.659440842583265</v>
      </c>
      <c r="EK189" s="2">
        <f t="shared" si="511"/>
        <v>40.165074468085081</v>
      </c>
      <c r="EL189" s="2">
        <f t="shared" si="512"/>
        <v>41.655941808496245</v>
      </c>
      <c r="EM189" s="2">
        <f t="shared" si="513"/>
        <v>42.034969728012101</v>
      </c>
      <c r="EN189" s="2">
        <f t="shared" si="514"/>
        <v>42.034646999908958</v>
      </c>
      <c r="EO189" s="2">
        <f t="shared" si="515"/>
        <v>44.089310225478499</v>
      </c>
      <c r="EQ189" s="2">
        <f t="shared" si="516"/>
        <v>40.324132006221731</v>
      </c>
      <c r="ER189" s="2">
        <f t="shared" si="646"/>
        <v>38.959566239082505</v>
      </c>
      <c r="ES189" s="2">
        <f t="shared" si="646"/>
        <v>41.544544147980567</v>
      </c>
      <c r="ET189" s="2">
        <f t="shared" si="646"/>
        <v>39.730285824690483</v>
      </c>
      <c r="EU189" s="2">
        <f t="shared" si="646"/>
        <v>42.151756356784659</v>
      </c>
      <c r="EV189" s="2">
        <f t="shared" si="646"/>
        <v>40.853098857242749</v>
      </c>
      <c r="EW189" s="2">
        <f t="shared" si="646"/>
        <v>40.849308106699567</v>
      </c>
      <c r="EX189" s="2">
        <f t="shared" si="646"/>
        <v>41.452610407598016</v>
      </c>
      <c r="EY189" s="2">
        <f t="shared" si="646"/>
        <v>41.867410529461438</v>
      </c>
      <c r="EZ189" s="2">
        <f t="shared" si="646"/>
        <v>42.677215002297956</v>
      </c>
      <c r="FA189" s="2">
        <f t="shared" si="646"/>
        <v>41.008515146362271</v>
      </c>
      <c r="FB189" s="2">
        <f t="shared" si="646"/>
        <v>41.516701958878095</v>
      </c>
      <c r="FC189" s="2">
        <f t="shared" si="646"/>
        <v>41.642948045448769</v>
      </c>
      <c r="FD189" s="2">
        <f t="shared" si="646"/>
        <v>41.28540355099058</v>
      </c>
      <c r="FE189" s="2">
        <f t="shared" si="646"/>
        <v>41.710242465695281</v>
      </c>
      <c r="FG189" s="2">
        <f t="shared" si="518"/>
        <v>0.99999028677827861</v>
      </c>
      <c r="FH189" s="2">
        <f t="shared" si="647"/>
        <v>0.99999340514390933</v>
      </c>
      <c r="FI189" s="2">
        <f t="shared" si="647"/>
        <v>0.99999422884128275</v>
      </c>
      <c r="FJ189" s="2">
        <f t="shared" si="647"/>
        <v>0.99999276067660292</v>
      </c>
      <c r="FK189" s="2">
        <f t="shared" si="647"/>
        <v>0.9999928619007552</v>
      </c>
      <c r="FL189" s="2">
        <f t="shared" si="647"/>
        <v>0.99999235489563032</v>
      </c>
      <c r="FM189" s="2">
        <f t="shared" si="647"/>
        <v>0.99999225855687501</v>
      </c>
      <c r="FN189" s="2">
        <f t="shared" si="647"/>
        <v>0.99999188951335627</v>
      </c>
      <c r="FO189" s="2">
        <f t="shared" si="647"/>
        <v>0.99999199644711645</v>
      </c>
      <c r="FP189" s="2">
        <f t="shared" si="647"/>
        <v>0.99999225567997763</v>
      </c>
      <c r="FQ189" s="2">
        <f t="shared" si="647"/>
        <v>0.99999169862602821</v>
      </c>
      <c r="FR189" s="2">
        <f t="shared" si="647"/>
        <v>0.99999216545923519</v>
      </c>
      <c r="FS189" s="2">
        <f t="shared" si="647"/>
        <v>0.99999169539494193</v>
      </c>
      <c r="FT189" s="2">
        <f t="shared" si="647"/>
        <v>0.9999920347703567</v>
      </c>
      <c r="FU189" s="2">
        <f t="shared" si="647"/>
        <v>0.99998761378154333</v>
      </c>
      <c r="FW189" s="2">
        <f t="shared" si="536"/>
        <v>0.89464265680369071</v>
      </c>
      <c r="FX189" s="2">
        <f t="shared" si="588"/>
        <v>0.80947813242099675</v>
      </c>
      <c r="FY189" s="2">
        <f t="shared" si="589"/>
        <v>1.0471053372035784E-182</v>
      </c>
      <c r="FZ189" s="2">
        <f t="shared" si="590"/>
        <v>0.81404836093824784</v>
      </c>
      <c r="GA189" s="2">
        <f t="shared" si="591"/>
        <v>0.80962059219555027</v>
      </c>
      <c r="GB189" s="2">
        <f t="shared" si="592"/>
        <v>0.80306045330193709</v>
      </c>
      <c r="GC189" s="2">
        <f t="shared" si="593"/>
        <v>0.82714391018145583</v>
      </c>
      <c r="GD189" s="2">
        <f t="shared" si="594"/>
        <v>0.83231664466503774</v>
      </c>
      <c r="GE189" s="2">
        <f t="shared" si="595"/>
        <v>0.85040128402723725</v>
      </c>
      <c r="GF189" s="2">
        <f t="shared" si="596"/>
        <v>0.84215803768039355</v>
      </c>
      <c r="GG189" s="2">
        <f t="shared" si="597"/>
        <v>0.85304902684746564</v>
      </c>
      <c r="GH189" s="2">
        <f t="shared" si="598"/>
        <v>0.80330487073638035</v>
      </c>
      <c r="GI189" s="2">
        <f t="shared" si="599"/>
        <v>0.80076835971191174</v>
      </c>
      <c r="GJ189" s="2">
        <f t="shared" si="600"/>
        <v>0.76997215473409975</v>
      </c>
      <c r="GK189" s="2">
        <f t="shared" si="601"/>
        <v>0.74519888180237581</v>
      </c>
      <c r="GM189" s="86">
        <f t="shared" si="537"/>
        <v>5.1605440280138319E-243</v>
      </c>
      <c r="GN189" s="86">
        <f t="shared" si="602"/>
        <v>0</v>
      </c>
      <c r="GO189" s="86">
        <f t="shared" si="603"/>
        <v>3.9670209680191219E-245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3.0244749284370476E-193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1.1952113689193641E-221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1.0668446753881592E-253</v>
      </c>
      <c r="HO189" s="86">
        <f t="shared" si="627"/>
        <v>3.7167563688651098E-222</v>
      </c>
      <c r="HP189" s="86">
        <f t="shared" si="628"/>
        <v>0</v>
      </c>
      <c r="HQ189" s="86">
        <f t="shared" si="629"/>
        <v>0</v>
      </c>
      <c r="HS189" s="86">
        <f t="shared" si="539"/>
        <v>1.4377746060203213E-42</v>
      </c>
      <c r="HT189" s="86">
        <f t="shared" si="630"/>
        <v>2.9471201182238169E-29</v>
      </c>
      <c r="HU189" s="86">
        <f t="shared" si="631"/>
        <v>0</v>
      </c>
      <c r="HV189" s="86">
        <f t="shared" si="632"/>
        <v>4.8916989330635052E-34</v>
      </c>
      <c r="HW189" s="86">
        <f t="shared" si="633"/>
        <v>1.1310278073828751E-33</v>
      </c>
      <c r="HX189" s="86">
        <f t="shared" si="634"/>
        <v>1.663605926843206E-35</v>
      </c>
      <c r="HY189" s="86">
        <f t="shared" si="635"/>
        <v>4.0880175829302425E-37</v>
      </c>
      <c r="HZ189" s="86">
        <f t="shared" si="636"/>
        <v>6.7084741835545031E-57</v>
      </c>
      <c r="IA189" s="86">
        <f t="shared" si="637"/>
        <v>1.9927199084805384E-44</v>
      </c>
      <c r="IB189" s="86">
        <f t="shared" si="638"/>
        <v>2.1042495640273095E-39</v>
      </c>
      <c r="IC189" s="86">
        <f t="shared" si="639"/>
        <v>4.8991563032935224E-43</v>
      </c>
      <c r="ID189" s="86">
        <f t="shared" si="640"/>
        <v>1.1957034793798577E-37</v>
      </c>
      <c r="IE189" s="86">
        <f t="shared" si="641"/>
        <v>3.5772239340540436E-37</v>
      </c>
      <c r="IF189" s="86">
        <f t="shared" si="642"/>
        <v>3.4061432168934904E-43</v>
      </c>
      <c r="IG189" s="86">
        <f t="shared" si="643"/>
        <v>3.8924961984796957E-40</v>
      </c>
      <c r="II189" s="86">
        <f t="shared" si="540"/>
        <v>1.2873803925686911E-5</v>
      </c>
      <c r="IJ189" s="86">
        <f t="shared" si="541"/>
        <v>1.0000006163171994E-2</v>
      </c>
      <c r="IK189" s="86">
        <f t="shared" si="542"/>
        <v>0</v>
      </c>
      <c r="IL189" s="86">
        <f t="shared" si="543"/>
        <v>4.0137920551562949E-3</v>
      </c>
      <c r="IM189" s="86">
        <f t="shared" si="544"/>
        <v>4.5900174127158919E-3</v>
      </c>
      <c r="IN189" s="86">
        <f t="shared" si="545"/>
        <v>4.4077418404521182E-3</v>
      </c>
      <c r="IO189" s="86">
        <f t="shared" si="546"/>
        <v>1.5474343281547337E-3</v>
      </c>
      <c r="IP189" s="86">
        <f t="shared" si="547"/>
        <v>7.2302530969322546E-5</v>
      </c>
      <c r="IQ189" s="86">
        <f t="shared" si="548"/>
        <v>1.7700330099779238E-4</v>
      </c>
      <c r="IR189" s="86">
        <f t="shared" si="549"/>
        <v>5.9111537518402623E-4</v>
      </c>
      <c r="IS189" s="86">
        <f t="shared" si="550"/>
        <v>1.9931857862419248E-4</v>
      </c>
      <c r="IT189" s="86">
        <f t="shared" si="551"/>
        <v>3.3233565369781915E-3</v>
      </c>
      <c r="IU189" s="86">
        <f t="shared" si="552"/>
        <v>3.5897248335635093E-3</v>
      </c>
      <c r="IV189" s="86">
        <f t="shared" si="553"/>
        <v>6.2165855343314182E-2</v>
      </c>
      <c r="IW189" s="86">
        <f t="shared" si="554"/>
        <v>0.14579132847501225</v>
      </c>
      <c r="IY189" s="86">
        <f t="shared" si="555"/>
        <v>1.2873803925686911E-5</v>
      </c>
      <c r="IZ189" s="86">
        <f t="shared" si="556"/>
        <v>1.0000006163171994E-2</v>
      </c>
      <c r="JA189" s="86">
        <f t="shared" si="557"/>
        <v>3.0244749284370476E-193</v>
      </c>
      <c r="JB189" s="86">
        <f t="shared" si="558"/>
        <v>4.0137920551562949E-3</v>
      </c>
      <c r="JC189" s="86">
        <f t="shared" si="559"/>
        <v>4.5900174127158919E-3</v>
      </c>
      <c r="JD189" s="86">
        <f t="shared" si="560"/>
        <v>4.4077418404521182E-3</v>
      </c>
      <c r="JE189" s="86">
        <f t="shared" si="561"/>
        <v>1.5474343281547337E-3</v>
      </c>
      <c r="JF189" s="86">
        <f t="shared" si="562"/>
        <v>7.2302530969322546E-5</v>
      </c>
      <c r="JG189" s="86">
        <f t="shared" si="563"/>
        <v>1.7700330099779238E-4</v>
      </c>
      <c r="JH189" s="86">
        <f t="shared" si="564"/>
        <v>5.9111537518402623E-4</v>
      </c>
      <c r="JI189" s="86">
        <f t="shared" si="565"/>
        <v>1.9931857862419248E-4</v>
      </c>
      <c r="JJ189" s="86">
        <f t="shared" si="566"/>
        <v>3.3233565369781915E-3</v>
      </c>
      <c r="JK189" s="86">
        <f t="shared" si="567"/>
        <v>3.5897248335635093E-3</v>
      </c>
      <c r="JL189" s="86">
        <f t="shared" si="568"/>
        <v>6.2165855343314182E-2</v>
      </c>
      <c r="JM189" s="86">
        <f t="shared" si="569"/>
        <v>0.14579132847501225</v>
      </c>
    </row>
    <row r="190" spans="2:273" x14ac:dyDescent="0.25">
      <c r="B190" s="2">
        <v>163</v>
      </c>
      <c r="C190" s="37">
        <v>36.713999999999999</v>
      </c>
      <c r="D190" s="37">
        <v>35.667000000000002</v>
      </c>
      <c r="E190" s="37">
        <v>39</v>
      </c>
      <c r="F190" s="37">
        <v>41.533000000000001</v>
      </c>
      <c r="G190" s="37">
        <v>42.2</v>
      </c>
      <c r="H190" s="37">
        <v>41.933</v>
      </c>
      <c r="I190" s="37">
        <v>40.4</v>
      </c>
      <c r="J190" s="37">
        <v>42.533000000000001</v>
      </c>
      <c r="K190" s="37">
        <v>41</v>
      </c>
      <c r="L190" s="37">
        <v>41.4</v>
      </c>
      <c r="M190" s="37">
        <v>41.732999999999997</v>
      </c>
      <c r="N190" s="37">
        <v>44.533000000000001</v>
      </c>
      <c r="O190" s="37">
        <v>39.466999999999999</v>
      </c>
      <c r="P190" s="37">
        <v>41.732999999999997</v>
      </c>
      <c r="Q190" s="37">
        <v>41.207000000000001</v>
      </c>
      <c r="S190" s="4">
        <f t="shared" si="441"/>
        <v>40.162803819773323</v>
      </c>
      <c r="T190" s="4">
        <f t="shared" si="442"/>
        <v>38.638971456900649</v>
      </c>
      <c r="U190" s="4">
        <f t="shared" si="443"/>
        <v>41.408735196997817</v>
      </c>
      <c r="V190" s="4">
        <f t="shared" si="444"/>
        <v>39.543236893330928</v>
      </c>
      <c r="W190" s="4">
        <f t="shared" si="445"/>
        <v>41.773366350726477</v>
      </c>
      <c r="X190" s="4">
        <f t="shared" si="446"/>
        <v>40.211330919345862</v>
      </c>
      <c r="Y190" s="4">
        <f t="shared" si="447"/>
        <v>40.816243829619161</v>
      </c>
      <c r="Z190" s="4">
        <f t="shared" si="448"/>
        <v>41.145674458485317</v>
      </c>
      <c r="AA190" s="4">
        <f t="shared" si="449"/>
        <v>41.44934702873978</v>
      </c>
      <c r="AB190" s="4">
        <f t="shared" si="450"/>
        <v>42.511427874452089</v>
      </c>
      <c r="AC190" s="4">
        <f t="shared" si="451"/>
        <v>40.716309573243791</v>
      </c>
      <c r="AD190" s="4">
        <f t="shared" si="452"/>
        <v>41.383567299541816</v>
      </c>
      <c r="AE190" s="4">
        <f t="shared" si="453"/>
        <v>41.554993924407647</v>
      </c>
      <c r="AF190" s="4">
        <f t="shared" si="454"/>
        <v>41.305963658617202</v>
      </c>
      <c r="AG190" s="4">
        <f t="shared" si="455"/>
        <v>42.184336285927692</v>
      </c>
      <c r="AI190" s="4">
        <f t="shared" si="456"/>
        <v>-3.4488038197733246</v>
      </c>
      <c r="AJ190" s="4">
        <f t="shared" si="457"/>
        <v>-2.971971456900647</v>
      </c>
      <c r="AK190" s="4">
        <f t="shared" si="458"/>
        <v>-2.4087351969978172</v>
      </c>
      <c r="AL190" s="4">
        <f t="shared" si="459"/>
        <v>1.9897631066690735</v>
      </c>
      <c r="AM190" s="4">
        <f t="shared" si="460"/>
        <v>0.42663364927352632</v>
      </c>
      <c r="AN190" s="4">
        <f t="shared" si="461"/>
        <v>1.7216690806541379</v>
      </c>
      <c r="AO190" s="4">
        <f t="shared" si="462"/>
        <v>-0.4162438296191624</v>
      </c>
      <c r="AP190" s="4">
        <f t="shared" si="463"/>
        <v>1.3873255415146843</v>
      </c>
      <c r="AQ190" s="4">
        <f t="shared" si="464"/>
        <v>-0.44934702873977983</v>
      </c>
      <c r="AR190" s="4">
        <f t="shared" si="465"/>
        <v>-1.1114278744520902</v>
      </c>
      <c r="AS190" s="4">
        <f t="shared" si="466"/>
        <v>1.016690426756206</v>
      </c>
      <c r="AT190" s="4">
        <f t="shared" si="467"/>
        <v>3.1494327004581848</v>
      </c>
      <c r="AU190" s="4">
        <f t="shared" si="468"/>
        <v>-2.0879939244076482</v>
      </c>
      <c r="AV190" s="4">
        <f t="shared" si="644"/>
        <v>0.42703634138279511</v>
      </c>
      <c r="AW190" s="4">
        <f t="shared" si="644"/>
        <v>-0.97733628592769151</v>
      </c>
      <c r="AY190" s="2">
        <f t="shared" si="520"/>
        <v>40.162803819773323</v>
      </c>
      <c r="AZ190" s="2">
        <f t="shared" si="571"/>
        <v>38.638968384926969</v>
      </c>
      <c r="BA190" s="2">
        <f t="shared" si="572"/>
        <v>41.408735196997817</v>
      </c>
      <c r="BB190" s="2">
        <f t="shared" si="573"/>
        <v>39.543236678703636</v>
      </c>
      <c r="BC190" s="2">
        <f t="shared" si="574"/>
        <v>41.773365931156953</v>
      </c>
      <c r="BD190" s="2">
        <f t="shared" si="575"/>
        <v>40.211330375709039</v>
      </c>
      <c r="BE190" s="2">
        <f t="shared" si="576"/>
        <v>40.816243806751814</v>
      </c>
      <c r="BF190" s="2">
        <f t="shared" si="577"/>
        <v>41.145674458484372</v>
      </c>
      <c r="BG190" s="2">
        <f t="shared" si="578"/>
        <v>41.449347028711664</v>
      </c>
      <c r="BH190" s="2">
        <f t="shared" si="579"/>
        <v>42.511427873069984</v>
      </c>
      <c r="BI190" s="2">
        <f t="shared" si="580"/>
        <v>40.716309573176105</v>
      </c>
      <c r="BJ190" s="2">
        <f t="shared" si="581"/>
        <v>41.383566871911988</v>
      </c>
      <c r="BK190" s="2">
        <f t="shared" si="582"/>
        <v>41.554993157917217</v>
      </c>
      <c r="BL190" s="2">
        <f t="shared" si="583"/>
        <v>41.305506068577017</v>
      </c>
      <c r="BM190" s="2">
        <f t="shared" si="584"/>
        <v>42.146248963738216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>
        <f t="shared" si="523"/>
        <v>39</v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36.713999999999999</v>
      </c>
      <c r="CV190" s="2">
        <f t="shared" si="486"/>
        <v>35.667000000000002</v>
      </c>
      <c r="CW190" s="2">
        <f t="shared" si="487"/>
        <v>39</v>
      </c>
      <c r="CX190" s="2">
        <f t="shared" si="488"/>
        <v>41.533000000000001</v>
      </c>
      <c r="CY190" s="2">
        <f t="shared" si="489"/>
        <v>42.2</v>
      </c>
      <c r="CZ190" s="2">
        <f t="shared" si="490"/>
        <v>41.933</v>
      </c>
      <c r="DA190" s="2">
        <f t="shared" si="491"/>
        <v>40.4</v>
      </c>
      <c r="DB190" s="2">
        <f t="shared" si="492"/>
        <v>42.533000000000001</v>
      </c>
      <c r="DC190" s="2">
        <f t="shared" si="493"/>
        <v>41</v>
      </c>
      <c r="DD190" s="2">
        <f t="shared" si="494"/>
        <v>41.4</v>
      </c>
      <c r="DE190" s="2">
        <f t="shared" si="495"/>
        <v>41.732999999999997</v>
      </c>
      <c r="DF190" s="2">
        <f t="shared" si="496"/>
        <v>44.533000000000001</v>
      </c>
      <c r="DG190" s="2">
        <f t="shared" si="497"/>
        <v>39.466999999999999</v>
      </c>
      <c r="DH190" s="2" t="str">
        <f t="shared" si="498"/>
        <v/>
      </c>
      <c r="DI190" s="2" t="str">
        <f t="shared" si="499"/>
        <v/>
      </c>
      <c r="DK190" s="2">
        <f t="shared" si="500"/>
        <v>108.40692982456139</v>
      </c>
      <c r="DL190" s="2">
        <f t="shared" si="645"/>
        <v>135.80529197214074</v>
      </c>
      <c r="DM190" s="2">
        <f t="shared" si="645"/>
        <v>118.76026774193549</v>
      </c>
      <c r="DN190" s="2">
        <f t="shared" si="645"/>
        <v>113.18720521390375</v>
      </c>
      <c r="DO190" s="2">
        <f t="shared" si="645"/>
        <v>99.616668672014271</v>
      </c>
      <c r="DP190" s="2">
        <f t="shared" si="645"/>
        <v>101.01834285714287</v>
      </c>
      <c r="DQ190" s="2">
        <f t="shared" si="645"/>
        <v>84.729688311688335</v>
      </c>
      <c r="DR190" s="2">
        <f t="shared" si="645"/>
        <v>102.65412549019607</v>
      </c>
      <c r="DS190" s="2">
        <f t="shared" si="645"/>
        <v>79.738386401833452</v>
      </c>
      <c r="DT190" s="2">
        <f t="shared" si="645"/>
        <v>84.793845378151232</v>
      </c>
      <c r="DU190" s="2">
        <f t="shared" si="645"/>
        <v>79.756220168067216</v>
      </c>
      <c r="DV190" s="2">
        <f t="shared" si="645"/>
        <v>77.044323758594345</v>
      </c>
      <c r="DW190" s="2">
        <f t="shared" si="645"/>
        <v>85.770114845938366</v>
      </c>
      <c r="DX190" s="2">
        <f t="shared" si="645"/>
        <v>83.157042933537042</v>
      </c>
      <c r="DY190" s="2">
        <f t="shared" si="645"/>
        <v>104.25395161290324</v>
      </c>
      <c r="EA190" s="2">
        <f t="shared" si="440"/>
        <v>39.855165105008084</v>
      </c>
      <c r="EB190" s="2">
        <f t="shared" si="502"/>
        <v>37.803299445967312</v>
      </c>
      <c r="EC190" s="2">
        <f t="shared" si="503"/>
        <v>41.408328065739568</v>
      </c>
      <c r="ED190" s="2">
        <f t="shared" si="504"/>
        <v>39.308436169288235</v>
      </c>
      <c r="EE190" s="2">
        <f t="shared" si="505"/>
        <v>40.643019738806373</v>
      </c>
      <c r="EF190" s="2">
        <f t="shared" si="506"/>
        <v>38.1682034984442</v>
      </c>
      <c r="EG190" s="2">
        <f t="shared" si="507"/>
        <v>41.615714784043206</v>
      </c>
      <c r="EH190" s="2">
        <f t="shared" si="508"/>
        <v>40.429324607387855</v>
      </c>
      <c r="EI190" s="2">
        <f t="shared" si="509"/>
        <v>39.855379458038122</v>
      </c>
      <c r="EJ190" s="2">
        <f t="shared" si="510"/>
        <v>42.495744702320906</v>
      </c>
      <c r="EK190" s="2">
        <f t="shared" si="511"/>
        <v>39.975089190729463</v>
      </c>
      <c r="EL190" s="2">
        <f t="shared" si="512"/>
        <v>41.499176154575423</v>
      </c>
      <c r="EM190" s="2">
        <f t="shared" si="513"/>
        <v>41.879416447812702</v>
      </c>
      <c r="EN190" s="2">
        <f t="shared" si="514"/>
        <v>41.903863243194031</v>
      </c>
      <c r="EO190" s="2">
        <f t="shared" si="515"/>
        <v>43.986950280547234</v>
      </c>
      <c r="EQ190" s="2">
        <f t="shared" si="516"/>
        <v>40.195172555902793</v>
      </c>
      <c r="ER190" s="2">
        <f t="shared" si="646"/>
        <v>38.81763239673198</v>
      </c>
      <c r="ES190" s="2">
        <f t="shared" si="646"/>
        <v>41.408328065739568</v>
      </c>
      <c r="ET190" s="2">
        <f t="shared" si="646"/>
        <v>39.591563052039163</v>
      </c>
      <c r="EU190" s="2">
        <f t="shared" si="646"/>
        <v>42.015309325423843</v>
      </c>
      <c r="EV190" s="2">
        <f t="shared" si="646"/>
        <v>40.667756088877574</v>
      </c>
      <c r="EW190" s="2">
        <f t="shared" si="646"/>
        <v>40.663508993534819</v>
      </c>
      <c r="EX190" s="2">
        <f t="shared" si="646"/>
        <v>41.276751034964811</v>
      </c>
      <c r="EY190" s="2">
        <f t="shared" si="646"/>
        <v>41.704740240366192</v>
      </c>
      <c r="EZ190" s="2">
        <f t="shared" si="646"/>
        <v>42.513758848964059</v>
      </c>
      <c r="FA190" s="2">
        <f t="shared" si="646"/>
        <v>40.832412772975857</v>
      </c>
      <c r="FB190" s="2">
        <f t="shared" si="646"/>
        <v>41.357439170658687</v>
      </c>
      <c r="FC190" s="2">
        <f t="shared" si="646"/>
        <v>41.480970793810329</v>
      </c>
      <c r="FD190" s="2">
        <f t="shared" si="646"/>
        <v>41.142095352198282</v>
      </c>
      <c r="FE190" s="2">
        <f t="shared" si="646"/>
        <v>41.571355118348691</v>
      </c>
      <c r="FG190" s="2">
        <f t="shared" si="518"/>
        <v>0.99999114142893397</v>
      </c>
      <c r="FH190" s="2">
        <f t="shared" si="647"/>
        <v>0.99999398541627127</v>
      </c>
      <c r="FI190" s="2">
        <f t="shared" si="647"/>
        <v>0.99999473663802152</v>
      </c>
      <c r="FJ190" s="2">
        <f t="shared" si="647"/>
        <v>0.99999339765438666</v>
      </c>
      <c r="FK190" s="2">
        <f t="shared" si="647"/>
        <v>0.99999348997202753</v>
      </c>
      <c r="FL190" s="2">
        <f t="shared" si="647"/>
        <v>0.99999302757725661</v>
      </c>
      <c r="FM190" s="2">
        <f t="shared" si="647"/>
        <v>0.99999293971514858</v>
      </c>
      <c r="FN190" s="2">
        <f t="shared" si="647"/>
        <v>0.99999260314298988</v>
      </c>
      <c r="FO190" s="2">
        <f t="shared" si="647"/>
        <v>0.99999270066787638</v>
      </c>
      <c r="FP190" s="2">
        <f t="shared" si="647"/>
        <v>0.99999293709138337</v>
      </c>
      <c r="FQ190" s="2">
        <f t="shared" si="647"/>
        <v>0.99999242905142616</v>
      </c>
      <c r="FR190" s="2">
        <f t="shared" si="647"/>
        <v>0.9999928548089756</v>
      </c>
      <c r="FS190" s="2">
        <f t="shared" si="647"/>
        <v>0.99999242610463612</v>
      </c>
      <c r="FT190" s="2">
        <f t="shared" si="647"/>
        <v>0.99999273561913604</v>
      </c>
      <c r="FU190" s="2">
        <f t="shared" si="647"/>
        <v>0.99998870362219749</v>
      </c>
      <c r="FW190" s="2">
        <f t="shared" si="536"/>
        <v>0.90301387007204559</v>
      </c>
      <c r="FX190" s="2">
        <f t="shared" si="588"/>
        <v>0.82327947360922238</v>
      </c>
      <c r="FY190" s="2">
        <f t="shared" si="589"/>
        <v>1.1481281713088806E-182</v>
      </c>
      <c r="FZ190" s="2">
        <f t="shared" si="590"/>
        <v>0.82758915003776279</v>
      </c>
      <c r="GA190" s="2">
        <f t="shared" si="591"/>
        <v>0.82341386487643897</v>
      </c>
      <c r="GB190" s="2">
        <f t="shared" si="592"/>
        <v>0.81722171693518619</v>
      </c>
      <c r="GC190" s="2">
        <f t="shared" si="593"/>
        <v>0.83991862074118717</v>
      </c>
      <c r="GD190" s="2">
        <f t="shared" si="594"/>
        <v>0.84478080910084929</v>
      </c>
      <c r="GE190" s="2">
        <f t="shared" si="595"/>
        <v>0.86174448306055729</v>
      </c>
      <c r="GF190" s="2">
        <f t="shared" si="596"/>
        <v>0.85401897931151394</v>
      </c>
      <c r="GG190" s="2">
        <f t="shared" si="597"/>
        <v>0.86422351710939327</v>
      </c>
      <c r="GH190" s="2">
        <f t="shared" si="598"/>
        <v>0.81745255424031804</v>
      </c>
      <c r="GI190" s="2">
        <f t="shared" si="599"/>
        <v>0.81505648308732581</v>
      </c>
      <c r="GJ190" s="2">
        <f t="shared" si="600"/>
        <v>0.7858782977103429</v>
      </c>
      <c r="GK190" s="2">
        <f t="shared" si="601"/>
        <v>0.76228920493000207</v>
      </c>
      <c r="GM190" s="86">
        <f t="shared" si="537"/>
        <v>1.6335304766779976E-247</v>
      </c>
      <c r="GN190" s="86">
        <f t="shared" si="602"/>
        <v>0</v>
      </c>
      <c r="GO190" s="86">
        <f t="shared" si="603"/>
        <v>9.8463715866487002E-250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5.3828913131149383E-198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8.5608652846813246E-227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1.0003637649111267E-259</v>
      </c>
      <c r="HO190" s="86">
        <f t="shared" si="627"/>
        <v>1.7644240725508765E-227</v>
      </c>
      <c r="HP190" s="86">
        <f t="shared" si="628"/>
        <v>0</v>
      </c>
      <c r="HQ190" s="86">
        <f t="shared" si="629"/>
        <v>0</v>
      </c>
      <c r="HS190" s="86">
        <f t="shared" si="539"/>
        <v>3.147213759720373E-44</v>
      </c>
      <c r="HT190" s="86">
        <f t="shared" si="630"/>
        <v>1.887020817640362E-30</v>
      </c>
      <c r="HU190" s="86">
        <f t="shared" si="631"/>
        <v>0</v>
      </c>
      <c r="HV190" s="86">
        <f t="shared" si="632"/>
        <v>1.8878547706440152E-35</v>
      </c>
      <c r="HW190" s="86">
        <f t="shared" si="633"/>
        <v>4.3729970062693482E-35</v>
      </c>
      <c r="HX190" s="86">
        <f t="shared" si="634"/>
        <v>5.2314737179332374E-37</v>
      </c>
      <c r="HY190" s="86">
        <f t="shared" si="635"/>
        <v>1.1951062688998818E-38</v>
      </c>
      <c r="HZ190" s="86">
        <f t="shared" si="636"/>
        <v>3.0558614706123743E-59</v>
      </c>
      <c r="IA190" s="86">
        <f t="shared" si="637"/>
        <v>3.1877465533297944E-46</v>
      </c>
      <c r="IB190" s="86">
        <f t="shared" si="638"/>
        <v>5.2202111166859359E-41</v>
      </c>
      <c r="IC190" s="86">
        <f t="shared" si="639"/>
        <v>9.0867486275030218E-45</v>
      </c>
      <c r="ID190" s="86">
        <f t="shared" si="640"/>
        <v>3.0364091986947519E-39</v>
      </c>
      <c r="IE190" s="86">
        <f t="shared" si="641"/>
        <v>9.1937671691958708E-39</v>
      </c>
      <c r="IF190" s="86">
        <f t="shared" si="642"/>
        <v>3.8503724240480991E-45</v>
      </c>
      <c r="IG190" s="86">
        <f t="shared" si="643"/>
        <v>5.2514062902149847E-42</v>
      </c>
      <c r="II190" s="86">
        <f t="shared" si="540"/>
        <v>5.3628743154490918E-6</v>
      </c>
      <c r="IJ190" s="86">
        <f t="shared" si="541"/>
        <v>6.1474905322018497E-3</v>
      </c>
      <c r="IK190" s="86">
        <f t="shared" si="542"/>
        <v>0</v>
      </c>
      <c r="IL190" s="86">
        <f t="shared" si="543"/>
        <v>2.2390777609737587E-3</v>
      </c>
      <c r="IM190" s="86">
        <f t="shared" si="544"/>
        <v>2.5712524291172959E-3</v>
      </c>
      <c r="IN190" s="86">
        <f t="shared" si="545"/>
        <v>2.413436997093189E-3</v>
      </c>
      <c r="IO190" s="86">
        <f t="shared" si="546"/>
        <v>8.0264905504486017E-4</v>
      </c>
      <c r="IP190" s="86">
        <f t="shared" si="547"/>
        <v>2.7080347776281194E-5</v>
      </c>
      <c r="IQ190" s="86">
        <f t="shared" si="548"/>
        <v>7.8641209580968053E-5</v>
      </c>
      <c r="IR190" s="86">
        <f t="shared" si="549"/>
        <v>2.8935733003900059E-4</v>
      </c>
      <c r="IS190" s="86">
        <f t="shared" si="550"/>
        <v>9.0521475553887715E-5</v>
      </c>
      <c r="IT190" s="86">
        <f t="shared" si="551"/>
        <v>1.7580971994935013E-3</v>
      </c>
      <c r="IU190" s="86">
        <f t="shared" si="552"/>
        <v>1.903193338314055E-3</v>
      </c>
      <c r="IV190" s="86">
        <f t="shared" si="553"/>
        <v>4.4724375693082609E-2</v>
      </c>
      <c r="IW190" s="86">
        <f t="shared" si="554"/>
        <v>0.114435619480834</v>
      </c>
      <c r="IY190" s="86">
        <f t="shared" si="555"/>
        <v>5.3628743154490918E-6</v>
      </c>
      <c r="IZ190" s="86">
        <f t="shared" si="556"/>
        <v>6.1474905322018497E-3</v>
      </c>
      <c r="JA190" s="86">
        <f t="shared" si="557"/>
        <v>5.3828913131149383E-198</v>
      </c>
      <c r="JB190" s="86">
        <f t="shared" si="558"/>
        <v>2.2390777609737587E-3</v>
      </c>
      <c r="JC190" s="86">
        <f t="shared" si="559"/>
        <v>2.5712524291172959E-3</v>
      </c>
      <c r="JD190" s="86">
        <f t="shared" si="560"/>
        <v>2.413436997093189E-3</v>
      </c>
      <c r="JE190" s="86">
        <f t="shared" si="561"/>
        <v>8.0264905504486017E-4</v>
      </c>
      <c r="JF190" s="86">
        <f t="shared" si="562"/>
        <v>2.7080347776281194E-5</v>
      </c>
      <c r="JG190" s="86">
        <f t="shared" si="563"/>
        <v>7.8641209580968053E-5</v>
      </c>
      <c r="JH190" s="86">
        <f t="shared" si="564"/>
        <v>2.8935733003900059E-4</v>
      </c>
      <c r="JI190" s="86">
        <f t="shared" si="565"/>
        <v>9.0521475553887715E-5</v>
      </c>
      <c r="JJ190" s="86">
        <f t="shared" si="566"/>
        <v>1.7580971994935013E-3</v>
      </c>
      <c r="JK190" s="86">
        <f t="shared" si="567"/>
        <v>1.903193338314055E-3</v>
      </c>
      <c r="JL190" s="86">
        <f t="shared" si="568"/>
        <v>4.4724375693082609E-2</v>
      </c>
      <c r="JM190" s="86">
        <f t="shared" si="569"/>
        <v>0.114435619480834</v>
      </c>
    </row>
    <row r="191" spans="2:273" x14ac:dyDescent="0.25">
      <c r="B191" s="2">
        <v>164</v>
      </c>
      <c r="C191" s="37">
        <v>39</v>
      </c>
      <c r="D191" s="37">
        <v>37.866999999999997</v>
      </c>
      <c r="E191" s="37">
        <v>39.533000000000001</v>
      </c>
      <c r="F191" s="37">
        <v>39.533000000000001</v>
      </c>
      <c r="G191" s="37">
        <v>41.2</v>
      </c>
      <c r="H191" s="37">
        <v>38.866999999999997</v>
      </c>
      <c r="I191" s="37">
        <v>42.133000000000003</v>
      </c>
      <c r="J191" s="37">
        <v>41.6</v>
      </c>
      <c r="K191" s="37">
        <v>41.866999999999997</v>
      </c>
      <c r="L191" s="37">
        <v>41.332999999999998</v>
      </c>
      <c r="M191" s="37">
        <v>42.2</v>
      </c>
      <c r="N191" s="37">
        <v>42.2</v>
      </c>
      <c r="O191" s="37">
        <v>40.799999999999997</v>
      </c>
      <c r="P191" s="37">
        <v>38.332999999999998</v>
      </c>
      <c r="Q191" s="37">
        <v>41.896999999999998</v>
      </c>
      <c r="S191" s="4">
        <f t="shared" si="441"/>
        <v>40.036024663105358</v>
      </c>
      <c r="T191" s="4">
        <f t="shared" si="442"/>
        <v>38.507438384674117</v>
      </c>
      <c r="U191" s="4">
        <f t="shared" si="443"/>
        <v>41.27248574756932</v>
      </c>
      <c r="V191" s="4">
        <f t="shared" si="444"/>
        <v>39.407347565954758</v>
      </c>
      <c r="W191" s="4">
        <f t="shared" si="445"/>
        <v>41.651128682114368</v>
      </c>
      <c r="X191" s="4">
        <f t="shared" si="446"/>
        <v>40.052479223361637</v>
      </c>
      <c r="Y191" s="4">
        <f t="shared" si="447"/>
        <v>40.621218769287466</v>
      </c>
      <c r="Z191" s="4">
        <f t="shared" si="448"/>
        <v>40.977769986857354</v>
      </c>
      <c r="AA191" s="4">
        <f t="shared" si="449"/>
        <v>41.30256524553765</v>
      </c>
      <c r="AB191" s="4">
        <f t="shared" si="450"/>
        <v>42.348115116578541</v>
      </c>
      <c r="AC191" s="4">
        <f t="shared" si="451"/>
        <v>40.547401474332801</v>
      </c>
      <c r="AD191" s="4">
        <f t="shared" si="452"/>
        <v>41.222814532059985</v>
      </c>
      <c r="AE191" s="4">
        <f t="shared" si="453"/>
        <v>41.388718212786721</v>
      </c>
      <c r="AF191" s="4">
        <f t="shared" si="454"/>
        <v>41.15328023315346</v>
      </c>
      <c r="AG191" s="4">
        <f t="shared" si="455"/>
        <v>41.98970364880249</v>
      </c>
      <c r="AI191" s="4">
        <f t="shared" si="456"/>
        <v>-1.0360246631053585</v>
      </c>
      <c r="AJ191" s="4">
        <f t="shared" si="457"/>
        <v>-0.64043838467411973</v>
      </c>
      <c r="AK191" s="4">
        <f t="shared" si="458"/>
        <v>-1.7394857475693186</v>
      </c>
      <c r="AL191" s="4">
        <f t="shared" si="459"/>
        <v>0.12565243404524296</v>
      </c>
      <c r="AM191" s="4">
        <f t="shared" si="460"/>
        <v>-0.45112868211436563</v>
      </c>
      <c r="AN191" s="4">
        <f t="shared" si="461"/>
        <v>-1.1854792233616394</v>
      </c>
      <c r="AO191" s="4">
        <f t="shared" si="462"/>
        <v>1.5117812307125362</v>
      </c>
      <c r="AP191" s="4">
        <f t="shared" si="463"/>
        <v>0.62223001314264792</v>
      </c>
      <c r="AQ191" s="4">
        <f t="shared" si="464"/>
        <v>0.56443475446234714</v>
      </c>
      <c r="AR191" s="4">
        <f t="shared" si="465"/>
        <v>-1.0151151165785421</v>
      </c>
      <c r="AS191" s="4">
        <f t="shared" si="466"/>
        <v>1.6525985256672016</v>
      </c>
      <c r="AT191" s="4">
        <f t="shared" si="467"/>
        <v>0.97718546794001782</v>
      </c>
      <c r="AU191" s="4">
        <f t="shared" si="468"/>
        <v>-0.58871821278672343</v>
      </c>
      <c r="AV191" s="4">
        <f t="shared" si="644"/>
        <v>-2.8202802331534613</v>
      </c>
      <c r="AW191" s="4">
        <f t="shared" si="644"/>
        <v>-9.2703648802491045E-2</v>
      </c>
      <c r="AY191" s="2">
        <f t="shared" si="520"/>
        <v>40.036024663105358</v>
      </c>
      <c r="AZ191" s="2">
        <f t="shared" si="571"/>
        <v>38.507437712820973</v>
      </c>
      <c r="BA191" s="2">
        <f t="shared" si="572"/>
        <v>41.27248574756932</v>
      </c>
      <c r="BB191" s="2">
        <f t="shared" si="573"/>
        <v>39.407347532019401</v>
      </c>
      <c r="BC191" s="2">
        <f t="shared" si="574"/>
        <v>41.651128614833624</v>
      </c>
      <c r="BD191" s="2">
        <f t="shared" si="575"/>
        <v>40.052479142585682</v>
      </c>
      <c r="BE191" s="2">
        <f t="shared" si="576"/>
        <v>40.621218766452088</v>
      </c>
      <c r="BF191" s="2">
        <f t="shared" si="577"/>
        <v>40.977769986857311</v>
      </c>
      <c r="BG191" s="2">
        <f t="shared" si="578"/>
        <v>41.302565245535568</v>
      </c>
      <c r="BH191" s="2">
        <f t="shared" si="579"/>
        <v>42.348115116437199</v>
      </c>
      <c r="BI191" s="2">
        <f t="shared" si="580"/>
        <v>40.547401474327401</v>
      </c>
      <c r="BJ191" s="2">
        <f t="shared" si="581"/>
        <v>41.222814475445453</v>
      </c>
      <c r="BK191" s="2">
        <f t="shared" si="582"/>
        <v>41.388718110560852</v>
      </c>
      <c r="BL191" s="2">
        <f t="shared" si="583"/>
        <v>41.153170668739939</v>
      </c>
      <c r="BM191" s="2">
        <f t="shared" si="584"/>
        <v>41.976057204435151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>
        <f t="shared" si="523"/>
        <v>39.533000000000001</v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39</v>
      </c>
      <c r="CV191" s="2">
        <f t="shared" si="486"/>
        <v>37.866999999999997</v>
      </c>
      <c r="CW191" s="2">
        <f t="shared" si="487"/>
        <v>39.533000000000001</v>
      </c>
      <c r="CX191" s="2">
        <f t="shared" si="488"/>
        <v>39.533000000000001</v>
      </c>
      <c r="CY191" s="2">
        <f t="shared" si="489"/>
        <v>41.2</v>
      </c>
      <c r="CZ191" s="2">
        <f t="shared" si="490"/>
        <v>38.866999999999997</v>
      </c>
      <c r="DA191" s="2">
        <f t="shared" si="491"/>
        <v>42.133000000000003</v>
      </c>
      <c r="DB191" s="2">
        <f t="shared" si="492"/>
        <v>41.6</v>
      </c>
      <c r="DC191" s="2">
        <f t="shared" si="493"/>
        <v>41.866999999999997</v>
      </c>
      <c r="DD191" s="2">
        <f t="shared" si="494"/>
        <v>41.332999999999998</v>
      </c>
      <c r="DE191" s="2">
        <f t="shared" si="495"/>
        <v>42.2</v>
      </c>
      <c r="DF191" s="2">
        <f t="shared" si="496"/>
        <v>42.2</v>
      </c>
      <c r="DG191" s="2">
        <f t="shared" si="497"/>
        <v>40.799999999999997</v>
      </c>
      <c r="DH191" s="2" t="str">
        <f t="shared" si="498"/>
        <v/>
      </c>
      <c r="DI191" s="2" t="str">
        <f t="shared" si="499"/>
        <v/>
      </c>
      <c r="DK191" s="2">
        <f t="shared" si="500"/>
        <v>108.73816121384542</v>
      </c>
      <c r="DL191" s="2">
        <f t="shared" si="645"/>
        <v>136.3015564516129</v>
      </c>
      <c r="DM191" s="2">
        <f t="shared" si="645"/>
        <v>119.13564596774194</v>
      </c>
      <c r="DN191" s="2">
        <f t="shared" si="645"/>
        <v>113.5382486631016</v>
      </c>
      <c r="DO191" s="2">
        <f t="shared" si="645"/>
        <v>99.858958110516937</v>
      </c>
      <c r="DP191" s="2">
        <f t="shared" si="645"/>
        <v>101.25026890756305</v>
      </c>
      <c r="DQ191" s="2">
        <f t="shared" si="645"/>
        <v>84.855247517188715</v>
      </c>
      <c r="DR191" s="2">
        <f t="shared" si="645"/>
        <v>102.88055042016805</v>
      </c>
      <c r="DS191" s="2">
        <f t="shared" si="645"/>
        <v>79.818177234530168</v>
      </c>
      <c r="DT191" s="2">
        <f t="shared" si="645"/>
        <v>84.920378151260479</v>
      </c>
      <c r="DU191" s="2">
        <f t="shared" si="645"/>
        <v>79.854576470588228</v>
      </c>
      <c r="DV191" s="2">
        <f t="shared" si="645"/>
        <v>77.135330786860195</v>
      </c>
      <c r="DW191" s="2">
        <f t="shared" si="645"/>
        <v>85.929388235294098</v>
      </c>
      <c r="DX191" s="2">
        <f t="shared" si="645"/>
        <v>83.316222307104653</v>
      </c>
      <c r="DY191" s="2">
        <f t="shared" si="645"/>
        <v>104.58256532258065</v>
      </c>
      <c r="EA191" s="2">
        <f t="shared" si="440"/>
        <v>39.721579644588047</v>
      </c>
      <c r="EB191" s="2">
        <f t="shared" si="502"/>
        <v>37.644637202860089</v>
      </c>
      <c r="EC191" s="2">
        <f t="shared" si="503"/>
        <v>41.272111983498561</v>
      </c>
      <c r="ED191" s="2">
        <f t="shared" si="504"/>
        <v>39.165105066481246</v>
      </c>
      <c r="EE191" s="2">
        <f t="shared" si="505"/>
        <v>40.484609547610873</v>
      </c>
      <c r="EF191" s="2">
        <f t="shared" si="506"/>
        <v>37.942361819863763</v>
      </c>
      <c r="EG191" s="2">
        <f t="shared" si="507"/>
        <v>41.444941607678473</v>
      </c>
      <c r="EH191" s="2">
        <f t="shared" si="508"/>
        <v>40.240086587091355</v>
      </c>
      <c r="EI191" s="2">
        <f t="shared" si="509"/>
        <v>39.663616477521195</v>
      </c>
      <c r="EJ191" s="2">
        <f t="shared" si="510"/>
        <v>42.332048562058546</v>
      </c>
      <c r="EK191" s="2">
        <f t="shared" si="511"/>
        <v>39.785103913373838</v>
      </c>
      <c r="EL191" s="2">
        <f t="shared" si="512"/>
        <v>41.342410500654609</v>
      </c>
      <c r="EM191" s="2">
        <f t="shared" si="513"/>
        <v>41.723863167613302</v>
      </c>
      <c r="EN191" s="2">
        <f t="shared" si="514"/>
        <v>41.773079486479105</v>
      </c>
      <c r="EO191" s="2">
        <f t="shared" si="515"/>
        <v>43.884590335615968</v>
      </c>
      <c r="EQ191" s="2">
        <f t="shared" si="516"/>
        <v>40.066213105583856</v>
      </c>
      <c r="ER191" s="2">
        <f t="shared" si="646"/>
        <v>38.675698554381462</v>
      </c>
      <c r="ES191" s="2">
        <f t="shared" si="646"/>
        <v>41.272111983498561</v>
      </c>
      <c r="ET191" s="2">
        <f t="shared" si="646"/>
        <v>39.452840279387843</v>
      </c>
      <c r="EU191" s="2">
        <f t="shared" si="646"/>
        <v>41.878862294063026</v>
      </c>
      <c r="EV191" s="2">
        <f t="shared" si="646"/>
        <v>40.482413320512407</v>
      </c>
      <c r="EW191" s="2">
        <f t="shared" si="646"/>
        <v>40.477709880370085</v>
      </c>
      <c r="EX191" s="2">
        <f t="shared" si="646"/>
        <v>41.100891662331613</v>
      </c>
      <c r="EY191" s="2">
        <f t="shared" si="646"/>
        <v>41.542069951270939</v>
      </c>
      <c r="EZ191" s="2">
        <f t="shared" si="646"/>
        <v>42.350302695630162</v>
      </c>
      <c r="FA191" s="2">
        <f t="shared" si="646"/>
        <v>40.656310399589451</v>
      </c>
      <c r="FB191" s="2">
        <f t="shared" si="646"/>
        <v>41.198176382439279</v>
      </c>
      <c r="FC191" s="2">
        <f t="shared" si="646"/>
        <v>41.318993542171896</v>
      </c>
      <c r="FD191" s="2">
        <f t="shared" si="646"/>
        <v>40.998787153405971</v>
      </c>
      <c r="FE191" s="2">
        <f t="shared" si="646"/>
        <v>41.432467771002102</v>
      </c>
      <c r="FG191" s="2">
        <f t="shared" si="518"/>
        <v>0.99999192088086919</v>
      </c>
      <c r="FH191" s="2">
        <f t="shared" si="647"/>
        <v>0.99999451463154221</v>
      </c>
      <c r="FI191" s="2">
        <f t="shared" si="647"/>
        <v>0.99999519975460105</v>
      </c>
      <c r="FJ191" s="2">
        <f t="shared" si="647"/>
        <v>0.99999397858573746</v>
      </c>
      <c r="FK191" s="2">
        <f t="shared" si="647"/>
        <v>0.99999406278052372</v>
      </c>
      <c r="FL191" s="2">
        <f t="shared" si="647"/>
        <v>0.99999364107098032</v>
      </c>
      <c r="FM191" s="2">
        <f t="shared" si="647"/>
        <v>0.99999356093968639</v>
      </c>
      <c r="FN191" s="2">
        <f t="shared" si="647"/>
        <v>0.99999325398183903</v>
      </c>
      <c r="FO191" s="2">
        <f t="shared" si="647"/>
        <v>0.99999334292570763</v>
      </c>
      <c r="FP191" s="2">
        <f t="shared" si="647"/>
        <v>0.99999355854678118</v>
      </c>
      <c r="FQ191" s="2">
        <f t="shared" si="647"/>
        <v>0.99999309520823676</v>
      </c>
      <c r="FR191" s="2">
        <f t="shared" si="647"/>
        <v>0.99999348350423956</v>
      </c>
      <c r="FS191" s="2">
        <f t="shared" si="647"/>
        <v>0.99999309252072865</v>
      </c>
      <c r="FT191" s="2">
        <f t="shared" si="647"/>
        <v>0.99999337480167616</v>
      </c>
      <c r="FU191" s="2">
        <f t="shared" si="647"/>
        <v>0.99998969757075851</v>
      </c>
      <c r="FW191" s="2">
        <f t="shared" si="536"/>
        <v>0.91078627253966005</v>
      </c>
      <c r="FX191" s="2">
        <f t="shared" si="588"/>
        <v>0.83628325233565626</v>
      </c>
      <c r="FY191" s="2">
        <f t="shared" si="589"/>
        <v>1.2588975062179345E-182</v>
      </c>
      <c r="FZ191" s="2">
        <f t="shared" si="590"/>
        <v>0.84033730730428347</v>
      </c>
      <c r="GA191" s="2">
        <f t="shared" si="591"/>
        <v>0.83640971958027088</v>
      </c>
      <c r="GB191" s="2">
        <f t="shared" si="592"/>
        <v>0.83057951844504518</v>
      </c>
      <c r="GC191" s="2">
        <f t="shared" si="593"/>
        <v>0.85191825241030894</v>
      </c>
      <c r="GD191" s="2">
        <f t="shared" si="594"/>
        <v>0.85647825188942717</v>
      </c>
      <c r="GE191" s="2">
        <f t="shared" si="595"/>
        <v>0.87235669076706956</v>
      </c>
      <c r="GF191" s="2">
        <f t="shared" si="596"/>
        <v>0.8651313733393845</v>
      </c>
      <c r="GG191" s="2">
        <f t="shared" si="597"/>
        <v>0.87467311325882158</v>
      </c>
      <c r="GH191" s="2">
        <f t="shared" si="598"/>
        <v>0.83079697858701007</v>
      </c>
      <c r="GI191" s="2">
        <f t="shared" si="599"/>
        <v>0.8285393240720581</v>
      </c>
      <c r="GJ191" s="2">
        <f t="shared" si="600"/>
        <v>0.80096886254557409</v>
      </c>
      <c r="GK191" s="2">
        <f t="shared" si="601"/>
        <v>0.77857383449095863</v>
      </c>
      <c r="GM191" s="86">
        <f t="shared" si="537"/>
        <v>4.698894188881072E-252</v>
      </c>
      <c r="GN191" s="86">
        <f t="shared" si="602"/>
        <v>0</v>
      </c>
      <c r="GO191" s="86">
        <f t="shared" si="603"/>
        <v>2.2127585807094273E-254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8.3796854841394311E-203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5.3470646783433235E-232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7.9609560827020581E-266</v>
      </c>
      <c r="HO191" s="86">
        <f t="shared" si="627"/>
        <v>7.2366056183733989E-233</v>
      </c>
      <c r="HP191" s="86">
        <f t="shared" si="628"/>
        <v>0</v>
      </c>
      <c r="HQ191" s="86">
        <f t="shared" si="629"/>
        <v>0</v>
      </c>
      <c r="HS191" s="86">
        <f t="shared" si="539"/>
        <v>6.3888028282064073E-46</v>
      </c>
      <c r="HT191" s="86">
        <f t="shared" si="630"/>
        <v>1.1409130028830487E-31</v>
      </c>
      <c r="HU191" s="86">
        <f t="shared" si="631"/>
        <v>0</v>
      </c>
      <c r="HV191" s="86">
        <f t="shared" si="632"/>
        <v>6.8017896876649872E-37</v>
      </c>
      <c r="HW191" s="86">
        <f t="shared" si="633"/>
        <v>1.5773866957396822E-36</v>
      </c>
      <c r="HX191" s="86">
        <f t="shared" si="634"/>
        <v>1.5272794999706934E-38</v>
      </c>
      <c r="HY191" s="86">
        <f t="shared" si="635"/>
        <v>3.2443840581514879E-40</v>
      </c>
      <c r="HZ191" s="86">
        <f t="shared" si="636"/>
        <v>1.2453023818620073E-61</v>
      </c>
      <c r="IA191" s="86">
        <f t="shared" si="637"/>
        <v>4.6865718907058553E-48</v>
      </c>
      <c r="IB191" s="86">
        <f t="shared" si="638"/>
        <v>1.1998983068244097E-42</v>
      </c>
      <c r="IC191" s="86">
        <f t="shared" si="639"/>
        <v>1.5540769570909685E-46</v>
      </c>
      <c r="ID191" s="86">
        <f t="shared" si="640"/>
        <v>7.1258795942249277E-41</v>
      </c>
      <c r="IE191" s="86">
        <f t="shared" si="641"/>
        <v>2.1825487495009396E-40</v>
      </c>
      <c r="IF191" s="86">
        <f t="shared" si="642"/>
        <v>3.9309796707636188E-47</v>
      </c>
      <c r="IG191" s="86">
        <f t="shared" si="643"/>
        <v>6.4023573668998831E-44</v>
      </c>
      <c r="II191" s="86">
        <f t="shared" si="540"/>
        <v>2.1594901465770953E-6</v>
      </c>
      <c r="IJ191" s="86">
        <f t="shared" si="541"/>
        <v>3.686645303889706E-3</v>
      </c>
      <c r="IK191" s="86">
        <f t="shared" si="542"/>
        <v>0</v>
      </c>
      <c r="IL191" s="86">
        <f t="shared" si="543"/>
        <v>1.2121504459934168E-3</v>
      </c>
      <c r="IM191" s="86">
        <f t="shared" si="544"/>
        <v>1.3974525051231401E-3</v>
      </c>
      <c r="IN191" s="86">
        <f t="shared" si="545"/>
        <v>1.2793359680908414E-3</v>
      </c>
      <c r="IO191" s="86">
        <f t="shared" si="546"/>
        <v>4.0298398268226519E-4</v>
      </c>
      <c r="IP191" s="86">
        <f t="shared" si="547"/>
        <v>9.6500659158943798E-6</v>
      </c>
      <c r="IQ191" s="86">
        <f t="shared" si="548"/>
        <v>3.3649770181290762E-5</v>
      </c>
      <c r="IR191" s="86">
        <f t="shared" si="549"/>
        <v>1.3693834231269164E-4</v>
      </c>
      <c r="IS191" s="86">
        <f t="shared" si="550"/>
        <v>3.9652380730472762E-5</v>
      </c>
      <c r="IT191" s="86">
        <f t="shared" si="551"/>
        <v>8.9853685736143404E-4</v>
      </c>
      <c r="IU191" s="86">
        <f t="shared" si="552"/>
        <v>9.7464412768945112E-4</v>
      </c>
      <c r="IV191" s="86">
        <f t="shared" si="553"/>
        <v>3.1602710279096648E-2</v>
      </c>
      <c r="IW191" s="86">
        <f t="shared" si="554"/>
        <v>8.8573949708621799E-2</v>
      </c>
      <c r="IY191" s="86">
        <f t="shared" si="555"/>
        <v>2.1594901465770953E-6</v>
      </c>
      <c r="IZ191" s="86">
        <f t="shared" si="556"/>
        <v>3.686645303889706E-3</v>
      </c>
      <c r="JA191" s="86">
        <f t="shared" si="557"/>
        <v>8.3796854841394311E-203</v>
      </c>
      <c r="JB191" s="86">
        <f t="shared" si="558"/>
        <v>1.2121504459934168E-3</v>
      </c>
      <c r="JC191" s="86">
        <f t="shared" si="559"/>
        <v>1.3974525051231401E-3</v>
      </c>
      <c r="JD191" s="86">
        <f t="shared" si="560"/>
        <v>1.2793359680908414E-3</v>
      </c>
      <c r="JE191" s="86">
        <f t="shared" si="561"/>
        <v>4.0298398268226519E-4</v>
      </c>
      <c r="JF191" s="86">
        <f t="shared" si="562"/>
        <v>9.6500659158943798E-6</v>
      </c>
      <c r="JG191" s="86">
        <f t="shared" si="563"/>
        <v>3.3649770181290762E-5</v>
      </c>
      <c r="JH191" s="86">
        <f t="shared" si="564"/>
        <v>1.3693834231269164E-4</v>
      </c>
      <c r="JI191" s="86">
        <f t="shared" si="565"/>
        <v>3.9652380730472762E-5</v>
      </c>
      <c r="JJ191" s="86">
        <f t="shared" si="566"/>
        <v>8.9853685736143404E-4</v>
      </c>
      <c r="JK191" s="86">
        <f t="shared" si="567"/>
        <v>9.7464412768945112E-4</v>
      </c>
      <c r="JL191" s="86">
        <f t="shared" si="568"/>
        <v>3.1602710279096648E-2</v>
      </c>
      <c r="JM191" s="86">
        <f t="shared" si="569"/>
        <v>8.8573949708621799E-2</v>
      </c>
    </row>
    <row r="192" spans="2:273" x14ac:dyDescent="0.25">
      <c r="B192" s="2">
        <v>165</v>
      </c>
      <c r="C192" s="37">
        <v>41.856999999999999</v>
      </c>
      <c r="D192" s="37">
        <v>38.866999999999997</v>
      </c>
      <c r="E192" s="37">
        <v>41.4</v>
      </c>
      <c r="F192" s="37">
        <v>39.332999999999998</v>
      </c>
      <c r="G192" s="37">
        <v>41.466999999999999</v>
      </c>
      <c r="H192" s="37">
        <v>40.067</v>
      </c>
      <c r="I192" s="37">
        <v>41.866999999999997</v>
      </c>
      <c r="J192" s="37">
        <v>41.2</v>
      </c>
      <c r="K192" s="37">
        <v>41.4</v>
      </c>
      <c r="L192" s="37">
        <v>41.533000000000001</v>
      </c>
      <c r="M192" s="37">
        <v>41.133000000000003</v>
      </c>
      <c r="N192" s="37">
        <v>40.667000000000002</v>
      </c>
      <c r="O192" s="37">
        <v>41.2</v>
      </c>
      <c r="P192" s="37">
        <v>40.533000000000001</v>
      </c>
      <c r="Q192" s="37">
        <v>41.069000000000003</v>
      </c>
      <c r="S192" s="4">
        <f t="shared" si="441"/>
        <v>39.909123668892981</v>
      </c>
      <c r="T192" s="4">
        <f t="shared" si="442"/>
        <v>38.375528065597024</v>
      </c>
      <c r="U192" s="4">
        <f t="shared" si="443"/>
        <v>41.136239017982732</v>
      </c>
      <c r="V192" s="4">
        <f t="shared" si="444"/>
        <v>39.271352749705976</v>
      </c>
      <c r="W192" s="4">
        <f t="shared" si="445"/>
        <v>41.528359221936917</v>
      </c>
      <c r="X192" s="4">
        <f t="shared" si="446"/>
        <v>39.892677093239406</v>
      </c>
      <c r="Y192" s="4">
        <f t="shared" si="447"/>
        <v>40.426574724433138</v>
      </c>
      <c r="Z192" s="4">
        <f t="shared" si="448"/>
        <v>40.809531888536775</v>
      </c>
      <c r="AA192" s="4">
        <f t="shared" si="449"/>
        <v>41.15506133107607</v>
      </c>
      <c r="AB192" s="4">
        <f t="shared" si="450"/>
        <v>42.184796313444458</v>
      </c>
      <c r="AC192" s="4">
        <f t="shared" si="451"/>
        <v>40.378168883323454</v>
      </c>
      <c r="AD192" s="4">
        <f t="shared" si="452"/>
        <v>41.062112828612094</v>
      </c>
      <c r="AE192" s="4">
        <f t="shared" si="453"/>
        <v>41.222597562637745</v>
      </c>
      <c r="AF192" s="4">
        <f t="shared" si="454"/>
        <v>41.001123252565897</v>
      </c>
      <c r="AG192" s="4">
        <f t="shared" si="455"/>
        <v>41.811256290727734</v>
      </c>
      <c r="AI192" s="4">
        <f t="shared" si="456"/>
        <v>1.9478763311070182</v>
      </c>
      <c r="AJ192" s="4">
        <f t="shared" si="457"/>
        <v>0.49147193440297343</v>
      </c>
      <c r="AK192" s="4">
        <f t="shared" si="458"/>
        <v>0.26376098201726705</v>
      </c>
      <c r="AL192" s="4">
        <f t="shared" si="459"/>
        <v>6.1647250294022626E-2</v>
      </c>
      <c r="AM192" s="4">
        <f t="shared" si="460"/>
        <v>-6.1359221936918118E-2</v>
      </c>
      <c r="AN192" s="4">
        <f t="shared" si="461"/>
        <v>0.17432290676059381</v>
      </c>
      <c r="AO192" s="4">
        <f t="shared" si="462"/>
        <v>1.4404252755668594</v>
      </c>
      <c r="AP192" s="4">
        <f t="shared" si="463"/>
        <v>0.39046811146322824</v>
      </c>
      <c r="AQ192" s="4">
        <f t="shared" si="464"/>
        <v>0.24493866892392901</v>
      </c>
      <c r="AR192" s="4">
        <f t="shared" si="465"/>
        <v>-0.6517963134444571</v>
      </c>
      <c r="AS192" s="4">
        <f t="shared" si="466"/>
        <v>0.75483111667654867</v>
      </c>
      <c r="AT192" s="4">
        <f t="shared" si="467"/>
        <v>-0.39511282861209196</v>
      </c>
      <c r="AU192" s="4">
        <f t="shared" si="468"/>
        <v>-2.259756263774193E-2</v>
      </c>
      <c r="AV192" s="4">
        <f t="shared" si="644"/>
        <v>-0.4681232525658956</v>
      </c>
      <c r="AW192" s="4">
        <f t="shared" si="644"/>
        <v>-0.74225629072773103</v>
      </c>
      <c r="AY192" s="2">
        <f t="shared" si="520"/>
        <v>39.909123668892981</v>
      </c>
      <c r="AZ192" s="2">
        <f t="shared" si="571"/>
        <v>38.375527930435652</v>
      </c>
      <c r="BA192" s="2">
        <f t="shared" si="572"/>
        <v>41.136239017982732</v>
      </c>
      <c r="BB192" s="2">
        <f t="shared" si="573"/>
        <v>39.27135274485272</v>
      </c>
      <c r="BC192" s="2">
        <f t="shared" si="574"/>
        <v>41.528359212187546</v>
      </c>
      <c r="BD192" s="2">
        <f t="shared" si="575"/>
        <v>39.892677082471096</v>
      </c>
      <c r="BE192" s="2">
        <f t="shared" si="576"/>
        <v>40.426574724117671</v>
      </c>
      <c r="BF192" s="2">
        <f t="shared" si="577"/>
        <v>40.809531888536775</v>
      </c>
      <c r="BG192" s="2">
        <f t="shared" si="578"/>
        <v>41.155061331075935</v>
      </c>
      <c r="BH192" s="2">
        <f t="shared" si="579"/>
        <v>42.184796313431534</v>
      </c>
      <c r="BI192" s="2">
        <f t="shared" si="580"/>
        <v>40.37816888332307</v>
      </c>
      <c r="BJ192" s="2">
        <f t="shared" si="581"/>
        <v>41.06211282193226</v>
      </c>
      <c r="BK192" s="2">
        <f t="shared" si="582"/>
        <v>41.22259755049604</v>
      </c>
      <c r="BL192" s="2">
        <f t="shared" si="583"/>
        <v>41.001099327046028</v>
      </c>
      <c r="BM192" s="2">
        <f t="shared" si="584"/>
        <v>41.806706481724731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>
        <f t="shared" si="523"/>
        <v>41.4</v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41.856999999999999</v>
      </c>
      <c r="CV192" s="2">
        <f t="shared" si="486"/>
        <v>38.866999999999997</v>
      </c>
      <c r="CW192" s="2">
        <f t="shared" si="487"/>
        <v>41.4</v>
      </c>
      <c r="CX192" s="2">
        <f t="shared" si="488"/>
        <v>39.332999999999998</v>
      </c>
      <c r="CY192" s="2">
        <f t="shared" si="489"/>
        <v>41.466999999999999</v>
      </c>
      <c r="CZ192" s="2">
        <f t="shared" si="490"/>
        <v>40.067</v>
      </c>
      <c r="DA192" s="2">
        <f t="shared" si="491"/>
        <v>41.866999999999997</v>
      </c>
      <c r="DB192" s="2">
        <f t="shared" si="492"/>
        <v>41.2</v>
      </c>
      <c r="DC192" s="2">
        <f t="shared" si="493"/>
        <v>41.4</v>
      </c>
      <c r="DD192" s="2">
        <f t="shared" si="494"/>
        <v>41.533000000000001</v>
      </c>
      <c r="DE192" s="2">
        <f t="shared" si="495"/>
        <v>41.133000000000003</v>
      </c>
      <c r="DF192" s="2">
        <f t="shared" si="496"/>
        <v>40.667000000000002</v>
      </c>
      <c r="DG192" s="2">
        <f t="shared" si="497"/>
        <v>41.2</v>
      </c>
      <c r="DH192" s="2" t="str">
        <f t="shared" si="498"/>
        <v/>
      </c>
      <c r="DI192" s="2" t="str">
        <f t="shared" si="499"/>
        <v/>
      </c>
      <c r="DK192" s="2">
        <f t="shared" si="500"/>
        <v>109.06939260312944</v>
      </c>
      <c r="DL192" s="2">
        <f t="shared" si="645"/>
        <v>136.79782093108503</v>
      </c>
      <c r="DM192" s="2">
        <f t="shared" si="645"/>
        <v>119.51102419354839</v>
      </c>
      <c r="DN192" s="2">
        <f t="shared" si="645"/>
        <v>113.88929211229947</v>
      </c>
      <c r="DO192" s="2">
        <f t="shared" si="645"/>
        <v>100.10124754901962</v>
      </c>
      <c r="DP192" s="2">
        <f t="shared" si="645"/>
        <v>101.48219495798321</v>
      </c>
      <c r="DQ192" s="2">
        <f t="shared" si="645"/>
        <v>84.980806722689096</v>
      </c>
      <c r="DR192" s="2">
        <f t="shared" si="645"/>
        <v>103.10697535014005</v>
      </c>
      <c r="DS192" s="2">
        <f t="shared" si="645"/>
        <v>79.897968067226884</v>
      </c>
      <c r="DT192" s="2">
        <f t="shared" si="645"/>
        <v>85.046910924369726</v>
      </c>
      <c r="DU192" s="2">
        <f t="shared" si="645"/>
        <v>79.952932773109239</v>
      </c>
      <c r="DV192" s="2">
        <f t="shared" si="645"/>
        <v>77.226337815126058</v>
      </c>
      <c r="DW192" s="2">
        <f t="shared" si="645"/>
        <v>86.088661624649845</v>
      </c>
      <c r="DX192" s="2">
        <f t="shared" si="645"/>
        <v>83.475401680672263</v>
      </c>
      <c r="DY192" s="2">
        <f t="shared" si="645"/>
        <v>104.91117903225808</v>
      </c>
      <c r="EA192" s="2">
        <f t="shared" si="440"/>
        <v>39.587994184168011</v>
      </c>
      <c r="EB192" s="2">
        <f t="shared" si="502"/>
        <v>37.485974959752866</v>
      </c>
      <c r="EC192" s="2">
        <f t="shared" si="503"/>
        <v>41.135895901257562</v>
      </c>
      <c r="ED192" s="2">
        <f t="shared" si="504"/>
        <v>39.021773963674264</v>
      </c>
      <c r="EE192" s="2">
        <f t="shared" si="505"/>
        <v>40.32619935641538</v>
      </c>
      <c r="EF192" s="2">
        <f t="shared" si="506"/>
        <v>37.716520141283318</v>
      </c>
      <c r="EG192" s="2">
        <f t="shared" si="507"/>
        <v>41.274168431313747</v>
      </c>
      <c r="EH192" s="2">
        <f t="shared" si="508"/>
        <v>40.050848566794848</v>
      </c>
      <c r="EI192" s="2">
        <f t="shared" si="509"/>
        <v>39.471853497004275</v>
      </c>
      <c r="EJ192" s="2">
        <f t="shared" si="510"/>
        <v>42.168352421796179</v>
      </c>
      <c r="EK192" s="2">
        <f t="shared" si="511"/>
        <v>39.595118636018213</v>
      </c>
      <c r="EL192" s="2">
        <f t="shared" si="512"/>
        <v>41.185644846733794</v>
      </c>
      <c r="EM192" s="2">
        <f t="shared" si="513"/>
        <v>41.568309887413903</v>
      </c>
      <c r="EN192" s="2">
        <f t="shared" si="514"/>
        <v>41.642295729764186</v>
      </c>
      <c r="EO192" s="2">
        <f t="shared" si="515"/>
        <v>43.782230390684703</v>
      </c>
      <c r="EQ192" s="2">
        <f t="shared" si="516"/>
        <v>39.937253655264925</v>
      </c>
      <c r="ER192" s="2">
        <f t="shared" si="646"/>
        <v>38.533764712030944</v>
      </c>
      <c r="ES192" s="2">
        <f t="shared" si="646"/>
        <v>41.135895901257562</v>
      </c>
      <c r="ET192" s="2">
        <f t="shared" si="646"/>
        <v>39.31411750673653</v>
      </c>
      <c r="EU192" s="2">
        <f t="shared" si="646"/>
        <v>41.74241526270221</v>
      </c>
      <c r="EV192" s="2">
        <f t="shared" si="646"/>
        <v>40.297070552147233</v>
      </c>
      <c r="EW192" s="2">
        <f t="shared" si="646"/>
        <v>40.291910767205337</v>
      </c>
      <c r="EX192" s="2">
        <f t="shared" si="646"/>
        <v>40.925032289698407</v>
      </c>
      <c r="EY192" s="2">
        <f t="shared" si="646"/>
        <v>41.379399662175686</v>
      </c>
      <c r="EZ192" s="2">
        <f t="shared" si="646"/>
        <v>42.186846542296273</v>
      </c>
      <c r="FA192" s="2">
        <f t="shared" si="646"/>
        <v>40.480208026203037</v>
      </c>
      <c r="FB192" s="2">
        <f t="shared" si="646"/>
        <v>41.038913594219871</v>
      </c>
      <c r="FC192" s="2">
        <f t="shared" si="646"/>
        <v>41.157016290533463</v>
      </c>
      <c r="FD192" s="2">
        <f t="shared" si="646"/>
        <v>40.855478954613666</v>
      </c>
      <c r="FE192" s="2">
        <f t="shared" si="646"/>
        <v>41.293580423655513</v>
      </c>
      <c r="FG192" s="2">
        <f t="shared" si="518"/>
        <v>0.99999263175054243</v>
      </c>
      <c r="FH192" s="2">
        <f t="shared" si="647"/>
        <v>0.99999499728209407</v>
      </c>
      <c r="FI192" s="2">
        <f t="shared" si="647"/>
        <v>0.99999562212231552</v>
      </c>
      <c r="FJ192" s="2">
        <f t="shared" si="647"/>
        <v>0.99999450840201476</v>
      </c>
      <c r="FK192" s="2">
        <f t="shared" si="647"/>
        <v>0.99999458518865325</v>
      </c>
      <c r="FL192" s="2">
        <f t="shared" si="647"/>
        <v>0.99999420058456245</v>
      </c>
      <c r="FM192" s="2">
        <f t="shared" si="647"/>
        <v>0.99999412750387162</v>
      </c>
      <c r="FN192" s="2">
        <f t="shared" si="647"/>
        <v>0.9999938475546627</v>
      </c>
      <c r="FO192" s="2">
        <f t="shared" si="647"/>
        <v>0.99999392867253067</v>
      </c>
      <c r="FP192" s="2">
        <f t="shared" si="647"/>
        <v>0.99999412532151355</v>
      </c>
      <c r="FQ192" s="2">
        <f t="shared" si="647"/>
        <v>0.99999370275124255</v>
      </c>
      <c r="FR192" s="2">
        <f t="shared" si="647"/>
        <v>0.99999405688182419</v>
      </c>
      <c r="FS192" s="2">
        <f t="shared" si="647"/>
        <v>0.99999370030020307</v>
      </c>
      <c r="FT192" s="2">
        <f t="shared" si="647"/>
        <v>0.9999939577437934</v>
      </c>
      <c r="FU192" s="2">
        <f t="shared" si="647"/>
        <v>0.99999060406434259</v>
      </c>
      <c r="FW192" s="2">
        <f t="shared" si="536"/>
        <v>0.91799236665451001</v>
      </c>
      <c r="FX192" s="2">
        <f t="shared" si="588"/>
        <v>0.84850623858432561</v>
      </c>
      <c r="FY192" s="2">
        <f t="shared" si="589"/>
        <v>1.3803536667469946E-182</v>
      </c>
      <c r="FZ192" s="2">
        <f t="shared" si="590"/>
        <v>0.85231107298154918</v>
      </c>
      <c r="GA192" s="2">
        <f t="shared" si="591"/>
        <v>0.84862497294924899</v>
      </c>
      <c r="GB192" s="2">
        <f t="shared" si="592"/>
        <v>0.84314847266264059</v>
      </c>
      <c r="GC192" s="2">
        <f t="shared" si="593"/>
        <v>0.86316493649333548</v>
      </c>
      <c r="GD192" s="2">
        <f t="shared" si="594"/>
        <v>0.86743250017292672</v>
      </c>
      <c r="GE192" s="2">
        <f t="shared" si="595"/>
        <v>0.88226561674881432</v>
      </c>
      <c r="GF192" s="2">
        <f t="shared" si="596"/>
        <v>0.87552116306963157</v>
      </c>
      <c r="GG192" s="2">
        <f t="shared" si="597"/>
        <v>0.88442603966415556</v>
      </c>
      <c r="GH192" s="2">
        <f t="shared" si="598"/>
        <v>0.84335284255303045</v>
      </c>
      <c r="GI192" s="2">
        <f t="shared" si="599"/>
        <v>0.84123070330520722</v>
      </c>
      <c r="GJ192" s="2">
        <f t="shared" si="600"/>
        <v>0.81524592423632991</v>
      </c>
      <c r="GK192" s="2">
        <f t="shared" si="601"/>
        <v>0.79404428055712684</v>
      </c>
      <c r="GM192" s="86">
        <f t="shared" si="537"/>
        <v>1.2282876841304508E-256</v>
      </c>
      <c r="GN192" s="86">
        <f t="shared" si="602"/>
        <v>0</v>
      </c>
      <c r="GO192" s="86">
        <f t="shared" si="603"/>
        <v>4.5023291444707654E-259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1.1409977388436754E-207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2.9123042870026054E-237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5.3767722762670247E-272</v>
      </c>
      <c r="HO192" s="86">
        <f t="shared" si="627"/>
        <v>2.5642388216321379E-238</v>
      </c>
      <c r="HP192" s="86">
        <f t="shared" si="628"/>
        <v>0</v>
      </c>
      <c r="HQ192" s="86">
        <f t="shared" si="629"/>
        <v>0</v>
      </c>
      <c r="HS192" s="86">
        <f t="shared" si="539"/>
        <v>1.2027197042296033E-47</v>
      </c>
      <c r="HT192" s="86">
        <f t="shared" si="630"/>
        <v>6.5135572617859879E-33</v>
      </c>
      <c r="HU192" s="86">
        <f t="shared" si="631"/>
        <v>0</v>
      </c>
      <c r="HV192" s="86">
        <f t="shared" si="632"/>
        <v>2.2877899675766893E-38</v>
      </c>
      <c r="HW192" s="86">
        <f t="shared" si="633"/>
        <v>5.3081430191383722E-38</v>
      </c>
      <c r="HX192" s="86">
        <f t="shared" si="634"/>
        <v>4.139292032191422E-40</v>
      </c>
      <c r="HY192" s="86">
        <f t="shared" si="635"/>
        <v>8.178669735267006E-42</v>
      </c>
      <c r="HZ192" s="86">
        <f t="shared" si="636"/>
        <v>4.5398360375537759E-64</v>
      </c>
      <c r="IA192" s="86">
        <f t="shared" si="637"/>
        <v>6.332190663016544E-50</v>
      </c>
      <c r="IB192" s="86">
        <f t="shared" si="638"/>
        <v>2.5554029838539683E-44</v>
      </c>
      <c r="IC192" s="86">
        <f t="shared" si="639"/>
        <v>2.4507929579853531E-48</v>
      </c>
      <c r="ID192" s="86">
        <f t="shared" si="640"/>
        <v>1.5454331252525377E-42</v>
      </c>
      <c r="IE192" s="86">
        <f t="shared" si="641"/>
        <v>4.7857437598611897E-42</v>
      </c>
      <c r="IF192" s="86">
        <f t="shared" si="642"/>
        <v>3.6244975412010243E-49</v>
      </c>
      <c r="IG192" s="86">
        <f t="shared" si="643"/>
        <v>7.05360012693442E-46</v>
      </c>
      <c r="II192" s="86">
        <f t="shared" si="540"/>
        <v>8.404864138210177E-7</v>
      </c>
      <c r="IJ192" s="86">
        <f t="shared" si="541"/>
        <v>2.1564576307841715E-3</v>
      </c>
      <c r="IK192" s="86">
        <f t="shared" si="542"/>
        <v>0</v>
      </c>
      <c r="IL192" s="86">
        <f t="shared" si="543"/>
        <v>6.3671629873586835E-4</v>
      </c>
      <c r="IM192" s="86">
        <f t="shared" si="544"/>
        <v>7.3674633571614188E-4</v>
      </c>
      <c r="IN192" s="86">
        <f t="shared" si="545"/>
        <v>6.5641976874469918E-4</v>
      </c>
      <c r="IO192" s="86">
        <f t="shared" si="546"/>
        <v>1.9580807718241815E-4</v>
      </c>
      <c r="IP192" s="86">
        <f t="shared" si="547"/>
        <v>3.2711703927791177E-6</v>
      </c>
      <c r="IQ192" s="86">
        <f t="shared" si="548"/>
        <v>1.386492969209842E-5</v>
      </c>
      <c r="IR192" s="86">
        <f t="shared" si="549"/>
        <v>6.2644504374324768E-5</v>
      </c>
      <c r="IS192" s="86">
        <f t="shared" si="550"/>
        <v>1.6751112496927714E-5</v>
      </c>
      <c r="IT192" s="86">
        <f t="shared" si="551"/>
        <v>4.4358016072087737E-4</v>
      </c>
      <c r="IU192" s="86">
        <f t="shared" si="552"/>
        <v>4.8201992089081481E-4</v>
      </c>
      <c r="IV192" s="86">
        <f t="shared" si="553"/>
        <v>2.1930197025365285E-2</v>
      </c>
      <c r="IW192" s="86">
        <f t="shared" si="554"/>
        <v>6.7616053549935551E-2</v>
      </c>
      <c r="IY192" s="86">
        <f t="shared" si="555"/>
        <v>8.404864138210177E-7</v>
      </c>
      <c r="IZ192" s="86">
        <f t="shared" si="556"/>
        <v>2.1564576307841715E-3</v>
      </c>
      <c r="JA192" s="86">
        <f t="shared" si="557"/>
        <v>1.1409977388436754E-207</v>
      </c>
      <c r="JB192" s="86">
        <f t="shared" si="558"/>
        <v>6.3671629873586835E-4</v>
      </c>
      <c r="JC192" s="86">
        <f t="shared" si="559"/>
        <v>7.3674633571614188E-4</v>
      </c>
      <c r="JD192" s="86">
        <f t="shared" si="560"/>
        <v>6.5641976874469918E-4</v>
      </c>
      <c r="JE192" s="86">
        <f t="shared" si="561"/>
        <v>1.9580807718241815E-4</v>
      </c>
      <c r="JF192" s="86">
        <f t="shared" si="562"/>
        <v>3.2711703927791177E-6</v>
      </c>
      <c r="JG192" s="86">
        <f t="shared" si="563"/>
        <v>1.386492969209842E-5</v>
      </c>
      <c r="JH192" s="86">
        <f t="shared" si="564"/>
        <v>6.2644504374324768E-5</v>
      </c>
      <c r="JI192" s="86">
        <f t="shared" si="565"/>
        <v>1.6751112496927714E-5</v>
      </c>
      <c r="JJ192" s="86">
        <f t="shared" si="566"/>
        <v>4.4358016072087737E-4</v>
      </c>
      <c r="JK192" s="86">
        <f t="shared" si="567"/>
        <v>4.8201992089081481E-4</v>
      </c>
      <c r="JL192" s="86">
        <f t="shared" si="568"/>
        <v>2.1930197025365285E-2</v>
      </c>
      <c r="JM192" s="86">
        <f t="shared" si="569"/>
        <v>6.7616053549935551E-2</v>
      </c>
    </row>
    <row r="193" spans="2:273" x14ac:dyDescent="0.25">
      <c r="B193" s="2">
        <v>166</v>
      </c>
      <c r="C193" s="37">
        <v>35.143000000000001</v>
      </c>
      <c r="D193" s="37">
        <v>37.732999999999997</v>
      </c>
      <c r="E193" s="37">
        <v>39.732999999999997</v>
      </c>
      <c r="F193" s="37">
        <v>39.533000000000001</v>
      </c>
      <c r="G193" s="37">
        <v>43.6</v>
      </c>
      <c r="H193" s="37">
        <v>42.466999999999999</v>
      </c>
      <c r="I193" s="37">
        <v>40.4</v>
      </c>
      <c r="J193" s="37">
        <v>39.6</v>
      </c>
      <c r="K193" s="37">
        <v>41.866999999999997</v>
      </c>
      <c r="L193" s="37">
        <v>44.533000000000001</v>
      </c>
      <c r="M193" s="37">
        <v>38.799999999999997</v>
      </c>
      <c r="N193" s="37">
        <v>40.799999999999997</v>
      </c>
      <c r="O193" s="37">
        <v>41.2</v>
      </c>
      <c r="P193" s="37">
        <v>41.6</v>
      </c>
      <c r="Q193" s="37">
        <v>36.792999999999999</v>
      </c>
      <c r="S193" s="4">
        <f t="shared" si="441"/>
        <v>39.782104114783706</v>
      </c>
      <c r="T193" s="4">
        <f t="shared" si="442"/>
        <v>38.243221952494451</v>
      </c>
      <c r="U193" s="4">
        <f t="shared" si="443"/>
        <v>40.999994787938626</v>
      </c>
      <c r="V193" s="4">
        <f t="shared" si="444"/>
        <v>39.135247957328325</v>
      </c>
      <c r="W193" s="4">
        <f t="shared" si="445"/>
        <v>41.40503639267201</v>
      </c>
      <c r="X193" s="4">
        <f t="shared" si="446"/>
        <v>39.731878520992019</v>
      </c>
      <c r="Y193" s="4">
        <f t="shared" si="447"/>
        <v>40.232320104938651</v>
      </c>
      <c r="Z193" s="4">
        <f t="shared" si="448"/>
        <v>40.640953634758418</v>
      </c>
      <c r="AA193" s="4">
        <f t="shared" si="449"/>
        <v>41.006831316662584</v>
      </c>
      <c r="AB193" s="4">
        <f t="shared" si="450"/>
        <v>42.021471315891354</v>
      </c>
      <c r="AC193" s="4">
        <f t="shared" si="451"/>
        <v>40.208609684388414</v>
      </c>
      <c r="AD193" s="4">
        <f t="shared" si="452"/>
        <v>40.901464804064169</v>
      </c>
      <c r="AE193" s="4">
        <f t="shared" si="453"/>
        <v>41.056638804453144</v>
      </c>
      <c r="AF193" s="4">
        <f t="shared" si="454"/>
        <v>40.849320520488945</v>
      </c>
      <c r="AG193" s="4">
        <f t="shared" si="455"/>
        <v>41.639699849322398</v>
      </c>
      <c r="AI193" s="4">
        <f t="shared" si="456"/>
        <v>-4.6391041147837058</v>
      </c>
      <c r="AJ193" s="4">
        <f t="shared" si="457"/>
        <v>-0.51022195249445446</v>
      </c>
      <c r="AK193" s="4">
        <f t="shared" si="458"/>
        <v>-1.2669947879386285</v>
      </c>
      <c r="AL193" s="4">
        <f t="shared" si="459"/>
        <v>0.39775204267167652</v>
      </c>
      <c r="AM193" s="4">
        <f t="shared" si="460"/>
        <v>2.1949636073279919</v>
      </c>
      <c r="AN193" s="4">
        <f t="shared" si="461"/>
        <v>2.7351214790079794</v>
      </c>
      <c r="AO193" s="4">
        <f t="shared" si="462"/>
        <v>0.16767989506134739</v>
      </c>
      <c r="AP193" s="4">
        <f t="shared" si="463"/>
        <v>-1.0409536347584165</v>
      </c>
      <c r="AQ193" s="4">
        <f t="shared" si="464"/>
        <v>0.86016868333741314</v>
      </c>
      <c r="AR193" s="4">
        <f t="shared" si="465"/>
        <v>2.5115286841086473</v>
      </c>
      <c r="AS193" s="4">
        <f t="shared" si="466"/>
        <v>-1.4086096843884164</v>
      </c>
      <c r="AT193" s="4">
        <f t="shared" si="467"/>
        <v>-0.10146480406417169</v>
      </c>
      <c r="AU193" s="4">
        <f t="shared" si="468"/>
        <v>0.14336119554685922</v>
      </c>
      <c r="AV193" s="4">
        <f t="shared" si="644"/>
        <v>0.75067947951105651</v>
      </c>
      <c r="AW193" s="4">
        <f t="shared" si="644"/>
        <v>-4.8466998493223983</v>
      </c>
      <c r="AY193" s="2">
        <f t="shared" si="520"/>
        <v>39.782104114783706</v>
      </c>
      <c r="AZ193" s="2">
        <f t="shared" si="571"/>
        <v>38.243221927485742</v>
      </c>
      <c r="BA193" s="2">
        <f t="shared" si="572"/>
        <v>40.999994787938626</v>
      </c>
      <c r="BB193" s="2">
        <f t="shared" si="573"/>
        <v>39.13524795670061</v>
      </c>
      <c r="BC193" s="2">
        <f t="shared" si="574"/>
        <v>41.405036391395591</v>
      </c>
      <c r="BD193" s="2">
        <f t="shared" si="575"/>
        <v>39.731878519704274</v>
      </c>
      <c r="BE193" s="2">
        <f t="shared" si="576"/>
        <v>40.23232010490716</v>
      </c>
      <c r="BF193" s="2">
        <f t="shared" si="577"/>
        <v>40.640953634758418</v>
      </c>
      <c r="BG193" s="2">
        <f t="shared" si="578"/>
        <v>41.006831316662577</v>
      </c>
      <c r="BH193" s="2">
        <f t="shared" si="579"/>
        <v>42.021471315890295</v>
      </c>
      <c r="BI193" s="2">
        <f t="shared" si="580"/>
        <v>40.208609684388392</v>
      </c>
      <c r="BJ193" s="2">
        <f t="shared" si="581"/>
        <v>40.901464803361897</v>
      </c>
      <c r="BK193" s="2">
        <f t="shared" si="582"/>
        <v>41.056638803169079</v>
      </c>
      <c r="BL193" s="2">
        <f t="shared" si="583"/>
        <v>40.849315756310716</v>
      </c>
      <c r="BM193" s="2">
        <f t="shared" si="584"/>
        <v>41.638288473031459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>
        <f t="shared" si="523"/>
        <v>39.732999999999997</v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35.143000000000001</v>
      </c>
      <c r="CV193" s="2">
        <f t="shared" si="486"/>
        <v>37.732999999999997</v>
      </c>
      <c r="CW193" s="2">
        <f t="shared" si="487"/>
        <v>39.732999999999997</v>
      </c>
      <c r="CX193" s="2">
        <f t="shared" si="488"/>
        <v>39.533000000000001</v>
      </c>
      <c r="CY193" s="2">
        <f t="shared" si="489"/>
        <v>43.6</v>
      </c>
      <c r="CZ193" s="2">
        <f t="shared" si="490"/>
        <v>42.466999999999999</v>
      </c>
      <c r="DA193" s="2">
        <f t="shared" si="491"/>
        <v>40.4</v>
      </c>
      <c r="DB193" s="2">
        <f t="shared" si="492"/>
        <v>39.6</v>
      </c>
      <c r="DC193" s="2">
        <f t="shared" si="493"/>
        <v>41.866999999999997</v>
      </c>
      <c r="DD193" s="2">
        <f t="shared" si="494"/>
        <v>44.533000000000001</v>
      </c>
      <c r="DE193" s="2">
        <f t="shared" si="495"/>
        <v>38.799999999999997</v>
      </c>
      <c r="DF193" s="2">
        <f t="shared" si="496"/>
        <v>40.799999999999997</v>
      </c>
      <c r="DG193" s="2">
        <f t="shared" si="497"/>
        <v>41.2</v>
      </c>
      <c r="DH193" s="2" t="str">
        <f t="shared" si="498"/>
        <v/>
      </c>
      <c r="DI193" s="2" t="str">
        <f t="shared" si="499"/>
        <v/>
      </c>
      <c r="DK193" s="2">
        <f t="shared" si="500"/>
        <v>109.40062399241346</v>
      </c>
      <c r="DL193" s="2">
        <f t="shared" si="645"/>
        <v>137.29408541055716</v>
      </c>
      <c r="DM193" s="2">
        <f t="shared" si="645"/>
        <v>119.88640241935485</v>
      </c>
      <c r="DN193" s="2">
        <f t="shared" si="645"/>
        <v>114.24033556149732</v>
      </c>
      <c r="DO193" s="2">
        <f t="shared" si="645"/>
        <v>100.3435369875223</v>
      </c>
      <c r="DP193" s="2">
        <f t="shared" si="645"/>
        <v>101.71412100840338</v>
      </c>
      <c r="DQ193" s="2">
        <f t="shared" si="645"/>
        <v>85.10636592818949</v>
      </c>
      <c r="DR193" s="2">
        <f t="shared" si="645"/>
        <v>103.33340028011204</v>
      </c>
      <c r="DS193" s="2">
        <f t="shared" si="645"/>
        <v>79.9777588999236</v>
      </c>
      <c r="DT193" s="2">
        <f t="shared" si="645"/>
        <v>85.173443697478973</v>
      </c>
      <c r="DU193" s="2">
        <f t="shared" si="645"/>
        <v>80.051289075630237</v>
      </c>
      <c r="DV193" s="2">
        <f t="shared" si="645"/>
        <v>77.317344843391908</v>
      </c>
      <c r="DW193" s="2">
        <f t="shared" si="645"/>
        <v>86.247935014005591</v>
      </c>
      <c r="DX193" s="2">
        <f t="shared" si="645"/>
        <v>83.634581054239874</v>
      </c>
      <c r="DY193" s="2">
        <f t="shared" si="645"/>
        <v>105.2397927419355</v>
      </c>
      <c r="EA193" s="2">
        <f t="shared" si="440"/>
        <v>39.454408723747989</v>
      </c>
      <c r="EB193" s="2">
        <f t="shared" si="502"/>
        <v>37.327312716645643</v>
      </c>
      <c r="EC193" s="2">
        <f t="shared" si="503"/>
        <v>40.999679819016563</v>
      </c>
      <c r="ED193" s="2">
        <f t="shared" si="504"/>
        <v>38.878442860867274</v>
      </c>
      <c r="EE193" s="2">
        <f t="shared" si="505"/>
        <v>40.167789165219887</v>
      </c>
      <c r="EF193" s="2">
        <f t="shared" si="506"/>
        <v>37.490678462702881</v>
      </c>
      <c r="EG193" s="2">
        <f t="shared" si="507"/>
        <v>41.103395254949021</v>
      </c>
      <c r="EH193" s="2">
        <f t="shared" si="508"/>
        <v>39.861610546498341</v>
      </c>
      <c r="EI193" s="2">
        <f t="shared" si="509"/>
        <v>39.280090516487348</v>
      </c>
      <c r="EJ193" s="2">
        <f t="shared" si="510"/>
        <v>42.004656281533819</v>
      </c>
      <c r="EK193" s="2">
        <f t="shared" si="511"/>
        <v>39.405133358662596</v>
      </c>
      <c r="EL193" s="2">
        <f t="shared" si="512"/>
        <v>41.02887919281298</v>
      </c>
      <c r="EM193" s="2">
        <f t="shared" si="513"/>
        <v>41.412756607214504</v>
      </c>
      <c r="EN193" s="2">
        <f t="shared" si="514"/>
        <v>41.511511973049259</v>
      </c>
      <c r="EO193" s="2">
        <f t="shared" si="515"/>
        <v>43.67987044575343</v>
      </c>
      <c r="EQ193" s="2">
        <f t="shared" si="516"/>
        <v>39.808294204945987</v>
      </c>
      <c r="ER193" s="2">
        <f t="shared" si="646"/>
        <v>38.391830869680419</v>
      </c>
      <c r="ES193" s="2">
        <f t="shared" si="646"/>
        <v>40.999679819016563</v>
      </c>
      <c r="ET193" s="2">
        <f t="shared" si="646"/>
        <v>39.175394734085216</v>
      </c>
      <c r="EU193" s="2">
        <f t="shared" si="646"/>
        <v>41.605968231341393</v>
      </c>
      <c r="EV193" s="2">
        <f t="shared" si="646"/>
        <v>40.111727783782058</v>
      </c>
      <c r="EW193" s="2">
        <f t="shared" si="646"/>
        <v>40.106111654040596</v>
      </c>
      <c r="EX193" s="2">
        <f t="shared" si="646"/>
        <v>40.749172917065209</v>
      </c>
      <c r="EY193" s="2">
        <f t="shared" si="646"/>
        <v>41.216729373080433</v>
      </c>
      <c r="EZ193" s="2">
        <f t="shared" si="646"/>
        <v>42.023390388962376</v>
      </c>
      <c r="FA193" s="2">
        <f t="shared" si="646"/>
        <v>40.304105652816631</v>
      </c>
      <c r="FB193" s="2">
        <f t="shared" si="646"/>
        <v>40.87965080600047</v>
      </c>
      <c r="FC193" s="2">
        <f t="shared" si="646"/>
        <v>40.995039038895023</v>
      </c>
      <c r="FD193" s="2">
        <f t="shared" si="646"/>
        <v>40.712170755821361</v>
      </c>
      <c r="FE193" s="2">
        <f t="shared" si="646"/>
        <v>41.154693076308924</v>
      </c>
      <c r="FG193" s="2">
        <f t="shared" si="518"/>
        <v>0.99999328007227084</v>
      </c>
      <c r="FH193" s="2">
        <f t="shared" si="647"/>
        <v>0.99999543746503516</v>
      </c>
      <c r="FI193" s="2">
        <f t="shared" si="647"/>
        <v>0.99999600732656035</v>
      </c>
      <c r="FJ193" s="2">
        <f t="shared" si="647"/>
        <v>0.99999499160069194</v>
      </c>
      <c r="FK193" s="2">
        <f t="shared" si="647"/>
        <v>0.99999506163100582</v>
      </c>
      <c r="FL193" s="2">
        <f t="shared" si="647"/>
        <v>0.99999471086756009</v>
      </c>
      <c r="FM193" s="2">
        <f t="shared" si="647"/>
        <v>0.99999464421710937</v>
      </c>
      <c r="FN193" s="2">
        <f t="shared" si="647"/>
        <v>0.99999438890012626</v>
      </c>
      <c r="FO193" s="2">
        <f t="shared" si="647"/>
        <v>0.99999446288058069</v>
      </c>
      <c r="FP193" s="2">
        <f t="shared" si="647"/>
        <v>0.99999464222677314</v>
      </c>
      <c r="FQ193" s="2">
        <f t="shared" si="647"/>
        <v>0.99999425683769283</v>
      </c>
      <c r="FR193" s="2">
        <f t="shared" si="647"/>
        <v>0.99999457980896966</v>
      </c>
      <c r="FS193" s="2">
        <f t="shared" si="647"/>
        <v>0.99999425460231584</v>
      </c>
      <c r="FT193" s="2">
        <f t="shared" si="647"/>
        <v>0.99999448939391578</v>
      </c>
      <c r="FU193" s="2">
        <f t="shared" si="647"/>
        <v>0.9999914307977501</v>
      </c>
      <c r="FW193" s="2">
        <f t="shared" si="536"/>
        <v>0.92466454519815455</v>
      </c>
      <c r="FX193" s="2">
        <f t="shared" si="588"/>
        <v>0.85996946725102819</v>
      </c>
      <c r="FY193" s="2">
        <f t="shared" si="589"/>
        <v>1.5135276985543749E-182</v>
      </c>
      <c r="FZ193" s="2">
        <f t="shared" si="590"/>
        <v>0.86353270179199193</v>
      </c>
      <c r="GA193" s="2">
        <f t="shared" si="591"/>
        <v>0.86008069875767901</v>
      </c>
      <c r="GB193" s="2">
        <f t="shared" si="592"/>
        <v>0.85494780761522804</v>
      </c>
      <c r="GC193" s="2">
        <f t="shared" si="593"/>
        <v>0.87368409508153233</v>
      </c>
      <c r="GD193" s="2">
        <f t="shared" si="594"/>
        <v>0.87767008555262938</v>
      </c>
      <c r="GE193" s="2">
        <f t="shared" si="595"/>
        <v>0.8915009871084445</v>
      </c>
      <c r="GF193" s="2">
        <f t="shared" si="596"/>
        <v>0.88521675485551266</v>
      </c>
      <c r="GG193" s="2">
        <f t="shared" si="597"/>
        <v>0.89351239574322194</v>
      </c>
      <c r="GH193" s="2">
        <f t="shared" si="598"/>
        <v>0.85513944493305971</v>
      </c>
      <c r="GI193" s="2">
        <f t="shared" si="599"/>
        <v>0.85314917782689048</v>
      </c>
      <c r="GJ193" s="2">
        <f t="shared" si="600"/>
        <v>0.82871785678285892</v>
      </c>
      <c r="GK193" s="2">
        <f t="shared" si="601"/>
        <v>0.80869942715978049</v>
      </c>
      <c r="GM193" s="86">
        <f t="shared" si="537"/>
        <v>2.9176950042560199E-261</v>
      </c>
      <c r="GN193" s="86">
        <f t="shared" si="602"/>
        <v>0</v>
      </c>
      <c r="GO193" s="86">
        <f t="shared" si="603"/>
        <v>8.2944037385576538E-264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1.3588932238350832E-212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1.3831852628138973E-242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3.0819519693204675E-278</v>
      </c>
      <c r="HO193" s="86">
        <f t="shared" si="627"/>
        <v>7.8500478762151132E-244</v>
      </c>
      <c r="HP193" s="86">
        <f t="shared" si="628"/>
        <v>0</v>
      </c>
      <c r="HQ193" s="86">
        <f t="shared" si="629"/>
        <v>0</v>
      </c>
      <c r="HS193" s="86">
        <f t="shared" si="539"/>
        <v>2.0996904973323783E-49</v>
      </c>
      <c r="HT193" s="86">
        <f t="shared" si="630"/>
        <v>3.5112931925392921E-34</v>
      </c>
      <c r="HU193" s="86">
        <f t="shared" si="631"/>
        <v>0</v>
      </c>
      <c r="HV193" s="86">
        <f t="shared" si="632"/>
        <v>7.1835719056187433E-40</v>
      </c>
      <c r="HW193" s="86">
        <f t="shared" si="633"/>
        <v>1.6664232030338409E-39</v>
      </c>
      <c r="HX193" s="86">
        <f t="shared" si="634"/>
        <v>1.0414521621880325E-41</v>
      </c>
      <c r="HY193" s="86">
        <f t="shared" si="635"/>
        <v>1.9144802623785501E-43</v>
      </c>
      <c r="HZ193" s="86">
        <f t="shared" si="636"/>
        <v>1.4805499397790203E-66</v>
      </c>
      <c r="IA193" s="86">
        <f t="shared" si="637"/>
        <v>7.8627323523053303E-52</v>
      </c>
      <c r="IB193" s="86">
        <f t="shared" si="638"/>
        <v>5.0422731050824899E-46</v>
      </c>
      <c r="IC193" s="86">
        <f t="shared" si="639"/>
        <v>3.5637276314725874E-50</v>
      </c>
      <c r="ID193" s="86">
        <f t="shared" si="640"/>
        <v>3.0973347726398226E-44</v>
      </c>
      <c r="IE193" s="86">
        <f t="shared" si="641"/>
        <v>9.6926471365693725E-44</v>
      </c>
      <c r="IF193" s="86">
        <f t="shared" si="642"/>
        <v>3.0181100807045169E-51</v>
      </c>
      <c r="IG193" s="86">
        <f t="shared" si="643"/>
        <v>7.0222907958154939E-48</v>
      </c>
      <c r="II193" s="86">
        <f t="shared" si="540"/>
        <v>3.1615659317026206E-7</v>
      </c>
      <c r="IJ193" s="86">
        <f t="shared" si="541"/>
        <v>1.2301801969021875E-3</v>
      </c>
      <c r="IK193" s="86">
        <f t="shared" si="542"/>
        <v>0</v>
      </c>
      <c r="IL193" s="86">
        <f t="shared" si="543"/>
        <v>3.2446863239616317E-4</v>
      </c>
      <c r="IM193" s="86">
        <f t="shared" si="544"/>
        <v>3.7672143944040697E-4</v>
      </c>
      <c r="IN193" s="86">
        <f t="shared" si="545"/>
        <v>3.259521305359937E-4</v>
      </c>
      <c r="IO193" s="86">
        <f t="shared" si="546"/>
        <v>9.2064644013371418E-5</v>
      </c>
      <c r="IP193" s="86">
        <f t="shared" si="547"/>
        <v>1.0546369417147877E-6</v>
      </c>
      <c r="IQ193" s="86">
        <f t="shared" si="548"/>
        <v>5.5005144736213135E-6</v>
      </c>
      <c r="IR193" s="86">
        <f t="shared" si="549"/>
        <v>2.7698302828218249E-5</v>
      </c>
      <c r="IS193" s="86">
        <f t="shared" si="550"/>
        <v>6.8237527403012387E-6</v>
      </c>
      <c r="IT193" s="86">
        <f t="shared" si="551"/>
        <v>2.1148314952562294E-4</v>
      </c>
      <c r="IU193" s="86">
        <f t="shared" si="552"/>
        <v>2.3017715642737304E-4</v>
      </c>
      <c r="IV193" s="86">
        <f t="shared" si="553"/>
        <v>1.4943170984220239E-2</v>
      </c>
      <c r="IW193" s="86">
        <f t="shared" si="554"/>
        <v>5.0911134115198597E-2</v>
      </c>
      <c r="IY193" s="86">
        <f t="shared" si="555"/>
        <v>3.1615659317026206E-7</v>
      </c>
      <c r="IZ193" s="86">
        <f t="shared" si="556"/>
        <v>1.2301801969021875E-3</v>
      </c>
      <c r="JA193" s="86">
        <f t="shared" si="557"/>
        <v>1.3588932238350832E-212</v>
      </c>
      <c r="JB193" s="86">
        <f t="shared" si="558"/>
        <v>3.2446863239616317E-4</v>
      </c>
      <c r="JC193" s="86">
        <f t="shared" si="559"/>
        <v>3.7672143944040697E-4</v>
      </c>
      <c r="JD193" s="86">
        <f t="shared" si="560"/>
        <v>3.259521305359937E-4</v>
      </c>
      <c r="JE193" s="86">
        <f t="shared" si="561"/>
        <v>9.2064644013371418E-5</v>
      </c>
      <c r="JF193" s="86">
        <f t="shared" si="562"/>
        <v>1.0546369417147877E-6</v>
      </c>
      <c r="JG193" s="86">
        <f t="shared" si="563"/>
        <v>5.5005144736213135E-6</v>
      </c>
      <c r="JH193" s="86">
        <f t="shared" si="564"/>
        <v>2.7698302828218249E-5</v>
      </c>
      <c r="JI193" s="86">
        <f t="shared" si="565"/>
        <v>6.8237527403012387E-6</v>
      </c>
      <c r="JJ193" s="86">
        <f t="shared" si="566"/>
        <v>2.1148314952562294E-4</v>
      </c>
      <c r="JK193" s="86">
        <f t="shared" si="567"/>
        <v>2.3017715642737304E-4</v>
      </c>
      <c r="JL193" s="86">
        <f t="shared" si="568"/>
        <v>1.4943170984220239E-2</v>
      </c>
      <c r="JM193" s="86">
        <f t="shared" si="569"/>
        <v>5.0911134115198597E-2</v>
      </c>
    </row>
    <row r="194" spans="2:273" x14ac:dyDescent="0.25">
      <c r="B194" s="2">
        <v>167</v>
      </c>
      <c r="C194" s="37">
        <v>39.856999999999999</v>
      </c>
      <c r="D194" s="37">
        <v>38.732999999999997</v>
      </c>
      <c r="E194" s="37">
        <v>40.332999999999998</v>
      </c>
      <c r="F194" s="37">
        <v>40.133000000000003</v>
      </c>
      <c r="G194" s="37">
        <v>40</v>
      </c>
      <c r="H194" s="37">
        <v>39.267000000000003</v>
      </c>
      <c r="I194" s="37">
        <v>40.4</v>
      </c>
      <c r="J194" s="37">
        <v>38</v>
      </c>
      <c r="K194" s="37">
        <v>43.533000000000001</v>
      </c>
      <c r="L194" s="37">
        <v>40.067</v>
      </c>
      <c r="M194" s="37">
        <v>39.6</v>
      </c>
      <c r="N194" s="37">
        <v>40.732999999999997</v>
      </c>
      <c r="O194" s="37">
        <v>41.133000000000003</v>
      </c>
      <c r="P194" s="37">
        <v>37.799999999999997</v>
      </c>
      <c r="Q194" s="37">
        <v>39.276000000000003</v>
      </c>
      <c r="S194" s="4">
        <f t="shared" si="441"/>
        <v>39.654969750507838</v>
      </c>
      <c r="T194" s="4">
        <f t="shared" si="442"/>
        <v>38.110507820587358</v>
      </c>
      <c r="U194" s="4">
        <f t="shared" si="443"/>
        <v>40.86375285484791</v>
      </c>
      <c r="V194" s="4">
        <f t="shared" si="444"/>
        <v>38.999030223418586</v>
      </c>
      <c r="W194" s="4">
        <f t="shared" si="445"/>
        <v>41.281145795385676</v>
      </c>
      <c r="X194" s="4">
        <f t="shared" si="446"/>
        <v>39.570051131546897</v>
      </c>
      <c r="Y194" s="4">
        <f t="shared" si="447"/>
        <v>40.038459201595565</v>
      </c>
      <c r="Z194" s="4">
        <f t="shared" si="448"/>
        <v>40.472032226793914</v>
      </c>
      <c r="AA194" s="4">
        <f t="shared" si="449"/>
        <v>40.85787749559212</v>
      </c>
      <c r="AB194" s="4">
        <f t="shared" si="450"/>
        <v>41.858140050330469</v>
      </c>
      <c r="AC194" s="4">
        <f t="shared" si="451"/>
        <v>40.03872462566973</v>
      </c>
      <c r="AD194" s="4">
        <f t="shared" si="452"/>
        <v>40.740872549194393</v>
      </c>
      <c r="AE194" s="4">
        <f t="shared" si="453"/>
        <v>40.890847052118112</v>
      </c>
      <c r="AF194" s="4">
        <f t="shared" si="454"/>
        <v>40.69783964876099</v>
      </c>
      <c r="AG194" s="4">
        <f t="shared" si="455"/>
        <v>41.471285304527157</v>
      </c>
      <c r="AI194" s="4">
        <f t="shared" si="456"/>
        <v>0.20203024949216086</v>
      </c>
      <c r="AJ194" s="4">
        <f t="shared" si="457"/>
        <v>0.62249217941263879</v>
      </c>
      <c r="AK194" s="4">
        <f t="shared" si="458"/>
        <v>-0.53075285484791124</v>
      </c>
      <c r="AL194" s="4">
        <f t="shared" si="459"/>
        <v>1.1339697765814165</v>
      </c>
      <c r="AM194" s="4">
        <f t="shared" si="460"/>
        <v>-1.281145795385676</v>
      </c>
      <c r="AN194" s="4">
        <f t="shared" si="461"/>
        <v>-0.30305113154689423</v>
      </c>
      <c r="AO194" s="4">
        <f t="shared" si="462"/>
        <v>0.36154079840443387</v>
      </c>
      <c r="AP194" s="4">
        <f t="shared" si="463"/>
        <v>-2.4720322267939139</v>
      </c>
      <c r="AQ194" s="4">
        <f t="shared" si="464"/>
        <v>2.6751225044078808</v>
      </c>
      <c r="AR194" s="4">
        <f t="shared" si="465"/>
        <v>-1.7911400503304691</v>
      </c>
      <c r="AS194" s="4">
        <f t="shared" si="466"/>
        <v>-0.43872462566972814</v>
      </c>
      <c r="AT194" s="4">
        <f t="shared" si="467"/>
        <v>-7.8725491943956172E-3</v>
      </c>
      <c r="AU194" s="4">
        <f t="shared" si="468"/>
        <v>0.24215294788189112</v>
      </c>
      <c r="AV194" s="4">
        <f t="shared" si="644"/>
        <v>-2.8978396487609928</v>
      </c>
      <c r="AW194" s="4">
        <f t="shared" si="644"/>
        <v>-2.1952853045271539</v>
      </c>
      <c r="AY194" s="2">
        <f t="shared" si="520"/>
        <v>39.654969750507838</v>
      </c>
      <c r="AZ194" s="2">
        <f t="shared" si="571"/>
        <v>38.11050781633201</v>
      </c>
      <c r="BA194" s="2">
        <f t="shared" si="572"/>
        <v>40.86375285484791</v>
      </c>
      <c r="BB194" s="2">
        <f t="shared" si="573"/>
        <v>38.999030223345173</v>
      </c>
      <c r="BC194" s="2">
        <f t="shared" si="574"/>
        <v>41.281145795234707</v>
      </c>
      <c r="BD194" s="2">
        <f t="shared" si="575"/>
        <v>39.570051131408775</v>
      </c>
      <c r="BE194" s="2">
        <f t="shared" si="576"/>
        <v>40.038459201592744</v>
      </c>
      <c r="BF194" s="2">
        <f t="shared" si="577"/>
        <v>40.472032226793914</v>
      </c>
      <c r="BG194" s="2">
        <f t="shared" si="578"/>
        <v>40.85787749559212</v>
      </c>
      <c r="BH194" s="2">
        <f t="shared" si="579"/>
        <v>41.858140050330391</v>
      </c>
      <c r="BI194" s="2">
        <f t="shared" si="580"/>
        <v>40.03872462566973</v>
      </c>
      <c r="BJ194" s="2">
        <f t="shared" si="581"/>
        <v>40.740872549128618</v>
      </c>
      <c r="BK194" s="2">
        <f t="shared" si="582"/>
        <v>40.89084705199722</v>
      </c>
      <c r="BL194" s="2">
        <f t="shared" si="583"/>
        <v>40.697838783811278</v>
      </c>
      <c r="BM194" s="2">
        <f t="shared" si="584"/>
        <v>41.470878004365318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>
        <f t="shared" si="523"/>
        <v>40.332999999999998</v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39.856999999999999</v>
      </c>
      <c r="CV194" s="2">
        <f t="shared" si="486"/>
        <v>38.732999999999997</v>
      </c>
      <c r="CW194" s="2">
        <f t="shared" si="487"/>
        <v>40.332999999999998</v>
      </c>
      <c r="CX194" s="2">
        <f t="shared" si="488"/>
        <v>40.133000000000003</v>
      </c>
      <c r="CY194" s="2">
        <f t="shared" si="489"/>
        <v>40</v>
      </c>
      <c r="CZ194" s="2">
        <f t="shared" si="490"/>
        <v>39.267000000000003</v>
      </c>
      <c r="DA194" s="2">
        <f t="shared" si="491"/>
        <v>40.4</v>
      </c>
      <c r="DB194" s="2">
        <f t="shared" si="492"/>
        <v>38</v>
      </c>
      <c r="DC194" s="2">
        <f t="shared" si="493"/>
        <v>43.533000000000001</v>
      </c>
      <c r="DD194" s="2">
        <f t="shared" si="494"/>
        <v>40.067</v>
      </c>
      <c r="DE194" s="2">
        <f t="shared" si="495"/>
        <v>39.6</v>
      </c>
      <c r="DF194" s="2">
        <f t="shared" si="496"/>
        <v>40.732999999999997</v>
      </c>
      <c r="DG194" s="2">
        <f t="shared" si="497"/>
        <v>41.133000000000003</v>
      </c>
      <c r="DH194" s="2">
        <f t="shared" si="498"/>
        <v>37.799999999999997</v>
      </c>
      <c r="DI194" s="2" t="str">
        <f t="shared" si="499"/>
        <v/>
      </c>
      <c r="DK194" s="2">
        <f t="shared" si="500"/>
        <v>109.73185538169747</v>
      </c>
      <c r="DL194" s="2">
        <f t="shared" si="645"/>
        <v>137.79034989002932</v>
      </c>
      <c r="DM194" s="2">
        <f t="shared" si="645"/>
        <v>120.26178064516129</v>
      </c>
      <c r="DN194" s="2">
        <f t="shared" si="645"/>
        <v>114.59137901069519</v>
      </c>
      <c r="DO194" s="2">
        <f t="shared" si="645"/>
        <v>100.58582642602497</v>
      </c>
      <c r="DP194" s="2">
        <f t="shared" si="645"/>
        <v>101.94604705882355</v>
      </c>
      <c r="DQ194" s="2">
        <f t="shared" si="645"/>
        <v>85.231925133689856</v>
      </c>
      <c r="DR194" s="2">
        <f t="shared" si="645"/>
        <v>103.55982521008403</v>
      </c>
      <c r="DS194" s="2">
        <f t="shared" si="645"/>
        <v>80.057549732620316</v>
      </c>
      <c r="DT194" s="2">
        <f t="shared" si="645"/>
        <v>85.299976470588206</v>
      </c>
      <c r="DU194" s="2">
        <f t="shared" si="645"/>
        <v>80.149645378151249</v>
      </c>
      <c r="DV194" s="2">
        <f t="shared" si="645"/>
        <v>77.408351871657757</v>
      </c>
      <c r="DW194" s="2">
        <f t="shared" si="645"/>
        <v>86.407208403361324</v>
      </c>
      <c r="DX194" s="2">
        <f t="shared" si="645"/>
        <v>83.793760427807484</v>
      </c>
      <c r="DY194" s="2">
        <f t="shared" si="645"/>
        <v>105.56840645161292</v>
      </c>
      <c r="EA194" s="2">
        <f t="shared" si="440"/>
        <v>39.320823263327952</v>
      </c>
      <c r="EB194" s="2">
        <f t="shared" si="502"/>
        <v>37.16865047353842</v>
      </c>
      <c r="EC194" s="2">
        <f t="shared" si="503"/>
        <v>40.863463736775557</v>
      </c>
      <c r="ED194" s="2">
        <f t="shared" si="504"/>
        <v>38.735111758060285</v>
      </c>
      <c r="EE194" s="2">
        <f t="shared" si="505"/>
        <v>40.009378974024386</v>
      </c>
      <c r="EF194" s="2">
        <f t="shared" si="506"/>
        <v>37.264836784122444</v>
      </c>
      <c r="EG194" s="2">
        <f t="shared" si="507"/>
        <v>40.932622078584295</v>
      </c>
      <c r="EH194" s="2">
        <f t="shared" si="508"/>
        <v>39.672372526201841</v>
      </c>
      <c r="EI194" s="2">
        <f t="shared" si="509"/>
        <v>39.088327535970421</v>
      </c>
      <c r="EJ194" s="2">
        <f t="shared" si="510"/>
        <v>41.840960141271459</v>
      </c>
      <c r="EK194" s="2">
        <f t="shared" si="511"/>
        <v>39.215148081306971</v>
      </c>
      <c r="EL194" s="2">
        <f t="shared" si="512"/>
        <v>40.872113538892165</v>
      </c>
      <c r="EM194" s="2">
        <f t="shared" si="513"/>
        <v>41.257203327015105</v>
      </c>
      <c r="EN194" s="2">
        <f t="shared" si="514"/>
        <v>41.380728216334333</v>
      </c>
      <c r="EO194" s="2">
        <f t="shared" si="515"/>
        <v>43.577510500822157</v>
      </c>
      <c r="EQ194" s="2">
        <f t="shared" si="516"/>
        <v>39.67933475462705</v>
      </c>
      <c r="ER194" s="2">
        <f t="shared" si="646"/>
        <v>38.249897027329894</v>
      </c>
      <c r="ES194" s="2">
        <f t="shared" si="646"/>
        <v>40.863463736775557</v>
      </c>
      <c r="ET194" s="2">
        <f t="shared" si="646"/>
        <v>39.036671961433896</v>
      </c>
      <c r="EU194" s="2">
        <f t="shared" si="646"/>
        <v>41.469521199980576</v>
      </c>
      <c r="EV194" s="2">
        <f t="shared" si="646"/>
        <v>39.926385015416884</v>
      </c>
      <c r="EW194" s="2">
        <f t="shared" si="646"/>
        <v>39.920312540875855</v>
      </c>
      <c r="EX194" s="2">
        <f t="shared" si="646"/>
        <v>40.573313544432011</v>
      </c>
      <c r="EY194" s="2">
        <f t="shared" si="646"/>
        <v>41.05405908398518</v>
      </c>
      <c r="EZ194" s="2">
        <f t="shared" si="646"/>
        <v>41.859934235628479</v>
      </c>
      <c r="FA194" s="2">
        <f t="shared" si="646"/>
        <v>40.128003279430217</v>
      </c>
      <c r="FB194" s="2">
        <f t="shared" si="646"/>
        <v>40.720388017781062</v>
      </c>
      <c r="FC194" s="2">
        <f t="shared" si="646"/>
        <v>40.833061787256582</v>
      </c>
      <c r="FD194" s="2">
        <f t="shared" si="646"/>
        <v>40.56886255702905</v>
      </c>
      <c r="FE194" s="2">
        <f t="shared" si="646"/>
        <v>41.015805728962334</v>
      </c>
      <c r="FG194" s="2">
        <f t="shared" si="518"/>
        <v>0.99999387134944762</v>
      </c>
      <c r="FH194" s="2">
        <f t="shared" si="647"/>
        <v>0.99999583891698662</v>
      </c>
      <c r="FI194" s="2">
        <f t="shared" si="647"/>
        <v>0.99999635863726577</v>
      </c>
      <c r="FJ194" s="2">
        <f t="shared" si="647"/>
        <v>0.99999543228353038</v>
      </c>
      <c r="FK194" s="2">
        <f t="shared" si="647"/>
        <v>0.99999549615199157</v>
      </c>
      <c r="FL194" s="2">
        <f t="shared" si="647"/>
        <v>0.99999517625163903</v>
      </c>
      <c r="FM194" s="2">
        <f t="shared" si="647"/>
        <v>0.99999511546564868</v>
      </c>
      <c r="FN194" s="2">
        <f t="shared" si="647"/>
        <v>0.99999488261356795</v>
      </c>
      <c r="FO194" s="2">
        <f t="shared" si="647"/>
        <v>0.99999495008461048</v>
      </c>
      <c r="FP194" s="2">
        <f t="shared" si="647"/>
        <v>0.9999951136504388</v>
      </c>
      <c r="FQ194" s="2">
        <f t="shared" si="647"/>
        <v>0.99999476217107686</v>
      </c>
      <c r="FR194" s="2">
        <f t="shared" si="647"/>
        <v>0.99999505672467148</v>
      </c>
      <c r="FS194" s="2">
        <f t="shared" si="647"/>
        <v>0.99999476013238664</v>
      </c>
      <c r="FT194" s="2">
        <f t="shared" si="647"/>
        <v>0.99999497426508288</v>
      </c>
      <c r="FU194" s="2">
        <f t="shared" si="647"/>
        <v>0.99999218478877083</v>
      </c>
      <c r="FW194" s="2">
        <f t="shared" si="536"/>
        <v>0.93083477285416261</v>
      </c>
      <c r="FX194" s="2">
        <f t="shared" si="588"/>
        <v>0.87069747806191178</v>
      </c>
      <c r="FY194" s="2">
        <f t="shared" si="589"/>
        <v>1.6595501207237413E-182</v>
      </c>
      <c r="FZ194" s="2">
        <f t="shared" si="590"/>
        <v>0.87402771458238226</v>
      </c>
      <c r="GA194" s="2">
        <f t="shared" si="591"/>
        <v>0.87080146816893766</v>
      </c>
      <c r="GB194" s="2">
        <f t="shared" si="592"/>
        <v>0.86600059104820182</v>
      </c>
      <c r="GC194" s="2">
        <f t="shared" si="593"/>
        <v>0.88350373590637987</v>
      </c>
      <c r="GD194" s="2">
        <f t="shared" si="594"/>
        <v>0.88721985971818396</v>
      </c>
      <c r="GE194" s="2">
        <f t="shared" si="595"/>
        <v>0.90009394736679049</v>
      </c>
      <c r="GF194" s="2">
        <f t="shared" si="596"/>
        <v>0.89424837856818085</v>
      </c>
      <c r="GG194" s="2">
        <f t="shared" si="597"/>
        <v>0.90196357337026245</v>
      </c>
      <c r="GH194" s="2">
        <f t="shared" si="598"/>
        <v>0.86617991150522133</v>
      </c>
      <c r="GI194" s="2">
        <f t="shared" si="599"/>
        <v>0.86431726370385797</v>
      </c>
      <c r="GJ194" s="2">
        <f t="shared" si="600"/>
        <v>0.84139855079535486</v>
      </c>
      <c r="GK194" s="2">
        <f t="shared" si="601"/>
        <v>0.8225448113887035</v>
      </c>
      <c r="GM194" s="86">
        <f t="shared" si="537"/>
        <v>6.2981706165358169E-266</v>
      </c>
      <c r="GN194" s="86">
        <f t="shared" si="602"/>
        <v>0</v>
      </c>
      <c r="GO194" s="86">
        <f t="shared" si="603"/>
        <v>1.3834936480594402E-268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1.4155588973815843E-217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5.7285544171913028E-248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1.4992588153146965E-284</v>
      </c>
      <c r="HO194" s="86">
        <f t="shared" si="627"/>
        <v>2.0762282131358709E-249</v>
      </c>
      <c r="HP194" s="86">
        <f t="shared" si="628"/>
        <v>0</v>
      </c>
      <c r="HQ194" s="86">
        <f t="shared" si="629"/>
        <v>0</v>
      </c>
      <c r="HS194" s="86">
        <f t="shared" si="539"/>
        <v>3.3992772083557213E-51</v>
      </c>
      <c r="HT194" s="86">
        <f t="shared" si="630"/>
        <v>1.7872807042957252E-35</v>
      </c>
      <c r="HU194" s="86">
        <f t="shared" si="631"/>
        <v>0</v>
      </c>
      <c r="HV194" s="86">
        <f t="shared" si="632"/>
        <v>2.1056659647309864E-41</v>
      </c>
      <c r="HW194" s="86">
        <f t="shared" si="633"/>
        <v>4.8804452737787241E-41</v>
      </c>
      <c r="HX194" s="86">
        <f t="shared" si="634"/>
        <v>2.4324916842680438E-43</v>
      </c>
      <c r="HY194" s="86">
        <f t="shared" si="635"/>
        <v>4.1613135777178434E-45</v>
      </c>
      <c r="HZ194" s="86">
        <f t="shared" si="636"/>
        <v>4.3193383126869027E-69</v>
      </c>
      <c r="IA194" s="86">
        <f t="shared" si="637"/>
        <v>8.9723823725455794E-54</v>
      </c>
      <c r="IB194" s="86">
        <f t="shared" si="638"/>
        <v>9.2180515797687457E-48</v>
      </c>
      <c r="IC194" s="86">
        <f t="shared" si="639"/>
        <v>4.7781545445523911E-52</v>
      </c>
      <c r="ID194" s="86">
        <f t="shared" si="640"/>
        <v>5.7364780634672453E-46</v>
      </c>
      <c r="IE194" s="86">
        <f t="shared" si="641"/>
        <v>1.8131582463261102E-45</v>
      </c>
      <c r="IF194" s="86">
        <f t="shared" si="642"/>
        <v>2.2696266905329225E-53</v>
      </c>
      <c r="IG194" s="86">
        <f t="shared" si="643"/>
        <v>6.3173487811473855E-50</v>
      </c>
      <c r="II194" s="86">
        <f t="shared" si="540"/>
        <v>1.1493041010903693E-7</v>
      </c>
      <c r="IJ194" s="86">
        <f t="shared" si="541"/>
        <v>6.8432231528427277E-4</v>
      </c>
      <c r="IK194" s="86">
        <f t="shared" si="542"/>
        <v>0</v>
      </c>
      <c r="IL194" s="86">
        <f t="shared" si="543"/>
        <v>1.60390269786323E-4</v>
      </c>
      <c r="IM194" s="86">
        <f t="shared" si="544"/>
        <v>1.8680270968806311E-4</v>
      </c>
      <c r="IN194" s="86">
        <f t="shared" si="545"/>
        <v>1.5661556121387773E-4</v>
      </c>
      <c r="IO194" s="86">
        <f t="shared" si="546"/>
        <v>4.1881214824139178E-5</v>
      </c>
      <c r="IP194" s="86">
        <f t="shared" si="547"/>
        <v>3.2334578972574563E-7</v>
      </c>
      <c r="IQ194" s="86">
        <f t="shared" si="548"/>
        <v>2.1008285368792071E-6</v>
      </c>
      <c r="IR194" s="86">
        <f t="shared" si="549"/>
        <v>1.1835478306645229E-5</v>
      </c>
      <c r="IS194" s="86">
        <f t="shared" si="550"/>
        <v>2.6801650333622644E-6</v>
      </c>
      <c r="IT194" s="86">
        <f t="shared" si="551"/>
        <v>9.7359578476126322E-5</v>
      </c>
      <c r="IU194" s="86">
        <f t="shared" si="552"/>
        <v>1.0611287943365451E-4</v>
      </c>
      <c r="IV194" s="86">
        <f t="shared" si="553"/>
        <v>9.9969921897010792E-3</v>
      </c>
      <c r="IW194" s="86">
        <f t="shared" si="554"/>
        <v>3.7807692374281297E-2</v>
      </c>
      <c r="IY194" s="86">
        <f t="shared" si="555"/>
        <v>1.1493041010903693E-7</v>
      </c>
      <c r="IZ194" s="86">
        <f t="shared" si="556"/>
        <v>6.8432231528427277E-4</v>
      </c>
      <c r="JA194" s="86">
        <f t="shared" si="557"/>
        <v>1.4155588973815843E-217</v>
      </c>
      <c r="JB194" s="86">
        <f t="shared" si="558"/>
        <v>1.60390269786323E-4</v>
      </c>
      <c r="JC194" s="86">
        <f t="shared" si="559"/>
        <v>1.8680270968806311E-4</v>
      </c>
      <c r="JD194" s="86">
        <f t="shared" si="560"/>
        <v>1.5661556121387773E-4</v>
      </c>
      <c r="JE194" s="86">
        <f t="shared" si="561"/>
        <v>4.1881214824139178E-5</v>
      </c>
      <c r="JF194" s="86">
        <f t="shared" si="562"/>
        <v>3.2334578972574563E-7</v>
      </c>
      <c r="JG194" s="86">
        <f t="shared" si="563"/>
        <v>2.1008285368792071E-6</v>
      </c>
      <c r="JH194" s="86">
        <f t="shared" si="564"/>
        <v>1.1835478306645229E-5</v>
      </c>
      <c r="JI194" s="86">
        <f t="shared" si="565"/>
        <v>2.6801650333622644E-6</v>
      </c>
      <c r="JJ194" s="86">
        <f t="shared" si="566"/>
        <v>9.7359578476126322E-5</v>
      </c>
      <c r="JK194" s="86">
        <f t="shared" si="567"/>
        <v>1.0611287943365451E-4</v>
      </c>
      <c r="JL194" s="86">
        <f t="shared" si="568"/>
        <v>9.9969921897010792E-3</v>
      </c>
      <c r="JM194" s="86">
        <f t="shared" si="569"/>
        <v>3.7807692374281297E-2</v>
      </c>
    </row>
    <row r="195" spans="2:273" x14ac:dyDescent="0.25">
      <c r="B195" s="2">
        <v>168</v>
      </c>
      <c r="C195" s="37">
        <v>38.429000000000002</v>
      </c>
      <c r="D195" s="37">
        <v>36.332999999999998</v>
      </c>
      <c r="E195" s="37">
        <v>40.133000000000003</v>
      </c>
      <c r="F195" s="37">
        <v>38.866999999999997</v>
      </c>
      <c r="G195" s="37">
        <v>41.667000000000002</v>
      </c>
      <c r="H195" s="37">
        <v>38.933</v>
      </c>
      <c r="I195" s="37">
        <v>38.933</v>
      </c>
      <c r="J195" s="37">
        <v>41.732999999999997</v>
      </c>
      <c r="K195" s="37">
        <v>40.133000000000003</v>
      </c>
      <c r="L195" s="37">
        <v>42.466999999999999</v>
      </c>
      <c r="M195" s="37">
        <v>40.667000000000002</v>
      </c>
      <c r="N195" s="37">
        <v>40.533000000000001</v>
      </c>
      <c r="O195" s="37">
        <v>42.067</v>
      </c>
      <c r="P195" s="37">
        <v>38.4</v>
      </c>
      <c r="Q195" s="37">
        <v>39.482999999999997</v>
      </c>
      <c r="S195" s="4" t="e">
        <f t="shared" si="441"/>
        <v>#N/A</v>
      </c>
      <c r="T195" s="4">
        <f t="shared" si="442"/>
        <v>37.977378433958471</v>
      </c>
      <c r="U195" s="4">
        <f t="shared" si="443"/>
        <v>40.727513032420831</v>
      </c>
      <c r="V195" s="4">
        <f t="shared" si="444"/>
        <v>38.862697875067703</v>
      </c>
      <c r="W195" s="4">
        <f t="shared" si="445"/>
        <v>41.156679358432129</v>
      </c>
      <c r="X195" s="4">
        <f t="shared" si="446"/>
        <v>39.407174726319852</v>
      </c>
      <c r="Y195" s="4">
        <f t="shared" si="447"/>
        <v>39.844992647362673</v>
      </c>
      <c r="Z195" s="4">
        <f t="shared" si="448"/>
        <v>40.302767776758898</v>
      </c>
      <c r="AA195" s="4">
        <f t="shared" si="449"/>
        <v>40.70820756655089</v>
      </c>
      <c r="AB195" s="4">
        <f t="shared" si="450"/>
        <v>41.694802508031266</v>
      </c>
      <c r="AC195" s="4">
        <f t="shared" si="451"/>
        <v>39.868516928429969</v>
      </c>
      <c r="AD195" s="4">
        <f t="shared" si="452"/>
        <v>40.580337491287615</v>
      </c>
      <c r="AE195" s="4">
        <f t="shared" si="453"/>
        <v>40.725225531112784</v>
      </c>
      <c r="AF195" s="4">
        <f t="shared" si="454"/>
        <v>40.5466828000365</v>
      </c>
      <c r="AG195" s="4">
        <f t="shared" si="455"/>
        <v>41.304643167438527</v>
      </c>
      <c r="AI195" s="4">
        <f t="shared" si="456"/>
        <v>0</v>
      </c>
      <c r="AJ195" s="4">
        <f t="shared" si="457"/>
        <v>-1.6443784339584724</v>
      </c>
      <c r="AK195" s="4">
        <f t="shared" si="458"/>
        <v>-0.59451303242082787</v>
      </c>
      <c r="AL195" s="4">
        <f t="shared" si="459"/>
        <v>4.3021249322947597E-3</v>
      </c>
      <c r="AM195" s="4">
        <f t="shared" si="460"/>
        <v>0.51032064156787271</v>
      </c>
      <c r="AN195" s="4">
        <f t="shared" si="461"/>
        <v>-0.47417472631985191</v>
      </c>
      <c r="AO195" s="4">
        <f t="shared" si="462"/>
        <v>-0.91199264736267338</v>
      </c>
      <c r="AP195" s="4">
        <f t="shared" si="463"/>
        <v>1.4302322232410987</v>
      </c>
      <c r="AQ195" s="4">
        <f t="shared" si="464"/>
        <v>-0.5752075665508869</v>
      </c>
      <c r="AR195" s="4">
        <f t="shared" si="465"/>
        <v>0.77219749196873266</v>
      </c>
      <c r="AS195" s="4">
        <f t="shared" si="466"/>
        <v>0.79848307157003262</v>
      </c>
      <c r="AT195" s="4">
        <f t="shared" si="467"/>
        <v>-4.7337491287613886E-2</v>
      </c>
      <c r="AU195" s="4">
        <f t="shared" si="468"/>
        <v>1.3417744688872162</v>
      </c>
      <c r="AV195" s="4">
        <f t="shared" si="644"/>
        <v>-2.1466828000365012</v>
      </c>
      <c r="AW195" s="4">
        <f t="shared" si="644"/>
        <v>-1.8216431674385305</v>
      </c>
      <c r="AY195" s="2" t="e">
        <f t="shared" si="520"/>
        <v>#N/A</v>
      </c>
      <c r="AZ195" s="2">
        <f t="shared" si="571"/>
        <v>37.977378433292685</v>
      </c>
      <c r="BA195" s="2">
        <f t="shared" si="572"/>
        <v>40.727513032420831</v>
      </c>
      <c r="BB195" s="2">
        <f t="shared" si="573"/>
        <v>38.862697875059936</v>
      </c>
      <c r="BC195" s="2">
        <f t="shared" si="574"/>
        <v>41.156679358416</v>
      </c>
      <c r="BD195" s="2">
        <f t="shared" si="575"/>
        <v>39.407174726306565</v>
      </c>
      <c r="BE195" s="2">
        <f t="shared" si="576"/>
        <v>39.844992647362446</v>
      </c>
      <c r="BF195" s="2">
        <f t="shared" si="577"/>
        <v>40.302767776758898</v>
      </c>
      <c r="BG195" s="2">
        <f t="shared" si="578"/>
        <v>40.70820756655089</v>
      </c>
      <c r="BH195" s="2">
        <f t="shared" si="579"/>
        <v>41.694802508031259</v>
      </c>
      <c r="BI195" s="2">
        <f t="shared" si="580"/>
        <v>39.868516928429969</v>
      </c>
      <c r="BJ195" s="2">
        <f t="shared" si="581"/>
        <v>40.58033749128213</v>
      </c>
      <c r="BK195" s="2">
        <f t="shared" si="582"/>
        <v>40.725225531102652</v>
      </c>
      <c r="BL195" s="2">
        <f t="shared" si="583"/>
        <v>40.546682656878197</v>
      </c>
      <c r="BM195" s="2">
        <f t="shared" si="584"/>
        <v>41.304533832522303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>
        <f t="shared" si="523"/>
        <v>40.133000000000003</v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36.332999999999998</v>
      </c>
      <c r="CW195" s="2">
        <f t="shared" si="487"/>
        <v>40.133000000000003</v>
      </c>
      <c r="CX195" s="2">
        <f t="shared" si="488"/>
        <v>38.866999999999997</v>
      </c>
      <c r="CY195" s="2">
        <f t="shared" si="489"/>
        <v>41.667000000000002</v>
      </c>
      <c r="CZ195" s="2">
        <f t="shared" si="490"/>
        <v>38.933</v>
      </c>
      <c r="DA195" s="2">
        <f t="shared" si="491"/>
        <v>38.933</v>
      </c>
      <c r="DB195" s="2">
        <f t="shared" si="492"/>
        <v>41.732999999999997</v>
      </c>
      <c r="DC195" s="2">
        <f t="shared" si="493"/>
        <v>40.133000000000003</v>
      </c>
      <c r="DD195" s="2">
        <f t="shared" si="494"/>
        <v>42.466999999999999</v>
      </c>
      <c r="DE195" s="2">
        <f t="shared" si="495"/>
        <v>40.667000000000002</v>
      </c>
      <c r="DF195" s="2">
        <f t="shared" si="496"/>
        <v>40.533000000000001</v>
      </c>
      <c r="DG195" s="2">
        <f t="shared" si="497"/>
        <v>42.067</v>
      </c>
      <c r="DH195" s="2">
        <f t="shared" si="498"/>
        <v>38.4</v>
      </c>
      <c r="DI195" s="2" t="str">
        <f t="shared" si="499"/>
        <v/>
      </c>
      <c r="DK195" s="2">
        <f t="shared" si="500"/>
        <v>110.0630867709815</v>
      </c>
      <c r="DL195" s="2">
        <f t="shared" si="645"/>
        <v>138.28661436950145</v>
      </c>
      <c r="DM195" s="2">
        <f t="shared" si="645"/>
        <v>120.63715887096775</v>
      </c>
      <c r="DN195" s="2">
        <f t="shared" si="645"/>
        <v>114.94242245989305</v>
      </c>
      <c r="DO195" s="2">
        <f t="shared" si="645"/>
        <v>100.82811586452763</v>
      </c>
      <c r="DP195" s="2">
        <f t="shared" si="645"/>
        <v>102.17797310924371</v>
      </c>
      <c r="DQ195" s="2">
        <f t="shared" si="645"/>
        <v>85.35748433919025</v>
      </c>
      <c r="DR195" s="2">
        <f t="shared" si="645"/>
        <v>103.78625014005601</v>
      </c>
      <c r="DS195" s="2">
        <f t="shared" si="645"/>
        <v>80.137340565317032</v>
      </c>
      <c r="DT195" s="2">
        <f t="shared" si="645"/>
        <v>85.426509243697453</v>
      </c>
      <c r="DU195" s="2">
        <f t="shared" si="645"/>
        <v>80.24800168067226</v>
      </c>
      <c r="DV195" s="2">
        <f t="shared" si="645"/>
        <v>77.499358899923607</v>
      </c>
      <c r="DW195" s="2">
        <f t="shared" si="645"/>
        <v>86.56648179271707</v>
      </c>
      <c r="DX195" s="2">
        <f t="shared" si="645"/>
        <v>83.952939801375095</v>
      </c>
      <c r="DY195" s="2">
        <f t="shared" si="645"/>
        <v>105.89702016129033</v>
      </c>
      <c r="EA195" s="2">
        <f t="shared" si="440"/>
        <v>39.187237802907916</v>
      </c>
      <c r="EB195" s="2">
        <f t="shared" si="502"/>
        <v>37.00998823043119</v>
      </c>
      <c r="EC195" s="2">
        <f t="shared" si="503"/>
        <v>40.727247654534565</v>
      </c>
      <c r="ED195" s="2">
        <f t="shared" si="504"/>
        <v>38.591780655253302</v>
      </c>
      <c r="EE195" s="2">
        <f t="shared" si="505"/>
        <v>39.850968782828886</v>
      </c>
      <c r="EF195" s="2">
        <f t="shared" si="506"/>
        <v>37.038995105542007</v>
      </c>
      <c r="EG195" s="2">
        <f t="shared" si="507"/>
        <v>40.761848902219569</v>
      </c>
      <c r="EH195" s="2">
        <f t="shared" si="508"/>
        <v>39.483134505905333</v>
      </c>
      <c r="EI195" s="2">
        <f t="shared" si="509"/>
        <v>38.896564555453494</v>
      </c>
      <c r="EJ195" s="2">
        <f t="shared" si="510"/>
        <v>41.677264001009092</v>
      </c>
      <c r="EK195" s="2">
        <f t="shared" si="511"/>
        <v>39.025162803951346</v>
      </c>
      <c r="EL195" s="2">
        <f t="shared" si="512"/>
        <v>40.715347884971351</v>
      </c>
      <c r="EM195" s="2">
        <f t="shared" si="513"/>
        <v>41.101650046815706</v>
      </c>
      <c r="EN195" s="2">
        <f t="shared" si="514"/>
        <v>41.249944459619414</v>
      </c>
      <c r="EO195" s="2">
        <f t="shared" si="515"/>
        <v>43.475150555890892</v>
      </c>
      <c r="EQ195" s="2">
        <f t="shared" si="516"/>
        <v>39.550375304308119</v>
      </c>
      <c r="ER195" s="2">
        <f t="shared" si="646"/>
        <v>38.107963184979369</v>
      </c>
      <c r="ES195" s="2">
        <f t="shared" si="646"/>
        <v>40.727247654534565</v>
      </c>
      <c r="ET195" s="2">
        <f t="shared" si="646"/>
        <v>38.897949188782576</v>
      </c>
      <c r="EU195" s="2">
        <f t="shared" si="646"/>
        <v>41.33307416861976</v>
      </c>
      <c r="EV195" s="2">
        <f t="shared" si="646"/>
        <v>39.741042247051709</v>
      </c>
      <c r="EW195" s="2">
        <f t="shared" si="646"/>
        <v>39.734513427711107</v>
      </c>
      <c r="EX195" s="2">
        <f t="shared" si="646"/>
        <v>40.397454171798813</v>
      </c>
      <c r="EY195" s="2">
        <f t="shared" si="646"/>
        <v>40.891388794889927</v>
      </c>
      <c r="EZ195" s="2">
        <f t="shared" si="646"/>
        <v>41.696478082294583</v>
      </c>
      <c r="FA195" s="2">
        <f t="shared" si="646"/>
        <v>39.951900906043804</v>
      </c>
      <c r="FB195" s="2">
        <f t="shared" si="646"/>
        <v>40.561125229561654</v>
      </c>
      <c r="FC195" s="2">
        <f t="shared" si="646"/>
        <v>40.671084535618149</v>
      </c>
      <c r="FD195" s="2">
        <f t="shared" si="646"/>
        <v>40.425554358236745</v>
      </c>
      <c r="FE195" s="2">
        <f t="shared" si="646"/>
        <v>40.876918381615745</v>
      </c>
      <c r="FG195" s="2">
        <f t="shared" si="518"/>
        <v>0.99999441060125149</v>
      </c>
      <c r="FH195" s="2">
        <f t="shared" si="647"/>
        <v>0.99999620504579889</v>
      </c>
      <c r="FI195" s="2">
        <f t="shared" si="647"/>
        <v>0.99999667903665235</v>
      </c>
      <c r="FJ195" s="2">
        <f t="shared" si="647"/>
        <v>0.99999583419139426</v>
      </c>
      <c r="FK195" s="2">
        <f t="shared" si="647"/>
        <v>0.99999589244016973</v>
      </c>
      <c r="FL195" s="2">
        <f t="shared" si="647"/>
        <v>0.99999560068734128</v>
      </c>
      <c r="FM195" s="2">
        <f t="shared" si="647"/>
        <v>0.99999554524981182</v>
      </c>
      <c r="FN195" s="2">
        <f t="shared" si="647"/>
        <v>0.99999533288600329</v>
      </c>
      <c r="FO195" s="2">
        <f t="shared" si="647"/>
        <v>0.99999539442038043</v>
      </c>
      <c r="FP195" s="2">
        <f t="shared" si="647"/>
        <v>0.9999955435943193</v>
      </c>
      <c r="FQ195" s="2">
        <f t="shared" si="647"/>
        <v>0.99999522304104582</v>
      </c>
      <c r="FR195" s="2">
        <f t="shared" si="647"/>
        <v>0.99999549167735757</v>
      </c>
      <c r="FS195" s="2">
        <f t="shared" si="647"/>
        <v>0.99999522118173656</v>
      </c>
      <c r="FT195" s="2">
        <f t="shared" si="647"/>
        <v>0.99999541647325296</v>
      </c>
      <c r="FU195" s="2">
        <f t="shared" si="647"/>
        <v>0.99999287243774582</v>
      </c>
      <c r="FW195" s="2">
        <f t="shared" si="536"/>
        <v>0.93653432434431638</v>
      </c>
      <c r="FX195" s="2">
        <f t="shared" si="588"/>
        <v>0.88071759624205437</v>
      </c>
      <c r="FY195" s="2">
        <f t="shared" si="589"/>
        <v>1.8196605227802688E-182</v>
      </c>
      <c r="FZ195" s="2">
        <f t="shared" si="590"/>
        <v>0.88382419488605102</v>
      </c>
      <c r="GA195" s="2">
        <f t="shared" si="591"/>
        <v>0.88081463087767475</v>
      </c>
      <c r="GB195" s="2">
        <f t="shared" si="592"/>
        <v>0.8763329912560488</v>
      </c>
      <c r="GC195" s="2">
        <f t="shared" si="593"/>
        <v>0.89265380202241174</v>
      </c>
      <c r="GD195" s="2">
        <f t="shared" si="594"/>
        <v>0.89611236796694971</v>
      </c>
      <c r="GE195" s="2">
        <f t="shared" si="595"/>
        <v>0.90807653005643929</v>
      </c>
      <c r="GF195" s="2">
        <f t="shared" si="596"/>
        <v>0.90264751040890556</v>
      </c>
      <c r="GG195" s="2">
        <f t="shared" si="597"/>
        <v>0.90981173943920801</v>
      </c>
      <c r="GH195" s="2">
        <f t="shared" si="598"/>
        <v>0.87650045656299425</v>
      </c>
      <c r="GI195" s="2">
        <f t="shared" si="599"/>
        <v>0.87476069050158489</v>
      </c>
      <c r="GJ195" s="2">
        <f t="shared" si="600"/>
        <v>0.85330662253549805</v>
      </c>
      <c r="GK195" s="2">
        <f t="shared" si="601"/>
        <v>0.83559185380956247</v>
      </c>
      <c r="GM195" s="86">
        <f t="shared" si="537"/>
        <v>1.2354440300247759E-270</v>
      </c>
      <c r="GN195" s="86">
        <f t="shared" si="602"/>
        <v>0</v>
      </c>
      <c r="GO195" s="86">
        <f t="shared" si="603"/>
        <v>2.0893567419093586E-273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1.2897669459982409E-222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2.0688530939568291E-253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6.1897432426050029E-291</v>
      </c>
      <c r="HO195" s="86">
        <f t="shared" si="627"/>
        <v>4.7442279018908274E-255</v>
      </c>
      <c r="HP195" s="86">
        <f t="shared" si="628"/>
        <v>0</v>
      </c>
      <c r="HQ195" s="86">
        <f t="shared" si="629"/>
        <v>0</v>
      </c>
      <c r="HS195" s="86">
        <f t="shared" si="539"/>
        <v>5.1033239803871414E-53</v>
      </c>
      <c r="HT195" s="86">
        <f t="shared" si="630"/>
        <v>8.589922754623343E-37</v>
      </c>
      <c r="HU195" s="86">
        <f t="shared" si="631"/>
        <v>0</v>
      </c>
      <c r="HV195" s="86">
        <f t="shared" si="632"/>
        <v>5.7617846463295156E-43</v>
      </c>
      <c r="HW195" s="86">
        <f t="shared" si="633"/>
        <v>1.3333944246399629E-42</v>
      </c>
      <c r="HX195" s="86">
        <f t="shared" si="634"/>
        <v>5.2741884174565634E-45</v>
      </c>
      <c r="HY195" s="86">
        <f t="shared" si="635"/>
        <v>8.3987605389521464E-47</v>
      </c>
      <c r="HZ195" s="86">
        <f t="shared" si="636"/>
        <v>1.127240852381555E-71</v>
      </c>
      <c r="IA195" s="86">
        <f t="shared" si="637"/>
        <v>9.4091656682527067E-56</v>
      </c>
      <c r="IB195" s="86">
        <f t="shared" si="638"/>
        <v>1.561319688846892E-49</v>
      </c>
      <c r="IC195" s="86">
        <f t="shared" si="639"/>
        <v>5.9070145456382277E-54</v>
      </c>
      <c r="ID195" s="86">
        <f t="shared" si="640"/>
        <v>9.8178239285414471E-48</v>
      </c>
      <c r="IE195" s="86">
        <f t="shared" si="641"/>
        <v>3.1327276782536974E-47</v>
      </c>
      <c r="IF195" s="86">
        <f t="shared" si="642"/>
        <v>1.5413390909633188E-55</v>
      </c>
      <c r="IG195" s="86">
        <f t="shared" si="643"/>
        <v>5.1353558639492049E-52</v>
      </c>
      <c r="II195" s="86">
        <f t="shared" si="540"/>
        <v>4.0373881978378415E-8</v>
      </c>
      <c r="IJ195" s="86">
        <f t="shared" si="541"/>
        <v>3.7116506922796615E-4</v>
      </c>
      <c r="IK195" s="86">
        <f t="shared" si="542"/>
        <v>0</v>
      </c>
      <c r="IL195" s="86">
        <f t="shared" si="543"/>
        <v>7.6896864289433889E-5</v>
      </c>
      <c r="IM195" s="86">
        <f t="shared" si="544"/>
        <v>8.9815502544703923E-5</v>
      </c>
      <c r="IN195" s="86">
        <f t="shared" si="545"/>
        <v>7.2805662236888758E-5</v>
      </c>
      <c r="IO195" s="86">
        <f t="shared" si="546"/>
        <v>1.8431458813174682E-5</v>
      </c>
      <c r="IP195" s="86">
        <f t="shared" si="547"/>
        <v>9.4262683812570674E-8</v>
      </c>
      <c r="IQ195" s="86">
        <f t="shared" si="548"/>
        <v>7.7238833234616599E-7</v>
      </c>
      <c r="IR195" s="86">
        <f t="shared" si="549"/>
        <v>4.8869264697743609E-6</v>
      </c>
      <c r="IS195" s="86">
        <f t="shared" si="550"/>
        <v>1.0148833799095166E-6</v>
      </c>
      <c r="IT195" s="86">
        <f t="shared" si="551"/>
        <v>4.3273247870753312E-5</v>
      </c>
      <c r="IU195" s="86">
        <f t="shared" si="552"/>
        <v>4.7219343213355973E-5</v>
      </c>
      <c r="IV195" s="86">
        <f t="shared" si="553"/>
        <v>6.5655300798934503E-3</v>
      </c>
      <c r="IW195" s="86">
        <f t="shared" si="554"/>
        <v>2.7689853257351401E-2</v>
      </c>
      <c r="IY195" s="86">
        <f t="shared" si="555"/>
        <v>4.0373881978378415E-8</v>
      </c>
      <c r="IZ195" s="86">
        <f t="shared" si="556"/>
        <v>3.7116506922796615E-4</v>
      </c>
      <c r="JA195" s="86">
        <f t="shared" si="557"/>
        <v>1.2897669459982409E-222</v>
      </c>
      <c r="JB195" s="86">
        <f t="shared" si="558"/>
        <v>7.6896864289433889E-5</v>
      </c>
      <c r="JC195" s="86">
        <f t="shared" si="559"/>
        <v>8.9815502544703923E-5</v>
      </c>
      <c r="JD195" s="86">
        <f t="shared" si="560"/>
        <v>7.2805662236888758E-5</v>
      </c>
      <c r="JE195" s="86">
        <f t="shared" si="561"/>
        <v>1.8431458813174682E-5</v>
      </c>
      <c r="JF195" s="86">
        <f t="shared" si="562"/>
        <v>9.4262683812570674E-8</v>
      </c>
      <c r="JG195" s="86">
        <f t="shared" si="563"/>
        <v>7.7238833234616599E-7</v>
      </c>
      <c r="JH195" s="86">
        <f t="shared" si="564"/>
        <v>4.8869264697743609E-6</v>
      </c>
      <c r="JI195" s="86">
        <f t="shared" si="565"/>
        <v>1.0148833799095166E-6</v>
      </c>
      <c r="JJ195" s="86">
        <f t="shared" si="566"/>
        <v>4.3273247870753312E-5</v>
      </c>
      <c r="JK195" s="86">
        <f t="shared" si="567"/>
        <v>4.7219343213355973E-5</v>
      </c>
      <c r="JL195" s="86">
        <f t="shared" si="568"/>
        <v>6.5655300798934503E-3</v>
      </c>
      <c r="JM195" s="86">
        <f t="shared" si="569"/>
        <v>2.7689853257351401E-2</v>
      </c>
    </row>
    <row r="196" spans="2:273" x14ac:dyDescent="0.25">
      <c r="B196" s="2">
        <v>169</v>
      </c>
      <c r="C196" s="37">
        <v>39.286000000000001</v>
      </c>
      <c r="D196" s="37">
        <v>37.933</v>
      </c>
      <c r="E196" s="37">
        <v>38</v>
      </c>
      <c r="F196" s="37">
        <v>38.6</v>
      </c>
      <c r="G196" s="37">
        <v>43.667000000000002</v>
      </c>
      <c r="H196" s="37">
        <v>39.4</v>
      </c>
      <c r="I196" s="37">
        <v>39.267000000000003</v>
      </c>
      <c r="J196" s="37">
        <v>40.133000000000003</v>
      </c>
      <c r="K196" s="37">
        <v>42.466999999999999</v>
      </c>
      <c r="L196" s="37">
        <v>43.732999999999997</v>
      </c>
      <c r="M196" s="37">
        <v>40.533000000000001</v>
      </c>
      <c r="N196" s="37">
        <v>40.267000000000003</v>
      </c>
      <c r="O196" s="37">
        <v>39.933</v>
      </c>
      <c r="P196" s="37">
        <v>38.866999999999997</v>
      </c>
      <c r="Q196" s="37">
        <v>39.276000000000003</v>
      </c>
      <c r="S196" s="4" t="e">
        <f t="shared" si="441"/>
        <v>#N/A</v>
      </c>
      <c r="T196" s="4">
        <f t="shared" si="442"/>
        <v>37.843830826224483</v>
      </c>
      <c r="U196" s="4">
        <f t="shared" si="443"/>
        <v>40.591275149367135</v>
      </c>
      <c r="V196" s="4">
        <f t="shared" si="444"/>
        <v>38.726250372626531</v>
      </c>
      <c r="W196" s="4">
        <f t="shared" si="445"/>
        <v>41.03163460898336</v>
      </c>
      <c r="X196" s="4">
        <f t="shared" si="446"/>
        <v>39.243239974570784</v>
      </c>
      <c r="Y196" s="4">
        <f t="shared" si="447"/>
        <v>39.651917883240337</v>
      </c>
      <c r="Z196" s="4" t="e">
        <f t="shared" si="448"/>
        <v>#N/A</v>
      </c>
      <c r="AA196" s="4">
        <f t="shared" si="449"/>
        <v>40.557833817399249</v>
      </c>
      <c r="AB196" s="4">
        <f t="shared" si="450"/>
        <v>41.531458735636349</v>
      </c>
      <c r="AC196" s="4">
        <f t="shared" si="451"/>
        <v>39.697991915074098</v>
      </c>
      <c r="AD196" s="4">
        <f t="shared" si="452"/>
        <v>40.419860433420702</v>
      </c>
      <c r="AE196" s="4">
        <f t="shared" si="453"/>
        <v>40.559775726859591</v>
      </c>
      <c r="AF196" s="4">
        <f t="shared" si="454"/>
        <v>40.395857417962773</v>
      </c>
      <c r="AG196" s="4">
        <f t="shared" si="455"/>
        <v>41.139326947930179</v>
      </c>
      <c r="AI196" s="4">
        <f t="shared" si="456"/>
        <v>0</v>
      </c>
      <c r="AJ196" s="4">
        <f t="shared" si="457"/>
        <v>8.9169173775516697E-2</v>
      </c>
      <c r="AK196" s="4">
        <f t="shared" si="458"/>
        <v>-2.5912751493671351</v>
      </c>
      <c r="AL196" s="4">
        <f t="shared" si="459"/>
        <v>-0.12625037262652938</v>
      </c>
      <c r="AM196" s="4">
        <f t="shared" si="460"/>
        <v>2.6353653910166415</v>
      </c>
      <c r="AN196" s="4">
        <f t="shared" si="461"/>
        <v>0.15676002542921452</v>
      </c>
      <c r="AO196" s="4">
        <f t="shared" si="462"/>
        <v>-0.38491788324033394</v>
      </c>
      <c r="AP196" s="4">
        <f t="shared" si="463"/>
        <v>0</v>
      </c>
      <c r="AQ196" s="4">
        <f t="shared" si="464"/>
        <v>1.9091661826007496</v>
      </c>
      <c r="AR196" s="4">
        <f t="shared" si="465"/>
        <v>2.2015412643636481</v>
      </c>
      <c r="AS196" s="4">
        <f t="shared" si="466"/>
        <v>0.83500808492590295</v>
      </c>
      <c r="AT196" s="4">
        <f t="shared" si="467"/>
        <v>-0.15286043342069888</v>
      </c>
      <c r="AU196" s="4">
        <f t="shared" si="468"/>
        <v>-0.62677572685959149</v>
      </c>
      <c r="AV196" s="4">
        <f t="shared" si="644"/>
        <v>-1.5288574179627759</v>
      </c>
      <c r="AW196" s="4">
        <f t="shared" si="644"/>
        <v>-1.8633269479301759</v>
      </c>
      <c r="AY196" s="2" t="e">
        <f t="shared" si="520"/>
        <v>#N/A</v>
      </c>
      <c r="AZ196" s="2">
        <f t="shared" si="571"/>
        <v>37.843830826128709</v>
      </c>
      <c r="BA196" s="2">
        <f t="shared" si="572"/>
        <v>40.591275149367135</v>
      </c>
      <c r="BB196" s="2">
        <f t="shared" si="573"/>
        <v>38.726250372625792</v>
      </c>
      <c r="BC196" s="2">
        <f t="shared" si="574"/>
        <v>41.031634608981804</v>
      </c>
      <c r="BD196" s="2">
        <f t="shared" si="575"/>
        <v>39.24323997456964</v>
      </c>
      <c r="BE196" s="2">
        <f t="shared" si="576"/>
        <v>39.651917883240323</v>
      </c>
      <c r="BF196" s="2" t="e">
        <f t="shared" si="577"/>
        <v>#N/A</v>
      </c>
      <c r="BG196" s="2">
        <f t="shared" si="578"/>
        <v>40.557833817399249</v>
      </c>
      <c r="BH196" s="2">
        <f t="shared" si="579"/>
        <v>41.531458735636349</v>
      </c>
      <c r="BI196" s="2">
        <f t="shared" si="580"/>
        <v>39.697991915074098</v>
      </c>
      <c r="BJ196" s="2">
        <f t="shared" si="581"/>
        <v>40.419860433420297</v>
      </c>
      <c r="BK196" s="2">
        <f t="shared" si="582"/>
        <v>40.559775726858838</v>
      </c>
      <c r="BL196" s="2">
        <f t="shared" si="583"/>
        <v>40.39585739636464</v>
      </c>
      <c r="BM196" s="2">
        <f t="shared" si="584"/>
        <v>41.139299649980124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>
        <f t="shared" si="523"/>
        <v>38</v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37.933</v>
      </c>
      <c r="CW196" s="2">
        <f t="shared" si="487"/>
        <v>38</v>
      </c>
      <c r="CX196" s="2">
        <f t="shared" si="488"/>
        <v>38.6</v>
      </c>
      <c r="CY196" s="2">
        <f t="shared" si="489"/>
        <v>43.667000000000002</v>
      </c>
      <c r="CZ196" s="2">
        <f t="shared" si="490"/>
        <v>39.4</v>
      </c>
      <c r="DA196" s="2">
        <f t="shared" si="491"/>
        <v>39.267000000000003</v>
      </c>
      <c r="DB196" s="2" t="str">
        <f t="shared" si="492"/>
        <v/>
      </c>
      <c r="DC196" s="2">
        <f t="shared" si="493"/>
        <v>42.466999999999999</v>
      </c>
      <c r="DD196" s="2">
        <f t="shared" si="494"/>
        <v>43.732999999999997</v>
      </c>
      <c r="DE196" s="2">
        <f t="shared" si="495"/>
        <v>40.533000000000001</v>
      </c>
      <c r="DF196" s="2">
        <f t="shared" si="496"/>
        <v>40.267000000000003</v>
      </c>
      <c r="DG196" s="2">
        <f t="shared" si="497"/>
        <v>39.933</v>
      </c>
      <c r="DH196" s="2">
        <f t="shared" si="498"/>
        <v>38.866999999999997</v>
      </c>
      <c r="DI196" s="2" t="str">
        <f t="shared" si="499"/>
        <v/>
      </c>
      <c r="DK196" s="2">
        <f t="shared" si="500"/>
        <v>110.39431816026553</v>
      </c>
      <c r="DL196" s="2">
        <f t="shared" si="645"/>
        <v>138.78287884897358</v>
      </c>
      <c r="DM196" s="2">
        <f t="shared" si="645"/>
        <v>121.0125370967742</v>
      </c>
      <c r="DN196" s="2">
        <f t="shared" si="645"/>
        <v>115.29346590909091</v>
      </c>
      <c r="DO196" s="2">
        <f t="shared" si="645"/>
        <v>101.07040530303031</v>
      </c>
      <c r="DP196" s="2">
        <f t="shared" si="645"/>
        <v>102.40989915966389</v>
      </c>
      <c r="DQ196" s="2">
        <f t="shared" si="645"/>
        <v>85.483043544690631</v>
      </c>
      <c r="DR196" s="2">
        <f t="shared" si="645"/>
        <v>104.012675070028</v>
      </c>
      <c r="DS196" s="2">
        <f t="shared" si="645"/>
        <v>80.217131398013748</v>
      </c>
      <c r="DT196" s="2">
        <f t="shared" si="645"/>
        <v>85.5530420168067</v>
      </c>
      <c r="DU196" s="2">
        <f t="shared" si="645"/>
        <v>80.346357983193258</v>
      </c>
      <c r="DV196" s="2">
        <f t="shared" si="645"/>
        <v>77.590365928189456</v>
      </c>
      <c r="DW196" s="2">
        <f t="shared" si="645"/>
        <v>86.725755182072817</v>
      </c>
      <c r="DX196" s="2">
        <f t="shared" si="645"/>
        <v>84.112119174942691</v>
      </c>
      <c r="DY196" s="2">
        <f t="shared" si="645"/>
        <v>106.22563387096776</v>
      </c>
      <c r="EA196" s="2">
        <f t="shared" si="440"/>
        <v>39.053652342487887</v>
      </c>
      <c r="EB196" s="2">
        <f t="shared" si="502"/>
        <v>36.851325987323975</v>
      </c>
      <c r="EC196" s="2">
        <f t="shared" si="503"/>
        <v>40.591031572293559</v>
      </c>
      <c r="ED196" s="2">
        <f t="shared" si="504"/>
        <v>38.448449552446313</v>
      </c>
      <c r="EE196" s="2">
        <f t="shared" si="505"/>
        <v>39.692558591633386</v>
      </c>
      <c r="EF196" s="2">
        <f t="shared" si="506"/>
        <v>36.813153426961563</v>
      </c>
      <c r="EG196" s="2">
        <f t="shared" si="507"/>
        <v>40.591075725854836</v>
      </c>
      <c r="EH196" s="2">
        <f t="shared" si="508"/>
        <v>39.293896485608826</v>
      </c>
      <c r="EI196" s="2">
        <f t="shared" si="509"/>
        <v>38.704801574936575</v>
      </c>
      <c r="EJ196" s="2">
        <f t="shared" si="510"/>
        <v>41.513567860746733</v>
      </c>
      <c r="EK196" s="2">
        <f t="shared" si="511"/>
        <v>38.835177526595722</v>
      </c>
      <c r="EL196" s="2">
        <f t="shared" si="512"/>
        <v>40.558582231050529</v>
      </c>
      <c r="EM196" s="2">
        <f t="shared" si="513"/>
        <v>40.946096766616307</v>
      </c>
      <c r="EN196" s="2">
        <f t="shared" si="514"/>
        <v>41.119160702904495</v>
      </c>
      <c r="EO196" s="2">
        <f t="shared" si="515"/>
        <v>43.372790610959626</v>
      </c>
      <c r="EQ196" s="2">
        <f t="shared" si="516"/>
        <v>39.421415853989188</v>
      </c>
      <c r="ER196" s="2">
        <f t="shared" si="646"/>
        <v>37.96602934262885</v>
      </c>
      <c r="ES196" s="2">
        <f t="shared" si="646"/>
        <v>40.591031572293559</v>
      </c>
      <c r="ET196" s="2">
        <f t="shared" si="646"/>
        <v>38.759226416131263</v>
      </c>
      <c r="EU196" s="2">
        <f t="shared" si="646"/>
        <v>41.196627137258943</v>
      </c>
      <c r="EV196" s="2">
        <f t="shared" si="646"/>
        <v>39.555699478686535</v>
      </c>
      <c r="EW196" s="2">
        <f t="shared" si="646"/>
        <v>39.548714314546366</v>
      </c>
      <c r="EX196" s="2">
        <f t="shared" si="646"/>
        <v>40.221594799165615</v>
      </c>
      <c r="EY196" s="2">
        <f t="shared" si="646"/>
        <v>40.728718505794674</v>
      </c>
      <c r="EZ196" s="2">
        <f t="shared" si="646"/>
        <v>41.533021928960686</v>
      </c>
      <c r="FA196" s="2">
        <f t="shared" si="646"/>
        <v>39.77579853265739</v>
      </c>
      <c r="FB196" s="2">
        <f t="shared" si="646"/>
        <v>40.401862441342246</v>
      </c>
      <c r="FC196" s="2">
        <f t="shared" si="646"/>
        <v>40.509107283979716</v>
      </c>
      <c r="FD196" s="2">
        <f t="shared" si="646"/>
        <v>40.282246159444441</v>
      </c>
      <c r="FE196" s="2">
        <f t="shared" si="646"/>
        <v>40.738031034269156</v>
      </c>
      <c r="FG196" s="2">
        <f t="shared" si="518"/>
        <v>0.9999949024052488</v>
      </c>
      <c r="FH196" s="2">
        <f t="shared" si="647"/>
        <v>0.99999653895947804</v>
      </c>
      <c r="FI196" s="2">
        <f t="shared" si="647"/>
        <v>0.99999697124454479</v>
      </c>
      <c r="FJ196" s="2">
        <f t="shared" si="647"/>
        <v>0.99999620073600426</v>
      </c>
      <c r="FK196" s="2">
        <f t="shared" si="647"/>
        <v>0.99999625385955748</v>
      </c>
      <c r="FL196" s="2">
        <f t="shared" si="647"/>
        <v>0.99999598777761645</v>
      </c>
      <c r="FM196" s="2">
        <f t="shared" si="647"/>
        <v>0.99999593721794922</v>
      </c>
      <c r="FN196" s="2">
        <f t="shared" si="647"/>
        <v>0.99999574353969856</v>
      </c>
      <c r="FO196" s="2">
        <f t="shared" si="647"/>
        <v>0.99999579965976337</v>
      </c>
      <c r="FP196" s="2">
        <f t="shared" si="647"/>
        <v>0.99999593570812095</v>
      </c>
      <c r="FQ196" s="2">
        <f t="shared" si="647"/>
        <v>0.99999564335982338</v>
      </c>
      <c r="FR196" s="2">
        <f t="shared" si="647"/>
        <v>0.99999588835925168</v>
      </c>
      <c r="FS196" s="2">
        <f t="shared" si="647"/>
        <v>0.99999564166411181</v>
      </c>
      <c r="FT196" s="2">
        <f t="shared" si="647"/>
        <v>0.99999581977223839</v>
      </c>
      <c r="FU196" s="2">
        <f t="shared" si="647"/>
        <v>0.99999349958188932</v>
      </c>
      <c r="FW196" s="2">
        <f t="shared" si="536"/>
        <v>0.94179357422448218</v>
      </c>
      <c r="FX196" s="2">
        <f t="shared" si="588"/>
        <v>0.89005926540739111</v>
      </c>
      <c r="FY196" s="2">
        <f t="shared" si="589"/>
        <v>1.995218087611073E-182</v>
      </c>
      <c r="FZ196" s="2">
        <f t="shared" si="590"/>
        <v>0.89295214059727146</v>
      </c>
      <c r="GA196" s="2">
        <f t="shared" si="591"/>
        <v>0.89014964857053047</v>
      </c>
      <c r="GB196" s="2">
        <f t="shared" si="592"/>
        <v>0.88597358551127414</v>
      </c>
      <c r="GC196" s="2">
        <f t="shared" si="593"/>
        <v>0.90116558297802429</v>
      </c>
      <c r="GD196" s="2">
        <f t="shared" si="594"/>
        <v>0.90437928594597561</v>
      </c>
      <c r="GE196" s="2">
        <f t="shared" si="595"/>
        <v>0.91548118813741786</v>
      </c>
      <c r="GF196" s="2">
        <f t="shared" si="596"/>
        <v>0.91044636102088961</v>
      </c>
      <c r="GG196" s="2">
        <f t="shared" si="597"/>
        <v>0.9170893841863238</v>
      </c>
      <c r="GH196" s="2">
        <f t="shared" si="598"/>
        <v>0.88612969223327964</v>
      </c>
      <c r="GI196" s="2">
        <f t="shared" si="599"/>
        <v>0.88450770154377278</v>
      </c>
      <c r="GJ196" s="2">
        <f t="shared" si="600"/>
        <v>0.86446463686402208</v>
      </c>
      <c r="GK196" s="2">
        <f t="shared" si="601"/>
        <v>0.84785706844119024</v>
      </c>
      <c r="GM196" s="86">
        <f t="shared" si="537"/>
        <v>2.2022430985006585E-275</v>
      </c>
      <c r="GN196" s="86">
        <f t="shared" si="602"/>
        <v>0</v>
      </c>
      <c r="GO196" s="86">
        <f t="shared" si="603"/>
        <v>2.8568723707162279E-278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1.0278598517280826E-227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6.5152795639250703E-259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2.1687661873844944E-297</v>
      </c>
      <c r="HO196" s="86">
        <f t="shared" si="627"/>
        <v>9.3657473349127956E-261</v>
      </c>
      <c r="HP196" s="86">
        <f t="shared" si="628"/>
        <v>0</v>
      </c>
      <c r="HQ196" s="86">
        <f t="shared" si="629"/>
        <v>0</v>
      </c>
      <c r="HS196" s="86">
        <f t="shared" si="539"/>
        <v>7.1047702495331166E-55</v>
      </c>
      <c r="HT196" s="86">
        <f t="shared" si="630"/>
        <v>3.8980813504084891E-38</v>
      </c>
      <c r="HU196" s="86">
        <f t="shared" si="631"/>
        <v>0</v>
      </c>
      <c r="HV196" s="86">
        <f t="shared" si="632"/>
        <v>1.4717606451194353E-44</v>
      </c>
      <c r="HW196" s="86">
        <f t="shared" si="633"/>
        <v>3.3984181121825301E-44</v>
      </c>
      <c r="HX196" s="86">
        <f t="shared" si="634"/>
        <v>1.061563497405781E-46</v>
      </c>
      <c r="HY196" s="86">
        <f t="shared" si="635"/>
        <v>1.5739805820356114E-48</v>
      </c>
      <c r="HZ196" s="86">
        <f t="shared" si="636"/>
        <v>2.6315761790298918E-74</v>
      </c>
      <c r="IA196" s="86">
        <f t="shared" si="637"/>
        <v>9.0677202239928751E-58</v>
      </c>
      <c r="IB196" s="86">
        <f t="shared" si="638"/>
        <v>2.4500724028173162E-51</v>
      </c>
      <c r="IC196" s="86">
        <f t="shared" si="639"/>
        <v>6.7332183781919037E-56</v>
      </c>
      <c r="ID196" s="86">
        <f t="shared" si="640"/>
        <v>1.5527147330874711E-49</v>
      </c>
      <c r="IE196" s="86">
        <f t="shared" si="641"/>
        <v>4.9991580129855599E-49</v>
      </c>
      <c r="IF196" s="86">
        <f t="shared" si="642"/>
        <v>9.4527709821560177E-58</v>
      </c>
      <c r="IG196" s="86">
        <f t="shared" si="643"/>
        <v>3.7720545022636296E-54</v>
      </c>
      <c r="II196" s="86">
        <f t="shared" si="540"/>
        <v>1.370480576803344E-8</v>
      </c>
      <c r="IJ196" s="86">
        <f t="shared" si="541"/>
        <v>1.9626479588464517E-4</v>
      </c>
      <c r="IK196" s="86">
        <f t="shared" si="542"/>
        <v>0</v>
      </c>
      <c r="IL196" s="86">
        <f t="shared" si="543"/>
        <v>3.5753312004433751E-5</v>
      </c>
      <c r="IM196" s="86">
        <f t="shared" si="544"/>
        <v>4.1867278311618439E-5</v>
      </c>
      <c r="IN196" s="86">
        <f t="shared" si="545"/>
        <v>3.2740897239024263E-5</v>
      </c>
      <c r="IO196" s="86">
        <f t="shared" si="546"/>
        <v>7.8463702888132844E-6</v>
      </c>
      <c r="IP196" s="86">
        <f t="shared" si="547"/>
        <v>2.612584373897902E-8</v>
      </c>
      <c r="IQ196" s="86">
        <f t="shared" si="548"/>
        <v>2.7333722403218045E-7</v>
      </c>
      <c r="IR196" s="86">
        <f t="shared" si="549"/>
        <v>1.9496745634255963E-6</v>
      </c>
      <c r="IS196" s="86">
        <f t="shared" si="550"/>
        <v>3.7046625019767479E-7</v>
      </c>
      <c r="IT196" s="86">
        <f t="shared" si="551"/>
        <v>1.8567047775752355E-5</v>
      </c>
      <c r="IU196" s="86">
        <f t="shared" si="552"/>
        <v>2.0279687475412915E-5</v>
      </c>
      <c r="IV196" s="86">
        <f t="shared" si="553"/>
        <v>4.2324859939940757E-3</v>
      </c>
      <c r="IW196" s="86">
        <f t="shared" si="554"/>
        <v>1.9998456795153319E-2</v>
      </c>
      <c r="IY196" s="86">
        <f t="shared" si="555"/>
        <v>1.370480576803344E-8</v>
      </c>
      <c r="IZ196" s="86">
        <f t="shared" si="556"/>
        <v>1.9626479588464517E-4</v>
      </c>
      <c r="JA196" s="86">
        <f t="shared" si="557"/>
        <v>1.0278598517280826E-227</v>
      </c>
      <c r="JB196" s="86">
        <f t="shared" si="558"/>
        <v>3.5753312004433751E-5</v>
      </c>
      <c r="JC196" s="86">
        <f t="shared" si="559"/>
        <v>4.1867278311618439E-5</v>
      </c>
      <c r="JD196" s="86">
        <f t="shared" si="560"/>
        <v>3.2740897239024263E-5</v>
      </c>
      <c r="JE196" s="86">
        <f t="shared" si="561"/>
        <v>7.8463702888132844E-6</v>
      </c>
      <c r="JF196" s="86">
        <f t="shared" si="562"/>
        <v>2.612584373897902E-8</v>
      </c>
      <c r="JG196" s="86">
        <f t="shared" si="563"/>
        <v>2.7333722403218045E-7</v>
      </c>
      <c r="JH196" s="86">
        <f t="shared" si="564"/>
        <v>1.9496745634255963E-6</v>
      </c>
      <c r="JI196" s="86">
        <f t="shared" si="565"/>
        <v>3.7046625019767479E-7</v>
      </c>
      <c r="JJ196" s="86">
        <f t="shared" si="566"/>
        <v>1.8567047775752355E-5</v>
      </c>
      <c r="JK196" s="86">
        <f t="shared" si="567"/>
        <v>2.0279687475412915E-5</v>
      </c>
      <c r="JL196" s="86">
        <f t="shared" si="568"/>
        <v>4.2324859939940757E-3</v>
      </c>
      <c r="JM196" s="86">
        <f t="shared" si="569"/>
        <v>1.9998456795153319E-2</v>
      </c>
    </row>
    <row r="197" spans="2:273" x14ac:dyDescent="0.25">
      <c r="B197" s="2">
        <v>170</v>
      </c>
      <c r="C197" s="37">
        <v>36.429000000000002</v>
      </c>
      <c r="D197" s="37">
        <v>38.799999999999997</v>
      </c>
      <c r="E197" s="37">
        <v>41.6</v>
      </c>
      <c r="F197" s="37">
        <v>40.732999999999997</v>
      </c>
      <c r="G197" s="37">
        <v>41.8</v>
      </c>
      <c r="H197" s="37">
        <v>40.267000000000003</v>
      </c>
      <c r="I197" s="37">
        <v>40</v>
      </c>
      <c r="J197" s="37">
        <v>38.866999999999997</v>
      </c>
      <c r="K197" s="37">
        <v>40.067</v>
      </c>
      <c r="L197" s="37">
        <v>41.4</v>
      </c>
      <c r="M197" s="37">
        <v>42.133000000000003</v>
      </c>
      <c r="N197" s="37">
        <v>38.466999999999999</v>
      </c>
      <c r="O197" s="37">
        <v>40</v>
      </c>
      <c r="P197" s="37">
        <v>41.732999999999997</v>
      </c>
      <c r="Q197" s="37">
        <v>40.517000000000003</v>
      </c>
      <c r="S197" s="4" t="e">
        <f t="shared" si="441"/>
        <v>#N/A</v>
      </c>
      <c r="T197" s="4">
        <f t="shared" si="442"/>
        <v>37.709865742505905</v>
      </c>
      <c r="U197" s="4">
        <f t="shared" si="443"/>
        <v>40.45503904819882</v>
      </c>
      <c r="V197" s="4">
        <f t="shared" si="444"/>
        <v>38.589688164987727</v>
      </c>
      <c r="W197" s="4">
        <f t="shared" si="445"/>
        <v>40.906013973464646</v>
      </c>
      <c r="X197" s="4">
        <f t="shared" si="446"/>
        <v>39.078247128130172</v>
      </c>
      <c r="Y197" s="4">
        <f t="shared" si="447"/>
        <v>39.459229609971942</v>
      </c>
      <c r="Z197" s="4" t="e">
        <f t="shared" si="448"/>
        <v>#N/A</v>
      </c>
      <c r="AA197" s="4">
        <f t="shared" si="449"/>
        <v>40.406772360593024</v>
      </c>
      <c r="AB197" s="4">
        <f t="shared" si="450"/>
        <v>41.368108826385026</v>
      </c>
      <c r="AC197" s="4">
        <f t="shared" si="451"/>
        <v>39.527156660998457</v>
      </c>
      <c r="AD197" s="4">
        <f t="shared" si="452"/>
        <v>40.259441620909676</v>
      </c>
      <c r="AE197" s="4">
        <f t="shared" si="453"/>
        <v>40.39449758178673</v>
      </c>
      <c r="AF197" s="4">
        <f t="shared" si="454"/>
        <v>40.245369184313489</v>
      </c>
      <c r="AG197" s="4">
        <f t="shared" si="455"/>
        <v>40.975211590981594</v>
      </c>
      <c r="AI197" s="4">
        <f t="shared" si="456"/>
        <v>0</v>
      </c>
      <c r="AJ197" s="4">
        <f t="shared" si="457"/>
        <v>1.0901342574940927</v>
      </c>
      <c r="AK197" s="4">
        <f t="shared" si="458"/>
        <v>1.1449609518011812</v>
      </c>
      <c r="AL197" s="4">
        <f t="shared" si="459"/>
        <v>2.1433118350122697</v>
      </c>
      <c r="AM197" s="4">
        <f t="shared" si="460"/>
        <v>0.89398602653535164</v>
      </c>
      <c r="AN197" s="4">
        <f t="shared" si="461"/>
        <v>1.1887528718698306</v>
      </c>
      <c r="AO197" s="4">
        <f t="shared" si="462"/>
        <v>0.54077039002805805</v>
      </c>
      <c r="AP197" s="4">
        <f t="shared" si="463"/>
        <v>0</v>
      </c>
      <c r="AQ197" s="4">
        <f t="shared" si="464"/>
        <v>-0.33977236059302385</v>
      </c>
      <c r="AR197" s="4">
        <f t="shared" si="465"/>
        <v>3.1891173614972956E-2</v>
      </c>
      <c r="AS197" s="4">
        <f t="shared" si="466"/>
        <v>2.6058433390015452</v>
      </c>
      <c r="AT197" s="4">
        <f t="shared" si="467"/>
        <v>-1.7924416209096776</v>
      </c>
      <c r="AU197" s="4">
        <f t="shared" si="468"/>
        <v>-0.39449758178673022</v>
      </c>
      <c r="AV197" s="4">
        <f t="shared" si="644"/>
        <v>1.4876308156865079</v>
      </c>
      <c r="AW197" s="4">
        <f t="shared" si="644"/>
        <v>-0.45821159098159114</v>
      </c>
      <c r="AY197" s="2" t="e">
        <f t="shared" si="520"/>
        <v>#N/A</v>
      </c>
      <c r="AZ197" s="2">
        <f t="shared" si="571"/>
        <v>37.709865742493243</v>
      </c>
      <c r="BA197" s="2">
        <f t="shared" si="572"/>
        <v>40.45503904819882</v>
      </c>
      <c r="BB197" s="2">
        <f t="shared" si="573"/>
        <v>38.589688164987663</v>
      </c>
      <c r="BC197" s="2">
        <f t="shared" si="574"/>
        <v>40.906013973464511</v>
      </c>
      <c r="BD197" s="2">
        <f t="shared" si="575"/>
        <v>39.078247128130087</v>
      </c>
      <c r="BE197" s="2">
        <f t="shared" si="576"/>
        <v>39.459229609971942</v>
      </c>
      <c r="BF197" s="2" t="e">
        <f t="shared" si="577"/>
        <v>#N/A</v>
      </c>
      <c r="BG197" s="2">
        <f t="shared" si="578"/>
        <v>40.406772360593024</v>
      </c>
      <c r="BH197" s="2">
        <f t="shared" si="579"/>
        <v>41.368108826385026</v>
      </c>
      <c r="BI197" s="2">
        <f t="shared" si="580"/>
        <v>39.527156660998457</v>
      </c>
      <c r="BJ197" s="2">
        <f t="shared" si="581"/>
        <v>40.259441620909648</v>
      </c>
      <c r="BK197" s="2">
        <f t="shared" si="582"/>
        <v>40.39449758178668</v>
      </c>
      <c r="BL197" s="2">
        <f t="shared" si="583"/>
        <v>40.24536918134357</v>
      </c>
      <c r="BM197" s="2">
        <f t="shared" si="584"/>
        <v>40.975205252489282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>
        <f t="shared" si="523"/>
        <v>41.6</v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38.799999999999997</v>
      </c>
      <c r="CW197" s="2">
        <f t="shared" si="487"/>
        <v>41.6</v>
      </c>
      <c r="CX197" s="2">
        <f t="shared" si="488"/>
        <v>40.732999999999997</v>
      </c>
      <c r="CY197" s="2">
        <f t="shared" si="489"/>
        <v>41.8</v>
      </c>
      <c r="CZ197" s="2">
        <f t="shared" si="490"/>
        <v>40.267000000000003</v>
      </c>
      <c r="DA197" s="2">
        <f t="shared" si="491"/>
        <v>40</v>
      </c>
      <c r="DB197" s="2" t="str">
        <f t="shared" si="492"/>
        <v/>
      </c>
      <c r="DC197" s="2">
        <f t="shared" si="493"/>
        <v>40.067</v>
      </c>
      <c r="DD197" s="2">
        <f t="shared" si="494"/>
        <v>41.4</v>
      </c>
      <c r="DE197" s="2">
        <f t="shared" si="495"/>
        <v>42.133000000000003</v>
      </c>
      <c r="DF197" s="2">
        <f t="shared" si="496"/>
        <v>38.466999999999999</v>
      </c>
      <c r="DG197" s="2">
        <f t="shared" si="497"/>
        <v>40</v>
      </c>
      <c r="DH197" s="2">
        <f t="shared" si="498"/>
        <v>41.732999999999997</v>
      </c>
      <c r="DI197" s="2" t="str">
        <f t="shared" si="499"/>
        <v/>
      </c>
      <c r="DK197" s="2">
        <f t="shared" si="500"/>
        <v>110.72554954954954</v>
      </c>
      <c r="DL197" s="2">
        <f t="shared" si="645"/>
        <v>139.27914332844574</v>
      </c>
      <c r="DM197" s="2">
        <f t="shared" si="645"/>
        <v>121.38791532258065</v>
      </c>
      <c r="DN197" s="2">
        <f t="shared" si="645"/>
        <v>115.64450935828877</v>
      </c>
      <c r="DO197" s="2">
        <f t="shared" si="645"/>
        <v>101.31269474153299</v>
      </c>
      <c r="DP197" s="2">
        <f t="shared" si="645"/>
        <v>102.64182521008405</v>
      </c>
      <c r="DQ197" s="2">
        <f t="shared" si="645"/>
        <v>85.608602750191011</v>
      </c>
      <c r="DR197" s="2">
        <f t="shared" si="645"/>
        <v>104.23909999999999</v>
      </c>
      <c r="DS197" s="2">
        <f t="shared" si="645"/>
        <v>80.29692223071045</v>
      </c>
      <c r="DT197" s="2">
        <f t="shared" si="645"/>
        <v>85.679574789915932</v>
      </c>
      <c r="DU197" s="2">
        <f t="shared" si="645"/>
        <v>80.444714285714269</v>
      </c>
      <c r="DV197" s="2">
        <f t="shared" si="645"/>
        <v>77.681372956455306</v>
      </c>
      <c r="DW197" s="2">
        <f t="shared" si="645"/>
        <v>86.885028571428563</v>
      </c>
      <c r="DX197" s="2">
        <f t="shared" si="645"/>
        <v>84.271298548510302</v>
      </c>
      <c r="DY197" s="2">
        <f t="shared" si="645"/>
        <v>106.55424758064518</v>
      </c>
      <c r="EA197" s="2">
        <f t="shared" si="440"/>
        <v>38.920066882067857</v>
      </c>
      <c r="EB197" s="2">
        <f t="shared" si="502"/>
        <v>36.692663744216745</v>
      </c>
      <c r="EC197" s="2">
        <f t="shared" si="503"/>
        <v>40.45481549005256</v>
      </c>
      <c r="ED197" s="2">
        <f t="shared" si="504"/>
        <v>38.305118449639323</v>
      </c>
      <c r="EE197" s="2">
        <f t="shared" si="505"/>
        <v>39.534148400437893</v>
      </c>
      <c r="EF197" s="2">
        <f t="shared" si="506"/>
        <v>36.587311748381126</v>
      </c>
      <c r="EG197" s="2">
        <f t="shared" si="507"/>
        <v>40.420302549490117</v>
      </c>
      <c r="EH197" s="2">
        <f t="shared" si="508"/>
        <v>39.104658465312326</v>
      </c>
      <c r="EI197" s="2">
        <f t="shared" si="509"/>
        <v>38.513038594419648</v>
      </c>
      <c r="EJ197" s="2">
        <f t="shared" si="510"/>
        <v>41.349871720484373</v>
      </c>
      <c r="EK197" s="2">
        <f t="shared" si="511"/>
        <v>38.645192249240104</v>
      </c>
      <c r="EL197" s="2">
        <f t="shared" si="512"/>
        <v>40.401816577129715</v>
      </c>
      <c r="EM197" s="2">
        <f t="shared" si="513"/>
        <v>40.790543486416908</v>
      </c>
      <c r="EN197" s="2">
        <f t="shared" si="514"/>
        <v>40.988376946189568</v>
      </c>
      <c r="EO197" s="2">
        <f t="shared" si="515"/>
        <v>43.270430666028361</v>
      </c>
      <c r="EQ197" s="2">
        <f t="shared" si="516"/>
        <v>39.292456403670244</v>
      </c>
      <c r="ER197" s="2">
        <f t="shared" si="646"/>
        <v>37.824095500278332</v>
      </c>
      <c r="ES197" s="2">
        <f t="shared" si="646"/>
        <v>40.45481549005256</v>
      </c>
      <c r="ET197" s="2">
        <f t="shared" si="646"/>
        <v>38.62050364347995</v>
      </c>
      <c r="EU197" s="2">
        <f t="shared" si="646"/>
        <v>41.060180105898127</v>
      </c>
      <c r="EV197" s="2">
        <f t="shared" si="646"/>
        <v>39.37035671032136</v>
      </c>
      <c r="EW197" s="2">
        <f t="shared" si="646"/>
        <v>39.362915201381625</v>
      </c>
      <c r="EX197" s="2">
        <f t="shared" si="646"/>
        <v>40.045735426532417</v>
      </c>
      <c r="EY197" s="2">
        <f t="shared" si="646"/>
        <v>40.566048216699429</v>
      </c>
      <c r="EZ197" s="2">
        <f t="shared" si="646"/>
        <v>41.369565775626796</v>
      </c>
      <c r="FA197" s="2">
        <f t="shared" si="646"/>
        <v>39.599696159270977</v>
      </c>
      <c r="FB197" s="2">
        <f t="shared" si="646"/>
        <v>40.242599653122838</v>
      </c>
      <c r="FC197" s="2">
        <f t="shared" si="646"/>
        <v>40.347130032341276</v>
      </c>
      <c r="FD197" s="2">
        <f t="shared" si="646"/>
        <v>40.138937960652136</v>
      </c>
      <c r="FE197" s="2">
        <f t="shared" si="646"/>
        <v>40.599143686922559</v>
      </c>
      <c r="FG197" s="2">
        <f t="shared" si="518"/>
        <v>0.99999535093624703</v>
      </c>
      <c r="FH197" s="2">
        <f t="shared" si="647"/>
        <v>0.99999684349256723</v>
      </c>
      <c r="FI197" s="2">
        <f t="shared" si="647"/>
        <v>0.99999723774145899</v>
      </c>
      <c r="FJ197" s="2">
        <f t="shared" si="647"/>
        <v>0.99999653502889607</v>
      </c>
      <c r="FK197" s="2">
        <f t="shared" si="647"/>
        <v>0.99999658347818454</v>
      </c>
      <c r="FL197" s="2">
        <f t="shared" si="647"/>
        <v>0.99999634080840449</v>
      </c>
      <c r="FM197" s="2">
        <f t="shared" si="647"/>
        <v>0.99999629469740725</v>
      </c>
      <c r="FN197" s="2">
        <f t="shared" si="647"/>
        <v>0.99999611806061395</v>
      </c>
      <c r="FO197" s="2">
        <f t="shared" si="647"/>
        <v>0.99999616924275936</v>
      </c>
      <c r="FP197" s="2">
        <f t="shared" si="647"/>
        <v>0.99999629332042639</v>
      </c>
      <c r="FQ197" s="2">
        <f t="shared" si="647"/>
        <v>0.99999602669541265</v>
      </c>
      <c r="FR197" s="2">
        <f t="shared" si="647"/>
        <v>0.99999625013771343</v>
      </c>
      <c r="FS197" s="2">
        <f t="shared" si="647"/>
        <v>0.99999602514890418</v>
      </c>
      <c r="FT197" s="2">
        <f t="shared" si="647"/>
        <v>0.99999618758556819</v>
      </c>
      <c r="FU197" s="2">
        <f t="shared" si="647"/>
        <v>0.99999407154483178</v>
      </c>
      <c r="FW197" s="2">
        <f t="shared" si="536"/>
        <v>0.94664183307724548</v>
      </c>
      <c r="FX197" s="2">
        <f t="shared" si="588"/>
        <v>0.89875344035848048</v>
      </c>
      <c r="FY197" s="2">
        <f t="shared" si="589"/>
        <v>2.1877131296160441E-182</v>
      </c>
      <c r="FZ197" s="2">
        <f t="shared" si="590"/>
        <v>0.90144287730041361</v>
      </c>
      <c r="GA197" s="2">
        <f t="shared" si="591"/>
        <v>0.89883748834801591</v>
      </c>
      <c r="GB197" s="2">
        <f t="shared" si="592"/>
        <v>0.89495272541052984</v>
      </c>
      <c r="GC197" s="2">
        <f t="shared" si="593"/>
        <v>0.90907119095342781</v>
      </c>
      <c r="GD197" s="2">
        <f t="shared" si="594"/>
        <v>0.91205292197887533</v>
      </c>
      <c r="GE197" s="2">
        <f t="shared" si="595"/>
        <v>0.92234039320081596</v>
      </c>
      <c r="GF197" s="2">
        <f t="shared" si="596"/>
        <v>0.91767742930987828</v>
      </c>
      <c r="GG197" s="2">
        <f t="shared" si="597"/>
        <v>0.92382893381460762</v>
      </c>
      <c r="GH197" s="2">
        <f t="shared" si="598"/>
        <v>0.89509799483651631</v>
      </c>
      <c r="GI197" s="2">
        <f t="shared" si="599"/>
        <v>0.89358840987535526</v>
      </c>
      <c r="GJ197" s="2">
        <f t="shared" si="600"/>
        <v>0.87489836225349404</v>
      </c>
      <c r="GK197" s="2">
        <f t="shared" si="601"/>
        <v>0.85936127670527174</v>
      </c>
      <c r="GM197" s="86">
        <f t="shared" si="537"/>
        <v>3.5673062054717368E-280</v>
      </c>
      <c r="GN197" s="86">
        <f t="shared" si="602"/>
        <v>0</v>
      </c>
      <c r="GO197" s="86">
        <f t="shared" si="603"/>
        <v>3.5368063854353383E-283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7.1646444325743601E-233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1.7891805068534881E-264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6.4490500244831332E-304</v>
      </c>
      <c r="HO197" s="86">
        <f t="shared" si="627"/>
        <v>1.597366518981817E-266</v>
      </c>
      <c r="HP197" s="86">
        <f t="shared" si="628"/>
        <v>0</v>
      </c>
      <c r="HQ197" s="86">
        <f t="shared" si="629"/>
        <v>0</v>
      </c>
      <c r="HS197" s="86">
        <f t="shared" si="539"/>
        <v>9.172180876576394E-57</v>
      </c>
      <c r="HT197" s="86">
        <f t="shared" si="630"/>
        <v>1.6702147498338995E-39</v>
      </c>
      <c r="HU197" s="86">
        <f t="shared" si="631"/>
        <v>0</v>
      </c>
      <c r="HV197" s="86">
        <f t="shared" si="632"/>
        <v>3.5093314907742733E-46</v>
      </c>
      <c r="HW197" s="86">
        <f t="shared" si="633"/>
        <v>8.0799419828121551E-46</v>
      </c>
      <c r="HX197" s="86">
        <f t="shared" si="634"/>
        <v>1.9834284138212638E-48</v>
      </c>
      <c r="HY197" s="86">
        <f t="shared" si="635"/>
        <v>2.7389082028624473E-50</v>
      </c>
      <c r="HZ197" s="86">
        <f t="shared" si="636"/>
        <v>5.4955301117377377E-77</v>
      </c>
      <c r="IA197" s="86">
        <f t="shared" si="637"/>
        <v>8.0305194964958731E-60</v>
      </c>
      <c r="IB197" s="86">
        <f t="shared" si="638"/>
        <v>3.5620098817320166E-53</v>
      </c>
      <c r="IC197" s="86">
        <f t="shared" si="639"/>
        <v>7.0765096566054122E-58</v>
      </c>
      <c r="ID197" s="86">
        <f t="shared" si="640"/>
        <v>2.2691792199664272E-51</v>
      </c>
      <c r="IE197" s="86">
        <f t="shared" si="641"/>
        <v>7.3680468073737433E-51</v>
      </c>
      <c r="IF197" s="86">
        <f t="shared" si="642"/>
        <v>5.2351658769483179E-60</v>
      </c>
      <c r="IG197" s="86">
        <f t="shared" si="643"/>
        <v>2.5035118445648668E-56</v>
      </c>
      <c r="II197" s="86">
        <f t="shared" si="540"/>
        <v>4.4949839443304467E-9</v>
      </c>
      <c r="IJ197" s="86">
        <f t="shared" si="541"/>
        <v>1.0116843924913441E-4</v>
      </c>
      <c r="IK197" s="86">
        <f t="shared" si="542"/>
        <v>0</v>
      </c>
      <c r="IL197" s="86">
        <f t="shared" si="543"/>
        <v>1.6119705555818142E-5</v>
      </c>
      <c r="IM197" s="86">
        <f t="shared" si="544"/>
        <v>1.891943045775431E-5</v>
      </c>
      <c r="IN197" s="86">
        <f t="shared" si="545"/>
        <v>1.42417155779022E-5</v>
      </c>
      <c r="IO197" s="86">
        <f t="shared" si="546"/>
        <v>3.2307643846184721E-6</v>
      </c>
      <c r="IP197" s="86">
        <f t="shared" si="547"/>
        <v>6.883563017206903E-9</v>
      </c>
      <c r="IQ197" s="86">
        <f t="shared" si="548"/>
        <v>9.3098693813121404E-8</v>
      </c>
      <c r="IR197" s="86">
        <f t="shared" si="549"/>
        <v>7.5149732787528453E-7</v>
      </c>
      <c r="IS197" s="86">
        <f t="shared" si="550"/>
        <v>1.3035390063945922E-7</v>
      </c>
      <c r="IT197" s="86">
        <f t="shared" si="551"/>
        <v>7.6895116773909368E-6</v>
      </c>
      <c r="IU197" s="86">
        <f t="shared" si="552"/>
        <v>8.4050639524112835E-6</v>
      </c>
      <c r="IV197" s="86">
        <f t="shared" si="553"/>
        <v>2.6779466404226724E-3</v>
      </c>
      <c r="IW197" s="86">
        <f t="shared" si="554"/>
        <v>1.4241928418347887E-2</v>
      </c>
      <c r="IY197" s="86">
        <f t="shared" si="555"/>
        <v>4.4949839443304467E-9</v>
      </c>
      <c r="IZ197" s="86">
        <f t="shared" si="556"/>
        <v>1.0116843924913441E-4</v>
      </c>
      <c r="JA197" s="86">
        <f t="shared" si="557"/>
        <v>7.1646444325743601E-233</v>
      </c>
      <c r="JB197" s="86">
        <f t="shared" si="558"/>
        <v>1.6119705555818142E-5</v>
      </c>
      <c r="JC197" s="86">
        <f t="shared" si="559"/>
        <v>1.891943045775431E-5</v>
      </c>
      <c r="JD197" s="86">
        <f t="shared" si="560"/>
        <v>1.42417155779022E-5</v>
      </c>
      <c r="JE197" s="86">
        <f t="shared" si="561"/>
        <v>3.2307643846184721E-6</v>
      </c>
      <c r="JF197" s="86">
        <f t="shared" si="562"/>
        <v>6.883563017206903E-9</v>
      </c>
      <c r="JG197" s="86">
        <f t="shared" si="563"/>
        <v>9.3098693813121404E-8</v>
      </c>
      <c r="JH197" s="86">
        <f t="shared" si="564"/>
        <v>7.5149732787528453E-7</v>
      </c>
      <c r="JI197" s="86">
        <f t="shared" si="565"/>
        <v>1.3035390063945922E-7</v>
      </c>
      <c r="JJ197" s="86">
        <f t="shared" si="566"/>
        <v>7.6895116773909368E-6</v>
      </c>
      <c r="JK197" s="86">
        <f t="shared" si="567"/>
        <v>8.4050639524112835E-6</v>
      </c>
      <c r="JL197" s="86">
        <f t="shared" si="568"/>
        <v>2.6779466404226724E-3</v>
      </c>
      <c r="JM197" s="86">
        <f t="shared" si="569"/>
        <v>1.4241928418347887E-2</v>
      </c>
    </row>
    <row r="198" spans="2:273" x14ac:dyDescent="0.25">
      <c r="B198" s="2">
        <v>171</v>
      </c>
      <c r="C198" s="37">
        <v>39.286000000000001</v>
      </c>
      <c r="D198" s="37">
        <v>39.667000000000002</v>
      </c>
      <c r="E198" s="37">
        <v>38.332999999999998</v>
      </c>
      <c r="F198" s="37">
        <v>35.466999999999999</v>
      </c>
      <c r="G198" s="37">
        <v>40.799999999999997</v>
      </c>
      <c r="H198" s="37">
        <v>38.866999999999997</v>
      </c>
      <c r="I198" s="37">
        <v>37.466999999999999</v>
      </c>
      <c r="J198" s="37">
        <v>41.133000000000003</v>
      </c>
      <c r="K198" s="37">
        <v>42.267000000000003</v>
      </c>
      <c r="L198" s="37">
        <v>40.4</v>
      </c>
      <c r="M198" s="37">
        <v>39.866999999999997</v>
      </c>
      <c r="N198" s="37">
        <v>38.067</v>
      </c>
      <c r="O198" s="37">
        <v>41.267000000000003</v>
      </c>
      <c r="P198" s="37">
        <v>42.933</v>
      </c>
      <c r="Q198" s="37">
        <v>37.69</v>
      </c>
      <c r="S198" s="4" t="e">
        <f t="shared" si="441"/>
        <v>#N/A</v>
      </c>
      <c r="T198" s="4">
        <f t="shared" si="442"/>
        <v>37.575487131344772</v>
      </c>
      <c r="U198" s="4">
        <f t="shared" si="443"/>
        <v>40.318804584127399</v>
      </c>
      <c r="V198" s="4">
        <f t="shared" si="444"/>
        <v>38.453012551613128</v>
      </c>
      <c r="W198" s="4">
        <f t="shared" si="445"/>
        <v>40.77982410170474</v>
      </c>
      <c r="X198" s="4">
        <f t="shared" si="446"/>
        <v>38.912204763875565</v>
      </c>
      <c r="Y198" s="4">
        <f t="shared" si="447"/>
        <v>39.266920216643534</v>
      </c>
      <c r="Z198" s="4" t="e">
        <f t="shared" si="448"/>
        <v>#N/A</v>
      </c>
      <c r="AA198" s="4" t="e">
        <f t="shared" si="449"/>
        <v>#N/A</v>
      </c>
      <c r="AB198" s="4">
        <f t="shared" si="450"/>
        <v>41.204752912047418</v>
      </c>
      <c r="AC198" s="4" t="e">
        <f t="shared" si="451"/>
        <v>#N/A</v>
      </c>
      <c r="AD198" s="4">
        <f t="shared" si="452"/>
        <v>40.099080810507594</v>
      </c>
      <c r="AE198" s="4">
        <f t="shared" si="453"/>
        <v>40.229389695457549</v>
      </c>
      <c r="AF198" s="4">
        <f t="shared" si="454"/>
        <v>40.095220750620648</v>
      </c>
      <c r="AG198" s="4">
        <f t="shared" si="455"/>
        <v>40.812269182328812</v>
      </c>
      <c r="AI198" s="4">
        <f t="shared" si="456"/>
        <v>0</v>
      </c>
      <c r="AJ198" s="4">
        <f t="shared" si="457"/>
        <v>2.0915128686552293</v>
      </c>
      <c r="AK198" s="4">
        <f t="shared" si="458"/>
        <v>-1.9858045841274006</v>
      </c>
      <c r="AL198" s="4">
        <f t="shared" si="459"/>
        <v>-2.9860125516131291</v>
      </c>
      <c r="AM198" s="4">
        <f t="shared" si="460"/>
        <v>2.01758982952569E-2</v>
      </c>
      <c r="AN198" s="4">
        <f t="shared" si="461"/>
        <v>-4.5204763875567266E-2</v>
      </c>
      <c r="AO198" s="4">
        <f t="shared" si="462"/>
        <v>-1.7999202166435353</v>
      </c>
      <c r="AP198" s="4">
        <f t="shared" si="463"/>
        <v>0</v>
      </c>
      <c r="AQ198" s="4">
        <f t="shared" si="464"/>
        <v>0</v>
      </c>
      <c r="AR198" s="4">
        <f t="shared" si="465"/>
        <v>-0.8047529120474195</v>
      </c>
      <c r="AS198" s="4">
        <f t="shared" si="466"/>
        <v>0</v>
      </c>
      <c r="AT198" s="4">
        <f t="shared" si="467"/>
        <v>-2.032080810507594</v>
      </c>
      <c r="AU198" s="4">
        <f t="shared" si="468"/>
        <v>1.0376103045424543</v>
      </c>
      <c r="AV198" s="4">
        <f t="shared" si="644"/>
        <v>2.8377792493793521</v>
      </c>
      <c r="AW198" s="4">
        <f t="shared" si="644"/>
        <v>-3.1222691823288145</v>
      </c>
      <c r="AY198" s="2" t="e">
        <f t="shared" si="520"/>
        <v>#N/A</v>
      </c>
      <c r="AZ198" s="2">
        <f t="shared" si="571"/>
        <v>37.57548713134323</v>
      </c>
      <c r="BA198" s="2">
        <f t="shared" si="572"/>
        <v>40.318804584127399</v>
      </c>
      <c r="BB198" s="2">
        <f t="shared" si="573"/>
        <v>38.453012551613121</v>
      </c>
      <c r="BC198" s="2">
        <f t="shared" si="574"/>
        <v>40.779824101704726</v>
      </c>
      <c r="BD198" s="2">
        <f t="shared" si="575"/>
        <v>38.912204763875557</v>
      </c>
      <c r="BE198" s="2">
        <f t="shared" si="576"/>
        <v>39.266920216643534</v>
      </c>
      <c r="BF198" s="2" t="e">
        <f t="shared" si="577"/>
        <v>#N/A</v>
      </c>
      <c r="BG198" s="2" t="e">
        <f t="shared" si="578"/>
        <v>#N/A</v>
      </c>
      <c r="BH198" s="2">
        <f t="shared" si="579"/>
        <v>41.204752912047418</v>
      </c>
      <c r="BI198" s="2" t="e">
        <f t="shared" si="580"/>
        <v>#N/A</v>
      </c>
      <c r="BJ198" s="2">
        <f t="shared" si="581"/>
        <v>40.099080810507594</v>
      </c>
      <c r="BK198" s="2">
        <f t="shared" si="582"/>
        <v>40.229389695457549</v>
      </c>
      <c r="BL198" s="2">
        <f t="shared" si="583"/>
        <v>40.095220750248458</v>
      </c>
      <c r="BM198" s="2">
        <f t="shared" si="584"/>
        <v>40.812267813693175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>
        <f t="shared" si="523"/>
        <v>38.332999999999998</v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39.667000000000002</v>
      </c>
      <c r="CW198" s="2">
        <f t="shared" si="487"/>
        <v>38.332999999999998</v>
      </c>
      <c r="CX198" s="2">
        <f t="shared" si="488"/>
        <v>35.466999999999999</v>
      </c>
      <c r="CY198" s="2">
        <f t="shared" si="489"/>
        <v>40.799999999999997</v>
      </c>
      <c r="CZ198" s="2">
        <f t="shared" si="490"/>
        <v>38.866999999999997</v>
      </c>
      <c r="DA198" s="2">
        <f t="shared" si="491"/>
        <v>37.466999999999999</v>
      </c>
      <c r="DB198" s="2" t="str">
        <f t="shared" si="492"/>
        <v/>
      </c>
      <c r="DC198" s="2" t="str">
        <f t="shared" si="493"/>
        <v/>
      </c>
      <c r="DD198" s="2">
        <f t="shared" si="494"/>
        <v>40.4</v>
      </c>
      <c r="DE198" s="2" t="str">
        <f t="shared" si="495"/>
        <v/>
      </c>
      <c r="DF198" s="2">
        <f t="shared" si="496"/>
        <v>38.067</v>
      </c>
      <c r="DG198" s="2">
        <f t="shared" si="497"/>
        <v>41.267000000000003</v>
      </c>
      <c r="DH198" s="2">
        <f t="shared" si="498"/>
        <v>42.933</v>
      </c>
      <c r="DI198" s="2">
        <f t="shared" si="499"/>
        <v>37.69</v>
      </c>
      <c r="DK198" s="2">
        <f t="shared" si="500"/>
        <v>111.05678093883355</v>
      </c>
      <c r="DL198" s="2">
        <f t="shared" si="645"/>
        <v>139.77540780791787</v>
      </c>
      <c r="DM198" s="2">
        <f t="shared" si="645"/>
        <v>121.76329354838711</v>
      </c>
      <c r="DN198" s="2">
        <f t="shared" si="645"/>
        <v>115.99555280748663</v>
      </c>
      <c r="DO198" s="2">
        <f t="shared" si="645"/>
        <v>101.55498418003566</v>
      </c>
      <c r="DP198" s="2">
        <f t="shared" si="645"/>
        <v>102.87375126050422</v>
      </c>
      <c r="DQ198" s="2">
        <f t="shared" si="645"/>
        <v>85.734161955691391</v>
      </c>
      <c r="DR198" s="2">
        <f t="shared" si="645"/>
        <v>104.46552492997198</v>
      </c>
      <c r="DS198" s="2">
        <f t="shared" si="645"/>
        <v>80.376713063407166</v>
      </c>
      <c r="DT198" s="2">
        <f t="shared" si="645"/>
        <v>85.806107563025179</v>
      </c>
      <c r="DU198" s="2">
        <f t="shared" si="645"/>
        <v>80.543070588235281</v>
      </c>
      <c r="DV198" s="2">
        <f t="shared" si="645"/>
        <v>77.772379984721169</v>
      </c>
      <c r="DW198" s="2">
        <f t="shared" si="645"/>
        <v>87.044301960784296</v>
      </c>
      <c r="DX198" s="2">
        <f t="shared" si="645"/>
        <v>84.430477922077912</v>
      </c>
      <c r="DY198" s="2">
        <f t="shared" si="645"/>
        <v>106.88286129032259</v>
      </c>
      <c r="EA198" s="2">
        <f t="shared" si="440"/>
        <v>38.786481421647821</v>
      </c>
      <c r="EB198" s="2">
        <f t="shared" si="502"/>
        <v>36.534001501109522</v>
      </c>
      <c r="EC198" s="2">
        <f t="shared" si="503"/>
        <v>40.318599407811561</v>
      </c>
      <c r="ED198" s="2">
        <f t="shared" si="504"/>
        <v>38.161787346832341</v>
      </c>
      <c r="EE198" s="2">
        <f t="shared" si="505"/>
        <v>39.3757382092424</v>
      </c>
      <c r="EF198" s="2">
        <f t="shared" si="506"/>
        <v>36.361470069800689</v>
      </c>
      <c r="EG198" s="2">
        <f t="shared" si="507"/>
        <v>40.249529373125384</v>
      </c>
      <c r="EH198" s="2">
        <f t="shared" si="508"/>
        <v>38.915420445015819</v>
      </c>
      <c r="EI198" s="2">
        <f t="shared" si="509"/>
        <v>38.321275613902721</v>
      </c>
      <c r="EJ198" s="2">
        <f t="shared" si="510"/>
        <v>41.186175580222013</v>
      </c>
      <c r="EK198" s="2">
        <f t="shared" si="511"/>
        <v>38.455206971884479</v>
      </c>
      <c r="EL198" s="2">
        <f t="shared" si="512"/>
        <v>40.245050923208893</v>
      </c>
      <c r="EM198" s="2">
        <f t="shared" si="513"/>
        <v>40.634990206217509</v>
      </c>
      <c r="EN198" s="2">
        <f t="shared" si="514"/>
        <v>40.857593189474642</v>
      </c>
      <c r="EO198" s="2">
        <f t="shared" si="515"/>
        <v>43.168070721097088</v>
      </c>
      <c r="EQ198" s="2">
        <f t="shared" si="516"/>
        <v>39.163496953351313</v>
      </c>
      <c r="ER198" s="2">
        <f t="shared" si="646"/>
        <v>37.682161657927807</v>
      </c>
      <c r="ES198" s="2">
        <f t="shared" si="646"/>
        <v>40.318599407811561</v>
      </c>
      <c r="ET198" s="2">
        <f t="shared" si="646"/>
        <v>38.481780870828629</v>
      </c>
      <c r="EU198" s="2">
        <f t="shared" si="646"/>
        <v>40.92373307453731</v>
      </c>
      <c r="EV198" s="2">
        <f t="shared" si="646"/>
        <v>39.185013941956186</v>
      </c>
      <c r="EW198" s="2">
        <f t="shared" si="646"/>
        <v>39.177116088216877</v>
      </c>
      <c r="EX198" s="2">
        <f t="shared" si="646"/>
        <v>39.869876053899219</v>
      </c>
      <c r="EY198" s="2">
        <f t="shared" si="646"/>
        <v>40.403377927604168</v>
      </c>
      <c r="EZ198" s="2">
        <f t="shared" si="646"/>
        <v>41.2061096222929</v>
      </c>
      <c r="FA198" s="2">
        <f t="shared" si="646"/>
        <v>39.42359378588457</v>
      </c>
      <c r="FB198" s="2">
        <f t="shared" si="646"/>
        <v>40.08333686490343</v>
      </c>
      <c r="FC198" s="2">
        <f t="shared" si="646"/>
        <v>40.185152780702836</v>
      </c>
      <c r="FD198" s="2">
        <f t="shared" si="646"/>
        <v>39.995629761859831</v>
      </c>
      <c r="FE198" s="2">
        <f t="shared" si="646"/>
        <v>40.460256339575977</v>
      </c>
      <c r="FG198" s="2">
        <f t="shared" si="518"/>
        <v>0.99999576000172996</v>
      </c>
      <c r="FH198" s="2">
        <f t="shared" si="647"/>
        <v>0.99999712123020734</v>
      </c>
      <c r="FI198" s="2">
        <f t="shared" si="647"/>
        <v>0.99999748078965722</v>
      </c>
      <c r="FJ198" s="2">
        <f t="shared" si="647"/>
        <v>0.99999683990783161</v>
      </c>
      <c r="FK198" s="2">
        <f t="shared" si="647"/>
        <v>0.99999688409413467</v>
      </c>
      <c r="FL198" s="2">
        <f t="shared" si="647"/>
        <v>0.9999966627765271</v>
      </c>
      <c r="FM198" s="2">
        <f t="shared" si="647"/>
        <v>0.99999662072277051</v>
      </c>
      <c r="FN198" s="2">
        <f t="shared" si="647"/>
        <v>0.99999645962799288</v>
      </c>
      <c r="FO198" s="2">
        <f t="shared" si="647"/>
        <v>0.99999650630669601</v>
      </c>
      <c r="FP198" s="2">
        <f t="shared" si="647"/>
        <v>0.99999661946694829</v>
      </c>
      <c r="FQ198" s="2">
        <f t="shared" si="647"/>
        <v>0.99999637630188143</v>
      </c>
      <c r="FR198" s="2">
        <f t="shared" si="647"/>
        <v>0.9999965800838202</v>
      </c>
      <c r="FS198" s="2">
        <f t="shared" si="647"/>
        <v>0.99999637489144788</v>
      </c>
      <c r="FT198" s="2">
        <f t="shared" si="647"/>
        <v>0.99999652303554765</v>
      </c>
      <c r="FU198" s="2">
        <f t="shared" si="647"/>
        <v>0.9999945931818055</v>
      </c>
      <c r="FW198" s="2">
        <f t="shared" si="536"/>
        <v>0.95110722473629272</v>
      </c>
      <c r="FX198" s="2">
        <f t="shared" si="588"/>
        <v>0.90683204412628726</v>
      </c>
      <c r="FY198" s="2">
        <f t="shared" si="589"/>
        <v>2.398779746040297E-182</v>
      </c>
      <c r="FZ198" s="2">
        <f t="shared" si="590"/>
        <v>0.90932853663464197</v>
      </c>
      <c r="GA198" s="2">
        <f t="shared" si="591"/>
        <v>0.90691008042694643</v>
      </c>
      <c r="GB198" s="2">
        <f t="shared" si="592"/>
        <v>0.90330196491042125</v>
      </c>
      <c r="GC198" s="2">
        <f t="shared" si="593"/>
        <v>0.9164031026982935</v>
      </c>
      <c r="GD198" s="2">
        <f t="shared" si="594"/>
        <v>0.91916578490758472</v>
      </c>
      <c r="GE198" s="2">
        <f t="shared" si="595"/>
        <v>0.92868629575716621</v>
      </c>
      <c r="GF198" s="2">
        <f t="shared" si="596"/>
        <v>0.92437312036588037</v>
      </c>
      <c r="GG198" s="2">
        <f t="shared" si="597"/>
        <v>0.93006242440369191</v>
      </c>
      <c r="GH198" s="2">
        <f t="shared" si="598"/>
        <v>0.90343693400593417</v>
      </c>
      <c r="GI198" s="2">
        <f t="shared" si="599"/>
        <v>0.9020342162252265</v>
      </c>
      <c r="GJ198" s="2">
        <f t="shared" si="600"/>
        <v>0.88463607175017855</v>
      </c>
      <c r="GK198" s="2">
        <f t="shared" si="601"/>
        <v>0.870128845526426</v>
      </c>
      <c r="GM198" s="86">
        <f t="shared" si="537"/>
        <v>5.2510711788723476E-285</v>
      </c>
      <c r="GN198" s="86">
        <f t="shared" si="602"/>
        <v>0</v>
      </c>
      <c r="GO198" s="86">
        <f t="shared" si="603"/>
        <v>3.9643624307180686E-288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4.3680964671894323E-238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4.2844186623830817E-270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2.3536983829878544E-272</v>
      </c>
      <c r="HP198" s="86">
        <f t="shared" si="628"/>
        <v>0</v>
      </c>
      <c r="HQ198" s="86">
        <f t="shared" si="629"/>
        <v>0</v>
      </c>
      <c r="HS198" s="86">
        <f t="shared" si="539"/>
        <v>1.0980356031833878E-58</v>
      </c>
      <c r="HT198" s="86">
        <f t="shared" si="630"/>
        <v>6.7569143666764862E-41</v>
      </c>
      <c r="HU198" s="86">
        <f t="shared" si="631"/>
        <v>0</v>
      </c>
      <c r="HV198" s="86">
        <f t="shared" si="632"/>
        <v>7.8111209829161067E-48</v>
      </c>
      <c r="HW198" s="86">
        <f t="shared" si="633"/>
        <v>1.7920392128924618E-47</v>
      </c>
      <c r="HX198" s="86">
        <f t="shared" si="634"/>
        <v>3.440026386720952E-50</v>
      </c>
      <c r="HY198" s="86">
        <f t="shared" si="635"/>
        <v>4.4253163893950804E-52</v>
      </c>
      <c r="HZ198" s="86">
        <f t="shared" si="636"/>
        <v>1.026579584589074E-79</v>
      </c>
      <c r="IA198" s="86">
        <f t="shared" si="637"/>
        <v>6.5355605637735133E-62</v>
      </c>
      <c r="IB198" s="86">
        <f t="shared" si="638"/>
        <v>4.797726129234254E-55</v>
      </c>
      <c r="IC198" s="86">
        <f t="shared" si="639"/>
        <v>6.8572888339591139E-60</v>
      </c>
      <c r="ID198" s="86">
        <f t="shared" si="640"/>
        <v>3.064369150792042E-53</v>
      </c>
      <c r="IE198" s="86">
        <f t="shared" si="641"/>
        <v>1.0029597655285048E-52</v>
      </c>
      <c r="IF198" s="86">
        <f t="shared" si="642"/>
        <v>2.6182173582188907E-62</v>
      </c>
      <c r="IG198" s="86">
        <f t="shared" si="643"/>
        <v>1.5013384291940102E-58</v>
      </c>
      <c r="II198" s="86">
        <f t="shared" si="540"/>
        <v>1.4244401990824054E-9</v>
      </c>
      <c r="IJ198" s="86">
        <f t="shared" si="541"/>
        <v>5.0831978588867683E-5</v>
      </c>
      <c r="IK198" s="86">
        <f t="shared" si="542"/>
        <v>0</v>
      </c>
      <c r="IL198" s="86">
        <f t="shared" si="543"/>
        <v>7.0467876321822366E-6</v>
      </c>
      <c r="IM198" s="86">
        <f t="shared" si="544"/>
        <v>8.287241792970837E-6</v>
      </c>
      <c r="IN198" s="86">
        <f t="shared" si="545"/>
        <v>5.9915063683707907E-6</v>
      </c>
      <c r="IO198" s="86">
        <f t="shared" si="546"/>
        <v>1.286564614864441E-6</v>
      </c>
      <c r="IP198" s="86">
        <f t="shared" si="547"/>
        <v>1.7239614507295629E-9</v>
      </c>
      <c r="IQ198" s="86">
        <f t="shared" si="548"/>
        <v>3.051666474456135E-8</v>
      </c>
      <c r="IR198" s="86">
        <f t="shared" si="549"/>
        <v>2.7983219567917008E-7</v>
      </c>
      <c r="IS198" s="86">
        <f t="shared" si="550"/>
        <v>4.4208959138183975E-8</v>
      </c>
      <c r="IT198" s="86">
        <f t="shared" si="551"/>
        <v>3.0735614767657594E-6</v>
      </c>
      <c r="IU198" s="86">
        <f t="shared" si="552"/>
        <v>3.3613445956997775E-6</v>
      </c>
      <c r="IV198" s="86">
        <f t="shared" si="553"/>
        <v>1.6628305435942899E-3</v>
      </c>
      <c r="IW198" s="86">
        <f t="shared" si="554"/>
        <v>9.9999999890349519E-3</v>
      </c>
      <c r="IY198" s="86">
        <f t="shared" si="555"/>
        <v>1.4244401990824054E-9</v>
      </c>
      <c r="IZ198" s="86">
        <f t="shared" si="556"/>
        <v>5.0831978588867683E-5</v>
      </c>
      <c r="JA198" s="86">
        <f t="shared" si="557"/>
        <v>4.3680964671894323E-238</v>
      </c>
      <c r="JB198" s="86">
        <f t="shared" si="558"/>
        <v>7.0467876321822366E-6</v>
      </c>
      <c r="JC198" s="86">
        <f t="shared" si="559"/>
        <v>8.287241792970837E-6</v>
      </c>
      <c r="JD198" s="86">
        <f t="shared" si="560"/>
        <v>5.9915063683707907E-6</v>
      </c>
      <c r="JE198" s="86">
        <f t="shared" si="561"/>
        <v>1.286564614864441E-6</v>
      </c>
      <c r="JF198" s="86">
        <f t="shared" si="562"/>
        <v>1.7239614507295629E-9</v>
      </c>
      <c r="JG198" s="86">
        <f t="shared" si="563"/>
        <v>3.051666474456135E-8</v>
      </c>
      <c r="JH198" s="86">
        <f t="shared" si="564"/>
        <v>2.7983219567917008E-7</v>
      </c>
      <c r="JI198" s="86">
        <f t="shared" si="565"/>
        <v>4.4208959138183975E-8</v>
      </c>
      <c r="JJ198" s="86">
        <f t="shared" si="566"/>
        <v>3.0735614767657594E-6</v>
      </c>
      <c r="JK198" s="86">
        <f t="shared" si="567"/>
        <v>3.3613445956997775E-6</v>
      </c>
      <c r="JL198" s="86">
        <f t="shared" si="568"/>
        <v>1.6628305435942899E-3</v>
      </c>
      <c r="JM198" s="86">
        <f t="shared" si="569"/>
        <v>9.9999999890349519E-3</v>
      </c>
    </row>
    <row r="199" spans="2:273" x14ac:dyDescent="0.25">
      <c r="B199" s="2">
        <v>172</v>
      </c>
      <c r="C199" s="37">
        <v>40.856999999999999</v>
      </c>
      <c r="D199" s="37">
        <v>38.067</v>
      </c>
      <c r="E199" s="37">
        <v>40.667000000000002</v>
      </c>
      <c r="F199" s="37">
        <v>38.466999999999999</v>
      </c>
      <c r="G199" s="37">
        <v>40.4</v>
      </c>
      <c r="H199" s="37">
        <v>39.667000000000002</v>
      </c>
      <c r="I199" s="37">
        <v>38.667000000000002</v>
      </c>
      <c r="J199" s="37">
        <v>39.4</v>
      </c>
      <c r="K199" s="37">
        <v>42.133000000000003</v>
      </c>
      <c r="L199" s="37">
        <v>40.332999999999998</v>
      </c>
      <c r="M199" s="37">
        <v>41.8</v>
      </c>
      <c r="N199" s="37">
        <v>39.6</v>
      </c>
      <c r="O199" s="37">
        <v>40.4</v>
      </c>
      <c r="P199" s="37">
        <v>38.067</v>
      </c>
      <c r="Q199" s="37">
        <v>39.966000000000001</v>
      </c>
      <c r="S199" s="4" t="e">
        <f t="shared" si="441"/>
        <v>#N/A</v>
      </c>
      <c r="T199" s="4">
        <f t="shared" si="442"/>
        <v>37.44070166662825</v>
      </c>
      <c r="U199" s="4">
        <f t="shared" si="443"/>
        <v>40.182571624048364</v>
      </c>
      <c r="V199" s="4">
        <f t="shared" si="444"/>
        <v>38.316225551886234</v>
      </c>
      <c r="W199" s="4">
        <f t="shared" si="445"/>
        <v>40.653075223592879</v>
      </c>
      <c r="X199" s="4">
        <f t="shared" si="446"/>
        <v>38.745128575315917</v>
      </c>
      <c r="Y199" s="4">
        <f t="shared" si="447"/>
        <v>39.074980180499423</v>
      </c>
      <c r="Z199" s="4" t="e">
        <f t="shared" si="448"/>
        <v>#N/A</v>
      </c>
      <c r="AA199" s="4" t="e">
        <f t="shared" si="449"/>
        <v>#N/A</v>
      </c>
      <c r="AB199" s="4">
        <f t="shared" si="450"/>
        <v>41.041391155601637</v>
      </c>
      <c r="AC199" s="4" t="e">
        <f t="shared" si="451"/>
        <v>#N/A</v>
      </c>
      <c r="AD199" s="4">
        <f t="shared" si="452"/>
        <v>39.938777337843845</v>
      </c>
      <c r="AE199" s="4">
        <f t="shared" si="453"/>
        <v>40.064449518162014</v>
      </c>
      <c r="AF199" s="4">
        <f t="shared" si="454"/>
        <v>39.945411805840848</v>
      </c>
      <c r="AG199" s="4">
        <f t="shared" si="455"/>
        <v>40.650493491870193</v>
      </c>
      <c r="AI199" s="4">
        <f t="shared" si="456"/>
        <v>0</v>
      </c>
      <c r="AJ199" s="4">
        <f t="shared" si="457"/>
        <v>0.62629833337175</v>
      </c>
      <c r="AK199" s="4">
        <f t="shared" si="458"/>
        <v>0.48442837595163724</v>
      </c>
      <c r="AL199" s="4">
        <f t="shared" si="459"/>
        <v>0.15077444811376495</v>
      </c>
      <c r="AM199" s="4">
        <f t="shared" si="460"/>
        <v>-0.25307522359288015</v>
      </c>
      <c r="AN199" s="4">
        <f t="shared" si="461"/>
        <v>0.92187142468408467</v>
      </c>
      <c r="AO199" s="4">
        <f t="shared" si="462"/>
        <v>-0.40798018049942186</v>
      </c>
      <c r="AP199" s="4">
        <f t="shared" si="463"/>
        <v>0</v>
      </c>
      <c r="AQ199" s="4">
        <f t="shared" si="464"/>
        <v>0</v>
      </c>
      <c r="AR199" s="4">
        <f t="shared" si="465"/>
        <v>-0.7083911556016389</v>
      </c>
      <c r="AS199" s="4">
        <f t="shared" si="466"/>
        <v>0</v>
      </c>
      <c r="AT199" s="4">
        <f t="shared" si="467"/>
        <v>-0.3387773378438439</v>
      </c>
      <c r="AU199" s="4">
        <f t="shared" si="468"/>
        <v>0.33555048183798419</v>
      </c>
      <c r="AV199" s="4">
        <f t="shared" si="644"/>
        <v>-1.8784118058408481</v>
      </c>
      <c r="AW199" s="4">
        <f t="shared" si="644"/>
        <v>-0.68449349187019237</v>
      </c>
      <c r="AY199" s="2" t="e">
        <f t="shared" si="520"/>
        <v>#N/A</v>
      </c>
      <c r="AZ199" s="2">
        <f t="shared" si="571"/>
        <v>37.44070166662808</v>
      </c>
      <c r="BA199" s="2">
        <f t="shared" si="572"/>
        <v>40.182571624048364</v>
      </c>
      <c r="BB199" s="2">
        <f t="shared" si="573"/>
        <v>38.316225551886234</v>
      </c>
      <c r="BC199" s="2">
        <f t="shared" si="574"/>
        <v>40.653075223592879</v>
      </c>
      <c r="BD199" s="2">
        <f t="shared" si="575"/>
        <v>38.745128575315917</v>
      </c>
      <c r="BE199" s="2">
        <f t="shared" si="576"/>
        <v>39.074980180499423</v>
      </c>
      <c r="BF199" s="2" t="e">
        <f t="shared" si="577"/>
        <v>#N/A</v>
      </c>
      <c r="BG199" s="2" t="e">
        <f t="shared" si="578"/>
        <v>#N/A</v>
      </c>
      <c r="BH199" s="2">
        <f t="shared" si="579"/>
        <v>41.041391155601637</v>
      </c>
      <c r="BI199" s="2" t="e">
        <f t="shared" si="580"/>
        <v>#N/A</v>
      </c>
      <c r="BJ199" s="2">
        <f t="shared" si="581"/>
        <v>39.938777337843845</v>
      </c>
      <c r="BK199" s="2">
        <f t="shared" si="582"/>
        <v>40.064449518162014</v>
      </c>
      <c r="BL199" s="2">
        <f t="shared" si="583"/>
        <v>39.945411805798344</v>
      </c>
      <c r="BM199" s="2">
        <f t="shared" si="584"/>
        <v>40.6504932170809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>
        <f t="shared" si="523"/>
        <v>40.667000000000002</v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38.067</v>
      </c>
      <c r="CW199" s="2">
        <f t="shared" si="487"/>
        <v>40.667000000000002</v>
      </c>
      <c r="CX199" s="2">
        <f t="shared" si="488"/>
        <v>38.466999999999999</v>
      </c>
      <c r="CY199" s="2">
        <f t="shared" si="489"/>
        <v>40.4</v>
      </c>
      <c r="CZ199" s="2">
        <f t="shared" si="490"/>
        <v>39.667000000000002</v>
      </c>
      <c r="DA199" s="2">
        <f t="shared" si="491"/>
        <v>38.667000000000002</v>
      </c>
      <c r="DB199" s="2" t="str">
        <f t="shared" si="492"/>
        <v/>
      </c>
      <c r="DC199" s="2" t="str">
        <f t="shared" si="493"/>
        <v/>
      </c>
      <c r="DD199" s="2">
        <f t="shared" si="494"/>
        <v>40.332999999999998</v>
      </c>
      <c r="DE199" s="2" t="str">
        <f t="shared" si="495"/>
        <v/>
      </c>
      <c r="DF199" s="2">
        <f t="shared" si="496"/>
        <v>39.6</v>
      </c>
      <c r="DG199" s="2">
        <f t="shared" si="497"/>
        <v>40.4</v>
      </c>
      <c r="DH199" s="2">
        <f t="shared" si="498"/>
        <v>38.067</v>
      </c>
      <c r="DI199" s="2">
        <f t="shared" si="499"/>
        <v>39.966000000000001</v>
      </c>
      <c r="DK199" s="2">
        <f t="shared" si="500"/>
        <v>111.38801232811758</v>
      </c>
      <c r="DL199" s="2">
        <f t="shared" si="645"/>
        <v>140.27167228739</v>
      </c>
      <c r="DM199" s="2">
        <f t="shared" si="645"/>
        <v>122.13867177419355</v>
      </c>
      <c r="DN199" s="2">
        <f t="shared" si="645"/>
        <v>116.34659625668449</v>
      </c>
      <c r="DO199" s="2">
        <f t="shared" si="645"/>
        <v>101.79727361853833</v>
      </c>
      <c r="DP199" s="2">
        <f t="shared" si="645"/>
        <v>103.10567731092439</v>
      </c>
      <c r="DQ199" s="2">
        <f t="shared" si="645"/>
        <v>85.859721161191771</v>
      </c>
      <c r="DR199" s="2">
        <f t="shared" si="645"/>
        <v>104.69194985994397</v>
      </c>
      <c r="DS199" s="2">
        <f t="shared" si="645"/>
        <v>80.456503896103882</v>
      </c>
      <c r="DT199" s="2">
        <f t="shared" si="645"/>
        <v>85.932640336134426</v>
      </c>
      <c r="DU199" s="2">
        <f t="shared" si="645"/>
        <v>80.641426890756293</v>
      </c>
      <c r="DV199" s="2">
        <f t="shared" si="645"/>
        <v>77.863387012987019</v>
      </c>
      <c r="DW199" s="2">
        <f t="shared" si="645"/>
        <v>87.203575350140042</v>
      </c>
      <c r="DX199" s="2">
        <f t="shared" si="645"/>
        <v>84.589657295645523</v>
      </c>
      <c r="DY199" s="2">
        <f t="shared" si="645"/>
        <v>107.21147500000001</v>
      </c>
      <c r="EA199" s="2">
        <f t="shared" si="440"/>
        <v>38.652895961227792</v>
      </c>
      <c r="EB199" s="2">
        <f t="shared" si="502"/>
        <v>36.375339258002299</v>
      </c>
      <c r="EC199" s="2">
        <f t="shared" si="503"/>
        <v>40.182383325570555</v>
      </c>
      <c r="ED199" s="2">
        <f t="shared" si="504"/>
        <v>38.018456244025352</v>
      </c>
      <c r="EE199" s="2">
        <f t="shared" si="505"/>
        <v>39.217328018046899</v>
      </c>
      <c r="EF199" s="2">
        <f t="shared" si="506"/>
        <v>36.135628391220251</v>
      </c>
      <c r="EG199" s="2">
        <f t="shared" si="507"/>
        <v>40.078756196760658</v>
      </c>
      <c r="EH199" s="2">
        <f t="shared" si="508"/>
        <v>38.726182424719312</v>
      </c>
      <c r="EI199" s="2">
        <f t="shared" si="509"/>
        <v>38.129512633385801</v>
      </c>
      <c r="EJ199" s="2">
        <f t="shared" si="510"/>
        <v>41.022479439959653</v>
      </c>
      <c r="EK199" s="2">
        <f t="shared" si="511"/>
        <v>38.265221694528854</v>
      </c>
      <c r="EL199" s="2">
        <f t="shared" si="512"/>
        <v>40.088285269288079</v>
      </c>
      <c r="EM199" s="2">
        <f t="shared" si="513"/>
        <v>40.47943692601811</v>
      </c>
      <c r="EN199" s="2">
        <f t="shared" si="514"/>
        <v>40.726809432759723</v>
      </c>
      <c r="EO199" s="2">
        <f t="shared" si="515"/>
        <v>43.065710776165822</v>
      </c>
      <c r="EQ199" s="2">
        <f t="shared" si="516"/>
        <v>39.034537503032382</v>
      </c>
      <c r="ER199" s="2">
        <f t="shared" si="646"/>
        <v>37.540227815577282</v>
      </c>
      <c r="ES199" s="2">
        <f t="shared" si="646"/>
        <v>40.182383325570555</v>
      </c>
      <c r="ET199" s="2">
        <f t="shared" si="646"/>
        <v>38.343058098177309</v>
      </c>
      <c r="EU199" s="2">
        <f t="shared" si="646"/>
        <v>40.787286043176493</v>
      </c>
      <c r="EV199" s="2">
        <f t="shared" si="646"/>
        <v>38.999671173591011</v>
      </c>
      <c r="EW199" s="2">
        <f t="shared" si="646"/>
        <v>38.991316975052136</v>
      </c>
      <c r="EX199" s="2">
        <f t="shared" si="646"/>
        <v>39.694016681266014</v>
      </c>
      <c r="EY199" s="2">
        <f t="shared" si="646"/>
        <v>40.240707638508923</v>
      </c>
      <c r="EZ199" s="2">
        <f t="shared" si="646"/>
        <v>41.042653468959003</v>
      </c>
      <c r="FA199" s="2">
        <f t="shared" si="646"/>
        <v>39.247491412498157</v>
      </c>
      <c r="FB199" s="2">
        <f t="shared" si="646"/>
        <v>39.924074076684022</v>
      </c>
      <c r="FC199" s="2">
        <f t="shared" si="646"/>
        <v>40.023175529064403</v>
      </c>
      <c r="FD199" s="2">
        <f t="shared" si="646"/>
        <v>39.85232156306752</v>
      </c>
      <c r="FE199" s="2">
        <f t="shared" si="646"/>
        <v>40.321368992229381</v>
      </c>
      <c r="FG199" s="2">
        <f t="shared" si="518"/>
        <v>0.99999613307417623</v>
      </c>
      <c r="FH199" s="2">
        <f t="shared" si="647"/>
        <v>0.99999737453007997</v>
      </c>
      <c r="FI199" s="2">
        <f t="shared" si="647"/>
        <v>0.99999770245235142</v>
      </c>
      <c r="FJ199" s="2">
        <f t="shared" si="647"/>
        <v>0.99999711796088775</v>
      </c>
      <c r="FK199" s="2">
        <f t="shared" si="647"/>
        <v>0.99999715825929736</v>
      </c>
      <c r="FL199" s="2">
        <f t="shared" si="647"/>
        <v>0.99999695641512565</v>
      </c>
      <c r="FM199" s="2">
        <f t="shared" si="647"/>
        <v>0.99999691806162117</v>
      </c>
      <c r="FN199" s="2">
        <f t="shared" si="647"/>
        <v>0.99999677114134833</v>
      </c>
      <c r="FO199" s="2">
        <f t="shared" si="647"/>
        <v>0.99999681371285787</v>
      </c>
      <c r="FP199" s="2">
        <f t="shared" si="647"/>
        <v>0.999996916916297</v>
      </c>
      <c r="FQ199" s="2">
        <f t="shared" si="647"/>
        <v>0.99999669514698353</v>
      </c>
      <c r="FR199" s="2">
        <f t="shared" si="647"/>
        <v>0.99999688099843576</v>
      </c>
      <c r="FS199" s="2">
        <f t="shared" si="647"/>
        <v>0.99999669386065204</v>
      </c>
      <c r="FT199" s="2">
        <f t="shared" si="647"/>
        <v>0.99999682896976128</v>
      </c>
      <c r="FU199" s="2">
        <f t="shared" si="647"/>
        <v>0.99999506892085432</v>
      </c>
      <c r="FW199" s="2">
        <f t="shared" si="536"/>
        <v>0.95521659926921709</v>
      </c>
      <c r="FX199" s="2">
        <f t="shared" si="588"/>
        <v>0.91432749081669284</v>
      </c>
      <c r="FY199" s="2">
        <f t="shared" si="589"/>
        <v>2.6302096888829217E-182</v>
      </c>
      <c r="FZ199" s="2">
        <f t="shared" si="590"/>
        <v>0.91664160044658061</v>
      </c>
      <c r="GA199" s="2">
        <f t="shared" si="591"/>
        <v>0.91439984164474908</v>
      </c>
      <c r="GB199" s="2">
        <f t="shared" si="592"/>
        <v>0.91105355378380404</v>
      </c>
      <c r="GC199" s="2">
        <f t="shared" si="593"/>
        <v>0.92319376598986724</v>
      </c>
      <c r="GD199" s="2">
        <f t="shared" si="594"/>
        <v>0.92575021547320591</v>
      </c>
      <c r="GE199" s="2">
        <f t="shared" si="595"/>
        <v>0.93455044370160845</v>
      </c>
      <c r="GF199" s="2">
        <f t="shared" si="596"/>
        <v>0.93056542435987433</v>
      </c>
      <c r="GG199" s="2">
        <f t="shared" si="597"/>
        <v>0.93582123298186182</v>
      </c>
      <c r="GH199" s="2">
        <f t="shared" si="598"/>
        <v>0.91117876725025515</v>
      </c>
      <c r="GI199" s="2">
        <f t="shared" si="599"/>
        <v>0.90987729214085411</v>
      </c>
      <c r="GJ199" s="2">
        <f t="shared" si="600"/>
        <v>0.89370789974867137</v>
      </c>
      <c r="GK199" s="2">
        <f t="shared" si="601"/>
        <v>0.88018696543706887</v>
      </c>
      <c r="GM199" s="86">
        <f t="shared" si="537"/>
        <v>7.0240445107073956E-290</v>
      </c>
      <c r="GN199" s="86">
        <f t="shared" si="602"/>
        <v>0</v>
      </c>
      <c r="GO199" s="86">
        <f t="shared" si="603"/>
        <v>4.0232448435561161E-293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2.329300075888336E-243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8.9463372223220339E-276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2.9962635793815392E-278</v>
      </c>
      <c r="HP199" s="86">
        <f t="shared" si="628"/>
        <v>0</v>
      </c>
      <c r="HQ199" s="86">
        <f t="shared" si="629"/>
        <v>0</v>
      </c>
      <c r="HS199" s="86">
        <f t="shared" si="539"/>
        <v>1.2189257665527703E-60</v>
      </c>
      <c r="HT199" s="86">
        <f t="shared" si="630"/>
        <v>2.5809189539766665E-42</v>
      </c>
      <c r="HU199" s="86">
        <f t="shared" si="631"/>
        <v>0</v>
      </c>
      <c r="HV199" s="86">
        <f t="shared" si="632"/>
        <v>1.6229273961118537E-49</v>
      </c>
      <c r="HW199" s="86">
        <f t="shared" si="633"/>
        <v>3.7075709236228004E-49</v>
      </c>
      <c r="HX199" s="86">
        <f t="shared" si="634"/>
        <v>5.5382999048639665E-52</v>
      </c>
      <c r="HY199" s="86">
        <f t="shared" si="635"/>
        <v>6.6388826892808019E-54</v>
      </c>
      <c r="HZ199" s="86">
        <f t="shared" si="636"/>
        <v>1.7153797041343264E-82</v>
      </c>
      <c r="IA199" s="86">
        <f t="shared" si="637"/>
        <v>4.8877739001764848E-64</v>
      </c>
      <c r="IB199" s="86">
        <f t="shared" si="638"/>
        <v>5.9868060089674994E-57</v>
      </c>
      <c r="IC199" s="86">
        <f t="shared" si="639"/>
        <v>6.1265806082516302E-62</v>
      </c>
      <c r="ID199" s="86">
        <f t="shared" si="640"/>
        <v>3.8238714800564029E-55</v>
      </c>
      <c r="IE199" s="86">
        <f t="shared" si="641"/>
        <v>1.2609123603553955E-54</v>
      </c>
      <c r="IF199" s="86">
        <f t="shared" si="642"/>
        <v>1.1824391971880344E-64</v>
      </c>
      <c r="IG199" s="86">
        <f t="shared" si="643"/>
        <v>8.1350119422626711E-61</v>
      </c>
      <c r="II199" s="86">
        <f t="shared" si="540"/>
        <v>4.3611470998416192E-10</v>
      </c>
      <c r="IJ199" s="86">
        <f t="shared" si="541"/>
        <v>2.4893359020892724E-5</v>
      </c>
      <c r="IK199" s="86">
        <f t="shared" si="542"/>
        <v>0</v>
      </c>
      <c r="IL199" s="86">
        <f t="shared" si="543"/>
        <v>2.9866346313153955E-6</v>
      </c>
      <c r="IM199" s="86">
        <f t="shared" si="544"/>
        <v>3.5183817652984113E-6</v>
      </c>
      <c r="IN199" s="86">
        <f t="shared" si="545"/>
        <v>2.4376504478300037E-6</v>
      </c>
      <c r="IO199" s="86">
        <f t="shared" si="546"/>
        <v>4.9546554687220795E-7</v>
      </c>
      <c r="IP199" s="86">
        <f t="shared" si="547"/>
        <v>4.1037015576780235E-10</v>
      </c>
      <c r="IQ199" s="86">
        <f t="shared" si="548"/>
        <v>9.6260694001170926E-9</v>
      </c>
      <c r="IR199" s="86">
        <f t="shared" si="549"/>
        <v>1.0065646862559155E-7</v>
      </c>
      <c r="IS199" s="86">
        <f t="shared" si="550"/>
        <v>1.4450342510918498E-8</v>
      </c>
      <c r="IT199" s="86">
        <f t="shared" si="551"/>
        <v>1.185580769954993E-6</v>
      </c>
      <c r="IU199" s="86">
        <f t="shared" si="552"/>
        <v>1.2969862669331946E-6</v>
      </c>
      <c r="IV199" s="86">
        <f t="shared" si="553"/>
        <v>1.0132022040736989E-3</v>
      </c>
      <c r="IW199" s="86">
        <f t="shared" si="554"/>
        <v>6.9223677919528024E-3</v>
      </c>
      <c r="IY199" s="86">
        <f t="shared" si="555"/>
        <v>4.3611470998416192E-10</v>
      </c>
      <c r="IZ199" s="86">
        <f t="shared" si="556"/>
        <v>2.4893359020892724E-5</v>
      </c>
      <c r="JA199" s="86">
        <f t="shared" si="557"/>
        <v>2.329300075888336E-243</v>
      </c>
      <c r="JB199" s="86">
        <f t="shared" si="558"/>
        <v>2.9866346313153955E-6</v>
      </c>
      <c r="JC199" s="86">
        <f t="shared" si="559"/>
        <v>3.5183817652984113E-6</v>
      </c>
      <c r="JD199" s="86">
        <f t="shared" si="560"/>
        <v>2.4376504478300037E-6</v>
      </c>
      <c r="JE199" s="86">
        <f t="shared" si="561"/>
        <v>4.9546554687220795E-7</v>
      </c>
      <c r="JF199" s="86">
        <f t="shared" si="562"/>
        <v>4.1037015576780235E-10</v>
      </c>
      <c r="JG199" s="86">
        <f t="shared" si="563"/>
        <v>9.6260694001170926E-9</v>
      </c>
      <c r="JH199" s="86">
        <f t="shared" si="564"/>
        <v>1.0065646862559155E-7</v>
      </c>
      <c r="JI199" s="86">
        <f t="shared" si="565"/>
        <v>1.4450342510918498E-8</v>
      </c>
      <c r="JJ199" s="86">
        <f t="shared" si="566"/>
        <v>1.185580769954993E-6</v>
      </c>
      <c r="JK199" s="86">
        <f t="shared" si="567"/>
        <v>1.2969862669331946E-6</v>
      </c>
      <c r="JL199" s="86">
        <f t="shared" si="568"/>
        <v>1.0132022040736989E-3</v>
      </c>
      <c r="JM199" s="86">
        <f t="shared" si="569"/>
        <v>6.9223677919528024E-3</v>
      </c>
    </row>
    <row r="200" spans="2:273" x14ac:dyDescent="0.25">
      <c r="B200" s="2">
        <v>173</v>
      </c>
      <c r="C200" s="37">
        <v>40</v>
      </c>
      <c r="D200" s="37">
        <v>38.133000000000003</v>
      </c>
      <c r="E200" s="37">
        <v>42.067</v>
      </c>
      <c r="F200" s="37">
        <v>39.866999999999997</v>
      </c>
      <c r="G200" s="37">
        <v>39.6</v>
      </c>
      <c r="H200" s="37">
        <v>40.6</v>
      </c>
      <c r="I200" s="37">
        <v>38.133000000000003</v>
      </c>
      <c r="J200" s="37">
        <v>41.267000000000003</v>
      </c>
      <c r="K200" s="37">
        <v>42.533000000000001</v>
      </c>
      <c r="L200" s="37">
        <v>42.6</v>
      </c>
      <c r="M200" s="37">
        <v>39.866999999999997</v>
      </c>
      <c r="N200" s="37">
        <v>40.732999999999997</v>
      </c>
      <c r="O200" s="37">
        <v>38.933</v>
      </c>
      <c r="P200" s="37">
        <v>40.133000000000003</v>
      </c>
      <c r="Q200" s="37">
        <v>37.276000000000003</v>
      </c>
      <c r="S200" s="4" t="e">
        <f t="shared" si="441"/>
        <v>#N/A</v>
      </c>
      <c r="T200" s="4">
        <f t="shared" si="442"/>
        <v>37.305518300100957</v>
      </c>
      <c r="U200" s="4">
        <f t="shared" si="443"/>
        <v>40.046340045606044</v>
      </c>
      <c r="V200" s="4">
        <f t="shared" si="444"/>
        <v>38.179329783209432</v>
      </c>
      <c r="W200" s="4">
        <f t="shared" si="445"/>
        <v>40.525780546668436</v>
      </c>
      <c r="X200" s="4">
        <f t="shared" si="446"/>
        <v>38.577040231917437</v>
      </c>
      <c r="Y200" s="4">
        <f t="shared" si="447"/>
        <v>38.883398434346965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39.77853018158185</v>
      </c>
      <c r="AE200" s="4">
        <f t="shared" si="453"/>
        <v>39.899673534138962</v>
      </c>
      <c r="AF200" s="4">
        <f t="shared" si="454"/>
        <v>39.795939413269899</v>
      </c>
      <c r="AG200" s="4">
        <f t="shared" si="455"/>
        <v>40.489877453814479</v>
      </c>
      <c r="AI200" s="4">
        <f t="shared" si="456"/>
        <v>0</v>
      </c>
      <c r="AJ200" s="4">
        <f t="shared" si="457"/>
        <v>0.82748169989904596</v>
      </c>
      <c r="AK200" s="4">
        <f t="shared" si="458"/>
        <v>2.0206599543939561</v>
      </c>
      <c r="AL200" s="4">
        <f t="shared" si="459"/>
        <v>1.6876702167905648</v>
      </c>
      <c r="AM200" s="4">
        <f t="shared" si="460"/>
        <v>-0.92578054666843457</v>
      </c>
      <c r="AN200" s="4">
        <f t="shared" si="461"/>
        <v>2.0229597680825648</v>
      </c>
      <c r="AO200" s="4">
        <f t="shared" si="462"/>
        <v>-0.75039843434696252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0.95446981841814704</v>
      </c>
      <c r="AU200" s="4">
        <f t="shared" si="468"/>
        <v>-0.96667353413896251</v>
      </c>
      <c r="AV200" s="4">
        <f t="shared" si="644"/>
        <v>0.33706058673010375</v>
      </c>
      <c r="AW200" s="4">
        <f t="shared" si="644"/>
        <v>-3.2138774538144759</v>
      </c>
      <c r="AY200" s="2" t="e">
        <f t="shared" si="520"/>
        <v>#N/A</v>
      </c>
      <c r="AZ200" s="2">
        <f t="shared" si="571"/>
        <v>37.305518300100942</v>
      </c>
      <c r="BA200" s="2">
        <f t="shared" si="572"/>
        <v>40.046340045606044</v>
      </c>
      <c r="BB200" s="2">
        <f t="shared" si="573"/>
        <v>38.179329783209432</v>
      </c>
      <c r="BC200" s="2">
        <f t="shared" si="574"/>
        <v>40.525780546668436</v>
      </c>
      <c r="BD200" s="2">
        <f t="shared" si="575"/>
        <v>38.577040231917437</v>
      </c>
      <c r="BE200" s="2">
        <f t="shared" si="576"/>
        <v>38.883398434346965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39.77853018158185</v>
      </c>
      <c r="BK200" s="2">
        <f t="shared" si="582"/>
        <v>39.899673534138962</v>
      </c>
      <c r="BL200" s="2">
        <f t="shared" si="583"/>
        <v>39.795939413265479</v>
      </c>
      <c r="BM200" s="2">
        <f t="shared" si="584"/>
        <v>40.489877402517862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>
        <f t="shared" si="523"/>
        <v>42.067</v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38.133000000000003</v>
      </c>
      <c r="CW200" s="2">
        <f t="shared" si="487"/>
        <v>42.067</v>
      </c>
      <c r="CX200" s="2">
        <f t="shared" si="488"/>
        <v>39.866999999999997</v>
      </c>
      <c r="CY200" s="2">
        <f t="shared" si="489"/>
        <v>39.6</v>
      </c>
      <c r="CZ200" s="2">
        <f t="shared" si="490"/>
        <v>40.6</v>
      </c>
      <c r="DA200" s="2">
        <f t="shared" si="491"/>
        <v>38.133000000000003</v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40.732999999999997</v>
      </c>
      <c r="DG200" s="2">
        <f t="shared" si="497"/>
        <v>38.933</v>
      </c>
      <c r="DH200" s="2">
        <f t="shared" si="498"/>
        <v>40.133000000000003</v>
      </c>
      <c r="DI200" s="2">
        <f t="shared" si="499"/>
        <v>37.276000000000003</v>
      </c>
      <c r="DK200" s="2">
        <f t="shared" si="500"/>
        <v>111.71924371740161</v>
      </c>
      <c r="DL200" s="2">
        <f t="shared" si="645"/>
        <v>140.76793676686216</v>
      </c>
      <c r="DM200" s="2">
        <f t="shared" si="645"/>
        <v>122.51405000000001</v>
      </c>
      <c r="DN200" s="2">
        <f t="shared" si="645"/>
        <v>116.69763970588235</v>
      </c>
      <c r="DO200" s="2">
        <f t="shared" si="645"/>
        <v>102.03956305704101</v>
      </c>
      <c r="DP200" s="2">
        <f t="shared" si="645"/>
        <v>103.33760336134455</v>
      </c>
      <c r="DQ200" s="2">
        <f t="shared" si="645"/>
        <v>85.985280366692152</v>
      </c>
      <c r="DR200" s="2">
        <f t="shared" si="645"/>
        <v>104.91837478991596</v>
      </c>
      <c r="DS200" s="2">
        <f t="shared" si="645"/>
        <v>80.536294728800598</v>
      </c>
      <c r="DT200" s="2">
        <f t="shared" si="645"/>
        <v>86.059173109243673</v>
      </c>
      <c r="DU200" s="2">
        <f t="shared" si="645"/>
        <v>80.739783193277304</v>
      </c>
      <c r="DV200" s="2">
        <f t="shared" si="645"/>
        <v>77.954394041252868</v>
      </c>
      <c r="DW200" s="2">
        <f t="shared" si="645"/>
        <v>87.362848739495789</v>
      </c>
      <c r="DX200" s="2">
        <f t="shared" si="645"/>
        <v>84.748836669213134</v>
      </c>
      <c r="DY200" s="2">
        <f t="shared" si="645"/>
        <v>107.54008870967743</v>
      </c>
      <c r="EA200" s="2">
        <f t="shared" si="440"/>
        <v>38.519310500807762</v>
      </c>
      <c r="EB200" s="2">
        <f t="shared" si="502"/>
        <v>36.216677014895069</v>
      </c>
      <c r="EC200" s="2">
        <f t="shared" si="503"/>
        <v>40.046167243329556</v>
      </c>
      <c r="ED200" s="2">
        <f t="shared" si="504"/>
        <v>37.875125141218362</v>
      </c>
      <c r="EE200" s="2">
        <f t="shared" si="505"/>
        <v>39.058917826851399</v>
      </c>
      <c r="EF200" s="2">
        <f t="shared" si="506"/>
        <v>35.909786712639807</v>
      </c>
      <c r="EG200" s="2">
        <f t="shared" si="507"/>
        <v>39.907983020395932</v>
      </c>
      <c r="EH200" s="2">
        <f t="shared" si="508"/>
        <v>38.536944404422812</v>
      </c>
      <c r="EI200" s="2">
        <f t="shared" si="509"/>
        <v>37.937749652868874</v>
      </c>
      <c r="EJ200" s="2">
        <f t="shared" si="510"/>
        <v>40.858783299697294</v>
      </c>
      <c r="EK200" s="2">
        <f t="shared" si="511"/>
        <v>38.07523641717323</v>
      </c>
      <c r="EL200" s="2">
        <f t="shared" si="512"/>
        <v>39.931519615367264</v>
      </c>
      <c r="EM200" s="2">
        <f t="shared" si="513"/>
        <v>40.323883645818711</v>
      </c>
      <c r="EN200" s="2">
        <f t="shared" si="514"/>
        <v>40.596025676044803</v>
      </c>
      <c r="EO200" s="2">
        <f t="shared" si="515"/>
        <v>42.96335083123455</v>
      </c>
      <c r="EQ200" s="2">
        <f t="shared" si="516"/>
        <v>38.905578052713444</v>
      </c>
      <c r="ER200" s="2">
        <f t="shared" si="646"/>
        <v>37.398293973226764</v>
      </c>
      <c r="ES200" s="2">
        <f t="shared" si="646"/>
        <v>40.046167243329556</v>
      </c>
      <c r="ET200" s="2">
        <f t="shared" si="646"/>
        <v>38.204335325526003</v>
      </c>
      <c r="EU200" s="2">
        <f t="shared" si="646"/>
        <v>40.650839011815677</v>
      </c>
      <c r="EV200" s="2">
        <f t="shared" si="646"/>
        <v>38.814328405225837</v>
      </c>
      <c r="EW200" s="2">
        <f t="shared" si="646"/>
        <v>38.805517861887395</v>
      </c>
      <c r="EX200" s="2">
        <f t="shared" si="646"/>
        <v>39.518157308632816</v>
      </c>
      <c r="EY200" s="2">
        <f t="shared" si="646"/>
        <v>40.078037349413663</v>
      </c>
      <c r="EZ200" s="2">
        <f t="shared" si="646"/>
        <v>40.879197315625106</v>
      </c>
      <c r="FA200" s="2">
        <f t="shared" si="646"/>
        <v>39.07138903911175</v>
      </c>
      <c r="FB200" s="2">
        <f t="shared" si="646"/>
        <v>39.764811288464614</v>
      </c>
      <c r="FC200" s="2">
        <f t="shared" si="646"/>
        <v>39.86119827742597</v>
      </c>
      <c r="FD200" s="2">
        <f t="shared" si="646"/>
        <v>39.709013364275215</v>
      </c>
      <c r="FE200" s="2">
        <f t="shared" si="646"/>
        <v>40.182481644882799</v>
      </c>
      <c r="FG200" s="2">
        <f t="shared" si="518"/>
        <v>0.99999647332053376</v>
      </c>
      <c r="FH200" s="2">
        <f t="shared" si="647"/>
        <v>0.99999760554242145</v>
      </c>
      <c r="FI200" s="2">
        <f t="shared" si="647"/>
        <v>0.99999790461121696</v>
      </c>
      <c r="FJ200" s="2">
        <f t="shared" si="647"/>
        <v>0.99999737154842361</v>
      </c>
      <c r="FK200" s="2">
        <f t="shared" si="647"/>
        <v>0.99999740830102846</v>
      </c>
      <c r="FL200" s="2">
        <f t="shared" si="647"/>
        <v>0.99999722421686077</v>
      </c>
      <c r="FM200" s="2">
        <f t="shared" si="647"/>
        <v>0.99999718923803005</v>
      </c>
      <c r="FN200" s="2">
        <f t="shared" si="647"/>
        <v>0.99999705524507432</v>
      </c>
      <c r="FO200" s="2">
        <f t="shared" si="647"/>
        <v>0.99999709407077442</v>
      </c>
      <c r="FP200" s="2">
        <f t="shared" si="647"/>
        <v>0.99999718819348149</v>
      </c>
      <c r="FQ200" s="2">
        <f t="shared" si="647"/>
        <v>0.99999698593735009</v>
      </c>
      <c r="FR200" s="2">
        <f t="shared" si="647"/>
        <v>0.99999715543598477</v>
      </c>
      <c r="FS200" s="2">
        <f t="shared" si="647"/>
        <v>0.99999698476420118</v>
      </c>
      <c r="FT200" s="2">
        <f t="shared" si="647"/>
        <v>0.99999710798524344</v>
      </c>
      <c r="FU200" s="2">
        <f t="shared" si="647"/>
        <v>0.99999550280041816</v>
      </c>
      <c r="FW200" s="2">
        <f t="shared" si="536"/>
        <v>0.95899547667888385</v>
      </c>
      <c r="FX200" s="2">
        <f t="shared" si="588"/>
        <v>0.9212722735348795</v>
      </c>
      <c r="FY200" s="2">
        <f t="shared" si="589"/>
        <v>2.883967575144673E-182</v>
      </c>
      <c r="FZ200" s="2">
        <f t="shared" si="590"/>
        <v>0.9234145093893289</v>
      </c>
      <c r="GA200" s="2">
        <f t="shared" si="591"/>
        <v>0.92133926402674116</v>
      </c>
      <c r="GB200" s="2">
        <f t="shared" si="592"/>
        <v>0.91823999672267054</v>
      </c>
      <c r="GC200" s="2">
        <f t="shared" si="593"/>
        <v>0.92947526772665234</v>
      </c>
      <c r="GD200" s="2">
        <f t="shared" si="594"/>
        <v>0.93183807784287775</v>
      </c>
      <c r="GE200" s="2">
        <f t="shared" si="595"/>
        <v>0.93996355424776279</v>
      </c>
      <c r="GF200" s="2">
        <f t="shared" si="596"/>
        <v>0.93628565221756677</v>
      </c>
      <c r="GG200" s="2">
        <f t="shared" si="597"/>
        <v>0.94113586091981927</v>
      </c>
      <c r="GH200" s="2">
        <f t="shared" si="598"/>
        <v>0.91835600014847829</v>
      </c>
      <c r="GI200" s="2">
        <f t="shared" si="599"/>
        <v>0.91715012887772474</v>
      </c>
      <c r="GJ200" s="2">
        <f t="shared" si="600"/>
        <v>0.90214526082939028</v>
      </c>
      <c r="GK200" s="2">
        <f t="shared" si="601"/>
        <v>0.88956498037961373</v>
      </c>
      <c r="GM200" s="86">
        <f t="shared" si="537"/>
        <v>8.5380344343173913E-295</v>
      </c>
      <c r="GN200" s="86">
        <f t="shared" si="602"/>
        <v>0</v>
      </c>
      <c r="GO200" s="86">
        <f t="shared" si="603"/>
        <v>3.69674983626699E-298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1.0864084678391577E-248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1.6289706182265325E-281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3.2952708366696532E-284</v>
      </c>
      <c r="HP200" s="86">
        <f t="shared" si="628"/>
        <v>0</v>
      </c>
      <c r="HQ200" s="86">
        <f t="shared" si="629"/>
        <v>0</v>
      </c>
      <c r="HS200" s="86">
        <f t="shared" si="539"/>
        <v>1.2547323791527523E-62</v>
      </c>
      <c r="HT200" s="86">
        <f t="shared" si="630"/>
        <v>9.3077686871650313E-44</v>
      </c>
      <c r="HU200" s="86">
        <f t="shared" si="631"/>
        <v>0</v>
      </c>
      <c r="HV200" s="86">
        <f t="shared" si="632"/>
        <v>3.147580334209367E-51</v>
      </c>
      <c r="HW200" s="86">
        <f t="shared" si="633"/>
        <v>7.1553230050819674E-51</v>
      </c>
      <c r="HX200" s="86">
        <f t="shared" si="634"/>
        <v>8.2766702309656206E-54</v>
      </c>
      <c r="HY200" s="86">
        <f t="shared" si="635"/>
        <v>9.2475099729989796E-56</v>
      </c>
      <c r="HZ200" s="86">
        <f t="shared" si="636"/>
        <v>2.5639407926153749E-85</v>
      </c>
      <c r="IA200" s="86">
        <f t="shared" si="637"/>
        <v>3.3591086576649645E-66</v>
      </c>
      <c r="IB200" s="86">
        <f t="shared" si="638"/>
        <v>6.9210155128326478E-59</v>
      </c>
      <c r="IC200" s="86">
        <f t="shared" si="639"/>
        <v>5.0467511805718686E-64</v>
      </c>
      <c r="ID200" s="86">
        <f t="shared" si="640"/>
        <v>4.4091050724898834E-57</v>
      </c>
      <c r="IE200" s="86">
        <f t="shared" si="641"/>
        <v>1.4640350062366716E-56</v>
      </c>
      <c r="IF200" s="86">
        <f t="shared" si="642"/>
        <v>4.8221872142465848E-67</v>
      </c>
      <c r="IG200" s="86">
        <f t="shared" si="643"/>
        <v>3.982742102427652E-63</v>
      </c>
      <c r="II200" s="86">
        <f t="shared" si="540"/>
        <v>1.2899676970395227E-10</v>
      </c>
      <c r="IJ200" s="86">
        <f t="shared" si="541"/>
        <v>1.1880989369227076E-5</v>
      </c>
      <c r="IK200" s="86">
        <f t="shared" si="542"/>
        <v>0</v>
      </c>
      <c r="IL200" s="86">
        <f t="shared" si="543"/>
        <v>1.2271469046432215E-6</v>
      </c>
      <c r="IM200" s="86">
        <f t="shared" si="544"/>
        <v>1.4476799201168714E-6</v>
      </c>
      <c r="IN200" s="86">
        <f t="shared" si="545"/>
        <v>9.5902913638333585E-7</v>
      </c>
      <c r="IO200" s="86">
        <f t="shared" si="546"/>
        <v>1.8450982733496763E-7</v>
      </c>
      <c r="IP200" s="86">
        <f t="shared" si="547"/>
        <v>9.2837620630949689E-11</v>
      </c>
      <c r="IQ200" s="86">
        <f t="shared" si="548"/>
        <v>2.9218079080354066E-9</v>
      </c>
      <c r="IR200" s="86">
        <f t="shared" si="549"/>
        <v>3.497284174718296E-8</v>
      </c>
      <c r="IS200" s="86">
        <f t="shared" si="550"/>
        <v>4.5519840018334449E-9</v>
      </c>
      <c r="IT200" s="86">
        <f t="shared" si="551"/>
        <v>4.4129504105712573E-7</v>
      </c>
      <c r="IU200" s="86">
        <f t="shared" si="552"/>
        <v>4.8280293993597927E-7</v>
      </c>
      <c r="IV200" s="86">
        <f t="shared" si="553"/>
        <v>6.0577552629312889E-4</v>
      </c>
      <c r="IW200" s="86">
        <f t="shared" si="554"/>
        <v>4.7238903936846497E-3</v>
      </c>
      <c r="IY200" s="86">
        <f t="shared" si="555"/>
        <v>1.2899676970395227E-10</v>
      </c>
      <c r="IZ200" s="86">
        <f t="shared" si="556"/>
        <v>1.1880989369227076E-5</v>
      </c>
      <c r="JA200" s="86">
        <f t="shared" si="557"/>
        <v>1.0864084678391577E-248</v>
      </c>
      <c r="JB200" s="86">
        <f t="shared" si="558"/>
        <v>1.2271469046432215E-6</v>
      </c>
      <c r="JC200" s="86">
        <f t="shared" si="559"/>
        <v>1.4476799201168714E-6</v>
      </c>
      <c r="JD200" s="86">
        <f t="shared" si="560"/>
        <v>9.5902913638333585E-7</v>
      </c>
      <c r="JE200" s="86">
        <f t="shared" si="561"/>
        <v>1.8450982733496763E-7</v>
      </c>
      <c r="JF200" s="86">
        <f t="shared" si="562"/>
        <v>9.2837620630949689E-11</v>
      </c>
      <c r="JG200" s="86">
        <f t="shared" si="563"/>
        <v>2.9218079080354066E-9</v>
      </c>
      <c r="JH200" s="86">
        <f t="shared" si="564"/>
        <v>3.497284174718296E-8</v>
      </c>
      <c r="JI200" s="86">
        <f t="shared" si="565"/>
        <v>4.5519840018334449E-9</v>
      </c>
      <c r="JJ200" s="86">
        <f t="shared" si="566"/>
        <v>4.4129504105712573E-7</v>
      </c>
      <c r="JK200" s="86">
        <f t="shared" si="567"/>
        <v>4.8280293993597927E-7</v>
      </c>
      <c r="JL200" s="86">
        <f t="shared" si="568"/>
        <v>6.0577552629312889E-4</v>
      </c>
      <c r="JM200" s="86">
        <f t="shared" si="569"/>
        <v>4.7238903936846497E-3</v>
      </c>
    </row>
    <row r="201" spans="2:273" x14ac:dyDescent="0.25">
      <c r="B201" s="2">
        <v>174</v>
      </c>
      <c r="C201" s="37">
        <v>39.429000000000002</v>
      </c>
      <c r="D201" s="37">
        <v>37.933</v>
      </c>
      <c r="E201" s="37">
        <v>40.332999999999998</v>
      </c>
      <c r="F201" s="37">
        <v>37.466999999999999</v>
      </c>
      <c r="G201" s="37">
        <v>40.200000000000003</v>
      </c>
      <c r="H201" s="37">
        <v>39.667000000000002</v>
      </c>
      <c r="I201" s="37">
        <v>39.6</v>
      </c>
      <c r="J201" s="37">
        <v>40.200000000000003</v>
      </c>
      <c r="K201" s="37">
        <v>41.933</v>
      </c>
      <c r="L201" s="37">
        <v>39.267000000000003</v>
      </c>
      <c r="M201" s="37">
        <v>42.067</v>
      </c>
      <c r="N201" s="37">
        <v>39.933</v>
      </c>
      <c r="O201" s="37">
        <v>40.4</v>
      </c>
      <c r="P201" s="37">
        <v>39.933</v>
      </c>
      <c r="Q201" s="37">
        <v>39.137999999999998</v>
      </c>
      <c r="S201" s="4" t="e">
        <f t="shared" si="441"/>
        <v>#N/A</v>
      </c>
      <c r="T201" s="4">
        <f t="shared" si="442"/>
        <v>37.169947847908013</v>
      </c>
      <c r="U201" s="4">
        <f t="shared" si="443"/>
        <v>39.910109736332579</v>
      </c>
      <c r="V201" s="4">
        <f t="shared" si="444"/>
        <v>38.042328348905997</v>
      </c>
      <c r="W201" s="4">
        <f t="shared" si="445"/>
        <v>40.397955700567209</v>
      </c>
      <c r="X201" s="4">
        <f t="shared" si="446"/>
        <v>38.407966319558227</v>
      </c>
      <c r="Y201" s="4">
        <f t="shared" si="447"/>
        <v>38.692162699569103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>
        <f t="shared" si="452"/>
        <v>39.618338023409819</v>
      </c>
      <c r="AE201" s="4">
        <f t="shared" si="453"/>
        <v>39.735057432094578</v>
      </c>
      <c r="AF201" s="4">
        <f t="shared" si="454"/>
        <v>39.646798383821995</v>
      </c>
      <c r="AG201" s="4">
        <f t="shared" si="455"/>
        <v>40.330407700841612</v>
      </c>
      <c r="AI201" s="4">
        <f t="shared" si="456"/>
        <v>0</v>
      </c>
      <c r="AJ201" s="4">
        <f t="shared" si="457"/>
        <v>0.76305215209198707</v>
      </c>
      <c r="AK201" s="4">
        <f t="shared" si="458"/>
        <v>0.42289026366741922</v>
      </c>
      <c r="AL201" s="4">
        <f t="shared" si="459"/>
        <v>-0.57532834890599815</v>
      </c>
      <c r="AM201" s="4">
        <f t="shared" si="460"/>
        <v>-0.19795570056720635</v>
      </c>
      <c r="AN201" s="4">
        <f t="shared" si="461"/>
        <v>1.2590336804417745</v>
      </c>
      <c r="AO201" s="4">
        <f t="shared" si="462"/>
        <v>0.90783730043089861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0.31466197659018036</v>
      </c>
      <c r="AU201" s="4">
        <f t="shared" si="468"/>
        <v>0.66494256790542039</v>
      </c>
      <c r="AV201" s="4">
        <f t="shared" si="644"/>
        <v>0.28620161617800477</v>
      </c>
      <c r="AW201" s="4">
        <f t="shared" si="644"/>
        <v>-1.1924077008416134</v>
      </c>
      <c r="AY201" s="2" t="e">
        <f t="shared" si="520"/>
        <v>#N/A</v>
      </c>
      <c r="AZ201" s="2">
        <f t="shared" si="571"/>
        <v>37.169947847908013</v>
      </c>
      <c r="BA201" s="2">
        <f t="shared" si="572"/>
        <v>39.910109736332579</v>
      </c>
      <c r="BB201" s="2">
        <f t="shared" si="573"/>
        <v>38.042328348905997</v>
      </c>
      <c r="BC201" s="2">
        <f t="shared" si="574"/>
        <v>40.397955700567209</v>
      </c>
      <c r="BD201" s="2">
        <f t="shared" si="575"/>
        <v>38.407966319558227</v>
      </c>
      <c r="BE201" s="2">
        <f t="shared" si="576"/>
        <v>38.692162699569103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>
        <f t="shared" si="581"/>
        <v>39.618338023409819</v>
      </c>
      <c r="BK201" s="2">
        <f t="shared" si="582"/>
        <v>39.735057432094578</v>
      </c>
      <c r="BL201" s="2">
        <f t="shared" si="583"/>
        <v>39.646798383821576</v>
      </c>
      <c r="BM201" s="2">
        <f t="shared" si="584"/>
        <v>40.330407691938866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>
        <f t="shared" si="523"/>
        <v>40.332999999999998</v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37.933</v>
      </c>
      <c r="CW201" s="2">
        <f t="shared" si="487"/>
        <v>40.332999999999998</v>
      </c>
      <c r="CX201" s="2">
        <f t="shared" si="488"/>
        <v>37.466999999999999</v>
      </c>
      <c r="CY201" s="2">
        <f t="shared" si="489"/>
        <v>40.200000000000003</v>
      </c>
      <c r="CZ201" s="2">
        <f t="shared" si="490"/>
        <v>39.667000000000002</v>
      </c>
      <c r="DA201" s="2">
        <f t="shared" si="491"/>
        <v>39.6</v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>
        <f t="shared" si="496"/>
        <v>39.933</v>
      </c>
      <c r="DG201" s="2">
        <f t="shared" si="497"/>
        <v>40.4</v>
      </c>
      <c r="DH201" s="2">
        <f t="shared" si="498"/>
        <v>39.933</v>
      </c>
      <c r="DI201" s="2">
        <f t="shared" si="499"/>
        <v>39.137999999999998</v>
      </c>
      <c r="DK201" s="2">
        <f t="shared" si="500"/>
        <v>112.05047510668562</v>
      </c>
      <c r="DL201" s="2">
        <f t="shared" si="645"/>
        <v>141.2642012463343</v>
      </c>
      <c r="DM201" s="2">
        <f t="shared" si="645"/>
        <v>122.88942822580645</v>
      </c>
      <c r="DN201" s="2">
        <f t="shared" si="645"/>
        <v>117.04868315508021</v>
      </c>
      <c r="DO201" s="2">
        <f t="shared" si="645"/>
        <v>102.28185249554369</v>
      </c>
      <c r="DP201" s="2">
        <f t="shared" si="645"/>
        <v>103.56952941176473</v>
      </c>
      <c r="DQ201" s="2">
        <f t="shared" si="645"/>
        <v>86.110839572192532</v>
      </c>
      <c r="DR201" s="2">
        <f t="shared" si="645"/>
        <v>105.14479971988794</v>
      </c>
      <c r="DS201" s="2">
        <f t="shared" si="645"/>
        <v>80.616085561497314</v>
      </c>
      <c r="DT201" s="2">
        <f t="shared" si="645"/>
        <v>86.18570588235292</v>
      </c>
      <c r="DU201" s="2">
        <f t="shared" si="645"/>
        <v>80.838139495798316</v>
      </c>
      <c r="DV201" s="2">
        <f t="shared" si="645"/>
        <v>78.045401069518718</v>
      </c>
      <c r="DW201" s="2">
        <f t="shared" si="645"/>
        <v>87.522122128851521</v>
      </c>
      <c r="DX201" s="2">
        <f t="shared" si="645"/>
        <v>84.908016042780744</v>
      </c>
      <c r="DY201" s="2">
        <f t="shared" si="645"/>
        <v>107.86870241935486</v>
      </c>
      <c r="EA201" s="2">
        <f t="shared" si="440"/>
        <v>38.385725040387726</v>
      </c>
      <c r="EB201" s="2">
        <f t="shared" si="502"/>
        <v>36.058014771787853</v>
      </c>
      <c r="EC201" s="2">
        <f t="shared" si="503"/>
        <v>39.909951161088557</v>
      </c>
      <c r="ED201" s="2">
        <f t="shared" si="504"/>
        <v>37.73179403841138</v>
      </c>
      <c r="EE201" s="2">
        <f t="shared" si="505"/>
        <v>38.900507635655906</v>
      </c>
      <c r="EF201" s="2">
        <f t="shared" si="506"/>
        <v>35.68394503405937</v>
      </c>
      <c r="EG201" s="2">
        <f t="shared" si="507"/>
        <v>39.737209844031206</v>
      </c>
      <c r="EH201" s="2">
        <f t="shared" si="508"/>
        <v>38.347706384126305</v>
      </c>
      <c r="EI201" s="2">
        <f t="shared" si="509"/>
        <v>37.745986672351947</v>
      </c>
      <c r="EJ201" s="2">
        <f t="shared" si="510"/>
        <v>40.695087159434934</v>
      </c>
      <c r="EK201" s="2">
        <f t="shared" si="511"/>
        <v>37.885251139817605</v>
      </c>
      <c r="EL201" s="2">
        <f t="shared" si="512"/>
        <v>39.77475396144645</v>
      </c>
      <c r="EM201" s="2">
        <f t="shared" si="513"/>
        <v>40.168330365619312</v>
      </c>
      <c r="EN201" s="2">
        <f t="shared" si="514"/>
        <v>40.465241919329877</v>
      </c>
      <c r="EO201" s="2">
        <f t="shared" si="515"/>
        <v>42.860990886303284</v>
      </c>
      <c r="EQ201" s="2">
        <f t="shared" si="516"/>
        <v>38.776618602394507</v>
      </c>
      <c r="ER201" s="2">
        <f t="shared" si="646"/>
        <v>37.256360130876246</v>
      </c>
      <c r="ES201" s="2">
        <f t="shared" si="646"/>
        <v>39.909951161088557</v>
      </c>
      <c r="ET201" s="2">
        <f t="shared" si="646"/>
        <v>38.065612552874683</v>
      </c>
      <c r="EU201" s="2">
        <f t="shared" si="646"/>
        <v>40.51439198045486</v>
      </c>
      <c r="EV201" s="2">
        <f t="shared" si="646"/>
        <v>38.628985636860662</v>
      </c>
      <c r="EW201" s="2">
        <f t="shared" si="646"/>
        <v>38.619718748722647</v>
      </c>
      <c r="EX201" s="2">
        <f t="shared" si="646"/>
        <v>39.342297935999611</v>
      </c>
      <c r="EY201" s="2">
        <f t="shared" si="646"/>
        <v>39.915367060318417</v>
      </c>
      <c r="EZ201" s="2">
        <f t="shared" si="646"/>
        <v>40.715741162291209</v>
      </c>
      <c r="FA201" s="2">
        <f t="shared" si="646"/>
        <v>38.895286665725337</v>
      </c>
      <c r="FB201" s="2">
        <f t="shared" si="646"/>
        <v>39.605548500245206</v>
      </c>
      <c r="FC201" s="2">
        <f t="shared" si="646"/>
        <v>39.69922102578753</v>
      </c>
      <c r="FD201" s="2">
        <f t="shared" si="646"/>
        <v>39.56570516548291</v>
      </c>
      <c r="FE201" s="2">
        <f t="shared" si="646"/>
        <v>40.043594297536202</v>
      </c>
      <c r="FG201" s="2">
        <f t="shared" si="518"/>
        <v>0.99999678362910183</v>
      </c>
      <c r="FH201" s="2">
        <f t="shared" si="647"/>
        <v>0.99999781622827388</v>
      </c>
      <c r="FI201" s="2">
        <f t="shared" si="647"/>
        <v>0.99999808898236486</v>
      </c>
      <c r="FJ201" s="2">
        <f t="shared" si="647"/>
        <v>0.99999760282311723</v>
      </c>
      <c r="FK201" s="2">
        <f t="shared" si="647"/>
        <v>0.99999763634190664</v>
      </c>
      <c r="FL201" s="2">
        <f t="shared" si="647"/>
        <v>0.99999746845507098</v>
      </c>
      <c r="FM201" s="2">
        <f t="shared" si="647"/>
        <v>0.99999743655398254</v>
      </c>
      <c r="FN201" s="2">
        <f t="shared" si="647"/>
        <v>0.99999731435089267</v>
      </c>
      <c r="FO201" s="2">
        <f t="shared" si="647"/>
        <v>0.99999734976037025</v>
      </c>
      <c r="FP201" s="2">
        <f t="shared" si="647"/>
        <v>0.99999743560134247</v>
      </c>
      <c r="FQ201" s="2">
        <f t="shared" si="647"/>
        <v>0.99999725114146376</v>
      </c>
      <c r="FR201" s="2">
        <f t="shared" si="647"/>
        <v>0.99999740572613549</v>
      </c>
      <c r="FS201" s="2">
        <f t="shared" si="647"/>
        <v>0.99999725007153861</v>
      </c>
      <c r="FT201" s="2">
        <f t="shared" si="647"/>
        <v>0.99999736245052329</v>
      </c>
      <c r="FU201" s="2">
        <f t="shared" si="647"/>
        <v>0.99999589850361159</v>
      </c>
      <c r="FW201" s="2">
        <f t="shared" si="536"/>
        <v>0.96246801661433745</v>
      </c>
      <c r="FX201" s="2">
        <f t="shared" si="588"/>
        <v>0.9276986149221812</v>
      </c>
      <c r="FY201" s="2">
        <f t="shared" si="589"/>
        <v>3.1622075645302447E-182</v>
      </c>
      <c r="FZ201" s="2">
        <f t="shared" si="590"/>
        <v>0.92967933303690209</v>
      </c>
      <c r="GA201" s="2">
        <f t="shared" si="591"/>
        <v>0.92776056593391321</v>
      </c>
      <c r="GB201" s="2">
        <f t="shared" si="592"/>
        <v>0.92489367633881625</v>
      </c>
      <c r="GC201" s="2">
        <f t="shared" si="593"/>
        <v>0.93527905962414326</v>
      </c>
      <c r="GD201" s="2">
        <f t="shared" si="594"/>
        <v>0.93746050690622751</v>
      </c>
      <c r="GE201" s="2">
        <f t="shared" si="595"/>
        <v>0.94495533416190602</v>
      </c>
      <c r="GF201" s="2">
        <f t="shared" si="596"/>
        <v>0.94156422318518185</v>
      </c>
      <c r="GG201" s="2">
        <f t="shared" si="597"/>
        <v>0.94603576441370307</v>
      </c>
      <c r="GH201" s="2">
        <f t="shared" si="598"/>
        <v>0.92500101039914007</v>
      </c>
      <c r="GI201" s="2">
        <f t="shared" si="599"/>
        <v>0.92388515057038167</v>
      </c>
      <c r="GJ201" s="2">
        <f t="shared" si="600"/>
        <v>0.9099803337921134</v>
      </c>
      <c r="GK201" s="2">
        <f t="shared" si="601"/>
        <v>0.89829377708092273</v>
      </c>
      <c r="GM201" s="86">
        <f t="shared" si="537"/>
        <v>9.431034274074502E-300</v>
      </c>
      <c r="GN201" s="86">
        <f t="shared" si="602"/>
        <v>0</v>
      </c>
      <c r="GO201" s="86">
        <f t="shared" si="603"/>
        <v>3.0754141239219897E-303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4.4319433664253869E-254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2.5863952836210816E-287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3.1309999460853223E-290</v>
      </c>
      <c r="HP201" s="86">
        <f t="shared" si="628"/>
        <v>0</v>
      </c>
      <c r="HQ201" s="86">
        <f t="shared" si="629"/>
        <v>0</v>
      </c>
      <c r="HS201" s="86">
        <f t="shared" si="539"/>
        <v>1.1976616551476956E-64</v>
      </c>
      <c r="HT201" s="86">
        <f t="shared" si="630"/>
        <v>3.1692587458134228E-45</v>
      </c>
      <c r="HU201" s="86">
        <f t="shared" si="631"/>
        <v>0</v>
      </c>
      <c r="HV201" s="86">
        <f t="shared" si="632"/>
        <v>5.6982571836765446E-53</v>
      </c>
      <c r="HW201" s="86">
        <f t="shared" si="633"/>
        <v>1.2881374506599867E-52</v>
      </c>
      <c r="HX201" s="86">
        <f t="shared" si="634"/>
        <v>1.1481393668217079E-55</v>
      </c>
      <c r="HY201" s="86">
        <f t="shared" si="635"/>
        <v>1.1959948990074161E-57</v>
      </c>
      <c r="HZ201" s="86">
        <f t="shared" si="636"/>
        <v>3.4279264195241507E-88</v>
      </c>
      <c r="IA201" s="86">
        <f t="shared" si="637"/>
        <v>2.1213753080429572E-68</v>
      </c>
      <c r="IB201" s="86">
        <f t="shared" si="638"/>
        <v>7.4123358844112538E-61</v>
      </c>
      <c r="IC201" s="86">
        <f t="shared" si="639"/>
        <v>3.8329181091078837E-66</v>
      </c>
      <c r="ID201" s="86">
        <f t="shared" si="640"/>
        <v>4.6976196718843227E-59</v>
      </c>
      <c r="IE201" s="86">
        <f t="shared" si="641"/>
        <v>1.5699230403826688E-58</v>
      </c>
      <c r="IF201" s="86">
        <f t="shared" si="642"/>
        <v>1.7758080205913327E-69</v>
      </c>
      <c r="IG201" s="86">
        <f t="shared" si="643"/>
        <v>1.7617515790018604E-65</v>
      </c>
      <c r="II201" s="86">
        <f t="shared" si="540"/>
        <v>3.6860485484152016E-11</v>
      </c>
      <c r="IJ201" s="86">
        <f t="shared" si="541"/>
        <v>5.5260526847949567E-6</v>
      </c>
      <c r="IK201" s="86">
        <f t="shared" si="542"/>
        <v>0</v>
      </c>
      <c r="IL201" s="86">
        <f t="shared" si="543"/>
        <v>4.8876947502382577E-7</v>
      </c>
      <c r="IM201" s="86">
        <f t="shared" si="544"/>
        <v>5.7725450928099641E-7</v>
      </c>
      <c r="IN201" s="86">
        <f t="shared" si="545"/>
        <v>3.6482418066277192E-7</v>
      </c>
      <c r="IO201" s="86">
        <f t="shared" si="546"/>
        <v>6.643867948918444E-8</v>
      </c>
      <c r="IP201" s="86">
        <f t="shared" si="547"/>
        <v>1.9959115818903134E-11</v>
      </c>
      <c r="IQ201" s="86">
        <f t="shared" si="548"/>
        <v>8.5333519520106659E-10</v>
      </c>
      <c r="IR201" s="86">
        <f t="shared" si="549"/>
        <v>1.1736515293583142E-8</v>
      </c>
      <c r="IS201" s="86">
        <f t="shared" si="550"/>
        <v>1.3818260198970386E-9</v>
      </c>
      <c r="IT201" s="86">
        <f t="shared" si="551"/>
        <v>1.5848985068054248E-7</v>
      </c>
      <c r="IU201" s="86">
        <f t="shared" si="552"/>
        <v>1.7337315581358468E-7</v>
      </c>
      <c r="IV201" s="86">
        <f t="shared" si="553"/>
        <v>3.5535541515384822E-4</v>
      </c>
      <c r="IW201" s="86">
        <f t="shared" si="554"/>
        <v>3.1776407926405433E-3</v>
      </c>
      <c r="IY201" s="86">
        <f t="shared" si="555"/>
        <v>3.6860485484152016E-11</v>
      </c>
      <c r="IZ201" s="86">
        <f t="shared" si="556"/>
        <v>5.5260526847949567E-6</v>
      </c>
      <c r="JA201" s="86">
        <f t="shared" si="557"/>
        <v>4.4319433664253869E-254</v>
      </c>
      <c r="JB201" s="86">
        <f t="shared" si="558"/>
        <v>4.8876947502382577E-7</v>
      </c>
      <c r="JC201" s="86">
        <f t="shared" si="559"/>
        <v>5.7725450928099641E-7</v>
      </c>
      <c r="JD201" s="86">
        <f t="shared" si="560"/>
        <v>3.6482418066277192E-7</v>
      </c>
      <c r="JE201" s="86">
        <f t="shared" si="561"/>
        <v>6.643867948918444E-8</v>
      </c>
      <c r="JF201" s="86">
        <f t="shared" si="562"/>
        <v>1.9959115818903134E-11</v>
      </c>
      <c r="JG201" s="86">
        <f t="shared" si="563"/>
        <v>8.5333519520106659E-10</v>
      </c>
      <c r="JH201" s="86">
        <f t="shared" si="564"/>
        <v>1.1736515293583142E-8</v>
      </c>
      <c r="JI201" s="86">
        <f t="shared" si="565"/>
        <v>1.3818260198970386E-9</v>
      </c>
      <c r="JJ201" s="86">
        <f t="shared" si="566"/>
        <v>1.5848985068054248E-7</v>
      </c>
      <c r="JK201" s="86">
        <f t="shared" si="567"/>
        <v>1.7337315581358468E-7</v>
      </c>
      <c r="JL201" s="86">
        <f t="shared" si="568"/>
        <v>3.5535541515384822E-4</v>
      </c>
      <c r="JM201" s="86">
        <f t="shared" si="569"/>
        <v>3.1776407926405433E-3</v>
      </c>
    </row>
    <row r="202" spans="2:273" x14ac:dyDescent="0.25">
      <c r="B202" s="2">
        <v>175</v>
      </c>
      <c r="C202" s="37">
        <v>39</v>
      </c>
      <c r="D202" s="37">
        <v>38</v>
      </c>
      <c r="E202" s="37">
        <v>36.667000000000002</v>
      </c>
      <c r="F202" s="37">
        <v>38.200000000000003</v>
      </c>
      <c r="G202" s="37">
        <v>42.2</v>
      </c>
      <c r="H202" s="37">
        <v>40.6</v>
      </c>
      <c r="I202" s="37">
        <v>37.799999999999997</v>
      </c>
      <c r="J202" s="37">
        <v>41.667000000000002</v>
      </c>
      <c r="K202" s="37">
        <v>39.466999999999999</v>
      </c>
      <c r="L202" s="37">
        <v>39.466999999999999</v>
      </c>
      <c r="M202" s="37">
        <v>37.866999999999997</v>
      </c>
      <c r="N202" s="37">
        <v>38.133000000000003</v>
      </c>
      <c r="O202" s="37">
        <v>42.466999999999999</v>
      </c>
      <c r="P202" s="37">
        <v>41.4</v>
      </c>
      <c r="Q202" s="37">
        <v>37.482999999999997</v>
      </c>
      <c r="S202" s="4" t="e">
        <f t="shared" si="441"/>
        <v>#N/A</v>
      </c>
      <c r="T202" s="4">
        <f t="shared" si="442"/>
        <v>37.034002613730792</v>
      </c>
      <c r="U202" s="4">
        <f t="shared" si="443"/>
        <v>39.773880592855178</v>
      </c>
      <c r="V202" s="4">
        <f t="shared" si="444"/>
        <v>37.90522473652549</v>
      </c>
      <c r="W202" s="4">
        <f t="shared" si="445"/>
        <v>40.26961823179257</v>
      </c>
      <c r="X202" s="4">
        <f t="shared" si="446"/>
        <v>38.237937370573732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39.497981636740001</v>
      </c>
      <c r="AG202" s="4">
        <f t="shared" si="455"/>
        <v>40.172064067502056</v>
      </c>
      <c r="AI202" s="4">
        <f t="shared" si="456"/>
        <v>0</v>
      </c>
      <c r="AJ202" s="4">
        <f t="shared" si="457"/>
        <v>0.96599738626920839</v>
      </c>
      <c r="AK202" s="4">
        <f t="shared" si="458"/>
        <v>-3.1068805928551768</v>
      </c>
      <c r="AL202" s="4">
        <f t="shared" si="459"/>
        <v>0.29477526347451288</v>
      </c>
      <c r="AM202" s="4">
        <f t="shared" si="460"/>
        <v>1.9303817682074325</v>
      </c>
      <c r="AN202" s="4">
        <f t="shared" si="461"/>
        <v>2.3620626294262692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1.9020183632599981</v>
      </c>
      <c r="AW202" s="4">
        <f t="shared" si="644"/>
        <v>-2.6890640675020592</v>
      </c>
      <c r="AY202" s="2" t="e">
        <f t="shared" si="520"/>
        <v>#N/A</v>
      </c>
      <c r="AZ202" s="2">
        <f t="shared" si="571"/>
        <v>37.034002613730792</v>
      </c>
      <c r="BA202" s="2">
        <f t="shared" si="572"/>
        <v>39.773880592855178</v>
      </c>
      <c r="BB202" s="2">
        <f t="shared" si="573"/>
        <v>37.90522473652549</v>
      </c>
      <c r="BC202" s="2">
        <f t="shared" si="574"/>
        <v>40.26961823179257</v>
      </c>
      <c r="BD202" s="2">
        <f t="shared" si="575"/>
        <v>38.237937370573732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39.497981636739965</v>
      </c>
      <c r="BM202" s="2">
        <f t="shared" si="584"/>
        <v>40.172064066065651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>
        <f t="shared" si="523"/>
        <v>36.667000000000002</v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38</v>
      </c>
      <c r="CW202" s="2">
        <f t="shared" si="487"/>
        <v>36.667000000000002</v>
      </c>
      <c r="CX202" s="2">
        <f t="shared" si="488"/>
        <v>38.200000000000003</v>
      </c>
      <c r="CY202" s="2">
        <f t="shared" si="489"/>
        <v>42.2</v>
      </c>
      <c r="CZ202" s="2">
        <f t="shared" si="490"/>
        <v>40.6</v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41.4</v>
      </c>
      <c r="DI202" s="2">
        <f t="shared" si="499"/>
        <v>37.482999999999997</v>
      </c>
      <c r="DK202" s="2">
        <f t="shared" si="500"/>
        <v>112.38170649596964</v>
      </c>
      <c r="DL202" s="2">
        <f t="shared" si="645"/>
        <v>141.76046572580643</v>
      </c>
      <c r="DM202" s="2">
        <f t="shared" si="645"/>
        <v>123.26480645161291</v>
      </c>
      <c r="DN202" s="2">
        <f t="shared" si="645"/>
        <v>117.39972660427807</v>
      </c>
      <c r="DO202" s="2">
        <f t="shared" si="645"/>
        <v>102.52414193404636</v>
      </c>
      <c r="DP202" s="2">
        <f t="shared" si="645"/>
        <v>103.80145546218489</v>
      </c>
      <c r="DQ202" s="2">
        <f t="shared" si="645"/>
        <v>86.236398777692926</v>
      </c>
      <c r="DR202" s="2">
        <f t="shared" si="645"/>
        <v>105.37122464985993</v>
      </c>
      <c r="DS202" s="2">
        <f t="shared" si="645"/>
        <v>80.69587639419403</v>
      </c>
      <c r="DT202" s="2">
        <f t="shared" si="645"/>
        <v>86.312238655462153</v>
      </c>
      <c r="DU202" s="2">
        <f t="shared" si="645"/>
        <v>80.936495798319314</v>
      </c>
      <c r="DV202" s="2">
        <f t="shared" si="645"/>
        <v>78.136408097784567</v>
      </c>
      <c r="DW202" s="2">
        <f t="shared" si="645"/>
        <v>87.681395518207268</v>
      </c>
      <c r="DX202" s="2">
        <f t="shared" si="645"/>
        <v>85.067195416348355</v>
      </c>
      <c r="DY202" s="2">
        <f t="shared" si="645"/>
        <v>108.19731612903227</v>
      </c>
      <c r="EA202" s="2">
        <f t="shared" si="440"/>
        <v>38.25213957996769</v>
      </c>
      <c r="EB202" s="2">
        <f t="shared" si="502"/>
        <v>35.899352528680623</v>
      </c>
      <c r="EC202" s="2">
        <f t="shared" si="503"/>
        <v>39.773735078847551</v>
      </c>
      <c r="ED202" s="2">
        <f t="shared" si="504"/>
        <v>37.58846293560439</v>
      </c>
      <c r="EE202" s="2">
        <f t="shared" si="505"/>
        <v>38.742097444460406</v>
      </c>
      <c r="EF202" s="2">
        <f t="shared" si="506"/>
        <v>35.458103355478933</v>
      </c>
      <c r="EG202" s="2">
        <f t="shared" si="507"/>
        <v>39.56643666766648</v>
      </c>
      <c r="EH202" s="2">
        <f t="shared" si="508"/>
        <v>38.158468363829797</v>
      </c>
      <c r="EI202" s="2">
        <f t="shared" si="509"/>
        <v>37.554223691835027</v>
      </c>
      <c r="EJ202" s="2">
        <f t="shared" si="510"/>
        <v>40.531391019172567</v>
      </c>
      <c r="EK202" s="2">
        <f t="shared" si="511"/>
        <v>37.695265862461987</v>
      </c>
      <c r="EL202" s="2">
        <f t="shared" si="512"/>
        <v>39.617988307525636</v>
      </c>
      <c r="EM202" s="2">
        <f t="shared" si="513"/>
        <v>40.012777085419913</v>
      </c>
      <c r="EN202" s="2">
        <f t="shared" si="514"/>
        <v>40.334458162614951</v>
      </c>
      <c r="EO202" s="2">
        <f t="shared" si="515"/>
        <v>42.758630941372019</v>
      </c>
      <c r="EQ202" s="2">
        <f t="shared" si="516"/>
        <v>38.647659152075576</v>
      </c>
      <c r="ER202" s="2">
        <f t="shared" si="646"/>
        <v>37.114426288525721</v>
      </c>
      <c r="ES202" s="2">
        <f t="shared" si="646"/>
        <v>39.773735078847551</v>
      </c>
      <c r="ET202" s="2">
        <f t="shared" si="646"/>
        <v>37.926889780223362</v>
      </c>
      <c r="EU202" s="2">
        <f t="shared" si="646"/>
        <v>40.377944949094044</v>
      </c>
      <c r="EV202" s="2">
        <f t="shared" si="646"/>
        <v>38.443642868495488</v>
      </c>
      <c r="EW202" s="2">
        <f t="shared" si="646"/>
        <v>38.433919635557906</v>
      </c>
      <c r="EX202" s="2">
        <f t="shared" si="646"/>
        <v>39.166438563366412</v>
      </c>
      <c r="EY202" s="2">
        <f t="shared" si="646"/>
        <v>39.752696771223157</v>
      </c>
      <c r="EZ202" s="2">
        <f t="shared" si="646"/>
        <v>40.552285008957313</v>
      </c>
      <c r="FA202" s="2">
        <f t="shared" si="646"/>
        <v>38.719184292338923</v>
      </c>
      <c r="FB202" s="2">
        <f t="shared" si="646"/>
        <v>39.446285712025798</v>
      </c>
      <c r="FC202" s="2">
        <f t="shared" si="646"/>
        <v>39.53724377414909</v>
      </c>
      <c r="FD202" s="2">
        <f t="shared" si="646"/>
        <v>39.422396966690599</v>
      </c>
      <c r="FE202" s="2">
        <f t="shared" si="646"/>
        <v>39.90470695018962</v>
      </c>
      <c r="FG202" s="2">
        <f t="shared" si="518"/>
        <v>0.9999970666340473</v>
      </c>
      <c r="FH202" s="2">
        <f t="shared" si="647"/>
        <v>0.9999980083761324</v>
      </c>
      <c r="FI202" s="2">
        <f t="shared" si="647"/>
        <v>0.99999825713090951</v>
      </c>
      <c r="FJ202" s="2">
        <f t="shared" si="647"/>
        <v>0.99999781374823793</v>
      </c>
      <c r="FK202" s="2">
        <f t="shared" si="647"/>
        <v>0.99999784431774996</v>
      </c>
      <c r="FL202" s="2">
        <f t="shared" si="647"/>
        <v>0.99999769120307014</v>
      </c>
      <c r="FM202" s="2">
        <f t="shared" si="647"/>
        <v>0.99999766210891872</v>
      </c>
      <c r="FN202" s="2">
        <f t="shared" si="647"/>
        <v>0.99999755065832463</v>
      </c>
      <c r="FO202" s="2">
        <f t="shared" si="647"/>
        <v>0.99999758295216712</v>
      </c>
      <c r="FP202" s="2">
        <f t="shared" si="647"/>
        <v>0.99999766124010014</v>
      </c>
      <c r="FQ202" s="2">
        <f t="shared" si="647"/>
        <v>0.99999749301061269</v>
      </c>
      <c r="FR202" s="2">
        <f t="shared" si="647"/>
        <v>0.99999763399357522</v>
      </c>
      <c r="FS202" s="2">
        <f t="shared" si="647"/>
        <v>0.99999749203482891</v>
      </c>
      <c r="FT202" s="2">
        <f t="shared" si="647"/>
        <v>0.99999759452572967</v>
      </c>
      <c r="FU202" s="2">
        <f t="shared" si="647"/>
        <v>0.99999625938948633</v>
      </c>
      <c r="FW202" s="2">
        <f t="shared" si="536"/>
        <v>0.96565700977385671</v>
      </c>
      <c r="FX202" s="2">
        <f t="shared" si="588"/>
        <v>0.93363817656230075</v>
      </c>
      <c r="FY202" s="2">
        <f t="shared" si="589"/>
        <v>3.4672916461862589E-182</v>
      </c>
      <c r="FZ202" s="2">
        <f t="shared" si="590"/>
        <v>0.93546749744899849</v>
      </c>
      <c r="GA202" s="2">
        <f t="shared" si="591"/>
        <v>0.93369540203752566</v>
      </c>
      <c r="GB202" s="2">
        <f t="shared" si="592"/>
        <v>0.93104653683338001</v>
      </c>
      <c r="GC202" s="2">
        <f t="shared" si="593"/>
        <v>0.94063573672686851</v>
      </c>
      <c r="GD202" s="2">
        <f t="shared" si="594"/>
        <v>0.94264770635229767</v>
      </c>
      <c r="GE202" s="2">
        <f t="shared" si="595"/>
        <v>0.94955434294373442</v>
      </c>
      <c r="GF202" s="2">
        <f t="shared" si="596"/>
        <v>0.94643049903453635</v>
      </c>
      <c r="GG202" s="2">
        <f t="shared" si="597"/>
        <v>0.95054922669345954</v>
      </c>
      <c r="GH202" s="2">
        <f t="shared" si="598"/>
        <v>0.93114573247422949</v>
      </c>
      <c r="GI202" s="2">
        <f t="shared" si="599"/>
        <v>0.93011438865733764</v>
      </c>
      <c r="GJ202" s="2">
        <f t="shared" si="600"/>
        <v>0.91724561143689098</v>
      </c>
      <c r="GK202" s="2">
        <f t="shared" si="601"/>
        <v>0.90640523851809152</v>
      </c>
      <c r="GM202" s="86">
        <f t="shared" si="537"/>
        <v>9.4665342026558068E-305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1.5813482951277763E-259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3.5808759559378201E-293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2.5701284935400607E-296</v>
      </c>
      <c r="HP202" s="86">
        <f t="shared" si="628"/>
        <v>0</v>
      </c>
      <c r="HQ202" s="86">
        <f t="shared" si="629"/>
        <v>0</v>
      </c>
      <c r="HS202" s="86">
        <f t="shared" si="539"/>
        <v>1.060041178448587E-66</v>
      </c>
      <c r="HT202" s="86">
        <f t="shared" si="630"/>
        <v>1.0188413546787826E-46</v>
      </c>
      <c r="HU202" s="86">
        <f t="shared" si="631"/>
        <v>0</v>
      </c>
      <c r="HV202" s="86">
        <f t="shared" si="632"/>
        <v>9.6292058711177544E-55</v>
      </c>
      <c r="HW202" s="86">
        <f t="shared" si="633"/>
        <v>2.1631366680991299E-54</v>
      </c>
      <c r="HX202" s="86">
        <f t="shared" si="634"/>
        <v>1.4783894741525497E-57</v>
      </c>
      <c r="HY202" s="86">
        <f t="shared" si="635"/>
        <v>1.4361649722201308E-59</v>
      </c>
      <c r="HZ202" s="86">
        <f t="shared" si="636"/>
        <v>4.0994601521437441E-91</v>
      </c>
      <c r="IA202" s="86">
        <f t="shared" si="637"/>
        <v>1.2310835107531293E-70</v>
      </c>
      <c r="IB202" s="86">
        <f t="shared" si="638"/>
        <v>7.3543945511276126E-63</v>
      </c>
      <c r="IC202" s="86">
        <f t="shared" si="639"/>
        <v>2.6839051673532952E-68</v>
      </c>
      <c r="ID202" s="86">
        <f t="shared" si="640"/>
        <v>4.6246729232538591E-61</v>
      </c>
      <c r="IE202" s="86">
        <f t="shared" si="641"/>
        <v>1.554751651218032E-60</v>
      </c>
      <c r="IF202" s="86">
        <f t="shared" si="642"/>
        <v>5.9051306306161901E-72</v>
      </c>
      <c r="IG202" s="86">
        <f t="shared" si="643"/>
        <v>7.0410927303221267E-68</v>
      </c>
      <c r="II202" s="86">
        <f t="shared" si="540"/>
        <v>1.0174923915804203E-11</v>
      </c>
      <c r="IJ202" s="86">
        <f t="shared" si="541"/>
        <v>2.504631158274018E-6</v>
      </c>
      <c r="IK202" s="86">
        <f t="shared" si="542"/>
        <v>0</v>
      </c>
      <c r="IL202" s="86">
        <f t="shared" si="543"/>
        <v>1.8870207574856788E-7</v>
      </c>
      <c r="IM202" s="86">
        <f t="shared" si="544"/>
        <v>2.2304807518137078E-7</v>
      </c>
      <c r="IN202" s="86">
        <f t="shared" si="545"/>
        <v>1.3418259731312134E-7</v>
      </c>
      <c r="IO202" s="86">
        <f t="shared" si="546"/>
        <v>2.3130847339440567E-8</v>
      </c>
      <c r="IP202" s="86">
        <f t="shared" si="547"/>
        <v>4.0775507893742965E-12</v>
      </c>
      <c r="IQ202" s="86">
        <f t="shared" si="548"/>
        <v>2.3978918757150103E-10</v>
      </c>
      <c r="IR202" s="86">
        <f t="shared" si="549"/>
        <v>3.8040158545419443E-9</v>
      </c>
      <c r="IS202" s="86">
        <f t="shared" si="550"/>
        <v>4.0421584507132068E-10</v>
      </c>
      <c r="IT202" s="86">
        <f t="shared" si="551"/>
        <v>5.4918309125064029E-8</v>
      </c>
      <c r="IU202" s="86">
        <f t="shared" si="552"/>
        <v>6.0053656735083977E-8</v>
      </c>
      <c r="IV202" s="86">
        <f t="shared" si="553"/>
        <v>2.0451275853364216E-4</v>
      </c>
      <c r="IW202" s="86">
        <f t="shared" si="554"/>
        <v>2.1068869948386447E-3</v>
      </c>
      <c r="IY202" s="86">
        <f t="shared" si="555"/>
        <v>1.0174923915804203E-11</v>
      </c>
      <c r="IZ202" s="86">
        <f t="shared" si="556"/>
        <v>2.504631158274018E-6</v>
      </c>
      <c r="JA202" s="86">
        <f t="shared" si="557"/>
        <v>1.5813482951277763E-259</v>
      </c>
      <c r="JB202" s="86">
        <f t="shared" si="558"/>
        <v>1.8870207574856788E-7</v>
      </c>
      <c r="JC202" s="86">
        <f t="shared" si="559"/>
        <v>2.2304807518137078E-7</v>
      </c>
      <c r="JD202" s="86">
        <f t="shared" si="560"/>
        <v>1.3418259731312134E-7</v>
      </c>
      <c r="JE202" s="86">
        <f t="shared" si="561"/>
        <v>2.3130847339440567E-8</v>
      </c>
      <c r="JF202" s="86">
        <f t="shared" si="562"/>
        <v>4.0775507893742965E-12</v>
      </c>
      <c r="JG202" s="86">
        <f t="shared" si="563"/>
        <v>2.3978918757150103E-10</v>
      </c>
      <c r="JH202" s="86">
        <f t="shared" si="564"/>
        <v>3.8040158545419443E-9</v>
      </c>
      <c r="JI202" s="86">
        <f t="shared" si="565"/>
        <v>4.0421584507132068E-10</v>
      </c>
      <c r="JJ202" s="86">
        <f t="shared" si="566"/>
        <v>5.4918309125064029E-8</v>
      </c>
      <c r="JK202" s="86">
        <f t="shared" si="567"/>
        <v>6.0053656735083977E-8</v>
      </c>
      <c r="JL202" s="86">
        <f t="shared" si="568"/>
        <v>2.0451275853364216E-4</v>
      </c>
      <c r="JM202" s="86">
        <f t="shared" si="569"/>
        <v>2.1068869948386447E-3</v>
      </c>
    </row>
    <row r="203" spans="2:273" x14ac:dyDescent="0.25">
      <c r="B203" s="2">
        <v>176</v>
      </c>
      <c r="C203" s="37">
        <v>39.429000000000002</v>
      </c>
      <c r="D203" s="37">
        <v>37.533000000000001</v>
      </c>
      <c r="E203" s="37">
        <v>36.533000000000001</v>
      </c>
      <c r="F203" s="37">
        <v>37.4</v>
      </c>
      <c r="G203" s="37">
        <v>40.533000000000001</v>
      </c>
      <c r="H203" s="37">
        <v>42</v>
      </c>
      <c r="I203" s="37">
        <v>37.332999999999998</v>
      </c>
      <c r="J203" s="37">
        <v>42.4</v>
      </c>
      <c r="K203" s="37">
        <v>42.332999999999998</v>
      </c>
      <c r="L203" s="37">
        <v>40.332999999999998</v>
      </c>
      <c r="M203" s="37">
        <v>39.667000000000002</v>
      </c>
      <c r="N203" s="37">
        <v>40.533000000000001</v>
      </c>
      <c r="O203" s="37">
        <v>40.267000000000003</v>
      </c>
      <c r="P203" s="37">
        <v>37.732999999999997</v>
      </c>
      <c r="Q203" s="37">
        <v>39.137999999999998</v>
      </c>
      <c r="S203" s="4" t="e">
        <f t="shared" si="441"/>
        <v>#N/A</v>
      </c>
      <c r="T203" s="4">
        <f t="shared" si="442"/>
        <v>36.897696049696194</v>
      </c>
      <c r="U203" s="4">
        <f t="shared" si="443"/>
        <v>39.637652520166348</v>
      </c>
      <c r="V203" s="4">
        <f t="shared" si="444"/>
        <v>37.768022726750274</v>
      </c>
      <c r="W203" s="4">
        <f t="shared" si="445"/>
        <v>40.140787150205568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39.349480536070701</v>
      </c>
      <c r="AG203" s="4">
        <f t="shared" si="455"/>
        <v>40.014820371094167</v>
      </c>
      <c r="AI203" s="4">
        <f t="shared" si="456"/>
        <v>0</v>
      </c>
      <c r="AJ203" s="4">
        <f t="shared" si="457"/>
        <v>0.6353039503038076</v>
      </c>
      <c r="AK203" s="4">
        <f t="shared" si="458"/>
        <v>-3.1046525201663471</v>
      </c>
      <c r="AL203" s="4">
        <f t="shared" si="459"/>
        <v>-0.36802272675027581</v>
      </c>
      <c r="AM203" s="4">
        <f t="shared" si="460"/>
        <v>0.39221284979443283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-1.6164805360707035</v>
      </c>
      <c r="AW203" s="4">
        <f t="shared" si="648"/>
        <v>-0.8768203710941691</v>
      </c>
      <c r="AY203" s="2" t="e">
        <f t="shared" si="520"/>
        <v>#N/A</v>
      </c>
      <c r="AZ203" s="2">
        <f t="shared" si="571"/>
        <v>36.897696049696194</v>
      </c>
      <c r="BA203" s="2">
        <f t="shared" si="572"/>
        <v>39.637652520166348</v>
      </c>
      <c r="BB203" s="2">
        <f t="shared" si="573"/>
        <v>37.768022726750274</v>
      </c>
      <c r="BC203" s="2">
        <f t="shared" si="574"/>
        <v>40.140787150205568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39.349480536070701</v>
      </c>
      <c r="BM203" s="2">
        <f t="shared" si="584"/>
        <v>40.014820370878731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>
        <f t="shared" si="523"/>
        <v>36.533000000000001</v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37.533000000000001</v>
      </c>
      <c r="CW203" s="2">
        <f t="shared" si="487"/>
        <v>36.533000000000001</v>
      </c>
      <c r="CX203" s="2">
        <f t="shared" si="488"/>
        <v>37.4</v>
      </c>
      <c r="CY203" s="2">
        <f t="shared" si="489"/>
        <v>40.533000000000001</v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37.732999999999997</v>
      </c>
      <c r="DI203" s="2">
        <f t="shared" si="499"/>
        <v>39.137999999999998</v>
      </c>
      <c r="DK203" s="2">
        <f t="shared" si="500"/>
        <v>112.71293788525367</v>
      </c>
      <c r="DL203" s="2">
        <f t="shared" ref="DL203:DY218" si="649">BP$228*$B203+BP$229</f>
        <v>142.25673020527859</v>
      </c>
      <c r="DM203" s="2">
        <f t="shared" si="649"/>
        <v>123.64018467741936</v>
      </c>
      <c r="DN203" s="2">
        <f t="shared" si="649"/>
        <v>117.75077005347595</v>
      </c>
      <c r="DO203" s="2">
        <f t="shared" si="649"/>
        <v>102.76643137254902</v>
      </c>
      <c r="DP203" s="2">
        <f t="shared" si="649"/>
        <v>104.03338151260506</v>
      </c>
      <c r="DQ203" s="2">
        <f t="shared" si="649"/>
        <v>86.361957983193307</v>
      </c>
      <c r="DR203" s="2">
        <f t="shared" si="649"/>
        <v>105.59764957983192</v>
      </c>
      <c r="DS203" s="2">
        <f t="shared" si="649"/>
        <v>80.775667226890747</v>
      </c>
      <c r="DT203" s="2">
        <f t="shared" si="649"/>
        <v>86.4387714285714</v>
      </c>
      <c r="DU203" s="2">
        <f t="shared" si="649"/>
        <v>81.034852100840325</v>
      </c>
      <c r="DV203" s="2">
        <f t="shared" si="649"/>
        <v>78.227415126050417</v>
      </c>
      <c r="DW203" s="2">
        <f t="shared" si="649"/>
        <v>87.840668907563014</v>
      </c>
      <c r="DX203" s="2">
        <f t="shared" si="649"/>
        <v>85.226374789915951</v>
      </c>
      <c r="DY203" s="2">
        <f t="shared" si="649"/>
        <v>108.52592983870969</v>
      </c>
      <c r="EA203" s="2">
        <f t="shared" si="440"/>
        <v>38.11855411954766</v>
      </c>
      <c r="EB203" s="2">
        <f t="shared" si="502"/>
        <v>35.7406902855734</v>
      </c>
      <c r="EC203" s="2">
        <f t="shared" si="503"/>
        <v>39.637518996606559</v>
      </c>
      <c r="ED203" s="2">
        <f t="shared" si="504"/>
        <v>37.445131832797401</v>
      </c>
      <c r="EE203" s="2">
        <f t="shared" si="505"/>
        <v>38.583687253264912</v>
      </c>
      <c r="EF203" s="2">
        <f t="shared" si="506"/>
        <v>35.232261676898496</v>
      </c>
      <c r="EG203" s="2">
        <f t="shared" si="507"/>
        <v>39.395663491301747</v>
      </c>
      <c r="EH203" s="2">
        <f t="shared" si="508"/>
        <v>37.969230343533297</v>
      </c>
      <c r="EI203" s="2">
        <f t="shared" si="509"/>
        <v>37.3624607113181</v>
      </c>
      <c r="EJ203" s="2">
        <f t="shared" si="510"/>
        <v>40.367694878910207</v>
      </c>
      <c r="EK203" s="2">
        <f t="shared" si="511"/>
        <v>37.505280585106362</v>
      </c>
      <c r="EL203" s="2">
        <f t="shared" si="512"/>
        <v>39.461222653604821</v>
      </c>
      <c r="EM203" s="2">
        <f t="shared" si="513"/>
        <v>39.857223805220514</v>
      </c>
      <c r="EN203" s="2">
        <f t="shared" si="514"/>
        <v>40.203674405900031</v>
      </c>
      <c r="EO203" s="2">
        <f t="shared" si="515"/>
        <v>42.656270996440753</v>
      </c>
      <c r="EQ203" s="2">
        <f t="shared" si="516"/>
        <v>38.518699701756638</v>
      </c>
      <c r="ER203" s="2">
        <f t="shared" ref="ER203:FE218" si="650">CV$228*$B203+CV$229</f>
        <v>36.972492446175195</v>
      </c>
      <c r="ES203" s="2">
        <f t="shared" si="650"/>
        <v>39.637518996606559</v>
      </c>
      <c r="ET203" s="2">
        <f t="shared" si="650"/>
        <v>37.788167007572049</v>
      </c>
      <c r="EU203" s="2">
        <f t="shared" si="650"/>
        <v>40.241497917733227</v>
      </c>
      <c r="EV203" s="2">
        <f t="shared" si="650"/>
        <v>38.25830010013032</v>
      </c>
      <c r="EW203" s="2">
        <f t="shared" si="650"/>
        <v>38.248120522393165</v>
      </c>
      <c r="EX203" s="2">
        <f t="shared" si="650"/>
        <v>38.990579190733214</v>
      </c>
      <c r="EY203" s="2">
        <f t="shared" si="650"/>
        <v>39.590026482127911</v>
      </c>
      <c r="EZ203" s="2">
        <f t="shared" si="650"/>
        <v>40.388828855623416</v>
      </c>
      <c r="FA203" s="2">
        <f t="shared" si="650"/>
        <v>38.54308191895251</v>
      </c>
      <c r="FB203" s="2">
        <f t="shared" si="650"/>
        <v>39.287022923806397</v>
      </c>
      <c r="FC203" s="2">
        <f t="shared" si="650"/>
        <v>39.375266522510657</v>
      </c>
      <c r="FD203" s="2">
        <f t="shared" si="650"/>
        <v>39.279088767898301</v>
      </c>
      <c r="FE203" s="2">
        <f t="shared" si="650"/>
        <v>39.765819602843024</v>
      </c>
      <c r="FG203" s="2">
        <f t="shared" si="518"/>
        <v>0.99999732473776481</v>
      </c>
      <c r="FH203" s="2">
        <f t="shared" ref="FH203:FU218" si="651">POWER(10,($B203-D$231)/D$229)/(1+POWER(10,($B203-D$231)/D$229))</f>
        <v>0.99999818361712656</v>
      </c>
      <c r="FI203" s="2">
        <f t="shared" si="651"/>
        <v>0.9999984104842542</v>
      </c>
      <c r="FJ203" s="2">
        <f t="shared" si="651"/>
        <v>0.99999800611431189</v>
      </c>
      <c r="FK203" s="2">
        <f t="shared" si="651"/>
        <v>0.99999803399404885</v>
      </c>
      <c r="FL203" s="2">
        <f t="shared" si="651"/>
        <v>0.99999789435174635</v>
      </c>
      <c r="FM203" s="2">
        <f t="shared" si="651"/>
        <v>0.99999786781755395</v>
      </c>
      <c r="FN203" s="2">
        <f t="shared" si="651"/>
        <v>0.99999776617336134</v>
      </c>
      <c r="FO203" s="2">
        <f t="shared" si="651"/>
        <v>0.99999779562570834</v>
      </c>
      <c r="FP203" s="2">
        <f t="shared" si="651"/>
        <v>0.99999786702518179</v>
      </c>
      <c r="FQ203" s="2">
        <f t="shared" si="651"/>
        <v>0.99999771359800027</v>
      </c>
      <c r="FR203" s="2">
        <f t="shared" si="651"/>
        <v>0.99999784217604548</v>
      </c>
      <c r="FS203" s="2">
        <f t="shared" si="651"/>
        <v>0.99999771270807458</v>
      </c>
      <c r="FT203" s="2">
        <f t="shared" si="651"/>
        <v>0.99999780618092726</v>
      </c>
      <c r="FU203" s="2">
        <f t="shared" si="651"/>
        <v>0.99999658852154283</v>
      </c>
      <c r="FW203" s="2">
        <f t="shared" si="536"/>
        <v>0.96858388710598697</v>
      </c>
      <c r="FX203" s="2">
        <f t="shared" si="588"/>
        <v>0.93912182265289468</v>
      </c>
      <c r="FY203" s="2">
        <f t="shared" si="589"/>
        <v>3.8018096897126422E-182</v>
      </c>
      <c r="FZ203" s="2">
        <f t="shared" si="590"/>
        <v>0.94080956538105842</v>
      </c>
      <c r="GA203" s="2">
        <f t="shared" si="591"/>
        <v>0.93917462750976854</v>
      </c>
      <c r="GB203" s="2">
        <f t="shared" si="592"/>
        <v>0.93672982406812921</v>
      </c>
      <c r="GC203" s="2">
        <f t="shared" si="593"/>
        <v>0.94557486353004228</v>
      </c>
      <c r="GD203" s="2">
        <f t="shared" si="594"/>
        <v>0.94742879223049437</v>
      </c>
      <c r="GE203" s="2">
        <f t="shared" si="595"/>
        <v>0.95378789362881555</v>
      </c>
      <c r="GF203" s="2">
        <f t="shared" si="596"/>
        <v>0.95091265954239157</v>
      </c>
      <c r="GG203" s="2">
        <f t="shared" si="597"/>
        <v>0.95470326666233152</v>
      </c>
      <c r="GH203" s="2">
        <f t="shared" si="598"/>
        <v>0.93682139859662672</v>
      </c>
      <c r="GI203" s="2">
        <f t="shared" si="599"/>
        <v>0.93586921342867413</v>
      </c>
      <c r="GJ203" s="2">
        <f t="shared" si="600"/>
        <v>0.9239735145945952</v>
      </c>
      <c r="GK203" s="2">
        <f t="shared" si="601"/>
        <v>0.9139317631617635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4.935056025933755E-265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4.3231019528149055E-299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1.8226591503369591E-302</v>
      </c>
      <c r="HP203" s="86">
        <f t="shared" si="628"/>
        <v>0</v>
      </c>
      <c r="HQ203" s="86">
        <f t="shared" si="629"/>
        <v>0</v>
      </c>
      <c r="HS203" s="86">
        <f t="shared" si="539"/>
        <v>8.699882877630038E-69</v>
      </c>
      <c r="HT203" s="86">
        <f t="shared" si="630"/>
        <v>3.092347084320933E-48</v>
      </c>
      <c r="HU203" s="86">
        <f t="shared" si="631"/>
        <v>0</v>
      </c>
      <c r="HV203" s="86">
        <f t="shared" si="632"/>
        <v>1.5188609543251592E-56</v>
      </c>
      <c r="HW203" s="86">
        <f t="shared" si="633"/>
        <v>3.3883660181337666E-56</v>
      </c>
      <c r="HX203" s="86">
        <f t="shared" si="634"/>
        <v>1.7669902678438466E-59</v>
      </c>
      <c r="HY203" s="86">
        <f t="shared" si="635"/>
        <v>1.6012008049710701E-61</v>
      </c>
      <c r="HZ203" s="86">
        <f t="shared" si="636"/>
        <v>4.3852022514361206E-94</v>
      </c>
      <c r="IA203" s="86">
        <f t="shared" si="637"/>
        <v>6.5649328772837618E-73</v>
      </c>
      <c r="IB203" s="86">
        <f t="shared" si="638"/>
        <v>6.7599184371792949E-65</v>
      </c>
      <c r="IC203" s="86">
        <f t="shared" si="639"/>
        <v>1.7326906419286167E-70</v>
      </c>
      <c r="ID203" s="86">
        <f t="shared" si="640"/>
        <v>4.2068371890364221E-63</v>
      </c>
      <c r="IE203" s="86">
        <f t="shared" si="641"/>
        <v>1.4219852708333832E-62</v>
      </c>
      <c r="IF203" s="86">
        <f t="shared" si="642"/>
        <v>1.7731263160516841E-74</v>
      </c>
      <c r="IG203" s="86">
        <f t="shared" si="643"/>
        <v>2.5425124105526222E-70</v>
      </c>
      <c r="II203" s="86">
        <f t="shared" si="540"/>
        <v>2.7131519834799357E-12</v>
      </c>
      <c r="IJ203" s="86">
        <f t="shared" si="541"/>
        <v>1.1061500129247224E-6</v>
      </c>
      <c r="IK203" s="86">
        <f t="shared" si="542"/>
        <v>0</v>
      </c>
      <c r="IL203" s="86">
        <f t="shared" si="543"/>
        <v>7.0613647131684205E-8</v>
      </c>
      <c r="IM203" s="86">
        <f t="shared" si="544"/>
        <v>8.3510195497991148E-8</v>
      </c>
      <c r="IN203" s="86">
        <f t="shared" si="545"/>
        <v>4.7713514850478105E-8</v>
      </c>
      <c r="IO203" s="86">
        <f t="shared" si="546"/>
        <v>7.7858651663664453E-9</v>
      </c>
      <c r="IP203" s="86">
        <f t="shared" si="547"/>
        <v>7.9153904371907002E-13</v>
      </c>
      <c r="IQ203" s="86">
        <f t="shared" si="548"/>
        <v>6.4827596685887662E-11</v>
      </c>
      <c r="IR203" s="86">
        <f t="shared" si="549"/>
        <v>1.1907433101867636E-9</v>
      </c>
      <c r="IS203" s="86">
        <f t="shared" si="550"/>
        <v>1.1393565852017216E-10</v>
      </c>
      <c r="IT203" s="86">
        <f t="shared" si="551"/>
        <v>1.8358938053929389E-8</v>
      </c>
      <c r="IU203" s="86">
        <f t="shared" si="552"/>
        <v>2.0063820337726196E-8</v>
      </c>
      <c r="IV203" s="86">
        <f t="shared" si="553"/>
        <v>1.1546677121260903E-4</v>
      </c>
      <c r="IW203" s="86">
        <f t="shared" si="554"/>
        <v>1.3768378353165875E-3</v>
      </c>
      <c r="IY203" s="86">
        <f t="shared" si="555"/>
        <v>2.7131519834799357E-12</v>
      </c>
      <c r="IZ203" s="86">
        <f t="shared" si="556"/>
        <v>1.1061500129247224E-6</v>
      </c>
      <c r="JA203" s="86">
        <f t="shared" si="557"/>
        <v>4.935056025933755E-265</v>
      </c>
      <c r="JB203" s="86">
        <f t="shared" si="558"/>
        <v>7.0613647131684205E-8</v>
      </c>
      <c r="JC203" s="86">
        <f t="shared" si="559"/>
        <v>8.3510195497991148E-8</v>
      </c>
      <c r="JD203" s="86">
        <f t="shared" si="560"/>
        <v>4.7713514850478105E-8</v>
      </c>
      <c r="JE203" s="86">
        <f t="shared" si="561"/>
        <v>7.7858651663664453E-9</v>
      </c>
      <c r="JF203" s="86">
        <f t="shared" si="562"/>
        <v>7.9153904371907002E-13</v>
      </c>
      <c r="JG203" s="86">
        <f t="shared" si="563"/>
        <v>6.4827596685887662E-11</v>
      </c>
      <c r="JH203" s="86">
        <f t="shared" si="564"/>
        <v>1.1907433101867636E-9</v>
      </c>
      <c r="JI203" s="86">
        <f t="shared" si="565"/>
        <v>1.1393565852017216E-10</v>
      </c>
      <c r="JJ203" s="86">
        <f t="shared" si="566"/>
        <v>1.8358938053929389E-8</v>
      </c>
      <c r="JK203" s="86">
        <f t="shared" si="567"/>
        <v>2.0063820337726196E-8</v>
      </c>
      <c r="JL203" s="86">
        <f t="shared" si="568"/>
        <v>1.1546677121260903E-4</v>
      </c>
      <c r="JM203" s="86">
        <f t="shared" si="569"/>
        <v>1.3768378353165875E-3</v>
      </c>
    </row>
    <row r="204" spans="2:273" x14ac:dyDescent="0.25">
      <c r="B204" s="2">
        <v>177</v>
      </c>
      <c r="C204" s="37">
        <v>40.856999999999999</v>
      </c>
      <c r="D204" s="37">
        <v>36.332999999999998</v>
      </c>
      <c r="E204" s="37">
        <v>36</v>
      </c>
      <c r="F204" s="37">
        <v>38.799999999999997</v>
      </c>
      <c r="G204" s="37">
        <v>38.933</v>
      </c>
      <c r="H204" s="37">
        <v>39.866999999999997</v>
      </c>
      <c r="I204" s="37">
        <v>38.466999999999999</v>
      </c>
      <c r="J204" s="37">
        <v>40.866999999999997</v>
      </c>
      <c r="K204" s="37">
        <v>40.866999999999997</v>
      </c>
      <c r="L204" s="37">
        <v>41.732999999999997</v>
      </c>
      <c r="M204" s="37">
        <v>38.732999999999997</v>
      </c>
      <c r="N204" s="37">
        <v>38.732999999999997</v>
      </c>
      <c r="O204" s="37">
        <v>38.4</v>
      </c>
      <c r="P204" s="37">
        <v>37.732999999999997</v>
      </c>
      <c r="Q204" s="37">
        <v>39.828000000000003</v>
      </c>
      <c r="S204" s="4" t="e">
        <f t="shared" si="441"/>
        <v>#N/A</v>
      </c>
      <c r="T204" s="4">
        <f t="shared" si="442"/>
        <v>36.761042455016032</v>
      </c>
      <c r="U204" s="4">
        <f t="shared" si="443"/>
        <v>39.501425430952075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39.201285199006115</v>
      </c>
      <c r="AG204" s="4">
        <f t="shared" si="455"/>
        <v>39.858645438828439</v>
      </c>
      <c r="AI204" s="4">
        <f t="shared" si="456"/>
        <v>0</v>
      </c>
      <c r="AJ204" s="4">
        <f t="shared" si="457"/>
        <v>-0.42804245501603333</v>
      </c>
      <c r="AK204" s="4">
        <f t="shared" si="458"/>
        <v>-3.5014254309520751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-1.4682851990061181</v>
      </c>
      <c r="AW204" s="4">
        <f t="shared" si="648"/>
        <v>-3.0645438828436511E-2</v>
      </c>
      <c r="AY204" s="2" t="e">
        <f t="shared" si="520"/>
        <v>#N/A</v>
      </c>
      <c r="AZ204" s="2">
        <f t="shared" si="571"/>
        <v>36.761042455016032</v>
      </c>
      <c r="BA204" s="2">
        <f t="shared" si="572"/>
        <v>39.501425430952075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39.201285199006115</v>
      </c>
      <c r="BM204" s="2">
        <f t="shared" si="584"/>
        <v>39.858645438798405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>
        <f t="shared" si="523"/>
        <v>36</v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36.332999999999998</v>
      </c>
      <c r="CW204" s="2">
        <f t="shared" si="487"/>
        <v>36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37.732999999999997</v>
      </c>
      <c r="DI204" s="2">
        <f t="shared" si="499"/>
        <v>39.828000000000003</v>
      </c>
      <c r="DK204" s="2">
        <f t="shared" si="500"/>
        <v>113.04416927453769</v>
      </c>
      <c r="DL204" s="2">
        <f t="shared" si="649"/>
        <v>142.75299468475072</v>
      </c>
      <c r="DM204" s="2">
        <f t="shared" si="649"/>
        <v>124.01556290322581</v>
      </c>
      <c r="DN204" s="2">
        <f t="shared" si="649"/>
        <v>118.10181350267379</v>
      </c>
      <c r="DO204" s="2">
        <f t="shared" si="649"/>
        <v>103.0087208110517</v>
      </c>
      <c r="DP204" s="2">
        <f t="shared" si="649"/>
        <v>104.26530756302523</v>
      </c>
      <c r="DQ204" s="2">
        <f t="shared" si="649"/>
        <v>86.487517188693687</v>
      </c>
      <c r="DR204" s="2">
        <f t="shared" si="649"/>
        <v>105.82407450980392</v>
      </c>
      <c r="DS204" s="2">
        <f t="shared" si="649"/>
        <v>80.855458059587463</v>
      </c>
      <c r="DT204" s="2">
        <f t="shared" si="649"/>
        <v>86.565304201680647</v>
      </c>
      <c r="DU204" s="2">
        <f t="shared" si="649"/>
        <v>81.133208403361337</v>
      </c>
      <c r="DV204" s="2">
        <f t="shared" si="649"/>
        <v>78.318422154316266</v>
      </c>
      <c r="DW204" s="2">
        <f t="shared" si="649"/>
        <v>87.999942296918761</v>
      </c>
      <c r="DX204" s="2">
        <f t="shared" si="649"/>
        <v>85.385554163483562</v>
      </c>
      <c r="DY204" s="2">
        <f t="shared" si="649"/>
        <v>108.85454354838711</v>
      </c>
      <c r="EA204" s="2">
        <f t="shared" si="440"/>
        <v>37.984968659127631</v>
      </c>
      <c r="EB204" s="2">
        <f t="shared" si="502"/>
        <v>35.582028042466177</v>
      </c>
      <c r="EC204" s="2">
        <f t="shared" si="503"/>
        <v>39.501302914365553</v>
      </c>
      <c r="ED204" s="2">
        <f t="shared" si="504"/>
        <v>37.301800729990418</v>
      </c>
      <c r="EE204" s="2">
        <f t="shared" si="505"/>
        <v>38.425277062069412</v>
      </c>
      <c r="EF204" s="2">
        <f t="shared" si="506"/>
        <v>35.006419998318052</v>
      </c>
      <c r="EG204" s="2">
        <f t="shared" si="507"/>
        <v>39.224890314937028</v>
      </c>
      <c r="EH204" s="2">
        <f t="shared" si="508"/>
        <v>37.77999232323679</v>
      </c>
      <c r="EI204" s="2">
        <f t="shared" si="509"/>
        <v>37.170697730801173</v>
      </c>
      <c r="EJ204" s="2">
        <f t="shared" si="510"/>
        <v>40.20399873864784</v>
      </c>
      <c r="EK204" s="2">
        <f t="shared" si="511"/>
        <v>37.315295307750738</v>
      </c>
      <c r="EL204" s="2">
        <f t="shared" si="512"/>
        <v>39.304456999684</v>
      </c>
      <c r="EM204" s="2">
        <f t="shared" si="513"/>
        <v>39.701670525021115</v>
      </c>
      <c r="EN204" s="2">
        <f t="shared" si="514"/>
        <v>40.072890649185112</v>
      </c>
      <c r="EO204" s="2">
        <f t="shared" si="515"/>
        <v>42.553911051509481</v>
      </c>
      <c r="EQ204" s="2">
        <f t="shared" si="516"/>
        <v>38.389740251437701</v>
      </c>
      <c r="ER204" s="2">
        <f t="shared" si="650"/>
        <v>36.830558603824677</v>
      </c>
      <c r="ES204" s="2">
        <f t="shared" si="650"/>
        <v>39.501302914365553</v>
      </c>
      <c r="ET204" s="2">
        <f t="shared" si="650"/>
        <v>37.649444234920736</v>
      </c>
      <c r="EU204" s="2">
        <f t="shared" si="650"/>
        <v>40.10505088637241</v>
      </c>
      <c r="EV204" s="2">
        <f t="shared" si="650"/>
        <v>38.072957331765146</v>
      </c>
      <c r="EW204" s="2">
        <f t="shared" si="650"/>
        <v>38.062321409228417</v>
      </c>
      <c r="EX204" s="2">
        <f t="shared" si="650"/>
        <v>38.814719818100016</v>
      </c>
      <c r="EY204" s="2">
        <f t="shared" si="650"/>
        <v>39.427356193032658</v>
      </c>
      <c r="EZ204" s="2">
        <f t="shared" si="650"/>
        <v>40.225372702289519</v>
      </c>
      <c r="FA204" s="2">
        <f t="shared" si="650"/>
        <v>38.366979545566096</v>
      </c>
      <c r="FB204" s="2">
        <f t="shared" si="650"/>
        <v>39.127760135586989</v>
      </c>
      <c r="FC204" s="2">
        <f t="shared" si="650"/>
        <v>39.213289270872224</v>
      </c>
      <c r="FD204" s="2">
        <f t="shared" si="650"/>
        <v>39.135780569105989</v>
      </c>
      <c r="FE204" s="2">
        <f t="shared" si="650"/>
        <v>39.626932255496442</v>
      </c>
      <c r="FG204" s="2">
        <f t="shared" si="518"/>
        <v>0.99999756013126906</v>
      </c>
      <c r="FH204" s="2">
        <f t="shared" si="651"/>
        <v>0.99999834343886618</v>
      </c>
      <c r="FI204" s="2">
        <f t="shared" si="651"/>
        <v>0.9999985503442077</v>
      </c>
      <c r="FJ204" s="2">
        <f t="shared" si="651"/>
        <v>0.99999818155432096</v>
      </c>
      <c r="FK204" s="2">
        <f t="shared" si="651"/>
        <v>0.99999820698095221</v>
      </c>
      <c r="FL204" s="2">
        <f t="shared" si="651"/>
        <v>0.99999807962561305</v>
      </c>
      <c r="FM204" s="2">
        <f t="shared" si="651"/>
        <v>0.99999805542613296</v>
      </c>
      <c r="FN204" s="2">
        <f t="shared" si="651"/>
        <v>0.99999796272549191</v>
      </c>
      <c r="FO204" s="2">
        <f t="shared" si="651"/>
        <v>0.9999979895863621</v>
      </c>
      <c r="FP204" s="2">
        <f t="shared" si="651"/>
        <v>0.99999805470348058</v>
      </c>
      <c r="FQ204" s="2">
        <f t="shared" si="651"/>
        <v>0.99999791477617361</v>
      </c>
      <c r="FR204" s="2">
        <f t="shared" si="651"/>
        <v>0.99999803204079041</v>
      </c>
      <c r="FS204" s="2">
        <f t="shared" si="651"/>
        <v>0.9999979139645514</v>
      </c>
      <c r="FT204" s="2">
        <f t="shared" si="651"/>
        <v>0.99999799921283994</v>
      </c>
      <c r="FU204" s="2">
        <f t="shared" si="651"/>
        <v>0.99999688869373493</v>
      </c>
      <c r="FW204" s="2">
        <f t="shared" si="536"/>
        <v>0.97126874334666879</v>
      </c>
      <c r="FX204" s="2">
        <f t="shared" si="588"/>
        <v>0.9441794328279608</v>
      </c>
      <c r="FY204" s="2">
        <f t="shared" si="589"/>
        <v>4.1686014306557979E-182</v>
      </c>
      <c r="FZ204" s="2">
        <f t="shared" si="590"/>
        <v>0.94573506392368978</v>
      </c>
      <c r="GA204" s="2">
        <f t="shared" si="591"/>
        <v>0.94422811131234874</v>
      </c>
      <c r="GB204" s="2">
        <f t="shared" si="592"/>
        <v>0.94197387711262703</v>
      </c>
      <c r="GC204" s="2">
        <f t="shared" si="593"/>
        <v>0.95012484234997896</v>
      </c>
      <c r="GD204" s="2">
        <f t="shared" si="594"/>
        <v>0.95183167663399049</v>
      </c>
      <c r="GE204" s="2">
        <f t="shared" si="595"/>
        <v>0.95768198607614907</v>
      </c>
      <c r="GF204" s="2">
        <f t="shared" si="596"/>
        <v>0.95503761396317222</v>
      </c>
      <c r="GG204" s="2">
        <f t="shared" si="597"/>
        <v>0.9585235788909966</v>
      </c>
      <c r="GH204" s="2">
        <f t="shared" si="598"/>
        <v>0.9420583311070011</v>
      </c>
      <c r="GI204" s="2">
        <f t="shared" si="599"/>
        <v>0.94118011785124833</v>
      </c>
      <c r="GJ204" s="2">
        <f t="shared" si="600"/>
        <v>0.93019606736142468</v>
      </c>
      <c r="GK204" s="2">
        <f t="shared" si="601"/>
        <v>0.92090584938844078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1.3470596917254153E-270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4.5510606522799078E-305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6.6206837002058924E-71</v>
      </c>
      <c r="HT204" s="86">
        <f t="shared" si="630"/>
        <v>8.8613305952018093E-50</v>
      </c>
      <c r="HU204" s="86">
        <f t="shared" si="631"/>
        <v>0</v>
      </c>
      <c r="HV204" s="86">
        <f t="shared" si="632"/>
        <v>2.2362522892385775E-58</v>
      </c>
      <c r="HW204" s="86">
        <f t="shared" si="633"/>
        <v>4.9508218685824251E-58</v>
      </c>
      <c r="HX204" s="86">
        <f t="shared" si="634"/>
        <v>1.9603176331092919E-61</v>
      </c>
      <c r="HY204" s="86">
        <f t="shared" si="635"/>
        <v>1.6574861601316312E-63</v>
      </c>
      <c r="HZ204" s="86">
        <f t="shared" si="636"/>
        <v>4.1958181335310499E-97</v>
      </c>
      <c r="IA204" s="86">
        <f t="shared" si="637"/>
        <v>3.2169346364833972E-75</v>
      </c>
      <c r="IB204" s="86">
        <f t="shared" si="638"/>
        <v>5.7561883316857331E-67</v>
      </c>
      <c r="IC204" s="86">
        <f t="shared" si="639"/>
        <v>1.0313060468570919E-72</v>
      </c>
      <c r="ID204" s="86">
        <f t="shared" si="640"/>
        <v>3.535882694917761E-65</v>
      </c>
      <c r="IE204" s="86">
        <f t="shared" si="641"/>
        <v>1.2010924481654739E-64</v>
      </c>
      <c r="IF204" s="86">
        <f t="shared" si="642"/>
        <v>4.8075286379103219E-77</v>
      </c>
      <c r="IG204" s="86">
        <f t="shared" si="643"/>
        <v>8.2948533203119365E-73</v>
      </c>
      <c r="II204" s="86">
        <f t="shared" si="540"/>
        <v>6.9883697748002293E-13</v>
      </c>
      <c r="IJ204" s="86">
        <f t="shared" si="541"/>
        <v>4.759954787922047E-7</v>
      </c>
      <c r="IK204" s="86">
        <f t="shared" si="542"/>
        <v>0</v>
      </c>
      <c r="IL204" s="86">
        <f t="shared" si="543"/>
        <v>2.5610395333145201E-8</v>
      </c>
      <c r="IM204" s="86">
        <f t="shared" si="544"/>
        <v>3.0294655454468752E-8</v>
      </c>
      <c r="IN204" s="86">
        <f t="shared" si="545"/>
        <v>1.6401872323923824E-8</v>
      </c>
      <c r="IO204" s="86">
        <f t="shared" si="546"/>
        <v>2.5336383661742904E-9</v>
      </c>
      <c r="IP204" s="86">
        <f t="shared" si="547"/>
        <v>1.4599447176738173E-13</v>
      </c>
      <c r="IQ204" s="86">
        <f t="shared" si="548"/>
        <v>1.686128752452409E-11</v>
      </c>
      <c r="IR204" s="86">
        <f t="shared" si="549"/>
        <v>3.5995329160593275E-10</v>
      </c>
      <c r="IS204" s="86">
        <f t="shared" si="550"/>
        <v>3.0943753605396482E-11</v>
      </c>
      <c r="IT204" s="86">
        <f t="shared" si="551"/>
        <v>5.9206093796711457E-9</v>
      </c>
      <c r="IU204" s="86">
        <f t="shared" si="552"/>
        <v>6.4651363825812364E-9</v>
      </c>
      <c r="IV204" s="86">
        <f t="shared" si="553"/>
        <v>6.3951056218347982E-5</v>
      </c>
      <c r="IW204" s="86">
        <f t="shared" si="554"/>
        <v>8.8675775455607936E-4</v>
      </c>
      <c r="IY204" s="86">
        <f t="shared" si="555"/>
        <v>6.9883697748002293E-13</v>
      </c>
      <c r="IZ204" s="86">
        <f t="shared" si="556"/>
        <v>4.759954787922047E-7</v>
      </c>
      <c r="JA204" s="86">
        <f t="shared" si="557"/>
        <v>1.3470596917254153E-270</v>
      </c>
      <c r="JB204" s="86">
        <f t="shared" si="558"/>
        <v>2.5610395333145201E-8</v>
      </c>
      <c r="JC204" s="86">
        <f t="shared" si="559"/>
        <v>3.0294655454468752E-8</v>
      </c>
      <c r="JD204" s="86">
        <f t="shared" si="560"/>
        <v>1.6401872323923824E-8</v>
      </c>
      <c r="JE204" s="86">
        <f t="shared" si="561"/>
        <v>2.5336383661742904E-9</v>
      </c>
      <c r="JF204" s="86">
        <f t="shared" si="562"/>
        <v>1.4599447176738173E-13</v>
      </c>
      <c r="JG204" s="86">
        <f t="shared" si="563"/>
        <v>1.686128752452409E-11</v>
      </c>
      <c r="JH204" s="86">
        <f t="shared" si="564"/>
        <v>3.5995329160593275E-10</v>
      </c>
      <c r="JI204" s="86">
        <f t="shared" si="565"/>
        <v>3.0943753605396482E-11</v>
      </c>
      <c r="JJ204" s="86">
        <f t="shared" si="566"/>
        <v>5.9206093796711457E-9</v>
      </c>
      <c r="JK204" s="86">
        <f t="shared" si="567"/>
        <v>6.4651363825812364E-9</v>
      </c>
      <c r="JL204" s="86">
        <f t="shared" si="568"/>
        <v>6.3951056218347982E-5</v>
      </c>
      <c r="JM204" s="86">
        <f t="shared" si="569"/>
        <v>8.8675775455607936E-4</v>
      </c>
    </row>
    <row r="205" spans="2:273" x14ac:dyDescent="0.25">
      <c r="B205" s="2">
        <v>178</v>
      </c>
      <c r="C205" s="37">
        <v>38.713999999999999</v>
      </c>
      <c r="D205" s="37">
        <v>38.667000000000002</v>
      </c>
      <c r="E205" s="37">
        <v>39.332999999999998</v>
      </c>
      <c r="F205" s="37">
        <v>41.133000000000003</v>
      </c>
      <c r="G205" s="37">
        <v>41.332999999999998</v>
      </c>
      <c r="H205" s="37">
        <v>40.866999999999997</v>
      </c>
      <c r="I205" s="37">
        <v>36.933</v>
      </c>
      <c r="J205" s="37">
        <v>39.799999999999997</v>
      </c>
      <c r="K205" s="37">
        <v>40.267000000000003</v>
      </c>
      <c r="L205" s="37">
        <v>37.799999999999997</v>
      </c>
      <c r="M205" s="37">
        <v>40.866999999999997</v>
      </c>
      <c r="N205" s="37">
        <v>40.332999999999998</v>
      </c>
      <c r="O205" s="37">
        <v>39.133000000000003</v>
      </c>
      <c r="P205" s="37">
        <v>39.732999999999997</v>
      </c>
      <c r="Q205" s="37">
        <v>40.930999999999997</v>
      </c>
      <c r="S205" s="4" t="e">
        <f t="shared" si="441"/>
        <v>#N/A</v>
      </c>
      <c r="T205" s="4">
        <f t="shared" si="442"/>
        <v>36.624056711348501</v>
      </c>
      <c r="U205" s="4">
        <f t="shared" si="443"/>
        <v>39.36519924497356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39.05338477450303</v>
      </c>
      <c r="AG205" s="4">
        <f t="shared" si="455"/>
        <v>39.703504114974528</v>
      </c>
      <c r="AI205" s="4">
        <f t="shared" si="456"/>
        <v>0</v>
      </c>
      <c r="AJ205" s="4">
        <f t="shared" si="457"/>
        <v>2.0429432886515002</v>
      </c>
      <c r="AK205" s="4">
        <f t="shared" si="458"/>
        <v>-3.2199244973561747E-2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0.67961522549696696</v>
      </c>
      <c r="AW205" s="4">
        <f t="shared" si="648"/>
        <v>1.2274958850254691</v>
      </c>
      <c r="AY205" s="2" t="e">
        <f t="shared" si="520"/>
        <v>#N/A</v>
      </c>
      <c r="AZ205" s="2">
        <f t="shared" si="571"/>
        <v>36.624056711348501</v>
      </c>
      <c r="BA205" s="2">
        <f t="shared" si="572"/>
        <v>39.36519924497356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39.05338477450303</v>
      </c>
      <c r="BM205" s="2">
        <f t="shared" si="584"/>
        <v>39.703504114970634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>
        <f t="shared" si="523"/>
        <v>39.332999999999998</v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38.667000000000002</v>
      </c>
      <c r="CW205" s="2">
        <f t="shared" si="487"/>
        <v>39.332999999999998</v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39.732999999999997</v>
      </c>
      <c r="DI205" s="2">
        <f t="shared" si="499"/>
        <v>40.930999999999997</v>
      </c>
      <c r="DK205" s="2">
        <f t="shared" si="500"/>
        <v>113.37540066382171</v>
      </c>
      <c r="DL205" s="2">
        <f t="shared" si="649"/>
        <v>143.24925916422285</v>
      </c>
      <c r="DM205" s="2">
        <f t="shared" si="649"/>
        <v>124.39094112903227</v>
      </c>
      <c r="DN205" s="2">
        <f t="shared" si="649"/>
        <v>118.45285695187167</v>
      </c>
      <c r="DO205" s="2">
        <f t="shared" si="649"/>
        <v>103.25101024955438</v>
      </c>
      <c r="DP205" s="2">
        <f t="shared" si="649"/>
        <v>104.4972336134454</v>
      </c>
      <c r="DQ205" s="2">
        <f t="shared" si="649"/>
        <v>86.613076394194067</v>
      </c>
      <c r="DR205" s="2">
        <f t="shared" si="649"/>
        <v>106.0504994397759</v>
      </c>
      <c r="DS205" s="2">
        <f t="shared" si="649"/>
        <v>80.935248892284179</v>
      </c>
      <c r="DT205" s="2">
        <f t="shared" si="649"/>
        <v>86.691836974789894</v>
      </c>
      <c r="DU205" s="2">
        <f t="shared" si="649"/>
        <v>81.231564705882334</v>
      </c>
      <c r="DV205" s="2">
        <f t="shared" si="649"/>
        <v>78.40942918258213</v>
      </c>
      <c r="DW205" s="2">
        <f t="shared" si="649"/>
        <v>88.159215686274493</v>
      </c>
      <c r="DX205" s="2">
        <f t="shared" si="649"/>
        <v>85.544733537051172</v>
      </c>
      <c r="DY205" s="2">
        <f t="shared" si="649"/>
        <v>109.18315725806454</v>
      </c>
      <c r="EA205" s="2">
        <f t="shared" si="440"/>
        <v>37.851383198707595</v>
      </c>
      <c r="EB205" s="2">
        <f t="shared" si="502"/>
        <v>35.423365799358947</v>
      </c>
      <c r="EC205" s="2">
        <f t="shared" si="503"/>
        <v>39.365086832124554</v>
      </c>
      <c r="ED205" s="2">
        <f t="shared" si="504"/>
        <v>37.158469627183429</v>
      </c>
      <c r="EE205" s="2">
        <f t="shared" si="505"/>
        <v>38.266866870873912</v>
      </c>
      <c r="EF205" s="2">
        <f t="shared" si="506"/>
        <v>34.780578319737614</v>
      </c>
      <c r="EG205" s="2">
        <f t="shared" si="507"/>
        <v>39.054117138572295</v>
      </c>
      <c r="EH205" s="2">
        <f t="shared" si="508"/>
        <v>37.590754302940283</v>
      </c>
      <c r="EI205" s="2">
        <f t="shared" si="509"/>
        <v>36.978934750284253</v>
      </c>
      <c r="EJ205" s="2">
        <f t="shared" si="510"/>
        <v>40.04030259838548</v>
      </c>
      <c r="EK205" s="2">
        <f t="shared" si="511"/>
        <v>37.125310030395113</v>
      </c>
      <c r="EL205" s="2">
        <f t="shared" si="512"/>
        <v>39.147691345763185</v>
      </c>
      <c r="EM205" s="2">
        <f t="shared" si="513"/>
        <v>39.546117244821716</v>
      </c>
      <c r="EN205" s="2">
        <f t="shared" si="514"/>
        <v>39.942106892470179</v>
      </c>
      <c r="EO205" s="2">
        <f t="shared" si="515"/>
        <v>42.451551106578208</v>
      </c>
      <c r="EQ205" s="2">
        <f t="shared" si="516"/>
        <v>38.26078080111877</v>
      </c>
      <c r="ER205" s="2">
        <f t="shared" si="650"/>
        <v>36.688624761474159</v>
      </c>
      <c r="ES205" s="2">
        <f t="shared" si="650"/>
        <v>39.365086832124554</v>
      </c>
      <c r="ET205" s="2">
        <f t="shared" si="650"/>
        <v>37.510721462269416</v>
      </c>
      <c r="EU205" s="2">
        <f t="shared" si="650"/>
        <v>39.968603855011594</v>
      </c>
      <c r="EV205" s="2">
        <f t="shared" si="650"/>
        <v>37.887614563399971</v>
      </c>
      <c r="EW205" s="2">
        <f t="shared" si="650"/>
        <v>37.876522296063676</v>
      </c>
      <c r="EX205" s="2">
        <f t="shared" si="650"/>
        <v>38.638860445466818</v>
      </c>
      <c r="EY205" s="2">
        <f t="shared" si="650"/>
        <v>39.264685903937405</v>
      </c>
      <c r="EZ205" s="2">
        <f t="shared" si="650"/>
        <v>40.061916548955622</v>
      </c>
      <c r="FA205" s="2">
        <f t="shared" si="650"/>
        <v>38.19087717217969</v>
      </c>
      <c r="FB205" s="2">
        <f t="shared" si="650"/>
        <v>38.968497347367581</v>
      </c>
      <c r="FC205" s="2">
        <f t="shared" si="650"/>
        <v>39.051312019233784</v>
      </c>
      <c r="FD205" s="2">
        <f t="shared" si="650"/>
        <v>38.992472370313685</v>
      </c>
      <c r="FE205" s="2">
        <f t="shared" si="650"/>
        <v>39.488044908149845</v>
      </c>
      <c r="FG205" s="2">
        <f t="shared" si="518"/>
        <v>0.99999777481279306</v>
      </c>
      <c r="FH205" s="2">
        <f t="shared" si="651"/>
        <v>0.99999848919806977</v>
      </c>
      <c r="FI205" s="2">
        <f t="shared" si="651"/>
        <v>0.99999867789803543</v>
      </c>
      <c r="FJ205" s="2">
        <f t="shared" si="651"/>
        <v>0.99999834155756462</v>
      </c>
      <c r="FK205" s="2">
        <f t="shared" si="651"/>
        <v>0.99999836474693526</v>
      </c>
      <c r="FL205" s="2">
        <f t="shared" si="651"/>
        <v>0.99999824859744746</v>
      </c>
      <c r="FM205" s="2">
        <f t="shared" si="651"/>
        <v>0.9999982265272519</v>
      </c>
      <c r="FN205" s="2">
        <f t="shared" si="651"/>
        <v>0.99999814198323278</v>
      </c>
      <c r="FO205" s="2">
        <f t="shared" si="651"/>
        <v>0.99999816648064632</v>
      </c>
      <c r="FP205" s="2">
        <f t="shared" si="651"/>
        <v>0.99999822586818488</v>
      </c>
      <c r="FQ205" s="2">
        <f t="shared" si="651"/>
        <v>0.99999809825291897</v>
      </c>
      <c r="FR205" s="2">
        <f t="shared" si="651"/>
        <v>0.99999820519955862</v>
      </c>
      <c r="FS205" s="2">
        <f t="shared" si="651"/>
        <v>0.9999980975127104</v>
      </c>
      <c r="FT205" s="2">
        <f t="shared" si="651"/>
        <v>0.99999817526010149</v>
      </c>
      <c r="FU205" s="2">
        <f t="shared" si="651"/>
        <v>0.99999716245418491</v>
      </c>
      <c r="FW205" s="2">
        <f t="shared" si="536"/>
        <v>0.97373037185525091</v>
      </c>
      <c r="FX205" s="2">
        <f t="shared" si="588"/>
        <v>0.94883975879114724</v>
      </c>
      <c r="FY205" s="2">
        <f t="shared" si="589"/>
        <v>4.5707805771256278E-182</v>
      </c>
      <c r="FZ205" s="2">
        <f t="shared" si="590"/>
        <v>0.95027235420933454</v>
      </c>
      <c r="GA205" s="2">
        <f t="shared" si="591"/>
        <v>0.94888459324209529</v>
      </c>
      <c r="GB205" s="2">
        <f t="shared" si="592"/>
        <v>0.94680796599673811</v>
      </c>
      <c r="GC205" s="2">
        <f t="shared" si="593"/>
        <v>0.95431281863491368</v>
      </c>
      <c r="GD205" s="2">
        <f t="shared" si="594"/>
        <v>0.9558829862633339</v>
      </c>
      <c r="GE205" s="2">
        <f t="shared" si="595"/>
        <v>0.96126126790492172</v>
      </c>
      <c r="GF205" s="2">
        <f t="shared" si="596"/>
        <v>0.958830943442188</v>
      </c>
      <c r="GG205" s="2">
        <f t="shared" si="597"/>
        <v>0.96203450021033399</v>
      </c>
      <c r="GH205" s="2">
        <f t="shared" si="598"/>
        <v>0.94688578094615317</v>
      </c>
      <c r="GI205" s="2">
        <f t="shared" si="599"/>
        <v>0.94607654843684885</v>
      </c>
      <c r="GJ205" s="2">
        <f t="shared" si="600"/>
        <v>0.93594462939395018</v>
      </c>
      <c r="GK205" s="2">
        <f t="shared" si="601"/>
        <v>0.92735974267737931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3.2159612493513166E-276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4.6718390614459646E-73</v>
      </c>
      <c r="HT205" s="86">
        <f t="shared" si="630"/>
        <v>2.3973701583111876E-51</v>
      </c>
      <c r="HU205" s="86">
        <f t="shared" si="631"/>
        <v>0</v>
      </c>
      <c r="HV205" s="86">
        <f t="shared" si="632"/>
        <v>3.0732303292702511E-60</v>
      </c>
      <c r="HW205" s="86">
        <f t="shared" si="633"/>
        <v>6.7474723950617132E-60</v>
      </c>
      <c r="HX205" s="86">
        <f t="shared" si="634"/>
        <v>2.0186539376459505E-63</v>
      </c>
      <c r="HY205" s="86">
        <f t="shared" si="635"/>
        <v>1.5929898823556714E-65</v>
      </c>
      <c r="HZ205" s="86">
        <f t="shared" si="636"/>
        <v>3.5909074445755661E-100</v>
      </c>
      <c r="IA205" s="86">
        <f t="shared" si="637"/>
        <v>1.4485047405789121E-77</v>
      </c>
      <c r="IB205" s="86">
        <f t="shared" si="638"/>
        <v>4.5407127143698259E-69</v>
      </c>
      <c r="IC205" s="86">
        <f t="shared" si="639"/>
        <v>5.6593084769949434E-75</v>
      </c>
      <c r="ID205" s="86">
        <f t="shared" si="640"/>
        <v>2.7460193965540532E-67</v>
      </c>
      <c r="IE205" s="86">
        <f t="shared" si="641"/>
        <v>9.3691696116552051E-67</v>
      </c>
      <c r="IF205" s="86">
        <f t="shared" si="642"/>
        <v>1.176987154369545E-79</v>
      </c>
      <c r="IG205" s="86">
        <f t="shared" si="643"/>
        <v>2.444962472429405E-75</v>
      </c>
      <c r="II205" s="86">
        <f t="shared" si="540"/>
        <v>1.7386947891284253E-13</v>
      </c>
      <c r="IJ205" s="86">
        <f t="shared" si="541"/>
        <v>1.9956710701329206E-7</v>
      </c>
      <c r="IK205" s="86">
        <f t="shared" si="542"/>
        <v>0</v>
      </c>
      <c r="IL205" s="86">
        <f t="shared" si="543"/>
        <v>9.0019736735328442E-9</v>
      </c>
      <c r="IM205" s="86">
        <f t="shared" si="544"/>
        <v>1.0647693807277492E-8</v>
      </c>
      <c r="IN205" s="86">
        <f t="shared" si="545"/>
        <v>5.4504010977042732E-9</v>
      </c>
      <c r="IO205" s="86">
        <f t="shared" si="546"/>
        <v>7.9704736372281897E-10</v>
      </c>
      <c r="IP205" s="86">
        <f t="shared" si="547"/>
        <v>2.5584074947359222E-14</v>
      </c>
      <c r="IQ205" s="86">
        <f t="shared" si="548"/>
        <v>4.2189427090231654E-12</v>
      </c>
      <c r="IR205" s="86">
        <f t="shared" si="549"/>
        <v>1.05076921735311E-10</v>
      </c>
      <c r="IS205" s="86">
        <f t="shared" si="550"/>
        <v>8.0972096533351726E-12</v>
      </c>
      <c r="IT205" s="86">
        <f t="shared" si="551"/>
        <v>1.8418301538639276E-9</v>
      </c>
      <c r="IU205" s="86">
        <f t="shared" si="552"/>
        <v>2.009125708011501E-9</v>
      </c>
      <c r="IV205" s="86">
        <f t="shared" si="553"/>
        <v>3.4743159032089454E-5</v>
      </c>
      <c r="IW205" s="86">
        <f t="shared" si="554"/>
        <v>5.6284022029293992E-4</v>
      </c>
      <c r="IY205" s="86">
        <f t="shared" si="555"/>
        <v>1.7386947891284253E-13</v>
      </c>
      <c r="IZ205" s="86">
        <f t="shared" si="556"/>
        <v>1.9956710701329206E-7</v>
      </c>
      <c r="JA205" s="86">
        <f t="shared" si="557"/>
        <v>3.2159612493513166E-276</v>
      </c>
      <c r="JB205" s="86">
        <f t="shared" si="558"/>
        <v>9.0019736735328442E-9</v>
      </c>
      <c r="JC205" s="86">
        <f t="shared" si="559"/>
        <v>1.0647693807277492E-8</v>
      </c>
      <c r="JD205" s="86">
        <f t="shared" si="560"/>
        <v>5.4504010977042732E-9</v>
      </c>
      <c r="JE205" s="86">
        <f t="shared" si="561"/>
        <v>7.9704736372281897E-10</v>
      </c>
      <c r="JF205" s="86">
        <f t="shared" si="562"/>
        <v>2.5584074947359222E-14</v>
      </c>
      <c r="JG205" s="86">
        <f t="shared" si="563"/>
        <v>4.2189427090231654E-12</v>
      </c>
      <c r="JH205" s="86">
        <f t="shared" si="564"/>
        <v>1.05076921735311E-10</v>
      </c>
      <c r="JI205" s="86">
        <f t="shared" si="565"/>
        <v>8.0972096533351726E-12</v>
      </c>
      <c r="JJ205" s="86">
        <f t="shared" si="566"/>
        <v>1.8418301538639276E-9</v>
      </c>
      <c r="JK205" s="86">
        <f t="shared" si="567"/>
        <v>2.009125708011501E-9</v>
      </c>
      <c r="JL205" s="86">
        <f t="shared" si="568"/>
        <v>3.4743159032089454E-5</v>
      </c>
      <c r="JM205" s="86">
        <f t="shared" si="569"/>
        <v>5.6284022029293992E-4</v>
      </c>
    </row>
    <row r="206" spans="2:273" x14ac:dyDescent="0.25">
      <c r="B206" s="2">
        <v>179</v>
      </c>
      <c r="C206" s="37">
        <v>38.143000000000001</v>
      </c>
      <c r="D206" s="37">
        <v>36.067</v>
      </c>
      <c r="E206" s="37">
        <v>39.799999999999997</v>
      </c>
      <c r="F206" s="37">
        <v>38.332999999999998</v>
      </c>
      <c r="G206" s="37">
        <v>39.133000000000003</v>
      </c>
      <c r="H206" s="37">
        <v>38.267000000000003</v>
      </c>
      <c r="I206" s="37">
        <v>38.332999999999998</v>
      </c>
      <c r="J206" s="37">
        <v>40.667000000000002</v>
      </c>
      <c r="K206" s="37">
        <v>40.732999999999997</v>
      </c>
      <c r="L206" s="37">
        <v>40.067</v>
      </c>
      <c r="M206" s="37">
        <v>38.732999999999997</v>
      </c>
      <c r="N206" s="37">
        <v>40.4</v>
      </c>
      <c r="O206" s="37">
        <v>40.533000000000001</v>
      </c>
      <c r="P206" s="37">
        <v>41.133000000000003</v>
      </c>
      <c r="Q206" s="37">
        <v>39.828000000000003</v>
      </c>
      <c r="S206" s="4" t="e">
        <f t="shared" si="441"/>
        <v>#N/A</v>
      </c>
      <c r="T206" s="4">
        <f t="shared" si="442"/>
        <v>36.486754053157995</v>
      </c>
      <c r="U206" s="4">
        <f t="shared" si="443"/>
        <v>39.228973888498068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39.549358183652153</v>
      </c>
      <c r="AI206" s="4">
        <f t="shared" si="456"/>
        <v>0</v>
      </c>
      <c r="AJ206" s="4">
        <f t="shared" si="457"/>
        <v>-0.41975405315799463</v>
      </c>
      <c r="AK206" s="4">
        <f t="shared" si="458"/>
        <v>0.57102611150192928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0.27864181634785012</v>
      </c>
      <c r="AY206" s="2" t="e">
        <f t="shared" si="520"/>
        <v>#N/A</v>
      </c>
      <c r="AZ206" s="2">
        <f t="shared" si="571"/>
        <v>36.486754053157995</v>
      </c>
      <c r="BA206" s="2">
        <f t="shared" si="572"/>
        <v>39.228973888498068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39.549358183651684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>
        <f t="shared" si="523"/>
        <v>39.799999999999997</v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36.067</v>
      </c>
      <c r="CW206" s="2">
        <f t="shared" si="487"/>
        <v>39.799999999999997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39.828000000000003</v>
      </c>
      <c r="DK206" s="2">
        <f t="shared" si="500"/>
        <v>113.70663205310572</v>
      </c>
      <c r="DL206" s="2">
        <f t="shared" si="649"/>
        <v>143.74552364369498</v>
      </c>
      <c r="DM206" s="2">
        <f t="shared" si="649"/>
        <v>124.76631935483871</v>
      </c>
      <c r="DN206" s="2">
        <f t="shared" si="649"/>
        <v>118.80390040106951</v>
      </c>
      <c r="DO206" s="2">
        <f t="shared" si="649"/>
        <v>103.49329968805705</v>
      </c>
      <c r="DP206" s="2">
        <f t="shared" si="649"/>
        <v>104.72915966386557</v>
      </c>
      <c r="DQ206" s="2">
        <f t="shared" si="649"/>
        <v>86.738635599694447</v>
      </c>
      <c r="DR206" s="2">
        <f t="shared" si="649"/>
        <v>106.27692436974789</v>
      </c>
      <c r="DS206" s="2">
        <f t="shared" si="649"/>
        <v>81.015039724980895</v>
      </c>
      <c r="DT206" s="2">
        <f t="shared" si="649"/>
        <v>86.818369747899141</v>
      </c>
      <c r="DU206" s="2">
        <f t="shared" si="649"/>
        <v>81.329921008403346</v>
      </c>
      <c r="DV206" s="2">
        <f t="shared" si="649"/>
        <v>78.50043621084798</v>
      </c>
      <c r="DW206" s="2">
        <f t="shared" si="649"/>
        <v>88.318489075630239</v>
      </c>
      <c r="DX206" s="2">
        <f t="shared" si="649"/>
        <v>85.703912910618783</v>
      </c>
      <c r="DY206" s="2">
        <f t="shared" si="649"/>
        <v>109.51177096774195</v>
      </c>
      <c r="EA206" s="2">
        <f t="shared" si="440"/>
        <v>37.717797738287565</v>
      </c>
      <c r="EB206" s="2">
        <f t="shared" si="502"/>
        <v>35.264703556251732</v>
      </c>
      <c r="EC206" s="2">
        <f t="shared" si="503"/>
        <v>39.228870749883555</v>
      </c>
      <c r="ED206" s="2">
        <f t="shared" si="504"/>
        <v>37.015138524376439</v>
      </c>
      <c r="EE206" s="2">
        <f t="shared" si="505"/>
        <v>38.108456679678419</v>
      </c>
      <c r="EF206" s="2">
        <f t="shared" si="506"/>
        <v>34.554736641157177</v>
      </c>
      <c r="EG206" s="2">
        <f t="shared" si="507"/>
        <v>38.883343962207569</v>
      </c>
      <c r="EH206" s="2">
        <f t="shared" si="508"/>
        <v>37.401516282643783</v>
      </c>
      <c r="EI206" s="2">
        <f t="shared" si="509"/>
        <v>36.787171769767326</v>
      </c>
      <c r="EJ206" s="2">
        <f t="shared" si="510"/>
        <v>39.876606458123121</v>
      </c>
      <c r="EK206" s="2">
        <f t="shared" si="511"/>
        <v>36.935324753039495</v>
      </c>
      <c r="EL206" s="2">
        <f t="shared" si="512"/>
        <v>38.990925691842364</v>
      </c>
      <c r="EM206" s="2">
        <f t="shared" si="513"/>
        <v>39.390563964622316</v>
      </c>
      <c r="EN206" s="2">
        <f t="shared" si="514"/>
        <v>39.811323135755259</v>
      </c>
      <c r="EO206" s="2">
        <f t="shared" si="515"/>
        <v>42.349191161646942</v>
      </c>
      <c r="EQ206" s="2">
        <f t="shared" si="516"/>
        <v>38.131821350799839</v>
      </c>
      <c r="ER206" s="2">
        <f t="shared" si="650"/>
        <v>36.546690919123634</v>
      </c>
      <c r="ES206" s="2">
        <f t="shared" si="650"/>
        <v>39.228870749883555</v>
      </c>
      <c r="ET206" s="2">
        <f t="shared" si="650"/>
        <v>37.371998689618096</v>
      </c>
      <c r="EU206" s="2">
        <f t="shared" si="650"/>
        <v>39.832156823650777</v>
      </c>
      <c r="EV206" s="2">
        <f t="shared" si="650"/>
        <v>37.702271795034797</v>
      </c>
      <c r="EW206" s="2">
        <f t="shared" si="650"/>
        <v>37.690723182898935</v>
      </c>
      <c r="EX206" s="2">
        <f t="shared" si="650"/>
        <v>38.46300107283362</v>
      </c>
      <c r="EY206" s="2">
        <f t="shared" si="650"/>
        <v>39.102015614842152</v>
      </c>
      <c r="EZ206" s="2">
        <f t="shared" si="650"/>
        <v>39.898460395621726</v>
      </c>
      <c r="FA206" s="2">
        <f t="shared" si="650"/>
        <v>38.014774798793276</v>
      </c>
      <c r="FB206" s="2">
        <f t="shared" si="650"/>
        <v>38.809234559148173</v>
      </c>
      <c r="FC206" s="2">
        <f t="shared" si="650"/>
        <v>38.889334767595344</v>
      </c>
      <c r="FD206" s="2">
        <f t="shared" si="650"/>
        <v>38.84916417152138</v>
      </c>
      <c r="FE206" s="2">
        <f t="shared" si="650"/>
        <v>39.349157560803263</v>
      </c>
      <c r="FG206" s="2">
        <f t="shared" si="518"/>
        <v>0.99999797060475037</v>
      </c>
      <c r="FH206" s="2">
        <f t="shared" si="651"/>
        <v>0.99999862213208035</v>
      </c>
      <c r="FI206" s="2">
        <f t="shared" si="651"/>
        <v>0.99999879422853732</v>
      </c>
      <c r="FJ206" s="2">
        <f t="shared" si="651"/>
        <v>0.99999848748230169</v>
      </c>
      <c r="FK206" s="2">
        <f t="shared" si="651"/>
        <v>0.99999850863126527</v>
      </c>
      <c r="FL206" s="2">
        <f t="shared" si="651"/>
        <v>0.99999840270164186</v>
      </c>
      <c r="FM206" s="2">
        <f t="shared" si="651"/>
        <v>0.99999838257337803</v>
      </c>
      <c r="FN206" s="2">
        <f t="shared" si="651"/>
        <v>0.99999830546829149</v>
      </c>
      <c r="FO206" s="2">
        <f t="shared" si="651"/>
        <v>0.99999832781020548</v>
      </c>
      <c r="FP206" s="2">
        <f t="shared" si="651"/>
        <v>0.99999838197230162</v>
      </c>
      <c r="FQ206" s="2">
        <f t="shared" si="651"/>
        <v>0.99999826558575811</v>
      </c>
      <c r="FR206" s="2">
        <f t="shared" si="651"/>
        <v>0.99999836312228452</v>
      </c>
      <c r="FS206" s="2">
        <f t="shared" si="651"/>
        <v>0.99999826491067967</v>
      </c>
      <c r="FT206" s="2">
        <f t="shared" si="651"/>
        <v>0.99999833581716635</v>
      </c>
      <c r="FU206" s="2">
        <f t="shared" si="651"/>
        <v>0.99999741212681337</v>
      </c>
      <c r="FW206" s="2">
        <f t="shared" si="536"/>
        <v>0.97598630811739862</v>
      </c>
      <c r="FX206" s="2">
        <f t="shared" si="588"/>
        <v>0.95313031941833981</v>
      </c>
      <c r="FY206" s="2">
        <f t="shared" si="589"/>
        <v>5.0117612421727282E-182</v>
      </c>
      <c r="FZ206" s="2">
        <f t="shared" si="590"/>
        <v>0.95444853788255157</v>
      </c>
      <c r="GA206" s="2">
        <f t="shared" si="591"/>
        <v>0.95317157939285924</v>
      </c>
      <c r="GB206" s="2">
        <f t="shared" si="592"/>
        <v>0.95126017030372378</v>
      </c>
      <c r="GC206" s="2">
        <f t="shared" si="593"/>
        <v>0.95816461811330722</v>
      </c>
      <c r="GD206" s="2">
        <f t="shared" si="594"/>
        <v>0.95960801088098102</v>
      </c>
      <c r="GE206" s="2">
        <f t="shared" si="595"/>
        <v>0.96454901861817122</v>
      </c>
      <c r="GF206" s="2">
        <f t="shared" si="596"/>
        <v>0.96231686964377505</v>
      </c>
      <c r="GG206" s="2">
        <f t="shared" si="597"/>
        <v>0.96525899853234709</v>
      </c>
      <c r="GH206" s="2">
        <f t="shared" si="598"/>
        <v>0.95133180688826013</v>
      </c>
      <c r="GI206" s="2">
        <f t="shared" si="599"/>
        <v>0.9505867777892153</v>
      </c>
      <c r="GJ206" s="2">
        <f t="shared" si="600"/>
        <v>0.94124968041227486</v>
      </c>
      <c r="GK206" s="2">
        <f t="shared" si="601"/>
        <v>0.93332514190749727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6.715263032008824E-282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3.0567891322124105E-75</v>
      </c>
      <c r="HT206" s="86">
        <f t="shared" si="630"/>
        <v>6.1234091169433654E-53</v>
      </c>
      <c r="HU206" s="86">
        <f t="shared" si="631"/>
        <v>0</v>
      </c>
      <c r="HV206" s="86">
        <f t="shared" si="632"/>
        <v>3.9421888399771529E-62</v>
      </c>
      <c r="HW206" s="86">
        <f t="shared" si="633"/>
        <v>8.5778441351219293E-62</v>
      </c>
      <c r="HX206" s="86">
        <f t="shared" si="634"/>
        <v>1.929464374948815E-65</v>
      </c>
      <c r="HY206" s="86">
        <f t="shared" si="635"/>
        <v>1.4214501797460749E-67</v>
      </c>
      <c r="HZ206" s="86">
        <f t="shared" si="636"/>
        <v>2.7488365657331362E-103</v>
      </c>
      <c r="IA206" s="86">
        <f t="shared" si="637"/>
        <v>5.9932178578034193E-80</v>
      </c>
      <c r="IB206" s="86">
        <f t="shared" si="638"/>
        <v>3.3182201200241191E-71</v>
      </c>
      <c r="IC206" s="86">
        <f t="shared" si="639"/>
        <v>2.8631571798525833E-77</v>
      </c>
      <c r="ID206" s="86">
        <f t="shared" si="640"/>
        <v>1.9704675502281787E-69</v>
      </c>
      <c r="IE206" s="86">
        <f t="shared" si="641"/>
        <v>6.7494026594700687E-69</v>
      </c>
      <c r="IF206" s="86">
        <f t="shared" si="642"/>
        <v>2.6018665725168583E-82</v>
      </c>
      <c r="IG206" s="86">
        <f t="shared" si="643"/>
        <v>6.5110199788608201E-78</v>
      </c>
      <c r="II206" s="86">
        <f t="shared" si="540"/>
        <v>4.178345399691312E-14</v>
      </c>
      <c r="IJ206" s="86">
        <f t="shared" si="541"/>
        <v>8.1517862749603848E-8</v>
      </c>
      <c r="IK206" s="86">
        <f t="shared" si="542"/>
        <v>0</v>
      </c>
      <c r="IL206" s="86">
        <f t="shared" si="543"/>
        <v>3.0664282634072126E-9</v>
      </c>
      <c r="IM206" s="86">
        <f t="shared" si="544"/>
        <v>3.6256622744799089E-9</v>
      </c>
      <c r="IN206" s="86">
        <f t="shared" si="545"/>
        <v>1.7507518456022194E-9</v>
      </c>
      <c r="IO206" s="86">
        <f t="shared" si="546"/>
        <v>2.4238530166884891E-10</v>
      </c>
      <c r="IP206" s="86">
        <f t="shared" si="547"/>
        <v>4.2594361263739681E-15</v>
      </c>
      <c r="IQ206" s="86">
        <f t="shared" si="548"/>
        <v>1.0155037910914783E-12</v>
      </c>
      <c r="IR206" s="86">
        <f t="shared" si="549"/>
        <v>2.9619938235521649E-11</v>
      </c>
      <c r="IS206" s="86">
        <f t="shared" si="550"/>
        <v>2.0414098663504973E-12</v>
      </c>
      <c r="IT206" s="86">
        <f t="shared" si="551"/>
        <v>5.5268137385871236E-10</v>
      </c>
      <c r="IU206" s="86">
        <f t="shared" si="552"/>
        <v>6.0211479670304717E-10</v>
      </c>
      <c r="IV206" s="86">
        <f t="shared" si="553"/>
        <v>1.8514000030845084E-5</v>
      </c>
      <c r="IW206" s="86">
        <f t="shared" si="554"/>
        <v>3.520481250241322E-4</v>
      </c>
      <c r="IY206" s="86">
        <f t="shared" si="555"/>
        <v>4.178345399691312E-14</v>
      </c>
      <c r="IZ206" s="86">
        <f t="shared" si="556"/>
        <v>8.1517862749603848E-8</v>
      </c>
      <c r="JA206" s="86">
        <f t="shared" si="557"/>
        <v>6.715263032008824E-282</v>
      </c>
      <c r="JB206" s="86">
        <f t="shared" si="558"/>
        <v>3.0664282634072126E-9</v>
      </c>
      <c r="JC206" s="86">
        <f t="shared" si="559"/>
        <v>3.6256622744799089E-9</v>
      </c>
      <c r="JD206" s="86">
        <f t="shared" si="560"/>
        <v>1.7507518456022194E-9</v>
      </c>
      <c r="JE206" s="86">
        <f t="shared" si="561"/>
        <v>2.4238530166884891E-10</v>
      </c>
      <c r="JF206" s="86">
        <f t="shared" si="562"/>
        <v>4.2594361263739681E-15</v>
      </c>
      <c r="JG206" s="86">
        <f t="shared" si="563"/>
        <v>1.0155037910914783E-12</v>
      </c>
      <c r="JH206" s="86">
        <f t="shared" si="564"/>
        <v>2.9619938235521649E-11</v>
      </c>
      <c r="JI206" s="86">
        <f t="shared" si="565"/>
        <v>2.0414098663504973E-12</v>
      </c>
      <c r="JJ206" s="86">
        <f t="shared" si="566"/>
        <v>5.5268137385871236E-10</v>
      </c>
      <c r="JK206" s="86">
        <f t="shared" si="567"/>
        <v>6.0211479670304717E-10</v>
      </c>
      <c r="JL206" s="86">
        <f t="shared" si="568"/>
        <v>1.8514000030845084E-5</v>
      </c>
      <c r="JM206" s="86">
        <f t="shared" si="569"/>
        <v>3.520481250241322E-4</v>
      </c>
    </row>
    <row r="207" spans="2:273" x14ac:dyDescent="0.25">
      <c r="B207" s="2">
        <v>180</v>
      </c>
      <c r="C207" s="37">
        <v>38.143000000000001</v>
      </c>
      <c r="D207" s="37">
        <v>38.533000000000001</v>
      </c>
      <c r="E207" s="37">
        <v>37.799999999999997</v>
      </c>
      <c r="F207" s="37">
        <v>40.267000000000003</v>
      </c>
      <c r="G207" s="37">
        <v>38.332999999999998</v>
      </c>
      <c r="H207" s="37">
        <v>39.267000000000003</v>
      </c>
      <c r="I207" s="37">
        <v>38.799999999999997</v>
      </c>
      <c r="J207" s="37">
        <v>40.799999999999997</v>
      </c>
      <c r="K207" s="37">
        <v>39.533000000000001</v>
      </c>
      <c r="L207" s="37">
        <v>40.533000000000001</v>
      </c>
      <c r="M207" s="37">
        <v>40.267000000000003</v>
      </c>
      <c r="N207" s="37">
        <v>40</v>
      </c>
      <c r="O207" s="37">
        <v>38.4</v>
      </c>
      <c r="P207" s="37">
        <v>38.732999999999997</v>
      </c>
      <c r="Q207" s="37">
        <v>39.276000000000003</v>
      </c>
      <c r="S207" s="4" t="e">
        <f t="shared" si="441"/>
        <v>#N/A</v>
      </c>
      <c r="T207" s="4" t="e">
        <f t="shared" si="442"/>
        <v>#N/A</v>
      </c>
      <c r="U207" s="4">
        <f t="shared" si="443"/>
        <v>39.092749293775299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39.396167193440412</v>
      </c>
      <c r="AI207" s="4">
        <f t="shared" si="456"/>
        <v>0</v>
      </c>
      <c r="AJ207" s="4">
        <f t="shared" si="457"/>
        <v>0</v>
      </c>
      <c r="AK207" s="4">
        <f t="shared" si="458"/>
        <v>-1.2927492937753016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-0.12016719344040894</v>
      </c>
      <c r="AY207" s="2" t="e">
        <f t="shared" si="520"/>
        <v>#N/A</v>
      </c>
      <c r="AZ207" s="2" t="e">
        <f t="shared" si="571"/>
        <v>#N/A</v>
      </c>
      <c r="BA207" s="2">
        <f t="shared" si="572"/>
        <v>39.092749293775299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39.396167193440363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>
        <f t="shared" si="523"/>
        <v>37.799999999999997</v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>
        <f t="shared" si="487"/>
        <v>37.799999999999997</v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39.276000000000003</v>
      </c>
      <c r="DK207" s="2">
        <f t="shared" si="500"/>
        <v>114.03786344238975</v>
      </c>
      <c r="DL207" s="2">
        <f t="shared" si="649"/>
        <v>144.24178812316714</v>
      </c>
      <c r="DM207" s="2">
        <f t="shared" si="649"/>
        <v>125.14169758064517</v>
      </c>
      <c r="DN207" s="2">
        <f t="shared" si="649"/>
        <v>119.15494385026739</v>
      </c>
      <c r="DO207" s="2">
        <f t="shared" si="649"/>
        <v>103.73558912655972</v>
      </c>
      <c r="DP207" s="2">
        <f t="shared" si="649"/>
        <v>104.96108571428573</v>
      </c>
      <c r="DQ207" s="2">
        <f t="shared" si="649"/>
        <v>86.864194805194828</v>
      </c>
      <c r="DR207" s="2">
        <f t="shared" si="649"/>
        <v>106.50334929971987</v>
      </c>
      <c r="DS207" s="2">
        <f t="shared" si="649"/>
        <v>81.094830557677611</v>
      </c>
      <c r="DT207" s="2">
        <f t="shared" si="649"/>
        <v>86.944902521008373</v>
      </c>
      <c r="DU207" s="2">
        <f t="shared" si="649"/>
        <v>81.428277310924358</v>
      </c>
      <c r="DV207" s="2">
        <f t="shared" si="649"/>
        <v>78.591443239113829</v>
      </c>
      <c r="DW207" s="2">
        <f t="shared" si="649"/>
        <v>88.477762464985972</v>
      </c>
      <c r="DX207" s="2">
        <f t="shared" si="649"/>
        <v>85.863092284186393</v>
      </c>
      <c r="DY207" s="2">
        <f t="shared" si="649"/>
        <v>109.84038467741937</v>
      </c>
      <c r="EA207" s="2">
        <f t="shared" si="440"/>
        <v>37.584212277867536</v>
      </c>
      <c r="EB207" s="2">
        <f t="shared" si="502"/>
        <v>35.106041313144502</v>
      </c>
      <c r="EC207" s="2">
        <f t="shared" si="503"/>
        <v>39.092654667642549</v>
      </c>
      <c r="ED207" s="2">
        <f t="shared" si="504"/>
        <v>36.871807421569457</v>
      </c>
      <c r="EE207" s="2">
        <f t="shared" si="505"/>
        <v>37.950046488482926</v>
      </c>
      <c r="EF207" s="2">
        <f t="shared" si="506"/>
        <v>34.32889496257674</v>
      </c>
      <c r="EG207" s="2">
        <f t="shared" si="507"/>
        <v>38.712570785842843</v>
      </c>
      <c r="EH207" s="2">
        <f t="shared" si="508"/>
        <v>37.212278262347276</v>
      </c>
      <c r="EI207" s="2">
        <f t="shared" si="509"/>
        <v>36.595408789250399</v>
      </c>
      <c r="EJ207" s="2">
        <f t="shared" si="510"/>
        <v>39.712910317860761</v>
      </c>
      <c r="EK207" s="2">
        <f t="shared" si="511"/>
        <v>36.74533947568387</v>
      </c>
      <c r="EL207" s="2">
        <f t="shared" si="512"/>
        <v>38.834160037921549</v>
      </c>
      <c r="EM207" s="2">
        <f t="shared" si="513"/>
        <v>39.235010684422917</v>
      </c>
      <c r="EN207" s="2">
        <f t="shared" si="514"/>
        <v>39.68053937904034</v>
      </c>
      <c r="EO207" s="2">
        <f t="shared" si="515"/>
        <v>42.246831216715677</v>
      </c>
      <c r="EQ207" s="2">
        <f t="shared" si="516"/>
        <v>38.002861900480895</v>
      </c>
      <c r="ER207" s="2">
        <f t="shared" si="650"/>
        <v>36.404757076773109</v>
      </c>
      <c r="ES207" s="2">
        <f t="shared" si="650"/>
        <v>39.092654667642549</v>
      </c>
      <c r="ET207" s="2">
        <f t="shared" si="650"/>
        <v>37.233275916966782</v>
      </c>
      <c r="EU207" s="2">
        <f t="shared" si="650"/>
        <v>39.695709792289961</v>
      </c>
      <c r="EV207" s="2">
        <f t="shared" si="650"/>
        <v>37.516929026669622</v>
      </c>
      <c r="EW207" s="2">
        <f t="shared" si="650"/>
        <v>37.504924069734187</v>
      </c>
      <c r="EX207" s="2">
        <f t="shared" si="650"/>
        <v>38.287141700200415</v>
      </c>
      <c r="EY207" s="2">
        <f t="shared" si="650"/>
        <v>38.939345325746899</v>
      </c>
      <c r="EZ207" s="2">
        <f t="shared" si="650"/>
        <v>39.735004242287829</v>
      </c>
      <c r="FA207" s="2">
        <f t="shared" si="650"/>
        <v>37.83867242540687</v>
      </c>
      <c r="FB207" s="2">
        <f t="shared" si="650"/>
        <v>38.649971770928772</v>
      </c>
      <c r="FC207" s="2">
        <f t="shared" si="650"/>
        <v>38.727357515956911</v>
      </c>
      <c r="FD207" s="2">
        <f t="shared" si="650"/>
        <v>38.705855972729069</v>
      </c>
      <c r="FE207" s="2">
        <f t="shared" si="650"/>
        <v>39.210270213456667</v>
      </c>
      <c r="FG207" s="2">
        <f t="shared" si="518"/>
        <v>0.99999814916920449</v>
      </c>
      <c r="FH207" s="2">
        <f t="shared" si="651"/>
        <v>0.99999874336936967</v>
      </c>
      <c r="FI207" s="2">
        <f t="shared" si="651"/>
        <v>0.99999890032323957</v>
      </c>
      <c r="FJ207" s="2">
        <f t="shared" si="651"/>
        <v>0.99999862056728084</v>
      </c>
      <c r="FK207" s="2">
        <f t="shared" si="651"/>
        <v>0.99999863985536996</v>
      </c>
      <c r="FL207" s="2">
        <f t="shared" si="651"/>
        <v>0.99999854324637893</v>
      </c>
      <c r="FM207" s="2">
        <f t="shared" si="651"/>
        <v>0.99999852488917895</v>
      </c>
      <c r="FN207" s="2">
        <f t="shared" si="651"/>
        <v>0.9999984545684838</v>
      </c>
      <c r="FO207" s="2">
        <f t="shared" si="651"/>
        <v>0.99999847494455751</v>
      </c>
      <c r="FP207" s="2">
        <f t="shared" si="651"/>
        <v>0.99999852434099057</v>
      </c>
      <c r="FQ207" s="2">
        <f t="shared" si="651"/>
        <v>0.9999984181951701</v>
      </c>
      <c r="FR207" s="2">
        <f t="shared" si="651"/>
        <v>0.99999850714956573</v>
      </c>
      <c r="FS207" s="2">
        <f t="shared" si="651"/>
        <v>0.99999841757949104</v>
      </c>
      <c r="FT207" s="2">
        <f t="shared" si="651"/>
        <v>0.99999848224699484</v>
      </c>
      <c r="FU207" s="2">
        <f t="shared" si="651"/>
        <v>0.99999763983106549</v>
      </c>
      <c r="FW207" s="2">
        <f t="shared" si="536"/>
        <v>0.97805287966086829</v>
      </c>
      <c r="FX207" s="2">
        <f t="shared" si="588"/>
        <v>0.95707732915392851</v>
      </c>
      <c r="FY207" s="2">
        <f t="shared" si="589"/>
        <v>5.4952869263178786E-182</v>
      </c>
      <c r="FZ207" s="2">
        <f t="shared" si="590"/>
        <v>0.95828939524005552</v>
      </c>
      <c r="GA207" s="2">
        <f t="shared" si="591"/>
        <v>0.95711527086045434</v>
      </c>
      <c r="GB207" s="2">
        <f t="shared" si="592"/>
        <v>0.95535729333679509</v>
      </c>
      <c r="GC207" s="2">
        <f t="shared" si="593"/>
        <v>0.96170471098891197</v>
      </c>
      <c r="GD207" s="2">
        <f t="shared" si="594"/>
        <v>0.96303067701104617</v>
      </c>
      <c r="GE207" s="2">
        <f t="shared" si="595"/>
        <v>0.96756715286592965</v>
      </c>
      <c r="GF207" s="2">
        <f t="shared" si="596"/>
        <v>0.9655182452583303</v>
      </c>
      <c r="GG207" s="2">
        <f t="shared" si="597"/>
        <v>0.968218679949301</v>
      </c>
      <c r="GH207" s="2">
        <f t="shared" si="598"/>
        <v>0.95542319026086164</v>
      </c>
      <c r="GI207" s="2">
        <f t="shared" si="599"/>
        <v>0.95473781353701392</v>
      </c>
      <c r="GJ207" s="2">
        <f t="shared" si="600"/>
        <v>0.94614065167327099</v>
      </c>
      <c r="GK207" s="2">
        <f t="shared" si="601"/>
        <v>0.93883296018775675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1.2264294649303104E-287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1.8545253247935245E-77</v>
      </c>
      <c r="HT207" s="86">
        <f t="shared" si="630"/>
        <v>1.4766249916928639E-54</v>
      </c>
      <c r="HU207" s="86">
        <f t="shared" si="631"/>
        <v>0</v>
      </c>
      <c r="HV207" s="86">
        <f t="shared" si="632"/>
        <v>4.7200257713378439E-64</v>
      </c>
      <c r="HW207" s="86">
        <f t="shared" si="633"/>
        <v>1.0171498866385218E-63</v>
      </c>
      <c r="HX207" s="86">
        <f t="shared" si="634"/>
        <v>1.7117786927858457E-67</v>
      </c>
      <c r="HY207" s="86">
        <f t="shared" si="635"/>
        <v>1.1776126658895759E-69</v>
      </c>
      <c r="HZ207" s="86">
        <f t="shared" si="636"/>
        <v>1.8821210674522702E-106</v>
      </c>
      <c r="IA207" s="86">
        <f t="shared" si="637"/>
        <v>2.2785551158335132E-82</v>
      </c>
      <c r="IB207" s="86">
        <f t="shared" si="638"/>
        <v>2.2463389686335624E-73</v>
      </c>
      <c r="IC207" s="86">
        <f t="shared" si="639"/>
        <v>1.3354570673063169E-79</v>
      </c>
      <c r="ID207" s="86">
        <f t="shared" si="640"/>
        <v>1.3064458272895527E-71</v>
      </c>
      <c r="IE207" s="86">
        <f t="shared" si="641"/>
        <v>4.4901987987565916E-71</v>
      </c>
      <c r="IF207" s="86">
        <f t="shared" si="642"/>
        <v>5.1934720118041035E-85</v>
      </c>
      <c r="IG207" s="86">
        <f t="shared" si="643"/>
        <v>1.5665162780176945E-80</v>
      </c>
      <c r="II207" s="86">
        <f t="shared" si="540"/>
        <v>9.6985635367787769E-15</v>
      </c>
      <c r="IJ207" s="86">
        <f t="shared" si="541"/>
        <v>3.2439643631197153E-8</v>
      </c>
      <c r="IK207" s="86">
        <f t="shared" si="542"/>
        <v>0</v>
      </c>
      <c r="IL207" s="86">
        <f t="shared" si="543"/>
        <v>1.0122383607506941E-9</v>
      </c>
      <c r="IM207" s="86">
        <f t="shared" si="544"/>
        <v>1.1960303246062521E-9</v>
      </c>
      <c r="IN207" s="86">
        <f t="shared" si="545"/>
        <v>5.4357761209174611E-10</v>
      </c>
      <c r="IO207" s="86">
        <f t="shared" si="546"/>
        <v>7.1251396077430274E-11</v>
      </c>
      <c r="IP207" s="86">
        <f t="shared" si="547"/>
        <v>6.7369755995770752E-16</v>
      </c>
      <c r="IQ207" s="86">
        <f t="shared" si="548"/>
        <v>2.3513033948262705E-13</v>
      </c>
      <c r="IR207" s="86">
        <f t="shared" si="549"/>
        <v>8.0623242270833617E-12</v>
      </c>
      <c r="IS207" s="86">
        <f t="shared" si="550"/>
        <v>4.9584053549518333E-13</v>
      </c>
      <c r="IT207" s="86">
        <f t="shared" si="551"/>
        <v>1.5996377009568166E-10</v>
      </c>
      <c r="IU207" s="86">
        <f t="shared" si="552"/>
        <v>1.7400968248530269E-10</v>
      </c>
      <c r="IV207" s="86">
        <f t="shared" si="553"/>
        <v>9.6765517203012083E-6</v>
      </c>
      <c r="IW207" s="86">
        <f t="shared" si="554"/>
        <v>2.1698815960684252E-4</v>
      </c>
      <c r="IY207" s="86">
        <f t="shared" si="555"/>
        <v>9.6985635367787769E-15</v>
      </c>
      <c r="IZ207" s="86">
        <f t="shared" si="556"/>
        <v>3.2439643631197153E-8</v>
      </c>
      <c r="JA207" s="86">
        <f t="shared" si="557"/>
        <v>1.2264294649303104E-287</v>
      </c>
      <c r="JB207" s="86">
        <f t="shared" si="558"/>
        <v>1.0122383607506941E-9</v>
      </c>
      <c r="JC207" s="86">
        <f t="shared" si="559"/>
        <v>1.1960303246062521E-9</v>
      </c>
      <c r="JD207" s="86">
        <f t="shared" si="560"/>
        <v>5.4357761209174611E-10</v>
      </c>
      <c r="JE207" s="86">
        <f t="shared" si="561"/>
        <v>7.1251396077430274E-11</v>
      </c>
      <c r="JF207" s="86">
        <f t="shared" si="562"/>
        <v>6.7369755995770752E-16</v>
      </c>
      <c r="JG207" s="86">
        <f t="shared" si="563"/>
        <v>2.3513033948262705E-13</v>
      </c>
      <c r="JH207" s="86">
        <f t="shared" si="564"/>
        <v>8.0623242270833617E-12</v>
      </c>
      <c r="JI207" s="86">
        <f t="shared" si="565"/>
        <v>4.9584053549518333E-13</v>
      </c>
      <c r="JJ207" s="86">
        <f t="shared" si="566"/>
        <v>1.5996377009568166E-10</v>
      </c>
      <c r="JK207" s="86">
        <f t="shared" si="567"/>
        <v>1.7400968248530269E-10</v>
      </c>
      <c r="JL207" s="86">
        <f t="shared" si="568"/>
        <v>9.6765517203012083E-6</v>
      </c>
      <c r="JM207" s="86">
        <f t="shared" si="569"/>
        <v>2.1698815960684252E-4</v>
      </c>
    </row>
    <row r="208" spans="2:273" x14ac:dyDescent="0.25">
      <c r="B208" s="2">
        <v>181</v>
      </c>
      <c r="C208" s="37">
        <v>39.429000000000002</v>
      </c>
      <c r="D208" s="37">
        <v>37.4</v>
      </c>
      <c r="E208" s="37">
        <v>38.332999999999998</v>
      </c>
      <c r="F208" s="37">
        <v>38.667000000000002</v>
      </c>
      <c r="G208" s="37">
        <v>40.067</v>
      </c>
      <c r="H208" s="37">
        <v>39.466999999999999</v>
      </c>
      <c r="I208" s="37">
        <v>38.133000000000003</v>
      </c>
      <c r="J208" s="37">
        <v>40.267000000000003</v>
      </c>
      <c r="K208" s="37">
        <v>40.799999999999997</v>
      </c>
      <c r="L208" s="37">
        <v>41.533000000000001</v>
      </c>
      <c r="M208" s="37">
        <v>37.732999999999997</v>
      </c>
      <c r="N208" s="37">
        <v>40.133000000000003</v>
      </c>
      <c r="O208" s="37">
        <v>38.4</v>
      </c>
      <c r="P208" s="37">
        <v>39.466999999999999</v>
      </c>
      <c r="Q208" s="37">
        <v>38.171999999999997</v>
      </c>
      <c r="S208" s="4" t="e">
        <f t="shared" si="441"/>
        <v>#N/A</v>
      </c>
      <c r="T208" s="4" t="e">
        <f t="shared" si="442"/>
        <v>#N/A</v>
      </c>
      <c r="U208" s="4">
        <f t="shared" si="443"/>
        <v>38.956525398555399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39.243889183064937</v>
      </c>
      <c r="AI208" s="4">
        <f t="shared" si="456"/>
        <v>0</v>
      </c>
      <c r="AJ208" s="4">
        <f t="shared" si="457"/>
        <v>0</v>
      </c>
      <c r="AK208" s="4">
        <f t="shared" si="458"/>
        <v>-0.62352539855540101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-1.0718891830649397</v>
      </c>
      <c r="AY208" s="2" t="e">
        <f t="shared" si="520"/>
        <v>#N/A</v>
      </c>
      <c r="AZ208" s="2" t="e">
        <f t="shared" si="571"/>
        <v>#N/A</v>
      </c>
      <c r="BA208" s="2">
        <f t="shared" si="572"/>
        <v>38.956525398555399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39.24388918306493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>
        <f t="shared" si="523"/>
        <v>38.332999999999998</v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>
        <f t="shared" si="487"/>
        <v>38.332999999999998</v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38.171999999999997</v>
      </c>
      <c r="DK208" s="2">
        <f t="shared" si="500"/>
        <v>114.36909483167378</v>
      </c>
      <c r="DL208" s="2">
        <f t="shared" si="649"/>
        <v>144.73805260263927</v>
      </c>
      <c r="DM208" s="2">
        <f t="shared" si="649"/>
        <v>125.51707580645161</v>
      </c>
      <c r="DN208" s="2">
        <f t="shared" si="649"/>
        <v>119.50598729946523</v>
      </c>
      <c r="DO208" s="2">
        <f t="shared" si="649"/>
        <v>103.9778785650624</v>
      </c>
      <c r="DP208" s="2">
        <f t="shared" si="649"/>
        <v>105.1930117647059</v>
      </c>
      <c r="DQ208" s="2">
        <f t="shared" si="649"/>
        <v>86.989754010695208</v>
      </c>
      <c r="DR208" s="2">
        <f t="shared" si="649"/>
        <v>106.72977422969187</v>
      </c>
      <c r="DS208" s="2">
        <f t="shared" si="649"/>
        <v>81.174621390374327</v>
      </c>
      <c r="DT208" s="2">
        <f t="shared" si="649"/>
        <v>87.07143529411762</v>
      </c>
      <c r="DU208" s="2">
        <f t="shared" si="649"/>
        <v>81.52663361344537</v>
      </c>
      <c r="DV208" s="2">
        <f t="shared" si="649"/>
        <v>78.682450267379679</v>
      </c>
      <c r="DW208" s="2">
        <f t="shared" si="649"/>
        <v>88.637035854341718</v>
      </c>
      <c r="DX208" s="2">
        <f t="shared" si="649"/>
        <v>86.022271657754004</v>
      </c>
      <c r="DY208" s="2">
        <f t="shared" si="649"/>
        <v>110.16899838709679</v>
      </c>
      <c r="EA208" s="2">
        <f t="shared" si="440"/>
        <v>37.4506268174475</v>
      </c>
      <c r="EB208" s="2">
        <f t="shared" si="502"/>
        <v>34.947379070037279</v>
      </c>
      <c r="EC208" s="2">
        <f t="shared" si="503"/>
        <v>38.95643858540155</v>
      </c>
      <c r="ED208" s="2">
        <f t="shared" si="504"/>
        <v>36.728476318762468</v>
      </c>
      <c r="EE208" s="2">
        <f t="shared" si="505"/>
        <v>37.791636297287425</v>
      </c>
      <c r="EF208" s="2">
        <f t="shared" si="506"/>
        <v>34.103053283996296</v>
      </c>
      <c r="EG208" s="2">
        <f t="shared" si="507"/>
        <v>38.541797609478117</v>
      </c>
      <c r="EH208" s="2">
        <f t="shared" si="508"/>
        <v>37.023040242050776</v>
      </c>
      <c r="EI208" s="2">
        <f t="shared" si="509"/>
        <v>36.403645808733479</v>
      </c>
      <c r="EJ208" s="2">
        <f t="shared" si="510"/>
        <v>39.549214177598401</v>
      </c>
      <c r="EK208" s="2">
        <f t="shared" si="511"/>
        <v>36.555354198328246</v>
      </c>
      <c r="EL208" s="2">
        <f t="shared" si="512"/>
        <v>38.677394384000735</v>
      </c>
      <c r="EM208" s="2">
        <f t="shared" si="513"/>
        <v>39.079457404223518</v>
      </c>
      <c r="EN208" s="2">
        <f t="shared" si="514"/>
        <v>39.549755622325414</v>
      </c>
      <c r="EO208" s="2">
        <f t="shared" si="515"/>
        <v>42.144471271784411</v>
      </c>
      <c r="EQ208" s="2">
        <f t="shared" si="516"/>
        <v>37.873902450161964</v>
      </c>
      <c r="ER208" s="2">
        <f t="shared" si="650"/>
        <v>36.262823234422591</v>
      </c>
      <c r="ES208" s="2">
        <f t="shared" si="650"/>
        <v>38.95643858540155</v>
      </c>
      <c r="ET208" s="2">
        <f t="shared" si="650"/>
        <v>37.094553144315469</v>
      </c>
      <c r="EU208" s="2">
        <f t="shared" si="650"/>
        <v>39.559262760929144</v>
      </c>
      <c r="EV208" s="2">
        <f t="shared" si="650"/>
        <v>37.331586258304448</v>
      </c>
      <c r="EW208" s="2">
        <f t="shared" si="650"/>
        <v>37.319124956569446</v>
      </c>
      <c r="EX208" s="2">
        <f t="shared" si="650"/>
        <v>38.111282327567217</v>
      </c>
      <c r="EY208" s="2">
        <f t="shared" si="650"/>
        <v>38.776675036651646</v>
      </c>
      <c r="EZ208" s="2">
        <f t="shared" si="650"/>
        <v>39.571548088953932</v>
      </c>
      <c r="FA208" s="2">
        <f t="shared" si="650"/>
        <v>37.662570052020456</v>
      </c>
      <c r="FB208" s="2">
        <f t="shared" si="650"/>
        <v>38.490708982709364</v>
      </c>
      <c r="FC208" s="2">
        <f t="shared" si="650"/>
        <v>38.565380264318478</v>
      </c>
      <c r="FD208" s="2">
        <f t="shared" si="650"/>
        <v>38.562547773936771</v>
      </c>
      <c r="FE208" s="2">
        <f t="shared" si="650"/>
        <v>39.071382866110085</v>
      </c>
      <c r="FG208" s="2">
        <f t="shared" si="518"/>
        <v>0.99999831202197786</v>
      </c>
      <c r="FH208" s="2">
        <f t="shared" si="651"/>
        <v>0.99999885393911736</v>
      </c>
      <c r="FI208" s="2">
        <f t="shared" si="651"/>
        <v>0.99999899708277762</v>
      </c>
      <c r="FJ208" s="2">
        <f t="shared" si="651"/>
        <v>0.99999874194225535</v>
      </c>
      <c r="FK208" s="2">
        <f t="shared" si="651"/>
        <v>0.99999875953320583</v>
      </c>
      <c r="FL208" s="2">
        <f t="shared" si="651"/>
        <v>0.99999867142473708</v>
      </c>
      <c r="FM208" s="2">
        <f t="shared" si="651"/>
        <v>0.99999865468276739</v>
      </c>
      <c r="FN208" s="2">
        <f t="shared" si="651"/>
        <v>0.99999859054951412</v>
      </c>
      <c r="FO208" s="2">
        <f t="shared" si="651"/>
        <v>0.99999860913271921</v>
      </c>
      <c r="FP208" s="2">
        <f t="shared" si="651"/>
        <v>0.99999865418281353</v>
      </c>
      <c r="FQ208" s="2">
        <f t="shared" si="651"/>
        <v>0.99999855737664856</v>
      </c>
      <c r="FR208" s="2">
        <f t="shared" si="651"/>
        <v>0.99999863850404358</v>
      </c>
      <c r="FS208" s="2">
        <f t="shared" si="651"/>
        <v>0.99999855681514249</v>
      </c>
      <c r="FT208" s="2">
        <f t="shared" si="651"/>
        <v>0.99999861579262295</v>
      </c>
      <c r="FU208" s="2">
        <f t="shared" si="651"/>
        <v>0.99999784749990195</v>
      </c>
      <c r="FW208" s="2">
        <f t="shared" si="536"/>
        <v>0.97994526047614883</v>
      </c>
      <c r="FX208" s="2">
        <f t="shared" si="588"/>
        <v>0.96070565481060077</v>
      </c>
      <c r="FY208" s="2">
        <f t="shared" si="589"/>
        <v>6.0254622962585958E-182</v>
      </c>
      <c r="FZ208" s="2">
        <f t="shared" si="590"/>
        <v>0.96181935026174392</v>
      </c>
      <c r="GA208" s="2">
        <f t="shared" si="591"/>
        <v>0.96074052080380901</v>
      </c>
      <c r="GB208" s="2">
        <f t="shared" si="592"/>
        <v>0.95912480682965418</v>
      </c>
      <c r="GC208" s="2">
        <f t="shared" si="593"/>
        <v>0.96495619877251881</v>
      </c>
      <c r="GD208" s="2">
        <f t="shared" si="594"/>
        <v>0.96617354263743871</v>
      </c>
      <c r="GE208" s="2">
        <f t="shared" si="595"/>
        <v>0.97033623923166346</v>
      </c>
      <c r="GF208" s="2">
        <f t="shared" si="596"/>
        <v>0.96845656247453216</v>
      </c>
      <c r="GG208" s="2">
        <f t="shared" si="597"/>
        <v>0.9709338105933063</v>
      </c>
      <c r="GH208" s="2">
        <f t="shared" si="598"/>
        <v>0.9591853801270378</v>
      </c>
      <c r="GI208" s="2">
        <f t="shared" si="599"/>
        <v>0.95855533857869912</v>
      </c>
      <c r="GJ208" s="2">
        <f t="shared" si="600"/>
        <v>0.9506457990495587</v>
      </c>
      <c r="GK208" s="2">
        <f t="shared" si="601"/>
        <v>0.94391313512643915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1.9590636606158594E-293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1.0432465750991831E-79</v>
      </c>
      <c r="HT208" s="86">
        <f t="shared" si="630"/>
        <v>3.36172965971832E-56</v>
      </c>
      <c r="HU208" s="86">
        <f t="shared" si="631"/>
        <v>0</v>
      </c>
      <c r="HV208" s="86">
        <f t="shared" si="632"/>
        <v>5.2748817770928038E-66</v>
      </c>
      <c r="HW208" s="86">
        <f t="shared" si="633"/>
        <v>1.1250148071826584E-65</v>
      </c>
      <c r="HX208" s="86">
        <f t="shared" si="634"/>
        <v>1.4095844034769754E-69</v>
      </c>
      <c r="HY208" s="86">
        <f t="shared" si="635"/>
        <v>9.0577915933844483E-72</v>
      </c>
      <c r="HZ208" s="86">
        <f t="shared" si="636"/>
        <v>1.1526489052044092E-109</v>
      </c>
      <c r="IA208" s="86">
        <f t="shared" si="637"/>
        <v>7.9600417989569002E-85</v>
      </c>
      <c r="IB208" s="86">
        <f t="shared" si="638"/>
        <v>1.4087413422415531E-75</v>
      </c>
      <c r="IC208" s="86">
        <f t="shared" si="639"/>
        <v>5.7426800673249466E-82</v>
      </c>
      <c r="ID208" s="86">
        <f t="shared" si="640"/>
        <v>8.0032542617054655E-74</v>
      </c>
      <c r="IE208" s="86">
        <f t="shared" si="641"/>
        <v>2.7586612883580998E-73</v>
      </c>
      <c r="IF208" s="86">
        <f t="shared" si="642"/>
        <v>9.3602242738304005E-88</v>
      </c>
      <c r="IG208" s="86">
        <f t="shared" si="643"/>
        <v>3.4050678466453104E-83</v>
      </c>
      <c r="II208" s="86">
        <f t="shared" si="540"/>
        <v>2.1743121742765183E-15</v>
      </c>
      <c r="IJ208" s="86">
        <f t="shared" si="541"/>
        <v>1.2575981936481483E-8</v>
      </c>
      <c r="IK208" s="86">
        <f t="shared" si="542"/>
        <v>0</v>
      </c>
      <c r="IL208" s="86">
        <f t="shared" si="543"/>
        <v>3.2379515298516131E-10</v>
      </c>
      <c r="IM208" s="86">
        <f t="shared" si="544"/>
        <v>3.8221020915435348E-10</v>
      </c>
      <c r="IN208" s="86">
        <f t="shared" si="545"/>
        <v>1.6312503917032442E-10</v>
      </c>
      <c r="IO208" s="86">
        <f t="shared" si="546"/>
        <v>2.024552284600928E-11</v>
      </c>
      <c r="IP208" s="86">
        <f t="shared" si="547"/>
        <v>1.0122577130847447E-16</v>
      </c>
      <c r="IQ208" s="86">
        <f t="shared" si="548"/>
        <v>5.2368517812083535E-14</v>
      </c>
      <c r="IR208" s="86">
        <f t="shared" si="549"/>
        <v>2.1189490509697806E-12</v>
      </c>
      <c r="IS208" s="86">
        <f t="shared" si="550"/>
        <v>1.1602630876717427E-13</v>
      </c>
      <c r="IT208" s="86">
        <f t="shared" si="551"/>
        <v>4.4655093869233378E-11</v>
      </c>
      <c r="IU208" s="86">
        <f t="shared" si="552"/>
        <v>4.8492010245525555E-11</v>
      </c>
      <c r="IV208" s="86">
        <f t="shared" si="553"/>
        <v>4.9603444001059527E-6</v>
      </c>
      <c r="IW208" s="86">
        <f t="shared" si="554"/>
        <v>1.3178584515448322E-4</v>
      </c>
      <c r="IY208" s="86">
        <f t="shared" si="555"/>
        <v>2.1743121742765183E-15</v>
      </c>
      <c r="IZ208" s="86">
        <f t="shared" si="556"/>
        <v>1.2575981936481483E-8</v>
      </c>
      <c r="JA208" s="86">
        <f t="shared" si="557"/>
        <v>1.9590636606158594E-293</v>
      </c>
      <c r="JB208" s="86">
        <f t="shared" si="558"/>
        <v>3.2379515298516131E-10</v>
      </c>
      <c r="JC208" s="86">
        <f t="shared" si="559"/>
        <v>3.8221020915435348E-10</v>
      </c>
      <c r="JD208" s="86">
        <f t="shared" si="560"/>
        <v>1.6312503917032442E-10</v>
      </c>
      <c r="JE208" s="86">
        <f t="shared" si="561"/>
        <v>2.024552284600928E-11</v>
      </c>
      <c r="JF208" s="86">
        <f t="shared" si="562"/>
        <v>1.0122577130847447E-16</v>
      </c>
      <c r="JG208" s="86">
        <f t="shared" si="563"/>
        <v>5.2368517812083535E-14</v>
      </c>
      <c r="JH208" s="86">
        <f t="shared" si="564"/>
        <v>2.1189490509697806E-12</v>
      </c>
      <c r="JI208" s="86">
        <f t="shared" si="565"/>
        <v>1.1602630876717427E-13</v>
      </c>
      <c r="JJ208" s="86">
        <f t="shared" si="566"/>
        <v>4.4655093869233378E-11</v>
      </c>
      <c r="JK208" s="86">
        <f t="shared" si="567"/>
        <v>4.8492010245525555E-11</v>
      </c>
      <c r="JL208" s="86">
        <f t="shared" si="568"/>
        <v>4.9603444001059527E-6</v>
      </c>
      <c r="JM208" s="86">
        <f t="shared" si="569"/>
        <v>1.3178584515448322E-4</v>
      </c>
    </row>
    <row r="209" spans="2:273" x14ac:dyDescent="0.25">
      <c r="B209" s="2">
        <v>182</v>
      </c>
      <c r="C209" s="37">
        <v>38.570999999999998</v>
      </c>
      <c r="D209" s="37">
        <v>37.817</v>
      </c>
      <c r="E209" s="37">
        <v>40</v>
      </c>
      <c r="F209" s="37">
        <v>37.133000000000003</v>
      </c>
      <c r="G209" s="37">
        <v>38.732999999999997</v>
      </c>
      <c r="H209" s="37">
        <v>39.933</v>
      </c>
      <c r="I209" s="37">
        <v>39.533000000000001</v>
      </c>
      <c r="J209" s="37">
        <v>40.067</v>
      </c>
      <c r="K209" s="37">
        <v>41.466999999999999</v>
      </c>
      <c r="L209" s="37">
        <v>42</v>
      </c>
      <c r="M209" s="37">
        <v>40.200000000000003</v>
      </c>
      <c r="N209" s="37">
        <v>39.6</v>
      </c>
      <c r="O209" s="37">
        <v>41.133000000000003</v>
      </c>
      <c r="P209" s="37">
        <v>36.4</v>
      </c>
      <c r="Q209" s="37">
        <v>38.862000000000002</v>
      </c>
      <c r="S209" s="4" t="e">
        <f t="shared" si="441"/>
        <v>#N/A</v>
      </c>
      <c r="T209" s="4" t="e">
        <f t="shared" si="442"/>
        <v>#N/A</v>
      </c>
      <c r="U209" s="4">
        <f t="shared" si="443"/>
        <v>38.820302145645556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39.092481311664073</v>
      </c>
      <c r="AI209" s="4">
        <f t="shared" si="456"/>
        <v>0</v>
      </c>
      <c r="AJ209" s="4">
        <f t="shared" si="457"/>
        <v>0</v>
      </c>
      <c r="AK209" s="4">
        <f t="shared" si="458"/>
        <v>1.1796978543544441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-0.2304813116640716</v>
      </c>
      <c r="AY209" s="2" t="e">
        <f t="shared" si="520"/>
        <v>#N/A</v>
      </c>
      <c r="AZ209" s="2" t="e">
        <f t="shared" si="571"/>
        <v>#N/A</v>
      </c>
      <c r="BA209" s="2">
        <f t="shared" si="572"/>
        <v>38.820302145645556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39.092481311664073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>
        <f t="shared" si="523"/>
        <v>40</v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>
        <f t="shared" si="487"/>
        <v>40</v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38.862000000000002</v>
      </c>
      <c r="DK209" s="2">
        <f t="shared" si="500"/>
        <v>114.70032622095779</v>
      </c>
      <c r="DL209" s="2">
        <f t="shared" si="649"/>
        <v>145.2343170821114</v>
      </c>
      <c r="DM209" s="2">
        <f t="shared" si="649"/>
        <v>125.89245403225807</v>
      </c>
      <c r="DN209" s="2">
        <f t="shared" si="649"/>
        <v>119.85703074866311</v>
      </c>
      <c r="DO209" s="2">
        <f t="shared" si="649"/>
        <v>104.22016800356508</v>
      </c>
      <c r="DP209" s="2">
        <f t="shared" si="649"/>
        <v>105.42493781512607</v>
      </c>
      <c r="DQ209" s="2">
        <f t="shared" si="649"/>
        <v>87.115313216195602</v>
      </c>
      <c r="DR209" s="2">
        <f t="shared" si="649"/>
        <v>106.95619915966385</v>
      </c>
      <c r="DS209" s="2">
        <f t="shared" si="649"/>
        <v>81.254412223071029</v>
      </c>
      <c r="DT209" s="2">
        <f t="shared" si="649"/>
        <v>87.197968067226867</v>
      </c>
      <c r="DU209" s="2">
        <f t="shared" si="649"/>
        <v>81.624989915966381</v>
      </c>
      <c r="DV209" s="2">
        <f t="shared" si="649"/>
        <v>78.773457295645528</v>
      </c>
      <c r="DW209" s="2">
        <f t="shared" si="649"/>
        <v>88.796309243697465</v>
      </c>
      <c r="DX209" s="2">
        <f t="shared" si="649"/>
        <v>86.181451031321615</v>
      </c>
      <c r="DY209" s="2">
        <f t="shared" si="649"/>
        <v>110.4976120967742</v>
      </c>
      <c r="EA209" s="2">
        <f t="shared" si="440"/>
        <v>37.317041357027463</v>
      </c>
      <c r="EB209" s="2">
        <f t="shared" si="502"/>
        <v>34.788716826930056</v>
      </c>
      <c r="EC209" s="2">
        <f t="shared" si="503"/>
        <v>38.820222503160551</v>
      </c>
      <c r="ED209" s="2">
        <f t="shared" si="504"/>
        <v>36.585145215955478</v>
      </c>
      <c r="EE209" s="2">
        <f t="shared" si="505"/>
        <v>37.633226106091925</v>
      </c>
      <c r="EF209" s="2">
        <f t="shared" si="506"/>
        <v>33.877211605415859</v>
      </c>
      <c r="EG209" s="2">
        <f t="shared" si="507"/>
        <v>38.371024433113391</v>
      </c>
      <c r="EH209" s="2">
        <f t="shared" si="508"/>
        <v>36.833802221754269</v>
      </c>
      <c r="EI209" s="2">
        <f t="shared" si="509"/>
        <v>36.211882828216552</v>
      </c>
      <c r="EJ209" s="2">
        <f t="shared" si="510"/>
        <v>39.385518037336041</v>
      </c>
      <c r="EK209" s="2">
        <f t="shared" si="511"/>
        <v>36.365368920972621</v>
      </c>
      <c r="EL209" s="2">
        <f t="shared" si="512"/>
        <v>38.52062873007992</v>
      </c>
      <c r="EM209" s="2">
        <f t="shared" si="513"/>
        <v>38.923904124024119</v>
      </c>
      <c r="EN209" s="2">
        <f t="shared" si="514"/>
        <v>39.418971865610487</v>
      </c>
      <c r="EO209" s="2">
        <f t="shared" si="515"/>
        <v>42.042111326853139</v>
      </c>
      <c r="EQ209" s="2">
        <f t="shared" si="516"/>
        <v>37.744942999843033</v>
      </c>
      <c r="ER209" s="2">
        <f t="shared" si="650"/>
        <v>36.120889392072073</v>
      </c>
      <c r="ES209" s="2">
        <f t="shared" si="650"/>
        <v>38.820222503160551</v>
      </c>
      <c r="ET209" s="2">
        <f t="shared" si="650"/>
        <v>36.955830371664149</v>
      </c>
      <c r="EU209" s="2">
        <f t="shared" si="650"/>
        <v>39.422815729568335</v>
      </c>
      <c r="EV209" s="2">
        <f t="shared" si="650"/>
        <v>37.146243489939273</v>
      </c>
      <c r="EW209" s="2">
        <f t="shared" si="650"/>
        <v>37.133325843404705</v>
      </c>
      <c r="EX209" s="2">
        <f t="shared" si="650"/>
        <v>37.935422954934019</v>
      </c>
      <c r="EY209" s="2">
        <f t="shared" si="650"/>
        <v>38.614004747556393</v>
      </c>
      <c r="EZ209" s="2">
        <f t="shared" si="650"/>
        <v>39.408091935620035</v>
      </c>
      <c r="FA209" s="2">
        <f t="shared" si="650"/>
        <v>37.486467678634042</v>
      </c>
      <c r="FB209" s="2">
        <f t="shared" si="650"/>
        <v>38.331446194489956</v>
      </c>
      <c r="FC209" s="2">
        <f t="shared" si="650"/>
        <v>38.403403012680037</v>
      </c>
      <c r="FD209" s="2">
        <f t="shared" si="650"/>
        <v>38.419239575144459</v>
      </c>
      <c r="FE209" s="2">
        <f t="shared" si="650"/>
        <v>38.932495518763488</v>
      </c>
      <c r="FG209" s="2">
        <f t="shared" si="518"/>
        <v>0.99999846054551855</v>
      </c>
      <c r="FH209" s="2">
        <f t="shared" si="651"/>
        <v>0.99999895477994705</v>
      </c>
      <c r="FI209" s="2">
        <f t="shared" si="651"/>
        <v>0.99999908532854154</v>
      </c>
      <c r="FJ209" s="2">
        <f t="shared" si="651"/>
        <v>0.99999885263757327</v>
      </c>
      <c r="FK209" s="2">
        <f t="shared" si="651"/>
        <v>0.99999886868071441</v>
      </c>
      <c r="FL209" s="2">
        <f t="shared" si="651"/>
        <v>0.9999987883248177</v>
      </c>
      <c r="FM209" s="2">
        <f t="shared" si="651"/>
        <v>0.99999877305595619</v>
      </c>
      <c r="FN209" s="2">
        <f t="shared" si="651"/>
        <v>0.99999871456571987</v>
      </c>
      <c r="FO209" s="2">
        <f t="shared" si="651"/>
        <v>0.99999873151380858</v>
      </c>
      <c r="FP209" s="2">
        <f t="shared" si="651"/>
        <v>0.9999987725999927</v>
      </c>
      <c r="FQ209" s="2">
        <f t="shared" si="651"/>
        <v>0.99999868431169936</v>
      </c>
      <c r="FR209" s="2">
        <f t="shared" si="651"/>
        <v>0.99999875830078122</v>
      </c>
      <c r="FS209" s="2">
        <f t="shared" si="651"/>
        <v>0.99999868379959955</v>
      </c>
      <c r="FT209" s="2">
        <f t="shared" si="651"/>
        <v>0.99999873758771451</v>
      </c>
      <c r="FU209" s="2">
        <f t="shared" si="651"/>
        <v>0.99999803689620703</v>
      </c>
      <c r="FW209" s="2">
        <f t="shared" si="536"/>
        <v>0.98167752834584743</v>
      </c>
      <c r="FX209" s="2">
        <f t="shared" si="588"/>
        <v>0.96403879624673883</v>
      </c>
      <c r="FY209" s="2">
        <f t="shared" si="589"/>
        <v>6.6067880295300198E-182</v>
      </c>
      <c r="FZ209" s="2">
        <f t="shared" si="590"/>
        <v>0.96506145813632715</v>
      </c>
      <c r="GA209" s="2">
        <f t="shared" si="591"/>
        <v>0.96407081534034356</v>
      </c>
      <c r="GB209" s="2">
        <f t="shared" si="592"/>
        <v>0.96258682150515729</v>
      </c>
      <c r="GC209" s="2">
        <f t="shared" si="593"/>
        <v>0.96794081975854351</v>
      </c>
      <c r="GD209" s="2">
        <f t="shared" si="594"/>
        <v>0.96905780907974048</v>
      </c>
      <c r="GE209" s="2">
        <f t="shared" si="595"/>
        <v>0.97287553135481164</v>
      </c>
      <c r="GF209" s="2">
        <f t="shared" si="596"/>
        <v>0.97115197593532709</v>
      </c>
      <c r="GG209" s="2">
        <f t="shared" si="597"/>
        <v>0.97342335016499493</v>
      </c>
      <c r="GH209" s="2">
        <f t="shared" si="598"/>
        <v>0.96264246424011179</v>
      </c>
      <c r="GI209" s="2">
        <f t="shared" si="599"/>
        <v>0.96206367788635205</v>
      </c>
      <c r="GJ209" s="2">
        <f t="shared" si="600"/>
        <v>0.95479211242342577</v>
      </c>
      <c r="GK209" s="2">
        <f t="shared" si="601"/>
        <v>0.94859448320544382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2.737033247558618E-299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5.4415851236063902E-82</v>
      </c>
      <c r="HT209" s="86">
        <f t="shared" si="630"/>
        <v>7.2255016435813826E-58</v>
      </c>
      <c r="HU209" s="86">
        <f t="shared" si="631"/>
        <v>0</v>
      </c>
      <c r="HV209" s="86">
        <f t="shared" si="632"/>
        <v>5.5022387568625668E-68</v>
      </c>
      <c r="HW209" s="86">
        <f t="shared" si="633"/>
        <v>1.1606328466623695E-67</v>
      </c>
      <c r="HX209" s="86">
        <f t="shared" si="634"/>
        <v>1.0773677723830575E-71</v>
      </c>
      <c r="HY209" s="86">
        <f t="shared" si="635"/>
        <v>6.4682706127506323E-74</v>
      </c>
      <c r="HZ209" s="86">
        <f t="shared" si="636"/>
        <v>6.3138525286579833E-113</v>
      </c>
      <c r="IA209" s="86">
        <f t="shared" si="637"/>
        <v>2.5551984365035683E-87</v>
      </c>
      <c r="IB209" s="86">
        <f t="shared" si="638"/>
        <v>8.1840857501080928E-78</v>
      </c>
      <c r="IC209" s="86">
        <f t="shared" si="639"/>
        <v>2.2766508179317161E-84</v>
      </c>
      <c r="ID209" s="86">
        <f t="shared" si="640"/>
        <v>4.5299323959995801E-76</v>
      </c>
      <c r="IE209" s="86">
        <f t="shared" si="641"/>
        <v>1.5651663886220926E-75</v>
      </c>
      <c r="IF209" s="86">
        <f t="shared" si="642"/>
        <v>1.5232345685611039E-90</v>
      </c>
      <c r="IG209" s="86">
        <f t="shared" si="643"/>
        <v>6.6867905036427468E-86</v>
      </c>
      <c r="II209" s="86">
        <f t="shared" si="540"/>
        <v>4.7080142331787996E-16</v>
      </c>
      <c r="IJ209" s="86">
        <f t="shared" si="541"/>
        <v>4.7493538770723339E-9</v>
      </c>
      <c r="IK209" s="86">
        <f t="shared" si="542"/>
        <v>0</v>
      </c>
      <c r="IL209" s="86">
        <f t="shared" si="543"/>
        <v>1.0036432249999858E-10</v>
      </c>
      <c r="IM209" s="86">
        <f t="shared" si="544"/>
        <v>1.1831807688971111E-10</v>
      </c>
      <c r="IN209" s="86">
        <f t="shared" si="545"/>
        <v>4.7313429250368939E-11</v>
      </c>
      <c r="IO209" s="86">
        <f t="shared" si="546"/>
        <v>5.5602954815931778E-12</v>
      </c>
      <c r="IP209" s="86">
        <f t="shared" si="547"/>
        <v>1.4448225619605278E-17</v>
      </c>
      <c r="IQ209" s="86">
        <f t="shared" si="548"/>
        <v>1.1218962276261857E-14</v>
      </c>
      <c r="IR209" s="86">
        <f t="shared" si="549"/>
        <v>5.3771333103822101E-13</v>
      </c>
      <c r="IS209" s="86">
        <f t="shared" si="550"/>
        <v>2.6155328122846678E-14</v>
      </c>
      <c r="IT209" s="86">
        <f t="shared" si="551"/>
        <v>1.2022793124767157E-11</v>
      </c>
      <c r="IU209" s="86">
        <f t="shared" si="552"/>
        <v>1.3030221011836125E-11</v>
      </c>
      <c r="IV209" s="86">
        <f t="shared" si="553"/>
        <v>2.4937712419567393E-6</v>
      </c>
      <c r="IW209" s="86">
        <f t="shared" si="554"/>
        <v>7.8864778555922445E-5</v>
      </c>
      <c r="IY209" s="86">
        <f t="shared" si="555"/>
        <v>4.7080142331787996E-16</v>
      </c>
      <c r="IZ209" s="86">
        <f t="shared" si="556"/>
        <v>4.7493538770723339E-9</v>
      </c>
      <c r="JA209" s="86">
        <f t="shared" si="557"/>
        <v>2.737033247558618E-299</v>
      </c>
      <c r="JB209" s="86">
        <f t="shared" si="558"/>
        <v>1.0036432249999858E-10</v>
      </c>
      <c r="JC209" s="86">
        <f t="shared" si="559"/>
        <v>1.1831807688971111E-10</v>
      </c>
      <c r="JD209" s="86">
        <f t="shared" si="560"/>
        <v>4.7313429250368939E-11</v>
      </c>
      <c r="JE209" s="86">
        <f t="shared" si="561"/>
        <v>5.5602954815931778E-12</v>
      </c>
      <c r="JF209" s="86">
        <f t="shared" si="562"/>
        <v>1.4448225619605278E-17</v>
      </c>
      <c r="JG209" s="86">
        <f t="shared" si="563"/>
        <v>1.1218962276261857E-14</v>
      </c>
      <c r="JH209" s="86">
        <f t="shared" si="564"/>
        <v>5.3771333103822101E-13</v>
      </c>
      <c r="JI209" s="86">
        <f t="shared" si="565"/>
        <v>2.6155328122846678E-14</v>
      </c>
      <c r="JJ209" s="86">
        <f t="shared" si="566"/>
        <v>1.2022793124767157E-11</v>
      </c>
      <c r="JK209" s="86">
        <f t="shared" si="567"/>
        <v>1.3030221011836125E-11</v>
      </c>
      <c r="JL209" s="86">
        <f t="shared" si="568"/>
        <v>2.4937712419567393E-6</v>
      </c>
      <c r="JM209" s="86">
        <f t="shared" si="569"/>
        <v>7.8864778555922445E-5</v>
      </c>
    </row>
    <row r="210" spans="2:273" x14ac:dyDescent="0.25">
      <c r="B210" s="2">
        <v>183</v>
      </c>
      <c r="C210" s="37">
        <v>38.429000000000002</v>
      </c>
      <c r="D210" s="37">
        <v>39.332999999999998</v>
      </c>
      <c r="E210" s="37">
        <v>39.267000000000003</v>
      </c>
      <c r="F210" s="37">
        <v>37.866999999999997</v>
      </c>
      <c r="G210" s="37">
        <v>38.133000000000003</v>
      </c>
      <c r="H210" s="37">
        <v>40.332999999999998</v>
      </c>
      <c r="I210" s="37">
        <v>40.067</v>
      </c>
      <c r="J210" s="37">
        <v>38.866999999999997</v>
      </c>
      <c r="K210" s="37">
        <v>41</v>
      </c>
      <c r="L210" s="37">
        <v>38.267000000000003</v>
      </c>
      <c r="M210" s="37">
        <v>39.866999999999997</v>
      </c>
      <c r="N210" s="37">
        <v>39.799999999999997</v>
      </c>
      <c r="O210" s="37">
        <v>40.533000000000001</v>
      </c>
      <c r="P210" s="37">
        <v>39.133000000000003</v>
      </c>
      <c r="Q210" s="37">
        <v>38.033999999999999</v>
      </c>
      <c r="S210" s="4" t="e">
        <f t="shared" si="441"/>
        <v>#N/A</v>
      </c>
      <c r="T210" s="4" t="e">
        <f t="shared" si="442"/>
        <v>#N/A</v>
      </c>
      <c r="U210" s="4">
        <f t="shared" si="443"/>
        <v>38.684079482502021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38.941900399100881</v>
      </c>
      <c r="AI210" s="4">
        <f t="shared" si="456"/>
        <v>0</v>
      </c>
      <c r="AJ210" s="4">
        <f t="shared" si="457"/>
        <v>0</v>
      </c>
      <c r="AK210" s="4">
        <f t="shared" si="458"/>
        <v>0.5829205174979819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-0.90790039910088183</v>
      </c>
      <c r="AY210" s="2" t="e">
        <f t="shared" si="520"/>
        <v>#N/A</v>
      </c>
      <c r="AZ210" s="2" t="e">
        <f t="shared" si="571"/>
        <v>#N/A</v>
      </c>
      <c r="BA210" s="2">
        <f t="shared" si="572"/>
        <v>38.684079482502021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38.941900399100881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>
        <f t="shared" si="523"/>
        <v>39.267000000000003</v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>
        <f t="shared" si="487"/>
        <v>39.267000000000003</v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38.033999999999999</v>
      </c>
      <c r="DK210" s="2">
        <f t="shared" si="500"/>
        <v>115.0315576102418</v>
      </c>
      <c r="DL210" s="2">
        <f t="shared" si="649"/>
        <v>145.73058156158356</v>
      </c>
      <c r="DM210" s="2">
        <f t="shared" si="649"/>
        <v>126.26783225806453</v>
      </c>
      <c r="DN210" s="2">
        <f t="shared" si="649"/>
        <v>120.20807419786097</v>
      </c>
      <c r="DO210" s="2">
        <f t="shared" si="649"/>
        <v>104.46245744206774</v>
      </c>
      <c r="DP210" s="2">
        <f t="shared" si="649"/>
        <v>105.65686386554624</v>
      </c>
      <c r="DQ210" s="2">
        <f t="shared" si="649"/>
        <v>87.240872421695968</v>
      </c>
      <c r="DR210" s="2">
        <f t="shared" si="649"/>
        <v>107.18262408963585</v>
      </c>
      <c r="DS210" s="2">
        <f t="shared" si="649"/>
        <v>81.334203055767745</v>
      </c>
      <c r="DT210" s="2">
        <f t="shared" si="649"/>
        <v>87.3245008403361</v>
      </c>
      <c r="DU210" s="2">
        <f t="shared" si="649"/>
        <v>81.723346218487379</v>
      </c>
      <c r="DV210" s="2">
        <f t="shared" si="649"/>
        <v>78.864464323911392</v>
      </c>
      <c r="DW210" s="2">
        <f t="shared" si="649"/>
        <v>88.955582633053211</v>
      </c>
      <c r="DX210" s="2">
        <f t="shared" si="649"/>
        <v>86.340630404889225</v>
      </c>
      <c r="DY210" s="2">
        <f t="shared" si="649"/>
        <v>110.82622580645162</v>
      </c>
      <c r="EA210" s="2">
        <f t="shared" si="440"/>
        <v>37.183455896607434</v>
      </c>
      <c r="EB210" s="2">
        <f t="shared" si="502"/>
        <v>34.630054583822833</v>
      </c>
      <c r="EC210" s="2">
        <f t="shared" si="503"/>
        <v>38.684006420919545</v>
      </c>
      <c r="ED210" s="2">
        <f t="shared" si="504"/>
        <v>36.441814113148496</v>
      </c>
      <c r="EE210" s="2">
        <f t="shared" si="505"/>
        <v>37.474815914896432</v>
      </c>
      <c r="EF210" s="2">
        <f t="shared" si="506"/>
        <v>33.651369926835422</v>
      </c>
      <c r="EG210" s="2">
        <f t="shared" si="507"/>
        <v>38.200251256748658</v>
      </c>
      <c r="EH210" s="2">
        <f t="shared" si="508"/>
        <v>36.644564201457761</v>
      </c>
      <c r="EI210" s="2">
        <f t="shared" si="509"/>
        <v>36.020119847699625</v>
      </c>
      <c r="EJ210" s="2">
        <f t="shared" si="510"/>
        <v>39.221821897073681</v>
      </c>
      <c r="EK210" s="2">
        <f t="shared" si="511"/>
        <v>36.175383643616996</v>
      </c>
      <c r="EL210" s="2">
        <f t="shared" si="512"/>
        <v>38.363863076159106</v>
      </c>
      <c r="EM210" s="2">
        <f t="shared" si="513"/>
        <v>38.76835084382472</v>
      </c>
      <c r="EN210" s="2">
        <f t="shared" si="514"/>
        <v>39.288188108895568</v>
      </c>
      <c r="EO210" s="2">
        <f t="shared" si="515"/>
        <v>41.939751381921866</v>
      </c>
      <c r="EQ210" s="2">
        <f t="shared" si="516"/>
        <v>37.615983549524096</v>
      </c>
      <c r="ER210" s="2">
        <f t="shared" si="650"/>
        <v>35.978955549721547</v>
      </c>
      <c r="ES210" s="2">
        <f t="shared" si="650"/>
        <v>38.684006420919545</v>
      </c>
      <c r="ET210" s="2">
        <f t="shared" si="650"/>
        <v>36.817107599012829</v>
      </c>
      <c r="EU210" s="2">
        <f t="shared" si="650"/>
        <v>39.286368698207518</v>
      </c>
      <c r="EV210" s="2">
        <f t="shared" si="650"/>
        <v>36.960900721574099</v>
      </c>
      <c r="EW210" s="2">
        <f t="shared" si="650"/>
        <v>36.947526730239964</v>
      </c>
      <c r="EX210" s="2">
        <f t="shared" si="650"/>
        <v>37.759563582300814</v>
      </c>
      <c r="EY210" s="2">
        <f t="shared" si="650"/>
        <v>38.451334458461147</v>
      </c>
      <c r="EZ210" s="2">
        <f t="shared" si="650"/>
        <v>39.244635782286139</v>
      </c>
      <c r="FA210" s="2">
        <f t="shared" si="650"/>
        <v>37.310365305247629</v>
      </c>
      <c r="FB210" s="2">
        <f t="shared" si="650"/>
        <v>38.172183406270548</v>
      </c>
      <c r="FC210" s="2">
        <f t="shared" si="650"/>
        <v>38.241425761041597</v>
      </c>
      <c r="FD210" s="2">
        <f t="shared" si="650"/>
        <v>38.275931376352155</v>
      </c>
      <c r="FE210" s="2">
        <f t="shared" si="650"/>
        <v>38.793608171416906</v>
      </c>
      <c r="FG210" s="2">
        <f t="shared" si="518"/>
        <v>0.99999859600063601</v>
      </c>
      <c r="FH210" s="2">
        <f t="shared" si="651"/>
        <v>0.99999904674789453</v>
      </c>
      <c r="FI210" s="2">
        <f t="shared" si="651"/>
        <v>0.99999916580964832</v>
      </c>
      <c r="FJ210" s="2">
        <f t="shared" si="651"/>
        <v>0.99999895359292457</v>
      </c>
      <c r="FK210" s="2">
        <f t="shared" si="651"/>
        <v>0.99999896822444601</v>
      </c>
      <c r="FL210" s="2">
        <f t="shared" si="651"/>
        <v>0.99999889493898209</v>
      </c>
      <c r="FM210" s="2">
        <f t="shared" si="651"/>
        <v>0.99999888101361201</v>
      </c>
      <c r="FN210" s="2">
        <f t="shared" si="651"/>
        <v>0.99999882766987069</v>
      </c>
      <c r="FO210" s="2">
        <f t="shared" si="651"/>
        <v>0.99999884312671472</v>
      </c>
      <c r="FP210" s="2">
        <f t="shared" si="651"/>
        <v>0.99999888059776831</v>
      </c>
      <c r="FQ210" s="2">
        <f t="shared" si="651"/>
        <v>0.99999880007786979</v>
      </c>
      <c r="FR210" s="2">
        <f t="shared" si="651"/>
        <v>0.99999886755672951</v>
      </c>
      <c r="FS210" s="2">
        <f t="shared" si="651"/>
        <v>0.99999879961082905</v>
      </c>
      <c r="FT210" s="2">
        <f t="shared" si="651"/>
        <v>0.99999884866618394</v>
      </c>
      <c r="FU210" s="2">
        <f t="shared" si="651"/>
        <v>0.99999820962775288</v>
      </c>
      <c r="FW210" s="2">
        <f t="shared" si="536"/>
        <v>0.98326272376400059</v>
      </c>
      <c r="FX210" s="2">
        <f t="shared" si="588"/>
        <v>0.96709888680556522</v>
      </c>
      <c r="FY210" s="2">
        <f t="shared" si="589"/>
        <v>7.2441990209194617E-182</v>
      </c>
      <c r="FZ210" s="2">
        <f t="shared" si="590"/>
        <v>0.96803741130423016</v>
      </c>
      <c r="GA210" s="2">
        <f t="shared" si="591"/>
        <v>0.96712827416396852</v>
      </c>
      <c r="GB210" s="2">
        <f t="shared" si="592"/>
        <v>0.9657660791794499</v>
      </c>
      <c r="GC210" s="2">
        <f t="shared" si="593"/>
        <v>0.97067896958650779</v>
      </c>
      <c r="GD210" s="2">
        <f t="shared" si="594"/>
        <v>0.97170334665820524</v>
      </c>
      <c r="GE210" s="2">
        <f t="shared" si="595"/>
        <v>0.97520300861547926</v>
      </c>
      <c r="GF210" s="2">
        <f t="shared" si="596"/>
        <v>0.97362333712156168</v>
      </c>
      <c r="GG210" s="2">
        <f t="shared" si="597"/>
        <v>0.97570499444819714</v>
      </c>
      <c r="GH210" s="2">
        <f t="shared" si="598"/>
        <v>0.9658171614751625</v>
      </c>
      <c r="GI210" s="2">
        <f t="shared" si="599"/>
        <v>0.9652857875015648</v>
      </c>
      <c r="GJ210" s="2">
        <f t="shared" si="600"/>
        <v>0.95860525632540405</v>
      </c>
      <c r="GK210" s="2">
        <f t="shared" si="601"/>
        <v>0.95290459291324492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3.3445392716295741E-305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2.6317559100757302E-84</v>
      </c>
      <c r="HT210" s="86">
        <f t="shared" si="630"/>
        <v>1.4661655558357029E-59</v>
      </c>
      <c r="HU210" s="86">
        <f t="shared" si="631"/>
        <v>0</v>
      </c>
      <c r="HV210" s="86">
        <f t="shared" si="632"/>
        <v>5.3569986115050291E-70</v>
      </c>
      <c r="HW210" s="86">
        <f t="shared" si="633"/>
        <v>1.1168421750104648E-69</v>
      </c>
      <c r="HX210" s="86">
        <f t="shared" si="634"/>
        <v>7.6429892452709499E-74</v>
      </c>
      <c r="HY210" s="86">
        <f t="shared" si="635"/>
        <v>4.2884183203913049E-76</v>
      </c>
      <c r="HZ210" s="86">
        <f t="shared" si="636"/>
        <v>3.0934059430137619E-116</v>
      </c>
      <c r="IA210" s="86">
        <f t="shared" si="637"/>
        <v>7.5367594341404175E-90</v>
      </c>
      <c r="IB210" s="86">
        <f t="shared" si="638"/>
        <v>4.4044250415953315E-80</v>
      </c>
      <c r="IC210" s="86">
        <f t="shared" si="639"/>
        <v>8.3209445116512804E-87</v>
      </c>
      <c r="ID210" s="86">
        <f t="shared" si="640"/>
        <v>2.3689924378448857E-78</v>
      </c>
      <c r="IE210" s="86">
        <f t="shared" si="641"/>
        <v>8.2006608879910081E-78</v>
      </c>
      <c r="IF210" s="86">
        <f t="shared" si="642"/>
        <v>2.2381848306070463E-93</v>
      </c>
      <c r="IG210" s="86">
        <f t="shared" si="643"/>
        <v>1.1863342094314104E-88</v>
      </c>
      <c r="II210" s="86">
        <f t="shared" si="540"/>
        <v>9.8456778873930248E-17</v>
      </c>
      <c r="IJ210" s="86">
        <f t="shared" si="541"/>
        <v>1.7471865731772438E-9</v>
      </c>
      <c r="IK210" s="86">
        <f t="shared" si="542"/>
        <v>0</v>
      </c>
      <c r="IL210" s="86">
        <f t="shared" si="543"/>
        <v>3.0143581538339351E-11</v>
      </c>
      <c r="IM210" s="86">
        <f t="shared" si="544"/>
        <v>3.5479156719469677E-11</v>
      </c>
      <c r="IN210" s="86">
        <f t="shared" si="545"/>
        <v>1.3262849184905745E-11</v>
      </c>
      <c r="IO210" s="86">
        <f t="shared" si="546"/>
        <v>1.475998076384863E-12</v>
      </c>
      <c r="IP210" s="86">
        <f t="shared" si="547"/>
        <v>1.9589367905832341E-18</v>
      </c>
      <c r="IQ210" s="86">
        <f t="shared" si="548"/>
        <v>2.3117619906133937E-15</v>
      </c>
      <c r="IR210" s="86">
        <f t="shared" si="549"/>
        <v>1.3174616259325495E-13</v>
      </c>
      <c r="IS210" s="86">
        <f t="shared" si="550"/>
        <v>5.6798992880607795E-15</v>
      </c>
      <c r="IT210" s="86">
        <f t="shared" si="551"/>
        <v>3.1218240630802668E-12</v>
      </c>
      <c r="IU210" s="86">
        <f t="shared" si="552"/>
        <v>3.3759938859909272E-12</v>
      </c>
      <c r="IV210" s="86">
        <f t="shared" si="553"/>
        <v>1.2295292624706307E-6</v>
      </c>
      <c r="IW210" s="86">
        <f t="shared" si="554"/>
        <v>4.6501074808833784E-5</v>
      </c>
      <c r="IY210" s="86">
        <f t="shared" si="555"/>
        <v>9.8456778873930248E-17</v>
      </c>
      <c r="IZ210" s="86">
        <f t="shared" si="556"/>
        <v>1.7471865731772438E-9</v>
      </c>
      <c r="JA210" s="86">
        <f t="shared" si="557"/>
        <v>3.3445392716295741E-305</v>
      </c>
      <c r="JB210" s="86">
        <f t="shared" si="558"/>
        <v>3.0143581538339351E-11</v>
      </c>
      <c r="JC210" s="86">
        <f t="shared" si="559"/>
        <v>3.5479156719469677E-11</v>
      </c>
      <c r="JD210" s="86">
        <f t="shared" si="560"/>
        <v>1.3262849184905745E-11</v>
      </c>
      <c r="JE210" s="86">
        <f t="shared" si="561"/>
        <v>1.475998076384863E-12</v>
      </c>
      <c r="JF210" s="86">
        <f t="shared" si="562"/>
        <v>1.9589367905832341E-18</v>
      </c>
      <c r="JG210" s="86">
        <f t="shared" si="563"/>
        <v>2.3117619906133937E-15</v>
      </c>
      <c r="JH210" s="86">
        <f t="shared" si="564"/>
        <v>1.3174616259325495E-13</v>
      </c>
      <c r="JI210" s="86">
        <f t="shared" si="565"/>
        <v>5.6798992880607795E-15</v>
      </c>
      <c r="JJ210" s="86">
        <f t="shared" si="566"/>
        <v>3.1218240630802668E-12</v>
      </c>
      <c r="JK210" s="86">
        <f t="shared" si="567"/>
        <v>3.3759938859909272E-12</v>
      </c>
      <c r="JL210" s="86">
        <f t="shared" si="568"/>
        <v>1.2295292624706307E-6</v>
      </c>
      <c r="JM210" s="86">
        <f t="shared" si="569"/>
        <v>4.6501074808833784E-5</v>
      </c>
    </row>
    <row r="211" spans="2:273" x14ac:dyDescent="0.25">
      <c r="B211" s="2">
        <v>184</v>
      </c>
      <c r="C211" s="37">
        <v>38</v>
      </c>
      <c r="D211" s="37">
        <v>36.933</v>
      </c>
      <c r="E211" s="37">
        <v>37.332999999999998</v>
      </c>
      <c r="F211" s="37">
        <v>39.067</v>
      </c>
      <c r="G211" s="37">
        <v>40.067</v>
      </c>
      <c r="H211" s="37">
        <v>38.133000000000003</v>
      </c>
      <c r="I211" s="37">
        <v>38.866999999999997</v>
      </c>
      <c r="J211" s="37">
        <v>39.6</v>
      </c>
      <c r="K211" s="37">
        <v>40.667000000000002</v>
      </c>
      <c r="L211" s="37">
        <v>39.799999999999997</v>
      </c>
      <c r="M211" s="37">
        <v>40.6</v>
      </c>
      <c r="N211" s="37">
        <v>39.200000000000003</v>
      </c>
      <c r="O211" s="37">
        <v>37.332999999999998</v>
      </c>
      <c r="P211" s="37">
        <v>40</v>
      </c>
      <c r="Q211" s="37">
        <v>38.033999999999999</v>
      </c>
      <c r="S211" s="4" t="e">
        <f t="shared" si="441"/>
        <v>#N/A</v>
      </c>
      <c r="T211" s="4" t="e">
        <f t="shared" si="442"/>
        <v>#N/A</v>
      </c>
      <c r="U211" s="4">
        <f t="shared" si="443"/>
        <v>38.547857360854792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-1.2148573608547935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>
        <f t="shared" si="572"/>
        <v>38.547857360854792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>
        <f t="shared" si="523"/>
        <v>37.332999999999998</v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>
        <f t="shared" si="487"/>
        <v>37.332999999999998</v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115.36278899952583</v>
      </c>
      <c r="DL211" s="2">
        <f t="shared" si="649"/>
        <v>146.22684604105569</v>
      </c>
      <c r="DM211" s="2">
        <f t="shared" si="649"/>
        <v>126.64321048387097</v>
      </c>
      <c r="DN211" s="2">
        <f t="shared" si="649"/>
        <v>120.55911764705883</v>
      </c>
      <c r="DO211" s="2">
        <f t="shared" si="649"/>
        <v>104.70474688057041</v>
      </c>
      <c r="DP211" s="2">
        <f t="shared" si="649"/>
        <v>105.88878991596641</v>
      </c>
      <c r="DQ211" s="2">
        <f t="shared" si="649"/>
        <v>87.366431627196363</v>
      </c>
      <c r="DR211" s="2">
        <f t="shared" si="649"/>
        <v>107.40904901960783</v>
      </c>
      <c r="DS211" s="2">
        <f t="shared" si="649"/>
        <v>81.413993888464461</v>
      </c>
      <c r="DT211" s="2">
        <f t="shared" si="649"/>
        <v>87.451033613445347</v>
      </c>
      <c r="DU211" s="2">
        <f t="shared" si="649"/>
        <v>81.82170252100839</v>
      </c>
      <c r="DV211" s="2">
        <f t="shared" si="649"/>
        <v>78.955471352177241</v>
      </c>
      <c r="DW211" s="2">
        <f t="shared" si="649"/>
        <v>89.114856022408944</v>
      </c>
      <c r="DX211" s="2">
        <f t="shared" si="649"/>
        <v>86.499809778456836</v>
      </c>
      <c r="DY211" s="2">
        <f t="shared" si="649"/>
        <v>111.15483951612904</v>
      </c>
      <c r="EA211" s="2">
        <f t="shared" si="440"/>
        <v>37.049870436187405</v>
      </c>
      <c r="EB211" s="2">
        <f t="shared" si="502"/>
        <v>34.47139234071561</v>
      </c>
      <c r="EC211" s="2">
        <f t="shared" si="503"/>
        <v>38.547790338678553</v>
      </c>
      <c r="ED211" s="2">
        <f t="shared" si="504"/>
        <v>36.298483010341506</v>
      </c>
      <c r="EE211" s="2">
        <f t="shared" si="505"/>
        <v>37.316405723700932</v>
      </c>
      <c r="EF211" s="2">
        <f t="shared" si="506"/>
        <v>33.425528248254984</v>
      </c>
      <c r="EG211" s="2">
        <f t="shared" si="507"/>
        <v>38.029478080383939</v>
      </c>
      <c r="EH211" s="2">
        <f t="shared" si="508"/>
        <v>36.455326181161261</v>
      </c>
      <c r="EI211" s="2">
        <f t="shared" si="509"/>
        <v>35.828356867182706</v>
      </c>
      <c r="EJ211" s="2">
        <f t="shared" si="510"/>
        <v>39.058125756811314</v>
      </c>
      <c r="EK211" s="2">
        <f t="shared" si="511"/>
        <v>35.985398366261379</v>
      </c>
      <c r="EL211" s="2">
        <f t="shared" si="512"/>
        <v>38.207097422238292</v>
      </c>
      <c r="EM211" s="2">
        <f t="shared" si="513"/>
        <v>38.612797563625321</v>
      </c>
      <c r="EN211" s="2">
        <f t="shared" si="514"/>
        <v>39.157404352180649</v>
      </c>
      <c r="EO211" s="2">
        <f t="shared" si="515"/>
        <v>41.8373914369906</v>
      </c>
      <c r="EQ211" s="2">
        <f t="shared" si="516"/>
        <v>37.487024099205158</v>
      </c>
      <c r="ER211" s="2">
        <f t="shared" si="650"/>
        <v>35.837021707371022</v>
      </c>
      <c r="ES211" s="2">
        <f t="shared" si="650"/>
        <v>38.547790338678553</v>
      </c>
      <c r="ET211" s="2">
        <f t="shared" si="650"/>
        <v>36.678384826361516</v>
      </c>
      <c r="EU211" s="2">
        <f t="shared" si="650"/>
        <v>39.149921666846701</v>
      </c>
      <c r="EV211" s="2">
        <f t="shared" si="650"/>
        <v>36.775557953208924</v>
      </c>
      <c r="EW211" s="2">
        <f t="shared" si="650"/>
        <v>36.761727617075216</v>
      </c>
      <c r="EX211" s="2">
        <f t="shared" si="650"/>
        <v>37.583704209667616</v>
      </c>
      <c r="EY211" s="2">
        <f t="shared" si="650"/>
        <v>38.288664169365887</v>
      </c>
      <c r="EZ211" s="2">
        <f t="shared" si="650"/>
        <v>39.081179628952242</v>
      </c>
      <c r="FA211" s="2">
        <f t="shared" si="650"/>
        <v>37.134262931861215</v>
      </c>
      <c r="FB211" s="2">
        <f t="shared" si="650"/>
        <v>38.01292061805114</v>
      </c>
      <c r="FC211" s="2">
        <f t="shared" si="650"/>
        <v>38.079448509403164</v>
      </c>
      <c r="FD211" s="2">
        <f t="shared" si="650"/>
        <v>38.13262317755985</v>
      </c>
      <c r="FE211" s="2">
        <f t="shared" si="650"/>
        <v>38.65472082407031</v>
      </c>
      <c r="FG211" s="2">
        <f t="shared" si="518"/>
        <v>0.99999871953720343</v>
      </c>
      <c r="FH211" s="2">
        <f t="shared" si="651"/>
        <v>0.99999913062367429</v>
      </c>
      <c r="FI211" s="2">
        <f t="shared" si="651"/>
        <v>0.99999923920930134</v>
      </c>
      <c r="FJ211" s="2">
        <f t="shared" si="651"/>
        <v>0.99999904566531694</v>
      </c>
      <c r="FK211" s="2">
        <f t="shared" si="651"/>
        <v>0.99999905900942554</v>
      </c>
      <c r="FL211" s="2">
        <f t="shared" si="651"/>
        <v>0.9999989921722755</v>
      </c>
      <c r="FM211" s="2">
        <f t="shared" si="651"/>
        <v>0.99999897947218452</v>
      </c>
      <c r="FN211" s="2">
        <f t="shared" si="651"/>
        <v>0.99999893082210445</v>
      </c>
      <c r="FO211" s="2">
        <f t="shared" si="651"/>
        <v>0.99999894491891672</v>
      </c>
      <c r="FP211" s="2">
        <f t="shared" si="651"/>
        <v>0.99999897909293056</v>
      </c>
      <c r="FQ211" s="2">
        <f t="shared" si="651"/>
        <v>0.99999890565789529</v>
      </c>
      <c r="FR211" s="2">
        <f t="shared" si="651"/>
        <v>0.99999896719935943</v>
      </c>
      <c r="FS211" s="2">
        <f t="shared" si="651"/>
        <v>0.99999890523194901</v>
      </c>
      <c r="FT211" s="2">
        <f t="shared" si="651"/>
        <v>0.99999894997097372</v>
      </c>
      <c r="FU211" s="2">
        <f t="shared" si="651"/>
        <v>0.99999836716084689</v>
      </c>
      <c r="FW211" s="2">
        <f t="shared" si="536"/>
        <v>0.98471290937011113</v>
      </c>
      <c r="FX211" s="2">
        <f t="shared" si="588"/>
        <v>0.96990670983020411</v>
      </c>
      <c r="FY211" s="2">
        <f t="shared" si="589"/>
        <v>7.9431062749599959E-182</v>
      </c>
      <c r="FZ211" s="2">
        <f t="shared" si="590"/>
        <v>0.97076756047245016</v>
      </c>
      <c r="GA211" s="2">
        <f t="shared" si="591"/>
        <v>0.96993366720421548</v>
      </c>
      <c r="GB211" s="2">
        <f t="shared" si="592"/>
        <v>0.96868396253282107</v>
      </c>
      <c r="GC211" s="2">
        <f t="shared" si="593"/>
        <v>0.97318973375506612</v>
      </c>
      <c r="GD211" s="2">
        <f t="shared" si="594"/>
        <v>0.97412873118133325</v>
      </c>
      <c r="GE211" s="2">
        <f t="shared" si="595"/>
        <v>0.97733542399572393</v>
      </c>
      <c r="GF211" s="2">
        <f t="shared" si="596"/>
        <v>0.97588823751344089</v>
      </c>
      <c r="GG211" s="2">
        <f t="shared" si="597"/>
        <v>0.97779522450934209</v>
      </c>
      <c r="GH211" s="2">
        <f t="shared" si="598"/>
        <v>0.9687308318658342</v>
      </c>
      <c r="GI211" s="2">
        <f t="shared" si="599"/>
        <v>0.96824326177715336</v>
      </c>
      <c r="GJ211" s="2">
        <f t="shared" si="600"/>
        <v>0.96210953706950697</v>
      </c>
      <c r="GK211" s="2">
        <f t="shared" si="601"/>
        <v>0.95686975144832698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1.1801713593300595E-86</v>
      </c>
      <c r="HT211" s="86">
        <f t="shared" si="630"/>
        <v>2.8086982008166277E-61</v>
      </c>
      <c r="HU211" s="86">
        <f t="shared" si="631"/>
        <v>0</v>
      </c>
      <c r="HV211" s="86">
        <f t="shared" si="632"/>
        <v>4.868063383988038E-72</v>
      </c>
      <c r="HW211" s="86">
        <f t="shared" si="633"/>
        <v>1.0024118905496127E-71</v>
      </c>
      <c r="HX211" s="86">
        <f t="shared" si="634"/>
        <v>5.0325253698112787E-76</v>
      </c>
      <c r="HY211" s="86">
        <f t="shared" si="635"/>
        <v>2.6396505470215831E-78</v>
      </c>
      <c r="HZ211" s="86">
        <f t="shared" si="636"/>
        <v>1.3555695086814394E-119</v>
      </c>
      <c r="IA211" s="86">
        <f t="shared" si="637"/>
        <v>2.042644483596433E-92</v>
      </c>
      <c r="IB211" s="86">
        <f t="shared" si="638"/>
        <v>2.1957643725660426E-82</v>
      </c>
      <c r="IC211" s="86">
        <f t="shared" si="639"/>
        <v>2.8037586135779463E-89</v>
      </c>
      <c r="ID211" s="86">
        <f t="shared" si="640"/>
        <v>1.1446680445821302E-80</v>
      </c>
      <c r="IE211" s="86">
        <f t="shared" si="641"/>
        <v>3.9678973251630667E-80</v>
      </c>
      <c r="IF211" s="86">
        <f t="shared" si="642"/>
        <v>2.9694119335574048E-96</v>
      </c>
      <c r="IG211" s="86">
        <f t="shared" si="643"/>
        <v>1.9014733955406603E-91</v>
      </c>
      <c r="II211" s="86">
        <f t="shared" si="540"/>
        <v>1.9885505399488561E-17</v>
      </c>
      <c r="IJ211" s="86">
        <f t="shared" si="541"/>
        <v>6.2609824009561097E-10</v>
      </c>
      <c r="IK211" s="86">
        <f t="shared" si="542"/>
        <v>0</v>
      </c>
      <c r="IL211" s="86">
        <f t="shared" si="543"/>
        <v>8.7720858433098663E-12</v>
      </c>
      <c r="IM211" s="86">
        <f t="shared" si="544"/>
        <v>1.0305155382861384E-11</v>
      </c>
      <c r="IN211" s="86">
        <f t="shared" si="545"/>
        <v>3.5930466223965403E-12</v>
      </c>
      <c r="IO211" s="86">
        <f t="shared" si="546"/>
        <v>3.7868622962601012E-13</v>
      </c>
      <c r="IP211" s="86">
        <f t="shared" si="547"/>
        <v>2.5228710036538436E-19</v>
      </c>
      <c r="IQ211" s="86">
        <f t="shared" si="548"/>
        <v>4.5817317065220163E-16</v>
      </c>
      <c r="IR211" s="86">
        <f t="shared" si="549"/>
        <v>3.1165187815936432E-14</v>
      </c>
      <c r="IS211" s="86">
        <f t="shared" si="550"/>
        <v>1.1881908442439734E-15</v>
      </c>
      <c r="IT211" s="86">
        <f t="shared" si="551"/>
        <v>7.8174479658897373E-13</v>
      </c>
      <c r="IU211" s="86">
        <f t="shared" si="552"/>
        <v>8.4334335603456553E-13</v>
      </c>
      <c r="IV211" s="86">
        <f t="shared" si="553"/>
        <v>5.9448866998273214E-7</v>
      </c>
      <c r="IW211" s="86">
        <f t="shared" si="554"/>
        <v>2.7014286336008797E-5</v>
      </c>
      <c r="IY211" s="86">
        <f t="shared" si="555"/>
        <v>1.9885505399488561E-17</v>
      </c>
      <c r="IZ211" s="86">
        <f t="shared" si="556"/>
        <v>6.2609824009561097E-10</v>
      </c>
      <c r="JA211" s="86">
        <f t="shared" si="557"/>
        <v>0</v>
      </c>
      <c r="JB211" s="86">
        <f t="shared" si="558"/>
        <v>8.7720858433098663E-12</v>
      </c>
      <c r="JC211" s="86">
        <f t="shared" si="559"/>
        <v>1.0305155382861384E-11</v>
      </c>
      <c r="JD211" s="86">
        <f t="shared" si="560"/>
        <v>3.5930466223965403E-12</v>
      </c>
      <c r="JE211" s="86">
        <f t="shared" si="561"/>
        <v>3.7868622962601012E-13</v>
      </c>
      <c r="JF211" s="86">
        <f t="shared" si="562"/>
        <v>2.5228710036538436E-19</v>
      </c>
      <c r="JG211" s="86">
        <f t="shared" si="563"/>
        <v>4.5817317065220163E-16</v>
      </c>
      <c r="JH211" s="86">
        <f t="shared" si="564"/>
        <v>3.1165187815936432E-14</v>
      </c>
      <c r="JI211" s="86">
        <f t="shared" si="565"/>
        <v>1.1881908442439734E-15</v>
      </c>
      <c r="JJ211" s="86">
        <f t="shared" si="566"/>
        <v>7.8174479658897373E-13</v>
      </c>
      <c r="JK211" s="86">
        <f t="shared" si="567"/>
        <v>8.4334335603456553E-13</v>
      </c>
      <c r="JL211" s="86">
        <f t="shared" si="568"/>
        <v>5.9448866998273214E-7</v>
      </c>
      <c r="JM211" s="86">
        <f t="shared" si="569"/>
        <v>2.7014286336008797E-5</v>
      </c>
    </row>
    <row r="212" spans="2:273" x14ac:dyDescent="0.25">
      <c r="B212" s="2">
        <v>185</v>
      </c>
      <c r="C212" s="37">
        <v>41.286000000000001</v>
      </c>
      <c r="D212" s="37">
        <v>35.200000000000003</v>
      </c>
      <c r="E212" s="37">
        <v>38.6</v>
      </c>
      <c r="F212" s="37">
        <v>37.332999999999998</v>
      </c>
      <c r="G212" s="37">
        <v>40.133000000000003</v>
      </c>
      <c r="H212" s="37">
        <v>37.799999999999997</v>
      </c>
      <c r="I212" s="37">
        <v>37.866999999999997</v>
      </c>
      <c r="J212" s="37">
        <v>37.799999999999997</v>
      </c>
      <c r="K212" s="37">
        <v>37.799999999999997</v>
      </c>
      <c r="L212" s="37">
        <v>38.866999999999997</v>
      </c>
      <c r="M212" s="37">
        <v>38.799999999999997</v>
      </c>
      <c r="N212" s="37">
        <v>36.933</v>
      </c>
      <c r="O212" s="37">
        <v>37.799999999999997</v>
      </c>
      <c r="P212" s="37">
        <v>40.466999999999999</v>
      </c>
      <c r="Q212" s="37">
        <v>39.069000000000003</v>
      </c>
      <c r="S212" s="4" t="e">
        <f t="shared" si="441"/>
        <v>#N/A</v>
      </c>
      <c r="T212" s="4" t="e">
        <f t="shared" si="442"/>
        <v>#N/A</v>
      </c>
      <c r="U212" s="4">
        <f t="shared" si="443"/>
        <v>38.411635736362264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0.18836426363773739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>
        <f t="shared" si="572"/>
        <v>38.411635736362264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>
        <f t="shared" si="523"/>
        <v>38.6</v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>
        <f t="shared" si="487"/>
        <v>38.6</v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115.69402038880986</v>
      </c>
      <c r="DL212" s="2">
        <f t="shared" si="649"/>
        <v>146.72311052052783</v>
      </c>
      <c r="DM212" s="2">
        <f t="shared" si="649"/>
        <v>127.01858870967743</v>
      </c>
      <c r="DN212" s="2">
        <f t="shared" si="649"/>
        <v>120.91016109625669</v>
      </c>
      <c r="DO212" s="2">
        <f t="shared" si="649"/>
        <v>104.94703631907309</v>
      </c>
      <c r="DP212" s="2">
        <f t="shared" si="649"/>
        <v>106.12071596638657</v>
      </c>
      <c r="DQ212" s="2">
        <f t="shared" si="649"/>
        <v>87.491990832696743</v>
      </c>
      <c r="DR212" s="2">
        <f t="shared" si="649"/>
        <v>107.63547394957982</v>
      </c>
      <c r="DS212" s="2">
        <f t="shared" si="649"/>
        <v>81.493784721161177</v>
      </c>
      <c r="DT212" s="2">
        <f t="shared" si="649"/>
        <v>87.577566386554594</v>
      </c>
      <c r="DU212" s="2">
        <f t="shared" si="649"/>
        <v>81.920058823529402</v>
      </c>
      <c r="DV212" s="2">
        <f t="shared" si="649"/>
        <v>79.046478380443091</v>
      </c>
      <c r="DW212" s="2">
        <f t="shared" si="649"/>
        <v>89.27412941176469</v>
      </c>
      <c r="DX212" s="2">
        <f t="shared" si="649"/>
        <v>86.658989152024446</v>
      </c>
      <c r="DY212" s="2">
        <f t="shared" si="649"/>
        <v>111.48345322580647</v>
      </c>
      <c r="EA212" s="2">
        <f t="shared" si="440"/>
        <v>36.916284975767368</v>
      </c>
      <c r="EB212" s="2">
        <f t="shared" si="502"/>
        <v>34.31273009760838</v>
      </c>
      <c r="EC212" s="2">
        <f t="shared" si="503"/>
        <v>38.411574256437547</v>
      </c>
      <c r="ED212" s="2">
        <f t="shared" si="504"/>
        <v>36.155151907534517</v>
      </c>
      <c r="EE212" s="2">
        <f t="shared" si="505"/>
        <v>37.157995532505439</v>
      </c>
      <c r="EF212" s="2">
        <f t="shared" si="506"/>
        <v>33.19968656967454</v>
      </c>
      <c r="EG212" s="2">
        <f t="shared" si="507"/>
        <v>37.858704904019206</v>
      </c>
      <c r="EH212" s="2">
        <f t="shared" si="508"/>
        <v>36.266088160864754</v>
      </c>
      <c r="EI212" s="2">
        <f t="shared" si="509"/>
        <v>35.636593886665779</v>
      </c>
      <c r="EJ212" s="2">
        <f t="shared" si="510"/>
        <v>38.894429616548955</v>
      </c>
      <c r="EK212" s="2">
        <f t="shared" si="511"/>
        <v>35.795413088905754</v>
      </c>
      <c r="EL212" s="2">
        <f t="shared" si="512"/>
        <v>38.05033176831747</v>
      </c>
      <c r="EM212" s="2">
        <f t="shared" si="513"/>
        <v>38.457244283425922</v>
      </c>
      <c r="EN212" s="2">
        <f t="shared" si="514"/>
        <v>39.026620595465722</v>
      </c>
      <c r="EO212" s="2">
        <f t="shared" si="515"/>
        <v>41.735031492059335</v>
      </c>
      <c r="EQ212" s="2">
        <f t="shared" si="516"/>
        <v>37.358064648886227</v>
      </c>
      <c r="ER212" s="2">
        <f t="shared" si="650"/>
        <v>35.695087865020504</v>
      </c>
      <c r="ES212" s="2">
        <f t="shared" si="650"/>
        <v>38.411574256437547</v>
      </c>
      <c r="ET212" s="2">
        <f t="shared" si="650"/>
        <v>36.539662053710202</v>
      </c>
      <c r="EU212" s="2">
        <f t="shared" si="650"/>
        <v>39.013474635485885</v>
      </c>
      <c r="EV212" s="2">
        <f t="shared" si="650"/>
        <v>36.590215184843757</v>
      </c>
      <c r="EW212" s="2">
        <f t="shared" si="650"/>
        <v>36.575928503910475</v>
      </c>
      <c r="EX212" s="2">
        <f t="shared" si="650"/>
        <v>37.407844837034418</v>
      </c>
      <c r="EY212" s="2">
        <f t="shared" si="650"/>
        <v>38.125993880270642</v>
      </c>
      <c r="EZ212" s="2">
        <f t="shared" si="650"/>
        <v>38.917723475618345</v>
      </c>
      <c r="FA212" s="2">
        <f t="shared" si="650"/>
        <v>36.958160558474809</v>
      </c>
      <c r="FB212" s="2">
        <f t="shared" si="650"/>
        <v>37.853657829831732</v>
      </c>
      <c r="FC212" s="2">
        <f t="shared" si="650"/>
        <v>37.917471257764731</v>
      </c>
      <c r="FD212" s="2">
        <f t="shared" si="650"/>
        <v>37.989314978767538</v>
      </c>
      <c r="FE212" s="2">
        <f t="shared" si="650"/>
        <v>38.515833476723721</v>
      </c>
      <c r="FG212" s="2">
        <f t="shared" si="518"/>
        <v>0.9999988322039185</v>
      </c>
      <c r="FH212" s="2">
        <f t="shared" si="651"/>
        <v>0.99999920711930679</v>
      </c>
      <c r="FI212" s="2">
        <f t="shared" si="651"/>
        <v>0.99999930615058985</v>
      </c>
      <c r="FJ212" s="2">
        <f t="shared" si="651"/>
        <v>0.99999912963635162</v>
      </c>
      <c r="FK212" s="2">
        <f t="shared" si="651"/>
        <v>0.99999914180632532</v>
      </c>
      <c r="FL212" s="2">
        <f t="shared" si="651"/>
        <v>0.99999908085010958</v>
      </c>
      <c r="FM212" s="2">
        <f t="shared" si="651"/>
        <v>0.99999906926748683</v>
      </c>
      <c r="FN212" s="2">
        <f t="shared" si="651"/>
        <v>0.99999902489807835</v>
      </c>
      <c r="FO212" s="2">
        <f t="shared" si="651"/>
        <v>0.99999903775452625</v>
      </c>
      <c r="FP212" s="2">
        <f t="shared" si="651"/>
        <v>0.99999906892160306</v>
      </c>
      <c r="FQ212" s="2">
        <f t="shared" si="651"/>
        <v>0.99999900194804248</v>
      </c>
      <c r="FR212" s="2">
        <f t="shared" si="651"/>
        <v>0.99999905807453537</v>
      </c>
      <c r="FS212" s="2">
        <f t="shared" si="651"/>
        <v>0.99999900155957477</v>
      </c>
      <c r="FT212" s="2">
        <f t="shared" si="651"/>
        <v>0.99999904236205783</v>
      </c>
      <c r="FU212" s="2">
        <f t="shared" si="651"/>
        <v>0.99999851083277946</v>
      </c>
      <c r="FW212" s="2">
        <f t="shared" si="536"/>
        <v>0.98603922903440666</v>
      </c>
      <c r="FX212" s="2">
        <f t="shared" si="588"/>
        <v>0.97248172799920285</v>
      </c>
      <c r="FY212" s="2">
        <f t="shared" si="589"/>
        <v>8.7094428401422412E-182</v>
      </c>
      <c r="FZ212" s="2">
        <f t="shared" si="590"/>
        <v>0.97327094748325127</v>
      </c>
      <c r="GA212" s="2">
        <f t="shared" si="591"/>
        <v>0.9725064440753125</v>
      </c>
      <c r="GB212" s="2">
        <f t="shared" si="592"/>
        <v>0.97136051910079946</v>
      </c>
      <c r="GC212" s="2">
        <f t="shared" si="593"/>
        <v>0.97549092936668547</v>
      </c>
      <c r="GD212" s="2">
        <f t="shared" si="594"/>
        <v>0.97635128869050336</v>
      </c>
      <c r="GE212" s="2">
        <f t="shared" si="595"/>
        <v>0.97928835708967887</v>
      </c>
      <c r="GF212" s="2">
        <f t="shared" si="596"/>
        <v>0.97796305825931329</v>
      </c>
      <c r="GG212" s="2">
        <f t="shared" si="597"/>
        <v>0.97970936063064284</v>
      </c>
      <c r="GH212" s="2">
        <f t="shared" si="598"/>
        <v>0.97140350080719329</v>
      </c>
      <c r="GI212" s="2">
        <f t="shared" si="599"/>
        <v>0.97095635535067959</v>
      </c>
      <c r="GJ212" s="2">
        <f t="shared" si="600"/>
        <v>0.9653278920237609</v>
      </c>
      <c r="GK212" s="2">
        <f t="shared" si="601"/>
        <v>0.960514900084945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4.9070612954953051E-89</v>
      </c>
      <c r="HT212" s="86">
        <f t="shared" si="630"/>
        <v>5.079624099324354E-63</v>
      </c>
      <c r="HU212" s="86">
        <f t="shared" si="631"/>
        <v>0</v>
      </c>
      <c r="HV212" s="86">
        <f t="shared" si="632"/>
        <v>4.1289612797345729E-74</v>
      </c>
      <c r="HW212" s="86">
        <f t="shared" si="633"/>
        <v>8.3918037234495998E-74</v>
      </c>
      <c r="HX212" s="86">
        <f t="shared" si="634"/>
        <v>3.0755965266795166E-78</v>
      </c>
      <c r="HY212" s="86">
        <f t="shared" si="635"/>
        <v>1.5084586398265879E-80</v>
      </c>
      <c r="HZ212" s="86">
        <f t="shared" si="636"/>
        <v>5.3130815296582196E-123</v>
      </c>
      <c r="IA212" s="86">
        <f t="shared" si="637"/>
        <v>5.0868217085798297E-95</v>
      </c>
      <c r="IB212" s="86">
        <f t="shared" si="638"/>
        <v>1.0140447820629499E-84</v>
      </c>
      <c r="IC212" s="86">
        <f t="shared" si="639"/>
        <v>8.7095941233585932E-92</v>
      </c>
      <c r="ID212" s="86">
        <f t="shared" si="640"/>
        <v>5.1101845356872895E-83</v>
      </c>
      <c r="IE212" s="86">
        <f t="shared" si="641"/>
        <v>1.7729332415554815E-82</v>
      </c>
      <c r="IF212" s="86">
        <f t="shared" si="642"/>
        <v>3.5570269192529367E-99</v>
      </c>
      <c r="IG212" s="86">
        <f t="shared" si="643"/>
        <v>2.7533660290114979E-94</v>
      </c>
      <c r="II212" s="86">
        <f t="shared" si="540"/>
        <v>3.8788455678961432E-18</v>
      </c>
      <c r="IJ212" s="86">
        <f t="shared" si="541"/>
        <v>2.1854020680378919E-10</v>
      </c>
      <c r="IK212" s="86">
        <f t="shared" si="542"/>
        <v>0</v>
      </c>
      <c r="IL212" s="86">
        <f t="shared" si="543"/>
        <v>2.4733774823257121E-12</v>
      </c>
      <c r="IM212" s="86">
        <f t="shared" si="544"/>
        <v>2.899222446328693E-12</v>
      </c>
      <c r="IN212" s="86">
        <f t="shared" si="545"/>
        <v>9.4069434452692554E-13</v>
      </c>
      <c r="IO212" s="86">
        <f t="shared" si="546"/>
        <v>9.3900233436840017E-14</v>
      </c>
      <c r="IP212" s="86">
        <f t="shared" si="547"/>
        <v>3.0862105781620824E-20</v>
      </c>
      <c r="IQ212" s="86">
        <f t="shared" si="548"/>
        <v>8.7337578971780586E-17</v>
      </c>
      <c r="IR212" s="86">
        <f t="shared" si="549"/>
        <v>7.1176175757447047E-15</v>
      </c>
      <c r="IS212" s="86">
        <f t="shared" si="550"/>
        <v>2.3943407801135402E-16</v>
      </c>
      <c r="IT212" s="86">
        <f t="shared" si="551"/>
        <v>1.8878217936614162E-13</v>
      </c>
      <c r="IU212" s="86">
        <f t="shared" si="552"/>
        <v>2.0311678471923662E-13</v>
      </c>
      <c r="IV212" s="86">
        <f t="shared" si="553"/>
        <v>2.8187510414779397E-7</v>
      </c>
      <c r="IW212" s="86">
        <f t="shared" si="554"/>
        <v>1.5461819151332025E-5</v>
      </c>
      <c r="IY212" s="86">
        <f t="shared" si="555"/>
        <v>3.8788455678961432E-18</v>
      </c>
      <c r="IZ212" s="86">
        <f t="shared" si="556"/>
        <v>2.1854020680378919E-10</v>
      </c>
      <c r="JA212" s="86">
        <f t="shared" si="557"/>
        <v>0</v>
      </c>
      <c r="JB212" s="86">
        <f t="shared" si="558"/>
        <v>2.4733774823257121E-12</v>
      </c>
      <c r="JC212" s="86">
        <f t="shared" si="559"/>
        <v>2.899222446328693E-12</v>
      </c>
      <c r="JD212" s="86">
        <f t="shared" si="560"/>
        <v>9.4069434452692554E-13</v>
      </c>
      <c r="JE212" s="86">
        <f t="shared" si="561"/>
        <v>9.3900233436840017E-14</v>
      </c>
      <c r="JF212" s="86">
        <f t="shared" si="562"/>
        <v>3.0862105781620824E-20</v>
      </c>
      <c r="JG212" s="86">
        <f t="shared" si="563"/>
        <v>8.7337578971780586E-17</v>
      </c>
      <c r="JH212" s="86">
        <f t="shared" si="564"/>
        <v>7.1176175757447047E-15</v>
      </c>
      <c r="JI212" s="86">
        <f t="shared" si="565"/>
        <v>2.3943407801135402E-16</v>
      </c>
      <c r="JJ212" s="86">
        <f t="shared" si="566"/>
        <v>1.8878217936614162E-13</v>
      </c>
      <c r="JK212" s="86">
        <f t="shared" si="567"/>
        <v>2.0311678471923662E-13</v>
      </c>
      <c r="JL212" s="86">
        <f t="shared" si="568"/>
        <v>2.8187510414779397E-7</v>
      </c>
      <c r="JM212" s="86">
        <f t="shared" si="569"/>
        <v>1.5461819151332025E-5</v>
      </c>
    </row>
    <row r="213" spans="2:273" x14ac:dyDescent="0.25">
      <c r="B213" s="2">
        <v>186</v>
      </c>
      <c r="C213" s="37">
        <v>37.570999999999998</v>
      </c>
      <c r="D213" s="37">
        <v>34.732999999999997</v>
      </c>
      <c r="E213" s="37">
        <v>38.332999999999998</v>
      </c>
      <c r="F213" s="37">
        <v>38.4</v>
      </c>
      <c r="G213" s="37">
        <v>37.332999999999998</v>
      </c>
      <c r="H213" s="37">
        <v>38.133000000000003</v>
      </c>
      <c r="I213" s="37">
        <v>38.4</v>
      </c>
      <c r="J213" s="37">
        <v>40.533000000000001</v>
      </c>
      <c r="K213" s="37">
        <v>40.466999999999999</v>
      </c>
      <c r="L213" s="37">
        <v>40.933</v>
      </c>
      <c r="M213" s="37">
        <v>39.4</v>
      </c>
      <c r="N213" s="37">
        <v>40.332999999999998</v>
      </c>
      <c r="O213" s="37">
        <v>40.466999999999999</v>
      </c>
      <c r="P213" s="37">
        <v>36.6</v>
      </c>
      <c r="Q213" s="37">
        <v>38.31</v>
      </c>
      <c r="S213" s="4" t="e">
        <f t="shared" si="441"/>
        <v>#N/A</v>
      </c>
      <c r="T213" s="4" t="e">
        <f t="shared" si="442"/>
        <v>#N/A</v>
      </c>
      <c r="U213" s="4">
        <f t="shared" si="443"/>
        <v>38.27541456829367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5.7585431706328905E-2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>
        <f t="shared" si="572"/>
        <v>38.27541456829367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>
        <f t="shared" si="523"/>
        <v>38.332999999999998</v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>
        <f t="shared" si="487"/>
        <v>38.332999999999998</v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116.02525177809387</v>
      </c>
      <c r="DL213" s="2">
        <f t="shared" si="649"/>
        <v>147.21937499999999</v>
      </c>
      <c r="DM213" s="2">
        <f t="shared" si="649"/>
        <v>127.39396693548387</v>
      </c>
      <c r="DN213" s="2">
        <f t="shared" si="649"/>
        <v>121.26120454545455</v>
      </c>
      <c r="DO213" s="2">
        <f t="shared" si="649"/>
        <v>105.18932575757577</v>
      </c>
      <c r="DP213" s="2">
        <f t="shared" si="649"/>
        <v>106.35264201680675</v>
      </c>
      <c r="DQ213" s="2">
        <f t="shared" si="649"/>
        <v>87.617550038197123</v>
      </c>
      <c r="DR213" s="2">
        <f t="shared" si="649"/>
        <v>107.8618988795518</v>
      </c>
      <c r="DS213" s="2">
        <f t="shared" si="649"/>
        <v>81.573575553857893</v>
      </c>
      <c r="DT213" s="2">
        <f t="shared" si="649"/>
        <v>87.704099159663841</v>
      </c>
      <c r="DU213" s="2">
        <f t="shared" si="649"/>
        <v>82.0184151260504</v>
      </c>
      <c r="DV213" s="2">
        <f t="shared" si="649"/>
        <v>79.13748540870894</v>
      </c>
      <c r="DW213" s="2">
        <f t="shared" si="649"/>
        <v>89.433402801120437</v>
      </c>
      <c r="DX213" s="2">
        <f t="shared" si="649"/>
        <v>86.818168525592043</v>
      </c>
      <c r="DY213" s="2">
        <f t="shared" si="649"/>
        <v>111.81206693548388</v>
      </c>
      <c r="EA213" s="2">
        <f t="shared" ref="EA213:EA227" si="652">CE$228*$B213+CE$229</f>
        <v>36.782699515347339</v>
      </c>
      <c r="EB213" s="2">
        <f t="shared" si="502"/>
        <v>34.154067854501164</v>
      </c>
      <c r="EC213" s="2">
        <f t="shared" si="503"/>
        <v>38.275358174196548</v>
      </c>
      <c r="ED213" s="2">
        <f t="shared" si="504"/>
        <v>36.011820804727535</v>
      </c>
      <c r="EE213" s="2">
        <f t="shared" si="505"/>
        <v>36.999585341309938</v>
      </c>
      <c r="EF213" s="2">
        <f t="shared" si="506"/>
        <v>32.973844891094103</v>
      </c>
      <c r="EG213" s="2">
        <f t="shared" si="507"/>
        <v>37.68793172765448</v>
      </c>
      <c r="EH213" s="2">
        <f t="shared" si="508"/>
        <v>36.076850140568247</v>
      </c>
      <c r="EI213" s="2">
        <f t="shared" si="509"/>
        <v>35.444830906148852</v>
      </c>
      <c r="EJ213" s="2">
        <f t="shared" si="510"/>
        <v>38.730733476286595</v>
      </c>
      <c r="EK213" s="2">
        <f t="shared" si="511"/>
        <v>35.605427811550129</v>
      </c>
      <c r="EL213" s="2">
        <f t="shared" si="512"/>
        <v>37.893566114396656</v>
      </c>
      <c r="EM213" s="2">
        <f t="shared" si="513"/>
        <v>38.301691003226523</v>
      </c>
      <c r="EN213" s="2">
        <f t="shared" si="514"/>
        <v>38.895836838750796</v>
      </c>
      <c r="EO213" s="2">
        <f t="shared" si="515"/>
        <v>41.632671547128069</v>
      </c>
      <c r="EQ213" s="2">
        <f t="shared" si="516"/>
        <v>37.229105198567289</v>
      </c>
      <c r="ER213" s="2">
        <f t="shared" si="650"/>
        <v>35.553154022669986</v>
      </c>
      <c r="ES213" s="2">
        <f t="shared" si="650"/>
        <v>38.275358174196548</v>
      </c>
      <c r="ET213" s="2">
        <f t="shared" si="650"/>
        <v>36.400939281058882</v>
      </c>
      <c r="EU213" s="2">
        <f t="shared" si="650"/>
        <v>38.877027604125068</v>
      </c>
      <c r="EV213" s="2">
        <f t="shared" si="650"/>
        <v>36.404872416478582</v>
      </c>
      <c r="EW213" s="2">
        <f t="shared" si="650"/>
        <v>36.390129390745734</v>
      </c>
      <c r="EX213" s="2">
        <f t="shared" si="650"/>
        <v>37.23198546440122</v>
      </c>
      <c r="EY213" s="2">
        <f t="shared" si="650"/>
        <v>37.963323591175381</v>
      </c>
      <c r="EZ213" s="2">
        <f t="shared" si="650"/>
        <v>38.754267322284448</v>
      </c>
      <c r="FA213" s="2">
        <f t="shared" si="650"/>
        <v>36.782058185088395</v>
      </c>
      <c r="FB213" s="2">
        <f t="shared" si="650"/>
        <v>37.694395041612324</v>
      </c>
      <c r="FC213" s="2">
        <f t="shared" si="650"/>
        <v>37.755494006126291</v>
      </c>
      <c r="FD213" s="2">
        <f t="shared" si="650"/>
        <v>37.846006779975241</v>
      </c>
      <c r="FE213" s="2">
        <f t="shared" si="650"/>
        <v>38.376946129377131</v>
      </c>
      <c r="FG213" s="2">
        <f t="shared" si="518"/>
        <v>0.99999893495720615</v>
      </c>
      <c r="FH213" s="2">
        <f t="shared" si="651"/>
        <v>0.99999927688416301</v>
      </c>
      <c r="FI213" s="2">
        <f t="shared" si="651"/>
        <v>0.99999936720177851</v>
      </c>
      <c r="FJ213" s="2">
        <f t="shared" si="651"/>
        <v>0.99999920621885763</v>
      </c>
      <c r="FK213" s="2">
        <f t="shared" si="651"/>
        <v>0.99999921731800734</v>
      </c>
      <c r="FL213" s="2">
        <f t="shared" si="651"/>
        <v>0.99999916172526915</v>
      </c>
      <c r="FM213" s="2">
        <f t="shared" si="651"/>
        <v>0.99999915116178995</v>
      </c>
      <c r="FN213" s="2">
        <f t="shared" si="651"/>
        <v>0.99999911069640168</v>
      </c>
      <c r="FO213" s="2">
        <f t="shared" si="651"/>
        <v>0.99999912242162359</v>
      </c>
      <c r="FP213" s="2">
        <f t="shared" si="651"/>
        <v>0.99999915084634006</v>
      </c>
      <c r="FQ213" s="2">
        <f t="shared" si="651"/>
        <v>0.9999990897657165</v>
      </c>
      <c r="FR213" s="2">
        <f t="shared" si="651"/>
        <v>0.99999914095369513</v>
      </c>
      <c r="FS213" s="2">
        <f t="shared" si="651"/>
        <v>0.99999908941142968</v>
      </c>
      <c r="FT213" s="2">
        <f t="shared" si="651"/>
        <v>0.99999912662374302</v>
      </c>
      <c r="FU213" s="2">
        <f t="shared" si="651"/>
        <v>0.99999864186317533</v>
      </c>
      <c r="FW213" s="2">
        <f t="shared" si="536"/>
        <v>0.98725196591291431</v>
      </c>
      <c r="FX213" s="2">
        <f t="shared" si="588"/>
        <v>0.97484212264356807</v>
      </c>
      <c r="FY213" s="2">
        <f t="shared" si="589"/>
        <v>9.5497141747707957E-182</v>
      </c>
      <c r="FZ213" s="2">
        <f t="shared" si="590"/>
        <v>0.97556534732828371</v>
      </c>
      <c r="GA213" s="2">
        <f t="shared" si="591"/>
        <v>0.97486477348032941</v>
      </c>
      <c r="GB213" s="2">
        <f t="shared" si="592"/>
        <v>0.97381449646316343</v>
      </c>
      <c r="GC213" s="2">
        <f t="shared" si="593"/>
        <v>0.97759915376575435</v>
      </c>
      <c r="GD213" s="2">
        <f t="shared" si="594"/>
        <v>0.97838714626892553</v>
      </c>
      <c r="GE213" s="2">
        <f t="shared" si="595"/>
        <v>0.98107627055896096</v>
      </c>
      <c r="GF213" s="2">
        <f t="shared" si="596"/>
        <v>0.97986302442882334</v>
      </c>
      <c r="GG213" s="2">
        <f t="shared" si="597"/>
        <v>0.98146161934248444</v>
      </c>
      <c r="GH213" s="2">
        <f t="shared" si="598"/>
        <v>0.97385389440928116</v>
      </c>
      <c r="GI213" s="2">
        <f t="shared" si="599"/>
        <v>0.9734440167620626</v>
      </c>
      <c r="GJ213" s="2">
        <f t="shared" si="600"/>
        <v>0.96828189707568757</v>
      </c>
      <c r="GK213" s="2">
        <f t="shared" si="601"/>
        <v>0.96386361365390194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1.8917885849081539E-91</v>
      </c>
      <c r="HT213" s="86">
        <f t="shared" si="630"/>
        <v>8.6728133184681855E-65</v>
      </c>
      <c r="HU213" s="86">
        <f t="shared" si="631"/>
        <v>0</v>
      </c>
      <c r="HV213" s="86">
        <f t="shared" si="632"/>
        <v>3.2686823041287545E-76</v>
      </c>
      <c r="HW213" s="86">
        <f t="shared" si="633"/>
        <v>6.5526428089208411E-76</v>
      </c>
      <c r="HX213" s="86">
        <f t="shared" si="634"/>
        <v>1.7445794079562802E-80</v>
      </c>
      <c r="HY213" s="86">
        <f t="shared" si="635"/>
        <v>8.0030496489980721E-83</v>
      </c>
      <c r="HZ213" s="86">
        <f t="shared" si="636"/>
        <v>1.862552433243961E-126</v>
      </c>
      <c r="IA213" s="86">
        <f t="shared" si="637"/>
        <v>1.1639744155901483E-97</v>
      </c>
      <c r="IB213" s="86">
        <f t="shared" si="638"/>
        <v>4.3381140127801256E-87</v>
      </c>
      <c r="IC213" s="86">
        <f t="shared" si="639"/>
        <v>2.4942623030005618E-94</v>
      </c>
      <c r="ID213" s="86">
        <f t="shared" si="640"/>
        <v>2.1078129857363119E-85</v>
      </c>
      <c r="IE213" s="86">
        <f t="shared" si="641"/>
        <v>7.3154660666597579E-85</v>
      </c>
      <c r="IF213" s="86">
        <f t="shared" si="642"/>
        <v>3.8471848519877939E-102</v>
      </c>
      <c r="IG213" s="86">
        <f t="shared" si="643"/>
        <v>3.6018442591592913E-97</v>
      </c>
      <c r="II213" s="86">
        <f t="shared" si="540"/>
        <v>7.3069370631199806E-19</v>
      </c>
      <c r="IJ213" s="86">
        <f t="shared" si="541"/>
        <v>7.4300875710184845E-11</v>
      </c>
      <c r="IK213" s="86">
        <f t="shared" si="542"/>
        <v>0</v>
      </c>
      <c r="IL213" s="86">
        <f t="shared" si="543"/>
        <v>6.7568656226916325E-13</v>
      </c>
      <c r="IM213" s="86">
        <f t="shared" si="544"/>
        <v>7.9002680124415071E-13</v>
      </c>
      <c r="IN213" s="86">
        <f t="shared" si="545"/>
        <v>2.3800213769798229E-13</v>
      </c>
      <c r="IO213" s="86">
        <f t="shared" si="546"/>
        <v>2.2502756048054413E-14</v>
      </c>
      <c r="IP213" s="86">
        <f t="shared" si="547"/>
        <v>3.5859149894731681E-21</v>
      </c>
      <c r="IQ213" s="86">
        <f t="shared" si="548"/>
        <v>1.6012058493046161E-17</v>
      </c>
      <c r="IR213" s="86">
        <f t="shared" si="549"/>
        <v>1.5693576800968447E-15</v>
      </c>
      <c r="IS213" s="86">
        <f t="shared" si="550"/>
        <v>4.6476102321771366E-17</v>
      </c>
      <c r="IT213" s="86">
        <f t="shared" si="551"/>
        <v>4.3962589601568373E-14</v>
      </c>
      <c r="IU213" s="86">
        <f t="shared" si="552"/>
        <v>4.7164201408509101E-14</v>
      </c>
      <c r="IV213" s="86">
        <f t="shared" si="553"/>
        <v>1.310584897761984E-7</v>
      </c>
      <c r="IW213" s="86">
        <f t="shared" si="554"/>
        <v>8.7186876698825805E-6</v>
      </c>
      <c r="IY213" s="86">
        <f t="shared" si="555"/>
        <v>7.3069370631199806E-19</v>
      </c>
      <c r="IZ213" s="86">
        <f t="shared" si="556"/>
        <v>7.4300875710184845E-11</v>
      </c>
      <c r="JA213" s="86">
        <f t="shared" si="557"/>
        <v>0</v>
      </c>
      <c r="JB213" s="86">
        <f t="shared" si="558"/>
        <v>6.7568656226916325E-13</v>
      </c>
      <c r="JC213" s="86">
        <f t="shared" si="559"/>
        <v>7.9002680124415071E-13</v>
      </c>
      <c r="JD213" s="86">
        <f t="shared" si="560"/>
        <v>2.3800213769798229E-13</v>
      </c>
      <c r="JE213" s="86">
        <f t="shared" si="561"/>
        <v>2.2502756048054413E-14</v>
      </c>
      <c r="JF213" s="86">
        <f t="shared" si="562"/>
        <v>3.5859149894731681E-21</v>
      </c>
      <c r="JG213" s="86">
        <f t="shared" si="563"/>
        <v>1.6012058493046161E-17</v>
      </c>
      <c r="JH213" s="86">
        <f t="shared" si="564"/>
        <v>1.5693576800968447E-15</v>
      </c>
      <c r="JI213" s="86">
        <f t="shared" si="565"/>
        <v>4.6476102321771366E-17</v>
      </c>
      <c r="JJ213" s="86">
        <f t="shared" si="566"/>
        <v>4.3962589601568373E-14</v>
      </c>
      <c r="JK213" s="86">
        <f t="shared" si="567"/>
        <v>4.7164201408509101E-14</v>
      </c>
      <c r="JL213" s="86">
        <f t="shared" si="568"/>
        <v>1.310584897761984E-7</v>
      </c>
      <c r="JM213" s="86">
        <f t="shared" si="569"/>
        <v>8.7186876698825805E-6</v>
      </c>
    </row>
    <row r="214" spans="2:273" x14ac:dyDescent="0.25">
      <c r="B214" s="2">
        <v>187</v>
      </c>
      <c r="C214" s="37">
        <v>36.143000000000001</v>
      </c>
      <c r="D214" s="37">
        <v>36.067</v>
      </c>
      <c r="E214" s="37">
        <v>40.466999999999999</v>
      </c>
      <c r="F214" s="37">
        <v>37</v>
      </c>
      <c r="G214" s="37">
        <v>38.533000000000001</v>
      </c>
      <c r="H214" s="37">
        <v>37.332999999999998</v>
      </c>
      <c r="I214" s="37">
        <v>37.732999999999997</v>
      </c>
      <c r="J214" s="37">
        <v>38.133000000000003</v>
      </c>
      <c r="K214" s="37">
        <v>40.4</v>
      </c>
      <c r="L214" s="37">
        <v>40.466999999999999</v>
      </c>
      <c r="M214" s="37">
        <v>36.6</v>
      </c>
      <c r="N214" s="37">
        <v>39</v>
      </c>
      <c r="O214" s="37">
        <v>38.799999999999997</v>
      </c>
      <c r="P214" s="37">
        <v>37.466999999999999</v>
      </c>
      <c r="Q214" s="37">
        <v>38.241</v>
      </c>
      <c r="S214" s="4" t="e">
        <f t="shared" si="441"/>
        <v>#N/A</v>
      </c>
      <c r="T214" s="4" t="e">
        <f t="shared" si="442"/>
        <v>#N/A</v>
      </c>
      <c r="U214" s="4">
        <f t="shared" si="443"/>
        <v>38.139193819237008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2.3278061807629911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>
        <f t="shared" si="572"/>
        <v>38.139193819237008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>
        <f t="shared" si="523"/>
        <v>40.466999999999999</v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>
        <f t="shared" si="487"/>
        <v>40.466999999999999</v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116.35648316737789</v>
      </c>
      <c r="DL214" s="2">
        <f t="shared" si="649"/>
        <v>147.71563947947212</v>
      </c>
      <c r="DM214" s="2">
        <f t="shared" si="649"/>
        <v>127.76934516129033</v>
      </c>
      <c r="DN214" s="2">
        <f t="shared" si="649"/>
        <v>121.61224799465241</v>
      </c>
      <c r="DO214" s="2">
        <f t="shared" si="649"/>
        <v>105.43161519607844</v>
      </c>
      <c r="DP214" s="2">
        <f t="shared" si="649"/>
        <v>106.58456806722691</v>
      </c>
      <c r="DQ214" s="2">
        <f t="shared" si="649"/>
        <v>87.743109243697504</v>
      </c>
      <c r="DR214" s="2">
        <f t="shared" si="649"/>
        <v>108.0883238095238</v>
      </c>
      <c r="DS214" s="2">
        <f t="shared" si="649"/>
        <v>81.653366386554609</v>
      </c>
      <c r="DT214" s="2">
        <f t="shared" si="649"/>
        <v>87.830631932773088</v>
      </c>
      <c r="DU214" s="2">
        <f t="shared" si="649"/>
        <v>82.116771428571411</v>
      </c>
      <c r="DV214" s="2">
        <f t="shared" si="649"/>
        <v>79.22849243697479</v>
      </c>
      <c r="DW214" s="2">
        <f t="shared" si="649"/>
        <v>89.592676190476169</v>
      </c>
      <c r="DX214" s="2">
        <f t="shared" si="649"/>
        <v>86.977347899159653</v>
      </c>
      <c r="DY214" s="2">
        <f t="shared" si="649"/>
        <v>112.1406806451613</v>
      </c>
      <c r="EA214" s="2">
        <f t="shared" si="652"/>
        <v>36.64911405492731</v>
      </c>
      <c r="EB214" s="2">
        <f t="shared" si="502"/>
        <v>33.995405611393934</v>
      </c>
      <c r="EC214" s="2">
        <f t="shared" si="503"/>
        <v>38.139142091955549</v>
      </c>
      <c r="ED214" s="2">
        <f t="shared" si="504"/>
        <v>35.868489701920545</v>
      </c>
      <c r="EE214" s="2">
        <f t="shared" si="505"/>
        <v>36.841175150114438</v>
      </c>
      <c r="EF214" s="2">
        <f t="shared" si="506"/>
        <v>32.748003212513666</v>
      </c>
      <c r="EG214" s="2">
        <f t="shared" si="507"/>
        <v>37.517158551289754</v>
      </c>
      <c r="EH214" s="2">
        <f t="shared" si="508"/>
        <v>35.887612120271747</v>
      </c>
      <c r="EI214" s="2">
        <f t="shared" si="509"/>
        <v>35.253067925631932</v>
      </c>
      <c r="EJ214" s="2">
        <f t="shared" si="510"/>
        <v>38.567037336024228</v>
      </c>
      <c r="EK214" s="2">
        <f t="shared" si="511"/>
        <v>35.415442534194504</v>
      </c>
      <c r="EL214" s="2">
        <f t="shared" si="512"/>
        <v>37.736800460475834</v>
      </c>
      <c r="EM214" s="2">
        <f t="shared" si="513"/>
        <v>38.146137723027124</v>
      </c>
      <c r="EN214" s="2">
        <f t="shared" si="514"/>
        <v>38.765053082035877</v>
      </c>
      <c r="EO214" s="2">
        <f t="shared" si="515"/>
        <v>41.530311602196797</v>
      </c>
      <c r="EQ214" s="2">
        <f t="shared" si="516"/>
        <v>37.100145748248352</v>
      </c>
      <c r="ER214" s="2">
        <f t="shared" si="650"/>
        <v>35.411220180319461</v>
      </c>
      <c r="ES214" s="2">
        <f t="shared" si="650"/>
        <v>38.139142091955549</v>
      </c>
      <c r="ET214" s="2">
        <f t="shared" si="650"/>
        <v>36.262216508407569</v>
      </c>
      <c r="EU214" s="2">
        <f t="shared" si="650"/>
        <v>38.740580572764252</v>
      </c>
      <c r="EV214" s="2">
        <f t="shared" si="650"/>
        <v>36.219529648113408</v>
      </c>
      <c r="EW214" s="2">
        <f t="shared" si="650"/>
        <v>36.204330277580986</v>
      </c>
      <c r="EX214" s="2">
        <f t="shared" si="650"/>
        <v>37.056126091768014</v>
      </c>
      <c r="EY214" s="2">
        <f t="shared" si="650"/>
        <v>37.800653302080136</v>
      </c>
      <c r="EZ214" s="2">
        <f t="shared" si="650"/>
        <v>38.590811168950559</v>
      </c>
      <c r="FA214" s="2">
        <f t="shared" si="650"/>
        <v>36.605955811701982</v>
      </c>
      <c r="FB214" s="2">
        <f t="shared" si="650"/>
        <v>37.535132253392916</v>
      </c>
      <c r="FC214" s="2">
        <f t="shared" si="650"/>
        <v>37.593516754487851</v>
      </c>
      <c r="FD214" s="2">
        <f t="shared" si="650"/>
        <v>37.702698581182929</v>
      </c>
      <c r="FE214" s="2">
        <f t="shared" si="650"/>
        <v>38.238058782030542</v>
      </c>
      <c r="FG214" s="2">
        <f t="shared" si="518"/>
        <v>0.99999902866933654</v>
      </c>
      <c r="FH214" s="2">
        <f t="shared" si="651"/>
        <v>0.99999934051047668</v>
      </c>
      <c r="FI214" s="2">
        <f t="shared" si="651"/>
        <v>0.99999942288113064</v>
      </c>
      <c r="FJ214" s="2">
        <f t="shared" si="651"/>
        <v>0.99999927606294359</v>
      </c>
      <c r="FK214" s="2">
        <f t="shared" si="651"/>
        <v>0.99999928618548972</v>
      </c>
      <c r="FL214" s="2">
        <f t="shared" si="651"/>
        <v>0.9999992354843027</v>
      </c>
      <c r="FM214" s="2">
        <f t="shared" si="651"/>
        <v>0.99999922585029377</v>
      </c>
      <c r="FN214" s="2">
        <f t="shared" si="651"/>
        <v>0.9999991889454154</v>
      </c>
      <c r="FO214" s="2">
        <f t="shared" si="651"/>
        <v>0.99999919963894646</v>
      </c>
      <c r="FP214" s="2">
        <f t="shared" si="651"/>
        <v>0.99999922556260001</v>
      </c>
      <c r="FQ214" s="2">
        <f t="shared" si="651"/>
        <v>0.99999916985640058</v>
      </c>
      <c r="FR214" s="2">
        <f t="shared" si="651"/>
        <v>0.99999921654039925</v>
      </c>
      <c r="FS214" s="2">
        <f t="shared" si="651"/>
        <v>0.99999916953328716</v>
      </c>
      <c r="FT214" s="2">
        <f t="shared" si="651"/>
        <v>0.99999920347132554</v>
      </c>
      <c r="FU214" s="2">
        <f t="shared" si="651"/>
        <v>0.99999876136434651</v>
      </c>
      <c r="FW214" s="2">
        <f t="shared" si="536"/>
        <v>0.98836059894607498</v>
      </c>
      <c r="FX214" s="2">
        <f t="shared" si="588"/>
        <v>0.97700484059921699</v>
      </c>
      <c r="FY214" s="2">
        <f t="shared" si="589"/>
        <v>1.0471053372035684E-181</v>
      </c>
      <c r="FZ214" s="2">
        <f t="shared" si="590"/>
        <v>0.9776673169833997</v>
      </c>
      <c r="GA214" s="2">
        <f t="shared" si="591"/>
        <v>0.97702559012809143</v>
      </c>
      <c r="GB214" s="2">
        <f t="shared" si="592"/>
        <v>0.97606338601289799</v>
      </c>
      <c r="GC214" s="2">
        <f t="shared" si="593"/>
        <v>0.97952983808644967</v>
      </c>
      <c r="GD214" s="2">
        <f t="shared" si="594"/>
        <v>0.98025128706248532</v>
      </c>
      <c r="GE214" s="2">
        <f t="shared" si="595"/>
        <v>0.98271256861942224</v>
      </c>
      <c r="GF214" s="2">
        <f t="shared" si="596"/>
        <v>0.98160226224091784</v>
      </c>
      <c r="GG214" s="2">
        <f t="shared" si="597"/>
        <v>0.98306517220219425</v>
      </c>
      <c r="GH214" s="2">
        <f t="shared" si="598"/>
        <v>0.97609948338996833</v>
      </c>
      <c r="GI214" s="2">
        <f t="shared" si="599"/>
        <v>0.97572393103562371</v>
      </c>
      <c r="GJ214" s="2">
        <f t="shared" si="600"/>
        <v>0.9709917887846039</v>
      </c>
      <c r="GK214" s="2">
        <f t="shared" si="601"/>
        <v>0.96693809999931668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6.7623286000015585E-94</v>
      </c>
      <c r="HT214" s="86">
        <f t="shared" si="630"/>
        <v>1.3979380896519637E-66</v>
      </c>
      <c r="HU214" s="86">
        <f t="shared" si="631"/>
        <v>0</v>
      </c>
      <c r="HV214" s="86">
        <f t="shared" si="632"/>
        <v>2.4151797376224914E-78</v>
      </c>
      <c r="HW214" s="86">
        <f t="shared" si="633"/>
        <v>4.7722942807763846E-78</v>
      </c>
      <c r="HX214" s="86">
        <f t="shared" si="634"/>
        <v>9.184754503460783E-83</v>
      </c>
      <c r="HY214" s="86">
        <f t="shared" si="635"/>
        <v>3.9419427315166313E-85</v>
      </c>
      <c r="HZ214" s="86">
        <f t="shared" si="636"/>
        <v>5.8399012153148414E-130</v>
      </c>
      <c r="IA214" s="86">
        <f t="shared" si="637"/>
        <v>2.447266293947314E-100</v>
      </c>
      <c r="IB214" s="86">
        <f t="shared" si="638"/>
        <v>1.7191542822521952E-89</v>
      </c>
      <c r="IC214" s="86">
        <f t="shared" si="639"/>
        <v>6.5852299572575301E-97</v>
      </c>
      <c r="ID214" s="86">
        <f t="shared" si="640"/>
        <v>8.0327356715535291E-88</v>
      </c>
      <c r="IE214" s="86">
        <f t="shared" si="641"/>
        <v>2.7874473147568805E-87</v>
      </c>
      <c r="IF214" s="86">
        <f t="shared" si="642"/>
        <v>3.7569488830554155E-105</v>
      </c>
      <c r="IG214" s="86">
        <f t="shared" si="643"/>
        <v>4.2566713990330558E-100</v>
      </c>
      <c r="II214" s="86">
        <f t="shared" si="540"/>
        <v>1.329314955875745E-19</v>
      </c>
      <c r="IJ214" s="86">
        <f t="shared" si="541"/>
        <v>2.4604754723787578E-11</v>
      </c>
      <c r="IK214" s="86">
        <f t="shared" si="542"/>
        <v>0</v>
      </c>
      <c r="IL214" s="86">
        <f t="shared" si="543"/>
        <v>1.7883649042388353E-13</v>
      </c>
      <c r="IM214" s="86">
        <f t="shared" si="544"/>
        <v>2.0850850226760128E-13</v>
      </c>
      <c r="IN214" s="86">
        <f t="shared" si="545"/>
        <v>5.8189908473751105E-14</v>
      </c>
      <c r="IO214" s="86">
        <f t="shared" si="546"/>
        <v>5.2116568995590935E-15</v>
      </c>
      <c r="IP214" s="86">
        <f t="shared" si="547"/>
        <v>3.9573746972727462E-22</v>
      </c>
      <c r="IQ214" s="86">
        <f t="shared" si="548"/>
        <v>2.8233058669033904E-18</v>
      </c>
      <c r="IR214" s="86">
        <f t="shared" si="549"/>
        <v>3.3405774344088694E-16</v>
      </c>
      <c r="IS214" s="86">
        <f t="shared" si="550"/>
        <v>8.689760919955748E-18</v>
      </c>
      <c r="IT214" s="86">
        <f t="shared" si="551"/>
        <v>9.8723272386582696E-15</v>
      </c>
      <c r="IU214" s="86">
        <f t="shared" si="552"/>
        <v>1.0558251767927207E-14</v>
      </c>
      <c r="IV214" s="86">
        <f t="shared" si="553"/>
        <v>5.975257318784858E-8</v>
      </c>
      <c r="IW214" s="86">
        <f t="shared" si="554"/>
        <v>4.8434270351245198E-6</v>
      </c>
      <c r="IY214" s="86">
        <f t="shared" si="555"/>
        <v>1.329314955875745E-19</v>
      </c>
      <c r="IZ214" s="86">
        <f t="shared" si="556"/>
        <v>2.4604754723787578E-11</v>
      </c>
      <c r="JA214" s="86">
        <f t="shared" si="557"/>
        <v>0</v>
      </c>
      <c r="JB214" s="86">
        <f t="shared" si="558"/>
        <v>1.7883649042388353E-13</v>
      </c>
      <c r="JC214" s="86">
        <f t="shared" si="559"/>
        <v>2.0850850226760128E-13</v>
      </c>
      <c r="JD214" s="86">
        <f t="shared" si="560"/>
        <v>5.8189908473751105E-14</v>
      </c>
      <c r="JE214" s="86">
        <f t="shared" si="561"/>
        <v>5.2116568995590935E-15</v>
      </c>
      <c r="JF214" s="86">
        <f t="shared" si="562"/>
        <v>3.9573746972727462E-22</v>
      </c>
      <c r="JG214" s="86">
        <f t="shared" si="563"/>
        <v>2.8233058669033904E-18</v>
      </c>
      <c r="JH214" s="86">
        <f t="shared" si="564"/>
        <v>3.3405774344088694E-16</v>
      </c>
      <c r="JI214" s="86">
        <f t="shared" si="565"/>
        <v>8.689760919955748E-18</v>
      </c>
      <c r="JJ214" s="86">
        <f t="shared" si="566"/>
        <v>9.8723272386582696E-15</v>
      </c>
      <c r="JK214" s="86">
        <f t="shared" si="567"/>
        <v>1.0558251767927207E-14</v>
      </c>
      <c r="JL214" s="86">
        <f t="shared" si="568"/>
        <v>5.975257318784858E-8</v>
      </c>
      <c r="JM214" s="86">
        <f t="shared" si="569"/>
        <v>4.8434270351245198E-6</v>
      </c>
    </row>
    <row r="215" spans="2:273" x14ac:dyDescent="0.25">
      <c r="B215" s="2">
        <v>188</v>
      </c>
      <c r="C215" s="37">
        <v>39</v>
      </c>
      <c r="D215" s="37">
        <v>34.667000000000002</v>
      </c>
      <c r="E215" s="37">
        <v>37.933</v>
      </c>
      <c r="F215" s="37">
        <v>37.667000000000002</v>
      </c>
      <c r="G215" s="37">
        <v>39.799999999999997</v>
      </c>
      <c r="H215" s="37">
        <v>41.533000000000001</v>
      </c>
      <c r="I215" s="37">
        <v>39.6</v>
      </c>
      <c r="J215" s="37">
        <v>36</v>
      </c>
      <c r="K215" s="37">
        <v>40</v>
      </c>
      <c r="L215" s="37">
        <v>39.866999999999997</v>
      </c>
      <c r="M215" s="37">
        <v>37.200000000000003</v>
      </c>
      <c r="N215" s="37">
        <v>40.732999999999997</v>
      </c>
      <c r="O215" s="37">
        <v>38.332999999999998</v>
      </c>
      <c r="P215" s="37">
        <v>38.799999999999997</v>
      </c>
      <c r="Q215" s="37">
        <v>40.171999999999997</v>
      </c>
      <c r="S215" s="4" t="e">
        <f t="shared" si="441"/>
        <v>#N/A</v>
      </c>
      <c r="T215" s="4" t="e">
        <f t="shared" si="442"/>
        <v>#N/A</v>
      </c>
      <c r="U215" s="4">
        <f t="shared" si="443"/>
        <v>38.002973454830197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-6.9973454830197568E-2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>
        <f t="shared" si="572"/>
        <v>38.002973454830197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>
        <f t="shared" si="523"/>
        <v>37.933</v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>
        <f t="shared" si="487"/>
        <v>37.933</v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116.68771455666192</v>
      </c>
      <c r="DL215" s="2">
        <f t="shared" si="649"/>
        <v>148.21190395894425</v>
      </c>
      <c r="DM215" s="2">
        <f t="shared" si="649"/>
        <v>128.14472338709678</v>
      </c>
      <c r="DN215" s="2">
        <f t="shared" si="649"/>
        <v>121.96329144385027</v>
      </c>
      <c r="DO215" s="2">
        <f t="shared" si="649"/>
        <v>105.67390463458111</v>
      </c>
      <c r="DP215" s="2">
        <f t="shared" si="649"/>
        <v>106.81649411764708</v>
      </c>
      <c r="DQ215" s="2">
        <f t="shared" si="649"/>
        <v>87.868668449197884</v>
      </c>
      <c r="DR215" s="2">
        <f t="shared" si="649"/>
        <v>108.3147487394958</v>
      </c>
      <c r="DS215" s="2">
        <f t="shared" si="649"/>
        <v>81.733157219251325</v>
      </c>
      <c r="DT215" s="2">
        <f t="shared" si="649"/>
        <v>87.95716470588232</v>
      </c>
      <c r="DU215" s="2">
        <f t="shared" si="649"/>
        <v>82.215127731092423</v>
      </c>
      <c r="DV215" s="2">
        <f t="shared" si="649"/>
        <v>79.319499465240639</v>
      </c>
      <c r="DW215" s="2">
        <f t="shared" si="649"/>
        <v>89.751949579831916</v>
      </c>
      <c r="DX215" s="2">
        <f t="shared" si="649"/>
        <v>87.136527272727264</v>
      </c>
      <c r="DY215" s="2">
        <f t="shared" si="649"/>
        <v>112.46929435483872</v>
      </c>
      <c r="EA215" s="2">
        <f t="shared" si="652"/>
        <v>36.515528594507273</v>
      </c>
      <c r="EB215" s="2">
        <f t="shared" si="502"/>
        <v>33.836743368286712</v>
      </c>
      <c r="EC215" s="2">
        <f t="shared" si="503"/>
        <v>38.002926009714542</v>
      </c>
      <c r="ED215" s="2">
        <f t="shared" si="504"/>
        <v>35.725158599113556</v>
      </c>
      <c r="EE215" s="2">
        <f t="shared" si="505"/>
        <v>36.682764958918945</v>
      </c>
      <c r="EF215" s="2">
        <f t="shared" si="506"/>
        <v>32.522161533933229</v>
      </c>
      <c r="EG215" s="2">
        <f t="shared" si="507"/>
        <v>37.346385374925028</v>
      </c>
      <c r="EH215" s="2">
        <f t="shared" si="508"/>
        <v>35.69837409997524</v>
      </c>
      <c r="EI215" s="2">
        <f t="shared" si="509"/>
        <v>35.061304945115005</v>
      </c>
      <c r="EJ215" s="2">
        <f t="shared" si="510"/>
        <v>38.403341195761868</v>
      </c>
      <c r="EK215" s="2">
        <f t="shared" si="511"/>
        <v>35.225457256838887</v>
      </c>
      <c r="EL215" s="2">
        <f t="shared" si="512"/>
        <v>37.58003480655502</v>
      </c>
      <c r="EM215" s="2">
        <f t="shared" si="513"/>
        <v>37.990584442827725</v>
      </c>
      <c r="EN215" s="2">
        <f t="shared" si="514"/>
        <v>38.634269325320957</v>
      </c>
      <c r="EO215" s="2">
        <f t="shared" si="515"/>
        <v>41.427951657265531</v>
      </c>
      <c r="EQ215" s="2">
        <f t="shared" si="516"/>
        <v>36.971186297929421</v>
      </c>
      <c r="ER215" s="2">
        <f t="shared" si="650"/>
        <v>35.269286337968936</v>
      </c>
      <c r="ES215" s="2">
        <f t="shared" si="650"/>
        <v>38.002926009714542</v>
      </c>
      <c r="ET215" s="2">
        <f t="shared" si="650"/>
        <v>36.123493735756256</v>
      </c>
      <c r="EU215" s="2">
        <f t="shared" si="650"/>
        <v>38.604133541403435</v>
      </c>
      <c r="EV215" s="2">
        <f t="shared" si="650"/>
        <v>36.034186879748233</v>
      </c>
      <c r="EW215" s="2">
        <f t="shared" si="650"/>
        <v>36.018531164416245</v>
      </c>
      <c r="EX215" s="2">
        <f t="shared" si="650"/>
        <v>36.880266719134816</v>
      </c>
      <c r="EY215" s="2">
        <f t="shared" si="650"/>
        <v>37.637983012984876</v>
      </c>
      <c r="EZ215" s="2">
        <f t="shared" si="650"/>
        <v>38.427355015616662</v>
      </c>
      <c r="FA215" s="2">
        <f t="shared" si="650"/>
        <v>36.429853438315575</v>
      </c>
      <c r="FB215" s="2">
        <f t="shared" si="650"/>
        <v>37.375869465173508</v>
      </c>
      <c r="FC215" s="2">
        <f t="shared" si="650"/>
        <v>37.431539502849418</v>
      </c>
      <c r="FD215" s="2">
        <f t="shared" si="650"/>
        <v>37.559390382390625</v>
      </c>
      <c r="FE215" s="2">
        <f t="shared" si="650"/>
        <v>38.099171434683953</v>
      </c>
      <c r="FG215" s="2">
        <f t="shared" si="518"/>
        <v>0.99999911413583065</v>
      </c>
      <c r="FH215" s="2">
        <f t="shared" si="651"/>
        <v>0.99999939853837139</v>
      </c>
      <c r="FI215" s="2">
        <f t="shared" si="651"/>
        <v>0.99999947366130881</v>
      </c>
      <c r="FJ215" s="2">
        <f t="shared" si="651"/>
        <v>0.99999933976151545</v>
      </c>
      <c r="FK215" s="2">
        <f t="shared" si="651"/>
        <v>0.99999934899338849</v>
      </c>
      <c r="FL215" s="2">
        <f t="shared" si="651"/>
        <v>0.99999930275335036</v>
      </c>
      <c r="FM215" s="2">
        <f t="shared" si="651"/>
        <v>0.99999929396702858</v>
      </c>
      <c r="FN215" s="2">
        <f t="shared" si="651"/>
        <v>0.99999926030937469</v>
      </c>
      <c r="FO215" s="2">
        <f t="shared" si="651"/>
        <v>0.99999927006199241</v>
      </c>
      <c r="FP215" s="2">
        <f t="shared" si="651"/>
        <v>0.99999929370464868</v>
      </c>
      <c r="FQ215" s="2">
        <f t="shared" si="651"/>
        <v>0.99999924289998388</v>
      </c>
      <c r="FR215" s="2">
        <f t="shared" si="651"/>
        <v>0.99999928547630268</v>
      </c>
      <c r="FS215" s="2">
        <f t="shared" si="651"/>
        <v>0.99999924260530082</v>
      </c>
      <c r="FT215" s="2">
        <f t="shared" si="651"/>
        <v>0.99999927355716411</v>
      </c>
      <c r="FU215" s="2">
        <f t="shared" si="651"/>
        <v>0.99999887035073487</v>
      </c>
      <c r="FW215" s="2">
        <f t="shared" si="536"/>
        <v>0.98937385740553474</v>
      </c>
      <c r="FX215" s="2">
        <f t="shared" si="588"/>
        <v>0.97898564651173503</v>
      </c>
      <c r="FY215" s="2">
        <f t="shared" si="589"/>
        <v>1.1481281713088698E-181</v>
      </c>
      <c r="FZ215" s="2">
        <f t="shared" si="590"/>
        <v>0.97959224909187803</v>
      </c>
      <c r="GA215" s="2">
        <f t="shared" si="591"/>
        <v>0.97900464708322887</v>
      </c>
      <c r="GB215" s="2">
        <f t="shared" si="592"/>
        <v>0.97812347306401637</v>
      </c>
      <c r="GC215" s="2">
        <f t="shared" si="593"/>
        <v>0.98129730404642246</v>
      </c>
      <c r="GD215" s="2">
        <f t="shared" si="594"/>
        <v>0.98195760796602605</v>
      </c>
      <c r="GE215" s="2">
        <f t="shared" si="595"/>
        <v>0.98420965640079183</v>
      </c>
      <c r="GF215" s="2">
        <f t="shared" si="596"/>
        <v>0.98319385793605385</v>
      </c>
      <c r="GG215" s="2">
        <f t="shared" si="597"/>
        <v>0.98453220521426699</v>
      </c>
      <c r="GH215" s="2">
        <f t="shared" si="598"/>
        <v>0.97815653327208629</v>
      </c>
      <c r="GI215" s="2">
        <f t="shared" si="599"/>
        <v>0.97781256892846868</v>
      </c>
      <c r="GJ215" s="2">
        <f t="shared" si="600"/>
        <v>0.97347649813874004</v>
      </c>
      <c r="GK215" s="2">
        <f t="shared" si="601"/>
        <v>0.96975921570185264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2.2412506241768278E-96</v>
      </c>
      <c r="HT215" s="86">
        <f t="shared" si="630"/>
        <v>2.1272233145653784E-68</v>
      </c>
      <c r="HU215" s="86">
        <f t="shared" si="631"/>
        <v>0</v>
      </c>
      <c r="HV215" s="86">
        <f t="shared" si="632"/>
        <v>1.6655921768221181E-80</v>
      </c>
      <c r="HW215" s="86">
        <f t="shared" si="633"/>
        <v>3.2417913662906086E-80</v>
      </c>
      <c r="HX215" s="86">
        <f t="shared" si="634"/>
        <v>4.4880464060935441E-85</v>
      </c>
      <c r="HY215" s="86">
        <f t="shared" si="635"/>
        <v>1.8025838088231467E-87</v>
      </c>
      <c r="HZ215" s="86">
        <f t="shared" si="636"/>
        <v>1.6377031481216562E-133</v>
      </c>
      <c r="IA215" s="86">
        <f t="shared" si="637"/>
        <v>4.7277845714487433E-103</v>
      </c>
      <c r="IB215" s="86">
        <f t="shared" si="638"/>
        <v>6.310976201391759E-92</v>
      </c>
      <c r="IC215" s="86">
        <f t="shared" si="639"/>
        <v>1.6028105074920038E-99</v>
      </c>
      <c r="ID215" s="86">
        <f t="shared" si="640"/>
        <v>2.8283186058981441E-90</v>
      </c>
      <c r="IE215" s="86">
        <f t="shared" si="641"/>
        <v>9.808077392114113E-90</v>
      </c>
      <c r="IF215" s="86">
        <f t="shared" si="642"/>
        <v>3.3125397737951105E-108</v>
      </c>
      <c r="IG215" s="86">
        <f t="shared" si="643"/>
        <v>4.5446097949099049E-103</v>
      </c>
      <c r="II215" s="86">
        <f t="shared" si="540"/>
        <v>2.3354635950229667E-20</v>
      </c>
      <c r="IJ215" s="86">
        <f t="shared" si="541"/>
        <v>7.9358998967850548E-12</v>
      </c>
      <c r="IK215" s="86">
        <f t="shared" si="542"/>
        <v>0</v>
      </c>
      <c r="IL215" s="86">
        <f t="shared" si="543"/>
        <v>4.5857705580453153E-14</v>
      </c>
      <c r="IM215" s="86">
        <f t="shared" si="544"/>
        <v>5.3298683184437707E-14</v>
      </c>
      <c r="IN215" s="86">
        <f t="shared" si="545"/>
        <v>1.3747939702477162E-14</v>
      </c>
      <c r="IO215" s="86">
        <f t="shared" si="546"/>
        <v>1.166478800475096E-15</v>
      </c>
      <c r="IP215" s="86">
        <f t="shared" si="547"/>
        <v>4.1479799812447833E-23</v>
      </c>
      <c r="IQ215" s="86">
        <f t="shared" si="548"/>
        <v>4.7876705415892645E-19</v>
      </c>
      <c r="IR215" s="86">
        <f t="shared" si="549"/>
        <v>6.8647388818426022E-17</v>
      </c>
      <c r="IS215" s="86">
        <f t="shared" si="550"/>
        <v>1.5649892165138782E-18</v>
      </c>
      <c r="IT215" s="86">
        <f t="shared" si="551"/>
        <v>2.1377570916116416E-15</v>
      </c>
      <c r="IU215" s="86">
        <f t="shared" si="552"/>
        <v>2.2786246125423885E-15</v>
      </c>
      <c r="IV215" s="86">
        <f t="shared" si="553"/>
        <v>2.6712809110684195E-8</v>
      </c>
      <c r="IW215" s="86">
        <f t="shared" si="554"/>
        <v>2.6506594486718426E-6</v>
      </c>
      <c r="IY215" s="86">
        <f t="shared" si="555"/>
        <v>2.3354635950229667E-20</v>
      </c>
      <c r="IZ215" s="86">
        <f t="shared" si="556"/>
        <v>7.9358998967850548E-12</v>
      </c>
      <c r="JA215" s="86">
        <f t="shared" si="557"/>
        <v>0</v>
      </c>
      <c r="JB215" s="86">
        <f t="shared" si="558"/>
        <v>4.5857705580453153E-14</v>
      </c>
      <c r="JC215" s="86">
        <f t="shared" si="559"/>
        <v>5.3298683184437707E-14</v>
      </c>
      <c r="JD215" s="86">
        <f t="shared" si="560"/>
        <v>1.3747939702477162E-14</v>
      </c>
      <c r="JE215" s="86">
        <f t="shared" si="561"/>
        <v>1.166478800475096E-15</v>
      </c>
      <c r="JF215" s="86">
        <f t="shared" si="562"/>
        <v>4.1479799812447833E-23</v>
      </c>
      <c r="JG215" s="86">
        <f t="shared" si="563"/>
        <v>4.7876705415892645E-19</v>
      </c>
      <c r="JH215" s="86">
        <f t="shared" si="564"/>
        <v>6.8647388818426022E-17</v>
      </c>
      <c r="JI215" s="86">
        <f t="shared" si="565"/>
        <v>1.5649892165138782E-18</v>
      </c>
      <c r="JJ215" s="86">
        <f t="shared" si="566"/>
        <v>2.1377570916116416E-15</v>
      </c>
      <c r="JK215" s="86">
        <f t="shared" si="567"/>
        <v>2.2786246125423885E-15</v>
      </c>
      <c r="JL215" s="86">
        <f t="shared" si="568"/>
        <v>2.6712809110684195E-8</v>
      </c>
      <c r="JM215" s="86">
        <f t="shared" si="569"/>
        <v>2.6506594486718426E-6</v>
      </c>
    </row>
    <row r="216" spans="2:273" x14ac:dyDescent="0.25">
      <c r="B216" s="2">
        <v>189</v>
      </c>
      <c r="C216" s="37">
        <v>36.286000000000001</v>
      </c>
      <c r="D216" s="37">
        <v>36</v>
      </c>
      <c r="E216" s="37">
        <v>36.200000000000003</v>
      </c>
      <c r="F216" s="37">
        <v>39</v>
      </c>
      <c r="G216" s="37">
        <v>38.799999999999997</v>
      </c>
      <c r="H216" s="37">
        <v>39.667000000000002</v>
      </c>
      <c r="I216" s="37">
        <v>38.6</v>
      </c>
      <c r="J216" s="37">
        <v>38.933</v>
      </c>
      <c r="K216" s="37">
        <v>39.332999999999998</v>
      </c>
      <c r="L216" s="37">
        <v>39.732999999999997</v>
      </c>
      <c r="M216" s="37">
        <v>36.667000000000002</v>
      </c>
      <c r="N216" s="37">
        <v>39.267000000000003</v>
      </c>
      <c r="O216" s="37">
        <v>37.667000000000002</v>
      </c>
      <c r="P216" s="37">
        <v>38.6</v>
      </c>
      <c r="Q216" s="37">
        <v>36.585999999999999</v>
      </c>
      <c r="S216" s="4" t="e">
        <f t="shared" si="441"/>
        <v>#N/A</v>
      </c>
      <c r="T216" s="4" t="e">
        <f t="shared" si="442"/>
        <v>#N/A</v>
      </c>
      <c r="U216" s="4">
        <f t="shared" si="443"/>
        <v>37.866753443514177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-1.6667534435141746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>
        <f t="shared" si="572"/>
        <v>37.866753443514177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>
        <f t="shared" si="523"/>
        <v>36.200000000000003</v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>
        <f t="shared" si="487"/>
        <v>36.200000000000003</v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117.01894594594594</v>
      </c>
      <c r="DL216" s="2">
        <f t="shared" si="649"/>
        <v>148.70816843841641</v>
      </c>
      <c r="DM216" s="2">
        <f t="shared" si="649"/>
        <v>128.52010161290323</v>
      </c>
      <c r="DN216" s="2">
        <f t="shared" si="649"/>
        <v>122.31433489304813</v>
      </c>
      <c r="DO216" s="2">
        <f t="shared" si="649"/>
        <v>105.91619407308379</v>
      </c>
      <c r="DP216" s="2">
        <f t="shared" si="649"/>
        <v>107.04842016806725</v>
      </c>
      <c r="DQ216" s="2">
        <f t="shared" si="649"/>
        <v>87.994227654698264</v>
      </c>
      <c r="DR216" s="2">
        <f t="shared" si="649"/>
        <v>108.54117366946778</v>
      </c>
      <c r="DS216" s="2">
        <f t="shared" si="649"/>
        <v>81.812948051948041</v>
      </c>
      <c r="DT216" s="2">
        <f t="shared" si="649"/>
        <v>88.083697478991567</v>
      </c>
      <c r="DU216" s="2">
        <f t="shared" si="649"/>
        <v>82.313484033613435</v>
      </c>
      <c r="DV216" s="2">
        <f t="shared" si="649"/>
        <v>79.410506493506489</v>
      </c>
      <c r="DW216" s="2">
        <f t="shared" si="649"/>
        <v>89.911222969187662</v>
      </c>
      <c r="DX216" s="2">
        <f t="shared" si="649"/>
        <v>87.295706646294875</v>
      </c>
      <c r="DY216" s="2">
        <f t="shared" si="649"/>
        <v>112.79790806451615</v>
      </c>
      <c r="EA216" s="2">
        <f t="shared" si="652"/>
        <v>36.381943134087237</v>
      </c>
      <c r="EB216" s="2">
        <f t="shared" si="502"/>
        <v>33.678081125179489</v>
      </c>
      <c r="EC216" s="2">
        <f t="shared" si="503"/>
        <v>37.866709927473543</v>
      </c>
      <c r="ED216" s="2">
        <f t="shared" si="504"/>
        <v>35.581827496306573</v>
      </c>
      <c r="EE216" s="2">
        <f t="shared" si="505"/>
        <v>36.524354767723452</v>
      </c>
      <c r="EF216" s="2">
        <f t="shared" si="506"/>
        <v>32.296319855352785</v>
      </c>
      <c r="EG216" s="2">
        <f t="shared" si="507"/>
        <v>37.175612198560302</v>
      </c>
      <c r="EH216" s="2">
        <f t="shared" si="508"/>
        <v>35.509136079678733</v>
      </c>
      <c r="EI216" s="2">
        <f t="shared" si="509"/>
        <v>34.869541964598078</v>
      </c>
      <c r="EJ216" s="2">
        <f t="shared" si="510"/>
        <v>38.239645055499508</v>
      </c>
      <c r="EK216" s="2">
        <f t="shared" si="511"/>
        <v>35.035471979483262</v>
      </c>
      <c r="EL216" s="2">
        <f t="shared" si="512"/>
        <v>37.423269152634205</v>
      </c>
      <c r="EM216" s="2">
        <f t="shared" si="513"/>
        <v>37.835031162628326</v>
      </c>
      <c r="EN216" s="2">
        <f t="shared" si="514"/>
        <v>38.503485568606031</v>
      </c>
      <c r="EO216" s="2">
        <f t="shared" si="515"/>
        <v>41.325591712334258</v>
      </c>
      <c r="EQ216" s="2">
        <f t="shared" si="516"/>
        <v>36.84222684761049</v>
      </c>
      <c r="ER216" s="2">
        <f t="shared" si="650"/>
        <v>35.127352495618418</v>
      </c>
      <c r="ES216" s="2">
        <f t="shared" si="650"/>
        <v>37.866709927473543</v>
      </c>
      <c r="ET216" s="2">
        <f t="shared" si="650"/>
        <v>35.984770963104936</v>
      </c>
      <c r="EU216" s="2">
        <f t="shared" si="650"/>
        <v>38.467686510042626</v>
      </c>
      <c r="EV216" s="2">
        <f t="shared" si="650"/>
        <v>35.848844111383059</v>
      </c>
      <c r="EW216" s="2">
        <f t="shared" si="650"/>
        <v>35.832732051251504</v>
      </c>
      <c r="EX216" s="2">
        <f t="shared" si="650"/>
        <v>36.704407346501618</v>
      </c>
      <c r="EY216" s="2">
        <f t="shared" si="650"/>
        <v>37.47531272388963</v>
      </c>
      <c r="EZ216" s="2">
        <f t="shared" si="650"/>
        <v>38.263898862282765</v>
      </c>
      <c r="FA216" s="2">
        <f t="shared" si="650"/>
        <v>36.253751064929162</v>
      </c>
      <c r="FB216" s="2">
        <f t="shared" si="650"/>
        <v>37.2166066769541</v>
      </c>
      <c r="FC216" s="2">
        <f t="shared" si="650"/>
        <v>37.269562251210985</v>
      </c>
      <c r="FD216" s="2">
        <f t="shared" si="650"/>
        <v>37.41608218359832</v>
      </c>
      <c r="FE216" s="2">
        <f t="shared" si="650"/>
        <v>37.960284087337364</v>
      </c>
      <c r="FG216" s="2">
        <f t="shared" si="518"/>
        <v>0.99999919208221233</v>
      </c>
      <c r="FH216" s="2">
        <f t="shared" si="651"/>
        <v>0.99999945146044622</v>
      </c>
      <c r="FI216" s="2">
        <f t="shared" si="651"/>
        <v>0.99999951997338632</v>
      </c>
      <c r="FJ216" s="2">
        <f t="shared" si="651"/>
        <v>0.99999939785531056</v>
      </c>
      <c r="FK216" s="2">
        <f t="shared" si="651"/>
        <v>0.99999940627487982</v>
      </c>
      <c r="FL216" s="2">
        <f t="shared" si="651"/>
        <v>0.9999993641034588</v>
      </c>
      <c r="FM216" s="2">
        <f t="shared" si="651"/>
        <v>0.99999935609023705</v>
      </c>
      <c r="FN216" s="2">
        <f t="shared" si="651"/>
        <v>0.99999932539408809</v>
      </c>
      <c r="FO216" s="2">
        <f t="shared" si="651"/>
        <v>0.99999933428858223</v>
      </c>
      <c r="FP216" s="2">
        <f t="shared" si="651"/>
        <v>0.99999935585094379</v>
      </c>
      <c r="FQ216" s="2">
        <f t="shared" si="651"/>
        <v>0.99999930951653282</v>
      </c>
      <c r="FR216" s="2">
        <f t="shared" si="651"/>
        <v>0.99999934834660209</v>
      </c>
      <c r="FS216" s="2">
        <f t="shared" si="651"/>
        <v>0.99999930924777869</v>
      </c>
      <c r="FT216" s="2">
        <f t="shared" si="651"/>
        <v>0.99999933747621716</v>
      </c>
      <c r="FU216" s="2">
        <f t="shared" si="651"/>
        <v>0.99999896974752311</v>
      </c>
      <c r="FW216" s="2">
        <f t="shared" si="536"/>
        <v>0.99029977320318707</v>
      </c>
      <c r="FX216" s="2">
        <f t="shared" si="588"/>
        <v>0.98079917884005363</v>
      </c>
      <c r="FY216" s="2">
        <f t="shared" si="589"/>
        <v>1.2588975062179942E-181</v>
      </c>
      <c r="FZ216" s="2">
        <f t="shared" si="590"/>
        <v>0.98135442884233404</v>
      </c>
      <c r="GA216" s="2">
        <f t="shared" si="591"/>
        <v>0.98081657179911153</v>
      </c>
      <c r="GB216" s="2">
        <f t="shared" si="592"/>
        <v>0.98000989140199579</v>
      </c>
      <c r="GC216" s="2">
        <f t="shared" si="593"/>
        <v>0.98291482260748353</v>
      </c>
      <c r="GD216" s="2">
        <f t="shared" si="594"/>
        <v>0.98351897870009364</v>
      </c>
      <c r="GE216" s="2">
        <f t="shared" si="595"/>
        <v>0.98557899924361037</v>
      </c>
      <c r="GF216" s="2">
        <f t="shared" si="596"/>
        <v>0.98464991720707018</v>
      </c>
      <c r="GG216" s="2">
        <f t="shared" si="597"/>
        <v>0.98587397800283416</v>
      </c>
      <c r="GH216" s="2">
        <f t="shared" si="598"/>
        <v>0.98004015899409047</v>
      </c>
      <c r="GI216" s="2">
        <f t="shared" si="599"/>
        <v>0.97972524089716184</v>
      </c>
      <c r="GJ216" s="2">
        <f t="shared" si="600"/>
        <v>0.97575369324291994</v>
      </c>
      <c r="GK216" s="2">
        <f t="shared" si="601"/>
        <v>0.97234649478964374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6.887364544943495E-99</v>
      </c>
      <c r="HT216" s="86">
        <f t="shared" si="630"/>
        <v>3.0558583414440197E-70</v>
      </c>
      <c r="HU216" s="86">
        <f t="shared" si="631"/>
        <v>0</v>
      </c>
      <c r="HV216" s="86">
        <f t="shared" si="632"/>
        <v>1.0720821951116216E-82</v>
      </c>
      <c r="HW216" s="86">
        <f t="shared" si="633"/>
        <v>2.0539397834900095E-82</v>
      </c>
      <c r="HX216" s="86">
        <f t="shared" si="634"/>
        <v>2.0354373796441089E-87</v>
      </c>
      <c r="HY216" s="86">
        <f t="shared" si="635"/>
        <v>7.65259503714646E-90</v>
      </c>
      <c r="HZ216" s="86">
        <f t="shared" si="636"/>
        <v>4.1076683442088717E-137</v>
      </c>
      <c r="IA216" s="86">
        <f t="shared" si="637"/>
        <v>8.3921000682445601E-106</v>
      </c>
      <c r="IB216" s="86">
        <f t="shared" si="638"/>
        <v>2.1460698460255132E-94</v>
      </c>
      <c r="IC216" s="86">
        <f t="shared" si="639"/>
        <v>3.5964474140793005E-102</v>
      </c>
      <c r="ID216" s="86">
        <f t="shared" si="640"/>
        <v>9.2007723478430951E-93</v>
      </c>
      <c r="IE216" s="86">
        <f t="shared" si="641"/>
        <v>3.1869206570453419E-92</v>
      </c>
      <c r="IF216" s="86">
        <f t="shared" si="642"/>
        <v>2.6370470016417832E-111</v>
      </c>
      <c r="IG216" s="86">
        <f t="shared" si="643"/>
        <v>4.383303550051233E-106</v>
      </c>
      <c r="II216" s="86">
        <f t="shared" si="540"/>
        <v>3.9624557478557398E-21</v>
      </c>
      <c r="IJ216" s="86">
        <f t="shared" si="541"/>
        <v>2.492961132493893E-12</v>
      </c>
      <c r="IK216" s="86">
        <f t="shared" si="542"/>
        <v>0</v>
      </c>
      <c r="IL216" s="86">
        <f t="shared" si="543"/>
        <v>1.1392101481227054E-14</v>
      </c>
      <c r="IM216" s="86">
        <f t="shared" si="544"/>
        <v>1.3195010772629389E-14</v>
      </c>
      <c r="IN216" s="86">
        <f t="shared" si="545"/>
        <v>3.1386295043576199E-15</v>
      </c>
      <c r="IO216" s="86">
        <f t="shared" si="546"/>
        <v>2.5230700096866513E-16</v>
      </c>
      <c r="IP216" s="86">
        <f t="shared" si="547"/>
        <v>4.1293209204301422E-24</v>
      </c>
      <c r="IQ216" s="86">
        <f t="shared" si="548"/>
        <v>7.8079589614208722E-20</v>
      </c>
      <c r="IR216" s="86">
        <f t="shared" si="549"/>
        <v>1.3618224867721997E-17</v>
      </c>
      <c r="IS216" s="86">
        <f t="shared" si="550"/>
        <v>2.7147622606300441E-19</v>
      </c>
      <c r="IT216" s="86">
        <f t="shared" si="551"/>
        <v>4.4636380803733224E-16</v>
      </c>
      <c r="IU216" s="86">
        <f t="shared" si="552"/>
        <v>4.7407158947128288E-16</v>
      </c>
      <c r="IV216" s="86">
        <f t="shared" si="553"/>
        <v>1.1709630569056778E-8</v>
      </c>
      <c r="IW216" s="86">
        <f t="shared" si="554"/>
        <v>1.4290379176898253E-6</v>
      </c>
      <c r="IY216" s="86">
        <f t="shared" si="555"/>
        <v>3.9624557478557398E-21</v>
      </c>
      <c r="IZ216" s="86">
        <f t="shared" si="556"/>
        <v>2.492961132493893E-12</v>
      </c>
      <c r="JA216" s="86">
        <f t="shared" si="557"/>
        <v>0</v>
      </c>
      <c r="JB216" s="86">
        <f t="shared" si="558"/>
        <v>1.1392101481227054E-14</v>
      </c>
      <c r="JC216" s="86">
        <f t="shared" si="559"/>
        <v>1.3195010772629389E-14</v>
      </c>
      <c r="JD216" s="86">
        <f t="shared" si="560"/>
        <v>3.1386295043576199E-15</v>
      </c>
      <c r="JE216" s="86">
        <f t="shared" si="561"/>
        <v>2.5230700096866513E-16</v>
      </c>
      <c r="JF216" s="86">
        <f t="shared" si="562"/>
        <v>4.1293209204301422E-24</v>
      </c>
      <c r="JG216" s="86">
        <f t="shared" si="563"/>
        <v>7.8079589614208722E-20</v>
      </c>
      <c r="JH216" s="86">
        <f t="shared" si="564"/>
        <v>1.3618224867721997E-17</v>
      </c>
      <c r="JI216" s="86">
        <f t="shared" si="565"/>
        <v>2.7147622606300441E-19</v>
      </c>
      <c r="JJ216" s="86">
        <f t="shared" si="566"/>
        <v>4.4636380803733224E-16</v>
      </c>
      <c r="JK216" s="86">
        <f t="shared" si="567"/>
        <v>4.7407158947128288E-16</v>
      </c>
      <c r="JL216" s="86">
        <f t="shared" si="568"/>
        <v>1.1709630569056778E-8</v>
      </c>
      <c r="JM216" s="86">
        <f t="shared" si="569"/>
        <v>1.4290379176898253E-6</v>
      </c>
    </row>
    <row r="217" spans="2:273" x14ac:dyDescent="0.25">
      <c r="B217" s="2">
        <v>190</v>
      </c>
      <c r="C217" s="37">
        <v>39.856999999999999</v>
      </c>
      <c r="D217" s="37">
        <v>35.667000000000002</v>
      </c>
      <c r="E217" s="37">
        <v>38.933</v>
      </c>
      <c r="F217" s="37">
        <v>37.4</v>
      </c>
      <c r="G217" s="37">
        <v>39.533000000000001</v>
      </c>
      <c r="H217" s="37">
        <v>41.267000000000003</v>
      </c>
      <c r="I217" s="37">
        <v>38.4</v>
      </c>
      <c r="J217" s="37">
        <v>38.6</v>
      </c>
      <c r="K217" s="37">
        <v>40</v>
      </c>
      <c r="L217" s="37">
        <v>40.466999999999999</v>
      </c>
      <c r="M217" s="37">
        <v>41.866999999999997</v>
      </c>
      <c r="N217" s="37">
        <v>37</v>
      </c>
      <c r="O217" s="37">
        <v>40.332999999999998</v>
      </c>
      <c r="P217" s="37">
        <v>38.466999999999999</v>
      </c>
      <c r="Q217" s="37">
        <v>35.828000000000003</v>
      </c>
      <c r="S217" s="4" t="e">
        <f t="shared" si="441"/>
        <v>#N/A</v>
      </c>
      <c r="T217" s="4" t="e">
        <f t="shared" si="442"/>
        <v>#N/A</v>
      </c>
      <c r="U217" s="4">
        <f t="shared" si="443"/>
        <v>37.730533756305576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1.202466243694424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>
        <f t="shared" si="572"/>
        <v>37.730533756305576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>
        <f t="shared" si="523"/>
        <v>38.933</v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>
        <f t="shared" si="487"/>
        <v>38.933</v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117.35017733522996</v>
      </c>
      <c r="DL217" s="2">
        <f t="shared" si="649"/>
        <v>149.20443291788854</v>
      </c>
      <c r="DM217" s="2">
        <f t="shared" si="649"/>
        <v>128.89547983870969</v>
      </c>
      <c r="DN217" s="2">
        <f t="shared" si="649"/>
        <v>122.66537834224599</v>
      </c>
      <c r="DO217" s="2">
        <f t="shared" si="649"/>
        <v>106.15848351158647</v>
      </c>
      <c r="DP217" s="2">
        <f t="shared" si="649"/>
        <v>107.28034621848741</v>
      </c>
      <c r="DQ217" s="2">
        <f t="shared" si="649"/>
        <v>88.119786860198644</v>
      </c>
      <c r="DR217" s="2">
        <f t="shared" si="649"/>
        <v>108.76759859943976</v>
      </c>
      <c r="DS217" s="2">
        <f t="shared" si="649"/>
        <v>81.892738884644757</v>
      </c>
      <c r="DT217" s="2">
        <f t="shared" si="649"/>
        <v>88.210230252100814</v>
      </c>
      <c r="DU217" s="2">
        <f t="shared" si="649"/>
        <v>82.411840336134446</v>
      </c>
      <c r="DV217" s="2">
        <f t="shared" si="649"/>
        <v>79.501513521772353</v>
      </c>
      <c r="DW217" s="2">
        <f t="shared" si="649"/>
        <v>90.070496358543409</v>
      </c>
      <c r="DX217" s="2">
        <f t="shared" si="649"/>
        <v>87.454886019862485</v>
      </c>
      <c r="DY217" s="2">
        <f t="shared" si="649"/>
        <v>113.12652177419356</v>
      </c>
      <c r="EA217" s="2">
        <f t="shared" si="652"/>
        <v>36.248357673667208</v>
      </c>
      <c r="EB217" s="2">
        <f t="shared" si="502"/>
        <v>33.519418882072259</v>
      </c>
      <c r="EC217" s="2">
        <f t="shared" si="503"/>
        <v>37.730493845232544</v>
      </c>
      <c r="ED217" s="2">
        <f t="shared" si="504"/>
        <v>35.438496393499584</v>
      </c>
      <c r="EE217" s="2">
        <f t="shared" si="505"/>
        <v>36.365944576527951</v>
      </c>
      <c r="EF217" s="2">
        <f t="shared" si="506"/>
        <v>32.070478176772347</v>
      </c>
      <c r="EG217" s="2">
        <f t="shared" si="507"/>
        <v>37.004839022195576</v>
      </c>
      <c r="EH217" s="2">
        <f t="shared" si="508"/>
        <v>35.319898059382233</v>
      </c>
      <c r="EI217" s="2">
        <f t="shared" si="509"/>
        <v>34.677778984081158</v>
      </c>
      <c r="EJ217" s="2">
        <f t="shared" si="510"/>
        <v>38.075948915237149</v>
      </c>
      <c r="EK217" s="2">
        <f t="shared" si="511"/>
        <v>34.845486702127637</v>
      </c>
      <c r="EL217" s="2">
        <f t="shared" si="512"/>
        <v>37.266503498713391</v>
      </c>
      <c r="EM217" s="2">
        <f t="shared" si="513"/>
        <v>37.679477882428927</v>
      </c>
      <c r="EN217" s="2">
        <f t="shared" si="514"/>
        <v>38.372701811891105</v>
      </c>
      <c r="EO217" s="2">
        <f t="shared" si="515"/>
        <v>41.223231767402993</v>
      </c>
      <c r="EQ217" s="2">
        <f t="shared" si="516"/>
        <v>36.713267397291546</v>
      </c>
      <c r="ER217" s="2">
        <f t="shared" si="650"/>
        <v>34.985418653267899</v>
      </c>
      <c r="ES217" s="2">
        <f t="shared" si="650"/>
        <v>37.730493845232544</v>
      </c>
      <c r="ET217" s="2">
        <f t="shared" si="650"/>
        <v>35.846048190453615</v>
      </c>
      <c r="EU217" s="2">
        <f t="shared" si="650"/>
        <v>38.331239478681809</v>
      </c>
      <c r="EV217" s="2">
        <f t="shared" si="650"/>
        <v>35.663501343017884</v>
      </c>
      <c r="EW217" s="2">
        <f t="shared" si="650"/>
        <v>35.646932938086756</v>
      </c>
      <c r="EX217" s="2">
        <f t="shared" si="650"/>
        <v>36.52854797386842</v>
      </c>
      <c r="EY217" s="2">
        <f t="shared" si="650"/>
        <v>37.312642434794377</v>
      </c>
      <c r="EZ217" s="2">
        <f t="shared" si="650"/>
        <v>38.100442708948869</v>
      </c>
      <c r="FA217" s="2">
        <f t="shared" si="650"/>
        <v>36.077648691542748</v>
      </c>
      <c r="FB217" s="2">
        <f t="shared" si="650"/>
        <v>37.057343888734692</v>
      </c>
      <c r="FC217" s="2">
        <f t="shared" si="650"/>
        <v>37.107584999572545</v>
      </c>
      <c r="FD217" s="2">
        <f t="shared" si="650"/>
        <v>37.272773984806008</v>
      </c>
      <c r="FE217" s="2">
        <f t="shared" si="650"/>
        <v>37.821396739990774</v>
      </c>
      <c r="FG217" s="2">
        <f t="shared" si="518"/>
        <v>0.99999926317016796</v>
      </c>
      <c r="FH217" s="2">
        <f t="shared" si="651"/>
        <v>0.99999949972595692</v>
      </c>
      <c r="FI217" s="2">
        <f t="shared" si="651"/>
        <v>0.99999956221050668</v>
      </c>
      <c r="FJ217" s="2">
        <f t="shared" si="651"/>
        <v>0.99999945083748731</v>
      </c>
      <c r="FK217" s="2">
        <f t="shared" si="651"/>
        <v>0.99999945851622651</v>
      </c>
      <c r="FL217" s="2">
        <f t="shared" si="651"/>
        <v>0.99999942005542919</v>
      </c>
      <c r="FM217" s="2">
        <f t="shared" si="651"/>
        <v>0.99999941274728343</v>
      </c>
      <c r="FN217" s="2">
        <f t="shared" si="651"/>
        <v>0.99999938475205952</v>
      </c>
      <c r="FO217" s="2">
        <f t="shared" si="651"/>
        <v>0.99999939286393558</v>
      </c>
      <c r="FP217" s="2">
        <f t="shared" si="651"/>
        <v>0.99999941252904523</v>
      </c>
      <c r="FQ217" s="2">
        <f t="shared" si="651"/>
        <v>0.99999937027155528</v>
      </c>
      <c r="FR217" s="2">
        <f t="shared" si="651"/>
        <v>0.99999940568500356</v>
      </c>
      <c r="FS217" s="2">
        <f t="shared" si="651"/>
        <v>0.99999937002644856</v>
      </c>
      <c r="FT217" s="2">
        <f t="shared" si="651"/>
        <v>0.99999939577109354</v>
      </c>
      <c r="FU217" s="2">
        <f t="shared" si="651"/>
        <v>0.99999906039848863</v>
      </c>
      <c r="FW217" s="2">
        <f t="shared" si="536"/>
        <v>0.99114573076713941</v>
      </c>
      <c r="FX217" s="2">
        <f t="shared" si="588"/>
        <v>0.98245900810084408</v>
      </c>
      <c r="FY217" s="2">
        <f t="shared" si="589"/>
        <v>1.3803536667469812E-181</v>
      </c>
      <c r="FZ217" s="2">
        <f t="shared" si="590"/>
        <v>0.98296709267154514</v>
      </c>
      <c r="GA217" s="2">
        <f t="shared" si="591"/>
        <v>0.98247492437824646</v>
      </c>
      <c r="GB217" s="2">
        <f t="shared" si="592"/>
        <v>0.98173668069121445</v>
      </c>
      <c r="GC217" s="2">
        <f t="shared" si="593"/>
        <v>0.98439467337561215</v>
      </c>
      <c r="GD217" s="2">
        <f t="shared" si="594"/>
        <v>0.98494730124119878</v>
      </c>
      <c r="GE217" s="2">
        <f t="shared" si="595"/>
        <v>0.98683118119023894</v>
      </c>
      <c r="GF217" s="2">
        <f t="shared" si="596"/>
        <v>0.98598162431627667</v>
      </c>
      <c r="GG217" s="2">
        <f t="shared" si="597"/>
        <v>0.98710088203295387</v>
      </c>
      <c r="GH217" s="2">
        <f t="shared" si="598"/>
        <v>0.98176438235355867</v>
      </c>
      <c r="GI217" s="2">
        <f t="shared" si="599"/>
        <v>0.98147615415070255</v>
      </c>
      <c r="GJ217" s="2">
        <f t="shared" si="600"/>
        <v>0.977839828643706</v>
      </c>
      <c r="GK217" s="2">
        <f t="shared" si="601"/>
        <v>0.97471818757571582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1.9623763381645374E-101</v>
      </c>
      <c r="HT217" s="86">
        <f t="shared" si="630"/>
        <v>4.1442525070448185E-72</v>
      </c>
      <c r="HU217" s="86">
        <f t="shared" si="631"/>
        <v>0</v>
      </c>
      <c r="HV217" s="86">
        <f t="shared" si="632"/>
        <v>6.4405877908388604E-85</v>
      </c>
      <c r="HW217" s="86">
        <f t="shared" si="633"/>
        <v>1.2137602876531501E-84</v>
      </c>
      <c r="HX217" s="86">
        <f t="shared" si="634"/>
        <v>8.5677446366059515E-90</v>
      </c>
      <c r="HY217" s="86">
        <f t="shared" si="635"/>
        <v>3.0161153879066179E-92</v>
      </c>
      <c r="HZ217" s="86">
        <f t="shared" si="636"/>
        <v>9.2147586236437656E-141</v>
      </c>
      <c r="IA217" s="86">
        <f t="shared" si="637"/>
        <v>1.3687310030767317E-108</v>
      </c>
      <c r="IB217" s="86">
        <f t="shared" si="638"/>
        <v>6.7601244660573584E-97</v>
      </c>
      <c r="IC217" s="86">
        <f t="shared" si="639"/>
        <v>7.4394959787339868E-105</v>
      </c>
      <c r="ID217" s="86">
        <f t="shared" si="640"/>
        <v>2.765343474942787E-95</v>
      </c>
      <c r="IE217" s="86">
        <f t="shared" si="641"/>
        <v>9.5623903454995849E-95</v>
      </c>
      <c r="IF217" s="86">
        <f t="shared" si="642"/>
        <v>1.8954095880955849E-114</v>
      </c>
      <c r="IG217" s="86">
        <f t="shared" si="643"/>
        <v>3.8192868621753916E-109</v>
      </c>
      <c r="II217" s="86">
        <f t="shared" si="540"/>
        <v>6.4922561128607137E-22</v>
      </c>
      <c r="IJ217" s="86">
        <f t="shared" si="541"/>
        <v>7.6272462123156491E-13</v>
      </c>
      <c r="IK217" s="86">
        <f t="shared" si="542"/>
        <v>0</v>
      </c>
      <c r="IL217" s="86">
        <f t="shared" si="543"/>
        <v>2.7417088451631076E-15</v>
      </c>
      <c r="IM217" s="86">
        <f t="shared" si="544"/>
        <v>3.1636905673343911E-15</v>
      </c>
      <c r="IN217" s="86">
        <f t="shared" si="545"/>
        <v>6.9238078066675873E-16</v>
      </c>
      <c r="IO217" s="86">
        <f t="shared" si="546"/>
        <v>5.2738070396066135E-17</v>
      </c>
      <c r="IP217" s="86">
        <f t="shared" si="547"/>
        <v>3.904127072297271E-25</v>
      </c>
      <c r="IQ217" s="86">
        <f t="shared" si="548"/>
        <v>1.2245869024310161E-20</v>
      </c>
      <c r="IR217" s="86">
        <f t="shared" si="549"/>
        <v>2.6079702525162716E-18</v>
      </c>
      <c r="IS217" s="86">
        <f t="shared" si="550"/>
        <v>4.5358765541918158E-20</v>
      </c>
      <c r="IT217" s="86">
        <f t="shared" si="551"/>
        <v>8.9867226812292991E-17</v>
      </c>
      <c r="IU217" s="86">
        <f t="shared" si="552"/>
        <v>9.5081334652744591E-17</v>
      </c>
      <c r="IV217" s="86">
        <f t="shared" si="553"/>
        <v>5.0328890377268571E-9</v>
      </c>
      <c r="IW217" s="86">
        <f t="shared" si="554"/>
        <v>7.5894791886179961E-7</v>
      </c>
      <c r="IY217" s="86">
        <f t="shared" si="555"/>
        <v>6.4922561128607137E-22</v>
      </c>
      <c r="IZ217" s="86">
        <f t="shared" si="556"/>
        <v>7.6272462123156491E-13</v>
      </c>
      <c r="JA217" s="86">
        <f t="shared" si="557"/>
        <v>0</v>
      </c>
      <c r="JB217" s="86">
        <f t="shared" si="558"/>
        <v>2.7417088451631076E-15</v>
      </c>
      <c r="JC217" s="86">
        <f t="shared" si="559"/>
        <v>3.1636905673343911E-15</v>
      </c>
      <c r="JD217" s="86">
        <f t="shared" si="560"/>
        <v>6.9238078066675873E-16</v>
      </c>
      <c r="JE217" s="86">
        <f t="shared" si="561"/>
        <v>5.2738070396066135E-17</v>
      </c>
      <c r="JF217" s="86">
        <f t="shared" si="562"/>
        <v>3.904127072297271E-25</v>
      </c>
      <c r="JG217" s="86">
        <f t="shared" si="563"/>
        <v>1.2245869024310161E-20</v>
      </c>
      <c r="JH217" s="86">
        <f t="shared" si="564"/>
        <v>2.6079702525162716E-18</v>
      </c>
      <c r="JI217" s="86">
        <f t="shared" si="565"/>
        <v>4.5358765541918158E-20</v>
      </c>
      <c r="JJ217" s="86">
        <f t="shared" si="566"/>
        <v>8.9867226812292991E-17</v>
      </c>
      <c r="JK217" s="86">
        <f t="shared" si="567"/>
        <v>9.5081334652744591E-17</v>
      </c>
      <c r="JL217" s="86">
        <f t="shared" si="568"/>
        <v>5.0328890377268571E-9</v>
      </c>
      <c r="JM217" s="86">
        <f t="shared" si="569"/>
        <v>7.5894791886179961E-7</v>
      </c>
    </row>
    <row r="218" spans="2:273" x14ac:dyDescent="0.25">
      <c r="B218" s="2">
        <v>191</v>
      </c>
      <c r="C218" s="37">
        <v>37.143000000000001</v>
      </c>
      <c r="D218" s="37">
        <v>36.6</v>
      </c>
      <c r="E218" s="37">
        <v>37.933</v>
      </c>
      <c r="F218" s="37">
        <v>39.200000000000003</v>
      </c>
      <c r="G218" s="37">
        <v>38.933</v>
      </c>
      <c r="H218" s="37">
        <v>37.933</v>
      </c>
      <c r="I218" s="37">
        <v>37.466999999999999</v>
      </c>
      <c r="J218" s="37">
        <v>38.933</v>
      </c>
      <c r="K218" s="37">
        <v>38.933</v>
      </c>
      <c r="L218" s="37">
        <v>40.267000000000003</v>
      </c>
      <c r="M218" s="37">
        <v>37.533000000000001</v>
      </c>
      <c r="N218" s="37">
        <v>36.667000000000002</v>
      </c>
      <c r="O218" s="37">
        <v>37.332999999999998</v>
      </c>
      <c r="P218" s="37">
        <v>36.799999999999997</v>
      </c>
      <c r="Q218" s="37">
        <v>36.723999999999997</v>
      </c>
      <c r="S218" s="4" t="e">
        <f t="shared" si="441"/>
        <v>#N/A</v>
      </c>
      <c r="T218" s="4" t="e">
        <f t="shared" si="442"/>
        <v>#N/A</v>
      </c>
      <c r="U218" s="4">
        <f t="shared" si="443"/>
        <v>37.594314366587795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0.33868563341220437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>
        <f t="shared" si="572"/>
        <v>37.594314366587795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>
        <f t="shared" si="523"/>
        <v>37.933</v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>
        <f t="shared" si="487"/>
        <v>37.933</v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117.68140872451397</v>
      </c>
      <c r="DL218" s="2">
        <f t="shared" si="649"/>
        <v>149.70069739736067</v>
      </c>
      <c r="DM218" s="2">
        <f t="shared" si="649"/>
        <v>129.27085806451612</v>
      </c>
      <c r="DN218" s="2">
        <f t="shared" si="649"/>
        <v>123.01642179144385</v>
      </c>
      <c r="DO218" s="2">
        <f t="shared" si="649"/>
        <v>106.40077295008913</v>
      </c>
      <c r="DP218" s="2">
        <f t="shared" si="649"/>
        <v>107.51227226890759</v>
      </c>
      <c r="DQ218" s="2">
        <f t="shared" si="649"/>
        <v>88.245346065699039</v>
      </c>
      <c r="DR218" s="2">
        <f t="shared" si="649"/>
        <v>108.99402352941175</v>
      </c>
      <c r="DS218" s="2">
        <f t="shared" si="649"/>
        <v>81.972529717341473</v>
      </c>
      <c r="DT218" s="2">
        <f t="shared" si="649"/>
        <v>88.336763025210047</v>
      </c>
      <c r="DU218" s="2">
        <f t="shared" si="649"/>
        <v>82.510196638655458</v>
      </c>
      <c r="DV218" s="2">
        <f t="shared" si="649"/>
        <v>79.592520550038202</v>
      </c>
      <c r="DW218" s="2">
        <f t="shared" si="649"/>
        <v>90.229769747899141</v>
      </c>
      <c r="DX218" s="2">
        <f t="shared" si="649"/>
        <v>87.614065393430096</v>
      </c>
      <c r="DY218" s="2">
        <f t="shared" si="649"/>
        <v>113.45513548387098</v>
      </c>
      <c r="EA218" s="2">
        <f t="shared" si="652"/>
        <v>36.114772213247178</v>
      </c>
      <c r="EB218" s="2">
        <f t="shared" si="502"/>
        <v>33.360756638965043</v>
      </c>
      <c r="EC218" s="2">
        <f t="shared" si="503"/>
        <v>37.594277762991538</v>
      </c>
      <c r="ED218" s="2">
        <f t="shared" si="504"/>
        <v>35.295165290692594</v>
      </c>
      <c r="EE218" s="2">
        <f t="shared" si="505"/>
        <v>36.207534385332451</v>
      </c>
      <c r="EF218" s="2">
        <f t="shared" si="506"/>
        <v>31.84463649819191</v>
      </c>
      <c r="EG218" s="2">
        <f t="shared" si="507"/>
        <v>36.834065845830843</v>
      </c>
      <c r="EH218" s="2">
        <f t="shared" si="508"/>
        <v>35.130660039085726</v>
      </c>
      <c r="EI218" s="2">
        <f t="shared" si="509"/>
        <v>34.486016003564231</v>
      </c>
      <c r="EJ218" s="2">
        <f t="shared" si="510"/>
        <v>37.912252774974789</v>
      </c>
      <c r="EK218" s="2">
        <f t="shared" si="511"/>
        <v>34.655501424772012</v>
      </c>
      <c r="EL218" s="2">
        <f t="shared" si="512"/>
        <v>37.109737844792576</v>
      </c>
      <c r="EM218" s="2">
        <f t="shared" si="513"/>
        <v>37.523924602229528</v>
      </c>
      <c r="EN218" s="2">
        <f t="shared" si="514"/>
        <v>38.241918055176185</v>
      </c>
      <c r="EO218" s="2">
        <f t="shared" si="515"/>
        <v>41.120871822471727</v>
      </c>
      <c r="EQ218" s="2">
        <f t="shared" si="516"/>
        <v>36.584307946972615</v>
      </c>
      <c r="ER218" s="2">
        <f t="shared" si="650"/>
        <v>34.843484810917374</v>
      </c>
      <c r="ES218" s="2">
        <f t="shared" si="650"/>
        <v>37.594277762991538</v>
      </c>
      <c r="ET218" s="2">
        <f t="shared" si="650"/>
        <v>35.707325417802302</v>
      </c>
      <c r="EU218" s="2">
        <f t="shared" si="650"/>
        <v>38.194792447320992</v>
      </c>
      <c r="EV218" s="2">
        <f t="shared" si="650"/>
        <v>35.47815857465271</v>
      </c>
      <c r="EW218" s="2">
        <f t="shared" si="650"/>
        <v>35.461133824922015</v>
      </c>
      <c r="EX218" s="2">
        <f t="shared" si="650"/>
        <v>36.352688601235215</v>
      </c>
      <c r="EY218" s="2">
        <f t="shared" si="650"/>
        <v>37.149972145699124</v>
      </c>
      <c r="EZ218" s="2">
        <f t="shared" si="650"/>
        <v>37.936986555614972</v>
      </c>
      <c r="FA218" s="2">
        <f t="shared" si="650"/>
        <v>35.901546318156335</v>
      </c>
      <c r="FB218" s="2">
        <f t="shared" si="650"/>
        <v>36.898081100515292</v>
      </c>
      <c r="FC218" s="2">
        <f t="shared" si="650"/>
        <v>36.945607747934105</v>
      </c>
      <c r="FD218" s="2">
        <f t="shared" si="650"/>
        <v>37.129465786013704</v>
      </c>
      <c r="FE218" s="2">
        <f t="shared" si="650"/>
        <v>37.682509392644185</v>
      </c>
      <c r="FG218" s="2">
        <f t="shared" si="518"/>
        <v>0.99999932800316294</v>
      </c>
      <c r="FH218" s="2">
        <f t="shared" si="651"/>
        <v>0.99999954374462996</v>
      </c>
      <c r="FI218" s="2">
        <f t="shared" si="651"/>
        <v>0.99999960073122129</v>
      </c>
      <c r="FJ218" s="2">
        <f t="shared" si="651"/>
        <v>0.99999949915781161</v>
      </c>
      <c r="FK218" s="2">
        <f t="shared" si="651"/>
        <v>0.99999950616090572</v>
      </c>
      <c r="FL218" s="2">
        <f t="shared" si="651"/>
        <v>0.99999947108423826</v>
      </c>
      <c r="FM218" s="2">
        <f t="shared" si="651"/>
        <v>0.99999946441912935</v>
      </c>
      <c r="FN218" s="2">
        <f t="shared" si="651"/>
        <v>0.99999943888717902</v>
      </c>
      <c r="FO218" s="2">
        <f t="shared" si="651"/>
        <v>0.99999944628529869</v>
      </c>
      <c r="FP218" s="2">
        <f t="shared" si="651"/>
        <v>0.99999946422009378</v>
      </c>
      <c r="FQ218" s="2">
        <f t="shared" si="651"/>
        <v>0.99999942568080069</v>
      </c>
      <c r="FR218" s="2">
        <f t="shared" si="651"/>
        <v>0.99999945797825285</v>
      </c>
      <c r="FS218" s="2">
        <f t="shared" si="651"/>
        <v>0.99999942545726073</v>
      </c>
      <c r="FT218" s="2">
        <f t="shared" si="651"/>
        <v>0.9999994489366586</v>
      </c>
      <c r="FU218" s="2">
        <f t="shared" si="651"/>
        <v>0.99999914307316617</v>
      </c>
      <c r="FW218" s="2">
        <f t="shared" si="536"/>
        <v>0.99191851436350553</v>
      </c>
      <c r="FX218" s="2">
        <f t="shared" si="588"/>
        <v>0.98397769615631547</v>
      </c>
      <c r="FY218" s="2">
        <f t="shared" si="589"/>
        <v>1.5135276985543606E-181</v>
      </c>
      <c r="FZ218" s="2">
        <f t="shared" si="590"/>
        <v>0.98444248767243692</v>
      </c>
      <c r="GA218" s="2">
        <f t="shared" si="591"/>
        <v>0.9839922568652788</v>
      </c>
      <c r="GB218" s="2">
        <f t="shared" si="592"/>
        <v>0.98331684542985909</v>
      </c>
      <c r="GC218" s="2">
        <f t="shared" si="593"/>
        <v>0.98574820383137518</v>
      </c>
      <c r="GD218" s="2">
        <f t="shared" si="594"/>
        <v>0.98625356877513837</v>
      </c>
      <c r="GE218" s="2">
        <f t="shared" si="595"/>
        <v>0.987975962091174</v>
      </c>
      <c r="GF218" s="2">
        <f t="shared" si="596"/>
        <v>0.98719930020970603</v>
      </c>
      <c r="GG218" s="2">
        <f t="shared" si="597"/>
        <v>0.98822249733576406</v>
      </c>
      <c r="GH218" s="2">
        <f t="shared" si="598"/>
        <v>0.98334219097833642</v>
      </c>
      <c r="GI218" s="2">
        <f t="shared" si="599"/>
        <v>0.98307847143927807</v>
      </c>
      <c r="GJ218" s="2">
        <f t="shared" si="600"/>
        <v>0.97975019934850949</v>
      </c>
      <c r="GK218" s="2">
        <f t="shared" si="601"/>
        <v>0.9768913071550297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5.1841345723130089E-104</v>
      </c>
      <c r="HT218" s="86">
        <f t="shared" si="630"/>
        <v>5.3057894138768342E-74</v>
      </c>
      <c r="HU218" s="86">
        <f t="shared" si="631"/>
        <v>0</v>
      </c>
      <c r="HV218" s="86">
        <f t="shared" si="632"/>
        <v>3.6112606524616061E-87</v>
      </c>
      <c r="HW218" s="86">
        <f t="shared" si="633"/>
        <v>6.6898837465109095E-87</v>
      </c>
      <c r="HX218" s="86">
        <f t="shared" si="634"/>
        <v>3.3471985349490682E-92</v>
      </c>
      <c r="HY218" s="86">
        <f t="shared" si="635"/>
        <v>1.1035983843732522E-94</v>
      </c>
      <c r="HZ218" s="86">
        <f t="shared" si="636"/>
        <v>1.8488383620273502E-144</v>
      </c>
      <c r="IA218" s="86">
        <f t="shared" si="637"/>
        <v>2.0511530257339924E-111</v>
      </c>
      <c r="IB218" s="86">
        <f t="shared" si="638"/>
        <v>1.9725456001132253E-99</v>
      </c>
      <c r="IC218" s="86">
        <f t="shared" si="639"/>
        <v>1.4186969085478659E-107</v>
      </c>
      <c r="ID218" s="86">
        <f t="shared" si="640"/>
        <v>7.6789271970249038E-98</v>
      </c>
      <c r="IE218" s="86">
        <f t="shared" si="641"/>
        <v>2.6495207522676506E-97</v>
      </c>
      <c r="IF218" s="86">
        <f t="shared" si="642"/>
        <v>1.2300260062186346E-117</v>
      </c>
      <c r="IG218" s="86">
        <f t="shared" si="643"/>
        <v>3.0063270262523944E-112</v>
      </c>
      <c r="II218" s="86">
        <f t="shared" si="540"/>
        <v>1.0272138701827949E-22</v>
      </c>
      <c r="IJ218" s="86">
        <f t="shared" si="541"/>
        <v>2.272711194443676E-13</v>
      </c>
      <c r="IK218" s="86">
        <f t="shared" si="542"/>
        <v>0</v>
      </c>
      <c r="IL218" s="86">
        <f t="shared" si="543"/>
        <v>6.3922827128408742E-16</v>
      </c>
      <c r="IM218" s="86">
        <f t="shared" si="544"/>
        <v>7.346157446464901E-16</v>
      </c>
      <c r="IN218" s="86">
        <f t="shared" si="545"/>
        <v>1.4758530319645177E-16</v>
      </c>
      <c r="IO218" s="86">
        <f t="shared" si="546"/>
        <v>1.0652541875523555E-17</v>
      </c>
      <c r="IP218" s="86">
        <f t="shared" si="547"/>
        <v>3.5056128678859014E-26</v>
      </c>
      <c r="IQ218" s="86">
        <f t="shared" si="548"/>
        <v>1.8470254478114117E-21</v>
      </c>
      <c r="IR218" s="86">
        <f t="shared" si="549"/>
        <v>4.821282294447057E-19</v>
      </c>
      <c r="IS218" s="86">
        <f t="shared" si="550"/>
        <v>7.2994832566769584E-21</v>
      </c>
      <c r="IT218" s="86">
        <f t="shared" si="551"/>
        <v>1.7445604330367915E-17</v>
      </c>
      <c r="IU218" s="86">
        <f t="shared" si="552"/>
        <v>1.8383036719179486E-17</v>
      </c>
      <c r="IV218" s="86">
        <f t="shared" si="553"/>
        <v>2.1209600836875294E-9</v>
      </c>
      <c r="IW218" s="86">
        <f t="shared" si="554"/>
        <v>3.9705343157950847E-7</v>
      </c>
      <c r="IY218" s="86">
        <f t="shared" si="555"/>
        <v>1.0272138701827949E-22</v>
      </c>
      <c r="IZ218" s="86">
        <f t="shared" si="556"/>
        <v>2.272711194443676E-13</v>
      </c>
      <c r="JA218" s="86">
        <f t="shared" si="557"/>
        <v>0</v>
      </c>
      <c r="JB218" s="86">
        <f t="shared" si="558"/>
        <v>6.3922827128408742E-16</v>
      </c>
      <c r="JC218" s="86">
        <f t="shared" si="559"/>
        <v>7.346157446464901E-16</v>
      </c>
      <c r="JD218" s="86">
        <f t="shared" si="560"/>
        <v>1.4758530319645177E-16</v>
      </c>
      <c r="JE218" s="86">
        <f t="shared" si="561"/>
        <v>1.0652541875523555E-17</v>
      </c>
      <c r="JF218" s="86">
        <f t="shared" si="562"/>
        <v>3.5056128678859014E-26</v>
      </c>
      <c r="JG218" s="86">
        <f t="shared" si="563"/>
        <v>1.8470254478114117E-21</v>
      </c>
      <c r="JH218" s="86">
        <f t="shared" si="564"/>
        <v>4.821282294447057E-19</v>
      </c>
      <c r="JI218" s="86">
        <f t="shared" si="565"/>
        <v>7.2994832566769584E-21</v>
      </c>
      <c r="JJ218" s="86">
        <f t="shared" si="566"/>
        <v>1.7445604330367915E-17</v>
      </c>
      <c r="JK218" s="86">
        <f t="shared" si="567"/>
        <v>1.8383036719179486E-17</v>
      </c>
      <c r="JL218" s="86">
        <f t="shared" si="568"/>
        <v>2.1209600836875294E-9</v>
      </c>
      <c r="JM218" s="86">
        <f t="shared" si="569"/>
        <v>3.9705343157950847E-7</v>
      </c>
    </row>
    <row r="219" spans="2:273" x14ac:dyDescent="0.25">
      <c r="B219" s="2">
        <v>192</v>
      </c>
      <c r="C219" s="37">
        <v>40.429000000000002</v>
      </c>
      <c r="D219" s="37">
        <v>36.466999999999999</v>
      </c>
      <c r="E219" s="37">
        <v>37.4</v>
      </c>
      <c r="F219" s="37">
        <v>36.332999999999998</v>
      </c>
      <c r="G219" s="37">
        <v>37.732999999999997</v>
      </c>
      <c r="H219" s="37">
        <v>41</v>
      </c>
      <c r="I219" s="37">
        <v>38.332999999999998</v>
      </c>
      <c r="J219" s="37">
        <v>38.332999999999998</v>
      </c>
      <c r="K219" s="37">
        <v>39.4</v>
      </c>
      <c r="L219" s="37">
        <v>38.933</v>
      </c>
      <c r="M219" s="37">
        <v>38.067</v>
      </c>
      <c r="N219" s="37">
        <v>37.667000000000002</v>
      </c>
      <c r="O219" s="37">
        <v>36.933</v>
      </c>
      <c r="P219" s="37">
        <v>38.4</v>
      </c>
      <c r="Q219" s="37">
        <v>38.103000000000002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37.458095249918912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-5.8095249918913794E-2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>
        <f t="shared" si="572"/>
        <v>37.458095249918912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>
        <f t="shared" si="523"/>
        <v>37.4</v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>
        <f t="shared" ref="CW219:CW227" si="699">IF(AND(JA219 &lt; $DI$22, $B219 &gt; E$7, $B219 &lt; E$233), E219, "")</f>
        <v>37.4</v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118.012640113798</v>
      </c>
      <c r="DL219" s="2">
        <f t="shared" ref="DL219:DY227" si="713">BP$228*$B219+BP$229</f>
        <v>150.19696187683283</v>
      </c>
      <c r="DM219" s="2">
        <f t="shared" si="713"/>
        <v>129.64623629032258</v>
      </c>
      <c r="DN219" s="2">
        <f t="shared" si="713"/>
        <v>123.36746524064172</v>
      </c>
      <c r="DO219" s="2">
        <f t="shared" si="713"/>
        <v>106.6430623885918</v>
      </c>
      <c r="DP219" s="2">
        <f t="shared" si="713"/>
        <v>107.74419831932775</v>
      </c>
      <c r="DQ219" s="2">
        <f t="shared" si="713"/>
        <v>88.370905271199405</v>
      </c>
      <c r="DR219" s="2">
        <f t="shared" si="713"/>
        <v>109.22044845938375</v>
      </c>
      <c r="DS219" s="2">
        <f t="shared" si="713"/>
        <v>82.052320550038189</v>
      </c>
      <c r="DT219" s="2">
        <f t="shared" si="713"/>
        <v>88.463295798319308</v>
      </c>
      <c r="DU219" s="2">
        <f t="shared" si="713"/>
        <v>82.608552941176455</v>
      </c>
      <c r="DV219" s="2">
        <f t="shared" si="713"/>
        <v>79.683527578304052</v>
      </c>
      <c r="DW219" s="2">
        <f t="shared" si="713"/>
        <v>90.389043137254887</v>
      </c>
      <c r="DX219" s="2">
        <f t="shared" si="713"/>
        <v>87.773244766997692</v>
      </c>
      <c r="DY219" s="2">
        <f t="shared" si="713"/>
        <v>113.7837491935484</v>
      </c>
      <c r="EA219" s="2">
        <f t="shared" si="652"/>
        <v>35.981186752827142</v>
      </c>
      <c r="EB219" s="2">
        <f t="shared" ref="EB219:EB227" si="714">CF$228*$B219+CF$229</f>
        <v>33.202094395857813</v>
      </c>
      <c r="EC219" s="2">
        <f t="shared" ref="EC219:EC227" si="715">CG$228*$B219+CG$229</f>
        <v>37.458061680750546</v>
      </c>
      <c r="ED219" s="2">
        <f t="shared" ref="ED219:ED227" si="716">CH$228*$B219+CH$229</f>
        <v>35.151834187885612</v>
      </c>
      <c r="EE219" s="2">
        <f t="shared" ref="EE219:EE227" si="717">CI$228*$B219+CI$229</f>
        <v>36.049124194136958</v>
      </c>
      <c r="EF219" s="2">
        <f t="shared" ref="EF219:EF227" si="718">CJ$228*$B219+CJ$229</f>
        <v>31.618794819611466</v>
      </c>
      <c r="EG219" s="2">
        <f t="shared" ref="EG219:EG227" si="719">CK$228*$B219+CK$229</f>
        <v>36.663292669466117</v>
      </c>
      <c r="EH219" s="2">
        <f t="shared" ref="EH219:EH227" si="720">CL$228*$B219+CL$229</f>
        <v>34.941422018789218</v>
      </c>
      <c r="EI219" s="2">
        <f t="shared" ref="EI219:EI227" si="721">CM$228*$B219+CM$229</f>
        <v>34.294253023047304</v>
      </c>
      <c r="EJ219" s="2">
        <f t="shared" ref="EJ219:EJ227" si="722">CN$228*$B219+CN$229</f>
        <v>37.748556634712429</v>
      </c>
      <c r="EK219" s="2">
        <f t="shared" ref="EK219:EK227" si="723">CO$228*$B219+CO$229</f>
        <v>34.465516147416395</v>
      </c>
      <c r="EL219" s="2">
        <f t="shared" ref="EL219:EL227" si="724">CP$228*$B219+CP$229</f>
        <v>36.952972190871755</v>
      </c>
      <c r="EM219" s="2">
        <f t="shared" ref="EM219:EM227" si="725">CQ$228*$B219+CQ$229</f>
        <v>37.368371322030129</v>
      </c>
      <c r="EN219" s="2">
        <f t="shared" ref="EN219:EN227" si="726">CR$228*$B219+CR$229</f>
        <v>38.111134298461259</v>
      </c>
      <c r="EO219" s="2">
        <f t="shared" ref="EO219:EO227" si="727">CS$228*$B219+CS$229</f>
        <v>41.018511877540462</v>
      </c>
      <c r="EQ219" s="2">
        <f t="shared" ref="EQ219:EQ227" si="728">CU$228*$B219+CU$229</f>
        <v>36.455348496653684</v>
      </c>
      <c r="ER219" s="2">
        <f t="shared" ref="ER219:FE227" si="729">CV$228*$B219+CV$229</f>
        <v>34.701550968566849</v>
      </c>
      <c r="ES219" s="2">
        <f t="shared" si="729"/>
        <v>37.458061680750546</v>
      </c>
      <c r="ET219" s="2">
        <f t="shared" si="729"/>
        <v>35.568602645150989</v>
      </c>
      <c r="EU219" s="2">
        <f t="shared" si="729"/>
        <v>38.058345415960176</v>
      </c>
      <c r="EV219" s="2">
        <f t="shared" si="729"/>
        <v>35.292815806287535</v>
      </c>
      <c r="EW219" s="2">
        <f t="shared" si="729"/>
        <v>35.275334711757274</v>
      </c>
      <c r="EX219" s="2">
        <f t="shared" si="729"/>
        <v>36.176829228602017</v>
      </c>
      <c r="EY219" s="2">
        <f t="shared" si="729"/>
        <v>36.987301856603871</v>
      </c>
      <c r="EZ219" s="2">
        <f t="shared" si="729"/>
        <v>37.773530402281075</v>
      </c>
      <c r="FA219" s="2">
        <f t="shared" si="729"/>
        <v>35.725443944769928</v>
      </c>
      <c r="FB219" s="2">
        <f t="shared" si="729"/>
        <v>36.738818312295884</v>
      </c>
      <c r="FC219" s="2">
        <f t="shared" si="729"/>
        <v>36.783630496295672</v>
      </c>
      <c r="FD219" s="2">
        <f t="shared" si="729"/>
        <v>36.986157587221399</v>
      </c>
      <c r="FE219" s="2">
        <f t="shared" si="729"/>
        <v>37.543622045297596</v>
      </c>
      <c r="FG219" s="2">
        <f t="shared" ref="FG219:FG227" si="730">POWER(10,($B219-C$231)/C$229)/(1+POWER(10,($B219-C$231)/C$229))</f>
        <v>0.99999938713156433</v>
      </c>
      <c r="FH219" s="2">
        <f t="shared" ref="FH219:FU227" si="731">POWER(10,($B219-D$231)/D$229)/(1+POWER(10,($B219-D$231)/D$229))</f>
        <v>0.99999958389014032</v>
      </c>
      <c r="FI219" s="2">
        <f t="shared" si="731"/>
        <v>0.99999963586253326</v>
      </c>
      <c r="FJ219" s="2">
        <f t="shared" si="731"/>
        <v>0.99999954322647522</v>
      </c>
      <c r="FK219" s="2">
        <f t="shared" si="731"/>
        <v>0.99999954961337356</v>
      </c>
      <c r="FL219" s="2">
        <f t="shared" si="731"/>
        <v>0.99999951762306971</v>
      </c>
      <c r="FM219" s="2">
        <f t="shared" si="731"/>
        <v>0.99999951154441757</v>
      </c>
      <c r="FN219" s="2">
        <f t="shared" si="731"/>
        <v>0.99999948825899987</v>
      </c>
      <c r="FO219" s="2">
        <f t="shared" si="731"/>
        <v>0.99999949500616592</v>
      </c>
      <c r="FP219" s="2">
        <f t="shared" si="731"/>
        <v>0.999999511362895</v>
      </c>
      <c r="FQ219" s="2">
        <f t="shared" si="731"/>
        <v>0.99999947621463858</v>
      </c>
      <c r="FR219" s="2">
        <f t="shared" si="731"/>
        <v>0.99999950567026785</v>
      </c>
      <c r="FS219" s="2">
        <f t="shared" si="731"/>
        <v>0.99999947601076755</v>
      </c>
      <c r="FT219" s="2">
        <f t="shared" si="731"/>
        <v>0.99999949742423511</v>
      </c>
      <c r="FU219" s="2">
        <f t="shared" si="731"/>
        <v>0.99999921847338002</v>
      </c>
      <c r="FW219" s="2">
        <f t="shared" si="536"/>
        <v>0.99262435280306505</v>
      </c>
      <c r="FX219" s="2">
        <f t="shared" si="588"/>
        <v>0.98536685557608428</v>
      </c>
      <c r="FY219" s="2">
        <f t="shared" si="589"/>
        <v>1.6595501207237252E-181</v>
      </c>
      <c r="FZ219" s="2">
        <f t="shared" si="590"/>
        <v>0.98579193080517935</v>
      </c>
      <c r="GA219" s="2">
        <f t="shared" si="591"/>
        <v>0.98538017260538702</v>
      </c>
      <c r="GB219" s="2">
        <f t="shared" si="592"/>
        <v>0.98476241438520928</v>
      </c>
      <c r="GC219" s="2">
        <f t="shared" si="593"/>
        <v>0.98698588767043816</v>
      </c>
      <c r="GD219" s="2">
        <f t="shared" si="594"/>
        <v>0.98744792352022281</v>
      </c>
      <c r="GE219" s="2">
        <f t="shared" si="595"/>
        <v>0.98902233288714936</v>
      </c>
      <c r="GF219" s="2">
        <f t="shared" si="596"/>
        <v>0.9883124590957616</v>
      </c>
      <c r="GG219" s="2">
        <f t="shared" si="597"/>
        <v>0.9892476473264461</v>
      </c>
      <c r="GH219" s="2">
        <f t="shared" si="598"/>
        <v>0.98478559776202979</v>
      </c>
      <c r="GI219" s="2">
        <f t="shared" si="599"/>
        <v>0.98454437047587429</v>
      </c>
      <c r="GJ219" s="2">
        <f t="shared" si="600"/>
        <v>0.9814989979107519</v>
      </c>
      <c r="GK219" s="2">
        <f t="shared" si="601"/>
        <v>0.97888168145901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1.2697938002314029E-106</v>
      </c>
      <c r="HT219" s="86">
        <f t="shared" si="630"/>
        <v>6.4127254836506678E-76</v>
      </c>
      <c r="HU219" s="86">
        <f t="shared" si="631"/>
        <v>0</v>
      </c>
      <c r="HV219" s="86">
        <f t="shared" si="632"/>
        <v>1.8898444519870448E-89</v>
      </c>
      <c r="HW219" s="86">
        <f t="shared" si="633"/>
        <v>3.4390824679009927E-89</v>
      </c>
      <c r="HX219" s="86">
        <f t="shared" si="634"/>
        <v>1.2136697792619402E-94</v>
      </c>
      <c r="HY219" s="86">
        <f t="shared" si="635"/>
        <v>3.7488326288644707E-97</v>
      </c>
      <c r="HZ219" s="86">
        <f t="shared" si="636"/>
        <v>3.3177096218150317E-148</v>
      </c>
      <c r="IA219" s="86">
        <f t="shared" si="637"/>
        <v>2.8242857306643282E-114</v>
      </c>
      <c r="IB219" s="86">
        <f t="shared" si="638"/>
        <v>5.3316176659215723E-102</v>
      </c>
      <c r="IC219" s="86">
        <f t="shared" si="639"/>
        <v>2.4940787443453286E-110</v>
      </c>
      <c r="ID219" s="86">
        <f t="shared" si="640"/>
        <v>1.970047091735941E-100</v>
      </c>
      <c r="IE219" s="86">
        <f t="shared" si="641"/>
        <v>6.779094716303069E-100</v>
      </c>
      <c r="IF219" s="86">
        <f t="shared" si="642"/>
        <v>7.2069119271692738E-121</v>
      </c>
      <c r="IG219" s="86">
        <f t="shared" si="643"/>
        <v>2.1377696462490595E-115</v>
      </c>
      <c r="II219" s="86">
        <f t="shared" si="540"/>
        <v>1.5694755137181415E-23</v>
      </c>
      <c r="IJ219" s="86">
        <f t="shared" si="541"/>
        <v>6.5953335657023023E-14</v>
      </c>
      <c r="IK219" s="86">
        <f t="shared" si="542"/>
        <v>0</v>
      </c>
      <c r="IL219" s="86">
        <f t="shared" si="543"/>
        <v>1.4437748669747551E-16</v>
      </c>
      <c r="IM219" s="86">
        <f t="shared" si="544"/>
        <v>1.6519617325612269E-16</v>
      </c>
      <c r="IN219" s="86">
        <f t="shared" si="545"/>
        <v>3.0396640051574937E-17</v>
      </c>
      <c r="IO219" s="86">
        <f t="shared" si="546"/>
        <v>2.0792582505223536E-18</v>
      </c>
      <c r="IP219" s="86">
        <f t="shared" si="547"/>
        <v>2.9894449412249606E-27</v>
      </c>
      <c r="IQ219" s="86">
        <f t="shared" si="548"/>
        <v>2.6790457080552259E-22</v>
      </c>
      <c r="IR219" s="86">
        <f t="shared" si="549"/>
        <v>8.6038509189632203E-20</v>
      </c>
      <c r="IS219" s="86">
        <f t="shared" si="550"/>
        <v>1.1314031853123549E-21</v>
      </c>
      <c r="IT219" s="86">
        <f t="shared" si="551"/>
        <v>3.2653831328376789E-18</v>
      </c>
      <c r="IU219" s="86">
        <f t="shared" si="552"/>
        <v>3.4261069642880252E-18</v>
      </c>
      <c r="IV219" s="86">
        <f t="shared" si="553"/>
        <v>8.7635409732192402E-10</v>
      </c>
      <c r="IW219" s="86">
        <f t="shared" si="554"/>
        <v>2.0461883007926887E-7</v>
      </c>
      <c r="IY219" s="86">
        <f t="shared" si="555"/>
        <v>1.5694755137181415E-23</v>
      </c>
      <c r="IZ219" s="86">
        <f t="shared" si="556"/>
        <v>6.5953335657023023E-14</v>
      </c>
      <c r="JA219" s="86">
        <f t="shared" si="557"/>
        <v>0</v>
      </c>
      <c r="JB219" s="86">
        <f t="shared" si="558"/>
        <v>1.4437748669747551E-16</v>
      </c>
      <c r="JC219" s="86">
        <f t="shared" si="559"/>
        <v>1.6519617325612269E-16</v>
      </c>
      <c r="JD219" s="86">
        <f t="shared" si="560"/>
        <v>3.0396640051574937E-17</v>
      </c>
      <c r="JE219" s="86">
        <f t="shared" si="561"/>
        <v>2.0792582505223536E-18</v>
      </c>
      <c r="JF219" s="86">
        <f t="shared" si="562"/>
        <v>2.9894449412249606E-27</v>
      </c>
      <c r="JG219" s="86">
        <f t="shared" si="563"/>
        <v>2.6790457080552259E-22</v>
      </c>
      <c r="JH219" s="86">
        <f t="shared" si="564"/>
        <v>8.6038509189632203E-20</v>
      </c>
      <c r="JI219" s="86">
        <f t="shared" si="565"/>
        <v>1.1314031853123549E-21</v>
      </c>
      <c r="JJ219" s="86">
        <f t="shared" si="566"/>
        <v>3.2653831328376789E-18</v>
      </c>
      <c r="JK219" s="86">
        <f t="shared" si="567"/>
        <v>3.4261069642880252E-18</v>
      </c>
      <c r="JL219" s="86">
        <f t="shared" si="568"/>
        <v>8.7635409732192402E-10</v>
      </c>
      <c r="JM219" s="86">
        <f t="shared" si="569"/>
        <v>2.0461883007926887E-7</v>
      </c>
    </row>
    <row r="220" spans="2:273" x14ac:dyDescent="0.25">
      <c r="B220" s="2">
        <v>193</v>
      </c>
      <c r="C220" s="37">
        <v>39.429000000000002</v>
      </c>
      <c r="D220" s="37">
        <v>37.732999999999997</v>
      </c>
      <c r="E220" s="37">
        <v>39.6</v>
      </c>
      <c r="F220" s="37">
        <v>36.067</v>
      </c>
      <c r="G220" s="37">
        <v>39.466999999999999</v>
      </c>
      <c r="H220" s="37">
        <v>37.667000000000002</v>
      </c>
      <c r="I220" s="37">
        <v>38.200000000000003</v>
      </c>
      <c r="J220" s="37">
        <v>39</v>
      </c>
      <c r="K220" s="37">
        <v>38.732999999999997</v>
      </c>
      <c r="L220" s="37">
        <v>37.732999999999997</v>
      </c>
      <c r="M220" s="37">
        <v>39.533000000000001</v>
      </c>
      <c r="N220" s="37">
        <v>39.533000000000001</v>
      </c>
      <c r="O220" s="37">
        <v>37.667000000000002</v>
      </c>
      <c r="P220" s="37">
        <v>36.6</v>
      </c>
      <c r="Q220" s="37">
        <v>39.759</v>
      </c>
      <c r="S220" s="4" t="e">
        <f t="shared" si="653"/>
        <v>#N/A</v>
      </c>
      <c r="T220" s="4" t="e">
        <f t="shared" si="654"/>
        <v>#N/A</v>
      </c>
      <c r="U220" s="4">
        <f t="shared" si="655"/>
        <v>37.321876383855056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2.2781236161449456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>
        <f t="shared" si="572"/>
        <v>37.321876383855056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>
        <f t="shared" ref="CG220:CG227" si="735">IF(AND(JA220 &lt; $CS$22, $B220 &gt; E$231, $B220 &lt; E$232), E220, "")</f>
        <v>39.6</v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>
        <f t="shared" si="699"/>
        <v>39.6</v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118.34387150308203</v>
      </c>
      <c r="DL220" s="2">
        <f t="shared" si="713"/>
        <v>150.69322635630496</v>
      </c>
      <c r="DM220" s="2">
        <f t="shared" si="713"/>
        <v>130.02161451612903</v>
      </c>
      <c r="DN220" s="2">
        <f t="shared" si="713"/>
        <v>123.71850868983958</v>
      </c>
      <c r="DO220" s="2">
        <f t="shared" si="713"/>
        <v>106.88535182709448</v>
      </c>
      <c r="DP220" s="2">
        <f t="shared" si="713"/>
        <v>107.97612436974792</v>
      </c>
      <c r="DQ220" s="2">
        <f t="shared" si="713"/>
        <v>88.496464476699799</v>
      </c>
      <c r="DR220" s="2">
        <f t="shared" si="713"/>
        <v>109.44687338935573</v>
      </c>
      <c r="DS220" s="2">
        <f t="shared" si="713"/>
        <v>82.132111382734905</v>
      </c>
      <c r="DT220" s="2">
        <f t="shared" si="713"/>
        <v>88.589828571428541</v>
      </c>
      <c r="DU220" s="2">
        <f t="shared" si="713"/>
        <v>82.706909243697467</v>
      </c>
      <c r="DV220" s="2">
        <f t="shared" si="713"/>
        <v>79.774534606569901</v>
      </c>
      <c r="DW220" s="2">
        <f t="shared" si="713"/>
        <v>90.54831652661062</v>
      </c>
      <c r="DX220" s="2">
        <f t="shared" si="713"/>
        <v>87.932424140565303</v>
      </c>
      <c r="DY220" s="2">
        <f t="shared" si="713"/>
        <v>114.11236290322583</v>
      </c>
      <c r="EA220" s="2">
        <f t="shared" si="652"/>
        <v>35.847601292407113</v>
      </c>
      <c r="EB220" s="2">
        <f t="shared" si="714"/>
        <v>33.04343215275059</v>
      </c>
      <c r="EC220" s="2">
        <f t="shared" si="715"/>
        <v>37.32184559850954</v>
      </c>
      <c r="ED220" s="2">
        <f t="shared" si="716"/>
        <v>35.008503085078623</v>
      </c>
      <c r="EE220" s="2">
        <f t="shared" si="717"/>
        <v>35.890714002941458</v>
      </c>
      <c r="EF220" s="2">
        <f t="shared" si="718"/>
        <v>31.392953141031029</v>
      </c>
      <c r="EG220" s="2">
        <f t="shared" si="719"/>
        <v>36.492519493101391</v>
      </c>
      <c r="EH220" s="2">
        <f t="shared" si="720"/>
        <v>34.752183998492718</v>
      </c>
      <c r="EI220" s="2">
        <f t="shared" si="721"/>
        <v>34.102490042530384</v>
      </c>
      <c r="EJ220" s="2">
        <f t="shared" si="722"/>
        <v>37.584860494450069</v>
      </c>
      <c r="EK220" s="2">
        <f t="shared" si="723"/>
        <v>34.27553087006077</v>
      </c>
      <c r="EL220" s="2">
        <f t="shared" si="724"/>
        <v>36.79620653695094</v>
      </c>
      <c r="EM220" s="2">
        <f t="shared" si="725"/>
        <v>37.212818041830729</v>
      </c>
      <c r="EN220" s="2">
        <f t="shared" si="726"/>
        <v>37.980350541746333</v>
      </c>
      <c r="EO220" s="2">
        <f t="shared" si="727"/>
        <v>40.916151932609189</v>
      </c>
      <c r="EQ220" s="2">
        <f t="shared" si="728"/>
        <v>36.326389046334747</v>
      </c>
      <c r="ER220" s="2">
        <f t="shared" si="729"/>
        <v>34.559617126216324</v>
      </c>
      <c r="ES220" s="2">
        <f t="shared" si="729"/>
        <v>37.32184559850954</v>
      </c>
      <c r="ET220" s="2">
        <f t="shared" si="729"/>
        <v>35.429879872499669</v>
      </c>
      <c r="EU220" s="2">
        <f t="shared" si="729"/>
        <v>37.921898384599359</v>
      </c>
      <c r="EV220" s="2">
        <f t="shared" si="729"/>
        <v>35.107473037922361</v>
      </c>
      <c r="EW220" s="2">
        <f t="shared" si="729"/>
        <v>35.089535598592526</v>
      </c>
      <c r="EX220" s="2">
        <f t="shared" si="729"/>
        <v>36.000969855968819</v>
      </c>
      <c r="EY220" s="2">
        <f t="shared" si="729"/>
        <v>36.824631567508618</v>
      </c>
      <c r="EZ220" s="2">
        <f t="shared" si="729"/>
        <v>37.610074248947186</v>
      </c>
      <c r="FA220" s="2">
        <f t="shared" si="729"/>
        <v>35.549341571383515</v>
      </c>
      <c r="FB220" s="2">
        <f t="shared" si="729"/>
        <v>36.579555524076476</v>
      </c>
      <c r="FC220" s="2">
        <f t="shared" si="729"/>
        <v>36.621653244657232</v>
      </c>
      <c r="FD220" s="2">
        <f t="shared" si="729"/>
        <v>36.842849388429094</v>
      </c>
      <c r="FE220" s="2">
        <f t="shared" si="729"/>
        <v>37.404734697951007</v>
      </c>
      <c r="FG220" s="2">
        <f t="shared" si="730"/>
        <v>0.99999944105731342</v>
      </c>
      <c r="FH220" s="2">
        <f t="shared" si="731"/>
        <v>0.99999962050328373</v>
      </c>
      <c r="FI220" s="2">
        <f t="shared" si="731"/>
        <v>0.99999966790267258</v>
      </c>
      <c r="FJ220" s="2">
        <f t="shared" si="731"/>
        <v>0.99999958341757755</v>
      </c>
      <c r="FK220" s="2">
        <f t="shared" si="731"/>
        <v>0.99999958924249843</v>
      </c>
      <c r="FL220" s="2">
        <f t="shared" si="731"/>
        <v>0.99999956006699231</v>
      </c>
      <c r="FM220" s="2">
        <f t="shared" si="731"/>
        <v>0.99999955452319511</v>
      </c>
      <c r="FN220" s="2">
        <f t="shared" si="731"/>
        <v>0.99999953328663993</v>
      </c>
      <c r="FO220" s="2">
        <f t="shared" si="731"/>
        <v>0.99999953944012898</v>
      </c>
      <c r="FP220" s="2">
        <f t="shared" si="731"/>
        <v>0.99999955435764454</v>
      </c>
      <c r="FQ220" s="2">
        <f t="shared" si="731"/>
        <v>0.9999995223020508</v>
      </c>
      <c r="FR220" s="2">
        <f t="shared" si="731"/>
        <v>0.9999995491659065</v>
      </c>
      <c r="FS220" s="2">
        <f t="shared" si="731"/>
        <v>0.99999952211611831</v>
      </c>
      <c r="FT220" s="2">
        <f t="shared" si="731"/>
        <v>0.99999954164543448</v>
      </c>
      <c r="FU220" s="2">
        <f t="shared" si="731"/>
        <v>0.99999928723920239</v>
      </c>
      <c r="FW220" s="2">
        <f t="shared" ref="FW220:FW227" si="748">POWER(10,($B220-C$232)/C$229)/(1+POWER(10,($B220-C$232)/C$229))</f>
        <v>0.99326896151992983</v>
      </c>
      <c r="FX220" s="2">
        <f t="shared" si="588"/>
        <v>0.98663720830089841</v>
      </c>
      <c r="FY220" s="2">
        <f t="shared" si="589"/>
        <v>1.8196605227802512E-181</v>
      </c>
      <c r="FZ220" s="2">
        <f t="shared" si="590"/>
        <v>0.98702586719696161</v>
      </c>
      <c r="GA220" s="2">
        <f t="shared" si="591"/>
        <v>0.98664938489768605</v>
      </c>
      <c r="GB220" s="2">
        <f t="shared" si="592"/>
        <v>0.98608449965280298</v>
      </c>
      <c r="GC220" s="2">
        <f t="shared" si="593"/>
        <v>0.98811738169487451</v>
      </c>
      <c r="GD220" s="2">
        <f t="shared" si="594"/>
        <v>0.98853971291807041</v>
      </c>
      <c r="GE220" s="2">
        <f t="shared" si="595"/>
        <v>0.98997856874430179</v>
      </c>
      <c r="GF220" s="2">
        <f t="shared" si="596"/>
        <v>0.98932986308744719</v>
      </c>
      <c r="GG220" s="2">
        <f t="shared" si="597"/>
        <v>0.99018445141600431</v>
      </c>
      <c r="GH220" s="2">
        <f t="shared" si="598"/>
        <v>0.98610569991062647</v>
      </c>
      <c r="GI220" s="2">
        <f t="shared" si="599"/>
        <v>0.98588510310326938</v>
      </c>
      <c r="GJ220" s="2">
        <f t="shared" si="600"/>
        <v>0.98309937323415608</v>
      </c>
      <c r="GK220" s="2">
        <f t="shared" si="601"/>
        <v>0.98070400909701583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2.8837087717378158E-109</v>
      </c>
      <c r="HT220" s="86">
        <f t="shared" si="630"/>
        <v>7.3168177038719163E-78</v>
      </c>
      <c r="HU220" s="86">
        <f t="shared" si="631"/>
        <v>0</v>
      </c>
      <c r="HV220" s="86">
        <f t="shared" si="632"/>
        <v>9.2305002026343799E-92</v>
      </c>
      <c r="HW220" s="86">
        <f t="shared" si="633"/>
        <v>1.6489329770531313E-91</v>
      </c>
      <c r="HX220" s="86">
        <f t="shared" si="634"/>
        <v>4.0843382875599996E-97</v>
      </c>
      <c r="HY220" s="86">
        <f t="shared" si="635"/>
        <v>1.1822274057556123E-99</v>
      </c>
      <c r="HZ220" s="86">
        <f t="shared" si="636"/>
        <v>5.3247642304041479E-152</v>
      </c>
      <c r="IA220" s="86">
        <f t="shared" si="637"/>
        <v>3.5731232016596451E-117</v>
      </c>
      <c r="IB220" s="86">
        <f t="shared" si="638"/>
        <v>1.3348998123837423E-104</v>
      </c>
      <c r="IC220" s="86">
        <f t="shared" si="639"/>
        <v>4.0420652477905194E-113</v>
      </c>
      <c r="ID220" s="86">
        <f t="shared" si="640"/>
        <v>4.6695523744704138E-103</v>
      </c>
      <c r="IE220" s="86">
        <f t="shared" si="641"/>
        <v>1.6016866589830681E-102</v>
      </c>
      <c r="IF220" s="86">
        <f t="shared" si="642"/>
        <v>3.8124627754712491E-124</v>
      </c>
      <c r="IG220" s="86">
        <f t="shared" si="643"/>
        <v>1.3732637891553402E-118</v>
      </c>
      <c r="II220" s="86">
        <f t="shared" ref="II220:II227" si="752" xml:space="preserve"> _xlfn.NORM.DIST($B220, C$10, ABS(C$14), TRUE) * _xlfn.NORM.DIST(($B220 - C$10)*C$18, 0, ABS(C$14), TRUE) * 2</f>
        <v>2.3156417325653042E-24</v>
      </c>
      <c r="IJ220" s="86">
        <f t="shared" ref="IJ220:IJ227" si="753" xml:space="preserve"> _xlfn.NORM.DIST($B220, D$10, ABS(D$14), TRUE) * _xlfn.NORM.DIST(($B220 - D$10)*D$18, 0, ABS(D$14), TRUE) * 2</f>
        <v>1.8639642584878768E-14</v>
      </c>
      <c r="IK220" s="86">
        <f t="shared" ref="IK220:IK227" si="754" xml:space="preserve"> _xlfn.NORM.DIST($B220, E$10, ABS(E$14), TRUE) * _xlfn.NORM.DIST(($B220 - E$10)*E$18, 0, ABS(E$14), TRUE) * 2</f>
        <v>0</v>
      </c>
      <c r="IL220" s="86">
        <f t="shared" ref="IL220:IL227" si="755" xml:space="preserve"> _xlfn.NORM.DIST($B220, F$10, ABS(F$14), TRUE) * _xlfn.NORM.DIST(($B220 - F$10)*F$18, 0, ABS(F$14), TRUE) * 2</f>
        <v>3.1589593125150634E-17</v>
      </c>
      <c r="IM220" s="86">
        <f t="shared" ref="IM220:IM227" si="756" xml:space="preserve"> _xlfn.NORM.DIST($B220, G$10, ABS(G$14), TRUE) * _xlfn.NORM.DIST(($B220 - G$10)*G$18, 0, ABS(G$14), TRUE) * 2</f>
        <v>3.5975371058693012E-17</v>
      </c>
      <c r="IN220" s="86">
        <f t="shared" ref="IN220:IN227" si="757" xml:space="preserve"> _xlfn.NORM.DIST($B220, H$10, ABS(H$14), TRUE) * _xlfn.NORM.DIST(($B220 - H$10)*H$18, 0, ABS(H$14), TRUE) * 2</f>
        <v>6.0490076874151234E-18</v>
      </c>
      <c r="IO220" s="86">
        <f t="shared" ref="IO220:IO227" si="758" xml:space="preserve"> _xlfn.NORM.DIST($B220, I$10, ABS(I$14), TRUE) * _xlfn.NORM.DIST(($B220 - I$10)*I$18, 0, ABS(I$14), TRUE) * 2</f>
        <v>3.9217718839275032E-19</v>
      </c>
      <c r="IP220" s="86">
        <f t="shared" ref="IP220:IP227" si="759" xml:space="preserve"> _xlfn.NORM.DIST($B220, J$10, ABS(J$14), TRUE) * _xlfn.NORM.DIST(($B220 - J$10)*J$18, 0, ABS(J$14), TRUE) * 2</f>
        <v>2.4210074668842664E-28</v>
      </c>
      <c r="IQ220" s="86">
        <f t="shared" ref="IQ220:IQ227" si="760" xml:space="preserve"> _xlfn.NORM.DIST($B220, K$10, ABS(K$14), TRUE) * _xlfn.NORM.DIST(($B220 - K$10)*K$18, 0, ABS(K$14), TRUE) * 2</f>
        <v>3.7368403362922715E-23</v>
      </c>
      <c r="IR220" s="86">
        <f t="shared" ref="IR220:IR227" si="761" xml:space="preserve"> _xlfn.NORM.DIST($B220, L$10, ABS(L$14), TRUE) * _xlfn.NORM.DIST(($B220 - L$10)*L$18, 0, ABS(L$14), TRUE) * 2</f>
        <v>1.4821310013604065E-20</v>
      </c>
      <c r="IS220" s="86">
        <f t="shared" ref="IS220:IS227" si="762" xml:space="preserve"> _xlfn.NORM.DIST($B220, M$10, ABS(M$14), TRUE) * _xlfn.NORM.DIST(($B220 - M$10)*M$18, 0, ABS(M$14), TRUE) * 2</f>
        <v>1.6890028635642915E-22</v>
      </c>
      <c r="IT220" s="86">
        <f t="shared" ref="IT220:IT227" si="763" xml:space="preserve"> _xlfn.NORM.DIST($B220, N$10, ABS(N$14), TRUE) * _xlfn.NORM.DIST(($B220 - N$10)*N$18, 0, ABS(N$14), TRUE) * 2</f>
        <v>5.8930128010662269E-19</v>
      </c>
      <c r="IU220" s="86">
        <f t="shared" ref="IU220:IU227" si="764" xml:space="preserve"> _xlfn.NORM.DIST($B220, O$10, ABS(O$14), TRUE) * _xlfn.NORM.DIST(($B220 - O$10)*O$18, 0, ABS(O$14), TRUE) * 2</f>
        <v>6.155138452771089E-19</v>
      </c>
      <c r="IV220" s="86">
        <f t="shared" ref="IV220:IV227" si="765" xml:space="preserve"> _xlfn.NORM.DIST($B220, P$10, ABS(P$14), TRUE) * _xlfn.NORM.DIST(($B220 - P$10)*P$18, 0, ABS(P$14), TRUE) * 2</f>
        <v>3.5501790864236612E-10</v>
      </c>
      <c r="IW220" s="86">
        <f t="shared" ref="IW220:IW227" si="766" xml:space="preserve"> _xlfn.NORM.DIST($B220, Q$10, ABS(Q$14), TRUE) * _xlfn.NORM.DIST(($B220 - Q$10)*Q$18, 0, ABS(Q$14), TRUE) * 2</f>
        <v>1.0387076372155938E-7</v>
      </c>
      <c r="IY220" s="86">
        <f t="shared" ref="IY220:IY227" si="767">GM220+HC220+HS220+II220</f>
        <v>2.3156417325653042E-24</v>
      </c>
      <c r="IZ220" s="86">
        <f t="shared" ref="IZ220:IZ227" si="768">GN220+HD220+HT220+IJ220</f>
        <v>1.8639642584878768E-14</v>
      </c>
      <c r="JA220" s="86">
        <f t="shared" ref="JA220:JA227" si="769">GO220+HE220+HU220+IK220</f>
        <v>0</v>
      </c>
      <c r="JB220" s="86">
        <f t="shared" ref="JB220:JB227" si="770">GP220+HF220+HV220+IL220</f>
        <v>3.1589593125150634E-17</v>
      </c>
      <c r="JC220" s="86">
        <f t="shared" ref="JC220:JC227" si="771">GQ220+HG220+HW220+IM220</f>
        <v>3.5975371058693012E-17</v>
      </c>
      <c r="JD220" s="86">
        <f t="shared" ref="JD220:JD227" si="772">GR220+HH220+HX220+IN220</f>
        <v>6.0490076874151234E-18</v>
      </c>
      <c r="JE220" s="86">
        <f t="shared" ref="JE220:JE227" si="773">GS220+HI220+HY220+IO220</f>
        <v>3.9217718839275032E-19</v>
      </c>
      <c r="JF220" s="86">
        <f t="shared" ref="JF220:JF227" si="774">GT220+HJ220+HZ220+IP220</f>
        <v>2.4210074668842664E-28</v>
      </c>
      <c r="JG220" s="86">
        <f t="shared" ref="JG220:JG227" si="775">GU220+HK220+IA220+IQ220</f>
        <v>3.7368403362922715E-23</v>
      </c>
      <c r="JH220" s="86">
        <f t="shared" ref="JH220:JH227" si="776">GV220+HL220+IB220+IR220</f>
        <v>1.4821310013604065E-20</v>
      </c>
      <c r="JI220" s="86">
        <f t="shared" ref="JI220:JI227" si="777">GW220+HM220+IC220+IS220</f>
        <v>1.6890028635642915E-22</v>
      </c>
      <c r="JJ220" s="86">
        <f t="shared" ref="JJ220:JJ227" si="778">GX220+HN220+ID220+IT220</f>
        <v>5.8930128010662269E-19</v>
      </c>
      <c r="JK220" s="86">
        <f t="shared" ref="JK220:JK227" si="779">GY220+HO220+IE220+IU220</f>
        <v>6.155138452771089E-19</v>
      </c>
      <c r="JL220" s="86">
        <f t="shared" ref="JL220:JL227" si="780">GZ220+HP220+IF220+IV220</f>
        <v>3.5501790864236612E-10</v>
      </c>
      <c r="JM220" s="86">
        <f t="shared" ref="JM220:JM227" si="781">HA220+HQ220+IG220+IW220</f>
        <v>1.0387076372155938E-7</v>
      </c>
    </row>
    <row r="221" spans="2:273" x14ac:dyDescent="0.25">
      <c r="B221" s="2">
        <v>194</v>
      </c>
      <c r="C221" s="37">
        <v>36.429000000000002</v>
      </c>
      <c r="D221" s="37">
        <v>34.533000000000001</v>
      </c>
      <c r="E221" s="37">
        <v>37.732999999999997</v>
      </c>
      <c r="F221" s="37">
        <v>36.667000000000002</v>
      </c>
      <c r="G221" s="37">
        <v>38.533000000000001</v>
      </c>
      <c r="H221" s="37">
        <v>38.6</v>
      </c>
      <c r="I221" s="37">
        <v>36.4</v>
      </c>
      <c r="J221" s="37">
        <v>36.799999999999997</v>
      </c>
      <c r="K221" s="37">
        <v>37.667000000000002</v>
      </c>
      <c r="L221" s="37">
        <v>37.6</v>
      </c>
      <c r="M221" s="37">
        <v>38.933</v>
      </c>
      <c r="N221" s="37">
        <v>39.067</v>
      </c>
      <c r="O221" s="37">
        <v>36.950000000000003</v>
      </c>
      <c r="P221" s="37">
        <v>40.200000000000003</v>
      </c>
      <c r="Q221" s="37">
        <v>36.655000000000001</v>
      </c>
      <c r="S221" s="4" t="e">
        <f t="shared" si="653"/>
        <v>#N/A</v>
      </c>
      <c r="T221" s="4" t="e">
        <f t="shared" si="654"/>
        <v>#N/A</v>
      </c>
      <c r="U221" s="4">
        <f t="shared" si="655"/>
        <v>37.185657747787978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0.54734225221201882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>
        <f t="shared" si="572"/>
        <v>37.185657747787978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>
        <f t="shared" si="735"/>
        <v>37.732999999999997</v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>
        <f t="shared" si="699"/>
        <v>37.732999999999997</v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118.67510289236606</v>
      </c>
      <c r="DL221" s="2">
        <f t="shared" si="713"/>
        <v>151.18949083577709</v>
      </c>
      <c r="DM221" s="2">
        <f t="shared" si="713"/>
        <v>130.39699274193549</v>
      </c>
      <c r="DN221" s="2">
        <f t="shared" si="713"/>
        <v>124.06955213903744</v>
      </c>
      <c r="DO221" s="2">
        <f t="shared" si="713"/>
        <v>107.12764126559716</v>
      </c>
      <c r="DP221" s="2">
        <f t="shared" si="713"/>
        <v>108.20805042016809</v>
      </c>
      <c r="DQ221" s="2">
        <f t="shared" si="713"/>
        <v>88.622023682200179</v>
      </c>
      <c r="DR221" s="2">
        <f t="shared" si="713"/>
        <v>109.67329831932773</v>
      </c>
      <c r="DS221" s="2">
        <f t="shared" si="713"/>
        <v>82.211902215431621</v>
      </c>
      <c r="DT221" s="2">
        <f t="shared" si="713"/>
        <v>88.716361344537788</v>
      </c>
      <c r="DU221" s="2">
        <f t="shared" si="713"/>
        <v>82.805265546218479</v>
      </c>
      <c r="DV221" s="2">
        <f t="shared" si="713"/>
        <v>79.865541634835751</v>
      </c>
      <c r="DW221" s="2">
        <f t="shared" si="713"/>
        <v>90.707589915966366</v>
      </c>
      <c r="DX221" s="2">
        <f t="shared" si="713"/>
        <v>88.091603514132913</v>
      </c>
      <c r="DY221" s="2">
        <f t="shared" si="713"/>
        <v>114.44097661290324</v>
      </c>
      <c r="EA221" s="2">
        <f t="shared" si="652"/>
        <v>35.714015831987084</v>
      </c>
      <c r="EB221" s="2">
        <f t="shared" si="714"/>
        <v>32.884769909643367</v>
      </c>
      <c r="EC221" s="2">
        <f t="shared" si="715"/>
        <v>37.185629516268541</v>
      </c>
      <c r="ED221" s="2">
        <f t="shared" si="716"/>
        <v>34.865171982271633</v>
      </c>
      <c r="EE221" s="2">
        <f t="shared" si="717"/>
        <v>35.732303811745965</v>
      </c>
      <c r="EF221" s="2">
        <f t="shared" si="718"/>
        <v>31.167111462450592</v>
      </c>
      <c r="EG221" s="2">
        <f t="shared" si="719"/>
        <v>36.321746316736665</v>
      </c>
      <c r="EH221" s="2">
        <f t="shared" si="720"/>
        <v>34.562945978196211</v>
      </c>
      <c r="EI221" s="2">
        <f t="shared" si="721"/>
        <v>33.910727062013457</v>
      </c>
      <c r="EJ221" s="2">
        <f t="shared" si="722"/>
        <v>37.421164354187702</v>
      </c>
      <c r="EK221" s="2">
        <f t="shared" si="723"/>
        <v>34.085545592705145</v>
      </c>
      <c r="EL221" s="2">
        <f t="shared" si="724"/>
        <v>36.639440883030119</v>
      </c>
      <c r="EM221" s="2">
        <f t="shared" si="725"/>
        <v>37.05726476163133</v>
      </c>
      <c r="EN221" s="2">
        <f t="shared" si="726"/>
        <v>37.849566785031413</v>
      </c>
      <c r="EO221" s="2">
        <f t="shared" si="727"/>
        <v>40.813791987677916</v>
      </c>
      <c r="EQ221" s="2">
        <f t="shared" si="728"/>
        <v>36.197429596015809</v>
      </c>
      <c r="ER221" s="2">
        <f t="shared" si="729"/>
        <v>34.417683283865806</v>
      </c>
      <c r="ES221" s="2">
        <f t="shared" si="729"/>
        <v>37.185629516268541</v>
      </c>
      <c r="ET221" s="2">
        <f t="shared" si="729"/>
        <v>35.291157099848348</v>
      </c>
      <c r="EU221" s="2">
        <f t="shared" si="729"/>
        <v>37.785451353238543</v>
      </c>
      <c r="EV221" s="2">
        <f t="shared" si="729"/>
        <v>34.922130269557186</v>
      </c>
      <c r="EW221" s="2">
        <f t="shared" si="729"/>
        <v>34.903736485427785</v>
      </c>
      <c r="EX221" s="2">
        <f t="shared" si="729"/>
        <v>35.825110483335621</v>
      </c>
      <c r="EY221" s="2">
        <f t="shared" si="729"/>
        <v>36.661961278413365</v>
      </c>
      <c r="EZ221" s="2">
        <f t="shared" si="729"/>
        <v>37.446618095613289</v>
      </c>
      <c r="FA221" s="2">
        <f t="shared" si="729"/>
        <v>35.373239197997101</v>
      </c>
      <c r="FB221" s="2">
        <f t="shared" si="729"/>
        <v>36.420292735857075</v>
      </c>
      <c r="FC221" s="2">
        <f t="shared" si="729"/>
        <v>36.459675993018791</v>
      </c>
      <c r="FD221" s="2">
        <f t="shared" si="729"/>
        <v>36.69954118963679</v>
      </c>
      <c r="FE221" s="2">
        <f t="shared" si="729"/>
        <v>37.265847350604417</v>
      </c>
      <c r="FG221" s="2">
        <f t="shared" si="730"/>
        <v>0.99999949023818613</v>
      </c>
      <c r="FH221" s="2">
        <f t="shared" si="731"/>
        <v>0.99999965389486967</v>
      </c>
      <c r="FI221" s="2">
        <f t="shared" si="731"/>
        <v>0.99999969712362891</v>
      </c>
      <c r="FJ221" s="2">
        <f t="shared" si="731"/>
        <v>0.99999962007230137</v>
      </c>
      <c r="FK221" s="2">
        <f t="shared" si="731"/>
        <v>0.99999962538469278</v>
      </c>
      <c r="FL221" s="2">
        <f t="shared" si="731"/>
        <v>0.99999959877631284</v>
      </c>
      <c r="FM221" s="2">
        <f t="shared" si="731"/>
        <v>0.99999959372030933</v>
      </c>
      <c r="FN221" s="2">
        <f t="shared" si="731"/>
        <v>0.99999957435233933</v>
      </c>
      <c r="FO221" s="2">
        <f t="shared" si="731"/>
        <v>0.99999957996438849</v>
      </c>
      <c r="FP221" s="2">
        <f t="shared" si="731"/>
        <v>0.99999959356932544</v>
      </c>
      <c r="FQ221" s="2">
        <f t="shared" si="731"/>
        <v>0.99999956433427406</v>
      </c>
      <c r="FR221" s="2">
        <f t="shared" si="731"/>
        <v>0.99999958883440365</v>
      </c>
      <c r="FS221" s="2">
        <f t="shared" si="731"/>
        <v>0.99999956416470159</v>
      </c>
      <c r="FT221" s="2">
        <f t="shared" si="731"/>
        <v>0.9999995819756512</v>
      </c>
      <c r="FU221" s="2">
        <f t="shared" si="731"/>
        <v>0.99999934995438589</v>
      </c>
      <c r="FW221" s="2">
        <f t="shared" si="748"/>
        <v>0.99385758204726493</v>
      </c>
      <c r="FX221" s="2">
        <f t="shared" si="588"/>
        <v>0.9877986430047645</v>
      </c>
      <c r="FY221" s="2">
        <f t="shared" si="589"/>
        <v>1.995218087611054E-181</v>
      </c>
      <c r="FZ221" s="2">
        <f t="shared" si="590"/>
        <v>0.98815392697614868</v>
      </c>
      <c r="GA221" s="2">
        <f t="shared" si="591"/>
        <v>0.98780977434174566</v>
      </c>
      <c r="GB221" s="2">
        <f t="shared" si="592"/>
        <v>0.98729335466407564</v>
      </c>
      <c r="GC221" s="2">
        <f t="shared" si="593"/>
        <v>0.98915158083214383</v>
      </c>
      <c r="GD221" s="2">
        <f t="shared" si="594"/>
        <v>0.98953754381669135</v>
      </c>
      <c r="GE221" s="2">
        <f t="shared" si="595"/>
        <v>0.99085227981671331</v>
      </c>
      <c r="GF221" s="2">
        <f t="shared" si="596"/>
        <v>0.99025957461772007</v>
      </c>
      <c r="GG221" s="2">
        <f t="shared" si="597"/>
        <v>0.99104037521077137</v>
      </c>
      <c r="GH221" s="2">
        <f t="shared" si="598"/>
        <v>0.98731273692763744</v>
      </c>
      <c r="GI221" s="2">
        <f t="shared" si="599"/>
        <v>0.98711105350447448</v>
      </c>
      <c r="GJ221" s="2">
        <f t="shared" si="600"/>
        <v>0.9845634899964012</v>
      </c>
      <c r="GK221" s="2">
        <f t="shared" si="601"/>
        <v>0.98237191751128472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6.0719643095948246E-112</v>
      </c>
      <c r="HT221" s="86">
        <f t="shared" si="630"/>
        <v>7.8811019057291861E-80</v>
      </c>
      <c r="HU221" s="86">
        <f t="shared" si="631"/>
        <v>0</v>
      </c>
      <c r="HV221" s="86">
        <f t="shared" si="632"/>
        <v>4.2077942638461155E-94</v>
      </c>
      <c r="HW221" s="86">
        <f t="shared" si="633"/>
        <v>7.3739112823742107E-94</v>
      </c>
      <c r="HX221" s="86">
        <f t="shared" si="634"/>
        <v>1.2756838229160368E-99</v>
      </c>
      <c r="HY221" s="86">
        <f t="shared" si="635"/>
        <v>3.4611795355616637E-102</v>
      </c>
      <c r="HZ221" s="86">
        <f t="shared" si="636"/>
        <v>7.643340013408551E-156</v>
      </c>
      <c r="IA221" s="86">
        <f t="shared" si="637"/>
        <v>4.1535016204368327E-120</v>
      </c>
      <c r="IB221" s="86">
        <f t="shared" si="638"/>
        <v>3.0959524561972954E-107</v>
      </c>
      <c r="IC221" s="86">
        <f t="shared" si="639"/>
        <v>6.0390323391623768E-116</v>
      </c>
      <c r="ID221" s="86">
        <f t="shared" si="640"/>
        <v>1.0225735468485624E-105</v>
      </c>
      <c r="IE221" s="86">
        <f t="shared" si="641"/>
        <v>3.4944830165580488E-105</v>
      </c>
      <c r="IF221" s="86">
        <f t="shared" si="642"/>
        <v>1.8208800989377179E-127</v>
      </c>
      <c r="IG221" s="86">
        <f t="shared" si="643"/>
        <v>7.9691708432666753E-122</v>
      </c>
      <c r="II221" s="86">
        <f t="shared" si="752"/>
        <v>3.2991824260916743E-25</v>
      </c>
      <c r="IJ221" s="86">
        <f t="shared" si="753"/>
        <v>5.1302603365271375E-15</v>
      </c>
      <c r="IK221" s="86">
        <f t="shared" si="754"/>
        <v>0</v>
      </c>
      <c r="IL221" s="86">
        <f t="shared" si="755"/>
        <v>6.6954885894643822E-18</v>
      </c>
      <c r="IM221" s="86">
        <f t="shared" si="756"/>
        <v>7.5869743903026472E-18</v>
      </c>
      <c r="IN221" s="86">
        <f t="shared" si="757"/>
        <v>1.1630837454669649E-18</v>
      </c>
      <c r="IO221" s="86">
        <f t="shared" si="758"/>
        <v>7.1477260630950653E-20</v>
      </c>
      <c r="IP221" s="86">
        <f t="shared" si="759"/>
        <v>1.8619734058518716E-29</v>
      </c>
      <c r="IQ221" s="86">
        <f t="shared" si="760"/>
        <v>5.0123306284466969E-24</v>
      </c>
      <c r="IR221" s="86">
        <f t="shared" si="761"/>
        <v>2.4645469940055833E-21</v>
      </c>
      <c r="IS221" s="86">
        <f t="shared" si="762"/>
        <v>2.4284254067001742E-23</v>
      </c>
      <c r="IT221" s="86">
        <f t="shared" si="763"/>
        <v>1.0253871918309759E-19</v>
      </c>
      <c r="IU221" s="86">
        <f t="shared" si="764"/>
        <v>1.0659087903411358E-19</v>
      </c>
      <c r="IV221" s="86">
        <f t="shared" si="765"/>
        <v>1.4100561993268639E-10</v>
      </c>
      <c r="IW221" s="86">
        <f t="shared" si="766"/>
        <v>5.1937857942751709E-8</v>
      </c>
      <c r="IY221" s="86">
        <f t="shared" si="767"/>
        <v>3.2991824260916743E-25</v>
      </c>
      <c r="IZ221" s="86">
        <f t="shared" si="768"/>
        <v>5.1302603365271375E-15</v>
      </c>
      <c r="JA221" s="86">
        <f t="shared" si="769"/>
        <v>0</v>
      </c>
      <c r="JB221" s="86">
        <f t="shared" si="770"/>
        <v>6.6954885894643822E-18</v>
      </c>
      <c r="JC221" s="86">
        <f t="shared" si="771"/>
        <v>7.5869743903026472E-18</v>
      </c>
      <c r="JD221" s="86">
        <f t="shared" si="772"/>
        <v>1.1630837454669649E-18</v>
      </c>
      <c r="JE221" s="86">
        <f t="shared" si="773"/>
        <v>7.1477260630950653E-20</v>
      </c>
      <c r="JF221" s="86">
        <f t="shared" si="774"/>
        <v>1.8619734058518716E-29</v>
      </c>
      <c r="JG221" s="86">
        <f t="shared" si="775"/>
        <v>5.0123306284466969E-24</v>
      </c>
      <c r="JH221" s="86">
        <f t="shared" si="776"/>
        <v>2.4645469940055833E-21</v>
      </c>
      <c r="JI221" s="86">
        <f t="shared" si="777"/>
        <v>2.4284254067001742E-23</v>
      </c>
      <c r="JJ221" s="86">
        <f t="shared" si="778"/>
        <v>1.0253871918309759E-19</v>
      </c>
      <c r="JK221" s="86">
        <f t="shared" si="779"/>
        <v>1.0659087903411358E-19</v>
      </c>
      <c r="JL221" s="86">
        <f t="shared" si="780"/>
        <v>1.4100561993268639E-10</v>
      </c>
      <c r="JM221" s="86">
        <f t="shared" si="781"/>
        <v>5.1937857942751709E-8</v>
      </c>
    </row>
    <row r="222" spans="2:273" x14ac:dyDescent="0.25">
      <c r="B222" s="2">
        <v>195</v>
      </c>
      <c r="C222" s="37">
        <v>37.713999999999999</v>
      </c>
      <c r="D222" s="37">
        <v>36.067</v>
      </c>
      <c r="E222" s="37">
        <v>38</v>
      </c>
      <c r="F222" s="37">
        <v>38.067</v>
      </c>
      <c r="G222" s="37">
        <v>39.933</v>
      </c>
      <c r="H222" s="37">
        <v>36.6</v>
      </c>
      <c r="I222" s="37">
        <v>36.4</v>
      </c>
      <c r="J222" s="37">
        <v>39.133000000000003</v>
      </c>
      <c r="K222" s="37">
        <v>39.200000000000003</v>
      </c>
      <c r="L222" s="37">
        <v>40.067</v>
      </c>
      <c r="M222" s="37">
        <v>40.4</v>
      </c>
      <c r="N222" s="37">
        <v>37.332999999999998</v>
      </c>
      <c r="O222" s="37">
        <v>39.133000000000003</v>
      </c>
      <c r="P222" s="37">
        <v>37.332999999999998</v>
      </c>
      <c r="Q222" s="37">
        <v>37.069000000000003</v>
      </c>
      <c r="S222" s="4" t="e">
        <f t="shared" si="653"/>
        <v>#N/A</v>
      </c>
      <c r="T222" s="4" t="e">
        <f t="shared" si="654"/>
        <v>#N/A</v>
      </c>
      <c r="U222" s="4">
        <f t="shared" si="655"/>
        <v>37.049439322795898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0.95056067720410198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>
        <f t="shared" si="572"/>
        <v>37.049439322795898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>
        <f t="shared" si="735"/>
        <v>38</v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>
        <f t="shared" si="699"/>
        <v>38</v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119.00633428165006</v>
      </c>
      <c r="DL222" s="2">
        <f t="shared" si="713"/>
        <v>151.68575531524925</v>
      </c>
      <c r="DM222" s="2">
        <f t="shared" si="713"/>
        <v>130.77237096774195</v>
      </c>
      <c r="DN222" s="2">
        <f t="shared" si="713"/>
        <v>124.4205955882353</v>
      </c>
      <c r="DO222" s="2">
        <f t="shared" si="713"/>
        <v>107.36993070409983</v>
      </c>
      <c r="DP222" s="2">
        <f t="shared" si="713"/>
        <v>108.43997647058825</v>
      </c>
      <c r="DQ222" s="2">
        <f t="shared" si="713"/>
        <v>88.74758288770056</v>
      </c>
      <c r="DR222" s="2">
        <f t="shared" si="713"/>
        <v>109.89972324929971</v>
      </c>
      <c r="DS222" s="2">
        <f t="shared" si="713"/>
        <v>82.291693048128337</v>
      </c>
      <c r="DT222" s="2">
        <f t="shared" si="713"/>
        <v>88.842894117647035</v>
      </c>
      <c r="DU222" s="2">
        <f t="shared" si="713"/>
        <v>82.903621848739476</v>
      </c>
      <c r="DV222" s="2">
        <f t="shared" si="713"/>
        <v>79.956548663101614</v>
      </c>
      <c r="DW222" s="2">
        <f t="shared" si="713"/>
        <v>90.866863305322113</v>
      </c>
      <c r="DX222" s="2">
        <f t="shared" si="713"/>
        <v>88.250782887700524</v>
      </c>
      <c r="DY222" s="2">
        <f t="shared" si="713"/>
        <v>114.76959032258065</v>
      </c>
      <c r="EA222" s="2">
        <f t="shared" si="652"/>
        <v>35.580430371567047</v>
      </c>
      <c r="EB222" s="2">
        <f t="shared" si="714"/>
        <v>32.726107666536137</v>
      </c>
      <c r="EC222" s="2">
        <f t="shared" si="715"/>
        <v>37.049413434027542</v>
      </c>
      <c r="ED222" s="2">
        <f t="shared" si="716"/>
        <v>34.721840879464651</v>
      </c>
      <c r="EE222" s="2">
        <f t="shared" si="717"/>
        <v>35.573893620550464</v>
      </c>
      <c r="EF222" s="2">
        <f t="shared" si="718"/>
        <v>30.941269783870155</v>
      </c>
      <c r="EG222" s="2">
        <f t="shared" si="719"/>
        <v>36.150973140371939</v>
      </c>
      <c r="EH222" s="2">
        <f t="shared" si="720"/>
        <v>34.373707957899704</v>
      </c>
      <c r="EI222" s="2">
        <f t="shared" si="721"/>
        <v>33.71896408149653</v>
      </c>
      <c r="EJ222" s="2">
        <f t="shared" si="722"/>
        <v>37.257468213925343</v>
      </c>
      <c r="EK222" s="2">
        <f t="shared" si="723"/>
        <v>33.89556031534952</v>
      </c>
      <c r="EL222" s="2">
        <f t="shared" si="724"/>
        <v>36.482675229109304</v>
      </c>
      <c r="EM222" s="2">
        <f t="shared" si="725"/>
        <v>36.901711481431931</v>
      </c>
      <c r="EN222" s="2">
        <f t="shared" si="726"/>
        <v>37.718783028316494</v>
      </c>
      <c r="EO222" s="2">
        <f t="shared" si="727"/>
        <v>40.711432042746651</v>
      </c>
      <c r="EQ222" s="2">
        <f t="shared" si="728"/>
        <v>36.068470145696878</v>
      </c>
      <c r="ER222" s="2">
        <f t="shared" si="729"/>
        <v>34.275749441515288</v>
      </c>
      <c r="ES222" s="2">
        <f t="shared" si="729"/>
        <v>37.049413434027542</v>
      </c>
      <c r="ET222" s="2">
        <f t="shared" si="729"/>
        <v>35.152434327197035</v>
      </c>
      <c r="EU222" s="2">
        <f t="shared" si="729"/>
        <v>37.649004321877726</v>
      </c>
      <c r="EV222" s="2">
        <f t="shared" si="729"/>
        <v>34.736787501192019</v>
      </c>
      <c r="EW222" s="2">
        <f t="shared" si="729"/>
        <v>34.717937372263044</v>
      </c>
      <c r="EX222" s="2">
        <f t="shared" si="729"/>
        <v>35.649251110702423</v>
      </c>
      <c r="EY222" s="2">
        <f t="shared" si="729"/>
        <v>36.499290989318112</v>
      </c>
      <c r="EZ222" s="2">
        <f t="shared" si="729"/>
        <v>37.283161942279392</v>
      </c>
      <c r="FA222" s="2">
        <f t="shared" si="729"/>
        <v>35.197136824610695</v>
      </c>
      <c r="FB222" s="2">
        <f t="shared" si="729"/>
        <v>36.261029947637667</v>
      </c>
      <c r="FC222" s="2">
        <f t="shared" si="729"/>
        <v>36.297698741380358</v>
      </c>
      <c r="FD222" s="2">
        <f t="shared" si="729"/>
        <v>36.556232990844478</v>
      </c>
      <c r="FE222" s="2">
        <f t="shared" si="729"/>
        <v>37.126960003257828</v>
      </c>
      <c r="FG222" s="2">
        <f t="shared" si="730"/>
        <v>0.99999953509167949</v>
      </c>
      <c r="FH222" s="2">
        <f t="shared" si="731"/>
        <v>0.99999968434835995</v>
      </c>
      <c r="FI222" s="2">
        <f t="shared" si="731"/>
        <v>0.99999972377345914</v>
      </c>
      <c r="FJ222" s="2">
        <f t="shared" si="731"/>
        <v>0.99999965350180908</v>
      </c>
      <c r="FK222" s="2">
        <f t="shared" si="731"/>
        <v>0.99999965834676796</v>
      </c>
      <c r="FL222" s="2">
        <f t="shared" si="731"/>
        <v>0.99999963407963532</v>
      </c>
      <c r="FM222" s="2">
        <f t="shared" si="731"/>
        <v>0.99999962946850507</v>
      </c>
      <c r="FN222" s="2">
        <f t="shared" si="731"/>
        <v>0.99999961180470509</v>
      </c>
      <c r="FO222" s="2">
        <f t="shared" si="731"/>
        <v>0.99999961692295525</v>
      </c>
      <c r="FP222" s="2">
        <f t="shared" si="731"/>
        <v>0.99999962933080611</v>
      </c>
      <c r="FQ222" s="2">
        <f t="shared" si="731"/>
        <v>0.99999960266812038</v>
      </c>
      <c r="FR222" s="2">
        <f t="shared" si="731"/>
        <v>0.99999962501250583</v>
      </c>
      <c r="FS222" s="2">
        <f t="shared" si="731"/>
        <v>0.99999960251346842</v>
      </c>
      <c r="FT222" s="2">
        <f t="shared" si="731"/>
        <v>0.99999961875724874</v>
      </c>
      <c r="FU222" s="2">
        <f t="shared" si="731"/>
        <v>0.99999940715131996</v>
      </c>
      <c r="FW222" s="2">
        <f t="shared" si="748"/>
        <v>0.99439501894443916</v>
      </c>
      <c r="FX222" s="2">
        <f t="shared" si="588"/>
        <v>0.98886027069513849</v>
      </c>
      <c r="FY222" s="2">
        <f t="shared" si="589"/>
        <v>2.1877131296160228E-181</v>
      </c>
      <c r="FZ222" s="2">
        <f t="shared" si="590"/>
        <v>0.98918498022189949</v>
      </c>
      <c r="GA222" s="2">
        <f t="shared" si="591"/>
        <v>0.98887044441819871</v>
      </c>
      <c r="GB222" s="2">
        <f t="shared" si="592"/>
        <v>0.98839843062127708</v>
      </c>
      <c r="GC222" s="2">
        <f t="shared" si="593"/>
        <v>0.99009667097269882</v>
      </c>
      <c r="GD222" s="2">
        <f t="shared" si="594"/>
        <v>0.99044933437662841</v>
      </c>
      <c r="GE222" s="2">
        <f t="shared" si="595"/>
        <v>0.9916504594904485</v>
      </c>
      <c r="GF222" s="2">
        <f t="shared" si="596"/>
        <v>0.99110900642890187</v>
      </c>
      <c r="GG222" s="2">
        <f t="shared" si="597"/>
        <v>0.99182227816976165</v>
      </c>
      <c r="GH222" s="2">
        <f t="shared" si="598"/>
        <v>0.98841614701894298</v>
      </c>
      <c r="GI222" s="2">
        <f t="shared" si="599"/>
        <v>0.98823179491293034</v>
      </c>
      <c r="GJ222" s="2">
        <f t="shared" si="600"/>
        <v>0.98590258780739526</v>
      </c>
      <c r="GK222" s="2">
        <f t="shared" si="601"/>
        <v>0.98389802223462952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1.1854003507445489E-114</v>
      </c>
      <c r="HT222" s="86">
        <f t="shared" si="630"/>
        <v>8.01373575825927E-82</v>
      </c>
      <c r="HU222" s="86">
        <f t="shared" si="631"/>
        <v>0</v>
      </c>
      <c r="HV222" s="86">
        <f t="shared" si="632"/>
        <v>1.7902432544211602E-96</v>
      </c>
      <c r="HW222" s="86">
        <f t="shared" si="633"/>
        <v>3.0755689853716065E-96</v>
      </c>
      <c r="HX222" s="86">
        <f t="shared" si="634"/>
        <v>3.697964277627078E-102</v>
      </c>
      <c r="HY222" s="86">
        <f t="shared" si="635"/>
        <v>9.4072695990273407E-105</v>
      </c>
      <c r="HZ222" s="86">
        <f t="shared" si="636"/>
        <v>9.8126211776369969E-160</v>
      </c>
      <c r="IA222" s="86">
        <f t="shared" si="637"/>
        <v>4.4361489604454299E-123</v>
      </c>
      <c r="IB222" s="86">
        <f t="shared" si="638"/>
        <v>6.6511096280672951E-110</v>
      </c>
      <c r="IC222" s="86">
        <f t="shared" si="639"/>
        <v>8.3176489891071935E-119</v>
      </c>
      <c r="ID222" s="86">
        <f t="shared" si="640"/>
        <v>2.0688674299099837E-108</v>
      </c>
      <c r="IE222" s="86">
        <f t="shared" si="641"/>
        <v>7.0402153485640322E-108</v>
      </c>
      <c r="IF222" s="86">
        <f t="shared" si="642"/>
        <v>7.8518930342034866E-131</v>
      </c>
      <c r="IG222" s="86">
        <f t="shared" si="643"/>
        <v>4.1776902157189036E-125</v>
      </c>
      <c r="II222" s="86">
        <f t="shared" si="752"/>
        <v>4.5389423693443455E-26</v>
      </c>
      <c r="IJ222" s="86">
        <f t="shared" si="753"/>
        <v>1.375103373912186E-15</v>
      </c>
      <c r="IK222" s="86">
        <f t="shared" si="754"/>
        <v>0</v>
      </c>
      <c r="IL222" s="86">
        <f t="shared" si="755"/>
        <v>1.374697845324256E-18</v>
      </c>
      <c r="IM222" s="86">
        <f t="shared" si="756"/>
        <v>1.54946903949982E-18</v>
      </c>
      <c r="IN222" s="86">
        <f t="shared" si="757"/>
        <v>2.1607214516335167E-19</v>
      </c>
      <c r="IO222" s="86">
        <f t="shared" si="758"/>
        <v>1.2588051227464199E-20</v>
      </c>
      <c r="IP222" s="86">
        <f t="shared" si="759"/>
        <v>1.3599276725085621E-30</v>
      </c>
      <c r="IQ222" s="86">
        <f t="shared" si="760"/>
        <v>6.4651640982441398E-25</v>
      </c>
      <c r="IR222" s="86">
        <f t="shared" si="761"/>
        <v>3.9558350321483696E-22</v>
      </c>
      <c r="IS222" s="86">
        <f t="shared" si="762"/>
        <v>3.3627499021527897E-24</v>
      </c>
      <c r="IT222" s="86">
        <f t="shared" si="763"/>
        <v>1.7201972913712687E-20</v>
      </c>
      <c r="IU222" s="86">
        <f t="shared" si="764"/>
        <v>1.7792627673169562E-20</v>
      </c>
      <c r="IV222" s="86">
        <f t="shared" si="765"/>
        <v>5.490735944029067E-11</v>
      </c>
      <c r="IW222" s="86">
        <f t="shared" si="766"/>
        <v>2.5580561146818009E-8</v>
      </c>
      <c r="IY222" s="86">
        <f t="shared" si="767"/>
        <v>4.5389423693443455E-26</v>
      </c>
      <c r="IZ222" s="86">
        <f t="shared" si="768"/>
        <v>1.375103373912186E-15</v>
      </c>
      <c r="JA222" s="86">
        <f t="shared" si="769"/>
        <v>0</v>
      </c>
      <c r="JB222" s="86">
        <f t="shared" si="770"/>
        <v>1.374697845324256E-18</v>
      </c>
      <c r="JC222" s="86">
        <f t="shared" si="771"/>
        <v>1.54946903949982E-18</v>
      </c>
      <c r="JD222" s="86">
        <f t="shared" si="772"/>
        <v>2.1607214516335167E-19</v>
      </c>
      <c r="JE222" s="86">
        <f t="shared" si="773"/>
        <v>1.2588051227464199E-20</v>
      </c>
      <c r="JF222" s="86">
        <f t="shared" si="774"/>
        <v>1.3599276725085621E-30</v>
      </c>
      <c r="JG222" s="86">
        <f t="shared" si="775"/>
        <v>6.4651640982441398E-25</v>
      </c>
      <c r="JH222" s="86">
        <f t="shared" si="776"/>
        <v>3.9558350321483696E-22</v>
      </c>
      <c r="JI222" s="86">
        <f t="shared" si="777"/>
        <v>3.3627499021527897E-24</v>
      </c>
      <c r="JJ222" s="86">
        <f t="shared" si="778"/>
        <v>1.7201972913712687E-20</v>
      </c>
      <c r="JK222" s="86">
        <f t="shared" si="779"/>
        <v>1.7792627673169562E-20</v>
      </c>
      <c r="JL222" s="86">
        <f t="shared" si="780"/>
        <v>5.490735944029067E-11</v>
      </c>
      <c r="JM222" s="86">
        <f t="shared" si="781"/>
        <v>2.5580561146818009E-8</v>
      </c>
    </row>
    <row r="223" spans="2:273" x14ac:dyDescent="0.25">
      <c r="B223" s="2">
        <v>196</v>
      </c>
      <c r="C223" s="37">
        <v>38.286000000000001</v>
      </c>
      <c r="D223" s="37">
        <v>36.133000000000003</v>
      </c>
      <c r="E223" s="37">
        <v>38.799999999999997</v>
      </c>
      <c r="F223" s="37">
        <v>36.667000000000002</v>
      </c>
      <c r="G223" s="37">
        <v>37.799999999999997</v>
      </c>
      <c r="H223" s="37">
        <v>40.4</v>
      </c>
      <c r="I223" s="37">
        <v>38.4</v>
      </c>
      <c r="J223" s="37">
        <v>40.200000000000003</v>
      </c>
      <c r="K223" s="37">
        <v>40.866999999999997</v>
      </c>
      <c r="L223" s="37">
        <v>40.067</v>
      </c>
      <c r="M223" s="37">
        <v>39.533000000000001</v>
      </c>
      <c r="N223" s="37">
        <v>39</v>
      </c>
      <c r="O223" s="37">
        <v>36.133000000000003</v>
      </c>
      <c r="P223" s="37">
        <v>36.732999999999997</v>
      </c>
      <c r="Q223" s="37">
        <v>36.585999999999999</v>
      </c>
      <c r="S223" s="4" t="e">
        <f t="shared" si="653"/>
        <v>#N/A</v>
      </c>
      <c r="T223" s="4" t="e">
        <f t="shared" si="654"/>
        <v>#N/A</v>
      </c>
      <c r="U223" s="4">
        <f t="shared" si="655"/>
        <v>36.913221091506124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1.8867789084938735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>
        <f t="shared" si="572"/>
        <v>36.913221091506124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>
        <f t="shared" si="735"/>
        <v>38.799999999999997</v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>
        <f t="shared" si="699"/>
        <v>38.799999999999997</v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119.33756567093408</v>
      </c>
      <c r="DL223" s="2">
        <f t="shared" si="713"/>
        <v>152.18201979472138</v>
      </c>
      <c r="DM223" s="2">
        <f t="shared" si="713"/>
        <v>131.14774919354841</v>
      </c>
      <c r="DN223" s="2">
        <f t="shared" si="713"/>
        <v>124.77163903743316</v>
      </c>
      <c r="DO223" s="2">
        <f t="shared" si="713"/>
        <v>107.6122201426025</v>
      </c>
      <c r="DP223" s="2">
        <f t="shared" si="713"/>
        <v>108.67190252100843</v>
      </c>
      <c r="DQ223" s="2">
        <f t="shared" si="713"/>
        <v>88.87314209320094</v>
      </c>
      <c r="DR223" s="2">
        <f t="shared" si="713"/>
        <v>110.12614817927169</v>
      </c>
      <c r="DS223" s="2">
        <f t="shared" si="713"/>
        <v>82.371483880825053</v>
      </c>
      <c r="DT223" s="2">
        <f t="shared" si="713"/>
        <v>88.969426890756267</v>
      </c>
      <c r="DU223" s="2">
        <f t="shared" si="713"/>
        <v>83.001978151260488</v>
      </c>
      <c r="DV223" s="2">
        <f t="shared" si="713"/>
        <v>80.04755569136745</v>
      </c>
      <c r="DW223" s="2">
        <f t="shared" si="713"/>
        <v>91.026136694677859</v>
      </c>
      <c r="DX223" s="2">
        <f t="shared" si="713"/>
        <v>88.409962261268134</v>
      </c>
      <c r="DY223" s="2">
        <f t="shared" si="713"/>
        <v>115.09820403225808</v>
      </c>
      <c r="EA223" s="2">
        <f t="shared" si="652"/>
        <v>35.446844911147011</v>
      </c>
      <c r="EB223" s="2">
        <f t="shared" si="714"/>
        <v>32.567445423428921</v>
      </c>
      <c r="EC223" s="2">
        <f t="shared" si="715"/>
        <v>36.913197351786536</v>
      </c>
      <c r="ED223" s="2">
        <f t="shared" si="716"/>
        <v>34.578509776657661</v>
      </c>
      <c r="EE223" s="2">
        <f t="shared" si="717"/>
        <v>35.415483429354964</v>
      </c>
      <c r="EF223" s="2">
        <f t="shared" si="718"/>
        <v>30.71542810528971</v>
      </c>
      <c r="EG223" s="2">
        <f t="shared" si="719"/>
        <v>35.980199964007213</v>
      </c>
      <c r="EH223" s="2">
        <f t="shared" si="720"/>
        <v>34.184469937603204</v>
      </c>
      <c r="EI223" s="2">
        <f t="shared" si="721"/>
        <v>33.52720110097961</v>
      </c>
      <c r="EJ223" s="2">
        <f t="shared" si="722"/>
        <v>37.093772073662983</v>
      </c>
      <c r="EK223" s="2">
        <f t="shared" si="723"/>
        <v>33.705575037993896</v>
      </c>
      <c r="EL223" s="2">
        <f t="shared" si="724"/>
        <v>36.32590957518849</v>
      </c>
      <c r="EM223" s="2">
        <f t="shared" si="725"/>
        <v>36.746158201232532</v>
      </c>
      <c r="EN223" s="2">
        <f t="shared" si="726"/>
        <v>37.587999271601568</v>
      </c>
      <c r="EO223" s="2">
        <f t="shared" si="727"/>
        <v>40.609072097815385</v>
      </c>
      <c r="EQ223" s="2">
        <f t="shared" si="728"/>
        <v>35.93951069537794</v>
      </c>
      <c r="ER223" s="2">
        <f t="shared" si="729"/>
        <v>34.133815599164762</v>
      </c>
      <c r="ES223" s="2">
        <f t="shared" si="729"/>
        <v>36.913197351786536</v>
      </c>
      <c r="ET223" s="2">
        <f t="shared" si="729"/>
        <v>35.013711554545722</v>
      </c>
      <c r="EU223" s="2">
        <f t="shared" si="729"/>
        <v>37.512557290516909</v>
      </c>
      <c r="EV223" s="2">
        <f t="shared" si="729"/>
        <v>34.551444732826845</v>
      </c>
      <c r="EW223" s="2">
        <f t="shared" si="729"/>
        <v>34.532138259098303</v>
      </c>
      <c r="EX223" s="2">
        <f t="shared" si="729"/>
        <v>35.473391738069218</v>
      </c>
      <c r="EY223" s="2">
        <f t="shared" si="729"/>
        <v>36.336620700222866</v>
      </c>
      <c r="EZ223" s="2">
        <f t="shared" si="729"/>
        <v>37.119705788945495</v>
      </c>
      <c r="FA223" s="2">
        <f t="shared" si="729"/>
        <v>35.021034451224281</v>
      </c>
      <c r="FB223" s="2">
        <f t="shared" si="729"/>
        <v>36.101767159418259</v>
      </c>
      <c r="FC223" s="2">
        <f t="shared" si="729"/>
        <v>36.135721489741925</v>
      </c>
      <c r="FD223" s="2">
        <f t="shared" si="729"/>
        <v>36.412924792052173</v>
      </c>
      <c r="FE223" s="2">
        <f t="shared" si="729"/>
        <v>36.988072655911239</v>
      </c>
      <c r="FG223" s="2">
        <f t="shared" si="730"/>
        <v>0.99999957599855505</v>
      </c>
      <c r="FH223" s="2">
        <f t="shared" si="731"/>
        <v>0.9999997121222749</v>
      </c>
      <c r="FI223" s="2">
        <f t="shared" si="731"/>
        <v>0.99999974807839453</v>
      </c>
      <c r="FJ223" s="2">
        <f t="shared" si="731"/>
        <v>0.99999968398988437</v>
      </c>
      <c r="FK223" s="2">
        <f t="shared" si="731"/>
        <v>0.9999996884085397</v>
      </c>
      <c r="FL223" s="2">
        <f t="shared" si="731"/>
        <v>0.99999966627665038</v>
      </c>
      <c r="FM223" s="2">
        <f t="shared" si="731"/>
        <v>0.99999966207124924</v>
      </c>
      <c r="FN223" s="2">
        <f t="shared" si="731"/>
        <v>0.99999964596167124</v>
      </c>
      <c r="FO223" s="2">
        <f t="shared" si="731"/>
        <v>0.99999965062957108</v>
      </c>
      <c r="FP223" s="2">
        <f t="shared" si="731"/>
        <v>0.99999966194566636</v>
      </c>
      <c r="FQ223" s="2">
        <f t="shared" si="731"/>
        <v>0.99999963762900634</v>
      </c>
      <c r="FR223" s="2">
        <f t="shared" si="731"/>
        <v>0.99999965800732937</v>
      </c>
      <c r="FS223" s="2">
        <f t="shared" si="731"/>
        <v>0.99999963748796206</v>
      </c>
      <c r="FT223" s="2">
        <f t="shared" si="731"/>
        <v>0.99999965230246668</v>
      </c>
      <c r="FU223" s="2">
        <f t="shared" si="731"/>
        <v>0.99999945931554957</v>
      </c>
      <c r="FW223" s="2">
        <f t="shared" si="748"/>
        <v>0.99488567425215602</v>
      </c>
      <c r="FX223" s="2">
        <f t="shared" si="588"/>
        <v>0.98983047821106973</v>
      </c>
      <c r="FY223" s="2">
        <f t="shared" si="589"/>
        <v>2.3987797460402739E-181</v>
      </c>
      <c r="FZ223" s="2">
        <f t="shared" si="590"/>
        <v>0.99012718972371261</v>
      </c>
      <c r="GA223" s="2">
        <f t="shared" si="591"/>
        <v>0.98983977496442987</v>
      </c>
      <c r="GB223" s="2">
        <f t="shared" si="592"/>
        <v>0.989408430968573</v>
      </c>
      <c r="GC223" s="2">
        <f t="shared" si="593"/>
        <v>0.99096017941182757</v>
      </c>
      <c r="GD223" s="2">
        <f t="shared" si="594"/>
        <v>0.99128236351856436</v>
      </c>
      <c r="GE223" s="2">
        <f t="shared" si="595"/>
        <v>0.99237953002812762</v>
      </c>
      <c r="GF223" s="2">
        <f t="shared" si="596"/>
        <v>0.99188496901200762</v>
      </c>
      <c r="GG223" s="2">
        <f t="shared" si="597"/>
        <v>0.99253645865184148</v>
      </c>
      <c r="GH223" s="2">
        <f t="shared" si="598"/>
        <v>0.98942462152824073</v>
      </c>
      <c r="GI223" s="2">
        <f t="shared" si="599"/>
        <v>0.98925614441246656</v>
      </c>
      <c r="GJ223" s="2">
        <f t="shared" si="600"/>
        <v>0.98712703940256519</v>
      </c>
      <c r="GK223" s="2">
        <f t="shared" si="601"/>
        <v>0.98529398626989262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2.1456426469349446E-117</v>
      </c>
      <c r="HT223" s="86">
        <f t="shared" si="630"/>
        <v>7.6924515254937416E-84</v>
      </c>
      <c r="HU223" s="86">
        <f t="shared" si="631"/>
        <v>0</v>
      </c>
      <c r="HV223" s="86">
        <f t="shared" si="632"/>
        <v>7.1087976372530377E-99</v>
      </c>
      <c r="HW223" s="86">
        <f t="shared" si="633"/>
        <v>1.1964207430302366E-98</v>
      </c>
      <c r="HX223" s="86">
        <f t="shared" si="634"/>
        <v>9.9489880774186701E-105</v>
      </c>
      <c r="HY223" s="86">
        <f t="shared" si="635"/>
        <v>2.3736555835452774E-107</v>
      </c>
      <c r="HZ223" s="86">
        <f t="shared" si="636"/>
        <v>1.1266895776049242E-163</v>
      </c>
      <c r="IA223" s="86">
        <f t="shared" si="637"/>
        <v>4.3533298150883571E-126</v>
      </c>
      <c r="IB223" s="86">
        <f t="shared" si="638"/>
        <v>1.3235686788100329E-112</v>
      </c>
      <c r="IC223" s="86">
        <f t="shared" si="639"/>
        <v>1.0560911476297457E-121</v>
      </c>
      <c r="ID223" s="86">
        <f t="shared" si="640"/>
        <v>3.8671212872110042E-111</v>
      </c>
      <c r="IE223" s="86">
        <f t="shared" si="641"/>
        <v>1.3097390369470809E-110</v>
      </c>
      <c r="IF223" s="86">
        <f t="shared" si="642"/>
        <v>3.0569104364323294E-134</v>
      </c>
      <c r="IG223" s="86">
        <f t="shared" si="643"/>
        <v>1.9784321542741552E-128</v>
      </c>
      <c r="II223" s="86">
        <f t="shared" si="752"/>
        <v>6.029924235506374E-27</v>
      </c>
      <c r="IJ223" s="86">
        <f t="shared" si="753"/>
        <v>3.5893755358615775E-16</v>
      </c>
      <c r="IK223" s="86">
        <f t="shared" si="754"/>
        <v>0</v>
      </c>
      <c r="IL223" s="86">
        <f t="shared" si="755"/>
        <v>2.7340874233402305E-19</v>
      </c>
      <c r="IM223" s="86">
        <f t="shared" si="756"/>
        <v>3.064371690229759E-19</v>
      </c>
      <c r="IN223" s="86">
        <f t="shared" si="757"/>
        <v>3.8782928056255499E-20</v>
      </c>
      <c r="IO223" s="86">
        <f t="shared" si="758"/>
        <v>2.14214000363165E-21</v>
      </c>
      <c r="IP223" s="86">
        <f t="shared" si="759"/>
        <v>9.4322811189350693E-32</v>
      </c>
      <c r="IQ223" s="86">
        <f t="shared" si="760"/>
        <v>8.0189649714379748E-26</v>
      </c>
      <c r="IR223" s="86">
        <f t="shared" si="761"/>
        <v>6.1289191203185705E-23</v>
      </c>
      <c r="IS223" s="86">
        <f t="shared" si="762"/>
        <v>4.484707582975204E-25</v>
      </c>
      <c r="IT223" s="86">
        <f t="shared" si="763"/>
        <v>2.7822843863315539E-21</v>
      </c>
      <c r="IU223" s="86">
        <f t="shared" si="764"/>
        <v>2.8627993659513098E-21</v>
      </c>
      <c r="IV223" s="86">
        <f t="shared" si="765"/>
        <v>2.0961653550578048E-11</v>
      </c>
      <c r="IW223" s="86">
        <f t="shared" si="766"/>
        <v>1.2409782767934756E-8</v>
      </c>
      <c r="IY223" s="86">
        <f t="shared" si="767"/>
        <v>6.029924235506374E-27</v>
      </c>
      <c r="IZ223" s="86">
        <f t="shared" si="768"/>
        <v>3.5893755358615775E-16</v>
      </c>
      <c r="JA223" s="86">
        <f t="shared" si="769"/>
        <v>0</v>
      </c>
      <c r="JB223" s="86">
        <f t="shared" si="770"/>
        <v>2.7340874233402305E-19</v>
      </c>
      <c r="JC223" s="86">
        <f t="shared" si="771"/>
        <v>3.064371690229759E-19</v>
      </c>
      <c r="JD223" s="86">
        <f t="shared" si="772"/>
        <v>3.8782928056255499E-20</v>
      </c>
      <c r="JE223" s="86">
        <f t="shared" si="773"/>
        <v>2.14214000363165E-21</v>
      </c>
      <c r="JF223" s="86">
        <f t="shared" si="774"/>
        <v>9.4322811189350693E-32</v>
      </c>
      <c r="JG223" s="86">
        <f t="shared" si="775"/>
        <v>8.0189649714379748E-26</v>
      </c>
      <c r="JH223" s="86">
        <f t="shared" si="776"/>
        <v>6.1289191203185705E-23</v>
      </c>
      <c r="JI223" s="86">
        <f t="shared" si="777"/>
        <v>4.484707582975204E-25</v>
      </c>
      <c r="JJ223" s="86">
        <f t="shared" si="778"/>
        <v>2.7822843863315539E-21</v>
      </c>
      <c r="JK223" s="86">
        <f t="shared" si="779"/>
        <v>2.8627993659513098E-21</v>
      </c>
      <c r="JL223" s="86">
        <f t="shared" si="780"/>
        <v>2.0961653550578048E-11</v>
      </c>
      <c r="JM223" s="86">
        <f t="shared" si="781"/>
        <v>1.2409782767934756E-8</v>
      </c>
    </row>
    <row r="224" spans="2:273" x14ac:dyDescent="0.25">
      <c r="B224" s="2">
        <v>197</v>
      </c>
      <c r="C224" s="37">
        <v>41.856999999999999</v>
      </c>
      <c r="D224" s="37">
        <v>36.466999999999999</v>
      </c>
      <c r="E224" s="37">
        <v>38.533000000000001</v>
      </c>
      <c r="F224" s="37">
        <v>35.667000000000002</v>
      </c>
      <c r="G224" s="37">
        <v>39.533000000000001</v>
      </c>
      <c r="H224" s="37">
        <v>40.133000000000003</v>
      </c>
      <c r="I224" s="37">
        <v>36.6</v>
      </c>
      <c r="J224" s="37">
        <v>38.6</v>
      </c>
      <c r="K224" s="37">
        <v>40.466999999999999</v>
      </c>
      <c r="L224" s="37">
        <v>39.067</v>
      </c>
      <c r="M224" s="37">
        <v>40</v>
      </c>
      <c r="N224" s="37">
        <v>38.267000000000003</v>
      </c>
      <c r="O224" s="37">
        <v>37</v>
      </c>
      <c r="P224" s="37">
        <v>37.799999999999997</v>
      </c>
      <c r="Q224" s="37">
        <v>36.033999999999999</v>
      </c>
      <c r="S224" s="4" t="e">
        <f t="shared" si="653"/>
        <v>#N/A</v>
      </c>
      <c r="T224" s="4" t="e">
        <f t="shared" si="654"/>
        <v>#N/A</v>
      </c>
      <c r="U224" s="4">
        <f t="shared" si="655"/>
        <v>36.777003037969088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1.7559969620309133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>
        <f t="shared" si="572"/>
        <v>36.777003037969088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>
        <f t="shared" si="735"/>
        <v>38.533000000000001</v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>
        <f t="shared" si="699"/>
        <v>38.533000000000001</v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119.66879706021811</v>
      </c>
      <c r="DL224" s="2">
        <f t="shared" si="713"/>
        <v>152.67828427419352</v>
      </c>
      <c r="DM224" s="2">
        <f t="shared" si="713"/>
        <v>131.52312741935486</v>
      </c>
      <c r="DN224" s="2">
        <f t="shared" si="713"/>
        <v>125.12268248663102</v>
      </c>
      <c r="DO224" s="2">
        <f t="shared" si="713"/>
        <v>107.85450958110518</v>
      </c>
      <c r="DP224" s="2">
        <f t="shared" si="713"/>
        <v>108.90382857142859</v>
      </c>
      <c r="DQ224" s="2">
        <f t="shared" si="713"/>
        <v>88.99870129870132</v>
      </c>
      <c r="DR224" s="2">
        <f t="shared" si="713"/>
        <v>110.35257310924368</v>
      </c>
      <c r="DS224" s="2">
        <f t="shared" si="713"/>
        <v>82.451274713521769</v>
      </c>
      <c r="DT224" s="2">
        <f t="shared" si="713"/>
        <v>89.095959663865514</v>
      </c>
      <c r="DU224" s="2">
        <f t="shared" si="713"/>
        <v>83.1003344537815</v>
      </c>
      <c r="DV224" s="2">
        <f t="shared" si="713"/>
        <v>80.138562719633313</v>
      </c>
      <c r="DW224" s="2">
        <f t="shared" si="713"/>
        <v>91.185410084033592</v>
      </c>
      <c r="DX224" s="2">
        <f t="shared" si="713"/>
        <v>88.569141634835745</v>
      </c>
      <c r="DY224" s="2">
        <f t="shared" si="713"/>
        <v>115.42681774193551</v>
      </c>
      <c r="EA224" s="2">
        <f t="shared" si="652"/>
        <v>35.313259450726981</v>
      </c>
      <c r="EB224" s="2">
        <f t="shared" si="714"/>
        <v>32.408783180321691</v>
      </c>
      <c r="EC224" s="2">
        <f t="shared" si="715"/>
        <v>36.776981269545544</v>
      </c>
      <c r="ED224" s="2">
        <f t="shared" si="716"/>
        <v>34.435178673850672</v>
      </c>
      <c r="EE224" s="2">
        <f t="shared" si="717"/>
        <v>35.257073238159471</v>
      </c>
      <c r="EF224" s="2">
        <f t="shared" si="718"/>
        <v>30.489586426709273</v>
      </c>
      <c r="EG224" s="2">
        <f t="shared" si="719"/>
        <v>35.809426787642487</v>
      </c>
      <c r="EH224" s="2">
        <f t="shared" si="720"/>
        <v>33.995231917306697</v>
      </c>
      <c r="EI224" s="2">
        <f t="shared" si="721"/>
        <v>33.335438120462683</v>
      </c>
      <c r="EJ224" s="2">
        <f t="shared" si="722"/>
        <v>36.930075933400616</v>
      </c>
      <c r="EK224" s="2">
        <f t="shared" si="723"/>
        <v>33.515589760638278</v>
      </c>
      <c r="EL224" s="2">
        <f t="shared" si="724"/>
        <v>36.169143921267676</v>
      </c>
      <c r="EM224" s="2">
        <f t="shared" si="725"/>
        <v>36.590604921033133</v>
      </c>
      <c r="EN224" s="2">
        <f t="shared" si="726"/>
        <v>37.457215514886641</v>
      </c>
      <c r="EO224" s="2">
        <f t="shared" si="727"/>
        <v>40.50671215288412</v>
      </c>
      <c r="EQ224" s="2">
        <f t="shared" si="728"/>
        <v>35.810551245059003</v>
      </c>
      <c r="ER224" s="2">
        <f t="shared" si="729"/>
        <v>33.991881756814237</v>
      </c>
      <c r="ES224" s="2">
        <f t="shared" si="729"/>
        <v>36.776981269545544</v>
      </c>
      <c r="ET224" s="2">
        <f t="shared" si="729"/>
        <v>34.874988781894402</v>
      </c>
      <c r="EU224" s="2">
        <f t="shared" si="729"/>
        <v>37.376110259156093</v>
      </c>
      <c r="EV224" s="2">
        <f t="shared" si="729"/>
        <v>34.36610196446167</v>
      </c>
      <c r="EW224" s="2">
        <f t="shared" si="729"/>
        <v>34.346339145933555</v>
      </c>
      <c r="EX224" s="2">
        <f t="shared" si="729"/>
        <v>35.29753236543602</v>
      </c>
      <c r="EY224" s="2">
        <f t="shared" si="729"/>
        <v>36.173950411127606</v>
      </c>
      <c r="EZ224" s="2">
        <f t="shared" si="729"/>
        <v>36.956249635611599</v>
      </c>
      <c r="FA224" s="2">
        <f t="shared" si="729"/>
        <v>34.844932077837868</v>
      </c>
      <c r="FB224" s="2">
        <f t="shared" si="729"/>
        <v>35.942504371198851</v>
      </c>
      <c r="FC224" s="2">
        <f t="shared" si="729"/>
        <v>35.973744238103485</v>
      </c>
      <c r="FD224" s="2">
        <f t="shared" si="729"/>
        <v>36.269616593259869</v>
      </c>
      <c r="FE224" s="2">
        <f t="shared" si="729"/>
        <v>36.84918530856465</v>
      </c>
      <c r="FG224" s="2">
        <f t="shared" si="730"/>
        <v>0.99999961330607179</v>
      </c>
      <c r="FH224" s="2">
        <f t="shared" si="731"/>
        <v>0.99999973745238757</v>
      </c>
      <c r="FI224" s="2">
        <f t="shared" si="731"/>
        <v>0.99999977024476006</v>
      </c>
      <c r="FJ224" s="2">
        <f t="shared" si="731"/>
        <v>0.9999997117953412</v>
      </c>
      <c r="FK224" s="2">
        <f t="shared" si="731"/>
        <v>0.99999971582520297</v>
      </c>
      <c r="FL224" s="2">
        <f t="shared" si="731"/>
        <v>0.99999969564067881</v>
      </c>
      <c r="FM224" s="2">
        <f t="shared" si="731"/>
        <v>0.99999969180530723</v>
      </c>
      <c r="FN224" s="2">
        <f t="shared" si="731"/>
        <v>0.99999967711319648</v>
      </c>
      <c r="FO224" s="2">
        <f t="shared" si="731"/>
        <v>0.9999996813703721</v>
      </c>
      <c r="FP224" s="2">
        <f t="shared" si="731"/>
        <v>0.99999969169077418</v>
      </c>
      <c r="FQ224" s="2">
        <f t="shared" si="731"/>
        <v>0.99999966951371533</v>
      </c>
      <c r="FR224" s="2">
        <f t="shared" si="731"/>
        <v>0.999999688098968</v>
      </c>
      <c r="FS224" s="2">
        <f t="shared" si="731"/>
        <v>0.99999966938508145</v>
      </c>
      <c r="FT224" s="2">
        <f t="shared" si="731"/>
        <v>0.99999968289607111</v>
      </c>
      <c r="FU224" s="2">
        <f t="shared" si="731"/>
        <v>0.99999950688989703</v>
      </c>
      <c r="FW224" s="2">
        <f t="shared" si="748"/>
        <v>0.99533357956837054</v>
      </c>
      <c r="FX224" s="2">
        <f t="shared" si="588"/>
        <v>0.99071697937922532</v>
      </c>
      <c r="FY224" s="2">
        <f t="shared" si="589"/>
        <v>2.6302096888828964E-181</v>
      </c>
      <c r="FZ224" s="2">
        <f t="shared" si="590"/>
        <v>0.99098806133939887</v>
      </c>
      <c r="GA224" s="2">
        <f t="shared" si="591"/>
        <v>0.99072547330617999</v>
      </c>
      <c r="GB224" s="2">
        <f t="shared" si="592"/>
        <v>0.99033136361695473</v>
      </c>
      <c r="GC224" s="2">
        <f t="shared" si="593"/>
        <v>0.99174902275908661</v>
      </c>
      <c r="GD224" s="2">
        <f t="shared" si="594"/>
        <v>0.99204331780247779</v>
      </c>
      <c r="GE224" s="2">
        <f t="shared" si="595"/>
        <v>0.99304538558525668</v>
      </c>
      <c r="GF224" s="2">
        <f t="shared" si="596"/>
        <v>0.99259371543257946</v>
      </c>
      <c r="GG224" s="2">
        <f t="shared" si="597"/>
        <v>0.9931886963342369</v>
      </c>
      <c r="GH224" s="2">
        <f t="shared" si="598"/>
        <v>0.99034615712237917</v>
      </c>
      <c r="GI224" s="2">
        <f t="shared" si="599"/>
        <v>0.99019221552891568</v>
      </c>
      <c r="GJ224" s="2">
        <f t="shared" si="600"/>
        <v>0.98824640732946201</v>
      </c>
      <c r="GK224" s="2">
        <f t="shared" si="601"/>
        <v>0.98657057880891164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3.6008477417332591E-120</v>
      </c>
      <c r="HT224" s="86">
        <f t="shared" si="630"/>
        <v>6.9706706417609768E-86</v>
      </c>
      <c r="HU224" s="86">
        <f t="shared" si="631"/>
        <v>0</v>
      </c>
      <c r="HV224" s="86">
        <f t="shared" si="632"/>
        <v>2.634542119618766E-101</v>
      </c>
      <c r="HW224" s="86">
        <f t="shared" si="633"/>
        <v>4.3408181627811292E-101</v>
      </c>
      <c r="HX224" s="86">
        <f t="shared" si="634"/>
        <v>2.4842192657918499E-107</v>
      </c>
      <c r="HY224" s="86">
        <f t="shared" si="635"/>
        <v>5.5601283715932869E-110</v>
      </c>
      <c r="HZ224" s="86">
        <f t="shared" si="636"/>
        <v>1.1570158425002347E-167</v>
      </c>
      <c r="IA224" s="86">
        <f t="shared" si="637"/>
        <v>3.9251762693486357E-129</v>
      </c>
      <c r="IB224" s="86">
        <f t="shared" si="638"/>
        <v>2.4397751685702114E-115</v>
      </c>
      <c r="IC224" s="86">
        <f t="shared" si="639"/>
        <v>1.23614163756233E-124</v>
      </c>
      <c r="ID224" s="86">
        <f t="shared" si="640"/>
        <v>6.6781816463164835E-114</v>
      </c>
      <c r="IE224" s="86">
        <f t="shared" si="641"/>
        <v>2.2499748884906912E-113</v>
      </c>
      <c r="IF224" s="86">
        <f t="shared" si="642"/>
        <v>1.0744951802993991E-137</v>
      </c>
      <c r="IG224" s="86">
        <f t="shared" si="643"/>
        <v>8.4638101099018132E-132</v>
      </c>
      <c r="II224" s="86">
        <f t="shared" si="752"/>
        <v>7.7352362715983875E-28</v>
      </c>
      <c r="IJ224" s="86">
        <f t="shared" si="753"/>
        <v>9.1239709364356745E-17</v>
      </c>
      <c r="IK224" s="86">
        <f t="shared" si="754"/>
        <v>0</v>
      </c>
      <c r="IL224" s="86">
        <f t="shared" si="755"/>
        <v>5.2673417643202646E-20</v>
      </c>
      <c r="IM224" s="86">
        <f t="shared" si="756"/>
        <v>5.8686458803161168E-20</v>
      </c>
      <c r="IN224" s="86">
        <f t="shared" si="757"/>
        <v>6.7255819504680542E-21</v>
      </c>
      <c r="IO224" s="86">
        <f t="shared" si="758"/>
        <v>3.5223296974543789E-22</v>
      </c>
      <c r="IP224" s="86">
        <f t="shared" si="759"/>
        <v>6.2125542432585532E-33</v>
      </c>
      <c r="IQ224" s="86">
        <f t="shared" si="760"/>
        <v>9.5642419175953982E-27</v>
      </c>
      <c r="IR224" s="86">
        <f t="shared" si="761"/>
        <v>9.1657638369552524E-24</v>
      </c>
      <c r="IS224" s="86">
        <f t="shared" si="762"/>
        <v>5.7602070251392095E-26</v>
      </c>
      <c r="IT224" s="86">
        <f t="shared" si="763"/>
        <v>4.3386146037045624E-22</v>
      </c>
      <c r="IU224" s="86">
        <f t="shared" si="764"/>
        <v>4.4398249370349608E-22</v>
      </c>
      <c r="IV224" s="86">
        <f t="shared" si="765"/>
        <v>7.8453914551203461E-12</v>
      </c>
      <c r="IW224" s="86">
        <f t="shared" si="766"/>
        <v>5.9297927131741368E-9</v>
      </c>
      <c r="IY224" s="86">
        <f t="shared" si="767"/>
        <v>7.7352362715983875E-28</v>
      </c>
      <c r="IZ224" s="86">
        <f t="shared" si="768"/>
        <v>9.1239709364356745E-17</v>
      </c>
      <c r="JA224" s="86">
        <f t="shared" si="769"/>
        <v>0</v>
      </c>
      <c r="JB224" s="86">
        <f t="shared" si="770"/>
        <v>5.2673417643202646E-20</v>
      </c>
      <c r="JC224" s="86">
        <f t="shared" si="771"/>
        <v>5.8686458803161168E-20</v>
      </c>
      <c r="JD224" s="86">
        <f t="shared" si="772"/>
        <v>6.7255819504680542E-21</v>
      </c>
      <c r="JE224" s="86">
        <f t="shared" si="773"/>
        <v>3.5223296974543789E-22</v>
      </c>
      <c r="JF224" s="86">
        <f t="shared" si="774"/>
        <v>6.2125542432585532E-33</v>
      </c>
      <c r="JG224" s="86">
        <f t="shared" si="775"/>
        <v>9.5642419175953982E-27</v>
      </c>
      <c r="JH224" s="86">
        <f t="shared" si="776"/>
        <v>9.1657638369552524E-24</v>
      </c>
      <c r="JI224" s="86">
        <f t="shared" si="777"/>
        <v>5.7602070251392095E-26</v>
      </c>
      <c r="JJ224" s="86">
        <f t="shared" si="778"/>
        <v>4.3386146037045624E-22</v>
      </c>
      <c r="JK224" s="86">
        <f t="shared" si="779"/>
        <v>4.4398249370349608E-22</v>
      </c>
      <c r="JL224" s="86">
        <f t="shared" si="780"/>
        <v>7.8453914551203461E-12</v>
      </c>
      <c r="JM224" s="86">
        <f t="shared" si="781"/>
        <v>5.9297927131741368E-9</v>
      </c>
    </row>
    <row r="225" spans="1:273" x14ac:dyDescent="0.25">
      <c r="B225" s="2">
        <v>198</v>
      </c>
      <c r="C225" s="37">
        <v>40.429000000000002</v>
      </c>
      <c r="D225" s="37">
        <v>34.933</v>
      </c>
      <c r="E225" s="37">
        <v>39.133000000000003</v>
      </c>
      <c r="F225" s="37">
        <v>35.4</v>
      </c>
      <c r="G225" s="37">
        <v>38.799999999999997</v>
      </c>
      <c r="H225" s="37">
        <v>37.933</v>
      </c>
      <c r="I225" s="37">
        <v>38.667000000000002</v>
      </c>
      <c r="J225" s="37">
        <v>38.332999999999998</v>
      </c>
      <c r="K225" s="37">
        <v>38.4</v>
      </c>
      <c r="L225" s="37">
        <v>38.667000000000002</v>
      </c>
      <c r="M225" s="37">
        <v>38.332999999999998</v>
      </c>
      <c r="N225" s="37">
        <v>36.732999999999997</v>
      </c>
      <c r="O225" s="37">
        <v>38</v>
      </c>
      <c r="P225" s="37">
        <v>38.200000000000003</v>
      </c>
      <c r="Q225" s="37">
        <v>35.482999999999997</v>
      </c>
      <c r="S225" s="4" t="e">
        <f t="shared" si="653"/>
        <v>#N/A</v>
      </c>
      <c r="T225" s="4" t="e">
        <f t="shared" si="654"/>
        <v>#N/A</v>
      </c>
      <c r="U225" s="4">
        <f t="shared" si="655"/>
        <v>36.640785147542267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2.4922148524577352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>
        <f t="shared" si="572"/>
        <v>36.640785147542267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>
        <f t="shared" si="735"/>
        <v>39.133000000000003</v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>
        <f t="shared" si="699"/>
        <v>39.133000000000003</v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120.00002844950214</v>
      </c>
      <c r="DL225" s="2">
        <f t="shared" si="713"/>
        <v>153.17454875366568</v>
      </c>
      <c r="DM225" s="2">
        <f t="shared" si="713"/>
        <v>131.89850564516129</v>
      </c>
      <c r="DN225" s="2">
        <f t="shared" si="713"/>
        <v>125.47372593582888</v>
      </c>
      <c r="DO225" s="2">
        <f t="shared" si="713"/>
        <v>108.09679901960786</v>
      </c>
      <c r="DP225" s="2">
        <f t="shared" si="713"/>
        <v>109.13575462184876</v>
      </c>
      <c r="DQ225" s="2">
        <f t="shared" si="713"/>
        <v>89.1242605042017</v>
      </c>
      <c r="DR225" s="2">
        <f t="shared" si="713"/>
        <v>110.57899803921568</v>
      </c>
      <c r="DS225" s="2">
        <f t="shared" si="713"/>
        <v>82.531065546218485</v>
      </c>
      <c r="DT225" s="2">
        <f t="shared" si="713"/>
        <v>89.222492436974761</v>
      </c>
      <c r="DU225" s="2">
        <f t="shared" si="713"/>
        <v>83.198690756302511</v>
      </c>
      <c r="DV225" s="2">
        <f t="shared" si="713"/>
        <v>80.229569747899163</v>
      </c>
      <c r="DW225" s="2">
        <f t="shared" si="713"/>
        <v>91.344683473389338</v>
      </c>
      <c r="DX225" s="2">
        <f t="shared" si="713"/>
        <v>88.728321008403356</v>
      </c>
      <c r="DY225" s="2">
        <f t="shared" si="713"/>
        <v>115.75543145161291</v>
      </c>
      <c r="EA225" s="2">
        <f t="shared" si="652"/>
        <v>35.179673990306952</v>
      </c>
      <c r="EB225" s="2">
        <f t="shared" si="714"/>
        <v>32.250120937214469</v>
      </c>
      <c r="EC225" s="2">
        <f t="shared" si="715"/>
        <v>36.640765187304538</v>
      </c>
      <c r="ED225" s="2">
        <f t="shared" si="716"/>
        <v>34.291847571043689</v>
      </c>
      <c r="EE225" s="2">
        <f t="shared" si="717"/>
        <v>35.098663046963978</v>
      </c>
      <c r="EF225" s="2">
        <f t="shared" si="718"/>
        <v>30.263744748128836</v>
      </c>
      <c r="EG225" s="2">
        <f t="shared" si="719"/>
        <v>35.638653611277753</v>
      </c>
      <c r="EH225" s="2">
        <f t="shared" si="720"/>
        <v>33.80599389701019</v>
      </c>
      <c r="EI225" s="2">
        <f t="shared" si="721"/>
        <v>33.143675139945756</v>
      </c>
      <c r="EJ225" s="2">
        <f t="shared" si="722"/>
        <v>36.766379793138256</v>
      </c>
      <c r="EK225" s="2">
        <f t="shared" si="723"/>
        <v>33.325604483282653</v>
      </c>
      <c r="EL225" s="2">
        <f t="shared" si="724"/>
        <v>36.012378267346861</v>
      </c>
      <c r="EM225" s="2">
        <f t="shared" si="725"/>
        <v>36.435051640833734</v>
      </c>
      <c r="EN225" s="2">
        <f t="shared" si="726"/>
        <v>37.326431758171722</v>
      </c>
      <c r="EO225" s="2">
        <f t="shared" si="727"/>
        <v>40.404352207952847</v>
      </c>
      <c r="EQ225" s="2">
        <f t="shared" si="728"/>
        <v>35.681591794740072</v>
      </c>
      <c r="ER225" s="2">
        <f t="shared" si="729"/>
        <v>33.849947914463719</v>
      </c>
      <c r="ES225" s="2">
        <f t="shared" si="729"/>
        <v>36.640765187304538</v>
      </c>
      <c r="ET225" s="2">
        <f t="shared" si="729"/>
        <v>34.736266009243081</v>
      </c>
      <c r="EU225" s="2">
        <f t="shared" si="729"/>
        <v>37.239663227795276</v>
      </c>
      <c r="EV225" s="2">
        <f t="shared" si="729"/>
        <v>34.180759196096496</v>
      </c>
      <c r="EW225" s="2">
        <f t="shared" si="729"/>
        <v>34.160540032768814</v>
      </c>
      <c r="EX225" s="2">
        <f t="shared" si="729"/>
        <v>35.121672992802822</v>
      </c>
      <c r="EY225" s="2">
        <f t="shared" si="729"/>
        <v>36.011280122032353</v>
      </c>
      <c r="EZ225" s="2">
        <f t="shared" si="729"/>
        <v>36.792793482277702</v>
      </c>
      <c r="FA225" s="2">
        <f t="shared" si="729"/>
        <v>34.668829704451454</v>
      </c>
      <c r="FB225" s="2">
        <f t="shared" si="729"/>
        <v>35.783241582979443</v>
      </c>
      <c r="FC225" s="2">
        <f t="shared" si="729"/>
        <v>35.811766986465052</v>
      </c>
      <c r="FD225" s="2">
        <f t="shared" si="729"/>
        <v>36.126308394467557</v>
      </c>
      <c r="FE225" s="2">
        <f t="shared" si="729"/>
        <v>36.71029796121806</v>
      </c>
      <c r="FG225" s="2">
        <f t="shared" si="730"/>
        <v>0.99999964733093405</v>
      </c>
      <c r="FH225" s="2">
        <f t="shared" si="731"/>
        <v>0.99999976055372608</v>
      </c>
      <c r="FI225" s="2">
        <f t="shared" si="731"/>
        <v>0.99999979046072651</v>
      </c>
      <c r="FJ225" s="2">
        <f t="shared" si="731"/>
        <v>0.99999973715422052</v>
      </c>
      <c r="FK225" s="2">
        <f t="shared" si="731"/>
        <v>0.99999974082949827</v>
      </c>
      <c r="FL225" s="2">
        <f t="shared" si="731"/>
        <v>0.99999972242099266</v>
      </c>
      <c r="FM225" s="2">
        <f t="shared" si="731"/>
        <v>0.99999971892309192</v>
      </c>
      <c r="FN225" s="2">
        <f t="shared" si="731"/>
        <v>0.99999970552372697</v>
      </c>
      <c r="FO225" s="2">
        <f t="shared" si="731"/>
        <v>0.99999970940631744</v>
      </c>
      <c r="FP225" s="2">
        <f t="shared" si="731"/>
        <v>0.99999971881863658</v>
      </c>
      <c r="FQ225" s="2">
        <f t="shared" si="731"/>
        <v>0.99999969859291737</v>
      </c>
      <c r="FR225" s="2">
        <f t="shared" si="731"/>
        <v>0.99999971554287026</v>
      </c>
      <c r="FS225" s="2">
        <f t="shared" si="731"/>
        <v>0.99999969847560188</v>
      </c>
      <c r="FT225" s="2">
        <f t="shared" si="731"/>
        <v>0.99999971079777161</v>
      </c>
      <c r="FU225" s="2">
        <f t="shared" si="731"/>
        <v>0.99999955027822163</v>
      </c>
      <c r="FW225" s="2">
        <f t="shared" si="748"/>
        <v>0.99574242584918582</v>
      </c>
      <c r="FX225" s="2">
        <f t="shared" si="588"/>
        <v>0.99152686367013676</v>
      </c>
      <c r="FY225" s="2">
        <f t="shared" si="589"/>
        <v>2.8839675751446452E-181</v>
      </c>
      <c r="FZ225" s="2">
        <f t="shared" si="590"/>
        <v>0.99177449181720134</v>
      </c>
      <c r="GA225" s="2">
        <f t="shared" si="591"/>
        <v>0.99153462288815619</v>
      </c>
      <c r="GB225" s="2">
        <f t="shared" si="592"/>
        <v>0.9911745907305527</v>
      </c>
      <c r="GC225" s="2">
        <f t="shared" si="593"/>
        <v>0.99246955224182598</v>
      </c>
      <c r="GD225" s="2">
        <f t="shared" si="594"/>
        <v>0.99273833568637926</v>
      </c>
      <c r="GE225" s="2">
        <f t="shared" si="595"/>
        <v>0.99365343261088368</v>
      </c>
      <c r="GF225" s="2">
        <f t="shared" si="596"/>
        <v>0.99324098352822154</v>
      </c>
      <c r="GG225" s="2">
        <f t="shared" si="597"/>
        <v>0.99378429202302743</v>
      </c>
      <c r="GH225" s="2">
        <f t="shared" si="598"/>
        <v>0.99118810553553416</v>
      </c>
      <c r="GI225" s="2">
        <f t="shared" si="599"/>
        <v>0.99104746840802027</v>
      </c>
      <c r="GJ225" s="2">
        <f t="shared" si="600"/>
        <v>0.98926949871934988</v>
      </c>
      <c r="GK225" s="2">
        <f t="shared" si="601"/>
        <v>0.98773773267899423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5.6028077787323124E-123</v>
      </c>
      <c r="HT225" s="86">
        <f t="shared" si="630"/>
        <v>5.9629728370562342E-88</v>
      </c>
      <c r="HU225" s="86">
        <f t="shared" si="631"/>
        <v>0</v>
      </c>
      <c r="HV225" s="86">
        <f t="shared" si="632"/>
        <v>9.1124975066071523E-104</v>
      </c>
      <c r="HW225" s="86">
        <f t="shared" si="633"/>
        <v>1.4688816808731908E-103</v>
      </c>
      <c r="HX225" s="86">
        <f t="shared" si="634"/>
        <v>5.7569717754793197E-110</v>
      </c>
      <c r="HY225" s="86">
        <f t="shared" si="635"/>
        <v>1.2091031397948338E-112</v>
      </c>
      <c r="HZ225" s="86">
        <f t="shared" si="636"/>
        <v>1.0626458991283896E-171</v>
      </c>
      <c r="IA225" s="86">
        <f t="shared" si="637"/>
        <v>3.2517517706817015E-132</v>
      </c>
      <c r="IB225" s="86">
        <f t="shared" si="638"/>
        <v>4.1658395461324564E-118</v>
      </c>
      <c r="IC225" s="86">
        <f t="shared" si="639"/>
        <v>1.333827239974242E-127</v>
      </c>
      <c r="ID225" s="86">
        <f t="shared" si="640"/>
        <v>1.0654726589817115E-116</v>
      </c>
      <c r="IE225" s="86">
        <f t="shared" si="641"/>
        <v>3.5691348552565088E-116</v>
      </c>
      <c r="IF225" s="86">
        <f t="shared" si="642"/>
        <v>3.4098699834628498E-141</v>
      </c>
      <c r="IG225" s="86">
        <f t="shared" si="643"/>
        <v>3.2709096363924921E-135</v>
      </c>
      <c r="II225" s="86">
        <f t="shared" si="752"/>
        <v>9.5815496245020786E-29</v>
      </c>
      <c r="IJ225" s="86">
        <f t="shared" si="753"/>
        <v>2.2585228772414968E-17</v>
      </c>
      <c r="IK225" s="86">
        <f t="shared" si="754"/>
        <v>0</v>
      </c>
      <c r="IL225" s="86">
        <f t="shared" si="755"/>
        <v>9.8296640151299527E-21</v>
      </c>
      <c r="IM225" s="86">
        <f t="shared" si="756"/>
        <v>1.0883442878371052E-20</v>
      </c>
      <c r="IN225" s="86">
        <f t="shared" si="757"/>
        <v>1.1268352188167169E-21</v>
      </c>
      <c r="IO225" s="86">
        <f t="shared" si="758"/>
        <v>5.5962786267546646E-23</v>
      </c>
      <c r="IP225" s="86">
        <f t="shared" si="759"/>
        <v>3.8857106290162443E-34</v>
      </c>
      <c r="IQ225" s="86">
        <f t="shared" si="760"/>
        <v>1.0969102468241871E-27</v>
      </c>
      <c r="IR225" s="86">
        <f t="shared" si="761"/>
        <v>1.3230832957711083E-24</v>
      </c>
      <c r="IS225" s="86">
        <f t="shared" si="762"/>
        <v>7.1252706722376102E-27</v>
      </c>
      <c r="IT225" s="86">
        <f t="shared" si="763"/>
        <v>6.5225992021936415E-23</v>
      </c>
      <c r="IU225" s="86">
        <f t="shared" si="764"/>
        <v>6.6367979316037138E-23</v>
      </c>
      <c r="IV225" s="86">
        <f t="shared" si="765"/>
        <v>2.8786668781412875E-12</v>
      </c>
      <c r="IW225" s="86">
        <f t="shared" si="766"/>
        <v>2.7908054788792922E-9</v>
      </c>
      <c r="IY225" s="86">
        <f t="shared" si="767"/>
        <v>9.5815496245020786E-29</v>
      </c>
      <c r="IZ225" s="86">
        <f t="shared" si="768"/>
        <v>2.2585228772414968E-17</v>
      </c>
      <c r="JA225" s="86">
        <f t="shared" si="769"/>
        <v>0</v>
      </c>
      <c r="JB225" s="86">
        <f t="shared" si="770"/>
        <v>9.8296640151299527E-21</v>
      </c>
      <c r="JC225" s="86">
        <f t="shared" si="771"/>
        <v>1.0883442878371052E-20</v>
      </c>
      <c r="JD225" s="86">
        <f t="shared" si="772"/>
        <v>1.1268352188167169E-21</v>
      </c>
      <c r="JE225" s="86">
        <f t="shared" si="773"/>
        <v>5.5962786267546646E-23</v>
      </c>
      <c r="JF225" s="86">
        <f t="shared" si="774"/>
        <v>3.8857106290162443E-34</v>
      </c>
      <c r="JG225" s="86">
        <f t="shared" si="775"/>
        <v>1.0969102468241871E-27</v>
      </c>
      <c r="JH225" s="86">
        <f t="shared" si="776"/>
        <v>1.3230832957711083E-24</v>
      </c>
      <c r="JI225" s="86">
        <f t="shared" si="777"/>
        <v>7.1252706722376102E-27</v>
      </c>
      <c r="JJ225" s="86">
        <f t="shared" si="778"/>
        <v>6.5225992021936415E-23</v>
      </c>
      <c r="JK225" s="86">
        <f t="shared" si="779"/>
        <v>6.6367979316037138E-23</v>
      </c>
      <c r="JL225" s="86">
        <f t="shared" si="780"/>
        <v>2.8786668781412875E-12</v>
      </c>
      <c r="JM225" s="86">
        <f t="shared" si="781"/>
        <v>2.7908054788792922E-9</v>
      </c>
    </row>
    <row r="226" spans="1:273" x14ac:dyDescent="0.25">
      <c r="B226" s="2">
        <v>199</v>
      </c>
      <c r="C226" s="37">
        <v>41.429000000000002</v>
      </c>
      <c r="D226" s="37">
        <v>35.332999999999998</v>
      </c>
      <c r="E226" s="37">
        <v>40.933</v>
      </c>
      <c r="F226" s="37">
        <v>35.4</v>
      </c>
      <c r="G226" s="37">
        <v>35.732999999999997</v>
      </c>
      <c r="H226" s="37">
        <v>40.267000000000003</v>
      </c>
      <c r="I226" s="37">
        <v>35.6</v>
      </c>
      <c r="J226" s="37">
        <v>39</v>
      </c>
      <c r="K226" s="37">
        <v>39.866999999999997</v>
      </c>
      <c r="L226" s="37">
        <v>40.732999999999997</v>
      </c>
      <c r="M226" s="37">
        <v>38.267000000000003</v>
      </c>
      <c r="N226" s="37">
        <v>37.267000000000003</v>
      </c>
      <c r="O226" s="37">
        <v>36.067</v>
      </c>
      <c r="P226" s="37">
        <v>37.133000000000003</v>
      </c>
      <c r="Q226" s="37">
        <v>37.069000000000003</v>
      </c>
      <c r="S226" s="4" t="e">
        <f t="shared" si="653"/>
        <v>#N/A</v>
      </c>
      <c r="T226" s="4" t="e">
        <f t="shared" si="654"/>
        <v>#N/A</v>
      </c>
      <c r="U226" s="4">
        <f t="shared" si="655"/>
        <v>36.504567406783778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4.4284325932162218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>
        <f t="shared" si="572"/>
        <v>36.504567406783778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>
        <f t="shared" si="735"/>
        <v>40.933</v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>
        <f t="shared" si="699"/>
        <v>40.933</v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120.33125983878614</v>
      </c>
      <c r="DL226" s="2">
        <f t="shared" si="713"/>
        <v>153.67081323313781</v>
      </c>
      <c r="DM226" s="2">
        <f t="shared" si="713"/>
        <v>132.27388387096775</v>
      </c>
      <c r="DN226" s="2">
        <f t="shared" si="713"/>
        <v>125.82476938502674</v>
      </c>
      <c r="DO226" s="2">
        <f t="shared" si="713"/>
        <v>108.33908845811052</v>
      </c>
      <c r="DP226" s="2">
        <f t="shared" si="713"/>
        <v>109.36768067226893</v>
      </c>
      <c r="DQ226" s="2">
        <f t="shared" si="713"/>
        <v>89.249819709702081</v>
      </c>
      <c r="DR226" s="2">
        <f t="shared" si="713"/>
        <v>110.80542296918767</v>
      </c>
      <c r="DS226" s="2">
        <f t="shared" si="713"/>
        <v>82.610856378915187</v>
      </c>
      <c r="DT226" s="2">
        <f t="shared" si="713"/>
        <v>89.349025210084008</v>
      </c>
      <c r="DU226" s="2">
        <f t="shared" si="713"/>
        <v>83.297047058823523</v>
      </c>
      <c r="DV226" s="2">
        <f t="shared" si="713"/>
        <v>80.320576776165012</v>
      </c>
      <c r="DW226" s="2">
        <f t="shared" si="713"/>
        <v>91.503956862745085</v>
      </c>
      <c r="DX226" s="2">
        <f t="shared" si="713"/>
        <v>88.887500381970966</v>
      </c>
      <c r="DY226" s="2">
        <f t="shared" si="713"/>
        <v>116.08404516129033</v>
      </c>
      <c r="EA226" s="2">
        <f t="shared" si="652"/>
        <v>35.046088529886916</v>
      </c>
      <c r="EB226" s="2">
        <f t="shared" si="714"/>
        <v>32.091458694107246</v>
      </c>
      <c r="EC226" s="2">
        <f t="shared" si="715"/>
        <v>36.504549105063539</v>
      </c>
      <c r="ED226" s="2">
        <f t="shared" si="716"/>
        <v>34.1485164682367</v>
      </c>
      <c r="EE226" s="2">
        <f t="shared" si="717"/>
        <v>34.940252855768478</v>
      </c>
      <c r="EF226" s="2">
        <f t="shared" si="718"/>
        <v>30.037903069548399</v>
      </c>
      <c r="EG226" s="2">
        <f t="shared" si="719"/>
        <v>35.467880434913027</v>
      </c>
      <c r="EH226" s="2">
        <f t="shared" si="720"/>
        <v>33.61675587671369</v>
      </c>
      <c r="EI226" s="2">
        <f t="shared" si="721"/>
        <v>32.951912159428836</v>
      </c>
      <c r="EJ226" s="2">
        <f t="shared" si="722"/>
        <v>36.602683652875896</v>
      </c>
      <c r="EK226" s="2">
        <f t="shared" si="723"/>
        <v>33.135619205927028</v>
      </c>
      <c r="EL226" s="2">
        <f t="shared" si="724"/>
        <v>35.855612613426047</v>
      </c>
      <c r="EM226" s="2">
        <f t="shared" si="725"/>
        <v>36.279498360634335</v>
      </c>
      <c r="EN226" s="2">
        <f t="shared" si="726"/>
        <v>37.195648001456803</v>
      </c>
      <c r="EO226" s="2">
        <f t="shared" si="727"/>
        <v>40.301992263021582</v>
      </c>
      <c r="EQ226" s="2">
        <f t="shared" si="728"/>
        <v>35.552632344421141</v>
      </c>
      <c r="ER226" s="2">
        <f t="shared" si="729"/>
        <v>33.708014072113201</v>
      </c>
      <c r="ES226" s="2">
        <f t="shared" si="729"/>
        <v>36.504549105063539</v>
      </c>
      <c r="ET226" s="2">
        <f t="shared" si="729"/>
        <v>34.597543236591775</v>
      </c>
      <c r="EU226" s="2">
        <f t="shared" si="729"/>
        <v>37.10321619643446</v>
      </c>
      <c r="EV226" s="2">
        <f t="shared" si="729"/>
        <v>33.995416427731321</v>
      </c>
      <c r="EW226" s="2">
        <f t="shared" si="729"/>
        <v>33.974740919604073</v>
      </c>
      <c r="EX226" s="2">
        <f t="shared" si="729"/>
        <v>34.945813620169623</v>
      </c>
      <c r="EY226" s="2">
        <f t="shared" si="729"/>
        <v>35.848609832937107</v>
      </c>
      <c r="EZ226" s="2">
        <f t="shared" si="729"/>
        <v>36.629337328943805</v>
      </c>
      <c r="FA226" s="2">
        <f t="shared" si="729"/>
        <v>34.492727331065048</v>
      </c>
      <c r="FB226" s="2">
        <f t="shared" si="729"/>
        <v>35.623978794760035</v>
      </c>
      <c r="FC226" s="2">
        <f t="shared" si="729"/>
        <v>35.649789734826612</v>
      </c>
      <c r="FD226" s="2">
        <f t="shared" si="729"/>
        <v>35.98300019567526</v>
      </c>
      <c r="FE226" s="2">
        <f t="shared" si="729"/>
        <v>36.571410613871471</v>
      </c>
      <c r="FG226" s="2">
        <f t="shared" si="730"/>
        <v>0.99999967836197912</v>
      </c>
      <c r="FH226" s="2">
        <f t="shared" si="731"/>
        <v>0.99999978162239822</v>
      </c>
      <c r="FI226" s="2">
        <f t="shared" si="731"/>
        <v>0.99999980889790785</v>
      </c>
      <c r="FJ226" s="2">
        <f t="shared" si="731"/>
        <v>0.99999976028179449</v>
      </c>
      <c r="FK226" s="2">
        <f t="shared" si="731"/>
        <v>0.99999976363368781</v>
      </c>
      <c r="FL226" s="2">
        <f t="shared" si="731"/>
        <v>0.99999974684493032</v>
      </c>
      <c r="FM226" s="2">
        <f t="shared" si="731"/>
        <v>0.99999974365480682</v>
      </c>
      <c r="FN226" s="2">
        <f t="shared" si="731"/>
        <v>0.9999997314344401</v>
      </c>
      <c r="FO226" s="2">
        <f t="shared" si="731"/>
        <v>0.99999973497540484</v>
      </c>
      <c r="FP226" s="2">
        <f t="shared" si="731"/>
        <v>0.99999974355954235</v>
      </c>
      <c r="FQ226" s="2">
        <f t="shared" si="731"/>
        <v>0.99999972511346635</v>
      </c>
      <c r="FR226" s="2">
        <f t="shared" si="731"/>
        <v>0.9999997405720078</v>
      </c>
      <c r="FS226" s="2">
        <f t="shared" si="731"/>
        <v>0.99999972500647327</v>
      </c>
      <c r="FT226" s="2">
        <f t="shared" si="731"/>
        <v>0.99999973624442617</v>
      </c>
      <c r="FU226" s="2">
        <f t="shared" si="731"/>
        <v>0.99999958984884718</v>
      </c>
      <c r="FW226" s="2">
        <f t="shared" si="748"/>
        <v>0.9961155910463535</v>
      </c>
      <c r="FX226" s="2">
        <f t="shared" si="588"/>
        <v>0.99226664226417605</v>
      </c>
      <c r="FY226" s="2">
        <f t="shared" si="589"/>
        <v>3.162207564530215E-181</v>
      </c>
      <c r="FZ226" s="2">
        <f t="shared" si="590"/>
        <v>0.9924928140104704</v>
      </c>
      <c r="GA226" s="2">
        <f t="shared" si="591"/>
        <v>0.99227372931375735</v>
      </c>
      <c r="GB226" s="2">
        <f t="shared" si="592"/>
        <v>0.9919448759556353</v>
      </c>
      <c r="GC226" s="2">
        <f t="shared" si="593"/>
        <v>0.99312759637997705</v>
      </c>
      <c r="GD226" s="2">
        <f t="shared" si="594"/>
        <v>0.9933730491588989</v>
      </c>
      <c r="GE226" s="2">
        <f t="shared" si="595"/>
        <v>0.99420862767737184</v>
      </c>
      <c r="GF226" s="2">
        <f t="shared" si="596"/>
        <v>0.99383203550135824</v>
      </c>
      <c r="GG226" s="2">
        <f t="shared" si="597"/>
        <v>0.99432810490663515</v>
      </c>
      <c r="GH226" s="2">
        <f t="shared" si="598"/>
        <v>0.99195722075462678</v>
      </c>
      <c r="GI226" s="2">
        <f t="shared" si="599"/>
        <v>0.99182875745035071</v>
      </c>
      <c r="GJ226" s="2">
        <f t="shared" si="600"/>
        <v>0.99020441784706403</v>
      </c>
      <c r="GK226" s="2">
        <f t="shared" si="601"/>
        <v>0.988804600049348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8.082745632543836E-126</v>
      </c>
      <c r="HT226" s="86">
        <f t="shared" si="630"/>
        <v>4.8153521765114879E-90</v>
      </c>
      <c r="HU226" s="86">
        <f t="shared" si="631"/>
        <v>0</v>
      </c>
      <c r="HV226" s="86">
        <f t="shared" si="632"/>
        <v>2.9416529219523343E-106</v>
      </c>
      <c r="HW226" s="86">
        <f t="shared" si="633"/>
        <v>4.6358355210093831E-106</v>
      </c>
      <c r="HX226" s="86">
        <f t="shared" si="634"/>
        <v>1.2381972571910832E-112</v>
      </c>
      <c r="HY226" s="86">
        <f t="shared" si="635"/>
        <v>2.4409099787595581E-115</v>
      </c>
      <c r="HZ226" s="86">
        <f t="shared" si="636"/>
        <v>8.72872031578475E-176</v>
      </c>
      <c r="IA226" s="86">
        <f t="shared" si="637"/>
        <v>2.4751115203474239E-135</v>
      </c>
      <c r="IB226" s="86">
        <f t="shared" si="638"/>
        <v>6.5887523809948536E-121</v>
      </c>
      <c r="IC226" s="86">
        <f t="shared" si="639"/>
        <v>1.3267649550558264E-130</v>
      </c>
      <c r="ID226" s="86">
        <f t="shared" si="640"/>
        <v>1.5705018186883844E-119</v>
      </c>
      <c r="IE226" s="86">
        <f t="shared" si="641"/>
        <v>5.2280412874314899E-119</v>
      </c>
      <c r="IF226" s="86">
        <f t="shared" si="642"/>
        <v>9.7696948903989383E-145</v>
      </c>
      <c r="IG226" s="86">
        <f t="shared" si="643"/>
        <v>1.1418977190124334E-138</v>
      </c>
      <c r="II226" s="86">
        <f t="shared" si="752"/>
        <v>1.1460259652815765E-29</v>
      </c>
      <c r="IJ226" s="86">
        <f t="shared" si="753"/>
        <v>5.4442137304569353E-18</v>
      </c>
      <c r="IK226" s="86">
        <f t="shared" si="754"/>
        <v>0</v>
      </c>
      <c r="IL226" s="86">
        <f t="shared" si="755"/>
        <v>1.7768401230227159E-21</v>
      </c>
      <c r="IM226" s="86">
        <f t="shared" si="756"/>
        <v>1.9544337831900117E-21</v>
      </c>
      <c r="IN226" s="86">
        <f t="shared" si="757"/>
        <v>1.8240064159417888E-22</v>
      </c>
      <c r="IO226" s="86">
        <f t="shared" si="758"/>
        <v>8.5911338750189479E-24</v>
      </c>
      <c r="IP226" s="86">
        <f t="shared" si="759"/>
        <v>2.3078740017804452E-35</v>
      </c>
      <c r="IQ226" s="86">
        <f t="shared" si="760"/>
        <v>1.209692628200298E-28</v>
      </c>
      <c r="IR226" s="86">
        <f t="shared" si="761"/>
        <v>1.8434630065463072E-25</v>
      </c>
      <c r="IS226" s="86">
        <f t="shared" si="762"/>
        <v>8.4882688098144122E-28</v>
      </c>
      <c r="IT226" s="86">
        <f t="shared" si="763"/>
        <v>9.4537579568363489E-24</v>
      </c>
      <c r="IU226" s="86">
        <f t="shared" si="764"/>
        <v>9.5623184106398425E-24</v>
      </c>
      <c r="IV226" s="86">
        <f t="shared" si="765"/>
        <v>1.0354994359532048E-12</v>
      </c>
      <c r="IW226" s="86">
        <f t="shared" si="766"/>
        <v>1.2936839242750407E-9</v>
      </c>
      <c r="IY226" s="86">
        <f t="shared" si="767"/>
        <v>1.1460259652815765E-29</v>
      </c>
      <c r="IZ226" s="86">
        <f t="shared" si="768"/>
        <v>5.4442137304569353E-18</v>
      </c>
      <c r="JA226" s="86">
        <f t="shared" si="769"/>
        <v>0</v>
      </c>
      <c r="JB226" s="86">
        <f t="shared" si="770"/>
        <v>1.7768401230227159E-21</v>
      </c>
      <c r="JC226" s="86">
        <f t="shared" si="771"/>
        <v>1.9544337831900117E-21</v>
      </c>
      <c r="JD226" s="86">
        <f t="shared" si="772"/>
        <v>1.8240064159417888E-22</v>
      </c>
      <c r="JE226" s="86">
        <f t="shared" si="773"/>
        <v>8.5911338750189479E-24</v>
      </c>
      <c r="JF226" s="86">
        <f t="shared" si="774"/>
        <v>2.3078740017804452E-35</v>
      </c>
      <c r="JG226" s="86">
        <f t="shared" si="775"/>
        <v>1.209692628200298E-28</v>
      </c>
      <c r="JH226" s="86">
        <f t="shared" si="776"/>
        <v>1.8434630065463072E-25</v>
      </c>
      <c r="JI226" s="86">
        <f t="shared" si="777"/>
        <v>8.4882688098144122E-28</v>
      </c>
      <c r="JJ226" s="86">
        <f t="shared" si="778"/>
        <v>9.4537579568363489E-24</v>
      </c>
      <c r="JK226" s="86">
        <f t="shared" si="779"/>
        <v>9.5623184106398425E-24</v>
      </c>
      <c r="JL226" s="86">
        <f t="shared" si="780"/>
        <v>1.0354994359532048E-12</v>
      </c>
      <c r="JM226" s="86">
        <f t="shared" si="781"/>
        <v>1.2936839242750407E-9</v>
      </c>
    </row>
    <row r="227" spans="1:273" x14ac:dyDescent="0.25">
      <c r="B227" s="2">
        <v>200</v>
      </c>
      <c r="C227" s="37">
        <v>41.570999999999998</v>
      </c>
      <c r="D227" s="37">
        <v>34.799999999999997</v>
      </c>
      <c r="E227" s="37">
        <v>41.533000000000001</v>
      </c>
      <c r="F227" s="37">
        <v>38.267000000000003</v>
      </c>
      <c r="G227" s="37">
        <v>38.267000000000003</v>
      </c>
      <c r="H227" s="37">
        <v>37.332999999999998</v>
      </c>
      <c r="I227" s="37">
        <v>34.732999999999997</v>
      </c>
      <c r="J227" s="37">
        <v>39.667000000000002</v>
      </c>
      <c r="K227" s="37">
        <v>43.067</v>
      </c>
      <c r="L227" s="37">
        <v>40</v>
      </c>
      <c r="M227" s="37">
        <v>38.799999999999997</v>
      </c>
      <c r="N227" s="37">
        <v>36.332999999999998</v>
      </c>
      <c r="O227" s="37">
        <v>37.732999999999997</v>
      </c>
      <c r="P227" s="37">
        <v>37.200000000000003</v>
      </c>
      <c r="Q227" s="37">
        <v>36.378999999999998</v>
      </c>
      <c r="S227" s="4" t="e">
        <f t="shared" si="653"/>
        <v>#N/A</v>
      </c>
      <c r="T227" s="4" t="e">
        <f t="shared" si="654"/>
        <v>#N/A</v>
      </c>
      <c r="U227" s="4">
        <f t="shared" si="655"/>
        <v>36.368349803354398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5.1646501966456029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>
        <f t="shared" si="572"/>
        <v>36.368349803354398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>
        <f t="shared" si="735"/>
        <v>41.533000000000001</v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>
        <f t="shared" si="699"/>
        <v>41.533000000000001</v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120.66249122807017</v>
      </c>
      <c r="DL227" s="2">
        <f t="shared" si="713"/>
        <v>154.16707771260994</v>
      </c>
      <c r="DM227" s="2">
        <f t="shared" si="713"/>
        <v>132.64926209677418</v>
      </c>
      <c r="DN227" s="2">
        <f t="shared" si="713"/>
        <v>126.1758128342246</v>
      </c>
      <c r="DO227" s="2">
        <f t="shared" si="713"/>
        <v>108.58137789661319</v>
      </c>
      <c r="DP227" s="2">
        <f t="shared" si="713"/>
        <v>109.59960672268909</v>
      </c>
      <c r="DQ227" s="2">
        <f t="shared" si="713"/>
        <v>89.375378915202475</v>
      </c>
      <c r="DR227" s="2">
        <f t="shared" si="713"/>
        <v>111.03184789915966</v>
      </c>
      <c r="DS227" s="2">
        <f t="shared" si="713"/>
        <v>82.690647211611903</v>
      </c>
      <c r="DT227" s="2">
        <f t="shared" si="713"/>
        <v>89.475557983193255</v>
      </c>
      <c r="DU227" s="2">
        <f t="shared" si="713"/>
        <v>83.39540336134452</v>
      </c>
      <c r="DV227" s="2">
        <f t="shared" si="713"/>
        <v>80.411583804430862</v>
      </c>
      <c r="DW227" s="2">
        <f t="shared" si="713"/>
        <v>91.663230252100817</v>
      </c>
      <c r="DX227" s="2">
        <f t="shared" si="713"/>
        <v>89.046679755538577</v>
      </c>
      <c r="DY227" s="2">
        <f t="shared" si="713"/>
        <v>116.41265887096776</v>
      </c>
      <c r="DZ227" s="5"/>
      <c r="EA227" s="2">
        <f t="shared" si="652"/>
        <v>34.912503069466887</v>
      </c>
      <c r="EB227" s="2">
        <f t="shared" si="714"/>
        <v>31.932796451000023</v>
      </c>
      <c r="EC227" s="2">
        <f t="shared" si="715"/>
        <v>36.36833302282254</v>
      </c>
      <c r="ED227" s="2">
        <f t="shared" si="716"/>
        <v>34.00518536542971</v>
      </c>
      <c r="EE227" s="2">
        <f t="shared" si="717"/>
        <v>34.781842664572977</v>
      </c>
      <c r="EF227" s="2">
        <f t="shared" si="718"/>
        <v>29.812061390967955</v>
      </c>
      <c r="EG227" s="2">
        <f t="shared" si="719"/>
        <v>35.297107258548301</v>
      </c>
      <c r="EH227" s="2">
        <f t="shared" si="720"/>
        <v>33.427517856417182</v>
      </c>
      <c r="EI227" s="2">
        <f t="shared" si="721"/>
        <v>32.760149178911909</v>
      </c>
      <c r="EJ227" s="2">
        <f t="shared" si="722"/>
        <v>36.438987512613537</v>
      </c>
      <c r="EK227" s="2">
        <f t="shared" si="723"/>
        <v>32.945633928571404</v>
      </c>
      <c r="EL227" s="2">
        <f t="shared" si="724"/>
        <v>35.698846959505225</v>
      </c>
      <c r="EM227" s="2">
        <f t="shared" si="725"/>
        <v>36.123945080434936</v>
      </c>
      <c r="EN227" s="2">
        <f t="shared" si="726"/>
        <v>37.064864244741877</v>
      </c>
      <c r="EO227" s="2">
        <f t="shared" si="727"/>
        <v>40.199632318090309</v>
      </c>
      <c r="EP227" s="5"/>
      <c r="EQ227" s="2">
        <f t="shared" si="728"/>
        <v>35.423672894102197</v>
      </c>
      <c r="ER227" s="2">
        <f t="shared" si="729"/>
        <v>33.566080229762676</v>
      </c>
      <c r="ES227" s="2">
        <f t="shared" si="729"/>
        <v>36.36833302282254</v>
      </c>
      <c r="ET227" s="2">
        <f t="shared" si="729"/>
        <v>34.458820463940455</v>
      </c>
      <c r="EU227" s="2">
        <f t="shared" si="729"/>
        <v>36.966769165073643</v>
      </c>
      <c r="EV227" s="2">
        <f t="shared" si="729"/>
        <v>33.810073659366147</v>
      </c>
      <c r="EW227" s="2">
        <f t="shared" si="729"/>
        <v>33.788941806439325</v>
      </c>
      <c r="EX227" s="2">
        <f t="shared" si="729"/>
        <v>34.769954247536418</v>
      </c>
      <c r="EY227" s="2">
        <f t="shared" si="729"/>
        <v>35.685939543841855</v>
      </c>
      <c r="EZ227" s="2">
        <f t="shared" si="729"/>
        <v>36.465881175609908</v>
      </c>
      <c r="FA227" s="2">
        <f t="shared" si="729"/>
        <v>34.316624957678634</v>
      </c>
      <c r="FB227" s="2">
        <f t="shared" si="729"/>
        <v>35.464716006540627</v>
      </c>
      <c r="FC227" s="2">
        <f t="shared" si="729"/>
        <v>35.487812483188179</v>
      </c>
      <c r="FD227" s="2">
        <f t="shared" si="729"/>
        <v>35.839691996882948</v>
      </c>
      <c r="FE227" s="2">
        <f t="shared" si="729"/>
        <v>36.432523266524882</v>
      </c>
      <c r="FG227" s="2">
        <f t="shared" si="730"/>
        <v>0.99999970666263027</v>
      </c>
      <c r="FH227" s="2">
        <f t="shared" si="731"/>
        <v>0.99999980083725626</v>
      </c>
      <c r="FI227" s="2">
        <f t="shared" si="731"/>
        <v>0.99999982571281754</v>
      </c>
      <c r="FJ227" s="2">
        <f t="shared" si="731"/>
        <v>0.9999997813743936</v>
      </c>
      <c r="FK227" s="2">
        <f t="shared" si="731"/>
        <v>0.99999978443135673</v>
      </c>
      <c r="FL227" s="2">
        <f t="shared" si="731"/>
        <v>0.99999976911982724</v>
      </c>
      <c r="FM227" s="2">
        <f t="shared" si="731"/>
        <v>0.99999976621039999</v>
      </c>
      <c r="FN227" s="2">
        <f t="shared" si="731"/>
        <v>0.99999975506529248</v>
      </c>
      <c r="FO227" s="2">
        <f t="shared" si="731"/>
        <v>0.9999997582946909</v>
      </c>
      <c r="FP227" s="2">
        <f t="shared" si="731"/>
        <v>0.99999976612351771</v>
      </c>
      <c r="FQ227" s="2">
        <f t="shared" si="731"/>
        <v>0.99999974930049562</v>
      </c>
      <c r="FR227" s="2">
        <f t="shared" si="731"/>
        <v>0.99999976339885366</v>
      </c>
      <c r="FS227" s="2">
        <f t="shared" si="731"/>
        <v>0.99999974920291679</v>
      </c>
      <c r="FT227" s="2">
        <f t="shared" si="731"/>
        <v>0.99999975945205222</v>
      </c>
      <c r="FU227" s="2">
        <f t="shared" si="731"/>
        <v>0.99999962593768932</v>
      </c>
      <c r="FV227" s="5"/>
      <c r="FW227" s="2">
        <f t="shared" si="748"/>
        <v>0.99645616569724538</v>
      </c>
      <c r="FX227" s="2">
        <f t="shared" si="588"/>
        <v>0.9929422914908681</v>
      </c>
      <c r="FY227" s="2">
        <f t="shared" si="589"/>
        <v>3.4672916461864224E-181</v>
      </c>
      <c r="FZ227" s="2">
        <f t="shared" si="590"/>
        <v>0.99314883946358568</v>
      </c>
      <c r="GA227" s="2">
        <f t="shared" si="591"/>
        <v>0.992948763758005</v>
      </c>
      <c r="GB227" s="2">
        <f t="shared" si="592"/>
        <v>0.9926484290332529</v>
      </c>
      <c r="GC227" s="2">
        <f t="shared" si="593"/>
        <v>0.9937285010493454</v>
      </c>
      <c r="GD227" s="2">
        <f t="shared" si="594"/>
        <v>0.99395262277633256</v>
      </c>
      <c r="GE227" s="2">
        <f t="shared" si="595"/>
        <v>0.994715512808658</v>
      </c>
      <c r="GF227" s="2">
        <f t="shared" si="596"/>
        <v>0.99437169496042743</v>
      </c>
      <c r="GG227" s="2">
        <f t="shared" si="597"/>
        <v>0.99482458732634238</v>
      </c>
      <c r="GH227" s="2">
        <f t="shared" si="598"/>
        <v>0.99265970358782907</v>
      </c>
      <c r="GI227" s="2">
        <f t="shared" si="599"/>
        <v>0.99254237633568398</v>
      </c>
      <c r="GJ227" s="2">
        <f t="shared" si="600"/>
        <v>0.99105861627491965</v>
      </c>
      <c r="GK227" s="2">
        <f t="shared" si="601"/>
        <v>0.98977960605131898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1.0810928496335838E-128</v>
      </c>
      <c r="HT227" s="86">
        <f t="shared" si="630"/>
        <v>3.6708680367744848E-92</v>
      </c>
      <c r="HU227" s="86">
        <f t="shared" si="631"/>
        <v>0</v>
      </c>
      <c r="HV227" s="86">
        <f t="shared" si="632"/>
        <v>8.8626923419294749E-109</v>
      </c>
      <c r="HW227" s="86">
        <f t="shared" si="633"/>
        <v>1.3645632920402825E-108</v>
      </c>
      <c r="HX227" s="86">
        <f t="shared" si="634"/>
        <v>2.4715852660614988E-115</v>
      </c>
      <c r="HY227" s="86">
        <f t="shared" si="635"/>
        <v>4.5745521488149479E-118</v>
      </c>
      <c r="HZ227" s="86">
        <f t="shared" si="636"/>
        <v>6.4124484484512349E-180</v>
      </c>
      <c r="IA227" s="86">
        <f t="shared" si="637"/>
        <v>1.7309714765309544E-138</v>
      </c>
      <c r="IB227" s="86">
        <f t="shared" si="638"/>
        <v>9.652733414490735E-124</v>
      </c>
      <c r="IC227" s="86">
        <f t="shared" si="639"/>
        <v>1.2166062975308703E-133</v>
      </c>
      <c r="ID227" s="86">
        <f t="shared" si="640"/>
        <v>2.1386764638490103E-122</v>
      </c>
      <c r="IE227" s="86">
        <f t="shared" si="641"/>
        <v>7.0713813688060176E-122</v>
      </c>
      <c r="IF227" s="86">
        <f t="shared" si="642"/>
        <v>2.5271575688942023E-148</v>
      </c>
      <c r="IG227" s="86">
        <f t="shared" si="643"/>
        <v>3.6011407562025428E-142</v>
      </c>
      <c r="II227" s="86">
        <f t="shared" si="752"/>
        <v>1.32356712599666E-30</v>
      </c>
      <c r="IJ227" s="86">
        <f t="shared" si="753"/>
        <v>1.2779405757011577E-18</v>
      </c>
      <c r="IK227" s="86">
        <f t="shared" si="754"/>
        <v>0</v>
      </c>
      <c r="IL227" s="86">
        <f t="shared" si="755"/>
        <v>3.1111091682607964E-22</v>
      </c>
      <c r="IM227" s="86">
        <f t="shared" si="756"/>
        <v>3.3985722126605253E-22</v>
      </c>
      <c r="IN227" s="86">
        <f t="shared" si="757"/>
        <v>2.8524770732756371E-23</v>
      </c>
      <c r="IO227" s="86">
        <f t="shared" si="758"/>
        <v>1.2743197442759962E-24</v>
      </c>
      <c r="IP227" s="86">
        <f t="shared" si="759"/>
        <v>1.3016372494544424E-36</v>
      </c>
      <c r="IQ227" s="86">
        <f t="shared" si="760"/>
        <v>1.2827963488183387E-29</v>
      </c>
      <c r="IR227" s="86">
        <f t="shared" si="761"/>
        <v>2.4791659844073341E-26</v>
      </c>
      <c r="IS227" s="86">
        <f t="shared" si="762"/>
        <v>9.7383813347023131E-29</v>
      </c>
      <c r="IT227" s="86">
        <f t="shared" si="763"/>
        <v>1.3209818348421569E-24</v>
      </c>
      <c r="IU227" s="86">
        <f t="shared" si="764"/>
        <v>1.3279264506557499E-24</v>
      </c>
      <c r="IV227" s="86">
        <f t="shared" si="765"/>
        <v>3.6516088256839073E-13</v>
      </c>
      <c r="IW227" s="86">
        <f t="shared" si="766"/>
        <v>5.9064904742222617E-10</v>
      </c>
      <c r="IY227" s="86">
        <f t="shared" si="767"/>
        <v>1.32356712599666E-30</v>
      </c>
      <c r="IZ227" s="86">
        <f t="shared" si="768"/>
        <v>1.2779405757011577E-18</v>
      </c>
      <c r="JA227" s="86">
        <f t="shared" si="769"/>
        <v>0</v>
      </c>
      <c r="JB227" s="86">
        <f t="shared" si="770"/>
        <v>3.1111091682607964E-22</v>
      </c>
      <c r="JC227" s="86">
        <f t="shared" si="771"/>
        <v>3.3985722126605253E-22</v>
      </c>
      <c r="JD227" s="86">
        <f t="shared" si="772"/>
        <v>2.8524770732756371E-23</v>
      </c>
      <c r="JE227" s="86">
        <f t="shared" si="773"/>
        <v>1.2743197442759962E-24</v>
      </c>
      <c r="JF227" s="86">
        <f t="shared" si="774"/>
        <v>1.3016372494544424E-36</v>
      </c>
      <c r="JG227" s="86">
        <f t="shared" si="775"/>
        <v>1.2827963488183387E-29</v>
      </c>
      <c r="JH227" s="86">
        <f t="shared" si="776"/>
        <v>2.4791659844073341E-26</v>
      </c>
      <c r="JI227" s="86">
        <f t="shared" si="777"/>
        <v>9.7383813347023131E-29</v>
      </c>
      <c r="JJ227" s="86">
        <f t="shared" si="778"/>
        <v>1.3209818348421569E-24</v>
      </c>
      <c r="JK227" s="86">
        <f t="shared" si="779"/>
        <v>1.3279264506557499E-24</v>
      </c>
      <c r="JL227" s="86">
        <f t="shared" si="780"/>
        <v>3.6516088256839073E-13</v>
      </c>
      <c r="JM227" s="86">
        <f t="shared" si="781"/>
        <v>5.9064904742222617E-10</v>
      </c>
    </row>
    <row r="228" spans="1:273" x14ac:dyDescent="0.25">
      <c r="AY228" s="5"/>
      <c r="AZ228" s="5"/>
      <c r="BO228" s="28">
        <f>SLOPE(BO27:BO227,$B27:$B227)</f>
        <v>0.33123138928402091</v>
      </c>
      <c r="BP228" s="28">
        <f t="shared" ref="BP228:CC228" si="782">SLOPE(BP27:BP227,$B27:$B227)</f>
        <v>0.4962644794721407</v>
      </c>
      <c r="BQ228" s="28">
        <f t="shared" si="782"/>
        <v>0.37537822580645158</v>
      </c>
      <c r="BR228" s="28">
        <f t="shared" si="782"/>
        <v>0.35104344919786101</v>
      </c>
      <c r="BS228" s="28">
        <f t="shared" si="782"/>
        <v>0.24228943850267382</v>
      </c>
      <c r="BT228" s="28">
        <f t="shared" si="782"/>
        <v>0.23192605042016809</v>
      </c>
      <c r="BU228" s="28">
        <f t="shared" si="782"/>
        <v>0.12555920550038199</v>
      </c>
      <c r="BV228" s="28">
        <f t="shared" si="782"/>
        <v>0.22642492997198876</v>
      </c>
      <c r="BW228" s="28">
        <f t="shared" si="782"/>
        <v>7.979083269671508E-2</v>
      </c>
      <c r="BX228" s="28">
        <f t="shared" si="782"/>
        <v>0.12653277310924363</v>
      </c>
      <c r="BY228" s="28">
        <f t="shared" si="782"/>
        <v>9.8356302521008368E-2</v>
      </c>
      <c r="BZ228" s="28">
        <f t="shared" si="782"/>
        <v>9.1007028265851789E-2</v>
      </c>
      <c r="CA228" s="28">
        <f t="shared" si="782"/>
        <v>0.15927338935574223</v>
      </c>
      <c r="CB228" s="28">
        <f t="shared" si="782"/>
        <v>0.15917937356760889</v>
      </c>
      <c r="CC228" s="28">
        <f t="shared" si="782"/>
        <v>0.32861370967741943</v>
      </c>
      <c r="CE228" s="28">
        <f>SLOPE(CE27:CE227,$B27:$B227)</f>
        <v>-0.1335854604200323</v>
      </c>
      <c r="CF228" s="28">
        <f t="shared" ref="CF228:CS228" si="783">SLOPE(CF27:CF227,$B27:$B227)</f>
        <v>-0.15866224310722413</v>
      </c>
      <c r="CG228" s="28">
        <f t="shared" si="783"/>
        <v>-0.13621608224100074</v>
      </c>
      <c r="CH228" s="28">
        <f t="shared" si="783"/>
        <v>-0.1433311028069871</v>
      </c>
      <c r="CI228" s="28">
        <f t="shared" si="783"/>
        <v>-0.15841019119549712</v>
      </c>
      <c r="CJ228" s="28">
        <f t="shared" si="783"/>
        <v>-0.22584167858043896</v>
      </c>
      <c r="CK228" s="28">
        <f t="shared" si="783"/>
        <v>-0.17077317636472703</v>
      </c>
      <c r="CL228" s="28">
        <f t="shared" si="783"/>
        <v>-0.18923802029650474</v>
      </c>
      <c r="CM228" s="28">
        <f t="shared" si="783"/>
        <v>-0.19176298051692467</v>
      </c>
      <c r="CN228" s="28">
        <f t="shared" si="783"/>
        <v>-0.16369614026236129</v>
      </c>
      <c r="CO228" s="28">
        <f t="shared" si="783"/>
        <v>-0.18998527735562315</v>
      </c>
      <c r="CP228" s="28">
        <f t="shared" si="783"/>
        <v>-0.15676565392081623</v>
      </c>
      <c r="CQ228" s="28">
        <f t="shared" si="783"/>
        <v>-0.15555328019939901</v>
      </c>
      <c r="CR228" s="28">
        <f t="shared" si="783"/>
        <v>-0.13078375671492307</v>
      </c>
      <c r="CS228" s="28">
        <f t="shared" si="783"/>
        <v>-0.1023599449312682</v>
      </c>
      <c r="CU228" s="28">
        <f>SLOPE(CU27:CU227,$B27:$B227)</f>
        <v>-0.12895945031893491</v>
      </c>
      <c r="CV228" s="28">
        <f t="shared" ref="CV228:DI228" si="784">SLOPE(CV27:CV227,$B27:$B227)</f>
        <v>-0.14193384235052178</v>
      </c>
      <c r="CW228" s="28">
        <f t="shared" si="784"/>
        <v>-0.13621608224100074</v>
      </c>
      <c r="CX228" s="28">
        <f t="shared" si="784"/>
        <v>-0.13872277265131644</v>
      </c>
      <c r="CY228" s="28">
        <f t="shared" si="784"/>
        <v>-0.1364470313608161</v>
      </c>
      <c r="CZ228" s="28">
        <f t="shared" si="784"/>
        <v>-0.18534276836517374</v>
      </c>
      <c r="DA228" s="28">
        <f t="shared" si="784"/>
        <v>-0.18579911316474315</v>
      </c>
      <c r="DB228" s="28">
        <f t="shared" si="784"/>
        <v>-0.17585937263319976</v>
      </c>
      <c r="DC228" s="28">
        <f t="shared" si="784"/>
        <v>-0.16267028909525239</v>
      </c>
      <c r="DD228" s="28">
        <f t="shared" si="784"/>
        <v>-0.1634561533338961</v>
      </c>
      <c r="DE228" s="28">
        <f t="shared" si="784"/>
        <v>-0.17610237338641152</v>
      </c>
      <c r="DF228" s="28">
        <f t="shared" si="784"/>
        <v>-0.15926278821940698</v>
      </c>
      <c r="DG228" s="28">
        <f t="shared" si="784"/>
        <v>-0.16197725163843665</v>
      </c>
      <c r="DH228" s="28">
        <f t="shared" si="784"/>
        <v>-0.14330819879230616</v>
      </c>
      <c r="DI228" s="28">
        <f t="shared" si="784"/>
        <v>-0.13888734734658947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54.416213371265989</v>
      </c>
      <c r="BP229" s="28">
        <f t="shared" ref="BP229:CC229" si="786">INTERCEPT(BP27:BP227,$B27:$B227)</f>
        <v>54.91418181818181</v>
      </c>
      <c r="BQ229" s="28">
        <f t="shared" si="786"/>
        <v>57.573616935483884</v>
      </c>
      <c r="BR229" s="28">
        <f t="shared" si="786"/>
        <v>55.967122994652399</v>
      </c>
      <c r="BS229" s="28">
        <f t="shared" si="786"/>
        <v>60.123490196078436</v>
      </c>
      <c r="BT229" s="28">
        <f t="shared" si="786"/>
        <v>63.214396638655479</v>
      </c>
      <c r="BU229" s="28">
        <f t="shared" si="786"/>
        <v>64.263537815126071</v>
      </c>
      <c r="BV229" s="28">
        <f t="shared" si="786"/>
        <v>65.7468619047619</v>
      </c>
      <c r="BW229" s="28">
        <f t="shared" si="786"/>
        <v>66.732480672268892</v>
      </c>
      <c r="BX229" s="28">
        <f t="shared" si="786"/>
        <v>64.169003361344522</v>
      </c>
      <c r="BY229" s="28">
        <f t="shared" si="786"/>
        <v>63.724142857142851</v>
      </c>
      <c r="BZ229" s="28">
        <f t="shared" si="786"/>
        <v>62.210178151260507</v>
      </c>
      <c r="CA229" s="28">
        <f t="shared" si="786"/>
        <v>59.808552380952378</v>
      </c>
      <c r="CB229" s="28">
        <f t="shared" si="786"/>
        <v>57.210805042016794</v>
      </c>
      <c r="CC229" s="28">
        <f t="shared" si="786"/>
        <v>50.689916935483872</v>
      </c>
      <c r="CD229" s="2"/>
      <c r="CE229" s="28">
        <f>INTERCEPT(CE27:CE227,$B27:$B227)</f>
        <v>61.629595153473346</v>
      </c>
      <c r="CF229" s="28">
        <f t="shared" ref="CF229:CS229" si="787">INTERCEPT(CF27:CF227,$B27:$B227)</f>
        <v>63.665245072444847</v>
      </c>
      <c r="CG229" s="28">
        <f t="shared" si="787"/>
        <v>63.611549471022684</v>
      </c>
      <c r="CH229" s="28">
        <f t="shared" si="787"/>
        <v>62.671405926827134</v>
      </c>
      <c r="CI229" s="28">
        <f t="shared" si="787"/>
        <v>66.463880903672404</v>
      </c>
      <c r="CJ229" s="28">
        <f t="shared" si="787"/>
        <v>74.980397107055751</v>
      </c>
      <c r="CK229" s="28">
        <f t="shared" si="787"/>
        <v>69.451742531493707</v>
      </c>
      <c r="CL229" s="28">
        <f t="shared" si="787"/>
        <v>71.275121915718131</v>
      </c>
      <c r="CM229" s="28">
        <f t="shared" si="787"/>
        <v>71.112745282296842</v>
      </c>
      <c r="CN229" s="28">
        <f t="shared" si="787"/>
        <v>69.178215565085793</v>
      </c>
      <c r="CO229" s="28">
        <f t="shared" si="787"/>
        <v>70.942689399696036</v>
      </c>
      <c r="CP229" s="28">
        <f t="shared" si="787"/>
        <v>67.051977743668473</v>
      </c>
      <c r="CQ229" s="28">
        <f t="shared" si="787"/>
        <v>67.234601120314736</v>
      </c>
      <c r="CR229" s="28">
        <f t="shared" si="787"/>
        <v>63.22161558772649</v>
      </c>
      <c r="CS229" s="28">
        <f t="shared" si="787"/>
        <v>60.671621304343951</v>
      </c>
      <c r="CT229" s="2"/>
      <c r="CU229" s="28">
        <f>INTERCEPT(CU27:CU227,$B27:$B227)</f>
        <v>61.215562957889183</v>
      </c>
      <c r="CV229" s="28">
        <f t="shared" ref="CV229:DI229" si="788">INTERCEPT(CV27:CV227,$B27:$B227)</f>
        <v>61.952848699867033</v>
      </c>
      <c r="CW229" s="28">
        <f t="shared" si="788"/>
        <v>63.611549471022684</v>
      </c>
      <c r="CX229" s="28">
        <f t="shared" si="788"/>
        <v>62.203374994203742</v>
      </c>
      <c r="CY229" s="28">
        <f t="shared" si="788"/>
        <v>64.256175437236863</v>
      </c>
      <c r="CZ229" s="28">
        <f t="shared" si="788"/>
        <v>70.878627332400896</v>
      </c>
      <c r="DA229" s="28">
        <f t="shared" si="788"/>
        <v>70.948764439387958</v>
      </c>
      <c r="DB229" s="28">
        <f t="shared" si="788"/>
        <v>69.941828774176372</v>
      </c>
      <c r="DC229" s="28">
        <f t="shared" si="788"/>
        <v>68.219997362892329</v>
      </c>
      <c r="DD229" s="28">
        <f t="shared" si="788"/>
        <v>69.157111842389128</v>
      </c>
      <c r="DE229" s="28">
        <f t="shared" si="788"/>
        <v>69.537099634960938</v>
      </c>
      <c r="DF229" s="28">
        <f t="shared" si="788"/>
        <v>67.317273650422024</v>
      </c>
      <c r="DG229" s="28">
        <f t="shared" si="788"/>
        <v>67.883262810875507</v>
      </c>
      <c r="DH229" s="28">
        <f t="shared" si="788"/>
        <v>64.501331755344182</v>
      </c>
      <c r="DI229" s="28">
        <f t="shared" si="788"/>
        <v>64.209992735842775</v>
      </c>
    </row>
    <row r="230" spans="1:273" x14ac:dyDescent="0.25">
      <c r="A230" s="139"/>
      <c r="B230" s="28" t="s">
        <v>36</v>
      </c>
      <c r="C230" s="5">
        <f>C$7 - ABS(C$11)*Expt!$B$9</f>
        <v>-2.3647212243505606</v>
      </c>
      <c r="D230" s="5">
        <f>D$7 - ABS(D$11)*Expt!$B$9</f>
        <v>-15.931546105217997</v>
      </c>
      <c r="E230" s="5">
        <f>E$7 - ABS(E$11)*Expt!$B$9</f>
        <v>-23.837122174510107</v>
      </c>
      <c r="F230" s="5">
        <f>F$7 - ABS(F$11)*Expt!$B$9</f>
        <v>-12.956789567578696</v>
      </c>
      <c r="G230" s="5">
        <f>G$7 - ABS(G$11)*Expt!$B$9</f>
        <v>-13.524636975582233</v>
      </c>
      <c r="H230" s="5">
        <f>H$7 - ABS(H$11)*Expt!$B$9</f>
        <v>-9.9729882406429127</v>
      </c>
      <c r="I230" s="5">
        <f>I$7 - ABS(I$11)*Expt!$B$9</f>
        <v>-10.14339123838333</v>
      </c>
      <c r="J230" s="5">
        <f>J$7 - ABS(J$11)*Expt!$B$9</f>
        <v>-7.285800758140816</v>
      </c>
      <c r="K230" s="5">
        <f>K$7 - ABS(K$11)*Expt!$B$9</f>
        <v>-7.6468286218573596</v>
      </c>
      <c r="L230" s="5">
        <f>L$7 - ABS(L$11)*Expt!$B$9</f>
        <v>-10.134860461282969</v>
      </c>
      <c r="M230" s="5">
        <f>M$7 - ABS(M$11)*Expt!$B$9</f>
        <v>-6.5198332749253467</v>
      </c>
      <c r="N230" s="5">
        <f>N$7 - ABS(N$11)*Expt!$B$9</f>
        <v>-9.993291352331596</v>
      </c>
      <c r="O230" s="5">
        <f>O$7 - ABS(O$11)*Expt!$B$9</f>
        <v>-7.9169352448692436</v>
      </c>
      <c r="P230" s="5">
        <f>P$7 - ABS(P$11)*Expt!$B$9</f>
        <v>-8.0542904191270779</v>
      </c>
      <c r="Q230" s="5">
        <f>Q$7 - ABS(Q$11)*Expt!$B$9</f>
        <v>7.0858795984697736</v>
      </c>
    </row>
    <row r="231" spans="1:273" x14ac:dyDescent="0.25">
      <c r="A231" s="139"/>
      <c r="B231" s="3" t="s">
        <v>61</v>
      </c>
      <c r="C231" s="72">
        <f t="shared" ref="C231:O231" si="789">C7 - C11*$S231</f>
        <v>36.684188020138272</v>
      </c>
      <c r="D231" s="72">
        <f t="shared" si="789"/>
        <v>32.48020467915191</v>
      </c>
      <c r="E231" s="72">
        <f t="shared" si="789"/>
        <v>31.031638118577334</v>
      </c>
      <c r="F231" s="72">
        <f t="shared" si="789"/>
        <v>33.492528049942472</v>
      </c>
      <c r="G231" s="72">
        <f t="shared" si="789"/>
        <v>33.339642048446812</v>
      </c>
      <c r="H231" s="72">
        <f t="shared" si="789"/>
        <v>34.084668473532659</v>
      </c>
      <c r="I231" s="72">
        <f t="shared" si="789"/>
        <v>34.22063223829629</v>
      </c>
      <c r="J231" s="72">
        <f t="shared" si="789"/>
        <v>34.72626089478122</v>
      </c>
      <c r="K231" s="72">
        <f t="shared" si="789"/>
        <v>34.582157370153439</v>
      </c>
      <c r="L231" s="72">
        <f t="shared" si="789"/>
        <v>34.224666364142735</v>
      </c>
      <c r="M231" s="72">
        <f t="shared" si="789"/>
        <v>34.978839606384796</v>
      </c>
      <c r="N231" s="72">
        <f t="shared" si="789"/>
        <v>34.350423678403487</v>
      </c>
      <c r="O231" s="72">
        <f t="shared" si="789"/>
        <v>34.983064755130755</v>
      </c>
      <c r="P231" s="72">
        <f t="shared" ref="P231:Q231" si="790">P7 - P11*$S231</f>
        <v>34.530044015244201</v>
      </c>
      <c r="Q231" s="72">
        <f t="shared" si="790"/>
        <v>39.323602868088798</v>
      </c>
      <c r="R231" s="2" t="s">
        <v>38</v>
      </c>
      <c r="S231" s="3">
        <v>2.5</v>
      </c>
    </row>
    <row r="232" spans="1:273" x14ac:dyDescent="0.25">
      <c r="A232" s="139"/>
      <c r="B232" s="3" t="s">
        <v>62</v>
      </c>
      <c r="C232" s="72">
        <f t="shared" ref="C232:P232" si="791">C10 + C14*$S232</f>
        <v>138.7753802212016</v>
      </c>
      <c r="D232" s="72">
        <f t="shared" si="791"/>
        <v>146.29349272423909</v>
      </c>
      <c r="E232" s="72">
        <f t="shared" si="791"/>
        <v>4711.5002406689855</v>
      </c>
      <c r="F232" s="72">
        <f t="shared" si="791"/>
        <v>145.96874511455971</v>
      </c>
      <c r="G232" s="72">
        <f t="shared" si="791"/>
        <v>146.28346064801875</v>
      </c>
      <c r="H232" s="72">
        <f t="shared" si="791"/>
        <v>146.73961735866001</v>
      </c>
      <c r="I232" s="72">
        <f t="shared" si="791"/>
        <v>145.00259019938267</v>
      </c>
      <c r="J232" s="72">
        <f t="shared" si="791"/>
        <v>144.60503439651876</v>
      </c>
      <c r="K232" s="72">
        <f t="shared" si="791"/>
        <v>143.13259896680992</v>
      </c>
      <c r="L232" s="72">
        <f t="shared" si="791"/>
        <v>143.82072183824306</v>
      </c>
      <c r="M232" s="72">
        <f t="shared" si="791"/>
        <v>142.90496186439799</v>
      </c>
      <c r="N232" s="72">
        <f t="shared" si="791"/>
        <v>146.7228301353303</v>
      </c>
      <c r="O232" s="72">
        <f t="shared" si="791"/>
        <v>146.89628514404365</v>
      </c>
      <c r="P232" s="72">
        <f t="shared" si="791"/>
        <v>148.88263479145559</v>
      </c>
      <c r="Q232" s="72">
        <f>Q10 + Q14*$S232</f>
        <v>150.34822837558846</v>
      </c>
      <c r="R232" s="2" t="s">
        <v>65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167.62429926093276</v>
      </c>
      <c r="D233" s="2">
        <f>D$10 + ABS(D$14)*Expt!$B$10</f>
        <v>179.3347943890858</v>
      </c>
      <c r="E233" s="2">
        <f>E$10 + ABS(E$14)*Expt!$B$10</f>
        <v>4746.9659007792352</v>
      </c>
      <c r="F233" s="2">
        <f>F$10 + ABS(F$14)*Expt!$B$10</f>
        <v>176.16180557069589</v>
      </c>
      <c r="G233" s="2">
        <f>G$10 + ABS(G$14)*Expt!$B$10</f>
        <v>176.32861650484492</v>
      </c>
      <c r="H233" s="2">
        <f>H$10 + ABS(H$14)*Expt!$B$10</f>
        <v>175.78033923602936</v>
      </c>
      <c r="I233" s="2">
        <f>I$10 + ABS(I$14)*Expt!$B$10</f>
        <v>174.09716441176721</v>
      </c>
      <c r="J233" s="2">
        <f>J$10 + ABS(J$14)*Expt!$B$10</f>
        <v>168.35587375209823</v>
      </c>
      <c r="K233" s="2">
        <f>K$10 + ABS(K$14)*Expt!$B$10</f>
        <v>170.39718540349998</v>
      </c>
      <c r="L233" s="2">
        <f>L$10 + ABS(L$14)*Expt!$B$10</f>
        <v>172.49265948156173</v>
      </c>
      <c r="M233" s="2">
        <f>M$10 + ABS(M$14)*Expt!$B$10</f>
        <v>170.72016071568459</v>
      </c>
      <c r="N233" s="2">
        <f>N$10 + ABS(N$14)*Expt!$B$10</f>
        <v>174.91694417813247</v>
      </c>
      <c r="O233" s="2">
        <f>O$10 + ABS(O$14)*Expt!$B$10</f>
        <v>174.99999982244074</v>
      </c>
      <c r="P233" s="2">
        <f>P$10 + ABS(P$14)*Expt!$B$10</f>
        <v>178.28498869051654</v>
      </c>
      <c r="Q233" s="2">
        <f>Q$10 + ABS(Q$14)*Expt!$B$10</f>
        <v>183.41936085369397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95" activePane="bottomRight" state="frozen"/>
      <selection pane="topRight" activeCell="C1" sqref="C1"/>
      <selection pane="bottomLeft" activeCell="A6" sqref="A6"/>
      <selection pane="bottomRight" activeCell="C19" sqref="C19:N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29748.524698428573</v>
      </c>
      <c r="C2" s="49">
        <f>SUMSQ(AI27:AI227)</f>
        <v>1670.9655856584538</v>
      </c>
      <c r="D2" s="50">
        <f t="shared" ref="D2:O2" si="0">SUMSQ(AJ27:AJ227)</f>
        <v>2254.5687354262782</v>
      </c>
      <c r="E2" s="50">
        <f t="shared" si="0"/>
        <v>2827.5610514098717</v>
      </c>
      <c r="F2" s="50">
        <f t="shared" si="0"/>
        <v>1049.4032013381272</v>
      </c>
      <c r="G2" s="50">
        <f t="shared" si="0"/>
        <v>1755.6686552791573</v>
      </c>
      <c r="H2" s="50">
        <f t="shared" si="0"/>
        <v>3082.6813103356612</v>
      </c>
      <c r="I2" s="50">
        <f t="shared" si="0"/>
        <v>2539.17766563957</v>
      </c>
      <c r="J2" s="50">
        <f t="shared" si="0"/>
        <v>1838.7137586749413</v>
      </c>
      <c r="K2" s="50">
        <f t="shared" si="0"/>
        <v>2600.5576813223674</v>
      </c>
      <c r="L2" s="50">
        <f t="shared" si="0"/>
        <v>1567.8614755678636</v>
      </c>
      <c r="M2" s="50">
        <f t="shared" si="0"/>
        <v>3946.3609355770313</v>
      </c>
      <c r="N2" s="50">
        <f t="shared" si="0"/>
        <v>1964.0669070452063</v>
      </c>
      <c r="O2" s="51">
        <f t="shared" si="0"/>
        <v>2650.9377351540425</v>
      </c>
      <c r="P2" s="105">
        <f>SUMSQ(AV27:AV227)</f>
        <v>740.25602600628656</v>
      </c>
      <c r="Q2" s="106">
        <f>SUMSQ(AW27:AW227)</f>
        <v>872.65260888570651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1795.9748662788757</v>
      </c>
      <c r="D3" s="55">
        <v>2308.2441122334344</v>
      </c>
      <c r="E3" s="55">
        <v>2720.030233726503</v>
      </c>
      <c r="F3" s="55">
        <v>2079.8192274735552</v>
      </c>
      <c r="G3" s="55">
        <v>2165.4490060477624</v>
      </c>
      <c r="H3" s="55">
        <v>2201.5546449413464</v>
      </c>
      <c r="I3" s="55">
        <v>2122.5954268062928</v>
      </c>
      <c r="J3" s="55">
        <v>2014.1005864922131</v>
      </c>
      <c r="K3" s="55">
        <v>1985.831656147772</v>
      </c>
      <c r="L3" s="55">
        <v>2073.9054095023075</v>
      </c>
      <c r="M3" s="55">
        <v>2156.2739580625325</v>
      </c>
      <c r="N3" s="55">
        <v>2072.183282627991</v>
      </c>
      <c r="O3" s="67">
        <v>2176.7563751836806</v>
      </c>
      <c r="P3" s="99">
        <v>1518.5464504590966</v>
      </c>
      <c r="Q3" s="92">
        <v>971.42917510835184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1016.8958689826692</v>
      </c>
      <c r="D4" s="57">
        <v>1334.7900531811888</v>
      </c>
      <c r="E4" s="57">
        <v>1525.884618412287</v>
      </c>
      <c r="F4" s="57">
        <v>1150.2951653921828</v>
      </c>
      <c r="G4" s="57">
        <v>1211.3085311893642</v>
      </c>
      <c r="H4" s="57">
        <v>1230.9650449122494</v>
      </c>
      <c r="I4" s="57">
        <v>1170.6668885764414</v>
      </c>
      <c r="J4" s="57">
        <v>1080.1194312349257</v>
      </c>
      <c r="K4" s="57">
        <v>1072.9484713733968</v>
      </c>
      <c r="L4" s="57">
        <v>1115.9178197085048</v>
      </c>
      <c r="M4" s="57">
        <v>1189.318333772206</v>
      </c>
      <c r="N4" s="57">
        <v>1160.1189834410879</v>
      </c>
      <c r="O4" s="68">
        <v>1236.029203901066</v>
      </c>
      <c r="P4" s="100">
        <v>835.03833647787587</v>
      </c>
      <c r="Q4" s="93">
        <v>523.24372561909308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10.606125964237158</v>
      </c>
      <c r="E5" s="57">
        <v>39.567394756625028</v>
      </c>
      <c r="F5" s="57">
        <v>44.017877868378442</v>
      </c>
      <c r="G5" s="57">
        <v>96.217187997716394</v>
      </c>
      <c r="H5" s="57">
        <v>121.78640441463013</v>
      </c>
      <c r="I5" s="57">
        <v>130.19409860406572</v>
      </c>
      <c r="J5" s="57">
        <v>134.24410157063863</v>
      </c>
      <c r="K5" s="57">
        <v>156.55852633718109</v>
      </c>
      <c r="L5" s="57">
        <v>175.53257514699041</v>
      </c>
      <c r="M5" s="57">
        <v>211.32653042911676</v>
      </c>
      <c r="N5" s="57">
        <v>223.81913810911252</v>
      </c>
      <c r="O5" s="68">
        <v>247.20670868604967</v>
      </c>
      <c r="P5" s="100">
        <v>349.57128780371931</v>
      </c>
      <c r="Q5" s="93">
        <v>786.13959508674566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7.4258924688800301</v>
      </c>
      <c r="D6" s="59">
        <v>16.621817596416022</v>
      </c>
      <c r="E6" s="59">
        <v>0</v>
      </c>
      <c r="F6" s="59">
        <v>26.399472998054346</v>
      </c>
      <c r="G6" s="59">
        <v>28.668372501350518</v>
      </c>
      <c r="H6" s="59">
        <v>56.607446107238495</v>
      </c>
      <c r="I6" s="59">
        <v>61.120984908756206</v>
      </c>
      <c r="J6" s="59">
        <v>63.211454556233043</v>
      </c>
      <c r="K6" s="59">
        <v>66.849279618759141</v>
      </c>
      <c r="L6" s="59">
        <v>74.037016317209023</v>
      </c>
      <c r="M6" s="59">
        <v>100.9267171489702</v>
      </c>
      <c r="N6" s="59">
        <v>92.098666188402106</v>
      </c>
      <c r="O6" s="69">
        <v>129.68087210858545</v>
      </c>
      <c r="P6" s="101">
        <v>164.00078673322542</v>
      </c>
      <c r="Q6" s="94">
        <v>387.69625253832089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54.172100398490777</v>
      </c>
      <c r="D7" s="57">
        <v>54.589835888051233</v>
      </c>
      <c r="E7" s="57">
        <v>55.916241527278949</v>
      </c>
      <c r="F7" s="57">
        <v>54.323810963391473</v>
      </c>
      <c r="G7" s="57">
        <v>54.202311363647958</v>
      </c>
      <c r="H7" s="57">
        <v>54.584903436204193</v>
      </c>
      <c r="I7" s="57">
        <v>54.583392176172275</v>
      </c>
      <c r="J7" s="57">
        <v>53.898836120737911</v>
      </c>
      <c r="K7" s="57">
        <v>54.487208418175285</v>
      </c>
      <c r="L7" s="57">
        <v>55.913222682588334</v>
      </c>
      <c r="M7" s="57">
        <v>55.191538781773204</v>
      </c>
      <c r="N7" s="55">
        <v>54.400745325268353</v>
      </c>
      <c r="O7" s="67">
        <v>55.070590856806845</v>
      </c>
      <c r="P7" s="99">
        <v>54.024465828973781</v>
      </c>
      <c r="Q7" s="92">
        <v>53.804191129392777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79</v>
      </c>
      <c r="D8" s="57">
        <v>78.72716494682787</v>
      </c>
      <c r="E8" s="57">
        <v>80.996766478696458</v>
      </c>
      <c r="F8" s="57">
        <v>77.883998290450023</v>
      </c>
      <c r="G8" s="57">
        <v>77.982849187337848</v>
      </c>
      <c r="H8" s="57">
        <v>78.728461634582743</v>
      </c>
      <c r="I8" s="57">
        <v>78.056044349288968</v>
      </c>
      <c r="J8" s="57">
        <v>77.377932344092514</v>
      </c>
      <c r="K8" s="57">
        <v>77.930080324125768</v>
      </c>
      <c r="L8" s="57">
        <v>79.137059858611693</v>
      </c>
      <c r="M8" s="57">
        <v>78.338750553565788</v>
      </c>
      <c r="N8" s="57">
        <v>78.039688753845539</v>
      </c>
      <c r="O8" s="68">
        <v>79.629850454796681</v>
      </c>
      <c r="P8" s="100">
        <v>78.492629703922276</v>
      </c>
      <c r="Q8" s="93">
        <v>78.506478818799167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111.62548521169175</v>
      </c>
      <c r="D9" s="65">
        <f t="shared" si="1"/>
        <v>116.4639586842511</v>
      </c>
      <c r="E9" s="65">
        <f t="shared" si="1"/>
        <v>114.06657182981159</v>
      </c>
      <c r="F9" s="65">
        <f t="shared" si="1"/>
        <v>115.94977592227242</v>
      </c>
      <c r="G9" s="65">
        <f t="shared" si="1"/>
        <v>115.53001820867047</v>
      </c>
      <c r="H9" s="65">
        <f t="shared" si="1"/>
        <v>116.3690188284582</v>
      </c>
      <c r="I9" s="65">
        <f t="shared" si="1"/>
        <v>116.15626929805565</v>
      </c>
      <c r="J9" s="65">
        <f t="shared" si="1"/>
        <v>116.0051802626584</v>
      </c>
      <c r="K9" s="65">
        <f t="shared" si="1"/>
        <v>114.6115672213253</v>
      </c>
      <c r="L9" s="65">
        <f t="shared" si="1"/>
        <v>116.49597391421563</v>
      </c>
      <c r="M9" s="65">
        <f t="shared" si="1"/>
        <v>115.70732833285984</v>
      </c>
      <c r="N9" s="66">
        <f>N$8+ ($O9 - $O$8)*N$19 + ($O9 - $O$8)*($O9 - $O$8)*ABS(N$20)</f>
        <v>116.07830065627569</v>
      </c>
      <c r="O9" s="68">
        <v>117.7510900644382</v>
      </c>
      <c r="P9" s="100">
        <v>119.70763087037837</v>
      </c>
      <c r="Q9" s="93">
        <v>120.83376139223024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136.76800860412334</v>
      </c>
      <c r="D10" s="126">
        <f t="shared" ref="D10:N10" si="2">D$8 + ($O10 - $O$8)*D$19 + ($O10 - $O$8)*($O10 - $O$8)*ABS(D$20)</f>
        <v>146.89062794816272</v>
      </c>
      <c r="E10" s="126">
        <f t="shared" si="2"/>
        <v>142.26847142905672</v>
      </c>
      <c r="F10" s="126">
        <f t="shared" si="2"/>
        <v>146.12441840934881</v>
      </c>
      <c r="G10" s="126">
        <f t="shared" si="2"/>
        <v>144.89549537260316</v>
      </c>
      <c r="H10" s="126">
        <f t="shared" si="2"/>
        <v>146.52053051967329</v>
      </c>
      <c r="I10" s="126">
        <f t="shared" si="2"/>
        <v>145.53618558986619</v>
      </c>
      <c r="J10" s="126">
        <f t="shared" si="2"/>
        <v>145.53723881270062</v>
      </c>
      <c r="K10" s="126">
        <f t="shared" si="2"/>
        <v>143.31149470071614</v>
      </c>
      <c r="L10" s="126">
        <f t="shared" si="2"/>
        <v>145.05847484197361</v>
      </c>
      <c r="M10" s="126">
        <f t="shared" si="2"/>
        <v>144.29161578782578</v>
      </c>
      <c r="N10" s="127">
        <f t="shared" si="2"/>
        <v>146.02415588187623</v>
      </c>
      <c r="O10" s="69">
        <v>146.89628514404365</v>
      </c>
      <c r="P10" s="101">
        <v>149.7549359354397</v>
      </c>
      <c r="Q10" s="94">
        <v>150.50372820866355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7.0670983830544127</v>
      </c>
      <c r="D11" s="110">
        <v>8.9237461519122547</v>
      </c>
      <c r="E11" s="110">
        <v>10.111888719504059</v>
      </c>
      <c r="F11" s="110">
        <v>8.3646691396214248</v>
      </c>
      <c r="G11" s="110">
        <v>8.4546519160588876</v>
      </c>
      <c r="H11" s="110">
        <v>8.2427811998149849</v>
      </c>
      <c r="I11" s="110">
        <v>8.2151504795025474</v>
      </c>
      <c r="J11" s="110">
        <v>8.0163439021680123</v>
      </c>
      <c r="K11" s="110">
        <v>7.6428466958428132</v>
      </c>
      <c r="L11" s="110">
        <v>8.1469751915513875</v>
      </c>
      <c r="M11" s="110">
        <v>7.8388498442616417</v>
      </c>
      <c r="N11" s="110">
        <v>8.0624936419518338</v>
      </c>
      <c r="O11" s="116">
        <v>7.9473626963824096</v>
      </c>
      <c r="P11" s="102">
        <v>7.8013193701261159</v>
      </c>
      <c r="Q11" s="95">
        <v>5.8214489753393313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7.72629104317613</v>
      </c>
      <c r="E12" s="111">
        <v>8.4133943769205111</v>
      </c>
      <c r="F12" s="111">
        <v>7.1277554008469597</v>
      </c>
      <c r="G12" s="111">
        <v>6.9489273782582606</v>
      </c>
      <c r="H12" s="111">
        <v>6.9769085651318514</v>
      </c>
      <c r="I12" s="111">
        <v>6.8684328565811441</v>
      </c>
      <c r="J12" s="111">
        <v>6.7807616039381555</v>
      </c>
      <c r="K12" s="111">
        <v>6.6373070620083805</v>
      </c>
      <c r="L12" s="111">
        <v>6.87588813643778</v>
      </c>
      <c r="M12" s="111">
        <v>6.4209099243277175</v>
      </c>
      <c r="N12" s="111">
        <v>6.6558588498383511</v>
      </c>
      <c r="O12" s="117">
        <v>7.0284754889003249</v>
      </c>
      <c r="P12" s="90">
        <v>6.7572914535471673</v>
      </c>
      <c r="Q12" s="96">
        <v>5.6590654010119348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4.420741321536152</v>
      </c>
      <c r="D13" s="61">
        <f t="shared" ref="D13:N13" si="3">D$12/$O12*$O13</f>
        <v>5.0152313374618451</v>
      </c>
      <c r="E13" s="61">
        <f t="shared" si="3"/>
        <v>5.4612386328397253</v>
      </c>
      <c r="F13" s="61">
        <f t="shared" si="3"/>
        <v>4.6267144289966504</v>
      </c>
      <c r="G13" s="61">
        <f t="shared" si="3"/>
        <v>4.5106349417120901</v>
      </c>
      <c r="H13" s="61">
        <f t="shared" si="3"/>
        <v>4.5287978771339636</v>
      </c>
      <c r="I13" s="61">
        <f t="shared" si="3"/>
        <v>4.4583849493997212</v>
      </c>
      <c r="J13" s="61">
        <f t="shared" si="3"/>
        <v>4.4014764520117042</v>
      </c>
      <c r="K13" s="61">
        <f t="shared" si="3"/>
        <v>4.308358329724185</v>
      </c>
      <c r="L13" s="61">
        <f t="shared" si="3"/>
        <v>4.463224264014924</v>
      </c>
      <c r="M13" s="61">
        <f t="shared" si="3"/>
        <v>4.1678922639018738</v>
      </c>
      <c r="N13" s="119">
        <f t="shared" si="3"/>
        <v>4.3204005252835902</v>
      </c>
      <c r="O13" s="117">
        <v>4.5622706068842325</v>
      </c>
      <c r="P13" s="90">
        <v>6.0053385126959897</v>
      </c>
      <c r="Q13" s="96">
        <v>6.0222998614858279</v>
      </c>
    </row>
    <row r="14" spans="1:156" ht="15.75" thickBot="1" x14ac:dyDescent="0.3">
      <c r="A14" s="142"/>
      <c r="B14" s="123" t="s">
        <v>51</v>
      </c>
      <c r="C14" s="62">
        <f>C12/$O12*$O14</f>
        <v>3.4039862897430244</v>
      </c>
      <c r="D14" s="63">
        <f>D12/$O12*$O14</f>
        <v>3.8617456826624426</v>
      </c>
      <c r="E14" s="63">
        <f t="shared" ref="E14:N14" si="4">E12/$O12*$O14</f>
        <v>4.2051728610851136</v>
      </c>
      <c r="F14" s="63">
        <f t="shared" si="4"/>
        <v>3.5625863033732434</v>
      </c>
      <c r="G14" s="63">
        <f t="shared" si="4"/>
        <v>3.4732046918973341</v>
      </c>
      <c r="H14" s="63">
        <f t="shared" si="4"/>
        <v>3.4871902157406658</v>
      </c>
      <c r="I14" s="63">
        <f t="shared" si="4"/>
        <v>3.4329720149469716</v>
      </c>
      <c r="J14" s="63">
        <f t="shared" si="4"/>
        <v>3.3891522727840497</v>
      </c>
      <c r="K14" s="63">
        <f t="shared" si="4"/>
        <v>3.3174509927183826</v>
      </c>
      <c r="L14" s="63">
        <f t="shared" si="4"/>
        <v>3.4366983041378032</v>
      </c>
      <c r="M14" s="63">
        <f t="shared" si="4"/>
        <v>3.2092916304177774</v>
      </c>
      <c r="N14" s="120">
        <f t="shared" si="4"/>
        <v>3.3267235254456264</v>
      </c>
      <c r="O14" s="118">
        <v>3.5129643347996371</v>
      </c>
      <c r="P14" s="103">
        <v>3.8946390398831316</v>
      </c>
      <c r="Q14" s="97">
        <v>4.302919473907167</v>
      </c>
    </row>
    <row r="15" spans="1:156" x14ac:dyDescent="0.25">
      <c r="A15" s="140" t="s">
        <v>40</v>
      </c>
      <c r="B15" s="121" t="s">
        <v>38</v>
      </c>
      <c r="C15" s="113">
        <v>-2.0131010145549499</v>
      </c>
      <c r="D15" s="110">
        <v>-4.0475792511493092</v>
      </c>
      <c r="E15" s="110">
        <v>-3.1945297302257507</v>
      </c>
      <c r="F15" s="110">
        <v>-3.7143659736616192</v>
      </c>
      <c r="G15" s="110">
        <v>-4.4237480065753338</v>
      </c>
      <c r="H15" s="110">
        <v>-3.5965582113431367</v>
      </c>
      <c r="I15" s="110">
        <v>-3.7594438165879835</v>
      </c>
      <c r="J15" s="110">
        <v>-3.9462041866915367</v>
      </c>
      <c r="K15" s="110">
        <v>-3.3650968505620327</v>
      </c>
      <c r="L15" s="110">
        <v>-3.6508688928102608</v>
      </c>
      <c r="M15" s="110">
        <v>-3.4060110055380224</v>
      </c>
      <c r="N15" s="110">
        <v>-3.3834717886213577</v>
      </c>
      <c r="O15" s="110">
        <v>-2.9770133628337025</v>
      </c>
      <c r="P15" s="90">
        <v>-3.6752850111366526</v>
      </c>
      <c r="Q15" s="96">
        <v>-2.406735493645745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-3.6628441316940101</v>
      </c>
      <c r="E16" s="111">
        <v>-2.9990316534320463</v>
      </c>
      <c r="F16" s="111">
        <v>-3.2781397412884861</v>
      </c>
      <c r="G16" s="111">
        <v>-4.1001532614083729</v>
      </c>
      <c r="H16" s="111">
        <v>-3.7308249532320499</v>
      </c>
      <c r="I16" s="111">
        <v>-3.6770376114777688</v>
      </c>
      <c r="J16" s="111">
        <v>-4.0642590002157934</v>
      </c>
      <c r="K16" s="111">
        <v>-4.0202389994858834</v>
      </c>
      <c r="L16" s="111">
        <v>-3.7838483662047264</v>
      </c>
      <c r="M16" s="111">
        <v>-2.8383631473208664</v>
      </c>
      <c r="N16" s="111">
        <v>-2.6970263393001992</v>
      </c>
      <c r="O16" s="117">
        <v>-2.9950886466852196</v>
      </c>
      <c r="P16" s="90">
        <v>-3.222236895143356</v>
      </c>
      <c r="Q16" s="96">
        <v>-3.1836753704489142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-1.318321409815993</v>
      </c>
      <c r="D17" s="61">
        <f t="shared" si="5"/>
        <v>-1.318321409815993</v>
      </c>
      <c r="E17" s="61">
        <f t="shared" si="5"/>
        <v>-1.318321409815993</v>
      </c>
      <c r="F17" s="61">
        <f t="shared" si="5"/>
        <v>-1.318321409815993</v>
      </c>
      <c r="G17" s="61">
        <f t="shared" si="5"/>
        <v>-1.318321409815993</v>
      </c>
      <c r="H17" s="61">
        <f t="shared" si="5"/>
        <v>-1.318321409815993</v>
      </c>
      <c r="I17" s="61">
        <f t="shared" si="5"/>
        <v>-1.318321409815993</v>
      </c>
      <c r="J17" s="61">
        <f t="shared" si="5"/>
        <v>-1.318321409815993</v>
      </c>
      <c r="K17" s="61">
        <f t="shared" si="5"/>
        <v>-1.318321409815993</v>
      </c>
      <c r="L17" s="61">
        <f t="shared" si="5"/>
        <v>-1.318321409815993</v>
      </c>
      <c r="M17" s="61">
        <f t="shared" si="5"/>
        <v>-1.318321409815993</v>
      </c>
      <c r="N17" s="119">
        <f>$O17</f>
        <v>-1.318321409815993</v>
      </c>
      <c r="O17" s="117">
        <v>-1.318321409815993</v>
      </c>
      <c r="P17" s="90">
        <v>-2.2361437799669246</v>
      </c>
      <c r="Q17" s="96">
        <v>-1.8363883288841807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-0.67733016195638784</v>
      </c>
      <c r="D18" s="63">
        <f t="shared" si="5"/>
        <v>-0.67733016195638784</v>
      </c>
      <c r="E18" s="63">
        <f t="shared" si="5"/>
        <v>-0.67733016195638784</v>
      </c>
      <c r="F18" s="63">
        <f t="shared" si="5"/>
        <v>-0.67733016195638784</v>
      </c>
      <c r="G18" s="63">
        <f t="shared" si="5"/>
        <v>-0.67733016195638784</v>
      </c>
      <c r="H18" s="63">
        <f t="shared" si="5"/>
        <v>-0.67733016195638784</v>
      </c>
      <c r="I18" s="63">
        <f t="shared" si="5"/>
        <v>-0.67733016195638784</v>
      </c>
      <c r="J18" s="63">
        <f t="shared" si="5"/>
        <v>-0.67733016195638784</v>
      </c>
      <c r="K18" s="63">
        <f t="shared" si="5"/>
        <v>-0.67733016195638784</v>
      </c>
      <c r="L18" s="63">
        <f t="shared" si="5"/>
        <v>-0.67733016195638784</v>
      </c>
      <c r="M18" s="63">
        <f t="shared" si="5"/>
        <v>-0.67733016195638784</v>
      </c>
      <c r="N18" s="120">
        <f>$O18</f>
        <v>-0.67733016195638784</v>
      </c>
      <c r="O18" s="118">
        <v>-0.67733016195638784</v>
      </c>
      <c r="P18" s="103">
        <v>-0.59553979848528071</v>
      </c>
      <c r="Q18" s="97">
        <v>-0.51560799218906239</v>
      </c>
      <c r="R18" s="108"/>
    </row>
    <row r="19" spans="1:273" x14ac:dyDescent="0.25">
      <c r="A19" s="40"/>
      <c r="B19" s="40"/>
      <c r="C19" s="113">
        <v>0.85196437711861894</v>
      </c>
      <c r="D19" s="110">
        <v>0.95928200508753192</v>
      </c>
      <c r="E19" s="111">
        <v>0.81073649603028475</v>
      </c>
      <c r="F19" s="111">
        <v>0.97770329013006407</v>
      </c>
      <c r="G19" s="111">
        <v>0.97212332256854783</v>
      </c>
      <c r="H19" s="111">
        <v>0.96067720311785154</v>
      </c>
      <c r="I19" s="111">
        <v>0.99457224442444891</v>
      </c>
      <c r="J19" s="111">
        <v>1.0132736561790923</v>
      </c>
      <c r="K19" s="111">
        <v>0.94948664040256237</v>
      </c>
      <c r="L19" s="111">
        <v>0.98</v>
      </c>
      <c r="M19" s="111">
        <v>0.97997353024072953</v>
      </c>
      <c r="N19" s="111">
        <v>0.98103552712023334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1.0153049648404544E-4</v>
      </c>
      <c r="D20" s="131">
        <v>8.0357234894655385E-4</v>
      </c>
      <c r="E20" s="129">
        <v>1.488771047496507E-3</v>
      </c>
      <c r="F20" s="129">
        <v>5.4672477027770724E-4</v>
      </c>
      <c r="G20" s="129">
        <v>3.3623258416052806E-4</v>
      </c>
      <c r="H20" s="129">
        <v>7.0075081752746162E-4</v>
      </c>
      <c r="I20" s="129">
        <v>1.2792073482983528E-4</v>
      </c>
      <c r="J20" s="129">
        <v>-5.5892901049648144E-11</v>
      </c>
      <c r="K20" s="129">
        <v>3.3434455447809856E-4</v>
      </c>
      <c r="L20" s="129">
        <v>-6.8288040925737841E-8</v>
      </c>
      <c r="M20" s="129">
        <v>-7.412474257447096E-6</v>
      </c>
      <c r="N20" s="129">
        <v>4.4061985236987336E-4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4.965301277784195E-3</v>
      </c>
      <c r="E21" s="15">
        <f t="shared" si="6"/>
        <v>1.5552091416813922E-2</v>
      </c>
      <c r="F21" s="15">
        <f t="shared" si="6"/>
        <v>2.246812215208107E-2</v>
      </c>
      <c r="G21" s="15">
        <f t="shared" si="6"/>
        <v>4.6033111939484651E-2</v>
      </c>
      <c r="H21" s="15">
        <f t="shared" si="6"/>
        <v>5.6671490408031766E-2</v>
      </c>
      <c r="I21" s="15">
        <f t="shared" si="6"/>
        <v>6.2452481418676126E-2</v>
      </c>
      <c r="J21" s="15">
        <f t="shared" si="6"/>
        <v>6.7498762229817391E-2</v>
      </c>
      <c r="K21" s="15">
        <f t="shared" si="6"/>
        <v>7.8865937915855527E-2</v>
      </c>
      <c r="L21" s="15">
        <f t="shared" si="6"/>
        <v>8.4180411329557989E-2</v>
      </c>
      <c r="M21" s="15">
        <f t="shared" si="6"/>
        <v>9.6195933054931751E-2</v>
      </c>
      <c r="N21" s="15">
        <f t="shared" si="6"/>
        <v>0.10498596277149141</v>
      </c>
      <c r="O21" s="16">
        <f>O5/(O3*$P21 + O5)</f>
        <v>0.10979280095855423</v>
      </c>
      <c r="P21" s="132">
        <f>(1 - P$1) / P$1 * (P5/P3)</f>
        <v>0.92080499137325622</v>
      </c>
      <c r="Q21" s="133">
        <f>(1 - Q$1) / Q$1 * (Q5/Q3)</f>
        <v>0.80926084498034634</v>
      </c>
      <c r="R21" s="145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9.2098875691319151E-3</v>
      </c>
      <c r="D22" s="52">
        <f t="shared" si="7"/>
        <v>1.5603997905582787E-2</v>
      </c>
      <c r="E22" s="52">
        <f t="shared" si="7"/>
        <v>0</v>
      </c>
      <c r="F22" s="52">
        <f t="shared" si="7"/>
        <v>2.8384477164008163E-2</v>
      </c>
      <c r="G22" s="52">
        <f t="shared" si="7"/>
        <v>2.9245442221423737E-2</v>
      </c>
      <c r="H22" s="52">
        <f t="shared" si="7"/>
        <v>5.5299653168629968E-2</v>
      </c>
      <c r="I22" s="52">
        <f t="shared" si="7"/>
        <v>6.2317942547440365E-2</v>
      </c>
      <c r="J22" s="52">
        <f t="shared" si="7"/>
        <v>6.9329853067758893E-2</v>
      </c>
      <c r="K22" s="52">
        <f t="shared" si="7"/>
        <v>7.3480628407731743E-2</v>
      </c>
      <c r="L22" s="52">
        <f t="shared" si="7"/>
        <v>7.7876475604761436E-2</v>
      </c>
      <c r="M22" s="52">
        <f t="shared" si="7"/>
        <v>9.7490096695163952E-2</v>
      </c>
      <c r="N22" s="52">
        <f t="shared" si="7"/>
        <v>9.177890727550482E-2</v>
      </c>
      <c r="O22" s="53">
        <f>O6/(O4*$P22 + O6)</f>
        <v>0.11781661865206695</v>
      </c>
      <c r="P22" s="21">
        <f>(1 - P$1) / P$1 * (P6/P4)</f>
        <v>0.78559644303262754</v>
      </c>
      <c r="Q22" s="22">
        <f>(1 - Q$1) / Q$1 * (Q6/Q4)</f>
        <v>0.7409477334479363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63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60.866999999999997</v>
      </c>
      <c r="D27" s="37">
        <v>60.966999999999999</v>
      </c>
      <c r="E27" s="37">
        <v>64.049000000000007</v>
      </c>
      <c r="F27" s="37">
        <v>61.802999999999997</v>
      </c>
      <c r="G27" s="37">
        <v>64.343999999999994</v>
      </c>
      <c r="H27" s="37">
        <v>66.164000000000001</v>
      </c>
      <c r="I27" s="37">
        <v>67.507999999999996</v>
      </c>
      <c r="J27" s="37">
        <v>67.295000000000002</v>
      </c>
      <c r="K27" s="37">
        <v>65.885000000000005</v>
      </c>
      <c r="L27" s="37">
        <v>66.322000000000003</v>
      </c>
      <c r="M27" s="37">
        <v>64.831000000000003</v>
      </c>
      <c r="N27" s="37">
        <v>64.831000000000003</v>
      </c>
      <c r="O27" s="37">
        <v>62.067999999999998</v>
      </c>
      <c r="P27" s="37">
        <v>59.22</v>
      </c>
      <c r="Q27" s="37">
        <v>57.576000000000001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58.238583165427222</v>
      </c>
      <c r="T27" s="4">
        <f t="shared" si="8"/>
        <v>58.58463130330361</v>
      </c>
      <c r="U27" s="4">
        <f t="shared" si="8"/>
        <v>61.378594037504563</v>
      </c>
      <c r="V27" s="4">
        <f t="shared" si="8"/>
        <v>60.314475694959839</v>
      </c>
      <c r="W27" s="4">
        <f t="shared" si="8"/>
        <v>62.666642441403958</v>
      </c>
      <c r="X27" s="4">
        <f t="shared" si="8"/>
        <v>65.660558515009868</v>
      </c>
      <c r="Y27" s="4">
        <f t="shared" si="8"/>
        <v>65.062680600884647</v>
      </c>
      <c r="Z27" s="4">
        <f t="shared" si="8"/>
        <v>67.202176119407071</v>
      </c>
      <c r="AA27" s="4">
        <f t="shared" si="8"/>
        <v>65.231469603577708</v>
      </c>
      <c r="AB27" s="4">
        <f t="shared" si="8"/>
        <v>65.723629862573205</v>
      </c>
      <c r="AC27" s="4">
        <f t="shared" si="8"/>
        <v>65.240681990878443</v>
      </c>
      <c r="AD27" s="4">
        <f t="shared" si="8"/>
        <v>62.903375317939464</v>
      </c>
      <c r="AE27" s="4">
        <f t="shared" si="8"/>
        <v>60.269423209142992</v>
      </c>
      <c r="AF27" s="4">
        <f t="shared" si="8"/>
        <v>59.445988896668773</v>
      </c>
      <c r="AG27" s="4" t="e">
        <f t="shared" si="8"/>
        <v>#N/A</v>
      </c>
      <c r="AI27" s="4">
        <f t="shared" ref="AI27:AW43" si="9">IF(OR($B27 &lt; C$230, $B27 &gt; C$233), 0, C27-S27)</f>
        <v>2.628416834572775</v>
      </c>
      <c r="AJ27" s="4">
        <f t="shared" si="9"/>
        <v>2.3823686966963891</v>
      </c>
      <c r="AK27" s="4">
        <f t="shared" si="9"/>
        <v>2.6704059624954439</v>
      </c>
      <c r="AL27" s="4">
        <f t="shared" si="9"/>
        <v>1.4885243050401584</v>
      </c>
      <c r="AM27" s="4">
        <f t="shared" si="9"/>
        <v>1.6773575585960359</v>
      </c>
      <c r="AN27" s="4">
        <f t="shared" si="9"/>
        <v>0.50344148499013386</v>
      </c>
      <c r="AO27" s="4">
        <f t="shared" si="9"/>
        <v>2.4453193991153483</v>
      </c>
      <c r="AP27" s="4">
        <f t="shared" si="9"/>
        <v>9.2823880592931118E-2</v>
      </c>
      <c r="AQ27" s="4">
        <f t="shared" si="9"/>
        <v>0.6535303964222976</v>
      </c>
      <c r="AR27" s="4">
        <f t="shared" si="9"/>
        <v>0.59837013742679801</v>
      </c>
      <c r="AS27" s="4">
        <f t="shared" si="9"/>
        <v>-0.40968199087843971</v>
      </c>
      <c r="AT27" s="4">
        <f t="shared" si="9"/>
        <v>1.9276246820605394</v>
      </c>
      <c r="AU27" s="4">
        <f t="shared" si="9"/>
        <v>1.7985767908570054</v>
      </c>
      <c r="AV27" s="4">
        <f t="shared" si="9"/>
        <v>-0.22598889666877398</v>
      </c>
      <c r="AW27" s="4">
        <f t="shared" si="9"/>
        <v>0</v>
      </c>
      <c r="AY27" s="2">
        <f>IF(OR($B27 &lt; C$230, $B27 &gt; C$233), #N/A, ((1-FG27)*DK27) + (FG27 - FW27)*EA27 + (FW27*EQ27))</f>
        <v>58.238583165391923</v>
      </c>
      <c r="AZ27" s="2">
        <f t="shared" ref="AZ27:BM42" si="10">IF(OR($B27 &lt; D$230, $B27 &gt; D$233), #N/A, ((1-FH27)*DL27) + (FH27 - FX27)*EB27 + (FX27*ER27))</f>
        <v>58.584629759649545</v>
      </c>
      <c r="BA27" s="2">
        <f t="shared" si="10"/>
        <v>61.378544865496984</v>
      </c>
      <c r="BB27" s="2">
        <f t="shared" si="10"/>
        <v>60.314475557319717</v>
      </c>
      <c r="BC27" s="2">
        <f t="shared" si="10"/>
        <v>62.666642198411459</v>
      </c>
      <c r="BD27" s="2">
        <f t="shared" si="10"/>
        <v>65.660558451025125</v>
      </c>
      <c r="BE27" s="2">
        <f t="shared" si="10"/>
        <v>65.062680547423327</v>
      </c>
      <c r="BF27" s="2">
        <f t="shared" si="10"/>
        <v>67.202176088825453</v>
      </c>
      <c r="BG27" s="2">
        <f t="shared" si="10"/>
        <v>65.23146960167189</v>
      </c>
      <c r="BH27" s="2">
        <f t="shared" si="10"/>
        <v>65.72362985055787</v>
      </c>
      <c r="BI27" s="2">
        <f t="shared" si="10"/>
        <v>65.240681987103827</v>
      </c>
      <c r="BJ27" s="2">
        <f t="shared" si="10"/>
        <v>62.903375291283567</v>
      </c>
      <c r="BK27" s="2">
        <f t="shared" si="10"/>
        <v>60.269423200961988</v>
      </c>
      <c r="BL27" s="2">
        <f t="shared" si="10"/>
        <v>59.445988890675814</v>
      </c>
      <c r="BM27" s="2" t="e">
        <f t="shared" si="10"/>
        <v>#N/A</v>
      </c>
      <c r="BO27" s="2">
        <f t="shared" ref="BO27:BO90" si="11">IF(AND(IY27 &lt; $CC$22, $B27 &lt; C$7, $B27 &gt; C$230), C27, "")</f>
        <v>60.866999999999997</v>
      </c>
      <c r="BP27" s="2">
        <f t="shared" ref="BP27:BP90" si="12">IF(AND(IZ27 &lt; $CC$22, $B27 &lt; D$7, $B27 &gt; D$230), D27, "")</f>
        <v>60.966999999999999</v>
      </c>
      <c r="BQ27" s="2">
        <f t="shared" ref="BQ27:BQ90" si="13">IF(AND(JA27 &lt; $CC$22, $B27 &lt; E$7, $B27 &gt; E$230), E27, "")</f>
        <v>64.049000000000007</v>
      </c>
      <c r="BR27" s="2">
        <f t="shared" ref="BR27:BR90" si="14">IF(AND(JB27 &lt; $CC$22, $B27 &lt; F$7, $B27 &gt; F$230), F27, "")</f>
        <v>61.802999999999997</v>
      </c>
      <c r="BS27" s="2">
        <f t="shared" ref="BS27:BS90" si="15">IF(AND(JC27 &lt; $CC$22, $B27 &lt; G$7, $B27 &gt; G$230), G27, "")</f>
        <v>64.343999999999994</v>
      </c>
      <c r="BT27" s="2">
        <f t="shared" ref="BT27:BT90" si="16">IF(AND(JD27 &lt; $CC$22, $B27 &lt; H$7, $B27 &gt; H$230), H27, "")</f>
        <v>66.164000000000001</v>
      </c>
      <c r="BU27" s="2">
        <f t="shared" ref="BU27:BU90" si="17">IF(AND(JE27 &lt; $CC$22, $B27 &lt; I$7, $B27 &gt; I$230), I27, "")</f>
        <v>67.507999999999996</v>
      </c>
      <c r="BV27" s="2">
        <f t="shared" ref="BV27:BV90" si="18">IF(AND(JF27 &lt; $CC$22, $B27 &lt; J$7, $B27 &gt; J$230), J27, "")</f>
        <v>67.295000000000002</v>
      </c>
      <c r="BW27" s="2">
        <f t="shared" ref="BW27:BW90" si="19">IF(AND(JG27 &lt; $CC$22, $B27 &lt; K$7, $B27 &gt; K$230), K27, "")</f>
        <v>65.885000000000005</v>
      </c>
      <c r="BX27" s="2">
        <f t="shared" ref="BX27:BX90" si="20">IF(AND(JH27 &lt; $CC$22, $B27 &lt; L$7, $B27 &gt; L$230), L27, "")</f>
        <v>66.322000000000003</v>
      </c>
      <c r="BY27" s="2">
        <f t="shared" ref="BY27:BY90" si="21">IF(AND(JI27 &lt; $CC$22, $B27 &lt; M$7, $B27 &gt; M$230), M27, "")</f>
        <v>64.831000000000003</v>
      </c>
      <c r="BZ27" s="2">
        <f t="shared" ref="BZ27:BZ90" si="22">IF(AND(JJ27 &lt; $CC$22, $B27 &lt; N$7, $B27 &gt; N$230), N27, "")</f>
        <v>64.831000000000003</v>
      </c>
      <c r="CA27" s="2">
        <f t="shared" ref="CA27:CA90" si="23">IF(AND(JK27 &lt; $CC$22, $B27 &lt; O$7, $B27 &gt; O$230), O27, "")</f>
        <v>62.067999999999998</v>
      </c>
      <c r="CB27" s="2">
        <f t="shared" ref="CB27:CB90" si="24">IF(AND(JL27 &lt; $CC$22, $B27 &lt; P$7, $B27 &gt; P$230), P27, "")</f>
        <v>59.22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57.848879879879867</v>
      </c>
      <c r="DL27" s="2">
        <f t="shared" si="42"/>
        <v>58.045261363636357</v>
      </c>
      <c r="DM27" s="2">
        <f t="shared" si="42"/>
        <v>61.17743225806452</v>
      </c>
      <c r="DN27" s="2">
        <f t="shared" si="42"/>
        <v>59.995392156862742</v>
      </c>
      <c r="DO27" s="2">
        <f t="shared" si="42"/>
        <v>62.300311942958999</v>
      </c>
      <c r="DP27" s="2">
        <f t="shared" si="42"/>
        <v>65.430309243697479</v>
      </c>
      <c r="DQ27" s="2">
        <f t="shared" si="42"/>
        <v>64.841650420168065</v>
      </c>
      <c r="DR27" s="2">
        <f t="shared" si="42"/>
        <v>67.008840336134455</v>
      </c>
      <c r="DS27" s="2">
        <f t="shared" si="42"/>
        <v>64.972219047619035</v>
      </c>
      <c r="DT27" s="2">
        <f t="shared" si="42"/>
        <v>65.52174761904763</v>
      </c>
      <c r="DU27" s="2">
        <f t="shared" si="42"/>
        <v>64.898438095238106</v>
      </c>
      <c r="DV27" s="2">
        <f t="shared" si="42"/>
        <v>62.554768067226881</v>
      </c>
      <c r="DW27" s="2">
        <f t="shared" si="42"/>
        <v>60.141819047619045</v>
      </c>
      <c r="DX27" s="2">
        <f t="shared" si="42"/>
        <v>59.273470588235263</v>
      </c>
      <c r="DY27" s="2">
        <f t="shared" si="42"/>
        <v>51.890320564516131</v>
      </c>
      <c r="EA27" s="2">
        <f t="shared" ref="EA27:EO43" si="43">CE$228*$B27+CE$229</f>
        <v>69.48225467769538</v>
      </c>
      <c r="EB27" s="2">
        <f t="shared" si="43"/>
        <v>69.131055318176635</v>
      </c>
      <c r="EC27" s="2">
        <f t="shared" si="43"/>
        <v>64.75837487977617</v>
      </c>
      <c r="ED27" s="2">
        <f t="shared" si="43"/>
        <v>67.239024382856655</v>
      </c>
      <c r="EE27" s="2">
        <f t="shared" si="43"/>
        <v>70.366883754017877</v>
      </c>
      <c r="EF27" s="2">
        <f t="shared" si="43"/>
        <v>70.924498075442642</v>
      </c>
      <c r="EG27" s="2">
        <f t="shared" si="43"/>
        <v>70.147445385168453</v>
      </c>
      <c r="EH27" s="2">
        <f t="shared" si="43"/>
        <v>71.573730171508586</v>
      </c>
      <c r="EI27" s="2">
        <f t="shared" si="43"/>
        <v>71.975633948476599</v>
      </c>
      <c r="EJ27" s="2">
        <f t="shared" si="43"/>
        <v>71.056159393610329</v>
      </c>
      <c r="EK27" s="2">
        <f t="shared" si="43"/>
        <v>74.321388149014652</v>
      </c>
      <c r="EL27" s="2">
        <f t="shared" si="43"/>
        <v>71.07144259702514</v>
      </c>
      <c r="EM27" s="2">
        <f t="shared" si="43"/>
        <v>63.534825536074678</v>
      </c>
      <c r="EN27" s="2">
        <f t="shared" si="43"/>
        <v>63.592495128473793</v>
      </c>
      <c r="EO27" s="2">
        <f t="shared" si="43"/>
        <v>60.863881841646318</v>
      </c>
      <c r="EQ27" s="2">
        <f t="shared" ref="EQ27:FE43" si="44">CU$228*$B27+CU$229</f>
        <v>69.506824181890977</v>
      </c>
      <c r="ER27" s="2">
        <f t="shared" si="44"/>
        <v>68.265414222897604</v>
      </c>
      <c r="ES27" s="2">
        <f t="shared" si="44"/>
        <v>65.879314252623573</v>
      </c>
      <c r="ET27" s="2">
        <f t="shared" si="44"/>
        <v>66.381031244662779</v>
      </c>
      <c r="EU27" s="2">
        <f t="shared" si="44"/>
        <v>68.204502705781834</v>
      </c>
      <c r="EV27" s="2">
        <f t="shared" si="44"/>
        <v>72.864370569659982</v>
      </c>
      <c r="EW27" s="2">
        <f t="shared" si="44"/>
        <v>70.548534392961699</v>
      </c>
      <c r="EX27" s="2">
        <f t="shared" si="44"/>
        <v>70.265841803090694</v>
      </c>
      <c r="EY27" s="2">
        <f t="shared" si="44"/>
        <v>70.490168060033625</v>
      </c>
      <c r="EZ27" s="2">
        <f t="shared" si="44"/>
        <v>69.980594980043691</v>
      </c>
      <c r="FA27" s="2">
        <f t="shared" si="44"/>
        <v>71.021924346762972</v>
      </c>
      <c r="FB27" s="2">
        <f t="shared" si="44"/>
        <v>69.749610115002923</v>
      </c>
      <c r="FC27" s="2">
        <f t="shared" si="44"/>
        <v>66.82285065777603</v>
      </c>
      <c r="FD27" s="2">
        <f t="shared" si="44"/>
        <v>63.424404576249515</v>
      </c>
      <c r="FE27" s="2">
        <f t="shared" si="44"/>
        <v>64.609196805764682</v>
      </c>
      <c r="FG27" s="2">
        <f t="shared" ref="FG27:FU43" si="45">POWER(10,($B27-C$231)/C$229)/(1+POWER(10,($B27-C$231)/C$229))</f>
        <v>3.3498723214106227E-2</v>
      </c>
      <c r="FH27" s="2">
        <f t="shared" si="45"/>
        <v>4.8654119940713579E-2</v>
      </c>
      <c r="FI27" s="2">
        <f t="shared" si="45"/>
        <v>5.6161280396862467E-2</v>
      </c>
      <c r="FJ27" s="2">
        <f t="shared" si="45"/>
        <v>4.4050362656053901E-2</v>
      </c>
      <c r="FK27" s="2">
        <f t="shared" si="45"/>
        <v>4.5413804564910287E-2</v>
      </c>
      <c r="FL27" s="2">
        <f t="shared" si="45"/>
        <v>4.1907284527645534E-2</v>
      </c>
      <c r="FM27" s="2">
        <f t="shared" si="45"/>
        <v>4.1658134862221426E-2</v>
      </c>
      <c r="FN27" s="2">
        <f t="shared" si="45"/>
        <v>4.2353207295609957E-2</v>
      </c>
      <c r="FO27" s="2">
        <f t="shared" si="45"/>
        <v>3.7018127322513486E-2</v>
      </c>
      <c r="FP27" s="2">
        <f t="shared" si="45"/>
        <v>3.6477937535125092E-2</v>
      </c>
      <c r="FQ27" s="2">
        <f t="shared" si="45"/>
        <v>3.6320841324687395E-2</v>
      </c>
      <c r="FR27" s="2">
        <f t="shared" si="45"/>
        <v>4.0932541124748284E-2</v>
      </c>
      <c r="FS27" s="2">
        <f t="shared" si="45"/>
        <v>3.7606700051515826E-2</v>
      </c>
      <c r="FT27" s="2">
        <f t="shared" si="45"/>
        <v>3.994385138607115E-2</v>
      </c>
      <c r="FU27" s="2">
        <f t="shared" si="45"/>
        <v>2.6208562655751888E-2</v>
      </c>
      <c r="FW27" s="2">
        <f>POWER(10,($B27-C$232)/C$229)/(1+POWER(10,($B27-C$232)/C$229))</f>
        <v>3.3828145251135987E-6</v>
      </c>
      <c r="FX27" s="2">
        <f t="shared" ref="FX27:GK42" si="46">POWER(10,($B27-D$232)/D$229)/(1+POWER(10,($B27-D$232)/D$229))</f>
        <v>1.3316015860485415E-6</v>
      </c>
      <c r="FY27" s="2">
        <f t="shared" si="46"/>
        <v>2.0382631722623929E-6</v>
      </c>
      <c r="FZ27" s="2">
        <f t="shared" si="46"/>
        <v>1.4289684594249474E-6</v>
      </c>
      <c r="GA27" s="2">
        <f t="shared" si="46"/>
        <v>1.6002192486529058E-6</v>
      </c>
      <c r="GB27" s="2">
        <f t="shared" si="46"/>
        <v>1.3777746216049519E-6</v>
      </c>
      <c r="GC27" s="2">
        <f t="shared" si="46"/>
        <v>1.5085229483900666E-6</v>
      </c>
      <c r="GD27" s="2">
        <f t="shared" si="46"/>
        <v>1.5083766208242166E-6</v>
      </c>
      <c r="GE27" s="2">
        <f t="shared" si="46"/>
        <v>1.8515668976098051E-6</v>
      </c>
      <c r="GF27" s="2">
        <f t="shared" si="46"/>
        <v>1.5763778421248367E-6</v>
      </c>
      <c r="GG27" s="2">
        <f t="shared" si="46"/>
        <v>1.6917439567512755E-6</v>
      </c>
      <c r="GH27" s="2">
        <f t="shared" si="46"/>
        <v>1.44222539478611E-6</v>
      </c>
      <c r="GI27" s="2">
        <f t="shared" si="46"/>
        <v>1.3309079406920992E-6</v>
      </c>
      <c r="GJ27" s="2">
        <f t="shared" si="46"/>
        <v>1.0228268460019115E-6</v>
      </c>
      <c r="GK27" s="2">
        <f t="shared" si="46"/>
        <v>9.546638049028479E-7</v>
      </c>
      <c r="GM27" s="86">
        <f xml:space="preserve"> _xlfn.NORM.DIST($B27, C$7, ABS(C$11), TRUE) * _xlfn.NORM.DIST(($B27 - C$7)*C$15, 0, ABS(C$11), TRUE) * 2</f>
        <v>1.782817073522196E-14</v>
      </c>
      <c r="GN27" s="86">
        <f t="shared" ref="GN27:HA42" si="47" xml:space="preserve"> _xlfn.NORM.DIST($B27, D$7, ABS(D$11), TRUE) * _xlfn.NORM.DIST(($B27 - D$7)*D$15, 0, ABS(D$11), TRUE) * 2</f>
        <v>9.5133722121248937E-10</v>
      </c>
      <c r="GO27" s="86">
        <f t="shared" si="47"/>
        <v>3.2068298066173412E-8</v>
      </c>
      <c r="GP27" s="86">
        <f t="shared" si="47"/>
        <v>8.3344880471407652E-11</v>
      </c>
      <c r="GQ27" s="86">
        <f t="shared" si="47"/>
        <v>1.4462003816157412E-10</v>
      </c>
      <c r="GR27" s="86">
        <f t="shared" si="47"/>
        <v>3.5402028562105909E-11</v>
      </c>
      <c r="GS27" s="86">
        <f t="shared" si="47"/>
        <v>3.0479548587290349E-11</v>
      </c>
      <c r="GT27" s="86">
        <f t="shared" si="47"/>
        <v>1.7726650066592458E-11</v>
      </c>
      <c r="GU27" s="86">
        <f t="shared" si="47"/>
        <v>1.0097067650410054E-12</v>
      </c>
      <c r="GV27" s="86">
        <f t="shared" si="47"/>
        <v>6.7398401211415374E-12</v>
      </c>
      <c r="GW27" s="86">
        <f t="shared" si="47"/>
        <v>1.9118036663352339E-12</v>
      </c>
      <c r="GX27" s="86">
        <f t="shared" si="47"/>
        <v>1.505338905063181E-11</v>
      </c>
      <c r="GY27" s="86">
        <f t="shared" si="47"/>
        <v>4.225782110823152E-12</v>
      </c>
      <c r="GZ27" s="86">
        <f t="shared" si="47"/>
        <v>4.3584558688019515E-12</v>
      </c>
      <c r="HA27" s="86">
        <f t="shared" si="47"/>
        <v>2.4101712259456783E-20</v>
      </c>
      <c r="HC27" s="86">
        <f xml:space="preserve"> _xlfn.NORM.DIST($B27, C$8, ABS(C$12), TRUE) * _xlfn.NORM.DIST(($B27 - C$8)*C$16, 0, ABS(C$12), TRUE) * 2</f>
        <v>4.1286275492410401E-31</v>
      </c>
      <c r="HD27" s="86">
        <f t="shared" ref="HD27:HQ42" si="48" xml:space="preserve"> _xlfn.NORM.DIST($B27, D$8, ABS(D$12), TRUE) * _xlfn.NORM.DIST(($B27 - D$8)*D$16, 0, ABS(D$12), TRUE) * 2</f>
        <v>2.2086139878058151E-24</v>
      </c>
      <c r="HE27" s="86">
        <f t="shared" si="48"/>
        <v>6.1426311619272565E-22</v>
      </c>
      <c r="HF27" s="86">
        <f t="shared" si="48"/>
        <v>8.5763262413247148E-28</v>
      </c>
      <c r="HG27" s="86">
        <f t="shared" si="48"/>
        <v>3.1696991586045489E-29</v>
      </c>
      <c r="HH27" s="86">
        <f t="shared" si="48"/>
        <v>1.5715873646268984E-29</v>
      </c>
      <c r="HI27" s="86">
        <f t="shared" si="48"/>
        <v>6.2850473084482793E-30</v>
      </c>
      <c r="HJ27" s="86">
        <f t="shared" si="48"/>
        <v>3.668094296612459E-30</v>
      </c>
      <c r="HK27" s="86">
        <f t="shared" si="48"/>
        <v>7.8348303889328971E-32</v>
      </c>
      <c r="HL27" s="86">
        <f t="shared" si="48"/>
        <v>1.1835585058314343E-30</v>
      </c>
      <c r="HM27" s="86">
        <f t="shared" si="48"/>
        <v>3.0866186683477913E-34</v>
      </c>
      <c r="HN27" s="86">
        <f t="shared" si="48"/>
        <v>9.4944196628284447E-32</v>
      </c>
      <c r="HO27" s="86">
        <f t="shared" si="48"/>
        <v>9.3626096832974995E-30</v>
      </c>
      <c r="HP27" s="86">
        <f t="shared" si="48"/>
        <v>3.4180625392117901E-31</v>
      </c>
      <c r="HQ27" s="86">
        <f t="shared" si="48"/>
        <v>9.2728428385384784E-44</v>
      </c>
      <c r="HS27" s="86">
        <f xml:space="preserve"> _xlfn.NORM.DIST($B27, C$9, ABS(C$13), TRUE) * _xlfn.NORM.DIST(($B27 - C$9)*C$17, 0, ABS(C$13), TRUE) * 2</f>
        <v>1.1211731404860465E-140</v>
      </c>
      <c r="HT27" s="86">
        <f t="shared" ref="HT27:IG42" si="49" xml:space="preserve"> _xlfn.NORM.DIST($B27, D$9, ABS(D$13), TRUE) * _xlfn.NORM.DIST(($B27 - D$9)*D$17, 0, ABS(D$13), TRUE) * 2</f>
        <v>2.7266031525523361E-119</v>
      </c>
      <c r="HU27" s="86">
        <f t="shared" si="49"/>
        <v>7.0926801875295939E-97</v>
      </c>
      <c r="HV27" s="86">
        <f t="shared" si="49"/>
        <v>1.3269695095420755E-138</v>
      </c>
      <c r="HW27" s="86">
        <f t="shared" si="49"/>
        <v>1.098485589353795E-144</v>
      </c>
      <c r="HX27" s="86">
        <f t="shared" si="49"/>
        <v>1.3176894913655283E-145</v>
      </c>
      <c r="HY27" s="86">
        <f t="shared" si="49"/>
        <v>1.2298294103440929E-149</v>
      </c>
      <c r="HZ27" s="86">
        <f t="shared" si="49"/>
        <v>4.3842898127176474E-153</v>
      </c>
      <c r="IA27" s="86">
        <f t="shared" si="49"/>
        <v>6.4112842797660308E-156</v>
      </c>
      <c r="IB27" s="86">
        <f t="shared" si="49"/>
        <v>3.5236105870349003E-150</v>
      </c>
      <c r="IC27" s="86">
        <f t="shared" si="49"/>
        <v>1.2625355038453279E-169</v>
      </c>
      <c r="ID27" s="86">
        <f t="shared" si="49"/>
        <v>5.2700448642267227E-159</v>
      </c>
      <c r="IE27" s="86">
        <f t="shared" si="49"/>
        <v>6.891047077225444E-147</v>
      </c>
      <c r="IF27" s="86">
        <f t="shared" si="49"/>
        <v>2.0831171062858462E-88</v>
      </c>
      <c r="IG27" s="86">
        <f t="shared" si="49"/>
        <v>1.5113944596375979E-89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6.7276075823146485E-251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0</v>
      </c>
      <c r="IW27" s="86">
        <f t="shared" si="50"/>
        <v>5.0131424365132692E-268</v>
      </c>
      <c r="IY27" s="86">
        <f>GM27+HC27+HS27+II27</f>
        <v>1.782817073522196E-14</v>
      </c>
      <c r="IZ27" s="86">
        <f t="shared" ref="IZ27:JM42" si="51">GN27+HD27+HT27+IJ27</f>
        <v>9.5133722121249165E-10</v>
      </c>
      <c r="JA27" s="86">
        <f t="shared" si="51"/>
        <v>3.2068298066174028E-8</v>
      </c>
      <c r="JB27" s="86">
        <f t="shared" si="51"/>
        <v>8.3344880471407652E-11</v>
      </c>
      <c r="JC27" s="86">
        <f t="shared" si="51"/>
        <v>1.4462003816157412E-10</v>
      </c>
      <c r="JD27" s="86">
        <f t="shared" si="51"/>
        <v>3.5402028562105909E-11</v>
      </c>
      <c r="JE27" s="86">
        <f t="shared" si="51"/>
        <v>3.0479548587290349E-11</v>
      </c>
      <c r="JF27" s="86">
        <f t="shared" si="51"/>
        <v>1.7726650066592458E-11</v>
      </c>
      <c r="JG27" s="86">
        <f t="shared" si="51"/>
        <v>1.0097067650410054E-12</v>
      </c>
      <c r="JH27" s="86">
        <f t="shared" si="51"/>
        <v>6.7398401211415374E-12</v>
      </c>
      <c r="JI27" s="86">
        <f t="shared" si="51"/>
        <v>1.9118036663352339E-12</v>
      </c>
      <c r="JJ27" s="86">
        <f t="shared" si="51"/>
        <v>1.505338905063181E-11</v>
      </c>
      <c r="JK27" s="86">
        <f t="shared" si="51"/>
        <v>4.225782110823152E-12</v>
      </c>
      <c r="JL27" s="86">
        <f t="shared" si="51"/>
        <v>4.3584558688019515E-12</v>
      </c>
      <c r="JM27" s="86">
        <f t="shared" si="51"/>
        <v>2.4101712259456783E-20</v>
      </c>
    </row>
    <row r="28" spans="1:273" x14ac:dyDescent="0.25">
      <c r="B28" s="2">
        <v>1</v>
      </c>
      <c r="C28" s="37">
        <v>60.3</v>
      </c>
      <c r="D28" s="37">
        <v>60.459000000000003</v>
      </c>
      <c r="E28" s="37">
        <v>63.524999999999999</v>
      </c>
      <c r="F28" s="37">
        <v>60.902000000000001</v>
      </c>
      <c r="G28" s="37">
        <v>63.77</v>
      </c>
      <c r="H28" s="37">
        <v>68.573999999999998</v>
      </c>
      <c r="I28" s="37">
        <v>65.23</v>
      </c>
      <c r="J28" s="37">
        <v>67.311000000000007</v>
      </c>
      <c r="K28" s="37">
        <v>66.328000000000003</v>
      </c>
      <c r="L28" s="37">
        <v>65.22</v>
      </c>
      <c r="M28" s="37">
        <v>69.067999999999998</v>
      </c>
      <c r="N28" s="37">
        <v>65.016999999999996</v>
      </c>
      <c r="O28" s="37">
        <v>62</v>
      </c>
      <c r="P28" s="37">
        <v>59.881</v>
      </c>
      <c r="Q28" s="37">
        <v>58.542000000000002</v>
      </c>
      <c r="S28" s="4">
        <f t="shared" si="8"/>
        <v>58.559076436867578</v>
      </c>
      <c r="T28" s="4">
        <f t="shared" si="8"/>
        <v>59.050768117504383</v>
      </c>
      <c r="U28" s="4">
        <f t="shared" si="8"/>
        <v>61.716419586966154</v>
      </c>
      <c r="V28" s="4">
        <f t="shared" si="8"/>
        <v>60.630876457064048</v>
      </c>
      <c r="W28" s="4">
        <f t="shared" si="8"/>
        <v>62.971698770460449</v>
      </c>
      <c r="X28" s="4">
        <f t="shared" si="8"/>
        <v>65.939882131018592</v>
      </c>
      <c r="Y28" s="4">
        <f t="shared" si="8"/>
        <v>65.266846788338626</v>
      </c>
      <c r="Z28" s="4">
        <f t="shared" si="8"/>
        <v>67.426480463328545</v>
      </c>
      <c r="AA28" s="4">
        <f t="shared" si="8"/>
        <v>65.493520010349769</v>
      </c>
      <c r="AB28" s="4">
        <f t="shared" si="8"/>
        <v>65.824495418483849</v>
      </c>
      <c r="AC28" s="4">
        <f t="shared" si="8"/>
        <v>65.295261565231911</v>
      </c>
      <c r="AD28" s="4">
        <f t="shared" si="8"/>
        <v>63.021657574055567</v>
      </c>
      <c r="AE28" s="4">
        <f t="shared" si="8"/>
        <v>60.444755125718615</v>
      </c>
      <c r="AF28" s="4">
        <f t="shared" si="8"/>
        <v>59.553414248647634</v>
      </c>
      <c r="AG28" s="4" t="e">
        <f t="shared" si="8"/>
        <v>#N/A</v>
      </c>
      <c r="AI28" s="4">
        <f t="shared" si="9"/>
        <v>1.7409235631324194</v>
      </c>
      <c r="AJ28" s="4">
        <f t="shared" si="9"/>
        <v>1.4082318824956204</v>
      </c>
      <c r="AK28" s="4">
        <f t="shared" si="9"/>
        <v>1.8085804130338445</v>
      </c>
      <c r="AL28" s="4">
        <f t="shared" si="9"/>
        <v>0.27112354293595331</v>
      </c>
      <c r="AM28" s="4">
        <f t="shared" si="9"/>
        <v>0.79830122953955396</v>
      </c>
      <c r="AN28" s="4">
        <f t="shared" si="9"/>
        <v>2.6341178689814058</v>
      </c>
      <c r="AO28" s="4">
        <f t="shared" si="9"/>
        <v>-3.684678833862165E-2</v>
      </c>
      <c r="AP28" s="4">
        <f t="shared" si="9"/>
        <v>-0.11548046332853801</v>
      </c>
      <c r="AQ28" s="4">
        <f t="shared" si="9"/>
        <v>0.83447998965023373</v>
      </c>
      <c r="AR28" s="4">
        <f t="shared" si="9"/>
        <v>-0.60449541848385024</v>
      </c>
      <c r="AS28" s="4">
        <f t="shared" si="9"/>
        <v>3.7727384347680868</v>
      </c>
      <c r="AT28" s="4">
        <f t="shared" si="9"/>
        <v>1.995342425944429</v>
      </c>
      <c r="AU28" s="4">
        <f t="shared" si="9"/>
        <v>1.5552448742813851</v>
      </c>
      <c r="AV28" s="4">
        <f t="shared" si="9"/>
        <v>0.32758575135236612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58.55907643676418</v>
      </c>
      <c r="AZ28" s="2">
        <f t="shared" si="10"/>
        <v>59.050765072844371</v>
      </c>
      <c r="BA28" s="2">
        <f t="shared" si="10"/>
        <v>61.716335041361674</v>
      </c>
      <c r="BB28" s="2">
        <f t="shared" si="10"/>
        <v>60.630876160011475</v>
      </c>
      <c r="BC28" s="2">
        <f t="shared" si="10"/>
        <v>62.971698255386741</v>
      </c>
      <c r="BD28" s="2">
        <f t="shared" si="10"/>
        <v>65.939881989182396</v>
      </c>
      <c r="BE28" s="2">
        <f t="shared" si="10"/>
        <v>65.266846669195189</v>
      </c>
      <c r="BF28" s="2">
        <f t="shared" si="10"/>
        <v>67.426480393127932</v>
      </c>
      <c r="BG28" s="2">
        <f t="shared" si="10"/>
        <v>65.493520005547225</v>
      </c>
      <c r="BH28" s="2">
        <f t="shared" si="10"/>
        <v>65.82449539079424</v>
      </c>
      <c r="BI28" s="2">
        <f t="shared" si="10"/>
        <v>65.295261556039762</v>
      </c>
      <c r="BJ28" s="2">
        <f t="shared" si="10"/>
        <v>63.021657512974379</v>
      </c>
      <c r="BK28" s="2">
        <f t="shared" si="10"/>
        <v>60.444755106308143</v>
      </c>
      <c r="BL28" s="2">
        <f t="shared" si="10"/>
        <v>59.553414234206997</v>
      </c>
      <c r="BM28" s="2" t="e">
        <f t="shared" si="10"/>
        <v>#N/A</v>
      </c>
      <c r="BO28" s="2">
        <f t="shared" si="11"/>
        <v>60.3</v>
      </c>
      <c r="BP28" s="2">
        <f t="shared" si="12"/>
        <v>60.459000000000003</v>
      </c>
      <c r="BQ28" s="2">
        <f t="shared" si="13"/>
        <v>63.524999999999999</v>
      </c>
      <c r="BR28" s="2">
        <f t="shared" si="14"/>
        <v>60.902000000000001</v>
      </c>
      <c r="BS28" s="2">
        <f t="shared" si="15"/>
        <v>63.77</v>
      </c>
      <c r="BT28" s="2">
        <f t="shared" si="16"/>
        <v>68.573999999999998</v>
      </c>
      <c r="BU28" s="2">
        <f t="shared" si="17"/>
        <v>65.23</v>
      </c>
      <c r="BV28" s="2">
        <f t="shared" si="18"/>
        <v>67.311000000000007</v>
      </c>
      <c r="BW28" s="2">
        <f t="shared" si="19"/>
        <v>66.328000000000003</v>
      </c>
      <c r="BX28" s="2">
        <f t="shared" si="20"/>
        <v>65.22</v>
      </c>
      <c r="BY28" s="2">
        <f t="shared" si="21"/>
        <v>69.067999999999998</v>
      </c>
      <c r="BZ28" s="2">
        <f t="shared" si="22"/>
        <v>65.016999999999996</v>
      </c>
      <c r="CA28" s="2">
        <f t="shared" si="23"/>
        <v>62</v>
      </c>
      <c r="CB28" s="2">
        <f t="shared" si="24"/>
        <v>59.881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58.150270870870855</v>
      </c>
      <c r="DL28" s="2">
        <f t="shared" si="42"/>
        <v>58.495212243401753</v>
      </c>
      <c r="DM28" s="2">
        <f t="shared" si="42"/>
        <v>61.526154171301449</v>
      </c>
      <c r="DN28" s="2">
        <f t="shared" si="42"/>
        <v>60.305013480392155</v>
      </c>
      <c r="DO28" s="2">
        <f t="shared" si="42"/>
        <v>62.594881461675577</v>
      </c>
      <c r="DP28" s="2">
        <f t="shared" si="42"/>
        <v>65.708987471352174</v>
      </c>
      <c r="DQ28" s="2">
        <f t="shared" si="42"/>
        <v>65.042300840336139</v>
      </c>
      <c r="DR28" s="2">
        <f t="shared" si="42"/>
        <v>67.234188693659277</v>
      </c>
      <c r="DS28" s="2">
        <f t="shared" si="42"/>
        <v>65.227935574229676</v>
      </c>
      <c r="DT28" s="2">
        <f t="shared" si="42"/>
        <v>65.614431372549035</v>
      </c>
      <c r="DU28" s="2">
        <f t="shared" si="42"/>
        <v>64.93090644257704</v>
      </c>
      <c r="DV28" s="2">
        <f t="shared" si="42"/>
        <v>62.65347196333078</v>
      </c>
      <c r="DW28" s="2">
        <f t="shared" si="42"/>
        <v>60.317268347338931</v>
      </c>
      <c r="DX28" s="2">
        <f t="shared" si="42"/>
        <v>59.374973262032057</v>
      </c>
      <c r="DY28" s="2">
        <f t="shared" si="42"/>
        <v>52.214625000000005</v>
      </c>
      <c r="EA28" s="2">
        <f t="shared" si="43"/>
        <v>69.316069252709639</v>
      </c>
      <c r="EB28" s="2">
        <f t="shared" si="43"/>
        <v>68.957834753798707</v>
      </c>
      <c r="EC28" s="2">
        <f t="shared" si="43"/>
        <v>64.631221124420748</v>
      </c>
      <c r="ED28" s="2">
        <f t="shared" si="43"/>
        <v>67.080316243336085</v>
      </c>
      <c r="EE28" s="2">
        <f t="shared" si="43"/>
        <v>70.195437617414697</v>
      </c>
      <c r="EF28" s="2">
        <f t="shared" si="43"/>
        <v>70.75410183769219</v>
      </c>
      <c r="EG28" s="2">
        <f t="shared" si="43"/>
        <v>69.977968116856076</v>
      </c>
      <c r="EH28" s="2">
        <f t="shared" si="43"/>
        <v>71.391859036285155</v>
      </c>
      <c r="EI28" s="2">
        <f t="shared" si="43"/>
        <v>71.794547405251436</v>
      </c>
      <c r="EJ28" s="2">
        <f t="shared" si="43"/>
        <v>70.884920711151906</v>
      </c>
      <c r="EK28" s="2">
        <f t="shared" si="43"/>
        <v>74.112020325294679</v>
      </c>
      <c r="EL28" s="2">
        <f t="shared" si="43"/>
        <v>70.889392887673111</v>
      </c>
      <c r="EM28" s="2">
        <f t="shared" si="43"/>
        <v>63.420088001387491</v>
      </c>
      <c r="EN28" s="2">
        <f t="shared" si="43"/>
        <v>63.464899980116215</v>
      </c>
      <c r="EO28" s="2">
        <f t="shared" si="43"/>
        <v>60.7672588396698</v>
      </c>
      <c r="EQ28" s="2">
        <f t="shared" si="44"/>
        <v>69.340308793223343</v>
      </c>
      <c r="ER28" s="2">
        <f t="shared" si="44"/>
        <v>68.100472315626106</v>
      </c>
      <c r="ES28" s="2">
        <f t="shared" si="44"/>
        <v>65.740795276141753</v>
      </c>
      <c r="ET28" s="2">
        <f t="shared" si="44"/>
        <v>66.230891721694732</v>
      </c>
      <c r="EU28" s="2">
        <f t="shared" si="44"/>
        <v>68.054609350612367</v>
      </c>
      <c r="EV28" s="2">
        <f t="shared" si="44"/>
        <v>72.674938212495761</v>
      </c>
      <c r="EW28" s="2">
        <f t="shared" si="44"/>
        <v>70.375129737934401</v>
      </c>
      <c r="EX28" s="2">
        <f t="shared" si="44"/>
        <v>70.097106956137608</v>
      </c>
      <c r="EY28" s="2">
        <f t="shared" si="44"/>
        <v>70.32390939380538</v>
      </c>
      <c r="EZ28" s="2">
        <f t="shared" si="44"/>
        <v>69.820050254104743</v>
      </c>
      <c r="FA28" s="2">
        <f t="shared" si="44"/>
        <v>70.844666315538007</v>
      </c>
      <c r="FB28" s="2">
        <f t="shared" si="44"/>
        <v>69.580377344206795</v>
      </c>
      <c r="FC28" s="2">
        <f t="shared" si="44"/>
        <v>66.676267114828789</v>
      </c>
      <c r="FD28" s="2">
        <f t="shared" si="44"/>
        <v>63.298430274282786</v>
      </c>
      <c r="FE28" s="2">
        <f t="shared" si="44"/>
        <v>64.473517990468778</v>
      </c>
      <c r="FG28" s="2">
        <f t="shared" si="45"/>
        <v>3.6612292467093056E-2</v>
      </c>
      <c r="FH28" s="2">
        <f t="shared" si="45"/>
        <v>5.3098932003077436E-2</v>
      </c>
      <c r="FI28" s="2">
        <f t="shared" si="45"/>
        <v>6.1247758303585476E-2</v>
      </c>
      <c r="FJ28" s="2">
        <f t="shared" si="45"/>
        <v>4.8095859613468579E-2</v>
      </c>
      <c r="FK28" s="2">
        <f t="shared" si="45"/>
        <v>4.957802327861751E-2</v>
      </c>
      <c r="FL28" s="2">
        <f t="shared" si="45"/>
        <v>4.5765387909517292E-2</v>
      </c>
      <c r="FM28" s="2">
        <f t="shared" si="45"/>
        <v>4.5494389987994953E-2</v>
      </c>
      <c r="FN28" s="2">
        <f t="shared" si="45"/>
        <v>4.6250381828022907E-2</v>
      </c>
      <c r="FO28" s="2">
        <f t="shared" si="45"/>
        <v>4.0445122057563662E-2</v>
      </c>
      <c r="FP28" s="2">
        <f t="shared" si="45"/>
        <v>3.9856993409796884E-2</v>
      </c>
      <c r="FQ28" s="2">
        <f t="shared" si="45"/>
        <v>3.9685944312244627E-2</v>
      </c>
      <c r="FR28" s="2">
        <f t="shared" si="45"/>
        <v>4.4705094070450799E-2</v>
      </c>
      <c r="FS28" s="2">
        <f t="shared" si="45"/>
        <v>4.1085857833770396E-2</v>
      </c>
      <c r="FT28" s="2">
        <f t="shared" si="45"/>
        <v>4.3629426924184249E-2</v>
      </c>
      <c r="FU28" s="2">
        <f t="shared" si="45"/>
        <v>2.8664637396414342E-2</v>
      </c>
      <c r="FW28" s="2">
        <f t="shared" ref="FW28:GK58" si="54">POWER(10,($B28-C$232)/C$229)/(1+POWER(10,($B28-C$232)/C$229))</f>
        <v>3.7091811578260745E-6</v>
      </c>
      <c r="FX28" s="2">
        <f t="shared" si="46"/>
        <v>1.4600719174757114E-6</v>
      </c>
      <c r="FY28" s="2">
        <f t="shared" si="46"/>
        <v>2.2349106868967394E-6</v>
      </c>
      <c r="FZ28" s="2">
        <f t="shared" si="46"/>
        <v>1.5668325427255016E-6</v>
      </c>
      <c r="GA28" s="2">
        <f t="shared" si="46"/>
        <v>1.7546052443095906E-6</v>
      </c>
      <c r="GB28" s="2">
        <f t="shared" si="46"/>
        <v>1.5106996309791927E-6</v>
      </c>
      <c r="GC28" s="2">
        <f t="shared" si="46"/>
        <v>1.6540622805598237E-6</v>
      </c>
      <c r="GD28" s="2">
        <f t="shared" si="46"/>
        <v>1.6539018356210741E-6</v>
      </c>
      <c r="GE28" s="2">
        <f t="shared" si="46"/>
        <v>2.0302023692627412E-6</v>
      </c>
      <c r="GF28" s="2">
        <f t="shared" si="46"/>
        <v>1.7284636698978476E-6</v>
      </c>
      <c r="GG28" s="2">
        <f t="shared" si="46"/>
        <v>1.8549600592748593E-6</v>
      </c>
      <c r="GH28" s="2">
        <f t="shared" si="46"/>
        <v>1.5813684792701333E-6</v>
      </c>
      <c r="GI28" s="2">
        <f t="shared" si="46"/>
        <v>1.4593113506618864E-6</v>
      </c>
      <c r="GJ28" s="2">
        <f t="shared" si="46"/>
        <v>1.1215072244001173E-6</v>
      </c>
      <c r="GK28" s="2">
        <f t="shared" si="46"/>
        <v>1.0467679503112974E-6</v>
      </c>
      <c r="GM28" s="86">
        <f t="shared" ref="GM28:HA58" si="55" xml:space="preserve"> _xlfn.NORM.DIST($B28, C$7, ABS(C$11), TRUE) * _xlfn.NORM.DIST(($B28 - C$7)*C$15, 0, ABS(C$11), TRUE) * 2</f>
        <v>5.3168382094079883E-14</v>
      </c>
      <c r="GN28" s="86">
        <f t="shared" si="47"/>
        <v>1.9097012246163318E-9</v>
      </c>
      <c r="GO28" s="86">
        <f t="shared" si="47"/>
        <v>5.6083444680342524E-8</v>
      </c>
      <c r="GP28" s="86">
        <f t="shared" si="47"/>
        <v>1.8309927271825534E-10</v>
      </c>
      <c r="GQ28" s="86">
        <f t="shared" si="47"/>
        <v>3.1205677377383845E-10</v>
      </c>
      <c r="GR28" s="86">
        <f t="shared" si="47"/>
        <v>7.9879081060011235E-11</v>
      </c>
      <c r="GS28" s="86">
        <f t="shared" si="47"/>
        <v>6.91409556336829E-11</v>
      </c>
      <c r="GT28" s="86">
        <f t="shared" si="47"/>
        <v>4.1429473716941295E-11</v>
      </c>
      <c r="GU28" s="86">
        <f t="shared" si="47"/>
        <v>2.590204992094872E-12</v>
      </c>
      <c r="GV28" s="86">
        <f t="shared" si="47"/>
        <v>1.580377969952432E-11</v>
      </c>
      <c r="GW28" s="86">
        <f t="shared" si="47"/>
        <v>4.7384027815985046E-12</v>
      </c>
      <c r="GX28" s="86">
        <f t="shared" si="47"/>
        <v>3.5113996950781593E-11</v>
      </c>
      <c r="GY28" s="86">
        <f t="shared" si="47"/>
        <v>1.020442706318735E-11</v>
      </c>
      <c r="GZ28" s="86">
        <f t="shared" si="47"/>
        <v>1.0692483567765445E-11</v>
      </c>
      <c r="HA28" s="86">
        <f t="shared" si="47"/>
        <v>1.1833429480427866E-19</v>
      </c>
      <c r="HC28" s="86">
        <f xml:space="preserve"> _xlfn.NORM.DIST($B28, C$8, ABS(C$12), TRUE) * _xlfn.NORM.DIST(($B28 - C$8)*C$16, 0, ABS(C$12), TRUE) * 2</f>
        <v>2.271356773287726E-30</v>
      </c>
      <c r="HD28" s="86">
        <f t="shared" si="48"/>
        <v>8.2924503172847709E-24</v>
      </c>
      <c r="HE28" s="86">
        <f t="shared" si="48"/>
        <v>1.9387259390962269E-21</v>
      </c>
      <c r="HF28" s="86">
        <f t="shared" si="48"/>
        <v>3.9840265141579475E-27</v>
      </c>
      <c r="HG28" s="86">
        <f t="shared" si="48"/>
        <v>1.5973885054527485E-28</v>
      </c>
      <c r="HH28" s="86">
        <f t="shared" si="48"/>
        <v>7.9387691137474654E-29</v>
      </c>
      <c r="HI28" s="86">
        <f t="shared" si="48"/>
        <v>3.2945908849527042E-29</v>
      </c>
      <c r="HJ28" s="86">
        <f t="shared" si="48"/>
        <v>1.977696218914513E-29</v>
      </c>
      <c r="HK28" s="86">
        <f t="shared" si="48"/>
        <v>4.6013496380492548E-31</v>
      </c>
      <c r="HL28" s="86">
        <f t="shared" si="48"/>
        <v>6.3239969631825124E-30</v>
      </c>
      <c r="HM28" s="86">
        <f t="shared" si="48"/>
        <v>2.065086827521492E-33</v>
      </c>
      <c r="HN28" s="86">
        <f t="shared" si="48"/>
        <v>5.5353014500304482E-31</v>
      </c>
      <c r="HO28" s="86">
        <f t="shared" si="48"/>
        <v>4.7040352846299835E-29</v>
      </c>
      <c r="HP28" s="86">
        <f t="shared" si="48"/>
        <v>1.9101948321095268E-30</v>
      </c>
      <c r="HQ28" s="86">
        <f t="shared" si="48"/>
        <v>1.072943488085068E-42</v>
      </c>
      <c r="HS28" s="86">
        <f t="shared" ref="HS28:IG58" si="56" xml:space="preserve"> _xlfn.NORM.DIST($B28, C$9, ABS(C$13), TRUE) * _xlfn.NORM.DIST(($B28 - C$9)*C$17, 0, ABS(C$13), TRUE) * 2</f>
        <v>3.334735911144251E-138</v>
      </c>
      <c r="HT28" s="86">
        <f t="shared" si="49"/>
        <v>2.7646228443029262E-117</v>
      </c>
      <c r="HU28" s="86">
        <f t="shared" si="49"/>
        <v>3.2233023078155633E-95</v>
      </c>
      <c r="HV28" s="86">
        <f t="shared" si="49"/>
        <v>2.9434326270434869E-136</v>
      </c>
      <c r="HW28" s="86">
        <f t="shared" si="49"/>
        <v>3.1618875166509419E-142</v>
      </c>
      <c r="HX28" s="86">
        <f t="shared" si="49"/>
        <v>3.7761410253701176E-143</v>
      </c>
      <c r="HY28" s="86">
        <f t="shared" si="49"/>
        <v>4.1739653239777853E-147</v>
      </c>
      <c r="HZ28" s="86">
        <f t="shared" si="49"/>
        <v>1.71786077134347E-150</v>
      </c>
      <c r="IA28" s="86">
        <f t="shared" si="49"/>
        <v>3.0242075203365121E-153</v>
      </c>
      <c r="IB28" s="86">
        <f t="shared" si="49"/>
        <v>1.2011858539387468E-147</v>
      </c>
      <c r="IC28" s="86">
        <f t="shared" si="49"/>
        <v>9.6663356595672423E-167</v>
      </c>
      <c r="ID28" s="86">
        <f t="shared" si="49"/>
        <v>2.5983426719201885E-156</v>
      </c>
      <c r="IE28" s="86">
        <f t="shared" si="49"/>
        <v>1.9428698035485447E-144</v>
      </c>
      <c r="IF28" s="86">
        <f t="shared" si="49"/>
        <v>5.726276151267017E-87</v>
      </c>
      <c r="IG28" s="86">
        <f t="shared" si="49"/>
        <v>4.2064225833020458E-88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2.0542727448256166E-247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0</v>
      </c>
      <c r="IW28" s="86">
        <f t="shared" si="50"/>
        <v>1.6654045624102894E-264</v>
      </c>
      <c r="IY28" s="86">
        <f t="shared" ref="IY28:JM58" si="58">GM28+HC28+HS28+II28</f>
        <v>5.3168382094079883E-14</v>
      </c>
      <c r="IZ28" s="86">
        <f t="shared" si="51"/>
        <v>1.9097012246163401E-9</v>
      </c>
      <c r="JA28" s="86">
        <f t="shared" si="51"/>
        <v>5.6083444680344463E-8</v>
      </c>
      <c r="JB28" s="86">
        <f t="shared" si="51"/>
        <v>1.8309927271825534E-10</v>
      </c>
      <c r="JC28" s="86">
        <f t="shared" si="51"/>
        <v>3.1205677377383845E-10</v>
      </c>
      <c r="JD28" s="86">
        <f t="shared" si="51"/>
        <v>7.9879081060011235E-11</v>
      </c>
      <c r="JE28" s="86">
        <f t="shared" si="51"/>
        <v>6.91409556336829E-11</v>
      </c>
      <c r="JF28" s="86">
        <f t="shared" si="51"/>
        <v>4.1429473716941295E-11</v>
      </c>
      <c r="JG28" s="86">
        <f t="shared" si="51"/>
        <v>2.590204992094872E-12</v>
      </c>
      <c r="JH28" s="86">
        <f t="shared" si="51"/>
        <v>1.580377969952432E-11</v>
      </c>
      <c r="JI28" s="86">
        <f t="shared" si="51"/>
        <v>4.7384027815985046E-12</v>
      </c>
      <c r="JJ28" s="86">
        <f t="shared" si="51"/>
        <v>3.5113996950781593E-11</v>
      </c>
      <c r="JK28" s="86">
        <f t="shared" si="51"/>
        <v>1.020442706318735E-11</v>
      </c>
      <c r="JL28" s="86">
        <f t="shared" si="51"/>
        <v>1.0692483567765445E-11</v>
      </c>
      <c r="JM28" s="86">
        <f t="shared" si="51"/>
        <v>1.1833429480427866E-19</v>
      </c>
    </row>
    <row r="29" spans="1:273" x14ac:dyDescent="0.25">
      <c r="B29" s="2">
        <v>2</v>
      </c>
      <c r="C29" s="37">
        <v>63.232999999999997</v>
      </c>
      <c r="D29" s="37">
        <v>60.279000000000003</v>
      </c>
      <c r="E29" s="37">
        <v>63.720999999999997</v>
      </c>
      <c r="F29" s="37">
        <v>60.491999999999997</v>
      </c>
      <c r="G29" s="37">
        <v>63.655999999999999</v>
      </c>
      <c r="H29" s="37">
        <v>68.23</v>
      </c>
      <c r="I29" s="37">
        <v>66.23</v>
      </c>
      <c r="J29" s="37">
        <v>68.738</v>
      </c>
      <c r="K29" s="37">
        <v>68.59</v>
      </c>
      <c r="L29" s="37">
        <v>65.965999999999994</v>
      </c>
      <c r="M29" s="37">
        <v>68.763000000000005</v>
      </c>
      <c r="N29" s="37">
        <v>63.186</v>
      </c>
      <c r="O29" s="37">
        <v>61.338999999999999</v>
      </c>
      <c r="P29" s="37">
        <v>59.406999999999996</v>
      </c>
      <c r="Q29" s="37">
        <v>56.271000000000001</v>
      </c>
      <c r="R29" s="5"/>
      <c r="S29" s="4">
        <f t="shared" si="8"/>
        <v>58.87962589939454</v>
      </c>
      <c r="T29" s="4">
        <f t="shared" si="8"/>
        <v>59.515118658958791</v>
      </c>
      <c r="U29" s="4">
        <f t="shared" si="8"/>
        <v>62.050553658480958</v>
      </c>
      <c r="V29" s="4">
        <f t="shared" si="8"/>
        <v>60.945702696867812</v>
      </c>
      <c r="W29" s="4">
        <f t="shared" si="8"/>
        <v>63.275444020875682</v>
      </c>
      <c r="X29" s="4">
        <f t="shared" si="8"/>
        <v>66.217288037742236</v>
      </c>
      <c r="Y29" s="4">
        <f t="shared" si="8"/>
        <v>65.469702560039735</v>
      </c>
      <c r="Z29" s="4">
        <f t="shared" si="8"/>
        <v>67.648884847976461</v>
      </c>
      <c r="AA29" s="4">
        <f t="shared" si="8"/>
        <v>65.754432077556473</v>
      </c>
      <c r="AB29" s="4">
        <f t="shared" si="8"/>
        <v>65.925073670952699</v>
      </c>
      <c r="AC29" s="4">
        <f t="shared" si="8"/>
        <v>65.350875171273088</v>
      </c>
      <c r="AD29" s="4">
        <f t="shared" si="8"/>
        <v>63.140446773896997</v>
      </c>
      <c r="AE29" s="4">
        <f t="shared" si="8"/>
        <v>60.618930974336827</v>
      </c>
      <c r="AF29" s="4">
        <f t="shared" si="8"/>
        <v>59.660398677269363</v>
      </c>
      <c r="AG29" s="4" t="e">
        <f t="shared" si="8"/>
        <v>#N/A</v>
      </c>
      <c r="AI29" s="4">
        <f t="shared" si="9"/>
        <v>4.3533741006054569</v>
      </c>
      <c r="AJ29" s="4">
        <f t="shared" si="9"/>
        <v>0.76388134104121264</v>
      </c>
      <c r="AK29" s="4">
        <f t="shared" si="9"/>
        <v>1.6704463415190389</v>
      </c>
      <c r="AL29" s="4">
        <f t="shared" si="9"/>
        <v>-0.45370269686781484</v>
      </c>
      <c r="AM29" s="4">
        <f t="shared" si="9"/>
        <v>0.38055597912431693</v>
      </c>
      <c r="AN29" s="4">
        <f t="shared" si="9"/>
        <v>2.0127119622577681</v>
      </c>
      <c r="AO29" s="4">
        <f t="shared" si="9"/>
        <v>0.76029743996026866</v>
      </c>
      <c r="AP29" s="4">
        <f t="shared" si="9"/>
        <v>1.0891151520235383</v>
      </c>
      <c r="AQ29" s="4">
        <f t="shared" si="9"/>
        <v>2.8355679224435306</v>
      </c>
      <c r="AR29" s="4">
        <f t="shared" si="9"/>
        <v>4.0926329047294985E-2</v>
      </c>
      <c r="AS29" s="4">
        <f t="shared" si="9"/>
        <v>3.4121248287269168</v>
      </c>
      <c r="AT29" s="4">
        <f t="shared" si="9"/>
        <v>4.5553226103002942E-2</v>
      </c>
      <c r="AU29" s="4">
        <f t="shared" si="9"/>
        <v>0.72006902566317166</v>
      </c>
      <c r="AV29" s="4">
        <f t="shared" si="9"/>
        <v>-0.2533986772693666</v>
      </c>
      <c r="AW29" s="4">
        <f t="shared" si="9"/>
        <v>0</v>
      </c>
      <c r="AY29" s="2">
        <f t="shared" si="52"/>
        <v>58.87962589909769</v>
      </c>
      <c r="AZ29" s="2">
        <f t="shared" si="10"/>
        <v>59.515112728695946</v>
      </c>
      <c r="BA29" s="2">
        <f t="shared" si="10"/>
        <v>62.050409706793367</v>
      </c>
      <c r="BB29" s="2">
        <f t="shared" si="10"/>
        <v>60.94570206487154</v>
      </c>
      <c r="BC29" s="2">
        <f t="shared" si="10"/>
        <v>63.27544294423631</v>
      </c>
      <c r="BD29" s="2">
        <f t="shared" si="10"/>
        <v>66.217287727924841</v>
      </c>
      <c r="BE29" s="2">
        <f t="shared" si="10"/>
        <v>65.469702298423044</v>
      </c>
      <c r="BF29" s="2">
        <f t="shared" si="10"/>
        <v>67.648884689318024</v>
      </c>
      <c r="BG29" s="2">
        <f t="shared" si="10"/>
        <v>65.754432065659827</v>
      </c>
      <c r="BH29" s="2">
        <f t="shared" si="10"/>
        <v>65.925073608095573</v>
      </c>
      <c r="BI29" s="2">
        <f t="shared" si="10"/>
        <v>65.350875149249177</v>
      </c>
      <c r="BJ29" s="2">
        <f t="shared" si="10"/>
        <v>63.140446636067971</v>
      </c>
      <c r="BK29" s="2">
        <f t="shared" si="10"/>
        <v>60.618930929006439</v>
      </c>
      <c r="BL29" s="2">
        <f t="shared" si="10"/>
        <v>59.660398643040288</v>
      </c>
      <c r="BM29" s="2" t="e">
        <f t="shared" si="10"/>
        <v>#N/A</v>
      </c>
      <c r="BO29" s="2">
        <f t="shared" si="11"/>
        <v>63.232999999999997</v>
      </c>
      <c r="BP29" s="2">
        <f t="shared" si="12"/>
        <v>60.279000000000003</v>
      </c>
      <c r="BQ29" s="2">
        <f t="shared" si="13"/>
        <v>63.720999999999997</v>
      </c>
      <c r="BR29" s="2">
        <f t="shared" si="14"/>
        <v>60.491999999999997</v>
      </c>
      <c r="BS29" s="2">
        <f t="shared" si="15"/>
        <v>63.655999999999999</v>
      </c>
      <c r="BT29" s="2">
        <f t="shared" si="16"/>
        <v>68.23</v>
      </c>
      <c r="BU29" s="2">
        <f t="shared" si="17"/>
        <v>66.23</v>
      </c>
      <c r="BV29" s="2">
        <f t="shared" si="18"/>
        <v>68.738</v>
      </c>
      <c r="BW29" s="2">
        <f t="shared" si="19"/>
        <v>68.59</v>
      </c>
      <c r="BX29" s="2">
        <f t="shared" si="20"/>
        <v>65.965999999999994</v>
      </c>
      <c r="BY29" s="2">
        <f t="shared" si="21"/>
        <v>68.763000000000005</v>
      </c>
      <c r="BZ29" s="2">
        <f t="shared" si="22"/>
        <v>63.186</v>
      </c>
      <c r="CA29" s="2">
        <f t="shared" si="23"/>
        <v>61.338999999999999</v>
      </c>
      <c r="CB29" s="2">
        <f t="shared" si="24"/>
        <v>59.406999999999996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58.451661861861851</v>
      </c>
      <c r="DL29" s="2">
        <f t="shared" si="42"/>
        <v>58.945163123167148</v>
      </c>
      <c r="DM29" s="2">
        <f t="shared" si="42"/>
        <v>61.874876084538379</v>
      </c>
      <c r="DN29" s="2">
        <f t="shared" si="42"/>
        <v>60.614634803921568</v>
      </c>
      <c r="DO29" s="2">
        <f t="shared" si="42"/>
        <v>62.889450980392155</v>
      </c>
      <c r="DP29" s="2">
        <f t="shared" si="42"/>
        <v>65.987665699006882</v>
      </c>
      <c r="DQ29" s="2">
        <f t="shared" si="42"/>
        <v>65.242951260504199</v>
      </c>
      <c r="DR29" s="2">
        <f t="shared" si="42"/>
        <v>67.459537051184114</v>
      </c>
      <c r="DS29" s="2">
        <f t="shared" si="42"/>
        <v>65.483652100840317</v>
      </c>
      <c r="DT29" s="2">
        <f t="shared" si="42"/>
        <v>65.707115126050425</v>
      </c>
      <c r="DU29" s="2">
        <f t="shared" si="42"/>
        <v>64.963374789915974</v>
      </c>
      <c r="DV29" s="2">
        <f t="shared" si="42"/>
        <v>62.752175859434672</v>
      </c>
      <c r="DW29" s="2">
        <f t="shared" si="42"/>
        <v>60.492717647058818</v>
      </c>
      <c r="DX29" s="2">
        <f t="shared" si="42"/>
        <v>59.476475935828844</v>
      </c>
      <c r="DY29" s="2">
        <f t="shared" si="42"/>
        <v>52.538929435483873</v>
      </c>
      <c r="EA29" s="2">
        <f t="shared" si="43"/>
        <v>69.149883827723897</v>
      </c>
      <c r="EB29" s="2">
        <f t="shared" si="43"/>
        <v>68.784614189420779</v>
      </c>
      <c r="EC29" s="2">
        <f t="shared" si="43"/>
        <v>64.504067369065325</v>
      </c>
      <c r="ED29" s="2">
        <f t="shared" si="43"/>
        <v>66.921608103815515</v>
      </c>
      <c r="EE29" s="2">
        <f t="shared" si="43"/>
        <v>70.023991480811503</v>
      </c>
      <c r="EF29" s="2">
        <f t="shared" si="43"/>
        <v>70.583705599941737</v>
      </c>
      <c r="EG29" s="2">
        <f t="shared" si="43"/>
        <v>69.808490848543713</v>
      </c>
      <c r="EH29" s="2">
        <f t="shared" si="43"/>
        <v>71.209987901061737</v>
      </c>
      <c r="EI29" s="2">
        <f t="shared" si="43"/>
        <v>71.613460862026258</v>
      </c>
      <c r="EJ29" s="2">
        <f t="shared" si="43"/>
        <v>70.713682028693469</v>
      </c>
      <c r="EK29" s="2">
        <f t="shared" si="43"/>
        <v>73.902652501574721</v>
      </c>
      <c r="EL29" s="2">
        <f t="shared" si="43"/>
        <v>70.707343178321082</v>
      </c>
      <c r="EM29" s="2">
        <f t="shared" si="43"/>
        <v>63.305350466700311</v>
      </c>
      <c r="EN29" s="2">
        <f t="shared" si="43"/>
        <v>63.337304831758637</v>
      </c>
      <c r="EO29" s="2">
        <f t="shared" si="43"/>
        <v>60.67063583769329</v>
      </c>
      <c r="EQ29" s="2">
        <f t="shared" si="44"/>
        <v>69.17379340455571</v>
      </c>
      <c r="ER29" s="2">
        <f t="shared" si="44"/>
        <v>67.935530408354623</v>
      </c>
      <c r="ES29" s="2">
        <f t="shared" si="44"/>
        <v>65.60227629965992</v>
      </c>
      <c r="ET29" s="2">
        <f t="shared" si="44"/>
        <v>66.080752198726685</v>
      </c>
      <c r="EU29" s="2">
        <f t="shared" si="44"/>
        <v>67.904715995442899</v>
      </c>
      <c r="EV29" s="2">
        <f t="shared" si="44"/>
        <v>72.485505855331539</v>
      </c>
      <c r="EW29" s="2">
        <f t="shared" si="44"/>
        <v>70.201725082907103</v>
      </c>
      <c r="EX29" s="2">
        <f t="shared" si="44"/>
        <v>69.928372109184536</v>
      </c>
      <c r="EY29" s="2">
        <f t="shared" si="44"/>
        <v>70.157650727577149</v>
      </c>
      <c r="EZ29" s="2">
        <f t="shared" si="44"/>
        <v>69.659505528165809</v>
      </c>
      <c r="FA29" s="2">
        <f t="shared" si="44"/>
        <v>70.667408284313041</v>
      </c>
      <c r="FB29" s="2">
        <f t="shared" si="44"/>
        <v>69.411144573410667</v>
      </c>
      <c r="FC29" s="2">
        <f t="shared" si="44"/>
        <v>66.529683571881549</v>
      </c>
      <c r="FD29" s="2">
        <f t="shared" si="44"/>
        <v>63.172455972316058</v>
      </c>
      <c r="FE29" s="2">
        <f t="shared" si="44"/>
        <v>64.337839175172888</v>
      </c>
      <c r="FG29" s="2">
        <f t="shared" si="45"/>
        <v>4.0003277307236441E-2</v>
      </c>
      <c r="FH29" s="2">
        <f t="shared" si="45"/>
        <v>5.7925077427645383E-2</v>
      </c>
      <c r="FI29" s="2">
        <f t="shared" si="45"/>
        <v>6.6762328056441278E-2</v>
      </c>
      <c r="FJ29" s="2">
        <f t="shared" si="45"/>
        <v>5.2492485665642713E-2</v>
      </c>
      <c r="FK29" s="2">
        <f t="shared" si="45"/>
        <v>5.4102438841863422E-2</v>
      </c>
      <c r="FL29" s="2">
        <f t="shared" si="45"/>
        <v>4.9960157795016211E-2</v>
      </c>
      <c r="FM29" s="2">
        <f t="shared" si="45"/>
        <v>4.9665613529312411E-2</v>
      </c>
      <c r="FN29" s="2">
        <f t="shared" si="45"/>
        <v>5.0487253367961803E-2</v>
      </c>
      <c r="FO29" s="2">
        <f t="shared" si="45"/>
        <v>4.4174821125345091E-2</v>
      </c>
      <c r="FP29" s="2">
        <f t="shared" si="45"/>
        <v>4.3534918075102007E-2</v>
      </c>
      <c r="FQ29" s="2">
        <f t="shared" si="45"/>
        <v>4.334879752813757E-2</v>
      </c>
      <c r="FR29" s="2">
        <f t="shared" si="45"/>
        <v>4.8807650247236427E-2</v>
      </c>
      <c r="FS29" s="2">
        <f t="shared" si="45"/>
        <v>4.4871880112353088E-2</v>
      </c>
      <c r="FT29" s="2">
        <f t="shared" si="45"/>
        <v>4.7638192441349668E-2</v>
      </c>
      <c r="FU29" s="2">
        <f t="shared" si="45"/>
        <v>3.1343469149507183E-2</v>
      </c>
      <c r="FW29" s="2">
        <f t="shared" si="54"/>
        <v>4.0670348096922433E-6</v>
      </c>
      <c r="FX29" s="2">
        <f t="shared" si="46"/>
        <v>1.6009367967969588E-6</v>
      </c>
      <c r="FY29" s="2">
        <f t="shared" si="46"/>
        <v>2.4505303101259455E-6</v>
      </c>
      <c r="FZ29" s="2">
        <f t="shared" si="46"/>
        <v>1.7179974604047064E-6</v>
      </c>
      <c r="GA29" s="2">
        <f t="shared" si="46"/>
        <v>1.9238860675463073E-6</v>
      </c>
      <c r="GB29" s="2">
        <f t="shared" si="46"/>
        <v>1.6564489648635068E-6</v>
      </c>
      <c r="GC29" s="2">
        <f t="shared" si="46"/>
        <v>1.8136429362738637E-6</v>
      </c>
      <c r="GD29" s="2">
        <f t="shared" si="46"/>
        <v>1.8134670119529891E-6</v>
      </c>
      <c r="GE29" s="2">
        <f t="shared" si="46"/>
        <v>2.2260721956334847E-6</v>
      </c>
      <c r="GF29" s="2">
        <f t="shared" si="46"/>
        <v>1.8952224108231189E-6</v>
      </c>
      <c r="GG29" s="2">
        <f t="shared" si="46"/>
        <v>2.0339228957139982E-6</v>
      </c>
      <c r="GH29" s="2">
        <f t="shared" si="46"/>
        <v>1.7339357930454215E-6</v>
      </c>
      <c r="GI29" s="2">
        <f t="shared" si="46"/>
        <v>1.6001028521037761E-6</v>
      </c>
      <c r="GJ29" s="2">
        <f t="shared" si="46"/>
        <v>1.2297080853161532E-6</v>
      </c>
      <c r="GK29" s="2">
        <f t="shared" si="46"/>
        <v>1.1477581180254124E-6</v>
      </c>
      <c r="GM29" s="86">
        <f t="shared" si="55"/>
        <v>1.5546901179009292E-13</v>
      </c>
      <c r="GN29" s="86">
        <f t="shared" si="47"/>
        <v>3.7868082764351062E-9</v>
      </c>
      <c r="GO29" s="86">
        <f t="shared" si="47"/>
        <v>9.715541380248562E-8</v>
      </c>
      <c r="GP29" s="86">
        <f t="shared" si="47"/>
        <v>3.9666250821353572E-10</v>
      </c>
      <c r="GQ29" s="86">
        <f t="shared" si="47"/>
        <v>6.6419746822603016E-10</v>
      </c>
      <c r="GR29" s="86">
        <f t="shared" si="47"/>
        <v>1.7765571825870478E-10</v>
      </c>
      <c r="GS29" s="86">
        <f t="shared" si="47"/>
        <v>1.545825556573121E-10</v>
      </c>
      <c r="GT29" s="86">
        <f t="shared" si="47"/>
        <v>9.5361069597881297E-11</v>
      </c>
      <c r="GU29" s="86">
        <f t="shared" si="47"/>
        <v>6.5339224695621873E-12</v>
      </c>
      <c r="GV29" s="86">
        <f t="shared" si="47"/>
        <v>3.6513796959788159E-11</v>
      </c>
      <c r="GW29" s="86">
        <f t="shared" si="47"/>
        <v>1.15580600231726E-11</v>
      </c>
      <c r="GX29" s="86">
        <f t="shared" si="47"/>
        <v>8.0682601258638784E-11</v>
      </c>
      <c r="GY29" s="86">
        <f t="shared" si="47"/>
        <v>2.4261981774957539E-11</v>
      </c>
      <c r="GZ29" s="86">
        <f t="shared" si="47"/>
        <v>2.5812260267389967E-11</v>
      </c>
      <c r="HA29" s="86">
        <f t="shared" si="47"/>
        <v>5.6429174619887319E-19</v>
      </c>
      <c r="HC29" s="86">
        <f t="shared" ref="HC29:HQ59" si="59" xml:space="preserve"> _xlfn.NORM.DIST($B29, C$8, ABS(C$12), TRUE) * _xlfn.NORM.DIST(($B29 - C$8)*C$16, 0, ABS(C$12), TRUE) * 2</f>
        <v>1.2231223852102465E-29</v>
      </c>
      <c r="HD29" s="86">
        <f t="shared" si="48"/>
        <v>3.0622365179700138E-23</v>
      </c>
      <c r="HE29" s="86">
        <f t="shared" si="48"/>
        <v>6.0340201474764883E-21</v>
      </c>
      <c r="HF29" s="86">
        <f t="shared" si="48"/>
        <v>1.8149505777952174E-26</v>
      </c>
      <c r="HG29" s="86">
        <f t="shared" si="48"/>
        <v>7.8864050668003588E-28</v>
      </c>
      <c r="HH29" s="86">
        <f t="shared" si="48"/>
        <v>3.929293992888736E-28</v>
      </c>
      <c r="HI29" s="86">
        <f t="shared" si="48"/>
        <v>1.6910574054658178E-28</v>
      </c>
      <c r="HJ29" s="86">
        <f t="shared" si="48"/>
        <v>1.0435283891556687E-28</v>
      </c>
      <c r="HK29" s="86">
        <f t="shared" si="48"/>
        <v>2.642122227357052E-30</v>
      </c>
      <c r="HL29" s="86">
        <f t="shared" si="48"/>
        <v>3.3088387218647404E-29</v>
      </c>
      <c r="HM29" s="86">
        <f t="shared" si="48"/>
        <v>1.3487438557236779E-32</v>
      </c>
      <c r="HN29" s="86">
        <f t="shared" si="48"/>
        <v>3.1555919245818978E-30</v>
      </c>
      <c r="HO29" s="86">
        <f t="shared" si="48"/>
        <v>2.3164334655917989E-28</v>
      </c>
      <c r="HP29" s="86">
        <f t="shared" si="48"/>
        <v>1.044559700656577E-29</v>
      </c>
      <c r="HQ29" s="86">
        <f t="shared" si="48"/>
        <v>1.2035102234453718E-41</v>
      </c>
      <c r="HS29" s="86">
        <f t="shared" si="56"/>
        <v>9.4245972483206291E-136</v>
      </c>
      <c r="HT29" s="86">
        <f t="shared" si="49"/>
        <v>2.6941119793253649E-115</v>
      </c>
      <c r="HU29" s="86">
        <f t="shared" si="49"/>
        <v>1.4166541712626797E-93</v>
      </c>
      <c r="HV29" s="86">
        <f t="shared" si="49"/>
        <v>6.2314888669379142E-134</v>
      </c>
      <c r="HW29" s="86">
        <f t="shared" si="49"/>
        <v>8.6653407485046824E-140</v>
      </c>
      <c r="HX29" s="86">
        <f t="shared" si="49"/>
        <v>1.0307204758115506E-140</v>
      </c>
      <c r="HY29" s="86">
        <f t="shared" si="49"/>
        <v>1.34721335331049E-144</v>
      </c>
      <c r="HZ29" s="86">
        <f t="shared" si="49"/>
        <v>6.392808621934395E-148</v>
      </c>
      <c r="IA29" s="86">
        <f t="shared" si="49"/>
        <v>1.3518063358746651E-150</v>
      </c>
      <c r="IB29" s="86">
        <f t="shared" si="49"/>
        <v>3.8946035583111924E-145</v>
      </c>
      <c r="IC29" s="86">
        <f t="shared" si="49"/>
        <v>6.9873458611484235E-164</v>
      </c>
      <c r="ID29" s="86">
        <f t="shared" si="49"/>
        <v>1.2143511260617168E-153</v>
      </c>
      <c r="IE29" s="86">
        <f t="shared" si="49"/>
        <v>5.2211788446458848E-142</v>
      </c>
      <c r="IF29" s="86">
        <f t="shared" si="49"/>
        <v>1.5311542758359068E-85</v>
      </c>
      <c r="IG29" s="86">
        <f t="shared" si="49"/>
        <v>1.1389462007561752E-86</v>
      </c>
      <c r="II29" s="86">
        <f t="shared" si="57"/>
        <v>0</v>
      </c>
      <c r="IJ29" s="86">
        <f t="shared" si="50"/>
        <v>0</v>
      </c>
      <c r="IK29" s="86">
        <f t="shared" si="50"/>
        <v>5.9281320529057228E-244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0</v>
      </c>
      <c r="IW29" s="86">
        <f t="shared" si="50"/>
        <v>5.2419464377397241E-261</v>
      </c>
      <c r="IY29" s="86">
        <f t="shared" si="58"/>
        <v>1.5546901179009292E-13</v>
      </c>
      <c r="IZ29" s="86">
        <f t="shared" si="51"/>
        <v>3.7868082764351368E-9</v>
      </c>
      <c r="JA29" s="86">
        <f t="shared" si="51"/>
        <v>9.7155413802491655E-8</v>
      </c>
      <c r="JB29" s="86">
        <f t="shared" si="51"/>
        <v>3.9666250821353572E-10</v>
      </c>
      <c r="JC29" s="86">
        <f t="shared" si="51"/>
        <v>6.6419746822603016E-10</v>
      </c>
      <c r="JD29" s="86">
        <f t="shared" si="51"/>
        <v>1.7765571825870478E-10</v>
      </c>
      <c r="JE29" s="86">
        <f t="shared" si="51"/>
        <v>1.545825556573121E-10</v>
      </c>
      <c r="JF29" s="86">
        <f t="shared" si="51"/>
        <v>9.5361069597881297E-11</v>
      </c>
      <c r="JG29" s="86">
        <f t="shared" si="51"/>
        <v>6.5339224695621873E-12</v>
      </c>
      <c r="JH29" s="86">
        <f t="shared" si="51"/>
        <v>3.6513796959788159E-11</v>
      </c>
      <c r="JI29" s="86">
        <f t="shared" si="51"/>
        <v>1.15580600231726E-11</v>
      </c>
      <c r="JJ29" s="86">
        <f t="shared" si="51"/>
        <v>8.0682601258638784E-11</v>
      </c>
      <c r="JK29" s="86">
        <f t="shared" si="51"/>
        <v>2.4261981774957539E-11</v>
      </c>
      <c r="JL29" s="86">
        <f t="shared" si="51"/>
        <v>2.5812260267389967E-11</v>
      </c>
      <c r="JM29" s="86">
        <f t="shared" si="51"/>
        <v>5.6429174619887319E-19</v>
      </c>
    </row>
    <row r="30" spans="1:273" x14ac:dyDescent="0.25">
      <c r="B30" s="2">
        <v>3</v>
      </c>
      <c r="C30" s="37">
        <v>59.667000000000002</v>
      </c>
      <c r="D30" s="37">
        <v>59.655999999999999</v>
      </c>
      <c r="E30" s="37">
        <v>64.278999999999996</v>
      </c>
      <c r="F30" s="37">
        <v>60.246000000000002</v>
      </c>
      <c r="G30" s="37">
        <v>64.180000000000007</v>
      </c>
      <c r="H30" s="37">
        <v>67.77</v>
      </c>
      <c r="I30" s="37">
        <v>65.180000000000007</v>
      </c>
      <c r="J30" s="37">
        <v>67.393000000000001</v>
      </c>
      <c r="K30" s="37">
        <v>66.049000000000007</v>
      </c>
      <c r="L30" s="37">
        <v>67.016999999999996</v>
      </c>
      <c r="M30" s="37">
        <v>65.745999999999995</v>
      </c>
      <c r="N30" s="37">
        <v>63.593000000000004</v>
      </c>
      <c r="O30" s="37">
        <v>59.932000000000002</v>
      </c>
      <c r="P30" s="37">
        <v>60</v>
      </c>
      <c r="Q30" s="37">
        <v>56.423999999999999</v>
      </c>
      <c r="S30" s="4">
        <f t="shared" si="8"/>
        <v>59.200071670041034</v>
      </c>
      <c r="T30" s="4">
        <f t="shared" si="8"/>
        <v>59.977229784674378</v>
      </c>
      <c r="U30" s="4">
        <f t="shared" si="8"/>
        <v>62.380464921556602</v>
      </c>
      <c r="V30" s="4">
        <f t="shared" si="8"/>
        <v>61.258616596254548</v>
      </c>
      <c r="W30" s="4">
        <f t="shared" si="8"/>
        <v>63.577555340374133</v>
      </c>
      <c r="X30" s="4">
        <f t="shared" si="8"/>
        <v>66.492429977366641</v>
      </c>
      <c r="Y30" s="4">
        <f t="shared" si="8"/>
        <v>65.670984136824472</v>
      </c>
      <c r="Z30" s="4">
        <f t="shared" si="8"/>
        <v>67.869061301207481</v>
      </c>
      <c r="AA30" s="4">
        <f t="shared" si="8"/>
        <v>66.013945472567485</v>
      </c>
      <c r="AB30" s="4">
        <f t="shared" si="8"/>
        <v>66.025240502992702</v>
      </c>
      <c r="AC30" s="4">
        <f t="shared" si="8"/>
        <v>65.407512518981179</v>
      </c>
      <c r="AD30" s="4">
        <f t="shared" si="8"/>
        <v>63.259660661946256</v>
      </c>
      <c r="AE30" s="4">
        <f t="shared" si="8"/>
        <v>60.791744650597607</v>
      </c>
      <c r="AF30" s="4">
        <f t="shared" si="8"/>
        <v>59.766811294869512</v>
      </c>
      <c r="AG30" s="4" t="e">
        <f t="shared" si="8"/>
        <v>#N/A</v>
      </c>
      <c r="AI30" s="4">
        <f t="shared" si="9"/>
        <v>0.46692832995896794</v>
      </c>
      <c r="AJ30" s="4">
        <f t="shared" si="9"/>
        <v>-0.32122978467437946</v>
      </c>
      <c r="AK30" s="4">
        <f t="shared" si="9"/>
        <v>1.8985350784433948</v>
      </c>
      <c r="AL30" s="4">
        <f t="shared" si="9"/>
        <v>-1.0126165962545457</v>
      </c>
      <c r="AM30" s="4">
        <f t="shared" si="9"/>
        <v>0.60244465962587412</v>
      </c>
      <c r="AN30" s="4">
        <f t="shared" si="9"/>
        <v>1.2775700226333555</v>
      </c>
      <c r="AO30" s="4">
        <f t="shared" si="9"/>
        <v>-0.49098413682446562</v>
      </c>
      <c r="AP30" s="4">
        <f t="shared" si="9"/>
        <v>-0.47606130120747991</v>
      </c>
      <c r="AQ30" s="4">
        <f t="shared" si="9"/>
        <v>3.5054527432521354E-2</v>
      </c>
      <c r="AR30" s="4">
        <f t="shared" si="9"/>
        <v>0.99175949700729404</v>
      </c>
      <c r="AS30" s="4">
        <f t="shared" si="9"/>
        <v>0.33848748101881654</v>
      </c>
      <c r="AT30" s="4">
        <f t="shared" si="9"/>
        <v>0.33333933805374727</v>
      </c>
      <c r="AU30" s="4">
        <f t="shared" si="9"/>
        <v>-0.85974465059760519</v>
      </c>
      <c r="AV30" s="4">
        <f t="shared" si="9"/>
        <v>0.23318870513048751</v>
      </c>
      <c r="AW30" s="4">
        <f t="shared" si="9"/>
        <v>0</v>
      </c>
      <c r="AY30" s="2">
        <f t="shared" si="52"/>
        <v>59.200071669205713</v>
      </c>
      <c r="AZ30" s="2">
        <f t="shared" si="10"/>
        <v>59.977218378095749</v>
      </c>
      <c r="BA30" s="2">
        <f t="shared" si="10"/>
        <v>62.380222207392599</v>
      </c>
      <c r="BB30" s="2">
        <f t="shared" si="10"/>
        <v>61.258615270727375</v>
      </c>
      <c r="BC30" s="2">
        <f t="shared" si="10"/>
        <v>63.577553121179079</v>
      </c>
      <c r="BD30" s="2">
        <f t="shared" si="10"/>
        <v>66.492429310509962</v>
      </c>
      <c r="BE30" s="2">
        <f t="shared" si="10"/>
        <v>65.670983570812382</v>
      </c>
      <c r="BF30" s="2">
        <f t="shared" si="10"/>
        <v>67.869060948164758</v>
      </c>
      <c r="BG30" s="2">
        <f t="shared" si="10"/>
        <v>66.013945443597834</v>
      </c>
      <c r="BH30" s="2">
        <f t="shared" si="10"/>
        <v>66.025240362436818</v>
      </c>
      <c r="BI30" s="2">
        <f t="shared" si="10"/>
        <v>65.40751246706489</v>
      </c>
      <c r="BJ30" s="2">
        <f t="shared" si="10"/>
        <v>63.259660355684467</v>
      </c>
      <c r="BK30" s="2">
        <f t="shared" si="10"/>
        <v>60.791744546397823</v>
      </c>
      <c r="BL30" s="2">
        <f t="shared" si="10"/>
        <v>59.76681121505753</v>
      </c>
      <c r="BM30" s="2" t="e">
        <f t="shared" si="10"/>
        <v>#N/A</v>
      </c>
      <c r="BO30" s="2">
        <f t="shared" si="11"/>
        <v>59.667000000000002</v>
      </c>
      <c r="BP30" s="2">
        <f t="shared" si="12"/>
        <v>59.655999999999999</v>
      </c>
      <c r="BQ30" s="2">
        <f t="shared" si="13"/>
        <v>64.278999999999996</v>
      </c>
      <c r="BR30" s="2">
        <f t="shared" si="14"/>
        <v>60.246000000000002</v>
      </c>
      <c r="BS30" s="2">
        <f t="shared" si="15"/>
        <v>64.180000000000007</v>
      </c>
      <c r="BT30" s="2">
        <f t="shared" si="16"/>
        <v>67.77</v>
      </c>
      <c r="BU30" s="2">
        <f t="shared" si="17"/>
        <v>65.180000000000007</v>
      </c>
      <c r="BV30" s="2">
        <f t="shared" si="18"/>
        <v>67.393000000000001</v>
      </c>
      <c r="BW30" s="2">
        <f t="shared" si="19"/>
        <v>66.049000000000007</v>
      </c>
      <c r="BX30" s="2">
        <f t="shared" si="20"/>
        <v>67.016999999999996</v>
      </c>
      <c r="BY30" s="2">
        <f t="shared" si="21"/>
        <v>65.745999999999995</v>
      </c>
      <c r="BZ30" s="2">
        <f t="shared" si="22"/>
        <v>63.593000000000004</v>
      </c>
      <c r="CA30" s="2">
        <f t="shared" si="23"/>
        <v>59.932000000000002</v>
      </c>
      <c r="CB30" s="2">
        <f t="shared" si="24"/>
        <v>60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58.753052852852839</v>
      </c>
      <c r="DL30" s="2">
        <f t="shared" si="42"/>
        <v>59.395114002932544</v>
      </c>
      <c r="DM30" s="2">
        <f t="shared" si="42"/>
        <v>62.223597997775308</v>
      </c>
      <c r="DN30" s="2">
        <f t="shared" si="42"/>
        <v>60.924256127450974</v>
      </c>
      <c r="DO30" s="2">
        <f t="shared" si="42"/>
        <v>63.184020499108733</v>
      </c>
      <c r="DP30" s="2">
        <f t="shared" si="42"/>
        <v>66.266343926661577</v>
      </c>
      <c r="DQ30" s="2">
        <f t="shared" si="42"/>
        <v>65.443601680672273</v>
      </c>
      <c r="DR30" s="2">
        <f t="shared" si="42"/>
        <v>67.684885408708936</v>
      </c>
      <c r="DS30" s="2">
        <f t="shared" si="42"/>
        <v>65.739368627450972</v>
      </c>
      <c r="DT30" s="2">
        <f t="shared" si="42"/>
        <v>65.79979887955183</v>
      </c>
      <c r="DU30" s="2">
        <f t="shared" si="42"/>
        <v>64.995843137254909</v>
      </c>
      <c r="DV30" s="2">
        <f t="shared" si="42"/>
        <v>62.850879755538571</v>
      </c>
      <c r="DW30" s="2">
        <f t="shared" si="42"/>
        <v>60.668166946778712</v>
      </c>
      <c r="DX30" s="2">
        <f t="shared" si="42"/>
        <v>59.577978609625639</v>
      </c>
      <c r="DY30" s="2">
        <f t="shared" si="42"/>
        <v>52.863233870967747</v>
      </c>
      <c r="EA30" s="2">
        <f t="shared" si="43"/>
        <v>68.98369840273817</v>
      </c>
      <c r="EB30" s="2">
        <f t="shared" si="43"/>
        <v>68.611393625042851</v>
      </c>
      <c r="EC30" s="2">
        <f t="shared" si="43"/>
        <v>64.376913613709888</v>
      </c>
      <c r="ED30" s="2">
        <f t="shared" si="43"/>
        <v>66.762899964294959</v>
      </c>
      <c r="EE30" s="2">
        <f t="shared" si="43"/>
        <v>69.852545344208323</v>
      </c>
      <c r="EF30" s="2">
        <f t="shared" si="43"/>
        <v>70.413309362191285</v>
      </c>
      <c r="EG30" s="2">
        <f t="shared" si="43"/>
        <v>69.639013580231335</v>
      </c>
      <c r="EH30" s="2">
        <f t="shared" si="43"/>
        <v>71.028116765838305</v>
      </c>
      <c r="EI30" s="2">
        <f t="shared" si="43"/>
        <v>71.432374318801095</v>
      </c>
      <c r="EJ30" s="2">
        <f t="shared" si="43"/>
        <v>70.542443346235046</v>
      </c>
      <c r="EK30" s="2">
        <f t="shared" si="43"/>
        <v>73.693284677854749</v>
      </c>
      <c r="EL30" s="2">
        <f t="shared" si="43"/>
        <v>70.525293468969068</v>
      </c>
      <c r="EM30" s="2">
        <f t="shared" si="43"/>
        <v>63.190612932013124</v>
      </c>
      <c r="EN30" s="2">
        <f t="shared" si="43"/>
        <v>63.209709683401059</v>
      </c>
      <c r="EO30" s="2">
        <f t="shared" si="43"/>
        <v>60.574012835716772</v>
      </c>
      <c r="EQ30" s="2">
        <f t="shared" si="44"/>
        <v>69.007278015888076</v>
      </c>
      <c r="ER30" s="2">
        <f t="shared" si="44"/>
        <v>67.770588501083125</v>
      </c>
      <c r="ES30" s="2">
        <f t="shared" si="44"/>
        <v>65.4637573231781</v>
      </c>
      <c r="ET30" s="2">
        <f t="shared" si="44"/>
        <v>65.930612675758638</v>
      </c>
      <c r="EU30" s="2">
        <f t="shared" si="44"/>
        <v>67.754822640273431</v>
      </c>
      <c r="EV30" s="2">
        <f t="shared" si="44"/>
        <v>72.296073498167317</v>
      </c>
      <c r="EW30" s="2">
        <f t="shared" si="44"/>
        <v>70.028320427879805</v>
      </c>
      <c r="EX30" s="2">
        <f t="shared" si="44"/>
        <v>69.75963726223145</v>
      </c>
      <c r="EY30" s="2">
        <f t="shared" si="44"/>
        <v>69.991392061348904</v>
      </c>
      <c r="EZ30" s="2">
        <f t="shared" si="44"/>
        <v>69.498960802226861</v>
      </c>
      <c r="FA30" s="2">
        <f t="shared" si="44"/>
        <v>70.490150253088061</v>
      </c>
      <c r="FB30" s="2">
        <f t="shared" si="44"/>
        <v>69.241911802614524</v>
      </c>
      <c r="FC30" s="2">
        <f t="shared" si="44"/>
        <v>66.383100028934294</v>
      </c>
      <c r="FD30" s="2">
        <f t="shared" si="44"/>
        <v>63.04648167034933</v>
      </c>
      <c r="FE30" s="2">
        <f t="shared" si="44"/>
        <v>64.202160359876984</v>
      </c>
      <c r="FG30" s="2">
        <f t="shared" si="45"/>
        <v>4.3694086460325597E-2</v>
      </c>
      <c r="FH30" s="2">
        <f t="shared" si="45"/>
        <v>6.3160610894368974E-2</v>
      </c>
      <c r="FI30" s="2">
        <f t="shared" si="45"/>
        <v>7.2734943340846084E-2</v>
      </c>
      <c r="FJ30" s="2">
        <f t="shared" si="45"/>
        <v>5.726684491091711E-2</v>
      </c>
      <c r="FK30" s="2">
        <f t="shared" si="45"/>
        <v>5.901410827057478E-2</v>
      </c>
      <c r="FL30" s="2">
        <f t="shared" si="45"/>
        <v>5.4517446015445552E-2</v>
      </c>
      <c r="FM30" s="2">
        <f t="shared" si="45"/>
        <v>5.4197566627672646E-2</v>
      </c>
      <c r="FN30" s="2">
        <f t="shared" si="45"/>
        <v>5.5089834372837161E-2</v>
      </c>
      <c r="FO30" s="2">
        <f t="shared" si="45"/>
        <v>4.8231171412649446E-2</v>
      </c>
      <c r="FP30" s="2">
        <f t="shared" si="45"/>
        <v>4.7535431529425763E-2</v>
      </c>
      <c r="FQ30" s="2">
        <f t="shared" si="45"/>
        <v>4.7333054365913264E-2</v>
      </c>
      <c r="FR30" s="2">
        <f t="shared" si="45"/>
        <v>5.3265702815131509E-2</v>
      </c>
      <c r="FS30" s="2">
        <f t="shared" si="45"/>
        <v>4.8988957224577453E-2</v>
      </c>
      <c r="FT30" s="2">
        <f t="shared" si="45"/>
        <v>5.1995266632928229E-2</v>
      </c>
      <c r="FU30" s="2">
        <f t="shared" si="45"/>
        <v>3.4263818051934854E-2</v>
      </c>
      <c r="FW30" s="2">
        <f t="shared" si="54"/>
        <v>4.4594132419975118E-6</v>
      </c>
      <c r="FX30" s="2">
        <f t="shared" si="46"/>
        <v>1.7553920199612353E-6</v>
      </c>
      <c r="FY30" s="2">
        <f t="shared" si="46"/>
        <v>2.6869524187844358E-6</v>
      </c>
      <c r="FZ30" s="2">
        <f t="shared" si="46"/>
        <v>1.8837464441334812E-6</v>
      </c>
      <c r="GA30" s="2">
        <f t="shared" si="46"/>
        <v>2.1094987333776668E-6</v>
      </c>
      <c r="GB30" s="2">
        <f t="shared" si="46"/>
        <v>1.8162598827380971E-6</v>
      </c>
      <c r="GC30" s="2">
        <f t="shared" si="46"/>
        <v>1.9886195872507073E-6</v>
      </c>
      <c r="GD30" s="2">
        <f t="shared" si="46"/>
        <v>1.988426690136199E-6</v>
      </c>
      <c r="GE30" s="2">
        <f t="shared" si="46"/>
        <v>2.4408391013399612E-6</v>
      </c>
      <c r="GF30" s="2">
        <f t="shared" si="46"/>
        <v>2.078069670339337E-6</v>
      </c>
      <c r="GG30" s="2">
        <f t="shared" si="46"/>
        <v>2.2301516701659021E-6</v>
      </c>
      <c r="GH30" s="2">
        <f t="shared" si="46"/>
        <v>1.9012224725367469E-6</v>
      </c>
      <c r="GI30" s="2">
        <f t="shared" si="46"/>
        <v>1.7544776180707694E-6</v>
      </c>
      <c r="GJ30" s="2">
        <f t="shared" si="46"/>
        <v>1.3483479432021233E-6</v>
      </c>
      <c r="GK30" s="2">
        <f t="shared" si="46"/>
        <v>1.2584916115038525E-6</v>
      </c>
      <c r="GM30" s="86">
        <f t="shared" si="55"/>
        <v>4.4574128216644479E-13</v>
      </c>
      <c r="GN30" s="86">
        <f t="shared" si="47"/>
        <v>7.4175845317193686E-9</v>
      </c>
      <c r="GO30" s="86">
        <f t="shared" si="47"/>
        <v>1.6671577888184858E-7</v>
      </c>
      <c r="GP30" s="86">
        <f t="shared" si="47"/>
        <v>8.4739728554938875E-10</v>
      </c>
      <c r="GQ30" s="86">
        <f t="shared" si="47"/>
        <v>1.3945170150398915E-9</v>
      </c>
      <c r="GR30" s="86">
        <f t="shared" si="47"/>
        <v>3.8946734574057673E-10</v>
      </c>
      <c r="GS30" s="86">
        <f t="shared" si="47"/>
        <v>3.4063428964268411E-10</v>
      </c>
      <c r="GT30" s="86">
        <f t="shared" si="47"/>
        <v>2.1618048349196864E-10</v>
      </c>
      <c r="GU30" s="86">
        <f t="shared" si="47"/>
        <v>1.6207628265941118E-11</v>
      </c>
      <c r="GV30" s="86">
        <f t="shared" si="47"/>
        <v>8.3126967351064359E-11</v>
      </c>
      <c r="GW30" s="86">
        <f t="shared" si="47"/>
        <v>2.7746402242905098E-11</v>
      </c>
      <c r="GX30" s="86">
        <f t="shared" si="47"/>
        <v>1.8261554975785403E-10</v>
      </c>
      <c r="GY30" s="86">
        <f t="shared" si="47"/>
        <v>5.6796884657645524E-11</v>
      </c>
      <c r="GZ30" s="86">
        <f t="shared" si="47"/>
        <v>6.1316835235355118E-11</v>
      </c>
      <c r="HA30" s="86">
        <f t="shared" si="47"/>
        <v>2.6135595500965585E-18</v>
      </c>
      <c r="HC30" s="86">
        <f t="shared" si="59"/>
        <v>6.4470507560268052E-29</v>
      </c>
      <c r="HD30" s="86">
        <f t="shared" si="48"/>
        <v>1.1122158047027497E-22</v>
      </c>
      <c r="HE30" s="86">
        <f t="shared" si="48"/>
        <v>1.8519402408790278E-20</v>
      </c>
      <c r="HF30" s="86">
        <f t="shared" si="48"/>
        <v>8.1083186697546367E-26</v>
      </c>
      <c r="HG30" s="86">
        <f t="shared" si="48"/>
        <v>3.8143925581851855E-27</v>
      </c>
      <c r="HH30" s="86">
        <f t="shared" si="48"/>
        <v>1.9055673613612236E-27</v>
      </c>
      <c r="HI30" s="86">
        <f t="shared" si="48"/>
        <v>8.4992556277112394E-28</v>
      </c>
      <c r="HJ30" s="86">
        <f t="shared" si="48"/>
        <v>5.3886051623153827E-28</v>
      </c>
      <c r="HK30" s="86">
        <f t="shared" si="48"/>
        <v>1.4833184325975098E-29</v>
      </c>
      <c r="HL30" s="86">
        <f t="shared" si="48"/>
        <v>1.6952871432483734E-28</v>
      </c>
      <c r="HM30" s="86">
        <f t="shared" si="48"/>
        <v>8.5992036484329412E-32</v>
      </c>
      <c r="HN30" s="86">
        <f t="shared" si="48"/>
        <v>1.75909330942735E-29</v>
      </c>
      <c r="HO30" s="86">
        <f t="shared" si="48"/>
        <v>1.1180117270730467E-27</v>
      </c>
      <c r="HP30" s="86">
        <f t="shared" si="48"/>
        <v>5.5891858402562202E-29</v>
      </c>
      <c r="HQ30" s="86">
        <f t="shared" si="48"/>
        <v>1.308680082716532E-40</v>
      </c>
      <c r="HS30" s="86">
        <f t="shared" si="56"/>
        <v>2.5309139769400356E-133</v>
      </c>
      <c r="HT30" s="86">
        <f t="shared" si="49"/>
        <v>2.5232584916701046E-113</v>
      </c>
      <c r="HU30" s="86">
        <f t="shared" si="49"/>
        <v>6.0214264617826427E-92</v>
      </c>
      <c r="HV30" s="86">
        <f t="shared" si="49"/>
        <v>1.2591419227957127E-131</v>
      </c>
      <c r="HW30" s="86">
        <f t="shared" si="49"/>
        <v>2.2610628101662074E-137</v>
      </c>
      <c r="HX30" s="86">
        <f t="shared" si="49"/>
        <v>2.6797343305879153E-138</v>
      </c>
      <c r="HY30" s="86">
        <f t="shared" si="49"/>
        <v>4.1353099546297135E-142</v>
      </c>
      <c r="HZ30" s="86">
        <f t="shared" si="49"/>
        <v>2.2594932384329774E-145</v>
      </c>
      <c r="IA30" s="86">
        <f t="shared" si="49"/>
        <v>5.726038846007807E-148</v>
      </c>
      <c r="IB30" s="86">
        <f t="shared" si="49"/>
        <v>1.2010127261168406E-142</v>
      </c>
      <c r="IC30" s="86">
        <f t="shared" si="49"/>
        <v>4.7686481567793786E-161</v>
      </c>
      <c r="ID30" s="86">
        <f t="shared" si="49"/>
        <v>5.379704768546946E-151</v>
      </c>
      <c r="IE30" s="86">
        <f t="shared" si="49"/>
        <v>1.3373970885215232E-139</v>
      </c>
      <c r="IF30" s="86">
        <f t="shared" si="49"/>
        <v>3.9824853366169294E-84</v>
      </c>
      <c r="IG30" s="86">
        <f t="shared" si="49"/>
        <v>3.0001934007060456E-85</v>
      </c>
      <c r="II30" s="86">
        <f t="shared" si="57"/>
        <v>0</v>
      </c>
      <c r="IJ30" s="86">
        <f t="shared" si="50"/>
        <v>7.1598058158938267E-304</v>
      </c>
      <c r="IK30" s="86">
        <f t="shared" si="50"/>
        <v>1.6167402657608731E-240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0</v>
      </c>
      <c r="IW30" s="86">
        <f t="shared" si="50"/>
        <v>1.5632512728945619E-257</v>
      </c>
      <c r="IY30" s="86">
        <f t="shared" si="58"/>
        <v>4.4574128216644484E-13</v>
      </c>
      <c r="IZ30" s="86">
        <f t="shared" si="51"/>
        <v>7.4175845317194794E-9</v>
      </c>
      <c r="JA30" s="86">
        <f t="shared" si="51"/>
        <v>1.6671577888186711E-7</v>
      </c>
      <c r="JB30" s="86">
        <f t="shared" si="51"/>
        <v>8.4739728554938885E-10</v>
      </c>
      <c r="JC30" s="86">
        <f t="shared" si="51"/>
        <v>1.3945170150398915E-9</v>
      </c>
      <c r="JD30" s="86">
        <f t="shared" si="51"/>
        <v>3.8946734574057673E-10</v>
      </c>
      <c r="JE30" s="86">
        <f t="shared" si="51"/>
        <v>3.4063428964268411E-10</v>
      </c>
      <c r="JF30" s="86">
        <f t="shared" si="51"/>
        <v>2.1618048349196864E-10</v>
      </c>
      <c r="JG30" s="86">
        <f t="shared" si="51"/>
        <v>1.6207628265941118E-11</v>
      </c>
      <c r="JH30" s="86">
        <f t="shared" si="51"/>
        <v>8.3126967351064359E-11</v>
      </c>
      <c r="JI30" s="86">
        <f t="shared" si="51"/>
        <v>2.7746402242905098E-11</v>
      </c>
      <c r="JJ30" s="86">
        <f t="shared" si="51"/>
        <v>1.8261554975785403E-10</v>
      </c>
      <c r="JK30" s="86">
        <f t="shared" si="51"/>
        <v>5.6796884657645524E-11</v>
      </c>
      <c r="JL30" s="86">
        <f t="shared" si="51"/>
        <v>6.1316835235355118E-11</v>
      </c>
      <c r="JM30" s="86">
        <f t="shared" si="51"/>
        <v>2.6135595500965585E-18</v>
      </c>
    </row>
    <row r="31" spans="1:273" x14ac:dyDescent="0.25">
      <c r="B31" s="2">
        <v>4</v>
      </c>
      <c r="C31" s="37">
        <v>60.7</v>
      </c>
      <c r="D31" s="37">
        <v>60.966999999999999</v>
      </c>
      <c r="E31" s="37">
        <v>62.015999999999998</v>
      </c>
      <c r="F31" s="37">
        <v>63.802999999999997</v>
      </c>
      <c r="G31" s="37">
        <v>64.180000000000007</v>
      </c>
      <c r="H31" s="37">
        <v>67.688999999999993</v>
      </c>
      <c r="I31" s="37">
        <v>66.671999999999997</v>
      </c>
      <c r="J31" s="37">
        <v>69.361000000000004</v>
      </c>
      <c r="K31" s="37">
        <v>65.180000000000007</v>
      </c>
      <c r="L31" s="37">
        <v>66.831000000000003</v>
      </c>
      <c r="M31" s="37">
        <v>66.525000000000006</v>
      </c>
      <c r="N31" s="37">
        <v>64.236999999999995</v>
      </c>
      <c r="O31" s="37">
        <v>62.033999999999999</v>
      </c>
      <c r="P31" s="37">
        <v>60.948999999999998</v>
      </c>
      <c r="Q31" s="37">
        <v>58.322000000000003</v>
      </c>
      <c r="S31" s="4">
        <f t="shared" si="8"/>
        <v>59.520225311048712</v>
      </c>
      <c r="T31" s="4">
        <f t="shared" si="8"/>
        <v>60.436589653910957</v>
      </c>
      <c r="U31" s="4">
        <f t="shared" si="8"/>
        <v>62.705575756899215</v>
      </c>
      <c r="V31" s="4">
        <f t="shared" si="8"/>
        <v>61.569237588075957</v>
      </c>
      <c r="W31" s="4">
        <f t="shared" si="8"/>
        <v>63.877667545292496</v>
      </c>
      <c r="X31" s="4">
        <f t="shared" si="8"/>
        <v>66.764920233784451</v>
      </c>
      <c r="Y31" s="4">
        <f t="shared" si="8"/>
        <v>65.870394746136142</v>
      </c>
      <c r="Z31" s="4">
        <f t="shared" si="8"/>
        <v>68.086643396733606</v>
      </c>
      <c r="AA31" s="4">
        <f t="shared" si="8"/>
        <v>66.271765194133451</v>
      </c>
      <c r="AB31" s="4">
        <f t="shared" si="8"/>
        <v>66.124852897079776</v>
      </c>
      <c r="AC31" s="4">
        <f t="shared" si="8"/>
        <v>65.46515199800875</v>
      </c>
      <c r="AD31" s="4">
        <f t="shared" si="8"/>
        <v>63.379198248067645</v>
      </c>
      <c r="AE31" s="4">
        <f t="shared" si="8"/>
        <v>60.962965028635345</v>
      </c>
      <c r="AF31" s="4">
        <f t="shared" si="8"/>
        <v>59.872502777470771</v>
      </c>
      <c r="AG31" s="4" t="e">
        <f t="shared" si="8"/>
        <v>#N/A</v>
      </c>
      <c r="AI31" s="4">
        <f t="shared" si="9"/>
        <v>1.1797746889512908</v>
      </c>
      <c r="AJ31" s="4">
        <f t="shared" si="9"/>
        <v>0.5304103460890417</v>
      </c>
      <c r="AK31" s="4">
        <f t="shared" si="9"/>
        <v>-0.68957575689921669</v>
      </c>
      <c r="AL31" s="4">
        <f t="shared" si="9"/>
        <v>2.2337624119240402</v>
      </c>
      <c r="AM31" s="4">
        <f t="shared" si="9"/>
        <v>0.30233245470751058</v>
      </c>
      <c r="AN31" s="4">
        <f t="shared" si="9"/>
        <v>0.92407976621554155</v>
      </c>
      <c r="AO31" s="4">
        <f t="shared" si="9"/>
        <v>0.80160525386385473</v>
      </c>
      <c r="AP31" s="4">
        <f t="shared" si="9"/>
        <v>1.2743566032663978</v>
      </c>
      <c r="AQ31" s="4">
        <f t="shared" si="9"/>
        <v>-1.0917651941334441</v>
      </c>
      <c r="AR31" s="4">
        <f t="shared" si="9"/>
        <v>0.70614710292022664</v>
      </c>
      <c r="AS31" s="4">
        <f t="shared" si="9"/>
        <v>1.0598480019912557</v>
      </c>
      <c r="AT31" s="4">
        <f t="shared" si="9"/>
        <v>0.85780175193234953</v>
      </c>
      <c r="AU31" s="4">
        <f t="shared" si="9"/>
        <v>1.0710349713646536</v>
      </c>
      <c r="AV31" s="4">
        <f t="shared" si="9"/>
        <v>1.0764972225292269</v>
      </c>
      <c r="AW31" s="4">
        <f t="shared" si="9"/>
        <v>0</v>
      </c>
      <c r="AY31" s="2">
        <f t="shared" si="52"/>
        <v>59.520225308744713</v>
      </c>
      <c r="AZ31" s="2">
        <f t="shared" si="10"/>
        <v>60.43656798768982</v>
      </c>
      <c r="BA31" s="2">
        <f t="shared" si="10"/>
        <v>62.705170504014554</v>
      </c>
      <c r="BB31" s="2">
        <f t="shared" si="10"/>
        <v>61.569234847412652</v>
      </c>
      <c r="BC31" s="2">
        <f t="shared" si="10"/>
        <v>63.877663034581062</v>
      </c>
      <c r="BD31" s="2">
        <f t="shared" si="10"/>
        <v>66.764918819400862</v>
      </c>
      <c r="BE31" s="2">
        <f t="shared" si="10"/>
        <v>65.870393539570642</v>
      </c>
      <c r="BF31" s="2">
        <f t="shared" si="10"/>
        <v>68.086642623282017</v>
      </c>
      <c r="BG31" s="2">
        <f t="shared" si="10"/>
        <v>66.271765124786555</v>
      </c>
      <c r="BH31" s="2">
        <f t="shared" si="10"/>
        <v>66.124852587480262</v>
      </c>
      <c r="BI31" s="2">
        <f t="shared" si="10"/>
        <v>65.46515187760356</v>
      </c>
      <c r="BJ31" s="2">
        <f t="shared" si="10"/>
        <v>63.379197577930206</v>
      </c>
      <c r="BK31" s="2">
        <f t="shared" si="10"/>
        <v>60.96296479287642</v>
      </c>
      <c r="BL31" s="2">
        <f t="shared" si="10"/>
        <v>59.872502594405844</v>
      </c>
      <c r="BM31" s="2" t="e">
        <f t="shared" si="10"/>
        <v>#N/A</v>
      </c>
      <c r="BO31" s="2">
        <f t="shared" si="11"/>
        <v>60.7</v>
      </c>
      <c r="BP31" s="2">
        <f t="shared" si="12"/>
        <v>60.966999999999999</v>
      </c>
      <c r="BQ31" s="2">
        <f t="shared" si="13"/>
        <v>62.015999999999998</v>
      </c>
      <c r="BR31" s="2">
        <f t="shared" si="14"/>
        <v>63.802999999999997</v>
      </c>
      <c r="BS31" s="2">
        <f t="shared" si="15"/>
        <v>64.180000000000007</v>
      </c>
      <c r="BT31" s="2">
        <f t="shared" si="16"/>
        <v>67.688999999999993</v>
      </c>
      <c r="BU31" s="2">
        <f t="shared" si="17"/>
        <v>66.671999999999997</v>
      </c>
      <c r="BV31" s="2">
        <f t="shared" si="18"/>
        <v>69.361000000000004</v>
      </c>
      <c r="BW31" s="2">
        <f t="shared" si="19"/>
        <v>65.180000000000007</v>
      </c>
      <c r="BX31" s="2">
        <f t="shared" si="20"/>
        <v>66.831000000000003</v>
      </c>
      <c r="BY31" s="2">
        <f t="shared" si="21"/>
        <v>66.525000000000006</v>
      </c>
      <c r="BZ31" s="2">
        <f t="shared" si="22"/>
        <v>64.236999999999995</v>
      </c>
      <c r="CA31" s="2">
        <f t="shared" si="23"/>
        <v>62.033999999999999</v>
      </c>
      <c r="CB31" s="2">
        <f t="shared" si="24"/>
        <v>60.948999999999998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59.054443843843828</v>
      </c>
      <c r="DL31" s="2">
        <f t="shared" si="42"/>
        <v>59.84506488269794</v>
      </c>
      <c r="DM31" s="2">
        <f t="shared" si="42"/>
        <v>62.572319911012244</v>
      </c>
      <c r="DN31" s="2">
        <f t="shared" si="42"/>
        <v>61.233877450980387</v>
      </c>
      <c r="DO31" s="2">
        <f t="shared" si="42"/>
        <v>63.478590017825312</v>
      </c>
      <c r="DP31" s="2">
        <f t="shared" si="42"/>
        <v>66.545022154316271</v>
      </c>
      <c r="DQ31" s="2">
        <f t="shared" si="42"/>
        <v>65.644252100840333</v>
      </c>
      <c r="DR31" s="2">
        <f t="shared" si="42"/>
        <v>67.910233766233773</v>
      </c>
      <c r="DS31" s="2">
        <f t="shared" si="42"/>
        <v>65.995085154061613</v>
      </c>
      <c r="DT31" s="2">
        <f t="shared" si="42"/>
        <v>65.892482633053234</v>
      </c>
      <c r="DU31" s="2">
        <f t="shared" si="42"/>
        <v>65.028311484593843</v>
      </c>
      <c r="DV31" s="2">
        <f t="shared" si="42"/>
        <v>62.949583651642463</v>
      </c>
      <c r="DW31" s="2">
        <f t="shared" si="42"/>
        <v>60.843616246498598</v>
      </c>
      <c r="DX31" s="2">
        <f t="shared" si="42"/>
        <v>59.679481283422426</v>
      </c>
      <c r="DY31" s="2">
        <f t="shared" si="42"/>
        <v>53.187538306451614</v>
      </c>
      <c r="EA31" s="2">
        <f t="shared" si="43"/>
        <v>68.817512977752429</v>
      </c>
      <c r="EB31" s="2">
        <f t="shared" si="43"/>
        <v>68.438173060664923</v>
      </c>
      <c r="EC31" s="2">
        <f t="shared" si="43"/>
        <v>64.249759858354466</v>
      </c>
      <c r="ED31" s="2">
        <f t="shared" si="43"/>
        <v>66.604191824774389</v>
      </c>
      <c r="EE31" s="2">
        <f t="shared" si="43"/>
        <v>69.681099207605143</v>
      </c>
      <c r="EF31" s="2">
        <f t="shared" si="43"/>
        <v>70.242913124440832</v>
      </c>
      <c r="EG31" s="2">
        <f t="shared" si="43"/>
        <v>69.469536311918958</v>
      </c>
      <c r="EH31" s="2">
        <f t="shared" si="43"/>
        <v>70.846245630614874</v>
      </c>
      <c r="EI31" s="2">
        <f t="shared" si="43"/>
        <v>71.251287775575932</v>
      </c>
      <c r="EJ31" s="2">
        <f t="shared" si="43"/>
        <v>70.371204663776624</v>
      </c>
      <c r="EK31" s="2">
        <f t="shared" si="43"/>
        <v>73.483916854134776</v>
      </c>
      <c r="EL31" s="2">
        <f t="shared" si="43"/>
        <v>70.343243759617039</v>
      </c>
      <c r="EM31" s="2">
        <f t="shared" si="43"/>
        <v>63.075875397325937</v>
      </c>
      <c r="EN31" s="2">
        <f t="shared" si="43"/>
        <v>63.08211453504348</v>
      </c>
      <c r="EO31" s="2">
        <f t="shared" si="43"/>
        <v>60.477389833740261</v>
      </c>
      <c r="EQ31" s="2">
        <f t="shared" si="44"/>
        <v>68.840762627220428</v>
      </c>
      <c r="ER31" s="2">
        <f t="shared" si="44"/>
        <v>67.605646593811628</v>
      </c>
      <c r="ES31" s="2">
        <f t="shared" si="44"/>
        <v>65.325238346696267</v>
      </c>
      <c r="ET31" s="2">
        <f t="shared" si="44"/>
        <v>65.780473152790591</v>
      </c>
      <c r="EU31" s="2">
        <f t="shared" si="44"/>
        <v>67.604929285103964</v>
      </c>
      <c r="EV31" s="2">
        <f t="shared" si="44"/>
        <v>72.106641141003109</v>
      </c>
      <c r="EW31" s="2">
        <f t="shared" si="44"/>
        <v>69.854915772852493</v>
      </c>
      <c r="EX31" s="2">
        <f t="shared" si="44"/>
        <v>69.590902415278379</v>
      </c>
      <c r="EY31" s="2">
        <f t="shared" si="44"/>
        <v>69.825133395120673</v>
      </c>
      <c r="EZ31" s="2">
        <f t="shared" si="44"/>
        <v>69.338416076287928</v>
      </c>
      <c r="FA31" s="2">
        <f t="shared" si="44"/>
        <v>70.312892221863095</v>
      </c>
      <c r="FB31" s="2">
        <f t="shared" si="44"/>
        <v>69.072679031818396</v>
      </c>
      <c r="FC31" s="2">
        <f t="shared" si="44"/>
        <v>66.236516485987053</v>
      </c>
      <c r="FD31" s="2">
        <f t="shared" si="44"/>
        <v>62.920507368382601</v>
      </c>
      <c r="FE31" s="2">
        <f t="shared" si="44"/>
        <v>64.06648154458108</v>
      </c>
      <c r="FG31" s="2">
        <f t="shared" si="45"/>
        <v>4.7708496665313106E-2</v>
      </c>
      <c r="FH31" s="2">
        <f t="shared" si="45"/>
        <v>6.8834779586830944E-2</v>
      </c>
      <c r="FI31" s="2">
        <f t="shared" si="45"/>
        <v>7.919653079402808E-2</v>
      </c>
      <c r="FJ31" s="2">
        <f t="shared" si="45"/>
        <v>6.2446827963845965E-2</v>
      </c>
      <c r="FK31" s="2">
        <f t="shared" si="45"/>
        <v>6.4341350696197938E-2</v>
      </c>
      <c r="FL31" s="2">
        <f t="shared" si="45"/>
        <v>5.9464423171818721E-2</v>
      </c>
      <c r="FM31" s="2">
        <f t="shared" si="45"/>
        <v>5.9117332449205501E-2</v>
      </c>
      <c r="FN31" s="2">
        <f t="shared" si="45"/>
        <v>6.0085449984269373E-2</v>
      </c>
      <c r="FO31" s="2">
        <f t="shared" si="45"/>
        <v>5.2639482817272591E-2</v>
      </c>
      <c r="FP31" s="2">
        <f t="shared" si="45"/>
        <v>5.1883619055012549E-2</v>
      </c>
      <c r="FQ31" s="2">
        <f t="shared" si="45"/>
        <v>5.1663734063136589E-2</v>
      </c>
      <c r="FR31" s="2">
        <f t="shared" si="45"/>
        <v>5.8106075839942192E-2</v>
      </c>
      <c r="FS31" s="2">
        <f t="shared" si="45"/>
        <v>5.3462639435269577E-2</v>
      </c>
      <c r="FT31" s="2">
        <f t="shared" si="45"/>
        <v>5.6727109751535325E-2</v>
      </c>
      <c r="FU31" s="2">
        <f t="shared" si="45"/>
        <v>3.744574458734911E-2</v>
      </c>
      <c r="FW31" s="2">
        <f t="shared" si="54"/>
        <v>4.8896472837394719E-6</v>
      </c>
      <c r="FX31" s="2">
        <f t="shared" si="46"/>
        <v>1.9247487496014587E-6</v>
      </c>
      <c r="FY31" s="2">
        <f t="shared" si="46"/>
        <v>2.9461839775252105E-6</v>
      </c>
      <c r="FZ31" s="2">
        <f t="shared" si="46"/>
        <v>2.0654865276721481E-6</v>
      </c>
      <c r="GA31" s="2">
        <f t="shared" si="46"/>
        <v>2.3130188951932084E-6</v>
      </c>
      <c r="GB31" s="2">
        <f t="shared" si="46"/>
        <v>1.991489010984326E-6</v>
      </c>
      <c r="GC31" s="2">
        <f t="shared" si="46"/>
        <v>2.1804775995006455E-6</v>
      </c>
      <c r="GD31" s="2">
        <f t="shared" si="46"/>
        <v>2.1802660921016511E-6</v>
      </c>
      <c r="GE31" s="2">
        <f t="shared" si="46"/>
        <v>2.6763262246709424E-6</v>
      </c>
      <c r="GF31" s="2">
        <f t="shared" si="46"/>
        <v>2.2785576267691355E-6</v>
      </c>
      <c r="GG31" s="2">
        <f t="shared" si="46"/>
        <v>2.4453121542933901E-6</v>
      </c>
      <c r="GH31" s="2">
        <f t="shared" si="46"/>
        <v>2.0846486047741505E-6</v>
      </c>
      <c r="GI31" s="2">
        <f t="shared" si="46"/>
        <v>1.9237461282055609E-6</v>
      </c>
      <c r="GJ31" s="2">
        <f t="shared" si="46"/>
        <v>1.4784339282118192E-6</v>
      </c>
      <c r="GK31" s="2">
        <f t="shared" si="46"/>
        <v>1.3799084444987316E-6</v>
      </c>
      <c r="GM31" s="86">
        <f t="shared" si="55"/>
        <v>1.2530709250986802E-12</v>
      </c>
      <c r="GN31" s="86">
        <f t="shared" si="47"/>
        <v>1.4352829941941968E-8</v>
      </c>
      <c r="GO31" s="86">
        <f t="shared" si="47"/>
        <v>2.8337907102129065E-7</v>
      </c>
      <c r="GP31" s="86">
        <f t="shared" si="47"/>
        <v>1.7852092384865327E-9</v>
      </c>
      <c r="GQ31" s="86">
        <f t="shared" si="47"/>
        <v>2.8881396273064602E-9</v>
      </c>
      <c r="GR31" s="86">
        <f t="shared" si="47"/>
        <v>8.4161481976296428E-10</v>
      </c>
      <c r="GS31" s="86">
        <f t="shared" si="47"/>
        <v>7.3981607165534671E-10</v>
      </c>
      <c r="GT31" s="86">
        <f t="shared" si="47"/>
        <v>4.826701999592685E-10</v>
      </c>
      <c r="GU31" s="86">
        <f t="shared" si="47"/>
        <v>3.953443377991659E-11</v>
      </c>
      <c r="GV31" s="86">
        <f t="shared" si="47"/>
        <v>1.8647484350764649E-10</v>
      </c>
      <c r="GW31" s="86">
        <f t="shared" si="47"/>
        <v>6.555440356125237E-11</v>
      </c>
      <c r="GX31" s="86">
        <f t="shared" si="47"/>
        <v>4.0715397812469122E-10</v>
      </c>
      <c r="GY31" s="86">
        <f t="shared" si="47"/>
        <v>1.3091459103451285E-10</v>
      </c>
      <c r="GZ31" s="86">
        <f t="shared" si="47"/>
        <v>1.4333249700398696E-10</v>
      </c>
      <c r="HA31" s="86">
        <f t="shared" si="47"/>
        <v>1.1757156796121231E-17</v>
      </c>
      <c r="HC31" s="86">
        <f t="shared" si="59"/>
        <v>3.3262941585146504E-28</v>
      </c>
      <c r="HD31" s="86">
        <f t="shared" si="48"/>
        <v>3.9731560041735113E-22</v>
      </c>
      <c r="HE31" s="86">
        <f t="shared" si="48"/>
        <v>5.6050389928078172E-20</v>
      </c>
      <c r="HF31" s="86">
        <f t="shared" si="48"/>
        <v>3.5524016927253565E-25</v>
      </c>
      <c r="HG31" s="86">
        <f t="shared" si="48"/>
        <v>1.8073876438433195E-26</v>
      </c>
      <c r="HH31" s="86">
        <f t="shared" si="48"/>
        <v>9.0549133350427608E-27</v>
      </c>
      <c r="HI31" s="86">
        <f t="shared" si="48"/>
        <v>4.1828370690143885E-27</v>
      </c>
      <c r="HJ31" s="86">
        <f t="shared" si="48"/>
        <v>2.7231887903732791E-27</v>
      </c>
      <c r="HK31" s="86">
        <f t="shared" si="48"/>
        <v>8.1420085519466735E-29</v>
      </c>
      <c r="HL31" s="86">
        <f t="shared" si="48"/>
        <v>8.5054328501599259E-28</v>
      </c>
      <c r="HM31" s="86">
        <f t="shared" si="48"/>
        <v>5.3521270665051787E-31</v>
      </c>
      <c r="HN31" s="86">
        <f t="shared" si="48"/>
        <v>9.5888658763591186E-29</v>
      </c>
      <c r="HO31" s="86">
        <f t="shared" si="48"/>
        <v>5.2887358726351825E-27</v>
      </c>
      <c r="HP31" s="86">
        <f t="shared" si="48"/>
        <v>2.9263436463813779E-28</v>
      </c>
      <c r="HQ31" s="86">
        <f t="shared" si="48"/>
        <v>1.3795258112004882E-39</v>
      </c>
      <c r="HS31" s="86">
        <f t="shared" si="56"/>
        <v>6.4581161903927221E-131</v>
      </c>
      <c r="HT31" s="86">
        <f t="shared" si="49"/>
        <v>2.2713013937355008E-111</v>
      </c>
      <c r="HU31" s="86">
        <f t="shared" si="49"/>
        <v>2.4751884707409843E-90</v>
      </c>
      <c r="HV31" s="86">
        <f t="shared" si="49"/>
        <v>2.4283051682051751E-129</v>
      </c>
      <c r="HW31" s="86">
        <f t="shared" si="49"/>
        <v>5.6173042991900607E-135</v>
      </c>
      <c r="HX31" s="86">
        <f t="shared" si="49"/>
        <v>6.6359222991766935E-136</v>
      </c>
      <c r="HY31" s="86">
        <f t="shared" si="49"/>
        <v>1.207159014519984E-139</v>
      </c>
      <c r="HZ31" s="86">
        <f t="shared" si="49"/>
        <v>7.5848426182099675E-143</v>
      </c>
      <c r="IA31" s="86">
        <f t="shared" si="49"/>
        <v>2.2984318535579382E-145</v>
      </c>
      <c r="IB31" s="86">
        <f t="shared" si="49"/>
        <v>3.5226041605538816E-140</v>
      </c>
      <c r="IC31" s="86">
        <f t="shared" si="49"/>
        <v>3.0726392920940084E-158</v>
      </c>
      <c r="ID31" s="86">
        <f t="shared" si="49"/>
        <v>2.2591210237459828E-148</v>
      </c>
      <c r="IE31" s="86">
        <f t="shared" si="49"/>
        <v>3.2652742742622574E-137</v>
      </c>
      <c r="IF31" s="86">
        <f t="shared" si="49"/>
        <v>1.0075776211069143E-82</v>
      </c>
      <c r="IG31" s="86">
        <f t="shared" si="49"/>
        <v>7.6886755094031202E-84</v>
      </c>
      <c r="II31" s="86">
        <f t="shared" si="57"/>
        <v>0</v>
      </c>
      <c r="IJ31" s="86">
        <f t="shared" si="50"/>
        <v>1.0807042672165212E-299</v>
      </c>
      <c r="IK31" s="86">
        <f t="shared" si="50"/>
        <v>4.1670199092224543E-237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1.5611823022445388E-306</v>
      </c>
      <c r="IW31" s="86">
        <f t="shared" si="50"/>
        <v>4.4170127334026505E-254</v>
      </c>
      <c r="IY31" s="86">
        <f t="shared" si="58"/>
        <v>1.2530709250986806E-12</v>
      </c>
      <c r="IZ31" s="86">
        <f t="shared" si="51"/>
        <v>1.4352829941942365E-8</v>
      </c>
      <c r="JA31" s="86">
        <f t="shared" si="51"/>
        <v>2.8337907102134672E-7</v>
      </c>
      <c r="JB31" s="86">
        <f t="shared" si="51"/>
        <v>1.7852092384865331E-9</v>
      </c>
      <c r="JC31" s="86">
        <f t="shared" si="51"/>
        <v>2.8881396273064602E-9</v>
      </c>
      <c r="JD31" s="86">
        <f t="shared" si="51"/>
        <v>8.4161481976296428E-10</v>
      </c>
      <c r="JE31" s="86">
        <f t="shared" si="51"/>
        <v>7.3981607165534671E-10</v>
      </c>
      <c r="JF31" s="86">
        <f t="shared" si="51"/>
        <v>4.826701999592685E-10</v>
      </c>
      <c r="JG31" s="86">
        <f t="shared" si="51"/>
        <v>3.953443377991659E-11</v>
      </c>
      <c r="JH31" s="86">
        <f t="shared" si="51"/>
        <v>1.8647484350764649E-10</v>
      </c>
      <c r="JI31" s="86">
        <f t="shared" si="51"/>
        <v>6.555440356125237E-11</v>
      </c>
      <c r="JJ31" s="86">
        <f t="shared" si="51"/>
        <v>4.0715397812469122E-10</v>
      </c>
      <c r="JK31" s="86">
        <f t="shared" si="51"/>
        <v>1.3091459103451285E-10</v>
      </c>
      <c r="JL31" s="86">
        <f t="shared" si="51"/>
        <v>1.4333249700398696E-10</v>
      </c>
      <c r="JM31" s="86">
        <f t="shared" si="51"/>
        <v>1.1757156796121231E-17</v>
      </c>
    </row>
    <row r="32" spans="1:273" x14ac:dyDescent="0.25">
      <c r="B32" s="2">
        <v>5</v>
      </c>
      <c r="C32" s="37">
        <v>59.167000000000002</v>
      </c>
      <c r="D32" s="37">
        <v>60.41</v>
      </c>
      <c r="E32" s="37">
        <v>61.82</v>
      </c>
      <c r="F32" s="37">
        <v>60.246000000000002</v>
      </c>
      <c r="G32" s="37">
        <v>63.164000000000001</v>
      </c>
      <c r="H32" s="37">
        <v>68.819999999999993</v>
      </c>
      <c r="I32" s="37">
        <v>66.033000000000001</v>
      </c>
      <c r="J32" s="37">
        <v>68.097999999999999</v>
      </c>
      <c r="K32" s="37">
        <v>68.180000000000007</v>
      </c>
      <c r="L32" s="37">
        <v>66.881</v>
      </c>
      <c r="M32" s="37">
        <v>65.661000000000001</v>
      </c>
      <c r="N32" s="37">
        <v>62.305</v>
      </c>
      <c r="O32" s="37">
        <v>62.677999999999997</v>
      </c>
      <c r="P32" s="37">
        <v>61.695</v>
      </c>
      <c r="Q32" s="37">
        <v>60.168999999999997</v>
      </c>
      <c r="S32" s="4">
        <f t="shared" si="8"/>
        <v>59.839866602030654</v>
      </c>
      <c r="T32" s="4">
        <f t="shared" si="8"/>
        <v>60.892623803034979</v>
      </c>
      <c r="U32" s="4">
        <f t="shared" si="8"/>
        <v>63.025264682829146</v>
      </c>
      <c r="V32" s="4">
        <f t="shared" si="8"/>
        <v>61.877139112903251</v>
      </c>
      <c r="W32" s="4">
        <f t="shared" si="8"/>
        <v>64.175369895365392</v>
      </c>
      <c r="X32" s="4">
        <f t="shared" si="8"/>
        <v>67.034326565130257</v>
      </c>
      <c r="Y32" s="4">
        <f t="shared" si="8"/>
        <v>66.067602050723139</v>
      </c>
      <c r="Z32" s="4">
        <f t="shared" si="8"/>
        <v>68.301223477276039</v>
      </c>
      <c r="AA32" s="4">
        <f t="shared" si="8"/>
        <v>66.527558476418861</v>
      </c>
      <c r="AB32" s="4">
        <f t="shared" si="8"/>
        <v>66.223747064275841</v>
      </c>
      <c r="AC32" s="4">
        <f t="shared" si="8"/>
        <v>65.523758860981559</v>
      </c>
      <c r="AD32" s="4">
        <f t="shared" si="8"/>
        <v>63.498937599114313</v>
      </c>
      <c r="AE32" s="4">
        <f t="shared" si="8"/>
        <v>61.13233395192001</v>
      </c>
      <c r="AF32" s="4">
        <f t="shared" si="8"/>
        <v>59.977303695128896</v>
      </c>
      <c r="AG32" s="4" t="e">
        <f t="shared" si="8"/>
        <v>#N/A</v>
      </c>
      <c r="AI32" s="4">
        <f t="shared" si="9"/>
        <v>-0.67286660203065196</v>
      </c>
      <c r="AJ32" s="4">
        <f t="shared" si="9"/>
        <v>-0.48262380303498276</v>
      </c>
      <c r="AK32" s="4">
        <f t="shared" si="9"/>
        <v>-1.2052646828291458</v>
      </c>
      <c r="AL32" s="4">
        <f t="shared" si="9"/>
        <v>-1.6311391129032486</v>
      </c>
      <c r="AM32" s="4">
        <f t="shared" si="9"/>
        <v>-1.0113698953653909</v>
      </c>
      <c r="AN32" s="4">
        <f t="shared" si="9"/>
        <v>1.7856734348697358</v>
      </c>
      <c r="AO32" s="4">
        <f t="shared" si="9"/>
        <v>-3.4602050723137268E-2</v>
      </c>
      <c r="AP32" s="4">
        <f t="shared" si="9"/>
        <v>-0.2032234772760404</v>
      </c>
      <c r="AQ32" s="4">
        <f t="shared" si="9"/>
        <v>1.652441523581146</v>
      </c>
      <c r="AR32" s="4">
        <f t="shared" si="9"/>
        <v>0.65725293572415922</v>
      </c>
      <c r="AS32" s="4">
        <f t="shared" si="9"/>
        <v>0.13724113901844248</v>
      </c>
      <c r="AT32" s="4">
        <f t="shared" si="9"/>
        <v>-1.1939375991143137</v>
      </c>
      <c r="AU32" s="4">
        <f t="shared" si="9"/>
        <v>1.5456660480799869</v>
      </c>
      <c r="AV32" s="4">
        <f t="shared" si="9"/>
        <v>1.7176963048711045</v>
      </c>
      <c r="AW32" s="4">
        <f t="shared" si="9"/>
        <v>0</v>
      </c>
      <c r="AY32" s="2">
        <f t="shared" si="52"/>
        <v>59.83986659580173</v>
      </c>
      <c r="AZ32" s="2">
        <f t="shared" si="10"/>
        <v>60.892583162701655</v>
      </c>
      <c r="BA32" s="2">
        <f t="shared" si="10"/>
        <v>63.02459462892476</v>
      </c>
      <c r="BB32" s="2">
        <f t="shared" si="10"/>
        <v>61.877133526713777</v>
      </c>
      <c r="BC32" s="2">
        <f t="shared" si="10"/>
        <v>64.175360854313496</v>
      </c>
      <c r="BD32" s="2">
        <f t="shared" si="10"/>
        <v>67.034323609092951</v>
      </c>
      <c r="BE32" s="2">
        <f t="shared" si="10"/>
        <v>66.067599516522307</v>
      </c>
      <c r="BF32" s="2">
        <f t="shared" si="10"/>
        <v>68.301221808950487</v>
      </c>
      <c r="BG32" s="2">
        <f t="shared" si="10"/>
        <v>66.527558313235474</v>
      </c>
      <c r="BH32" s="2">
        <f t="shared" si="10"/>
        <v>66.223746392524873</v>
      </c>
      <c r="BI32" s="2">
        <f t="shared" si="10"/>
        <v>65.52375858624336</v>
      </c>
      <c r="BJ32" s="2">
        <f t="shared" si="10"/>
        <v>63.498936155158553</v>
      </c>
      <c r="BK32" s="2">
        <f t="shared" si="10"/>
        <v>61.132333426878759</v>
      </c>
      <c r="BL32" s="2">
        <f t="shared" si="10"/>
        <v>59.977303282075368</v>
      </c>
      <c r="BM32" s="2" t="e">
        <f t="shared" si="10"/>
        <v>#N/A</v>
      </c>
      <c r="BO32" s="2">
        <f t="shared" si="11"/>
        <v>59.167000000000002</v>
      </c>
      <c r="BP32" s="2">
        <f t="shared" si="12"/>
        <v>60.41</v>
      </c>
      <c r="BQ32" s="2">
        <f t="shared" si="13"/>
        <v>61.82</v>
      </c>
      <c r="BR32" s="2">
        <f t="shared" si="14"/>
        <v>60.246000000000002</v>
      </c>
      <c r="BS32" s="2">
        <f t="shared" si="15"/>
        <v>63.164000000000001</v>
      </c>
      <c r="BT32" s="2">
        <f t="shared" si="16"/>
        <v>68.819999999999993</v>
      </c>
      <c r="BU32" s="2">
        <f t="shared" si="17"/>
        <v>66.033000000000001</v>
      </c>
      <c r="BV32" s="2">
        <f t="shared" si="18"/>
        <v>68.097999999999999</v>
      </c>
      <c r="BW32" s="2">
        <f t="shared" si="19"/>
        <v>68.180000000000007</v>
      </c>
      <c r="BX32" s="2">
        <f t="shared" si="20"/>
        <v>66.881</v>
      </c>
      <c r="BY32" s="2">
        <f t="shared" si="21"/>
        <v>65.661000000000001</v>
      </c>
      <c r="BZ32" s="2">
        <f t="shared" si="22"/>
        <v>62.305</v>
      </c>
      <c r="CA32" s="2">
        <f t="shared" si="23"/>
        <v>62.677999999999997</v>
      </c>
      <c r="CB32" s="2">
        <f t="shared" si="24"/>
        <v>61.695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59.355834834834823</v>
      </c>
      <c r="DL32" s="2">
        <f t="shared" si="42"/>
        <v>60.295015762463336</v>
      </c>
      <c r="DM32" s="2">
        <f t="shared" si="42"/>
        <v>62.921041824249173</v>
      </c>
      <c r="DN32" s="2">
        <f t="shared" si="42"/>
        <v>61.5434987745098</v>
      </c>
      <c r="DO32" s="2">
        <f t="shared" si="42"/>
        <v>63.773159536541883</v>
      </c>
      <c r="DP32" s="2">
        <f t="shared" si="42"/>
        <v>66.823700381970966</v>
      </c>
      <c r="DQ32" s="2">
        <f t="shared" si="42"/>
        <v>65.844902521008407</v>
      </c>
      <c r="DR32" s="2">
        <f t="shared" si="42"/>
        <v>68.135582123758596</v>
      </c>
      <c r="DS32" s="2">
        <f t="shared" si="42"/>
        <v>66.250801680672254</v>
      </c>
      <c r="DT32" s="2">
        <f t="shared" si="42"/>
        <v>65.985166386554639</v>
      </c>
      <c r="DU32" s="2">
        <f t="shared" si="42"/>
        <v>65.060779831932777</v>
      </c>
      <c r="DV32" s="2">
        <f t="shared" si="42"/>
        <v>63.048287547746362</v>
      </c>
      <c r="DW32" s="2">
        <f t="shared" si="42"/>
        <v>61.019065546218485</v>
      </c>
      <c r="DX32" s="2">
        <f t="shared" si="42"/>
        <v>59.78098395721922</v>
      </c>
      <c r="DY32" s="2">
        <f t="shared" si="42"/>
        <v>53.511842741935489</v>
      </c>
      <c r="EA32" s="2">
        <f t="shared" si="43"/>
        <v>68.651327552766688</v>
      </c>
      <c r="EB32" s="2">
        <f t="shared" si="43"/>
        <v>68.264952496286995</v>
      </c>
      <c r="EC32" s="2">
        <f t="shared" si="43"/>
        <v>64.122606102999043</v>
      </c>
      <c r="ED32" s="2">
        <f t="shared" si="43"/>
        <v>66.445483685253819</v>
      </c>
      <c r="EE32" s="2">
        <f t="shared" si="43"/>
        <v>69.509653071001964</v>
      </c>
      <c r="EF32" s="2">
        <f t="shared" si="43"/>
        <v>70.07251688669038</v>
      </c>
      <c r="EG32" s="2">
        <f t="shared" si="43"/>
        <v>69.300059043606581</v>
      </c>
      <c r="EH32" s="2">
        <f t="shared" si="43"/>
        <v>70.664374495391442</v>
      </c>
      <c r="EI32" s="2">
        <f t="shared" si="43"/>
        <v>71.070201232350769</v>
      </c>
      <c r="EJ32" s="2">
        <f t="shared" si="43"/>
        <v>70.199965981318186</v>
      </c>
      <c r="EK32" s="2">
        <f t="shared" si="43"/>
        <v>73.274549030414818</v>
      </c>
      <c r="EL32" s="2">
        <f t="shared" si="43"/>
        <v>70.16119405026501</v>
      </c>
      <c r="EM32" s="2">
        <f t="shared" si="43"/>
        <v>62.961137862638758</v>
      </c>
      <c r="EN32" s="2">
        <f t="shared" si="43"/>
        <v>62.954519386685902</v>
      </c>
      <c r="EO32" s="2">
        <f t="shared" si="43"/>
        <v>60.380766831763744</v>
      </c>
      <c r="EQ32" s="2">
        <f t="shared" si="44"/>
        <v>68.674247238552795</v>
      </c>
      <c r="ER32" s="2">
        <f t="shared" si="44"/>
        <v>67.440704686540144</v>
      </c>
      <c r="ES32" s="2">
        <f t="shared" si="44"/>
        <v>65.186719370214448</v>
      </c>
      <c r="ET32" s="2">
        <f t="shared" si="44"/>
        <v>65.63033362982253</v>
      </c>
      <c r="EU32" s="2">
        <f t="shared" si="44"/>
        <v>67.455035929934496</v>
      </c>
      <c r="EV32" s="2">
        <f t="shared" si="44"/>
        <v>71.917208783838888</v>
      </c>
      <c r="EW32" s="2">
        <f t="shared" si="44"/>
        <v>69.681511117825195</v>
      </c>
      <c r="EX32" s="2">
        <f t="shared" si="44"/>
        <v>69.422167568325293</v>
      </c>
      <c r="EY32" s="2">
        <f t="shared" si="44"/>
        <v>69.658874728892428</v>
      </c>
      <c r="EZ32" s="2">
        <f t="shared" si="44"/>
        <v>69.17787135034898</v>
      </c>
      <c r="FA32" s="2">
        <f t="shared" si="44"/>
        <v>70.135634190638129</v>
      </c>
      <c r="FB32" s="2">
        <f t="shared" si="44"/>
        <v>68.903446261022268</v>
      </c>
      <c r="FC32" s="2">
        <f t="shared" si="44"/>
        <v>66.089932943039813</v>
      </c>
      <c r="FD32" s="2">
        <f t="shared" si="44"/>
        <v>62.794533066415873</v>
      </c>
      <c r="FE32" s="2">
        <f t="shared" si="44"/>
        <v>63.930802729285183</v>
      </c>
      <c r="FG32" s="2">
        <f t="shared" si="45"/>
        <v>5.2071649429815611E-2</v>
      </c>
      <c r="FH32" s="2">
        <f t="shared" si="45"/>
        <v>7.4977902551179323E-2</v>
      </c>
      <c r="FI32" s="2">
        <f t="shared" si="45"/>
        <v>8.6178799560028885E-2</v>
      </c>
      <c r="FJ32" s="2">
        <f t="shared" si="45"/>
        <v>6.806153107333382E-2</v>
      </c>
      <c r="FK32" s="2">
        <f t="shared" si="45"/>
        <v>7.0113655009374859E-2</v>
      </c>
      <c r="FL32" s="2">
        <f t="shared" si="45"/>
        <v>6.4829515210475849E-2</v>
      </c>
      <c r="FM32" s="2">
        <f t="shared" si="45"/>
        <v>6.4453254740947749E-2</v>
      </c>
      <c r="FN32" s="2">
        <f t="shared" si="45"/>
        <v>6.5502671032603474E-2</v>
      </c>
      <c r="FO32" s="2">
        <f t="shared" si="45"/>
        <v>5.7426401604416998E-2</v>
      </c>
      <c r="FP32" s="2">
        <f t="shared" si="45"/>
        <v>5.6605908346346774E-2</v>
      </c>
      <c r="FQ32" s="2">
        <f t="shared" si="45"/>
        <v>5.6367199914916608E-2</v>
      </c>
      <c r="FR32" s="2">
        <f t="shared" si="45"/>
        <v>6.3356868556671025E-2</v>
      </c>
      <c r="FS32" s="2">
        <f t="shared" si="45"/>
        <v>5.8319806113019873E-2</v>
      </c>
      <c r="FT32" s="2">
        <f t="shared" si="45"/>
        <v>6.1861475495869289E-2</v>
      </c>
      <c r="FU32" s="2">
        <f t="shared" si="45"/>
        <v>4.0910644678624007E-2</v>
      </c>
      <c r="FW32" s="2">
        <f t="shared" si="54"/>
        <v>5.3613891042460625E-6</v>
      </c>
      <c r="FX32" s="2">
        <f t="shared" si="46"/>
        <v>2.1104446450901224E-6</v>
      </c>
      <c r="FY32" s="2">
        <f t="shared" si="46"/>
        <v>3.2304255749585032E-6</v>
      </c>
      <c r="FZ32" s="2">
        <f t="shared" si="46"/>
        <v>2.2647604907111866E-6</v>
      </c>
      <c r="GA32" s="2">
        <f t="shared" si="46"/>
        <v>2.5361742198843385E-6</v>
      </c>
      <c r="GB32" s="2">
        <f t="shared" si="46"/>
        <v>2.1836238588519145E-6</v>
      </c>
      <c r="GC32" s="2">
        <f t="shared" si="46"/>
        <v>2.3908456420723733E-6</v>
      </c>
      <c r="GD32" s="2">
        <f t="shared" si="46"/>
        <v>2.3906137289186181E-6</v>
      </c>
      <c r="GE32" s="2">
        <f t="shared" si="46"/>
        <v>2.9345325934006711E-6</v>
      </c>
      <c r="GF32" s="2">
        <f t="shared" si="46"/>
        <v>2.4983882071846203E-6</v>
      </c>
      <c r="GG32" s="2">
        <f t="shared" si="46"/>
        <v>2.6812308273925053E-6</v>
      </c>
      <c r="GH32" s="2">
        <f t="shared" si="46"/>
        <v>2.2857712820336802E-6</v>
      </c>
      <c r="GI32" s="2">
        <f t="shared" si="46"/>
        <v>2.1093452929987182E-6</v>
      </c>
      <c r="GJ32" s="2">
        <f t="shared" si="46"/>
        <v>1.6210703354985542E-6</v>
      </c>
      <c r="GK32" s="2">
        <f t="shared" si="46"/>
        <v>1.5130393206341618E-6</v>
      </c>
      <c r="GM32" s="86">
        <f t="shared" si="55"/>
        <v>3.4540422355636992E-12</v>
      </c>
      <c r="GN32" s="86">
        <f t="shared" si="47"/>
        <v>2.7434888441061892E-8</v>
      </c>
      <c r="GO32" s="86">
        <f t="shared" si="47"/>
        <v>4.771384132963177E-7</v>
      </c>
      <c r="GP32" s="86">
        <f t="shared" si="47"/>
        <v>3.7087907131491134E-9</v>
      </c>
      <c r="GQ32" s="86">
        <f t="shared" si="47"/>
        <v>5.9004525786833582E-9</v>
      </c>
      <c r="GR32" s="86">
        <f t="shared" si="47"/>
        <v>1.7927145100474338E-9</v>
      </c>
      <c r="GS32" s="86">
        <f t="shared" si="47"/>
        <v>1.5836954087890992E-9</v>
      </c>
      <c r="GT32" s="86">
        <f t="shared" si="47"/>
        <v>1.0613981699443332E-9</v>
      </c>
      <c r="GU32" s="86">
        <f t="shared" si="47"/>
        <v>9.4830341286940392E-11</v>
      </c>
      <c r="GV32" s="86">
        <f t="shared" si="47"/>
        <v>4.1218921461070773E-10</v>
      </c>
      <c r="GW32" s="86">
        <f t="shared" si="47"/>
        <v>1.5243175809880934E-10</v>
      </c>
      <c r="GX32" s="86">
        <f t="shared" si="47"/>
        <v>8.9422692920927127E-10</v>
      </c>
      <c r="GY32" s="86">
        <f t="shared" si="47"/>
        <v>2.9711311541796288E-10</v>
      </c>
      <c r="GZ32" s="86">
        <f t="shared" si="47"/>
        <v>3.297054199340946E-10</v>
      </c>
      <c r="HA32" s="86">
        <f t="shared" si="47"/>
        <v>5.1371152991090509E-17</v>
      </c>
      <c r="HC32" s="86">
        <f t="shared" si="59"/>
        <v>1.6798497752403304E-27</v>
      </c>
      <c r="HD32" s="86">
        <f t="shared" si="48"/>
        <v>1.395983259479557E-21</v>
      </c>
      <c r="HE32" s="86">
        <f t="shared" si="48"/>
        <v>1.6728746532221724E-19</v>
      </c>
      <c r="HF32" s="86">
        <f t="shared" si="48"/>
        <v>1.5263020377581634E-24</v>
      </c>
      <c r="HG32" s="86">
        <f t="shared" si="48"/>
        <v>8.3899380021011238E-26</v>
      </c>
      <c r="HH32" s="86">
        <f t="shared" si="48"/>
        <v>4.2159587391667357E-26</v>
      </c>
      <c r="HI32" s="86">
        <f t="shared" si="48"/>
        <v>2.0157210159305526E-26</v>
      </c>
      <c r="HJ32" s="86">
        <f t="shared" si="48"/>
        <v>1.3468225819463898E-26</v>
      </c>
      <c r="HK32" s="86">
        <f t="shared" si="48"/>
        <v>4.3696465622358251E-28</v>
      </c>
      <c r="HL32" s="86">
        <f t="shared" si="48"/>
        <v>4.178658518916612E-27</v>
      </c>
      <c r="HM32" s="86">
        <f t="shared" si="48"/>
        <v>3.2518906143022901E-30</v>
      </c>
      <c r="HN32" s="86">
        <f t="shared" si="48"/>
        <v>5.1111408912446555E-28</v>
      </c>
      <c r="HO32" s="86">
        <f t="shared" si="48"/>
        <v>2.4520999878948166E-26</v>
      </c>
      <c r="HP32" s="86">
        <f t="shared" si="48"/>
        <v>1.4992203493980002E-27</v>
      </c>
      <c r="HQ32" s="86">
        <f t="shared" si="48"/>
        <v>1.4097455256436381E-38</v>
      </c>
      <c r="HS32" s="86">
        <f t="shared" si="56"/>
        <v>1.5658454118433041E-128</v>
      </c>
      <c r="HT32" s="86">
        <f t="shared" si="49"/>
        <v>1.9649671912914335E-109</v>
      </c>
      <c r="HU32" s="86">
        <f t="shared" si="49"/>
        <v>9.839910065603413E-89</v>
      </c>
      <c r="HV32" s="86">
        <f t="shared" si="49"/>
        <v>4.4696978202114364E-127</v>
      </c>
      <c r="HW32" s="86">
        <f t="shared" si="49"/>
        <v>1.3287161810866024E-132</v>
      </c>
      <c r="HX32" s="86">
        <f t="shared" si="49"/>
        <v>1.5652011290064453E-133</v>
      </c>
      <c r="HY32" s="86">
        <f t="shared" si="49"/>
        <v>3.3512453172418902E-137</v>
      </c>
      <c r="HZ32" s="86">
        <f t="shared" si="49"/>
        <v>2.4182371336189369E-140</v>
      </c>
      <c r="IA32" s="86">
        <f t="shared" si="49"/>
        <v>8.7427311848383237E-143</v>
      </c>
      <c r="IB32" s="86">
        <f t="shared" si="49"/>
        <v>9.8268098084922784E-138</v>
      </c>
      <c r="IC32" s="86">
        <f t="shared" si="49"/>
        <v>1.8692257039615965E-155</v>
      </c>
      <c r="ID32" s="86">
        <f t="shared" si="49"/>
        <v>8.9926572616598497E-146</v>
      </c>
      <c r="IE32" s="86">
        <f t="shared" si="49"/>
        <v>7.5988351170122123E-135</v>
      </c>
      <c r="IF32" s="86">
        <f t="shared" si="49"/>
        <v>2.4796619083500927E-81</v>
      </c>
      <c r="IG32" s="86">
        <f t="shared" si="49"/>
        <v>1.9169490700354089E-82</v>
      </c>
      <c r="II32" s="86">
        <f t="shared" si="57"/>
        <v>0</v>
      </c>
      <c r="IJ32" s="86">
        <f t="shared" si="50"/>
        <v>1.5254990815169207E-295</v>
      </c>
      <c r="IK32" s="86">
        <f t="shared" si="50"/>
        <v>1.0150189554492337E-233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2.2665291796931369E-302</v>
      </c>
      <c r="IW32" s="86">
        <f t="shared" si="50"/>
        <v>1.1824762602296434E-250</v>
      </c>
      <c r="IY32" s="86">
        <f t="shared" si="58"/>
        <v>3.4540422355637008E-12</v>
      </c>
      <c r="IZ32" s="86">
        <f t="shared" si="51"/>
        <v>2.7434888441063288E-8</v>
      </c>
      <c r="JA32" s="86">
        <f t="shared" si="51"/>
        <v>4.7713841329648499E-7</v>
      </c>
      <c r="JB32" s="86">
        <f t="shared" si="51"/>
        <v>3.7087907131491151E-9</v>
      </c>
      <c r="JC32" s="86">
        <f t="shared" si="51"/>
        <v>5.9004525786833582E-9</v>
      </c>
      <c r="JD32" s="86">
        <f t="shared" si="51"/>
        <v>1.7927145100474338E-9</v>
      </c>
      <c r="JE32" s="86">
        <f t="shared" si="51"/>
        <v>1.5836954087890992E-9</v>
      </c>
      <c r="JF32" s="86">
        <f t="shared" si="51"/>
        <v>1.0613981699443332E-9</v>
      </c>
      <c r="JG32" s="86">
        <f t="shared" si="51"/>
        <v>9.4830341286940392E-11</v>
      </c>
      <c r="JH32" s="86">
        <f t="shared" si="51"/>
        <v>4.1218921461070773E-10</v>
      </c>
      <c r="JI32" s="86">
        <f t="shared" si="51"/>
        <v>1.5243175809880934E-10</v>
      </c>
      <c r="JJ32" s="86">
        <f t="shared" si="51"/>
        <v>8.9422692920927127E-10</v>
      </c>
      <c r="JK32" s="86">
        <f t="shared" si="51"/>
        <v>2.9711311541796288E-10</v>
      </c>
      <c r="JL32" s="86">
        <f t="shared" si="51"/>
        <v>3.297054199340946E-10</v>
      </c>
      <c r="JM32" s="86">
        <f t="shared" si="51"/>
        <v>5.1371152991090509E-17</v>
      </c>
    </row>
    <row r="33" spans="2:273" x14ac:dyDescent="0.25">
      <c r="B33" s="2">
        <v>6</v>
      </c>
      <c r="C33" s="37">
        <v>60.1</v>
      </c>
      <c r="D33" s="37">
        <v>61.048999999999999</v>
      </c>
      <c r="E33" s="37">
        <v>63.295000000000002</v>
      </c>
      <c r="F33" s="37">
        <v>61.459000000000003</v>
      </c>
      <c r="G33" s="37">
        <v>63.066000000000003</v>
      </c>
      <c r="H33" s="37">
        <v>66.525000000000006</v>
      </c>
      <c r="I33" s="37">
        <v>65.869</v>
      </c>
      <c r="J33" s="37">
        <v>68.474999999999994</v>
      </c>
      <c r="K33" s="37">
        <v>64.245999999999995</v>
      </c>
      <c r="L33" s="37">
        <v>63.712000000000003</v>
      </c>
      <c r="M33" s="37">
        <v>61.982999999999997</v>
      </c>
      <c r="N33" s="37">
        <v>64.763000000000005</v>
      </c>
      <c r="O33" s="37">
        <v>61.067999999999998</v>
      </c>
      <c r="P33" s="37">
        <v>61.39</v>
      </c>
      <c r="Q33" s="37">
        <v>58.982999999999997</v>
      </c>
      <c r="S33" s="4">
        <f t="shared" si="8"/>
        <v>60.158740140593586</v>
      </c>
      <c r="T33" s="4">
        <f t="shared" si="8"/>
        <v>61.344691901240729</v>
      </c>
      <c r="U33" s="4">
        <f t="shared" si="8"/>
        <v>63.338871749252633</v>
      </c>
      <c r="V33" s="4">
        <f t="shared" si="8"/>
        <v>62.181845590876847</v>
      </c>
      <c r="W33" s="4">
        <f t="shared" si="8"/>
        <v>64.470203136230126</v>
      </c>
      <c r="X33" s="4">
        <f t="shared" si="8"/>
        <v>67.30016930823102</v>
      </c>
      <c r="Y33" s="4">
        <f t="shared" si="8"/>
        <v>66.262235696594942</v>
      </c>
      <c r="Z33" s="4">
        <f t="shared" si="8"/>
        <v>68.51235003560403</v>
      </c>
      <c r="AA33" s="4">
        <f t="shared" si="8"/>
        <v>66.780951662658993</v>
      </c>
      <c r="AB33" s="4">
        <f t="shared" si="8"/>
        <v>66.32173653929884</v>
      </c>
      <c r="AC33" s="4">
        <f t="shared" si="8"/>
        <v>65.58328325924829</v>
      </c>
      <c r="AD33" s="4">
        <f t="shared" si="8"/>
        <v>63.618733569726459</v>
      </c>
      <c r="AE33" s="4">
        <f t="shared" si="8"/>
        <v>61.299564259323006</v>
      </c>
      <c r="AF33" s="4">
        <f t="shared" si="8"/>
        <v>60.08102284317787</v>
      </c>
      <c r="AG33" s="4" t="e">
        <f t="shared" si="8"/>
        <v>#N/A</v>
      </c>
      <c r="AI33" s="4">
        <f t="shared" si="9"/>
        <v>-5.8740140593585011E-2</v>
      </c>
      <c r="AJ33" s="4">
        <f t="shared" si="9"/>
        <v>-0.29569190124072975</v>
      </c>
      <c r="AK33" s="4">
        <f t="shared" si="9"/>
        <v>-4.3871749252630821E-2</v>
      </c>
      <c r="AL33" s="4">
        <f t="shared" si="9"/>
        <v>-0.72284559087684386</v>
      </c>
      <c r="AM33" s="4">
        <f t="shared" si="9"/>
        <v>-1.4042031362301231</v>
      </c>
      <c r="AN33" s="4">
        <f t="shared" si="9"/>
        <v>-0.77516930823101404</v>
      </c>
      <c r="AO33" s="4">
        <f t="shared" si="9"/>
        <v>-0.3932356965949424</v>
      </c>
      <c r="AP33" s="4">
        <f t="shared" si="9"/>
        <v>-3.735003560403527E-2</v>
      </c>
      <c r="AQ33" s="4">
        <f t="shared" si="9"/>
        <v>-2.5349516626589974</v>
      </c>
      <c r="AR33" s="4">
        <f t="shared" si="9"/>
        <v>-2.6097365392988365</v>
      </c>
      <c r="AS33" s="4">
        <f t="shared" si="9"/>
        <v>-3.6002832592482932</v>
      </c>
      <c r="AT33" s="4">
        <f t="shared" si="9"/>
        <v>1.1442664302735466</v>
      </c>
      <c r="AU33" s="4">
        <f t="shared" si="9"/>
        <v>-0.23156425932300806</v>
      </c>
      <c r="AV33" s="4">
        <f t="shared" si="9"/>
        <v>1.3089771568221309</v>
      </c>
      <c r="AW33" s="4">
        <f t="shared" si="9"/>
        <v>0</v>
      </c>
      <c r="AY33" s="2">
        <f t="shared" si="52"/>
        <v>60.158740124087323</v>
      </c>
      <c r="AZ33" s="2">
        <f t="shared" si="10"/>
        <v>61.344616621577423</v>
      </c>
      <c r="BA33" s="2">
        <f t="shared" si="10"/>
        <v>63.337774649788855</v>
      </c>
      <c r="BB33" s="2">
        <f t="shared" si="10"/>
        <v>62.181834366336439</v>
      </c>
      <c r="BC33" s="2">
        <f t="shared" si="10"/>
        <v>64.470185266531502</v>
      </c>
      <c r="BD33" s="2">
        <f t="shared" si="10"/>
        <v>67.300163220427677</v>
      </c>
      <c r="BE33" s="2">
        <f t="shared" si="10"/>
        <v>66.262230452191588</v>
      </c>
      <c r="BF33" s="2">
        <f t="shared" si="10"/>
        <v>68.512346492611286</v>
      </c>
      <c r="BG33" s="2">
        <f t="shared" si="10"/>
        <v>66.780951285182425</v>
      </c>
      <c r="BH33" s="2">
        <f t="shared" si="10"/>
        <v>66.321735103567732</v>
      </c>
      <c r="BI33" s="2">
        <f t="shared" si="10"/>
        <v>65.583282642475567</v>
      </c>
      <c r="BJ33" s="2">
        <f t="shared" si="10"/>
        <v>63.618730505909419</v>
      </c>
      <c r="BK33" s="2">
        <f t="shared" si="10"/>
        <v>61.299563108409544</v>
      </c>
      <c r="BL33" s="2">
        <f t="shared" si="10"/>
        <v>60.08102192638416</v>
      </c>
      <c r="BM33" s="2" t="e">
        <f t="shared" si="10"/>
        <v>#N/A</v>
      </c>
      <c r="BO33" s="2">
        <f t="shared" si="11"/>
        <v>60.1</v>
      </c>
      <c r="BP33" s="2">
        <f t="shared" si="12"/>
        <v>61.048999999999999</v>
      </c>
      <c r="BQ33" s="2">
        <f t="shared" si="13"/>
        <v>63.295000000000002</v>
      </c>
      <c r="BR33" s="2">
        <f t="shared" si="14"/>
        <v>61.459000000000003</v>
      </c>
      <c r="BS33" s="2">
        <f t="shared" si="15"/>
        <v>63.066000000000003</v>
      </c>
      <c r="BT33" s="2">
        <f t="shared" si="16"/>
        <v>66.525000000000006</v>
      </c>
      <c r="BU33" s="2">
        <f t="shared" si="17"/>
        <v>65.869</v>
      </c>
      <c r="BV33" s="2">
        <f t="shared" si="18"/>
        <v>68.474999999999994</v>
      </c>
      <c r="BW33" s="2">
        <f t="shared" si="19"/>
        <v>64.245999999999995</v>
      </c>
      <c r="BX33" s="2">
        <f t="shared" si="20"/>
        <v>63.712000000000003</v>
      </c>
      <c r="BY33" s="2">
        <f t="shared" si="21"/>
        <v>61.982999999999997</v>
      </c>
      <c r="BZ33" s="2">
        <f t="shared" si="22"/>
        <v>64.763000000000005</v>
      </c>
      <c r="CA33" s="2">
        <f t="shared" si="23"/>
        <v>61.067999999999998</v>
      </c>
      <c r="CB33" s="2">
        <f t="shared" si="24"/>
        <v>61.39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59.657225825825812</v>
      </c>
      <c r="DL33" s="2">
        <f t="shared" si="42"/>
        <v>60.744966642228732</v>
      </c>
      <c r="DM33" s="2">
        <f t="shared" si="42"/>
        <v>63.269763737486102</v>
      </c>
      <c r="DN33" s="2">
        <f t="shared" si="42"/>
        <v>61.853120098039213</v>
      </c>
      <c r="DO33" s="2">
        <f t="shared" si="42"/>
        <v>64.067729055258468</v>
      </c>
      <c r="DP33" s="2">
        <f t="shared" si="42"/>
        <v>67.102378609625674</v>
      </c>
      <c r="DQ33" s="2">
        <f t="shared" si="42"/>
        <v>66.045552941176467</v>
      </c>
      <c r="DR33" s="2">
        <f t="shared" si="42"/>
        <v>68.360930481283418</v>
      </c>
      <c r="DS33" s="2">
        <f t="shared" si="42"/>
        <v>66.506518207282895</v>
      </c>
      <c r="DT33" s="2">
        <f t="shared" si="42"/>
        <v>66.077850140056029</v>
      </c>
      <c r="DU33" s="2">
        <f t="shared" si="42"/>
        <v>65.093248179271725</v>
      </c>
      <c r="DV33" s="2">
        <f t="shared" si="42"/>
        <v>63.146991443850261</v>
      </c>
      <c r="DW33" s="2">
        <f t="shared" si="42"/>
        <v>61.194514845938372</v>
      </c>
      <c r="DX33" s="2">
        <f t="shared" si="42"/>
        <v>59.882486631016015</v>
      </c>
      <c r="DY33" s="2">
        <f t="shared" si="42"/>
        <v>53.836147177419356</v>
      </c>
      <c r="EA33" s="2">
        <f t="shared" si="43"/>
        <v>68.485142127780946</v>
      </c>
      <c r="EB33" s="2">
        <f t="shared" si="43"/>
        <v>68.091731931909067</v>
      </c>
      <c r="EC33" s="2">
        <f t="shared" si="43"/>
        <v>63.995452347643621</v>
      </c>
      <c r="ED33" s="2">
        <f t="shared" si="43"/>
        <v>66.286775545733249</v>
      </c>
      <c r="EE33" s="2">
        <f t="shared" si="43"/>
        <v>69.338206934398769</v>
      </c>
      <c r="EF33" s="2">
        <f t="shared" si="43"/>
        <v>69.902120648939928</v>
      </c>
      <c r="EG33" s="2">
        <f t="shared" si="43"/>
        <v>69.130581775294218</v>
      </c>
      <c r="EH33" s="2">
        <f t="shared" si="43"/>
        <v>70.482503360168025</v>
      </c>
      <c r="EI33" s="2">
        <f t="shared" si="43"/>
        <v>70.889114689125591</v>
      </c>
      <c r="EJ33" s="2">
        <f t="shared" si="43"/>
        <v>70.028727298859764</v>
      </c>
      <c r="EK33" s="2">
        <f t="shared" si="43"/>
        <v>73.065181206694845</v>
      </c>
      <c r="EL33" s="2">
        <f t="shared" si="43"/>
        <v>69.979144340912981</v>
      </c>
      <c r="EM33" s="2">
        <f t="shared" si="43"/>
        <v>62.846400327951571</v>
      </c>
      <c r="EN33" s="2">
        <f t="shared" si="43"/>
        <v>62.826924238328331</v>
      </c>
      <c r="EO33" s="2">
        <f t="shared" si="43"/>
        <v>60.284143829787233</v>
      </c>
      <c r="EQ33" s="2">
        <f t="shared" si="44"/>
        <v>68.507731849885161</v>
      </c>
      <c r="ER33" s="2">
        <f t="shared" si="44"/>
        <v>67.275762779268646</v>
      </c>
      <c r="ES33" s="2">
        <f t="shared" si="44"/>
        <v>65.048200393732614</v>
      </c>
      <c r="ET33" s="2">
        <f t="shared" si="44"/>
        <v>65.480194106854483</v>
      </c>
      <c r="EU33" s="2">
        <f t="shared" si="44"/>
        <v>67.305142574765028</v>
      </c>
      <c r="EV33" s="2">
        <f t="shared" si="44"/>
        <v>71.727776426674666</v>
      </c>
      <c r="EW33" s="2">
        <f t="shared" si="44"/>
        <v>69.508106462797898</v>
      </c>
      <c r="EX33" s="2">
        <f t="shared" si="44"/>
        <v>69.253432721372221</v>
      </c>
      <c r="EY33" s="2">
        <f t="shared" si="44"/>
        <v>69.492616062664197</v>
      </c>
      <c r="EZ33" s="2">
        <f t="shared" si="44"/>
        <v>69.017326624410046</v>
      </c>
      <c r="FA33" s="2">
        <f t="shared" si="44"/>
        <v>69.958376159413163</v>
      </c>
      <c r="FB33" s="2">
        <f t="shared" si="44"/>
        <v>68.734213490226139</v>
      </c>
      <c r="FC33" s="2">
        <f t="shared" si="44"/>
        <v>65.943349400092572</v>
      </c>
      <c r="FD33" s="2">
        <f t="shared" si="44"/>
        <v>62.668558764449145</v>
      </c>
      <c r="FE33" s="2">
        <f t="shared" si="44"/>
        <v>63.795123913989286</v>
      </c>
      <c r="FG33" s="2">
        <f t="shared" si="45"/>
        <v>5.6810027226189774E-2</v>
      </c>
      <c r="FH33" s="2">
        <f t="shared" si="45"/>
        <v>8.1621209321789207E-2</v>
      </c>
      <c r="FI33" s="2">
        <f t="shared" si="45"/>
        <v>9.3714001325660323E-2</v>
      </c>
      <c r="FJ33" s="2">
        <f t="shared" si="45"/>
        <v>7.4141140448696879E-2</v>
      </c>
      <c r="FK33" s="2">
        <f t="shared" si="45"/>
        <v>7.6361550919574847E-2</v>
      </c>
      <c r="FL33" s="2">
        <f t="shared" si="45"/>
        <v>7.0642308064616674E-2</v>
      </c>
      <c r="FM33" s="2">
        <f t="shared" si="45"/>
        <v>7.0234844787932613E-2</v>
      </c>
      <c r="FN33" s="2">
        <f t="shared" si="45"/>
        <v>7.1371214509162242E-2</v>
      </c>
      <c r="FO33" s="2">
        <f t="shared" si="45"/>
        <v>6.2619858451601076E-2</v>
      </c>
      <c r="FP33" s="2">
        <f t="shared" si="45"/>
        <v>6.1730022060318059E-2</v>
      </c>
      <c r="FQ33" s="2">
        <f t="shared" si="45"/>
        <v>6.1471113122314791E-2</v>
      </c>
      <c r="FR33" s="2">
        <f t="shared" si="45"/>
        <v>6.9047369011523016E-2</v>
      </c>
      <c r="FS33" s="2">
        <f t="shared" si="45"/>
        <v>6.3588608795371079E-2</v>
      </c>
      <c r="FT33" s="2">
        <f t="shared" si="45"/>
        <v>6.7427333615310905E-2</v>
      </c>
      <c r="FU33" s="2">
        <f t="shared" si="45"/>
        <v>4.4681273554760981E-2</v>
      </c>
      <c r="FW33" s="2">
        <f t="shared" si="54"/>
        <v>5.8786432130752147E-6</v>
      </c>
      <c r="FX33" s="2">
        <f t="shared" si="46"/>
        <v>2.3140560663391258E-6</v>
      </c>
      <c r="FY33" s="2">
        <f t="shared" si="46"/>
        <v>3.5420901032575646E-6</v>
      </c>
      <c r="FZ33" s="2">
        <f t="shared" si="46"/>
        <v>2.4832599549590334E-6</v>
      </c>
      <c r="GA33" s="2">
        <f t="shared" si="46"/>
        <v>2.7808590532877019E-6</v>
      </c>
      <c r="GB33" s="2">
        <f t="shared" si="46"/>
        <v>2.394295445397939E-6</v>
      </c>
      <c r="GC33" s="2">
        <f t="shared" si="46"/>
        <v>2.6215095121871951E-6</v>
      </c>
      <c r="GD33" s="2">
        <f t="shared" si="46"/>
        <v>2.6212552245880086E-6</v>
      </c>
      <c r="GE33" s="2">
        <f t="shared" si="46"/>
        <v>3.2176500935593664E-6</v>
      </c>
      <c r="GF33" s="2">
        <f t="shared" si="46"/>
        <v>2.7394275343676183E-6</v>
      </c>
      <c r="GG33" s="2">
        <f t="shared" si="46"/>
        <v>2.9399103805658938E-6</v>
      </c>
      <c r="GH33" s="2">
        <f t="shared" si="46"/>
        <v>2.5062978194136188E-6</v>
      </c>
      <c r="GI33" s="2">
        <f t="shared" si="46"/>
        <v>2.3128506512317628E-6</v>
      </c>
      <c r="GJ33" s="2">
        <f t="shared" si="46"/>
        <v>1.7774679992963482E-6</v>
      </c>
      <c r="GK33" s="2">
        <f t="shared" si="46"/>
        <v>1.6590143828075256E-6</v>
      </c>
      <c r="GM33" s="86">
        <f t="shared" si="55"/>
        <v>9.3356495413686428E-12</v>
      </c>
      <c r="GN33" s="86">
        <f t="shared" si="47"/>
        <v>5.1804143342112751E-8</v>
      </c>
      <c r="GO33" s="86">
        <f t="shared" si="47"/>
        <v>7.9581277602580374E-7</v>
      </c>
      <c r="GP33" s="86">
        <f t="shared" si="47"/>
        <v>7.5983960900956687E-9</v>
      </c>
      <c r="GQ33" s="86">
        <f t="shared" si="47"/>
        <v>1.1891331726475838E-8</v>
      </c>
      <c r="GR33" s="86">
        <f t="shared" si="47"/>
        <v>3.764172827983063E-9</v>
      </c>
      <c r="GS33" s="86">
        <f t="shared" si="47"/>
        <v>3.3414678524040418E-9</v>
      </c>
      <c r="GT33" s="86">
        <f t="shared" si="47"/>
        <v>2.2988228895206811E-9</v>
      </c>
      <c r="GU33" s="86">
        <f t="shared" si="47"/>
        <v>2.2368675932242702E-10</v>
      </c>
      <c r="GV33" s="86">
        <f t="shared" si="47"/>
        <v>8.9779250076326316E-10</v>
      </c>
      <c r="GW33" s="86">
        <f t="shared" si="47"/>
        <v>3.4884510430077854E-10</v>
      </c>
      <c r="GX33" s="86">
        <f t="shared" si="47"/>
        <v>1.9346850346483374E-9</v>
      </c>
      <c r="GY33" s="86">
        <f t="shared" si="47"/>
        <v>6.6394333208623608E-10</v>
      </c>
      <c r="GZ33" s="86">
        <f t="shared" si="47"/>
        <v>7.4632761163586252E-10</v>
      </c>
      <c r="HA33" s="86">
        <f t="shared" si="47"/>
        <v>2.1801663137083318E-16</v>
      </c>
      <c r="HC33" s="86">
        <f t="shared" si="59"/>
        <v>8.3040963001550319E-27</v>
      </c>
      <c r="HD33" s="86">
        <f t="shared" si="48"/>
        <v>4.8241935144192911E-21</v>
      </c>
      <c r="HE33" s="86">
        <f t="shared" si="48"/>
        <v>4.9236021471928371E-19</v>
      </c>
      <c r="HF33" s="86">
        <f t="shared" si="48"/>
        <v>6.4311410016020611E-24</v>
      </c>
      <c r="HG33" s="86">
        <f t="shared" si="48"/>
        <v>3.8154844901701025E-25</v>
      </c>
      <c r="HH33" s="86">
        <f t="shared" si="48"/>
        <v>1.9233680095384148E-25</v>
      </c>
      <c r="HI33" s="86">
        <f t="shared" si="48"/>
        <v>9.5117690150163695E-26</v>
      </c>
      <c r="HJ33" s="86">
        <f t="shared" si="48"/>
        <v>6.5189299343891844E-26</v>
      </c>
      <c r="HK33" s="86">
        <f t="shared" si="48"/>
        <v>2.2928764919353559E-27</v>
      </c>
      <c r="HL33" s="86">
        <f t="shared" si="48"/>
        <v>2.0103262826904063E-26</v>
      </c>
      <c r="HM33" s="86">
        <f t="shared" si="48"/>
        <v>1.9288069045961666E-29</v>
      </c>
      <c r="HN33" s="86">
        <f t="shared" si="48"/>
        <v>2.6640519676422067E-27</v>
      </c>
      <c r="HO33" s="86">
        <f t="shared" si="48"/>
        <v>1.1143127618389317E-25</v>
      </c>
      <c r="HP33" s="86">
        <f t="shared" si="48"/>
        <v>7.5157258645356125E-27</v>
      </c>
      <c r="HQ33" s="86">
        <f t="shared" si="48"/>
        <v>1.396587590365253E-37</v>
      </c>
      <c r="HS33" s="86">
        <f t="shared" si="56"/>
        <v>3.6075068637047457E-126</v>
      </c>
      <c r="HT33" s="86">
        <f t="shared" si="49"/>
        <v>1.6338190515961314E-107</v>
      </c>
      <c r="HU33" s="86">
        <f t="shared" si="49"/>
        <v>3.7831067404869959E-87</v>
      </c>
      <c r="HV33" s="86">
        <f t="shared" si="49"/>
        <v>7.8523562631529189E-125</v>
      </c>
      <c r="HW33" s="86">
        <f t="shared" si="49"/>
        <v>2.9924442472683016E-130</v>
      </c>
      <c r="HX33" s="86">
        <f t="shared" si="49"/>
        <v>3.5164053295045314E-131</v>
      </c>
      <c r="HY33" s="86">
        <f t="shared" si="49"/>
        <v>8.8477714175306404E-135</v>
      </c>
      <c r="HZ33" s="86">
        <f t="shared" si="49"/>
        <v>7.3226553998897547E-138</v>
      </c>
      <c r="IA33" s="86">
        <f t="shared" si="49"/>
        <v>3.1513846050913968E-140</v>
      </c>
      <c r="IB33" s="86">
        <f t="shared" si="49"/>
        <v>2.607320005514682E-135</v>
      </c>
      <c r="IC33" s="86">
        <f t="shared" si="49"/>
        <v>1.0736096217728541E-152</v>
      </c>
      <c r="ID33" s="86">
        <f t="shared" si="49"/>
        <v>3.3931627422337776E-143</v>
      </c>
      <c r="IE33" s="86">
        <f t="shared" si="49"/>
        <v>1.6855553686564286E-132</v>
      </c>
      <c r="IF33" s="86">
        <f t="shared" si="49"/>
        <v>5.9360371248076106E-80</v>
      </c>
      <c r="IG33" s="86">
        <f t="shared" si="49"/>
        <v>4.6497211925901455E-81</v>
      </c>
      <c r="II33" s="86">
        <f t="shared" si="57"/>
        <v>0</v>
      </c>
      <c r="IJ33" s="86">
        <f t="shared" si="50"/>
        <v>2.0138021241294715E-291</v>
      </c>
      <c r="IK33" s="86">
        <f t="shared" si="50"/>
        <v>2.3366104533748535E-230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3.0807592815455165E-298</v>
      </c>
      <c r="IW33" s="86">
        <f t="shared" si="50"/>
        <v>2.9993034346193988E-247</v>
      </c>
      <c r="IY33" s="86">
        <f t="shared" si="58"/>
        <v>9.3356495413686509E-12</v>
      </c>
      <c r="IZ33" s="86">
        <f t="shared" si="51"/>
        <v>5.1804143342117575E-8</v>
      </c>
      <c r="JA33" s="86">
        <f t="shared" si="51"/>
        <v>7.9581277602629607E-7</v>
      </c>
      <c r="JB33" s="86">
        <f t="shared" si="51"/>
        <v>7.5983960900956753E-9</v>
      </c>
      <c r="JC33" s="86">
        <f t="shared" si="51"/>
        <v>1.1891331726475838E-8</v>
      </c>
      <c r="JD33" s="86">
        <f t="shared" si="51"/>
        <v>3.764172827983063E-9</v>
      </c>
      <c r="JE33" s="86">
        <f t="shared" si="51"/>
        <v>3.3414678524040418E-9</v>
      </c>
      <c r="JF33" s="86">
        <f t="shared" si="51"/>
        <v>2.2988228895206811E-9</v>
      </c>
      <c r="JG33" s="86">
        <f t="shared" si="51"/>
        <v>2.2368675932242702E-10</v>
      </c>
      <c r="JH33" s="86">
        <f t="shared" si="51"/>
        <v>8.9779250076326316E-10</v>
      </c>
      <c r="JI33" s="86">
        <f t="shared" si="51"/>
        <v>3.4884510430077854E-10</v>
      </c>
      <c r="JJ33" s="86">
        <f t="shared" si="51"/>
        <v>1.9346850346483374E-9</v>
      </c>
      <c r="JK33" s="86">
        <f t="shared" si="51"/>
        <v>6.6394333208623618E-10</v>
      </c>
      <c r="JL33" s="86">
        <f t="shared" si="51"/>
        <v>7.4632761163586252E-10</v>
      </c>
      <c r="JM33" s="86">
        <f t="shared" si="51"/>
        <v>2.1801663137083318E-16</v>
      </c>
    </row>
    <row r="34" spans="2:273" x14ac:dyDescent="0.25">
      <c r="B34" s="2">
        <v>7</v>
      </c>
      <c r="C34" s="37">
        <v>61.9</v>
      </c>
      <c r="D34" s="37">
        <v>62.966999999999999</v>
      </c>
      <c r="E34" s="37">
        <v>62.131</v>
      </c>
      <c r="F34" s="37">
        <v>62.557000000000002</v>
      </c>
      <c r="G34" s="37">
        <v>64.492000000000004</v>
      </c>
      <c r="H34" s="37">
        <v>67.885000000000005</v>
      </c>
      <c r="I34" s="37">
        <v>65.59</v>
      </c>
      <c r="J34" s="37">
        <v>69.869</v>
      </c>
      <c r="K34" s="37">
        <v>66.983999999999995</v>
      </c>
      <c r="L34" s="37">
        <v>66.22</v>
      </c>
      <c r="M34" s="37">
        <v>65.22</v>
      </c>
      <c r="N34" s="37">
        <v>61.542000000000002</v>
      </c>
      <c r="O34" s="37">
        <v>59.067999999999998</v>
      </c>
      <c r="P34" s="37">
        <v>60.101999999999997</v>
      </c>
      <c r="Q34" s="37">
        <v>57.898000000000003</v>
      </c>
      <c r="R34" s="19"/>
      <c r="S34" s="4">
        <f t="shared" si="8"/>
        <v>60.476551804776513</v>
      </c>
      <c r="T34" s="4">
        <f t="shared" si="8"/>
        <v>61.79208566738518</v>
      </c>
      <c r="U34" s="4">
        <f t="shared" si="8"/>
        <v>63.645708137029104</v>
      </c>
      <c r="V34" s="4">
        <f t="shared" si="8"/>
        <v>62.482829814013023</v>
      </c>
      <c r="W34" s="4">
        <f t="shared" si="8"/>
        <v>64.76165705666422</v>
      </c>
      <c r="X34" s="4">
        <f t="shared" si="8"/>
        <v>67.561918819105102</v>
      </c>
      <c r="Y34" s="4">
        <f t="shared" si="8"/>
        <v>66.453885116311056</v>
      </c>
      <c r="Z34" s="4">
        <f t="shared" si="8"/>
        <v>68.719525393963991</v>
      </c>
      <c r="AA34" s="4">
        <f t="shared" si="8"/>
        <v>67.031527119034436</v>
      </c>
      <c r="AB34" s="4">
        <f t="shared" si="8"/>
        <v>66.418610294665328</v>
      </c>
      <c r="AC34" s="4">
        <f t="shared" si="8"/>
        <v>65.643658152324321</v>
      </c>
      <c r="AD34" s="4">
        <f t="shared" si="8"/>
        <v>63.738415548358752</v>
      </c>
      <c r="AE34" s="4">
        <f t="shared" si="8"/>
        <v>61.464337916944181</v>
      </c>
      <c r="AF34" s="4">
        <f t="shared" si="8"/>
        <v>60.183445628601348</v>
      </c>
      <c r="AG34" s="4" t="e">
        <f t="shared" si="8"/>
        <v>#N/A</v>
      </c>
      <c r="AI34" s="4">
        <f t="shared" si="9"/>
        <v>1.4234481952234859</v>
      </c>
      <c r="AJ34" s="4">
        <f t="shared" si="9"/>
        <v>1.1749143326148186</v>
      </c>
      <c r="AK34" s="4">
        <f t="shared" si="9"/>
        <v>-1.5147081370291033</v>
      </c>
      <c r="AL34" s="4">
        <f t="shared" si="9"/>
        <v>7.417018598697922E-2</v>
      </c>
      <c r="AM34" s="4">
        <f t="shared" si="9"/>
        <v>-0.26965705666421513</v>
      </c>
      <c r="AN34" s="4">
        <f t="shared" si="9"/>
        <v>0.32308118089490279</v>
      </c>
      <c r="AO34" s="4">
        <f t="shared" si="9"/>
        <v>-0.86388511631105303</v>
      </c>
      <c r="AP34" s="4">
        <f t="shared" si="9"/>
        <v>1.1494746060360086</v>
      </c>
      <c r="AQ34" s="4">
        <f t="shared" si="9"/>
        <v>-4.7527119034441512E-2</v>
      </c>
      <c r="AR34" s="4">
        <f t="shared" si="9"/>
        <v>-0.19861029466532898</v>
      </c>
      <c r="AS34" s="4">
        <f t="shared" si="9"/>
        <v>-0.42365815232432169</v>
      </c>
      <c r="AT34" s="4">
        <f t="shared" si="9"/>
        <v>-2.1964155483587504</v>
      </c>
      <c r="AU34" s="4">
        <f t="shared" si="9"/>
        <v>-2.3963379169441836</v>
      </c>
      <c r="AV34" s="4">
        <f t="shared" si="9"/>
        <v>-8.1445628601350961E-2</v>
      </c>
      <c r="AW34" s="4">
        <f t="shared" si="9"/>
        <v>0</v>
      </c>
      <c r="AY34" s="2">
        <f t="shared" si="52"/>
        <v>60.476551761903046</v>
      </c>
      <c r="AZ34" s="2">
        <f t="shared" si="10"/>
        <v>61.791947964071355</v>
      </c>
      <c r="BA34" s="2">
        <f t="shared" si="10"/>
        <v>63.643929305179412</v>
      </c>
      <c r="BB34" s="2">
        <f t="shared" si="10"/>
        <v>62.482807580176853</v>
      </c>
      <c r="BC34" s="2">
        <f t="shared" si="10"/>
        <v>64.761622227757471</v>
      </c>
      <c r="BD34" s="2">
        <f t="shared" si="10"/>
        <v>67.561906464771653</v>
      </c>
      <c r="BE34" s="2">
        <f t="shared" si="10"/>
        <v>66.453874422904619</v>
      </c>
      <c r="BF34" s="2">
        <f t="shared" si="10"/>
        <v>68.719517985954809</v>
      </c>
      <c r="BG34" s="2">
        <f t="shared" si="10"/>
        <v>67.031526260675008</v>
      </c>
      <c r="BH34" s="2">
        <f t="shared" si="10"/>
        <v>66.418607271967744</v>
      </c>
      <c r="BI34" s="2">
        <f t="shared" si="10"/>
        <v>65.6436567900532</v>
      </c>
      <c r="BJ34" s="2">
        <f t="shared" si="10"/>
        <v>63.738409146726738</v>
      </c>
      <c r="BK34" s="2">
        <f t="shared" si="10"/>
        <v>61.464335433720272</v>
      </c>
      <c r="BL34" s="2">
        <f t="shared" si="10"/>
        <v>60.183443626891972</v>
      </c>
      <c r="BM34" s="2" t="e">
        <f t="shared" si="10"/>
        <v>#N/A</v>
      </c>
      <c r="BO34" s="2">
        <f t="shared" si="11"/>
        <v>61.9</v>
      </c>
      <c r="BP34" s="2">
        <f t="shared" si="12"/>
        <v>62.966999999999999</v>
      </c>
      <c r="BQ34" s="2">
        <f t="shared" si="13"/>
        <v>62.131</v>
      </c>
      <c r="BR34" s="2">
        <f t="shared" si="14"/>
        <v>62.557000000000002</v>
      </c>
      <c r="BS34" s="2">
        <f t="shared" si="15"/>
        <v>64.492000000000004</v>
      </c>
      <c r="BT34" s="2">
        <f t="shared" si="16"/>
        <v>67.885000000000005</v>
      </c>
      <c r="BU34" s="2">
        <f t="shared" si="17"/>
        <v>65.59</v>
      </c>
      <c r="BV34" s="2">
        <f t="shared" si="18"/>
        <v>69.869</v>
      </c>
      <c r="BW34" s="2">
        <f t="shared" si="19"/>
        <v>66.983999999999995</v>
      </c>
      <c r="BX34" s="2">
        <f t="shared" si="20"/>
        <v>66.22</v>
      </c>
      <c r="BY34" s="2">
        <f t="shared" si="21"/>
        <v>65.22</v>
      </c>
      <c r="BZ34" s="2">
        <f t="shared" si="22"/>
        <v>61.542000000000002</v>
      </c>
      <c r="CA34" s="2">
        <f t="shared" si="23"/>
        <v>59.067999999999998</v>
      </c>
      <c r="CB34" s="2">
        <f t="shared" si="24"/>
        <v>60.101999999999997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59.9586168168168</v>
      </c>
      <c r="DL34" s="2">
        <f t="shared" si="42"/>
        <v>61.194917521994128</v>
      </c>
      <c r="DM34" s="2">
        <f t="shared" si="42"/>
        <v>63.618485650723031</v>
      </c>
      <c r="DN34" s="2">
        <f t="shared" si="42"/>
        <v>62.162741421568626</v>
      </c>
      <c r="DO34" s="2">
        <f t="shared" si="42"/>
        <v>64.362298573975039</v>
      </c>
      <c r="DP34" s="2">
        <f t="shared" si="42"/>
        <v>67.381056837280369</v>
      </c>
      <c r="DQ34" s="2">
        <f t="shared" si="42"/>
        <v>66.246203361344541</v>
      </c>
      <c r="DR34" s="2">
        <f t="shared" si="42"/>
        <v>68.586278838808255</v>
      </c>
      <c r="DS34" s="2">
        <f t="shared" si="42"/>
        <v>66.76223473389355</v>
      </c>
      <c r="DT34" s="2">
        <f t="shared" si="42"/>
        <v>66.170533893557433</v>
      </c>
      <c r="DU34" s="2">
        <f t="shared" si="42"/>
        <v>65.12571652661066</v>
      </c>
      <c r="DV34" s="2">
        <f t="shared" si="42"/>
        <v>63.245695339954153</v>
      </c>
      <c r="DW34" s="2">
        <f t="shared" si="42"/>
        <v>61.369964145658258</v>
      </c>
      <c r="DX34" s="2">
        <f t="shared" si="42"/>
        <v>59.983989304812802</v>
      </c>
      <c r="DY34" s="2">
        <f t="shared" si="42"/>
        <v>54.160451612903231</v>
      </c>
      <c r="EA34" s="2">
        <f t="shared" si="43"/>
        <v>68.318956702795205</v>
      </c>
      <c r="EB34" s="2">
        <f t="shared" si="43"/>
        <v>67.918511367531138</v>
      </c>
      <c r="EC34" s="2">
        <f t="shared" si="43"/>
        <v>63.868298592288191</v>
      </c>
      <c r="ED34" s="2">
        <f t="shared" si="43"/>
        <v>66.128067406212679</v>
      </c>
      <c r="EE34" s="2">
        <f t="shared" si="43"/>
        <v>69.16676079779559</v>
      </c>
      <c r="EF34" s="2">
        <f t="shared" si="43"/>
        <v>69.731724411189475</v>
      </c>
      <c r="EG34" s="2">
        <f t="shared" si="43"/>
        <v>68.96110450698184</v>
      </c>
      <c r="EH34" s="2">
        <f t="shared" si="43"/>
        <v>70.300632224944593</v>
      </c>
      <c r="EI34" s="2">
        <f t="shared" si="43"/>
        <v>70.708028145900428</v>
      </c>
      <c r="EJ34" s="2">
        <f t="shared" si="43"/>
        <v>69.857488616401341</v>
      </c>
      <c r="EK34" s="2">
        <f t="shared" si="43"/>
        <v>72.855813382974873</v>
      </c>
      <c r="EL34" s="2">
        <f t="shared" si="43"/>
        <v>69.797094631560952</v>
      </c>
      <c r="EM34" s="2">
        <f t="shared" si="43"/>
        <v>62.731662793264384</v>
      </c>
      <c r="EN34" s="2">
        <f t="shared" si="43"/>
        <v>62.699329089970753</v>
      </c>
      <c r="EO34" s="2">
        <f t="shared" si="43"/>
        <v>60.187520827810715</v>
      </c>
      <c r="EQ34" s="2">
        <f t="shared" si="44"/>
        <v>68.341216461217527</v>
      </c>
      <c r="ER34" s="2">
        <f t="shared" si="44"/>
        <v>67.110820871997149</v>
      </c>
      <c r="ES34" s="2">
        <f t="shared" si="44"/>
        <v>64.909681417250795</v>
      </c>
      <c r="ET34" s="2">
        <f t="shared" si="44"/>
        <v>65.330054583886437</v>
      </c>
      <c r="EU34" s="2">
        <f t="shared" si="44"/>
        <v>67.155249219595561</v>
      </c>
      <c r="EV34" s="2">
        <f t="shared" si="44"/>
        <v>71.538344069510444</v>
      </c>
      <c r="EW34" s="2">
        <f t="shared" si="44"/>
        <v>69.3347018077706</v>
      </c>
      <c r="EX34" s="2">
        <f t="shared" si="44"/>
        <v>69.084697874419135</v>
      </c>
      <c r="EY34" s="2">
        <f t="shared" si="44"/>
        <v>69.326357396435952</v>
      </c>
      <c r="EZ34" s="2">
        <f t="shared" si="44"/>
        <v>68.856781898471098</v>
      </c>
      <c r="FA34" s="2">
        <f t="shared" si="44"/>
        <v>69.781118128188197</v>
      </c>
      <c r="FB34" s="2">
        <f t="shared" si="44"/>
        <v>68.564980719429997</v>
      </c>
      <c r="FC34" s="2">
        <f t="shared" si="44"/>
        <v>65.796765857145317</v>
      </c>
      <c r="FD34" s="2">
        <f t="shared" si="44"/>
        <v>62.542584462482417</v>
      </c>
      <c r="FE34" s="2">
        <f t="shared" si="44"/>
        <v>63.659445098693382</v>
      </c>
      <c r="FG34" s="2">
        <f t="shared" si="45"/>
        <v>6.1951404927082808E-2</v>
      </c>
      <c r="FH34" s="2">
        <f t="shared" si="45"/>
        <v>8.8796632449158003E-2</v>
      </c>
      <c r="FI34" s="2">
        <f t="shared" si="45"/>
        <v>0.10183463574855642</v>
      </c>
      <c r="FJ34" s="2">
        <f t="shared" si="45"/>
        <v>8.0716776554748557E-2</v>
      </c>
      <c r="FK34" s="2">
        <f t="shared" si="45"/>
        <v>8.3116438132054812E-2</v>
      </c>
      <c r="FL34" s="2">
        <f t="shared" si="45"/>
        <v>7.693341525367213E-2</v>
      </c>
      <c r="FM34" s="2">
        <f t="shared" si="45"/>
        <v>7.6492651681079021E-2</v>
      </c>
      <c r="FN34" s="2">
        <f t="shared" si="45"/>
        <v>7.7721806367294463E-2</v>
      </c>
      <c r="FO34" s="2">
        <f t="shared" si="45"/>
        <v>6.8248986530772923E-2</v>
      </c>
      <c r="FP34" s="2">
        <f t="shared" si="45"/>
        <v>6.7284901199846328E-2</v>
      </c>
      <c r="FQ34" s="2">
        <f t="shared" si="45"/>
        <v>6.7004357706061515E-2</v>
      </c>
      <c r="FR34" s="2">
        <f t="shared" si="45"/>
        <v>7.5207932048404758E-2</v>
      </c>
      <c r="FS34" s="2">
        <f t="shared" si="45"/>
        <v>6.9298383425709875E-2</v>
      </c>
      <c r="FT34" s="2">
        <f t="shared" si="45"/>
        <v>7.3454758280181845E-2</v>
      </c>
      <c r="FU34" s="2">
        <f t="shared" si="45"/>
        <v>4.8781755365813591E-2</v>
      </c>
      <c r="FW34" s="2">
        <f t="shared" si="54"/>
        <v>6.4458004502361459E-6</v>
      </c>
      <c r="FX34" s="2">
        <f t="shared" si="46"/>
        <v>2.5373114549238305E-6</v>
      </c>
      <c r="FY34" s="2">
        <f t="shared" si="46"/>
        <v>3.8838232397602283E-6</v>
      </c>
      <c r="FZ34" s="2">
        <f t="shared" si="46"/>
        <v>2.7228397436289451E-6</v>
      </c>
      <c r="GA34" s="2">
        <f t="shared" si="46"/>
        <v>3.0491505004138484E-6</v>
      </c>
      <c r="GB34" s="2">
        <f t="shared" si="46"/>
        <v>2.6252921445683633E-6</v>
      </c>
      <c r="GC34" s="2">
        <f t="shared" si="46"/>
        <v>2.8744272940993503E-6</v>
      </c>
      <c r="GD34" s="2">
        <f t="shared" si="46"/>
        <v>2.8741484734323232E-6</v>
      </c>
      <c r="GE34" s="2">
        <f t="shared" si="46"/>
        <v>3.5280820751725495E-6</v>
      </c>
      <c r="GF34" s="2">
        <f t="shared" si="46"/>
        <v>3.0037217674796527E-6</v>
      </c>
      <c r="GG34" s="2">
        <f t="shared" si="46"/>
        <v>3.2235467165875874E-6</v>
      </c>
      <c r="GH34" s="2">
        <f t="shared" si="46"/>
        <v>2.7481002475291031E-6</v>
      </c>
      <c r="GI34" s="2">
        <f t="shared" si="46"/>
        <v>2.5359897441313117E-6</v>
      </c>
      <c r="GJ34" s="2">
        <f t="shared" si="46"/>
        <v>1.9489545713505056E-6</v>
      </c>
      <c r="GK34" s="2">
        <f t="shared" si="46"/>
        <v>1.8190728066779384E-6</v>
      </c>
      <c r="GM34" s="86">
        <f t="shared" si="55"/>
        <v>2.4741861020077236E-11</v>
      </c>
      <c r="GN34" s="86">
        <f t="shared" si="47"/>
        <v>9.6633275287923142E-8</v>
      </c>
      <c r="GO34" s="86">
        <f t="shared" si="47"/>
        <v>1.3148370297063864E-6</v>
      </c>
      <c r="GP34" s="86">
        <f t="shared" si="47"/>
        <v>1.5351946929276187E-8</v>
      </c>
      <c r="GQ34" s="86">
        <f t="shared" si="47"/>
        <v>2.3640639915365805E-8</v>
      </c>
      <c r="GR34" s="86">
        <f t="shared" si="47"/>
        <v>7.7910167247553721E-9</v>
      </c>
      <c r="GS34" s="86">
        <f t="shared" si="47"/>
        <v>6.9490615296117322E-9</v>
      </c>
      <c r="GT34" s="86">
        <f t="shared" si="47"/>
        <v>4.9038569743973054E-9</v>
      </c>
      <c r="GU34" s="86">
        <f t="shared" si="47"/>
        <v>5.1887188980730624E-10</v>
      </c>
      <c r="GV34" s="86">
        <f t="shared" si="47"/>
        <v>1.9269190507178417E-9</v>
      </c>
      <c r="GW34" s="86">
        <f t="shared" si="47"/>
        <v>7.8573998046255085E-10</v>
      </c>
      <c r="GX34" s="86">
        <f t="shared" si="47"/>
        <v>4.123365917748945E-9</v>
      </c>
      <c r="GY34" s="86">
        <f t="shared" si="47"/>
        <v>1.4609020001448242E-9</v>
      </c>
      <c r="GZ34" s="86">
        <f t="shared" si="47"/>
        <v>1.66249653072134E-9</v>
      </c>
      <c r="HA34" s="86">
        <f t="shared" si="47"/>
        <v>8.9871049960879626E-16</v>
      </c>
      <c r="HC34" s="86">
        <f t="shared" si="59"/>
        <v>4.0181711519426842E-26</v>
      </c>
      <c r="HD34" s="86">
        <f t="shared" si="48"/>
        <v>1.6397253128304241E-20</v>
      </c>
      <c r="HE34" s="86">
        <f t="shared" si="48"/>
        <v>1.4290224467501375E-18</v>
      </c>
      <c r="HF34" s="86">
        <f t="shared" si="48"/>
        <v>2.6574601669487978E-23</v>
      </c>
      <c r="HG34" s="86">
        <f t="shared" si="48"/>
        <v>1.6999110115767873E-24</v>
      </c>
      <c r="HH34" s="86">
        <f t="shared" si="48"/>
        <v>8.5977418928450844E-25</v>
      </c>
      <c r="HI34" s="86">
        <f t="shared" si="48"/>
        <v>4.3950681840223783E-25</v>
      </c>
      <c r="HJ34" s="86">
        <f t="shared" si="48"/>
        <v>3.0880024513131391E-25</v>
      </c>
      <c r="HK34" s="86">
        <f t="shared" si="48"/>
        <v>1.1763503476375588E-26</v>
      </c>
      <c r="HL34" s="86">
        <f t="shared" si="48"/>
        <v>9.4708159425249837E-26</v>
      </c>
      <c r="HM34" s="86">
        <f t="shared" si="48"/>
        <v>1.116829669886319E-28</v>
      </c>
      <c r="HN34" s="86">
        <f t="shared" si="48"/>
        <v>1.3578250949982738E-26</v>
      </c>
      <c r="HO34" s="86">
        <f t="shared" si="48"/>
        <v>4.9631864617101452E-25</v>
      </c>
      <c r="HP34" s="86">
        <f t="shared" si="48"/>
        <v>3.6867504210638817E-26</v>
      </c>
      <c r="HQ34" s="86">
        <f t="shared" si="48"/>
        <v>1.3412640216063873E-36</v>
      </c>
      <c r="HS34" s="86">
        <f t="shared" si="56"/>
        <v>7.8973504799643715E-124</v>
      </c>
      <c r="HT34" s="86">
        <f t="shared" si="49"/>
        <v>1.3056336830505722E-105</v>
      </c>
      <c r="HU34" s="86">
        <f t="shared" si="49"/>
        <v>1.4066347115729201E-85</v>
      </c>
      <c r="HV34" s="86">
        <f t="shared" si="49"/>
        <v>1.3166471172988166E-122</v>
      </c>
      <c r="HW34" s="86">
        <f t="shared" si="49"/>
        <v>6.4166761631322495E-128</v>
      </c>
      <c r="HX34" s="86">
        <f t="shared" si="49"/>
        <v>7.5246836888360424E-129</v>
      </c>
      <c r="HY34" s="86">
        <f t="shared" si="49"/>
        <v>2.221509284066028E-132</v>
      </c>
      <c r="HZ34" s="86">
        <f t="shared" si="49"/>
        <v>2.1059901672044457E-135</v>
      </c>
      <c r="IA34" s="86">
        <f t="shared" si="49"/>
        <v>1.0764531672888065E-137</v>
      </c>
      <c r="IB34" s="86">
        <f t="shared" si="49"/>
        <v>6.5797565594113293E-133</v>
      </c>
      <c r="IC34" s="86">
        <f t="shared" si="49"/>
        <v>5.8219191458382315E-150</v>
      </c>
      <c r="ID34" s="86">
        <f t="shared" si="49"/>
        <v>1.2136405343157442E-140</v>
      </c>
      <c r="IE34" s="86">
        <f t="shared" si="49"/>
        <v>3.5637585746053502E-130</v>
      </c>
      <c r="IF34" s="86">
        <f t="shared" si="49"/>
        <v>1.3822655709330639E-78</v>
      </c>
      <c r="IG34" s="86">
        <f t="shared" si="49"/>
        <v>1.0972386427786612E-79</v>
      </c>
      <c r="II34" s="86">
        <f t="shared" si="57"/>
        <v>0</v>
      </c>
      <c r="IJ34" s="86">
        <f t="shared" si="50"/>
        <v>2.486117801243398E-287</v>
      </c>
      <c r="IK34" s="86">
        <f t="shared" si="50"/>
        <v>5.0834949765198263E-227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3.920516257913597E-294</v>
      </c>
      <c r="IW34" s="86">
        <f t="shared" si="50"/>
        <v>7.207968106421546E-244</v>
      </c>
      <c r="IY34" s="86">
        <f t="shared" si="58"/>
        <v>2.4741861020077274E-11</v>
      </c>
      <c r="IZ34" s="86">
        <f t="shared" si="51"/>
        <v>9.663327528793954E-8</v>
      </c>
      <c r="JA34" s="86">
        <f t="shared" si="51"/>
        <v>1.3148370297078153E-6</v>
      </c>
      <c r="JB34" s="86">
        <f t="shared" si="51"/>
        <v>1.5351946929276214E-8</v>
      </c>
      <c r="JC34" s="86">
        <f t="shared" si="51"/>
        <v>2.3640639915365809E-8</v>
      </c>
      <c r="JD34" s="86">
        <f t="shared" si="51"/>
        <v>7.7910167247553738E-9</v>
      </c>
      <c r="JE34" s="86">
        <f t="shared" si="51"/>
        <v>6.949061529611733E-9</v>
      </c>
      <c r="JF34" s="86">
        <f t="shared" si="51"/>
        <v>4.9038569743973054E-9</v>
      </c>
      <c r="JG34" s="86">
        <f t="shared" si="51"/>
        <v>5.1887188980730624E-10</v>
      </c>
      <c r="JH34" s="86">
        <f t="shared" si="51"/>
        <v>1.9269190507178417E-9</v>
      </c>
      <c r="JI34" s="86">
        <f t="shared" si="51"/>
        <v>7.8573998046255085E-10</v>
      </c>
      <c r="JJ34" s="86">
        <f t="shared" si="51"/>
        <v>4.123365917748945E-9</v>
      </c>
      <c r="JK34" s="86">
        <f t="shared" si="51"/>
        <v>1.4609020001448247E-9</v>
      </c>
      <c r="JL34" s="86">
        <f t="shared" si="51"/>
        <v>1.66249653072134E-9</v>
      </c>
      <c r="JM34" s="86">
        <f t="shared" si="51"/>
        <v>8.9871049960879626E-16</v>
      </c>
    </row>
    <row r="35" spans="2:273" x14ac:dyDescent="0.25">
      <c r="B35" s="2">
        <v>8</v>
      </c>
      <c r="C35" s="37">
        <v>60.332999999999998</v>
      </c>
      <c r="D35" s="37">
        <v>60.328000000000003</v>
      </c>
      <c r="E35" s="37">
        <v>63.23</v>
      </c>
      <c r="F35" s="37">
        <v>62.689</v>
      </c>
      <c r="G35" s="37">
        <v>63.851999999999997</v>
      </c>
      <c r="H35" s="37">
        <v>64.983999999999995</v>
      </c>
      <c r="I35" s="37">
        <v>68.77</v>
      </c>
      <c r="J35" s="37">
        <v>69.426000000000002</v>
      </c>
      <c r="K35" s="37">
        <v>66.983999999999995</v>
      </c>
      <c r="L35" s="37">
        <v>65.831000000000003</v>
      </c>
      <c r="M35" s="37">
        <v>66.186000000000007</v>
      </c>
      <c r="N35" s="37">
        <v>62.576000000000001</v>
      </c>
      <c r="O35" s="37">
        <v>59.762999999999998</v>
      </c>
      <c r="P35" s="37">
        <v>60.475000000000001</v>
      </c>
      <c r="Q35" s="37">
        <v>57.712000000000003</v>
      </c>
      <c r="S35" s="4">
        <f t="shared" si="8"/>
        <v>60.792965124737833</v>
      </c>
      <c r="T35" s="4">
        <f t="shared" si="8"/>
        <v>62.234028648441125</v>
      </c>
      <c r="U35" s="4">
        <f t="shared" si="8"/>
        <v>63.945071614363975</v>
      </c>
      <c r="V35" s="4">
        <f t="shared" si="8"/>
        <v>62.779511063719944</v>
      </c>
      <c r="W35" s="4">
        <f t="shared" si="8"/>
        <v>65.049168931796444</v>
      </c>
      <c r="X35" s="4">
        <f t="shared" si="8"/>
        <v>67.818993489470813</v>
      </c>
      <c r="Y35" s="4">
        <f t="shared" si="8"/>
        <v>66.642097790837283</v>
      </c>
      <c r="Z35" s="4">
        <f t="shared" si="8"/>
        <v>68.922203885191877</v>
      </c>
      <c r="AA35" s="4">
        <f t="shared" si="8"/>
        <v>67.278820285908793</v>
      </c>
      <c r="AB35" s="4">
        <f t="shared" si="8"/>
        <v>66.514130956313849</v>
      </c>
      <c r="AC35" s="4">
        <f t="shared" si="8"/>
        <v>65.704797132816083</v>
      </c>
      <c r="AD35" s="4">
        <f t="shared" si="8"/>
        <v>63.857785344450271</v>
      </c>
      <c r="AE35" s="4">
        <f t="shared" si="8"/>
        <v>61.626304358026587</v>
      </c>
      <c r="AF35" s="4">
        <f t="shared" si="8"/>
        <v>60.284332592942</v>
      </c>
      <c r="AG35" s="4">
        <f t="shared" si="8"/>
        <v>54.783220289370519</v>
      </c>
      <c r="AI35" s="4">
        <f t="shared" si="9"/>
        <v>-0.45996512473783469</v>
      </c>
      <c r="AJ35" s="4">
        <f t="shared" si="9"/>
        <v>-1.9060286484411222</v>
      </c>
      <c r="AK35" s="4">
        <f t="shared" si="9"/>
        <v>-0.71507161436397837</v>
      </c>
      <c r="AL35" s="4">
        <f t="shared" si="9"/>
        <v>-9.0511063719944218E-2</v>
      </c>
      <c r="AM35" s="4">
        <f t="shared" si="9"/>
        <v>-1.1971689317964476</v>
      </c>
      <c r="AN35" s="4">
        <f t="shared" si="9"/>
        <v>-2.8349934894708184</v>
      </c>
      <c r="AO35" s="4">
        <f t="shared" si="9"/>
        <v>2.1279022091627127</v>
      </c>
      <c r="AP35" s="4">
        <f t="shared" si="9"/>
        <v>0.50379611480812514</v>
      </c>
      <c r="AQ35" s="4">
        <f t="shared" si="9"/>
        <v>-0.2948202859087985</v>
      </c>
      <c r="AR35" s="4">
        <f t="shared" si="9"/>
        <v>-0.68313095631384613</v>
      </c>
      <c r="AS35" s="4">
        <f t="shared" si="9"/>
        <v>0.48120286718392435</v>
      </c>
      <c r="AT35" s="4">
        <f t="shared" si="9"/>
        <v>-1.2817853444502703</v>
      </c>
      <c r="AU35" s="4">
        <f t="shared" si="9"/>
        <v>-1.8633043580265891</v>
      </c>
      <c r="AV35" s="4">
        <f t="shared" si="9"/>
        <v>0.190667407058001</v>
      </c>
      <c r="AW35" s="4">
        <f t="shared" si="9"/>
        <v>2.9287797106294846</v>
      </c>
      <c r="AY35" s="2">
        <f t="shared" si="52"/>
        <v>60.792965015585537</v>
      </c>
      <c r="AZ35" s="2">
        <f t="shared" si="10"/>
        <v>62.233779901681338</v>
      </c>
      <c r="BA35" s="2">
        <f t="shared" si="10"/>
        <v>63.942215494535922</v>
      </c>
      <c r="BB35" s="2">
        <f t="shared" si="10"/>
        <v>62.779467647384614</v>
      </c>
      <c r="BC35" s="2">
        <f t="shared" si="10"/>
        <v>65.049101991627268</v>
      </c>
      <c r="BD35" s="2">
        <f t="shared" si="10"/>
        <v>67.818968784404589</v>
      </c>
      <c r="BE35" s="2">
        <f t="shared" si="10"/>
        <v>66.642076307537351</v>
      </c>
      <c r="BF35" s="2">
        <f t="shared" si="10"/>
        <v>68.922188635026501</v>
      </c>
      <c r="BG35" s="2">
        <f t="shared" si="10"/>
        <v>67.278818367180506</v>
      </c>
      <c r="BH35" s="2">
        <f t="shared" si="10"/>
        <v>66.514124687677636</v>
      </c>
      <c r="BI35" s="2">
        <f t="shared" si="10"/>
        <v>65.704794172526377</v>
      </c>
      <c r="BJ35" s="2">
        <f t="shared" si="10"/>
        <v>63.857772172880971</v>
      </c>
      <c r="BK35" s="2">
        <f t="shared" si="10"/>
        <v>61.626299084355331</v>
      </c>
      <c r="BL35" s="2">
        <f t="shared" si="10"/>
        <v>60.284328293673859</v>
      </c>
      <c r="BM35" s="2">
        <f t="shared" si="10"/>
        <v>54.783220289365723</v>
      </c>
      <c r="BO35" s="2">
        <f t="shared" si="11"/>
        <v>60.332999999999998</v>
      </c>
      <c r="BP35" s="2">
        <f t="shared" si="12"/>
        <v>60.328000000000003</v>
      </c>
      <c r="BQ35" s="2">
        <f t="shared" si="13"/>
        <v>63.23</v>
      </c>
      <c r="BR35" s="2">
        <f t="shared" si="14"/>
        <v>62.689</v>
      </c>
      <c r="BS35" s="2">
        <f t="shared" si="15"/>
        <v>63.851999999999997</v>
      </c>
      <c r="BT35" s="2">
        <f t="shared" si="16"/>
        <v>64.983999999999995</v>
      </c>
      <c r="BU35" s="2">
        <f t="shared" si="17"/>
        <v>68.77</v>
      </c>
      <c r="BV35" s="2">
        <f t="shared" si="18"/>
        <v>69.426000000000002</v>
      </c>
      <c r="BW35" s="2">
        <f t="shared" si="19"/>
        <v>66.983999999999995</v>
      </c>
      <c r="BX35" s="2">
        <f t="shared" si="20"/>
        <v>65.831000000000003</v>
      </c>
      <c r="BY35" s="2">
        <f t="shared" si="21"/>
        <v>66.186000000000007</v>
      </c>
      <c r="BZ35" s="2">
        <f t="shared" si="22"/>
        <v>62.576000000000001</v>
      </c>
      <c r="CA35" s="2">
        <f t="shared" si="23"/>
        <v>59.762999999999998</v>
      </c>
      <c r="CB35" s="2">
        <f t="shared" si="24"/>
        <v>60.475000000000001</v>
      </c>
      <c r="CC35" s="2">
        <f t="shared" si="25"/>
        <v>57.712000000000003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60.260007807807796</v>
      </c>
      <c r="DL35" s="2">
        <f t="shared" si="42"/>
        <v>61.644868401759524</v>
      </c>
      <c r="DM35" s="2">
        <f t="shared" si="42"/>
        <v>63.96720756395996</v>
      </c>
      <c r="DN35" s="2">
        <f t="shared" si="42"/>
        <v>62.472362745098039</v>
      </c>
      <c r="DO35" s="2">
        <f t="shared" si="42"/>
        <v>64.656868092691624</v>
      </c>
      <c r="DP35" s="2">
        <f t="shared" si="42"/>
        <v>67.659735064935063</v>
      </c>
      <c r="DQ35" s="2">
        <f t="shared" si="42"/>
        <v>66.446853781512601</v>
      </c>
      <c r="DR35" s="2">
        <f t="shared" si="42"/>
        <v>68.811627196333077</v>
      </c>
      <c r="DS35" s="2">
        <f t="shared" si="42"/>
        <v>67.017951260504191</v>
      </c>
      <c r="DT35" s="2">
        <f t="shared" si="42"/>
        <v>66.263217647058838</v>
      </c>
      <c r="DU35" s="2">
        <f t="shared" si="42"/>
        <v>65.158184873949594</v>
      </c>
      <c r="DV35" s="2">
        <f t="shared" si="42"/>
        <v>63.344399236058052</v>
      </c>
      <c r="DW35" s="2">
        <f t="shared" si="42"/>
        <v>61.545413445378152</v>
      </c>
      <c r="DX35" s="2">
        <f t="shared" si="42"/>
        <v>60.085491978609596</v>
      </c>
      <c r="DY35" s="2">
        <f t="shared" si="42"/>
        <v>54.484756048387098</v>
      </c>
      <c r="EA35" s="2">
        <f t="shared" si="43"/>
        <v>68.152771277809464</v>
      </c>
      <c r="EB35" s="2">
        <f t="shared" si="43"/>
        <v>67.74529080315321</v>
      </c>
      <c r="EC35" s="2">
        <f t="shared" si="43"/>
        <v>63.741144836932769</v>
      </c>
      <c r="ED35" s="2">
        <f t="shared" si="43"/>
        <v>65.969359266692123</v>
      </c>
      <c r="EE35" s="2">
        <f t="shared" si="43"/>
        <v>68.99531466119241</v>
      </c>
      <c r="EF35" s="2">
        <f t="shared" si="43"/>
        <v>69.561328173439023</v>
      </c>
      <c r="EG35" s="2">
        <f t="shared" si="43"/>
        <v>68.791627238669463</v>
      </c>
      <c r="EH35" s="2">
        <f t="shared" si="43"/>
        <v>70.118761089721161</v>
      </c>
      <c r="EI35" s="2">
        <f t="shared" si="43"/>
        <v>70.526941602675265</v>
      </c>
      <c r="EJ35" s="2">
        <f t="shared" si="43"/>
        <v>69.686249933942904</v>
      </c>
      <c r="EK35" s="2">
        <f t="shared" si="43"/>
        <v>72.646445559254914</v>
      </c>
      <c r="EL35" s="2">
        <f t="shared" si="43"/>
        <v>69.615044922208938</v>
      </c>
      <c r="EM35" s="2">
        <f t="shared" si="43"/>
        <v>62.616925258577197</v>
      </c>
      <c r="EN35" s="2">
        <f t="shared" si="43"/>
        <v>62.571733941613175</v>
      </c>
      <c r="EO35" s="2">
        <f t="shared" si="43"/>
        <v>60.090897825834205</v>
      </c>
      <c r="EQ35" s="2">
        <f t="shared" si="44"/>
        <v>68.174701072549894</v>
      </c>
      <c r="ER35" s="2">
        <f t="shared" si="44"/>
        <v>66.945878964725665</v>
      </c>
      <c r="ES35" s="2">
        <f t="shared" si="44"/>
        <v>64.771162440768975</v>
      </c>
      <c r="ET35" s="2">
        <f t="shared" si="44"/>
        <v>65.17991506091839</v>
      </c>
      <c r="EU35" s="2">
        <f t="shared" si="44"/>
        <v>67.005355864426093</v>
      </c>
      <c r="EV35" s="2">
        <f t="shared" si="44"/>
        <v>71.348911712346222</v>
      </c>
      <c r="EW35" s="2">
        <f t="shared" si="44"/>
        <v>69.161297152743302</v>
      </c>
      <c r="EX35" s="2">
        <f t="shared" si="44"/>
        <v>68.915963027466063</v>
      </c>
      <c r="EY35" s="2">
        <f t="shared" si="44"/>
        <v>69.160098730207721</v>
      </c>
      <c r="EZ35" s="2">
        <f t="shared" si="44"/>
        <v>68.696237172532165</v>
      </c>
      <c r="FA35" s="2">
        <f t="shared" si="44"/>
        <v>69.603860096963217</v>
      </c>
      <c r="FB35" s="2">
        <f t="shared" si="44"/>
        <v>68.395747948633868</v>
      </c>
      <c r="FC35" s="2">
        <f t="shared" si="44"/>
        <v>65.650182314198076</v>
      </c>
      <c r="FD35" s="2">
        <f t="shared" si="44"/>
        <v>62.416610160515688</v>
      </c>
      <c r="FE35" s="2">
        <f t="shared" si="44"/>
        <v>63.523766283397485</v>
      </c>
      <c r="FG35" s="2">
        <f t="shared" si="45"/>
        <v>6.7524771876252054E-2</v>
      </c>
      <c r="FH35" s="2">
        <f t="shared" si="45"/>
        <v>9.6536548655343751E-2</v>
      </c>
      <c r="FI35" s="2">
        <f t="shared" si="45"/>
        <v>0.11057309672140953</v>
      </c>
      <c r="FJ35" s="2">
        <f t="shared" si="45"/>
        <v>8.7820293014992182E-2</v>
      </c>
      <c r="FK35" s="2">
        <f t="shared" si="45"/>
        <v>9.041036827895807E-2</v>
      </c>
      <c r="FL35" s="2">
        <f t="shared" si="45"/>
        <v>8.3734303129517129E-2</v>
      </c>
      <c r="FM35" s="2">
        <f t="shared" si="45"/>
        <v>8.3258090594307319E-2</v>
      </c>
      <c r="FN35" s="2">
        <f t="shared" si="45"/>
        <v>8.4586001326222501E-2</v>
      </c>
      <c r="FO35" s="2">
        <f t="shared" si="45"/>
        <v>7.4344004633824665E-2</v>
      </c>
      <c r="FP35" s="2">
        <f t="shared" si="45"/>
        <v>7.3300594388655313E-2</v>
      </c>
      <c r="FQ35" s="2">
        <f t="shared" si="45"/>
        <v>7.2996931558828346E-2</v>
      </c>
      <c r="FR35" s="2">
        <f t="shared" si="45"/>
        <v>8.1869816370015627E-2</v>
      </c>
      <c r="FS35" s="2">
        <f t="shared" si="45"/>
        <v>7.547952671554331E-2</v>
      </c>
      <c r="FT35" s="2">
        <f t="shared" si="45"/>
        <v>7.9974777000937344E-2</v>
      </c>
      <c r="FU35" s="2">
        <f t="shared" si="45"/>
        <v>5.3237575095129192E-2</v>
      </c>
      <c r="FW35" s="2">
        <f t="shared" si="54"/>
        <v>7.0676752551336337E-6</v>
      </c>
      <c r="FX35" s="2">
        <f t="shared" si="46"/>
        <v>2.7821060061020348E-6</v>
      </c>
      <c r="FY35" s="2">
        <f t="shared" si="46"/>
        <v>4.2585259043834763E-6</v>
      </c>
      <c r="FZ35" s="2">
        <f t="shared" si="46"/>
        <v>2.9855336261974758E-6</v>
      </c>
      <c r="GA35" s="2">
        <f t="shared" si="46"/>
        <v>3.3433260569347732E-6</v>
      </c>
      <c r="GB35" s="2">
        <f t="shared" si="46"/>
        <v>2.8785748659298228E-6</v>
      </c>
      <c r="GC35" s="2">
        <f t="shared" si="46"/>
        <v>3.1517459803379816E-6</v>
      </c>
      <c r="GD35" s="2">
        <f t="shared" si="46"/>
        <v>3.1514402597255143E-6</v>
      </c>
      <c r="GE35" s="2">
        <f t="shared" si="46"/>
        <v>3.8684637528710236E-6</v>
      </c>
      <c r="GF35" s="2">
        <f t="shared" si="46"/>
        <v>3.2935144708825017E-6</v>
      </c>
      <c r="GG35" s="2">
        <f t="shared" si="46"/>
        <v>3.5345475897359771E-6</v>
      </c>
      <c r="GH35" s="2">
        <f t="shared" si="46"/>
        <v>3.0132312033280741E-6</v>
      </c>
      <c r="GI35" s="2">
        <f t="shared" si="46"/>
        <v>2.7806567797457739E-6</v>
      </c>
      <c r="GJ35" s="2">
        <f t="shared" si="46"/>
        <v>2.1369857909385129E-6</v>
      </c>
      <c r="GK35" s="2">
        <f t="shared" si="46"/>
        <v>1.9945733196700109E-6</v>
      </c>
      <c r="GM35" s="86">
        <f t="shared" si="55"/>
        <v>6.4298000380459703E-11</v>
      </c>
      <c r="GN35" s="86">
        <f t="shared" si="47"/>
        <v>1.7807188057639393E-7</v>
      </c>
      <c r="GO35" s="86">
        <f t="shared" si="47"/>
        <v>2.1519503124858107E-6</v>
      </c>
      <c r="GP35" s="86">
        <f t="shared" si="47"/>
        <v>3.0588821198420442E-8</v>
      </c>
      <c r="GQ35" s="86">
        <f t="shared" si="47"/>
        <v>4.6363620955867928E-8</v>
      </c>
      <c r="GR35" s="86">
        <f t="shared" si="47"/>
        <v>1.589610282789821E-8</v>
      </c>
      <c r="GS35" s="86">
        <f t="shared" si="47"/>
        <v>1.4244396826439153E-8</v>
      </c>
      <c r="GT35" s="86">
        <f t="shared" si="47"/>
        <v>1.0303416705591324E-8</v>
      </c>
      <c r="GU35" s="86">
        <f t="shared" si="47"/>
        <v>1.1836217745638023E-9</v>
      </c>
      <c r="GV35" s="86">
        <f t="shared" si="47"/>
        <v>4.0753466192945806E-9</v>
      </c>
      <c r="GW35" s="86">
        <f t="shared" si="47"/>
        <v>1.7418865479192247E-9</v>
      </c>
      <c r="GX35" s="86">
        <f t="shared" si="47"/>
        <v>8.6572202443870742E-9</v>
      </c>
      <c r="GY35" s="86">
        <f t="shared" si="47"/>
        <v>3.1651753890883551E-9</v>
      </c>
      <c r="GZ35" s="86">
        <f t="shared" si="47"/>
        <v>3.6443990676914247E-9</v>
      </c>
      <c r="HA35" s="86">
        <f t="shared" si="47"/>
        <v>3.5984613082347978E-15</v>
      </c>
      <c r="HC35" s="86">
        <f t="shared" si="59"/>
        <v>1.9031835318467206E-25</v>
      </c>
      <c r="HD35" s="86">
        <f t="shared" si="48"/>
        <v>5.4817772010224931E-20</v>
      </c>
      <c r="HE35" s="86">
        <f t="shared" si="48"/>
        <v>4.0900961644083701E-18</v>
      </c>
      <c r="HF35" s="86">
        <f t="shared" si="48"/>
        <v>1.0769085231660758E-22</v>
      </c>
      <c r="HG35" s="86">
        <f t="shared" si="48"/>
        <v>7.4197687955316939E-24</v>
      </c>
      <c r="HH35" s="86">
        <f t="shared" si="48"/>
        <v>3.7658626041808269E-24</v>
      </c>
      <c r="HI35" s="86">
        <f t="shared" si="48"/>
        <v>1.9885912534703685E-24</v>
      </c>
      <c r="HJ35" s="86">
        <f t="shared" si="48"/>
        <v>1.4315830849106656E-24</v>
      </c>
      <c r="HK35" s="86">
        <f t="shared" si="48"/>
        <v>5.9008767239459974E-26</v>
      </c>
      <c r="HL35" s="86">
        <f t="shared" si="48"/>
        <v>4.3691953956810347E-25</v>
      </c>
      <c r="HM35" s="86">
        <f t="shared" si="48"/>
        <v>6.3129542264204206E-28</v>
      </c>
      <c r="HN35" s="86">
        <f t="shared" si="48"/>
        <v>6.7674244904873829E-26</v>
      </c>
      <c r="HO35" s="86">
        <f t="shared" si="48"/>
        <v>2.1667092480429991E-24</v>
      </c>
      <c r="HP35" s="86">
        <f t="shared" si="48"/>
        <v>1.7696443662180149E-25</v>
      </c>
      <c r="HQ35" s="86">
        <f t="shared" si="48"/>
        <v>1.2487663313305943E-35</v>
      </c>
      <c r="HS35" s="86">
        <f t="shared" si="56"/>
        <v>1.6427533241715065E-121</v>
      </c>
      <c r="HT35" s="86">
        <f t="shared" si="49"/>
        <v>1.0027856481481898E-103</v>
      </c>
      <c r="HU35" s="86">
        <f t="shared" si="49"/>
        <v>5.0581302881893597E-84</v>
      </c>
      <c r="HV35" s="86">
        <f t="shared" si="49"/>
        <v>2.1071090061378975E-120</v>
      </c>
      <c r="HW35" s="86">
        <f t="shared" si="49"/>
        <v>1.3100414679830879E-125</v>
      </c>
      <c r="HX35" s="86">
        <f t="shared" si="49"/>
        <v>1.5336941142772807E-126</v>
      </c>
      <c r="HY35" s="86">
        <f t="shared" si="49"/>
        <v>5.304562632208848E-130</v>
      </c>
      <c r="HZ35" s="86">
        <f t="shared" si="49"/>
        <v>5.7525812487340578E-133</v>
      </c>
      <c r="IA35" s="86">
        <f t="shared" si="49"/>
        <v>3.4844079211058909E-135</v>
      </c>
      <c r="IB35" s="86">
        <f t="shared" si="49"/>
        <v>1.5792818966939005E-130</v>
      </c>
      <c r="IC35" s="86">
        <f t="shared" si="49"/>
        <v>2.9807237227822928E-147</v>
      </c>
      <c r="ID35" s="86">
        <f t="shared" si="49"/>
        <v>4.1147631275750854E-138</v>
      </c>
      <c r="IE35" s="86">
        <f t="shared" si="49"/>
        <v>7.1819668416372328E-128</v>
      </c>
      <c r="IF35" s="86">
        <f t="shared" si="49"/>
        <v>3.1309612826398433E-77</v>
      </c>
      <c r="IG35" s="86">
        <f t="shared" si="49"/>
        <v>2.519031989231291E-78</v>
      </c>
      <c r="II35" s="86">
        <f t="shared" si="57"/>
        <v>0</v>
      </c>
      <c r="IJ35" s="86">
        <f t="shared" si="50"/>
        <v>2.8702979940223769E-283</v>
      </c>
      <c r="IK35" s="86">
        <f t="shared" si="50"/>
        <v>1.0452080507818652E-223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4.6710884204492798E-290</v>
      </c>
      <c r="IW35" s="86">
        <f t="shared" si="50"/>
        <v>1.6412323652489936E-240</v>
      </c>
      <c r="IY35" s="86">
        <f t="shared" si="58"/>
        <v>6.4298000380459896E-11</v>
      </c>
      <c r="IZ35" s="86">
        <f t="shared" si="51"/>
        <v>1.7807188057644874E-7</v>
      </c>
      <c r="JA35" s="86">
        <f t="shared" si="51"/>
        <v>2.1519503124899006E-6</v>
      </c>
      <c r="JB35" s="86">
        <f t="shared" si="51"/>
        <v>3.0588821198420548E-8</v>
      </c>
      <c r="JC35" s="86">
        <f t="shared" si="51"/>
        <v>4.6363620955867935E-8</v>
      </c>
      <c r="JD35" s="86">
        <f t="shared" si="51"/>
        <v>1.5896102827898213E-8</v>
      </c>
      <c r="JE35" s="86">
        <f t="shared" si="51"/>
        <v>1.4244396826439155E-8</v>
      </c>
      <c r="JF35" s="86">
        <f t="shared" si="51"/>
        <v>1.0303416705591326E-8</v>
      </c>
      <c r="JG35" s="86">
        <f t="shared" si="51"/>
        <v>1.1836217745638023E-9</v>
      </c>
      <c r="JH35" s="86">
        <f t="shared" si="51"/>
        <v>4.0753466192945814E-9</v>
      </c>
      <c r="JI35" s="86">
        <f t="shared" si="51"/>
        <v>1.7418865479192247E-9</v>
      </c>
      <c r="JJ35" s="86">
        <f t="shared" si="51"/>
        <v>8.6572202443870742E-9</v>
      </c>
      <c r="JK35" s="86">
        <f t="shared" si="51"/>
        <v>3.1651753890883572E-9</v>
      </c>
      <c r="JL35" s="86">
        <f t="shared" si="51"/>
        <v>3.6443990676914247E-9</v>
      </c>
      <c r="JM35" s="86">
        <f t="shared" si="51"/>
        <v>3.5984613082347978E-15</v>
      </c>
    </row>
    <row r="36" spans="2:273" x14ac:dyDescent="0.25">
      <c r="B36" s="2">
        <v>9</v>
      </c>
      <c r="C36" s="37">
        <v>60.667000000000002</v>
      </c>
      <c r="D36" s="37">
        <v>61.508000000000003</v>
      </c>
      <c r="E36" s="37">
        <v>62.720999999999997</v>
      </c>
      <c r="F36" s="37">
        <v>61.426000000000002</v>
      </c>
      <c r="G36" s="37">
        <v>64.066000000000003</v>
      </c>
      <c r="H36" s="37">
        <v>69.262</v>
      </c>
      <c r="I36" s="37">
        <v>66.343999999999994</v>
      </c>
      <c r="J36" s="37">
        <v>69</v>
      </c>
      <c r="K36" s="37">
        <v>66.147999999999996</v>
      </c>
      <c r="L36" s="37">
        <v>67.287999999999997</v>
      </c>
      <c r="M36" s="37">
        <v>64.236999999999995</v>
      </c>
      <c r="N36" s="37">
        <v>62.695</v>
      </c>
      <c r="O36" s="37">
        <v>61.136000000000003</v>
      </c>
      <c r="P36" s="37">
        <v>59.271000000000001</v>
      </c>
      <c r="Q36" s="37">
        <v>54.067999999999998</v>
      </c>
      <c r="R36" s="109"/>
      <c r="S36" s="4">
        <f t="shared" si="8"/>
        <v>61.107597629128136</v>
      </c>
      <c r="T36" s="4">
        <f t="shared" si="8"/>
        <v>62.669678875452092</v>
      </c>
      <c r="U36" s="4">
        <f t="shared" si="8"/>
        <v>64.236270021773635</v>
      </c>
      <c r="V36" s="4">
        <f t="shared" si="8"/>
        <v>63.071254409604855</v>
      </c>
      <c r="W36" s="4">
        <f t="shared" si="8"/>
        <v>65.332123411946057</v>
      </c>
      <c r="X36" s="4">
        <f t="shared" si="8"/>
        <v>68.070758695606898</v>
      </c>
      <c r="Y36" s="4">
        <f t="shared" si="8"/>
        <v>66.826378277752283</v>
      </c>
      <c r="Z36" s="4">
        <f t="shared" si="8"/>
        <v>69.119790836412761</v>
      </c>
      <c r="AA36" s="4">
        <f t="shared" si="8"/>
        <v>67.522317002211167</v>
      </c>
      <c r="AB36" s="4">
        <f t="shared" si="8"/>
        <v>66.608033249439842</v>
      </c>
      <c r="AC36" s="4">
        <f t="shared" si="8"/>
        <v>65.766592242827684</v>
      </c>
      <c r="AD36" s="4">
        <f t="shared" si="8"/>
        <v>63.976615423507326</v>
      </c>
      <c r="AE36" s="4">
        <f t="shared" si="8"/>
        <v>61.785079183187491</v>
      </c>
      <c r="AF36" s="4">
        <f t="shared" si="8"/>
        <v>60.383418196609966</v>
      </c>
      <c r="AG36" s="4">
        <f t="shared" si="8"/>
        <v>55.110202075062837</v>
      </c>
      <c r="AI36" s="4">
        <f t="shared" si="9"/>
        <v>-0.44059762912813483</v>
      </c>
      <c r="AJ36" s="4">
        <f t="shared" si="9"/>
        <v>-1.1616788754520897</v>
      </c>
      <c r="AK36" s="4">
        <f t="shared" si="9"/>
        <v>-1.5152700217736381</v>
      </c>
      <c r="AL36" s="4">
        <f t="shared" si="9"/>
        <v>-1.6452544096048527</v>
      </c>
      <c r="AM36" s="4">
        <f t="shared" si="9"/>
        <v>-1.2661234119460545</v>
      </c>
      <c r="AN36" s="4">
        <f t="shared" si="9"/>
        <v>1.1912413043931025</v>
      </c>
      <c r="AO36" s="4">
        <f t="shared" si="9"/>
        <v>-0.48237827775228936</v>
      </c>
      <c r="AP36" s="4">
        <f t="shared" si="9"/>
        <v>-0.11979083641276134</v>
      </c>
      <c r="AQ36" s="4">
        <f t="shared" si="9"/>
        <v>-1.3743170022111713</v>
      </c>
      <c r="AR36" s="4">
        <f t="shared" si="9"/>
        <v>0.67996675056015476</v>
      </c>
      <c r="AS36" s="4">
        <f t="shared" si="9"/>
        <v>-1.5295922428276896</v>
      </c>
      <c r="AT36" s="4">
        <f t="shared" si="9"/>
        <v>-1.2816154235073256</v>
      </c>
      <c r="AU36" s="4">
        <f t="shared" si="9"/>
        <v>-0.6490791831874887</v>
      </c>
      <c r="AV36" s="4">
        <f t="shared" si="9"/>
        <v>-1.1124181966099655</v>
      </c>
      <c r="AW36" s="4">
        <f t="shared" si="9"/>
        <v>-1.0422020750628391</v>
      </c>
      <c r="AY36" s="2">
        <f t="shared" si="52"/>
        <v>61.107597356744222</v>
      </c>
      <c r="AZ36" s="2">
        <f t="shared" si="10"/>
        <v>62.669235147497567</v>
      </c>
      <c r="BA36" s="2">
        <f t="shared" si="10"/>
        <v>64.231728822234999</v>
      </c>
      <c r="BB36" s="2">
        <f t="shared" si="10"/>
        <v>63.07117083297539</v>
      </c>
      <c r="BC36" s="2">
        <f t="shared" si="10"/>
        <v>65.331996542186346</v>
      </c>
      <c r="BD36" s="2">
        <f t="shared" si="10"/>
        <v>68.070710014468446</v>
      </c>
      <c r="BE36" s="2">
        <f t="shared" si="10"/>
        <v>66.826335752114161</v>
      </c>
      <c r="BF36" s="2">
        <f t="shared" si="10"/>
        <v>69.119759927097448</v>
      </c>
      <c r="BG36" s="2">
        <f t="shared" si="10"/>
        <v>67.522312785994771</v>
      </c>
      <c r="BH36" s="2">
        <f t="shared" si="10"/>
        <v>66.60802044359562</v>
      </c>
      <c r="BI36" s="2">
        <f t="shared" si="10"/>
        <v>65.766585913797698</v>
      </c>
      <c r="BJ36" s="2">
        <f t="shared" si="10"/>
        <v>63.97658873629112</v>
      </c>
      <c r="BK36" s="2">
        <f t="shared" si="10"/>
        <v>61.785068159314811</v>
      </c>
      <c r="BL36" s="2">
        <f t="shared" si="10"/>
        <v>60.383409113132359</v>
      </c>
      <c r="BM36" s="2">
        <f t="shared" si="10"/>
        <v>55.110202075044569</v>
      </c>
      <c r="BO36" s="2">
        <f t="shared" si="11"/>
        <v>60.667000000000002</v>
      </c>
      <c r="BP36" s="2">
        <f t="shared" si="12"/>
        <v>61.508000000000003</v>
      </c>
      <c r="BQ36" s="2">
        <f t="shared" si="13"/>
        <v>62.720999999999997</v>
      </c>
      <c r="BR36" s="2">
        <f t="shared" si="14"/>
        <v>61.426000000000002</v>
      </c>
      <c r="BS36" s="2">
        <f t="shared" si="15"/>
        <v>64.066000000000003</v>
      </c>
      <c r="BT36" s="2">
        <f t="shared" si="16"/>
        <v>69.262</v>
      </c>
      <c r="BU36" s="2">
        <f t="shared" si="17"/>
        <v>66.343999999999994</v>
      </c>
      <c r="BV36" s="2">
        <f t="shared" si="18"/>
        <v>69</v>
      </c>
      <c r="BW36" s="2">
        <f t="shared" si="19"/>
        <v>66.147999999999996</v>
      </c>
      <c r="BX36" s="2">
        <f t="shared" si="20"/>
        <v>67.287999999999997</v>
      </c>
      <c r="BY36" s="2">
        <f t="shared" si="21"/>
        <v>64.236999999999995</v>
      </c>
      <c r="BZ36" s="2">
        <f t="shared" si="22"/>
        <v>62.695</v>
      </c>
      <c r="CA36" s="2">
        <f t="shared" si="23"/>
        <v>61.136000000000003</v>
      </c>
      <c r="CB36" s="2">
        <f t="shared" si="24"/>
        <v>59.271000000000001</v>
      </c>
      <c r="CC36" s="2">
        <f t="shared" si="25"/>
        <v>54.067999999999998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60.561398798798784</v>
      </c>
      <c r="DL36" s="2">
        <f t="shared" si="42"/>
        <v>62.09481928152492</v>
      </c>
      <c r="DM36" s="2">
        <f t="shared" si="42"/>
        <v>64.315929477196889</v>
      </c>
      <c r="DN36" s="2">
        <f t="shared" si="42"/>
        <v>62.781984068627452</v>
      </c>
      <c r="DO36" s="2">
        <f t="shared" si="42"/>
        <v>64.951437611408195</v>
      </c>
      <c r="DP36" s="2">
        <f t="shared" si="42"/>
        <v>67.938413292589757</v>
      </c>
      <c r="DQ36" s="2">
        <f t="shared" si="42"/>
        <v>66.647504201680675</v>
      </c>
      <c r="DR36" s="2">
        <f t="shared" si="42"/>
        <v>69.036975553857914</v>
      </c>
      <c r="DS36" s="2">
        <f t="shared" si="42"/>
        <v>67.273667787114832</v>
      </c>
      <c r="DT36" s="2">
        <f t="shared" si="42"/>
        <v>66.355901400560228</v>
      </c>
      <c r="DU36" s="2">
        <f t="shared" si="42"/>
        <v>65.190653221288528</v>
      </c>
      <c r="DV36" s="2">
        <f t="shared" si="42"/>
        <v>63.443103132161944</v>
      </c>
      <c r="DW36" s="2">
        <f t="shared" si="42"/>
        <v>61.720862745098039</v>
      </c>
      <c r="DX36" s="2">
        <f t="shared" si="42"/>
        <v>60.186994652406383</v>
      </c>
      <c r="DY36" s="2">
        <f t="shared" si="42"/>
        <v>54.809060483870972</v>
      </c>
      <c r="EA36" s="2">
        <f t="shared" si="43"/>
        <v>67.986585852823737</v>
      </c>
      <c r="EB36" s="2">
        <f t="shared" si="43"/>
        <v>67.572070238775282</v>
      </c>
      <c r="EC36" s="2">
        <f t="shared" si="43"/>
        <v>63.613991081577339</v>
      </c>
      <c r="ED36" s="2">
        <f t="shared" si="43"/>
        <v>65.810651127171553</v>
      </c>
      <c r="EE36" s="2">
        <f t="shared" si="43"/>
        <v>68.823868524589216</v>
      </c>
      <c r="EF36" s="2">
        <f t="shared" si="43"/>
        <v>69.39093193568857</v>
      </c>
      <c r="EG36" s="2">
        <f t="shared" si="43"/>
        <v>68.6221499703571</v>
      </c>
      <c r="EH36" s="2">
        <f t="shared" si="43"/>
        <v>69.93688995449773</v>
      </c>
      <c r="EI36" s="2">
        <f t="shared" si="43"/>
        <v>70.345855059450088</v>
      </c>
      <c r="EJ36" s="2">
        <f t="shared" si="43"/>
        <v>69.515011251484481</v>
      </c>
      <c r="EK36" s="2">
        <f t="shared" si="43"/>
        <v>72.437077735534942</v>
      </c>
      <c r="EL36" s="2">
        <f t="shared" si="43"/>
        <v>69.432995212856909</v>
      </c>
      <c r="EM36" s="2">
        <f t="shared" si="43"/>
        <v>62.502187723890017</v>
      </c>
      <c r="EN36" s="2">
        <f t="shared" si="43"/>
        <v>62.444138793255597</v>
      </c>
      <c r="EO36" s="2">
        <f t="shared" si="43"/>
        <v>59.994274823857687</v>
      </c>
      <c r="EQ36" s="2">
        <f t="shared" si="44"/>
        <v>68.00818568388226</v>
      </c>
      <c r="ER36" s="2">
        <f t="shared" si="44"/>
        <v>66.780937057454167</v>
      </c>
      <c r="ES36" s="2">
        <f t="shared" si="44"/>
        <v>64.632643464287142</v>
      </c>
      <c r="ET36" s="2">
        <f t="shared" si="44"/>
        <v>65.029775537950343</v>
      </c>
      <c r="EU36" s="2">
        <f t="shared" si="44"/>
        <v>66.855462509256625</v>
      </c>
      <c r="EV36" s="2">
        <f t="shared" si="44"/>
        <v>71.159479355182</v>
      </c>
      <c r="EW36" s="2">
        <f t="shared" si="44"/>
        <v>68.987892497716004</v>
      </c>
      <c r="EX36" s="2">
        <f t="shared" si="44"/>
        <v>68.747228180512977</v>
      </c>
      <c r="EY36" s="2">
        <f t="shared" si="44"/>
        <v>68.993840063979476</v>
      </c>
      <c r="EZ36" s="2">
        <f t="shared" si="44"/>
        <v>68.535692446593217</v>
      </c>
      <c r="FA36" s="2">
        <f t="shared" si="44"/>
        <v>69.426602065738251</v>
      </c>
      <c r="FB36" s="2">
        <f t="shared" si="44"/>
        <v>68.22651517783774</v>
      </c>
      <c r="FC36" s="2">
        <f t="shared" si="44"/>
        <v>65.503598771250836</v>
      </c>
      <c r="FD36" s="2">
        <f t="shared" si="44"/>
        <v>62.29063585854896</v>
      </c>
      <c r="FE36" s="2">
        <f t="shared" si="44"/>
        <v>63.388087468101581</v>
      </c>
      <c r="FG36" s="2">
        <f t="shared" si="45"/>
        <v>7.3560219639243377E-2</v>
      </c>
      <c r="FH36" s="2">
        <f t="shared" si="45"/>
        <v>0.10487346368128196</v>
      </c>
      <c r="FI36" s="2">
        <f t="shared" si="45"/>
        <v>0.11996125580434958</v>
      </c>
      <c r="FJ36" s="2">
        <f t="shared" si="45"/>
        <v>9.5484024823478522E-2</v>
      </c>
      <c r="FK36" s="2">
        <f t="shared" si="45"/>
        <v>9.8275774379553996E-2</v>
      </c>
      <c r="FL36" s="2">
        <f t="shared" si="45"/>
        <v>9.1077068409519735E-2</v>
      </c>
      <c r="FM36" s="2">
        <f t="shared" si="45"/>
        <v>9.0563223708284804E-2</v>
      </c>
      <c r="FN36" s="2">
        <f t="shared" si="45"/>
        <v>9.199595432462751E-2</v>
      </c>
      <c r="FO36" s="2">
        <f t="shared" si="45"/>
        <v>8.0936060096388582E-2</v>
      </c>
      <c r="FP36" s="2">
        <f t="shared" si="45"/>
        <v>7.9808107825686911E-2</v>
      </c>
      <c r="FQ36" s="2">
        <f t="shared" si="45"/>
        <v>7.9479798435078575E-2</v>
      </c>
      <c r="FR36" s="2">
        <f t="shared" si="45"/>
        <v>8.906497530863014E-2</v>
      </c>
      <c r="FS36" s="2">
        <f t="shared" si="45"/>
        <v>8.2163331355044125E-2</v>
      </c>
      <c r="FT36" s="2">
        <f t="shared" si="45"/>
        <v>8.7019174740736269E-2</v>
      </c>
      <c r="FU36" s="2">
        <f t="shared" si="45"/>
        <v>5.807554888592157E-2</v>
      </c>
      <c r="FW36" s="2">
        <f t="shared" si="54"/>
        <v>7.7495465304406241E-6</v>
      </c>
      <c r="FX36" s="2">
        <f t="shared" si="46"/>
        <v>3.050517756252572E-6</v>
      </c>
      <c r="FY36" s="2">
        <f t="shared" si="46"/>
        <v>4.6693788834302354E-6</v>
      </c>
      <c r="FZ36" s="2">
        <f t="shared" si="46"/>
        <v>3.2735715820618753E-6</v>
      </c>
      <c r="GA36" s="2">
        <f t="shared" si="46"/>
        <v>3.6658829415662371E-6</v>
      </c>
      <c r="GB36" s="2">
        <f t="shared" si="46"/>
        <v>3.1562936998928679E-6</v>
      </c>
      <c r="GC36" s="2">
        <f t="shared" si="46"/>
        <v>3.4558196963949603E-6</v>
      </c>
      <c r="GD36" s="2">
        <f t="shared" si="46"/>
        <v>3.4554844806131242E-6</v>
      </c>
      <c r="GE36" s="2">
        <f t="shared" si="46"/>
        <v>4.2416845745015982E-6</v>
      </c>
      <c r="GF36" s="2">
        <f t="shared" si="46"/>
        <v>3.6112656585166314E-6</v>
      </c>
      <c r="GG36" s="2">
        <f t="shared" si="46"/>
        <v>3.8755530437860981E-6</v>
      </c>
      <c r="GH36" s="2">
        <f t="shared" si="46"/>
        <v>3.3039413538950676E-6</v>
      </c>
      <c r="GI36" s="2">
        <f t="shared" si="46"/>
        <v>3.0489287120044716E-6</v>
      </c>
      <c r="GJ36" s="2">
        <f t="shared" si="46"/>
        <v>2.3431578421370868E-6</v>
      </c>
      <c r="GK36" s="2">
        <f t="shared" si="46"/>
        <v>2.187005734775381E-6</v>
      </c>
      <c r="GM36" s="86">
        <f t="shared" si="55"/>
        <v>1.6385004407431789E-10</v>
      </c>
      <c r="GN36" s="86">
        <f t="shared" si="47"/>
        <v>3.2417256438643719E-7</v>
      </c>
      <c r="GO36" s="86">
        <f t="shared" si="47"/>
        <v>3.4889671267400276E-6</v>
      </c>
      <c r="GP36" s="86">
        <f t="shared" si="47"/>
        <v>6.0107117226410409E-8</v>
      </c>
      <c r="GQ36" s="86">
        <f t="shared" si="47"/>
        <v>8.9699698175682778E-8</v>
      </c>
      <c r="GR36" s="86">
        <f t="shared" si="47"/>
        <v>3.1971663283246122E-8</v>
      </c>
      <c r="GS36" s="86">
        <f t="shared" si="47"/>
        <v>2.8780419096164142E-8</v>
      </c>
      <c r="GT36" s="86">
        <f t="shared" si="47"/>
        <v>2.1322706793007532E-8</v>
      </c>
      <c r="GU36" s="86">
        <f t="shared" si="47"/>
        <v>2.6552477688987489E-9</v>
      </c>
      <c r="GV36" s="86">
        <f t="shared" si="47"/>
        <v>8.493465810556555E-9</v>
      </c>
      <c r="GW36" s="86">
        <f t="shared" si="47"/>
        <v>3.8006837189414927E-9</v>
      </c>
      <c r="GX36" s="86">
        <f t="shared" si="47"/>
        <v>1.7905904632922861E-8</v>
      </c>
      <c r="GY36" s="86">
        <f t="shared" si="47"/>
        <v>6.7525398848101721E-9</v>
      </c>
      <c r="GZ36" s="86">
        <f t="shared" si="47"/>
        <v>7.8619722678354498E-9</v>
      </c>
      <c r="HA36" s="86">
        <f t="shared" si="47"/>
        <v>1.3995488248033619E-14</v>
      </c>
      <c r="HC36" s="86">
        <f t="shared" si="59"/>
        <v>8.8237102897065405E-25</v>
      </c>
      <c r="HD36" s="86">
        <f t="shared" si="48"/>
        <v>1.802509930662748E-19</v>
      </c>
      <c r="HE36" s="86">
        <f t="shared" si="48"/>
        <v>1.1544317158863233E-17</v>
      </c>
      <c r="HF36" s="86">
        <f t="shared" si="48"/>
        <v>4.2798288606197864E-22</v>
      </c>
      <c r="HG36" s="86">
        <f t="shared" si="48"/>
        <v>3.1728129671212869E-23</v>
      </c>
      <c r="HH36" s="86">
        <f t="shared" si="48"/>
        <v>1.6162358955549712E-23</v>
      </c>
      <c r="HI36" s="86">
        <f t="shared" si="48"/>
        <v>8.8105544753361595E-24</v>
      </c>
      <c r="HJ36" s="86">
        <f t="shared" si="48"/>
        <v>6.4952424599186919E-24</v>
      </c>
      <c r="HK36" s="86">
        <f t="shared" si="48"/>
        <v>2.894159619151032E-25</v>
      </c>
      <c r="HL36" s="86">
        <f t="shared" si="48"/>
        <v>1.9738352092096002E-24</v>
      </c>
      <c r="HM36" s="86">
        <f t="shared" si="48"/>
        <v>3.4835982974093453E-27</v>
      </c>
      <c r="HN36" s="86">
        <f t="shared" si="48"/>
        <v>3.2982509236439318E-25</v>
      </c>
      <c r="HO36" s="86">
        <f t="shared" si="48"/>
        <v>9.2710584681724623E-24</v>
      </c>
      <c r="HP36" s="86">
        <f t="shared" si="48"/>
        <v>8.3118921529337585E-25</v>
      </c>
      <c r="HQ36" s="86">
        <f t="shared" si="48"/>
        <v>1.1271225835289299E-34</v>
      </c>
      <c r="HS36" s="86">
        <f t="shared" si="56"/>
        <v>3.2469884721098237E-119</v>
      </c>
      <c r="HT36" s="86">
        <f t="shared" si="49"/>
        <v>7.4022696779558645E-102</v>
      </c>
      <c r="HU36" s="86">
        <f t="shared" si="49"/>
        <v>1.7590384614299587E-82</v>
      </c>
      <c r="HV36" s="86">
        <f t="shared" si="49"/>
        <v>3.2184998566809642E-118</v>
      </c>
      <c r="HW36" s="86">
        <f t="shared" si="49"/>
        <v>2.5465458858952164E-123</v>
      </c>
      <c r="HX36" s="86">
        <f t="shared" si="49"/>
        <v>2.9774953820550287E-124</v>
      </c>
      <c r="HY36" s="86">
        <f t="shared" si="49"/>
        <v>1.2045890331481859E-127</v>
      </c>
      <c r="HZ36" s="86">
        <f t="shared" si="49"/>
        <v>1.492411305434435E-130</v>
      </c>
      <c r="IA36" s="86">
        <f t="shared" si="49"/>
        <v>1.0688177554479379E-132</v>
      </c>
      <c r="IB36" s="86">
        <f t="shared" si="49"/>
        <v>3.6053255699693444E-128</v>
      </c>
      <c r="IC36" s="86">
        <f t="shared" si="49"/>
        <v>1.4408332815763289E-144</v>
      </c>
      <c r="ID36" s="86">
        <f t="shared" si="49"/>
        <v>1.3224207499576186E-135</v>
      </c>
      <c r="IE36" s="86">
        <f t="shared" si="49"/>
        <v>1.3795867661940661E-125</v>
      </c>
      <c r="IF36" s="86">
        <f t="shared" si="49"/>
        <v>6.898518317621605E-76</v>
      </c>
      <c r="IG36" s="86">
        <f t="shared" si="49"/>
        <v>5.6263306941978073E-77</v>
      </c>
      <c r="II36" s="86">
        <f t="shared" si="57"/>
        <v>0</v>
      </c>
      <c r="IJ36" s="86">
        <f t="shared" si="50"/>
        <v>3.0990812690694285E-279</v>
      </c>
      <c r="IK36" s="86">
        <f t="shared" si="50"/>
        <v>2.0309896425465432E-220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5.210537812826183E-286</v>
      </c>
      <c r="IW36" s="86">
        <f t="shared" si="50"/>
        <v>3.5407262263542883E-237</v>
      </c>
      <c r="IY36" s="86">
        <f t="shared" si="58"/>
        <v>1.6385004407431877E-10</v>
      </c>
      <c r="IZ36" s="86">
        <f t="shared" si="51"/>
        <v>3.2417256438661745E-7</v>
      </c>
      <c r="JA36" s="86">
        <f t="shared" si="51"/>
        <v>3.4889671267515718E-6</v>
      </c>
      <c r="JB36" s="86">
        <f t="shared" si="51"/>
        <v>6.0107117226410833E-8</v>
      </c>
      <c r="JC36" s="86">
        <f t="shared" si="51"/>
        <v>8.9699698175682805E-8</v>
      </c>
      <c r="JD36" s="86">
        <f t="shared" si="51"/>
        <v>3.1971663283246135E-8</v>
      </c>
      <c r="JE36" s="86">
        <f t="shared" si="51"/>
        <v>2.8780419096164152E-8</v>
      </c>
      <c r="JF36" s="86">
        <f t="shared" si="51"/>
        <v>2.1322706793007539E-8</v>
      </c>
      <c r="JG36" s="86">
        <f t="shared" si="51"/>
        <v>2.6552477688987493E-9</v>
      </c>
      <c r="JH36" s="86">
        <f t="shared" si="51"/>
        <v>8.4934658105565567E-9</v>
      </c>
      <c r="JI36" s="86">
        <f t="shared" si="51"/>
        <v>3.8006837189414927E-9</v>
      </c>
      <c r="JJ36" s="86">
        <f t="shared" si="51"/>
        <v>1.7905904632922861E-8</v>
      </c>
      <c r="JK36" s="86">
        <f t="shared" si="51"/>
        <v>6.7525398848101812E-9</v>
      </c>
      <c r="JL36" s="86">
        <f t="shared" si="51"/>
        <v>7.8619722678354514E-9</v>
      </c>
      <c r="JM36" s="86">
        <f t="shared" si="51"/>
        <v>1.3995488248033619E-14</v>
      </c>
    </row>
    <row r="37" spans="2:273" x14ac:dyDescent="0.25">
      <c r="B37" s="2">
        <v>10</v>
      </c>
      <c r="C37" s="37">
        <v>59.667000000000002</v>
      </c>
      <c r="D37" s="37">
        <v>62.246000000000002</v>
      </c>
      <c r="E37" s="37">
        <v>65.754000000000005</v>
      </c>
      <c r="F37" s="37">
        <v>65.557000000000002</v>
      </c>
      <c r="G37" s="37">
        <v>65.361000000000004</v>
      </c>
      <c r="H37" s="37">
        <v>67.328000000000003</v>
      </c>
      <c r="I37" s="37">
        <v>66.459000000000003</v>
      </c>
      <c r="J37" s="37">
        <v>67.212999999999994</v>
      </c>
      <c r="K37" s="37">
        <v>68.671999999999997</v>
      </c>
      <c r="L37" s="37">
        <v>64.39</v>
      </c>
      <c r="M37" s="37">
        <v>62.119</v>
      </c>
      <c r="N37" s="37">
        <v>63.627000000000002</v>
      </c>
      <c r="O37" s="37">
        <v>62.542000000000002</v>
      </c>
      <c r="P37" s="37">
        <v>62.491999999999997</v>
      </c>
      <c r="Q37" s="37">
        <v>56.814</v>
      </c>
      <c r="S37" s="4">
        <f t="shared" si="8"/>
        <v>61.420017255548935</v>
      </c>
      <c r="T37" s="4">
        <f t="shared" si="8"/>
        <v>63.098135858533375</v>
      </c>
      <c r="U37" s="4">
        <f t="shared" si="8"/>
        <v>64.518655594509497</v>
      </c>
      <c r="V37" s="4">
        <f t="shared" si="8"/>
        <v>63.357371875677721</v>
      </c>
      <c r="W37" s="4">
        <f t="shared" si="8"/>
        <v>65.609854700601943</v>
      </c>
      <c r="X37" s="4">
        <f t="shared" si="8"/>
        <v>68.316527215537661</v>
      </c>
      <c r="Y37" s="4">
        <f t="shared" si="8"/>
        <v>67.00618847687187</v>
      </c>
      <c r="Z37" s="4">
        <f t="shared" si="8"/>
        <v>69.311642809811573</v>
      </c>
      <c r="AA37" s="4">
        <f t="shared" si="8"/>
        <v>67.761451297703573</v>
      </c>
      <c r="AB37" s="4">
        <f t="shared" si="8"/>
        <v>66.700022877330696</v>
      </c>
      <c r="AC37" s="4">
        <f t="shared" si="8"/>
        <v>65.828911915235693</v>
      </c>
      <c r="AD37" s="4">
        <f t="shared" si="8"/>
        <v>64.094647827668155</v>
      </c>
      <c r="AE37" s="4">
        <f t="shared" si="8"/>
        <v>61.940243453183676</v>
      </c>
      <c r="AF37" s="4">
        <f t="shared" si="8"/>
        <v>60.480410060199389</v>
      </c>
      <c r="AG37" s="4">
        <f t="shared" si="8"/>
        <v>55.435065564907639</v>
      </c>
      <c r="AI37" s="4">
        <f t="shared" si="9"/>
        <v>-1.753017255548933</v>
      </c>
      <c r="AJ37" s="4">
        <f t="shared" si="9"/>
        <v>-0.85213585853337293</v>
      </c>
      <c r="AK37" s="4">
        <f t="shared" si="9"/>
        <v>1.2353444054905083</v>
      </c>
      <c r="AL37" s="4">
        <f t="shared" si="9"/>
        <v>2.1996281243222811</v>
      </c>
      <c r="AM37" s="4">
        <f t="shared" si="9"/>
        <v>-0.24885470060193882</v>
      </c>
      <c r="AN37" s="4">
        <f t="shared" si="9"/>
        <v>-0.98852721553765832</v>
      </c>
      <c r="AO37" s="4">
        <f t="shared" si="9"/>
        <v>-0.54718847687186667</v>
      </c>
      <c r="AP37" s="4">
        <f t="shared" si="9"/>
        <v>-2.0986428098115795</v>
      </c>
      <c r="AQ37" s="4">
        <f t="shared" si="9"/>
        <v>0.91054870229642404</v>
      </c>
      <c r="AR37" s="4">
        <f t="shared" si="9"/>
        <v>-2.3100228773306952</v>
      </c>
      <c r="AS37" s="4">
        <f t="shared" si="9"/>
        <v>-3.7099119152356934</v>
      </c>
      <c r="AT37" s="4">
        <f t="shared" si="9"/>
        <v>-0.46764782766815216</v>
      </c>
      <c r="AU37" s="4">
        <f t="shared" si="9"/>
        <v>0.60175654681632551</v>
      </c>
      <c r="AV37" s="4">
        <f t="shared" si="9"/>
        <v>2.0115899398006079</v>
      </c>
      <c r="AW37" s="4">
        <f t="shared" si="9"/>
        <v>1.3789344350923614</v>
      </c>
      <c r="AY37" s="2">
        <f t="shared" si="52"/>
        <v>61.42001658930328</v>
      </c>
      <c r="AZ37" s="2">
        <f t="shared" si="10"/>
        <v>63.097354190297352</v>
      </c>
      <c r="BA37" s="2">
        <f t="shared" si="10"/>
        <v>64.511505407852752</v>
      </c>
      <c r="BB37" s="2">
        <f t="shared" si="10"/>
        <v>63.357213273381582</v>
      </c>
      <c r="BC37" s="2">
        <f t="shared" si="10"/>
        <v>65.609617588468765</v>
      </c>
      <c r="BD37" s="2">
        <f t="shared" si="10"/>
        <v>68.316432691246433</v>
      </c>
      <c r="BE37" s="2">
        <f t="shared" si="10"/>
        <v>67.006105536568981</v>
      </c>
      <c r="BF37" s="2">
        <f t="shared" si="10"/>
        <v>69.311581129578329</v>
      </c>
      <c r="BG37" s="2">
        <f t="shared" si="10"/>
        <v>67.761442190240288</v>
      </c>
      <c r="BH37" s="2">
        <f t="shared" si="10"/>
        <v>66.699997108177826</v>
      </c>
      <c r="BI37" s="2">
        <f t="shared" si="10"/>
        <v>65.828898602344964</v>
      </c>
      <c r="BJ37" s="2">
        <f t="shared" si="10"/>
        <v>64.094594581548421</v>
      </c>
      <c r="BK37" s="2">
        <f t="shared" si="10"/>
        <v>61.940220771291273</v>
      </c>
      <c r="BL37" s="2">
        <f t="shared" si="10"/>
        <v>60.48039118142151</v>
      </c>
      <c r="BM37" s="2">
        <f t="shared" si="10"/>
        <v>55.435065564840116</v>
      </c>
      <c r="BO37" s="2">
        <f t="shared" si="11"/>
        <v>59.667000000000002</v>
      </c>
      <c r="BP37" s="2">
        <f t="shared" si="12"/>
        <v>62.246000000000002</v>
      </c>
      <c r="BQ37" s="2">
        <f t="shared" si="13"/>
        <v>65.754000000000005</v>
      </c>
      <c r="BR37" s="2">
        <f t="shared" si="14"/>
        <v>65.557000000000002</v>
      </c>
      <c r="BS37" s="2">
        <f t="shared" si="15"/>
        <v>65.361000000000004</v>
      </c>
      <c r="BT37" s="2">
        <f t="shared" si="16"/>
        <v>67.328000000000003</v>
      </c>
      <c r="BU37" s="2">
        <f t="shared" si="17"/>
        <v>66.459000000000003</v>
      </c>
      <c r="BV37" s="2">
        <f t="shared" si="18"/>
        <v>67.212999999999994</v>
      </c>
      <c r="BW37" s="2">
        <f t="shared" si="19"/>
        <v>68.671999999999997</v>
      </c>
      <c r="BX37" s="2">
        <f t="shared" si="20"/>
        <v>64.39</v>
      </c>
      <c r="BY37" s="2">
        <f t="shared" si="21"/>
        <v>62.119</v>
      </c>
      <c r="BZ37" s="2">
        <f t="shared" si="22"/>
        <v>63.627000000000002</v>
      </c>
      <c r="CA37" s="2">
        <f t="shared" si="23"/>
        <v>62.542000000000002</v>
      </c>
      <c r="CB37" s="2">
        <f t="shared" si="24"/>
        <v>62.491999999999997</v>
      </c>
      <c r="CC37" s="2">
        <f t="shared" si="25"/>
        <v>56.814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60.862789789789772</v>
      </c>
      <c r="DL37" s="2">
        <f t="shared" si="42"/>
        <v>62.544770161290316</v>
      </c>
      <c r="DM37" s="2">
        <f t="shared" si="42"/>
        <v>64.664651390433818</v>
      </c>
      <c r="DN37" s="2">
        <f t="shared" si="42"/>
        <v>63.091605392156858</v>
      </c>
      <c r="DO37" s="2">
        <f t="shared" si="42"/>
        <v>65.246007130124781</v>
      </c>
      <c r="DP37" s="2">
        <f t="shared" si="42"/>
        <v>68.217091520244466</v>
      </c>
      <c r="DQ37" s="2">
        <f t="shared" si="42"/>
        <v>66.848154621848735</v>
      </c>
      <c r="DR37" s="2">
        <f t="shared" si="42"/>
        <v>69.262323911382737</v>
      </c>
      <c r="DS37" s="2">
        <f t="shared" si="42"/>
        <v>67.529384313725473</v>
      </c>
      <c r="DT37" s="2">
        <f t="shared" si="42"/>
        <v>66.448585154061632</v>
      </c>
      <c r="DU37" s="2">
        <f t="shared" si="42"/>
        <v>65.223121568627462</v>
      </c>
      <c r="DV37" s="2">
        <f t="shared" si="42"/>
        <v>63.541807028265843</v>
      </c>
      <c r="DW37" s="2">
        <f t="shared" si="42"/>
        <v>61.896312044817925</v>
      </c>
      <c r="DX37" s="2">
        <f t="shared" si="42"/>
        <v>60.288497326203178</v>
      </c>
      <c r="DY37" s="2">
        <f t="shared" si="42"/>
        <v>55.13336491935484</v>
      </c>
      <c r="EA37" s="2">
        <f t="shared" si="43"/>
        <v>67.820400427837995</v>
      </c>
      <c r="EB37" s="2">
        <f t="shared" si="43"/>
        <v>67.398849674397354</v>
      </c>
      <c r="EC37" s="2">
        <f t="shared" si="43"/>
        <v>63.486837326221917</v>
      </c>
      <c r="ED37" s="2">
        <f t="shared" si="43"/>
        <v>65.651942987650983</v>
      </c>
      <c r="EE37" s="2">
        <f t="shared" si="43"/>
        <v>68.652422387986036</v>
      </c>
      <c r="EF37" s="2">
        <f t="shared" si="43"/>
        <v>69.220535697938118</v>
      </c>
      <c r="EG37" s="2">
        <f t="shared" si="43"/>
        <v>68.452672702044723</v>
      </c>
      <c r="EH37" s="2">
        <f t="shared" si="43"/>
        <v>69.755018819274312</v>
      </c>
      <c r="EI37" s="2">
        <f t="shared" si="43"/>
        <v>70.164768516224925</v>
      </c>
      <c r="EJ37" s="2">
        <f t="shared" si="43"/>
        <v>69.343772569026058</v>
      </c>
      <c r="EK37" s="2">
        <f t="shared" si="43"/>
        <v>72.227709911814969</v>
      </c>
      <c r="EL37" s="2">
        <f t="shared" si="43"/>
        <v>69.25094550350488</v>
      </c>
      <c r="EM37" s="2">
        <f t="shared" si="43"/>
        <v>62.387450189202831</v>
      </c>
      <c r="EN37" s="2">
        <f t="shared" si="43"/>
        <v>62.316543644898019</v>
      </c>
      <c r="EO37" s="2">
        <f t="shared" si="43"/>
        <v>59.897651821881176</v>
      </c>
      <c r="EQ37" s="2">
        <f t="shared" si="44"/>
        <v>67.841670295214612</v>
      </c>
      <c r="ER37" s="2">
        <f t="shared" si="44"/>
        <v>66.61599515018267</v>
      </c>
      <c r="ES37" s="2">
        <f t="shared" si="44"/>
        <v>64.494124487805323</v>
      </c>
      <c r="ET37" s="2">
        <f t="shared" si="44"/>
        <v>64.879636014982296</v>
      </c>
      <c r="EU37" s="2">
        <f t="shared" si="44"/>
        <v>66.705569154087158</v>
      </c>
      <c r="EV37" s="2">
        <f t="shared" si="44"/>
        <v>70.970046998017779</v>
      </c>
      <c r="EW37" s="2">
        <f t="shared" si="44"/>
        <v>68.814487842688692</v>
      </c>
      <c r="EX37" s="2">
        <f t="shared" si="44"/>
        <v>68.578493333559905</v>
      </c>
      <c r="EY37" s="2">
        <f t="shared" si="44"/>
        <v>68.827581397751231</v>
      </c>
      <c r="EZ37" s="2">
        <f t="shared" si="44"/>
        <v>68.375147720654283</v>
      </c>
      <c r="FA37" s="2">
        <f t="shared" si="44"/>
        <v>69.249344034513285</v>
      </c>
      <c r="FB37" s="2">
        <f t="shared" si="44"/>
        <v>68.057282407041612</v>
      </c>
      <c r="FC37" s="2">
        <f t="shared" si="44"/>
        <v>65.357015228303595</v>
      </c>
      <c r="FD37" s="2">
        <f t="shared" si="44"/>
        <v>62.164661556582232</v>
      </c>
      <c r="FE37" s="2">
        <f t="shared" si="44"/>
        <v>63.252408652805684</v>
      </c>
      <c r="FG37" s="2">
        <f t="shared" si="45"/>
        <v>8.0088790213683744E-2</v>
      </c>
      <c r="FH37" s="2">
        <f t="shared" si="45"/>
        <v>0.11383963654210824</v>
      </c>
      <c r="FI37" s="2">
        <f t="shared" si="45"/>
        <v>0.1300299804644354</v>
      </c>
      <c r="FJ37" s="2">
        <f t="shared" si="45"/>
        <v>0.10374048086855261</v>
      </c>
      <c r="FK37" s="2">
        <f t="shared" si="45"/>
        <v>0.10674514300534518</v>
      </c>
      <c r="FL37" s="2">
        <f t="shared" si="45"/>
        <v>9.8994162795168247E-2</v>
      </c>
      <c r="FM37" s="2">
        <f t="shared" si="45"/>
        <v>9.8440488561079176E-2</v>
      </c>
      <c r="FN37" s="2">
        <f t="shared" si="45"/>
        <v>9.9984138458523955E-2</v>
      </c>
      <c r="FO37" s="2">
        <f t="shared" si="45"/>
        <v>8.8057026157828663E-2</v>
      </c>
      <c r="FP37" s="2">
        <f t="shared" si="45"/>
        <v>8.6839210565105907E-2</v>
      </c>
      <c r="FQ37" s="2">
        <f t="shared" si="45"/>
        <v>8.6484695527730901E-2</v>
      </c>
      <c r="FR37" s="2">
        <f t="shared" si="45"/>
        <v>9.6825796039382572E-2</v>
      </c>
      <c r="FS37" s="2">
        <f t="shared" si="45"/>
        <v>8.9381774706802461E-2</v>
      </c>
      <c r="FT37" s="2">
        <f t="shared" si="45"/>
        <v>9.4620247904621674E-2</v>
      </c>
      <c r="FU37" s="2">
        <f t="shared" si="45"/>
        <v>6.3323768475476522E-2</v>
      </c>
      <c r="FW37" s="2">
        <f t="shared" si="54"/>
        <v>8.4972024475875366E-6</v>
      </c>
      <c r="FX37" s="2">
        <f t="shared" si="46"/>
        <v>3.3448252222682468E-6</v>
      </c>
      <c r="FY37" s="2">
        <f t="shared" si="46"/>
        <v>5.1198698287458618E-6</v>
      </c>
      <c r="FZ37" s="2">
        <f t="shared" si="46"/>
        <v>3.5893987296111646E-6</v>
      </c>
      <c r="GA37" s="2">
        <f t="shared" si="46"/>
        <v>4.0195592934118376E-6</v>
      </c>
      <c r="GB37" s="2">
        <f t="shared" si="46"/>
        <v>3.460806168694353E-6</v>
      </c>
      <c r="GC37" s="2">
        <f t="shared" si="46"/>
        <v>3.7892296835274265E-6</v>
      </c>
      <c r="GD37" s="2">
        <f t="shared" si="46"/>
        <v>3.7888621269767229E-6</v>
      </c>
      <c r="GE37" s="2">
        <f t="shared" si="46"/>
        <v>4.6509127475645047E-6</v>
      </c>
      <c r="GF37" s="2">
        <f t="shared" si="46"/>
        <v>3.959672675460938E-6</v>
      </c>
      <c r="GG37" s="2">
        <f t="shared" si="46"/>
        <v>4.2494578216084745E-6</v>
      </c>
      <c r="GH37" s="2">
        <f t="shared" si="46"/>
        <v>3.6226985011165119E-6</v>
      </c>
      <c r="GI37" s="2">
        <f t="shared" si="46"/>
        <v>3.3430828709228091E-6</v>
      </c>
      <c r="GJ37" s="2">
        <f t="shared" si="46"/>
        <v>2.5692209032178001E-6</v>
      </c>
      <c r="GK37" s="2">
        <f t="shared" si="46"/>
        <v>2.3980035970464635E-6</v>
      </c>
      <c r="GM37" s="86">
        <f t="shared" si="55"/>
        <v>4.094366773205117E-10</v>
      </c>
      <c r="GN37" s="86">
        <f t="shared" si="47"/>
        <v>5.8300940924340424E-7</v>
      </c>
      <c r="GO37" s="86">
        <f t="shared" si="47"/>
        <v>5.603651528137707E-6</v>
      </c>
      <c r="GP37" s="86">
        <f t="shared" si="47"/>
        <v>1.1648215493810494E-7</v>
      </c>
      <c r="GQ37" s="86">
        <f t="shared" si="47"/>
        <v>1.7120111767318081E-7</v>
      </c>
      <c r="GR37" s="86">
        <f t="shared" si="47"/>
        <v>6.339051237506667E-8</v>
      </c>
      <c r="GS37" s="86">
        <f t="shared" si="47"/>
        <v>5.731809442534375E-8</v>
      </c>
      <c r="GT37" s="86">
        <f t="shared" si="47"/>
        <v>4.3463808077504298E-8</v>
      </c>
      <c r="GU37" s="86">
        <f t="shared" si="47"/>
        <v>5.8579165746768566E-9</v>
      </c>
      <c r="GV37" s="86">
        <f t="shared" si="47"/>
        <v>1.7443381111702018E-8</v>
      </c>
      <c r="GW37" s="86">
        <f t="shared" si="47"/>
        <v>8.1622677136770342E-9</v>
      </c>
      <c r="GX37" s="86">
        <f t="shared" si="47"/>
        <v>3.648478959307154E-8</v>
      </c>
      <c r="GY37" s="86">
        <f t="shared" si="47"/>
        <v>1.4185204508998357E-8</v>
      </c>
      <c r="GZ37" s="86">
        <f t="shared" si="47"/>
        <v>1.6691075036317895E-8</v>
      </c>
      <c r="HA37" s="86">
        <f t="shared" si="47"/>
        <v>5.2873891077904129E-14</v>
      </c>
      <c r="HC37" s="86">
        <f t="shared" si="59"/>
        <v>4.0044453379199365E-24</v>
      </c>
      <c r="HD37" s="86">
        <f t="shared" si="48"/>
        <v>5.8296455494312069E-19</v>
      </c>
      <c r="HE37" s="86">
        <f t="shared" si="48"/>
        <v>3.213255108105758E-17</v>
      </c>
      <c r="HF37" s="86">
        <f t="shared" si="48"/>
        <v>1.6680606591635773E-21</v>
      </c>
      <c r="HG37" s="86">
        <f t="shared" si="48"/>
        <v>1.329201424518596E-22</v>
      </c>
      <c r="HH37" s="86">
        <f t="shared" si="48"/>
        <v>6.7968467500288064E-23</v>
      </c>
      <c r="HI37" s="86">
        <f t="shared" si="48"/>
        <v>3.8224435177679655E-23</v>
      </c>
      <c r="HJ37" s="86">
        <f t="shared" si="48"/>
        <v>2.884140722328854E-23</v>
      </c>
      <c r="HK37" s="86">
        <f t="shared" si="48"/>
        <v>1.3878957279735258E-24</v>
      </c>
      <c r="HL37" s="86">
        <f t="shared" si="48"/>
        <v>8.7320835745323749E-24</v>
      </c>
      <c r="HM37" s="86">
        <f t="shared" si="48"/>
        <v>1.87661657156106E-26</v>
      </c>
      <c r="HN37" s="86">
        <f t="shared" si="48"/>
        <v>1.5719074835507918E-24</v>
      </c>
      <c r="HO37" s="86">
        <f t="shared" si="48"/>
        <v>3.8882018465600588E-23</v>
      </c>
      <c r="HP37" s="86">
        <f t="shared" si="48"/>
        <v>3.8202142790126413E-24</v>
      </c>
      <c r="HQ37" s="86">
        <f t="shared" si="48"/>
        <v>9.8624890863817596E-34</v>
      </c>
      <c r="HS37" s="86">
        <f t="shared" si="56"/>
        <v>6.098280034494986E-117</v>
      </c>
      <c r="HT37" s="86">
        <f t="shared" si="49"/>
        <v>5.2516091803591936E-100</v>
      </c>
      <c r="HU37" s="86">
        <f t="shared" si="49"/>
        <v>5.9161341975549699E-81</v>
      </c>
      <c r="HV37" s="86">
        <f t="shared" si="49"/>
        <v>4.6921247470663393E-116</v>
      </c>
      <c r="HW37" s="86">
        <f t="shared" si="49"/>
        <v>4.7131385296928238E-121</v>
      </c>
      <c r="HX37" s="86">
        <f t="shared" si="49"/>
        <v>5.5058701297917526E-122</v>
      </c>
      <c r="HY37" s="86">
        <f t="shared" si="49"/>
        <v>2.6014577969821592E-125</v>
      </c>
      <c r="HZ37" s="86">
        <f t="shared" si="49"/>
        <v>3.6773446206021139E-128</v>
      </c>
      <c r="IA37" s="86">
        <f t="shared" si="49"/>
        <v>3.1068469196089578E-130</v>
      </c>
      <c r="IB37" s="86">
        <f t="shared" si="49"/>
        <v>7.8282555833136986E-126</v>
      </c>
      <c r="IC37" s="86">
        <f t="shared" si="49"/>
        <v>6.5757135300494083E-142</v>
      </c>
      <c r="ID37" s="86">
        <f t="shared" si="49"/>
        <v>4.0287025585925894E-133</v>
      </c>
      <c r="IE37" s="86">
        <f t="shared" si="49"/>
        <v>2.5259561079196227E-123</v>
      </c>
      <c r="IF37" s="86">
        <f t="shared" si="49"/>
        <v>1.478517519719716E-74</v>
      </c>
      <c r="IG37" s="86">
        <f t="shared" si="49"/>
        <v>1.2225775115693454E-75</v>
      </c>
      <c r="II37" s="86">
        <f t="shared" si="57"/>
        <v>1.4793787509048494E-303</v>
      </c>
      <c r="IJ37" s="86">
        <f t="shared" si="50"/>
        <v>3.1292478388074536E-275</v>
      </c>
      <c r="IK37" s="86">
        <f t="shared" si="50"/>
        <v>3.7297321532811612E-217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5.4417295712205797E-282</v>
      </c>
      <c r="IW37" s="86">
        <f t="shared" si="50"/>
        <v>7.2373567663031306E-234</v>
      </c>
      <c r="IY37" s="86">
        <f t="shared" si="58"/>
        <v>4.0943667732051568E-10</v>
      </c>
      <c r="IZ37" s="86">
        <f t="shared" si="51"/>
        <v>5.8300940924398721E-7</v>
      </c>
      <c r="JA37" s="86">
        <f t="shared" si="51"/>
        <v>5.6036515281698392E-6</v>
      </c>
      <c r="JB37" s="86">
        <f t="shared" si="51"/>
        <v>1.164821549381066E-7</v>
      </c>
      <c r="JC37" s="86">
        <f t="shared" si="51"/>
        <v>1.7120111767318094E-7</v>
      </c>
      <c r="JD37" s="86">
        <f t="shared" si="51"/>
        <v>6.3390512375066737E-8</v>
      </c>
      <c r="JE37" s="86">
        <f t="shared" si="51"/>
        <v>5.7318094425343789E-8</v>
      </c>
      <c r="JF37" s="86">
        <f t="shared" si="51"/>
        <v>4.3463808077504325E-8</v>
      </c>
      <c r="JG37" s="86">
        <f t="shared" si="51"/>
        <v>5.8579165746768583E-9</v>
      </c>
      <c r="JH37" s="86">
        <f t="shared" si="51"/>
        <v>1.7443381111702028E-8</v>
      </c>
      <c r="JI37" s="86">
        <f t="shared" si="51"/>
        <v>8.1622677136770342E-9</v>
      </c>
      <c r="JJ37" s="86">
        <f t="shared" si="51"/>
        <v>3.648478959307154E-8</v>
      </c>
      <c r="JK37" s="86">
        <f t="shared" si="51"/>
        <v>1.4185204508998397E-8</v>
      </c>
      <c r="JL37" s="86">
        <f t="shared" si="51"/>
        <v>1.6691075036317899E-8</v>
      </c>
      <c r="JM37" s="86">
        <f t="shared" si="51"/>
        <v>5.2873891077904129E-14</v>
      </c>
    </row>
    <row r="38" spans="2:273" x14ac:dyDescent="0.25">
      <c r="B38" s="2">
        <v>11</v>
      </c>
      <c r="C38" s="37">
        <v>58.767000000000003</v>
      </c>
      <c r="D38" s="37">
        <v>61.869</v>
      </c>
      <c r="E38" s="37">
        <v>62.902000000000001</v>
      </c>
      <c r="F38" s="37">
        <v>65.507999999999996</v>
      </c>
      <c r="G38" s="37">
        <v>63.966999999999999</v>
      </c>
      <c r="H38" s="37">
        <v>69.114999999999995</v>
      </c>
      <c r="I38" s="37">
        <v>67.507999999999996</v>
      </c>
      <c r="J38" s="37">
        <v>69.212999999999994</v>
      </c>
      <c r="K38" s="37">
        <v>69.852000000000004</v>
      </c>
      <c r="L38" s="37">
        <v>66.441000000000003</v>
      </c>
      <c r="M38" s="37">
        <v>65.677999999999997</v>
      </c>
      <c r="N38" s="37">
        <v>64.355999999999995</v>
      </c>
      <c r="O38" s="37">
        <v>61.119</v>
      </c>
      <c r="P38" s="37">
        <v>59.982999999999997</v>
      </c>
      <c r="Q38" s="37">
        <v>57.948999999999998</v>
      </c>
      <c r="S38" s="4">
        <f t="shared" si="8"/>
        <v>61.729738948319927</v>
      </c>
      <c r="T38" s="4">
        <f t="shared" si="8"/>
        <v>63.51845400161379</v>
      </c>
      <c r="U38" s="4">
        <f t="shared" si="8"/>
        <v>64.791673690204931</v>
      </c>
      <c r="V38" s="4">
        <f t="shared" si="8"/>
        <v>63.637126506789933</v>
      </c>
      <c r="W38" s="4">
        <f t="shared" si="8"/>
        <v>65.881652287517042</v>
      </c>
      <c r="X38" s="4">
        <f t="shared" si="8"/>
        <v>68.55556192696676</v>
      </c>
      <c r="Y38" s="4">
        <f t="shared" si="8"/>
        <v>67.180949858161057</v>
      </c>
      <c r="Z38" s="4">
        <f t="shared" si="8"/>
        <v>69.497069796883366</v>
      </c>
      <c r="AA38" s="4">
        <f t="shared" si="8"/>
        <v>67.995603941267902</v>
      </c>
      <c r="AB38" s="4">
        <f t="shared" si="8"/>
        <v>66.789776154607068</v>
      </c>
      <c r="AC38" s="4">
        <f t="shared" si="8"/>
        <v>65.89159926942979</v>
      </c>
      <c r="AD38" s="4">
        <f t="shared" si="8"/>
        <v>64.211594329098872</v>
      </c>
      <c r="AE38" s="4">
        <f t="shared" si="8"/>
        <v>62.091343935902586</v>
      </c>
      <c r="AF38" s="4">
        <f t="shared" si="8"/>
        <v>60.574988974339362</v>
      </c>
      <c r="AG38" s="4">
        <f t="shared" si="8"/>
        <v>55.757419890282897</v>
      </c>
      <c r="AI38" s="4">
        <f t="shared" si="9"/>
        <v>-2.9627389483199238</v>
      </c>
      <c r="AJ38" s="4">
        <f t="shared" si="9"/>
        <v>-1.6494540016137904</v>
      </c>
      <c r="AK38" s="4">
        <f t="shared" si="9"/>
        <v>-1.8896736902049298</v>
      </c>
      <c r="AL38" s="4">
        <f t="shared" si="9"/>
        <v>1.8708734932100626</v>
      </c>
      <c r="AM38" s="4">
        <f t="shared" si="9"/>
        <v>-1.9146522875170433</v>
      </c>
      <c r="AN38" s="4">
        <f t="shared" si="9"/>
        <v>0.55943807303323467</v>
      </c>
      <c r="AO38" s="4">
        <f t="shared" si="9"/>
        <v>0.32705014183893866</v>
      </c>
      <c r="AP38" s="4">
        <f t="shared" si="9"/>
        <v>-0.28406979688337231</v>
      </c>
      <c r="AQ38" s="4">
        <f t="shared" si="9"/>
        <v>1.856396058732102</v>
      </c>
      <c r="AR38" s="4">
        <f t="shared" si="9"/>
        <v>-0.34877615460706579</v>
      </c>
      <c r="AS38" s="4">
        <f t="shared" si="9"/>
        <v>-0.21359926942979257</v>
      </c>
      <c r="AT38" s="4">
        <f t="shared" si="9"/>
        <v>0.14440567090112211</v>
      </c>
      <c r="AU38" s="4">
        <f t="shared" si="9"/>
        <v>-0.97234393590258605</v>
      </c>
      <c r="AV38" s="4">
        <f t="shared" si="9"/>
        <v>-0.59198897433936537</v>
      </c>
      <c r="AW38" s="4">
        <f t="shared" si="9"/>
        <v>2.1915801097171013</v>
      </c>
      <c r="AY38" s="2">
        <f t="shared" si="52"/>
        <v>61.72973735100085</v>
      </c>
      <c r="AZ38" s="2">
        <f t="shared" si="10"/>
        <v>63.517094203433466</v>
      </c>
      <c r="BA38" s="2">
        <f t="shared" si="10"/>
        <v>64.780525180740369</v>
      </c>
      <c r="BB38" s="2">
        <f t="shared" si="10"/>
        <v>63.636829800320136</v>
      </c>
      <c r="BC38" s="2">
        <f t="shared" si="10"/>
        <v>65.881215295215</v>
      </c>
      <c r="BD38" s="2">
        <f t="shared" si="10"/>
        <v>68.555381070462118</v>
      </c>
      <c r="BE38" s="2">
        <f t="shared" si="10"/>
        <v>67.18079047393978</v>
      </c>
      <c r="BF38" s="2">
        <f t="shared" si="10"/>
        <v>69.496948613124104</v>
      </c>
      <c r="BG38" s="2">
        <f t="shared" si="10"/>
        <v>67.995584602131174</v>
      </c>
      <c r="BH38" s="2">
        <f t="shared" si="10"/>
        <v>66.789725074846899</v>
      </c>
      <c r="BI38" s="2">
        <f t="shared" si="10"/>
        <v>65.891571718271834</v>
      </c>
      <c r="BJ38" s="2">
        <f t="shared" si="10"/>
        <v>64.211489714669113</v>
      </c>
      <c r="BK38" s="2">
        <f t="shared" si="10"/>
        <v>62.091298000413424</v>
      </c>
      <c r="BL38" s="2">
        <f t="shared" si="10"/>
        <v>60.574950376791641</v>
      </c>
      <c r="BM38" s="2">
        <f t="shared" si="10"/>
        <v>55.757419890040566</v>
      </c>
      <c r="BO38" s="2">
        <f t="shared" si="11"/>
        <v>58.767000000000003</v>
      </c>
      <c r="BP38" s="2">
        <f t="shared" si="12"/>
        <v>61.869</v>
      </c>
      <c r="BQ38" s="2">
        <f t="shared" si="13"/>
        <v>62.902000000000001</v>
      </c>
      <c r="BR38" s="2">
        <f t="shared" si="14"/>
        <v>65.507999999999996</v>
      </c>
      <c r="BS38" s="2">
        <f t="shared" si="15"/>
        <v>63.966999999999999</v>
      </c>
      <c r="BT38" s="2">
        <f t="shared" si="16"/>
        <v>69.114999999999995</v>
      </c>
      <c r="BU38" s="2">
        <f t="shared" si="17"/>
        <v>67.507999999999996</v>
      </c>
      <c r="BV38" s="2">
        <f t="shared" si="18"/>
        <v>69.212999999999994</v>
      </c>
      <c r="BW38" s="2">
        <f t="shared" si="19"/>
        <v>69.852000000000004</v>
      </c>
      <c r="BX38" s="2">
        <f t="shared" si="20"/>
        <v>66.441000000000003</v>
      </c>
      <c r="BY38" s="2">
        <f t="shared" si="21"/>
        <v>65.677999999999997</v>
      </c>
      <c r="BZ38" s="2">
        <f t="shared" si="22"/>
        <v>64.355999999999995</v>
      </c>
      <c r="CA38" s="2">
        <f t="shared" si="23"/>
        <v>61.119</v>
      </c>
      <c r="CB38" s="2">
        <f t="shared" si="24"/>
        <v>59.982999999999997</v>
      </c>
      <c r="CC38" s="2">
        <f t="shared" si="25"/>
        <v>57.948999999999998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61.164180780780768</v>
      </c>
      <c r="DL38" s="2">
        <f t="shared" si="42"/>
        <v>62.994721041055712</v>
      </c>
      <c r="DM38" s="2">
        <f t="shared" si="42"/>
        <v>65.013373303670747</v>
      </c>
      <c r="DN38" s="2">
        <f t="shared" si="42"/>
        <v>63.401226715686271</v>
      </c>
      <c r="DO38" s="2">
        <f t="shared" si="42"/>
        <v>65.540576648841352</v>
      </c>
      <c r="DP38" s="2">
        <f t="shared" si="42"/>
        <v>68.495769747899161</v>
      </c>
      <c r="DQ38" s="2">
        <f t="shared" si="42"/>
        <v>67.048805042016809</v>
      </c>
      <c r="DR38" s="2">
        <f t="shared" si="42"/>
        <v>69.487672268907559</v>
      </c>
      <c r="DS38" s="2">
        <f t="shared" si="42"/>
        <v>67.785100840336128</v>
      </c>
      <c r="DT38" s="2">
        <f t="shared" si="42"/>
        <v>66.541268907563037</v>
      </c>
      <c r="DU38" s="2">
        <f t="shared" si="42"/>
        <v>65.255589915966397</v>
      </c>
      <c r="DV38" s="2">
        <f t="shared" si="42"/>
        <v>63.640510924369735</v>
      </c>
      <c r="DW38" s="2">
        <f t="shared" si="42"/>
        <v>62.071761344537812</v>
      </c>
      <c r="DX38" s="2">
        <f t="shared" si="42"/>
        <v>60.389999999999972</v>
      </c>
      <c r="DY38" s="2">
        <f t="shared" si="42"/>
        <v>55.457669354838714</v>
      </c>
      <c r="EA38" s="2">
        <f t="shared" si="43"/>
        <v>67.654215002852254</v>
      </c>
      <c r="EB38" s="2">
        <f t="shared" si="43"/>
        <v>67.225629110019426</v>
      </c>
      <c r="EC38" s="2">
        <f t="shared" si="43"/>
        <v>63.359683570866494</v>
      </c>
      <c r="ED38" s="2">
        <f t="shared" si="43"/>
        <v>65.493234848130413</v>
      </c>
      <c r="EE38" s="2">
        <f t="shared" si="43"/>
        <v>68.480976251382856</v>
      </c>
      <c r="EF38" s="2">
        <f t="shared" si="43"/>
        <v>69.050139460187665</v>
      </c>
      <c r="EG38" s="2">
        <f t="shared" si="43"/>
        <v>68.283195433732345</v>
      </c>
      <c r="EH38" s="2">
        <f t="shared" si="43"/>
        <v>69.57314768405088</v>
      </c>
      <c r="EI38" s="2">
        <f t="shared" si="43"/>
        <v>69.983681972999761</v>
      </c>
      <c r="EJ38" s="2">
        <f t="shared" si="43"/>
        <v>69.172533886567621</v>
      </c>
      <c r="EK38" s="2">
        <f t="shared" si="43"/>
        <v>72.018342088095011</v>
      </c>
      <c r="EL38" s="2">
        <f t="shared" si="43"/>
        <v>69.068895794152851</v>
      </c>
      <c r="EM38" s="2">
        <f t="shared" si="43"/>
        <v>62.272712654515644</v>
      </c>
      <c r="EN38" s="2">
        <f t="shared" si="43"/>
        <v>62.188948496540441</v>
      </c>
      <c r="EO38" s="2">
        <f t="shared" si="43"/>
        <v>59.801028819904658</v>
      </c>
      <c r="EQ38" s="2">
        <f t="shared" si="44"/>
        <v>67.675154906546979</v>
      </c>
      <c r="ER38" s="2">
        <f t="shared" si="44"/>
        <v>66.451053242911186</v>
      </c>
      <c r="ES38" s="2">
        <f t="shared" si="44"/>
        <v>64.355605511323489</v>
      </c>
      <c r="ET38" s="2">
        <f t="shared" si="44"/>
        <v>64.729496492014249</v>
      </c>
      <c r="EU38" s="2">
        <f t="shared" si="44"/>
        <v>66.55567579891769</v>
      </c>
      <c r="EV38" s="2">
        <f t="shared" si="44"/>
        <v>70.780614640853571</v>
      </c>
      <c r="EW38" s="2">
        <f t="shared" si="44"/>
        <v>68.641083187661394</v>
      </c>
      <c r="EX38" s="2">
        <f t="shared" si="44"/>
        <v>68.409758486606819</v>
      </c>
      <c r="EY38" s="2">
        <f t="shared" si="44"/>
        <v>68.661322731523001</v>
      </c>
      <c r="EZ38" s="2">
        <f t="shared" si="44"/>
        <v>68.214602994715335</v>
      </c>
      <c r="FA38" s="2">
        <f t="shared" si="44"/>
        <v>69.072086003288319</v>
      </c>
      <c r="FB38" s="2">
        <f t="shared" si="44"/>
        <v>67.888049636245469</v>
      </c>
      <c r="FC38" s="2">
        <f t="shared" si="44"/>
        <v>65.21043168535634</v>
      </c>
      <c r="FD38" s="2">
        <f t="shared" si="44"/>
        <v>62.038687254615503</v>
      </c>
      <c r="FE38" s="2">
        <f t="shared" si="44"/>
        <v>63.116729837509787</v>
      </c>
      <c r="FG38" s="2">
        <f t="shared" si="45"/>
        <v>8.7142279342667009E-2</v>
      </c>
      <c r="FH38" s="2">
        <f t="shared" si="45"/>
        <v>0.12346663993656805</v>
      </c>
      <c r="FI38" s="2">
        <f t="shared" si="45"/>
        <v>0.14080858654474446</v>
      </c>
      <c r="FJ38" s="2">
        <f t="shared" si="45"/>
        <v>0.11262197637858469</v>
      </c>
      <c r="FK38" s="2">
        <f t="shared" si="45"/>
        <v>0.1158506250532859</v>
      </c>
      <c r="FL38" s="2">
        <f t="shared" si="45"/>
        <v>0.10751805990180131</v>
      </c>
      <c r="FM38" s="2">
        <f t="shared" si="45"/>
        <v>0.10692236901266955</v>
      </c>
      <c r="FN38" s="2">
        <f t="shared" si="45"/>
        <v>0.10858300470119715</v>
      </c>
      <c r="FO38" s="2">
        <f t="shared" si="45"/>
        <v>9.5739248463621446E-2</v>
      </c>
      <c r="FP38" s="2">
        <f t="shared" si="45"/>
        <v>9.4426189801601459E-2</v>
      </c>
      <c r="FQ38" s="2">
        <f t="shared" si="45"/>
        <v>9.4043891304793362E-2</v>
      </c>
      <c r="FR38" s="2">
        <f t="shared" si="45"/>
        <v>0.10518478231801634</v>
      </c>
      <c r="FS38" s="2">
        <f t="shared" si="45"/>
        <v>9.7167255724842666E-2</v>
      </c>
      <c r="FT38" s="2">
        <f t="shared" si="45"/>
        <v>0.10281050316192425</v>
      </c>
      <c r="FU38" s="2">
        <f t="shared" si="45"/>
        <v>6.9011515037505938E-2</v>
      </c>
      <c r="FW38" s="2">
        <f t="shared" si="54"/>
        <v>9.3169895739749638E-6</v>
      </c>
      <c r="FX38" s="2">
        <f t="shared" si="46"/>
        <v>3.6675267426061235E-6</v>
      </c>
      <c r="FY38" s="2">
        <f t="shared" si="46"/>
        <v>5.6138228613307852E-6</v>
      </c>
      <c r="FZ38" s="2">
        <f t="shared" si="46"/>
        <v>3.935696081356201E-6</v>
      </c>
      <c r="GA38" s="2">
        <f t="shared" si="46"/>
        <v>4.4073574141583302E-6</v>
      </c>
      <c r="GB38" s="2">
        <f t="shared" si="46"/>
        <v>3.7946972380308631E-6</v>
      </c>
      <c r="GC38" s="2">
        <f t="shared" si="46"/>
        <v>4.1548062092604325E-6</v>
      </c>
      <c r="GD38" s="2">
        <f t="shared" si="46"/>
        <v>4.1544031918113837E-6</v>
      </c>
      <c r="GE38" s="2">
        <f t="shared" si="46"/>
        <v>5.0996221316088949E-6</v>
      </c>
      <c r="GF38" s="2">
        <f t="shared" si="46"/>
        <v>4.3416930938842538E-6</v>
      </c>
      <c r="GG38" s="2">
        <f t="shared" si="46"/>
        <v>4.659435936548152E-6</v>
      </c>
      <c r="GH38" s="2">
        <f t="shared" si="46"/>
        <v>3.9722085293426212E-6</v>
      </c>
      <c r="GI38" s="2">
        <f t="shared" si="46"/>
        <v>3.6656162935785237E-6</v>
      </c>
      <c r="GJ38" s="2">
        <f t="shared" si="46"/>
        <v>2.8170940031698259E-6</v>
      </c>
      <c r="GK38" s="2">
        <f t="shared" si="46"/>
        <v>2.6293580501190812E-6</v>
      </c>
      <c r="GM38" s="86">
        <f t="shared" si="55"/>
        <v>1.0032877686772372E-9</v>
      </c>
      <c r="GN38" s="86">
        <f t="shared" si="47"/>
        <v>1.0358568078907041E-6</v>
      </c>
      <c r="GO38" s="86">
        <f t="shared" si="47"/>
        <v>8.9158039406823856E-6</v>
      </c>
      <c r="GP38" s="86">
        <f t="shared" si="47"/>
        <v>2.2262300836932351E-7</v>
      </c>
      <c r="GQ38" s="86">
        <f t="shared" si="47"/>
        <v>3.2235247149309895E-7</v>
      </c>
      <c r="GR38" s="86">
        <f t="shared" si="47"/>
        <v>1.239009213383445E-7</v>
      </c>
      <c r="GS38" s="86">
        <f t="shared" si="47"/>
        <v>1.1252130083218156E-7</v>
      </c>
      <c r="GT38" s="86">
        <f t="shared" si="47"/>
        <v>8.7265931664501169E-8</v>
      </c>
      <c r="GU38" s="86">
        <f t="shared" si="47"/>
        <v>1.2709674676754646E-8</v>
      </c>
      <c r="GV38" s="86">
        <f t="shared" si="47"/>
        <v>3.5302713365173698E-8</v>
      </c>
      <c r="GW38" s="86">
        <f t="shared" si="47"/>
        <v>1.7253369377723359E-8</v>
      </c>
      <c r="GX38" s="86">
        <f t="shared" si="47"/>
        <v>7.3237267867512349E-8</v>
      </c>
      <c r="GY38" s="86">
        <f t="shared" si="47"/>
        <v>2.9343360333620449E-8</v>
      </c>
      <c r="GZ38" s="86">
        <f t="shared" si="47"/>
        <v>3.4873178883718839E-8</v>
      </c>
      <c r="HA38" s="86">
        <f t="shared" si="47"/>
        <v>1.9403710092795633E-13</v>
      </c>
      <c r="HC38" s="86">
        <f t="shared" si="59"/>
        <v>1.7789198479362119E-23</v>
      </c>
      <c r="HD38" s="86">
        <f t="shared" si="48"/>
        <v>1.8544584663942048E-18</v>
      </c>
      <c r="HE38" s="86">
        <f t="shared" si="48"/>
        <v>8.8199562220163366E-17</v>
      </c>
      <c r="HF38" s="86">
        <f t="shared" si="48"/>
        <v>6.3758417447991235E-21</v>
      </c>
      <c r="HG38" s="86">
        <f t="shared" si="48"/>
        <v>5.4554648251682354E-22</v>
      </c>
      <c r="HH38" s="86">
        <f t="shared" si="48"/>
        <v>2.800754199852754E-22</v>
      </c>
      <c r="HI38" s="86">
        <f t="shared" si="48"/>
        <v>1.6239080717620365E-22</v>
      </c>
      <c r="HJ38" s="86">
        <f t="shared" si="48"/>
        <v>1.2533786065981215E-22</v>
      </c>
      <c r="HK38" s="86">
        <f t="shared" si="48"/>
        <v>6.5076180758133047E-24</v>
      </c>
      <c r="HL38" s="86">
        <f t="shared" si="48"/>
        <v>3.7828990126025978E-23</v>
      </c>
      <c r="HM38" s="86">
        <f t="shared" si="48"/>
        <v>9.8690985350225771E-26</v>
      </c>
      <c r="HN38" s="86">
        <f t="shared" si="48"/>
        <v>7.3258110010119607E-24</v>
      </c>
      <c r="HO38" s="86">
        <f t="shared" si="48"/>
        <v>1.5983111622682892E-22</v>
      </c>
      <c r="HP38" s="86">
        <f t="shared" si="48"/>
        <v>1.71811347103628E-23</v>
      </c>
      <c r="HQ38" s="86">
        <f t="shared" si="48"/>
        <v>8.3662296220862134E-33</v>
      </c>
      <c r="HS38" s="86">
        <f t="shared" si="56"/>
        <v>1.0883109587250197E-114</v>
      </c>
      <c r="HT38" s="86">
        <f t="shared" si="49"/>
        <v>3.5808925399982501E-98</v>
      </c>
      <c r="HU38" s="86">
        <f t="shared" si="49"/>
        <v>1.9243266359792948E-79</v>
      </c>
      <c r="HV38" s="86">
        <f t="shared" si="49"/>
        <v>6.528837736547808E-114</v>
      </c>
      <c r="HW38" s="86">
        <f t="shared" si="49"/>
        <v>8.3054248421885381E-119</v>
      </c>
      <c r="HX38" s="86">
        <f t="shared" si="49"/>
        <v>9.6975951071255472E-120</v>
      </c>
      <c r="HY38" s="86">
        <f t="shared" si="49"/>
        <v>5.3429846008131334E-123</v>
      </c>
      <c r="HZ38" s="86">
        <f t="shared" si="49"/>
        <v>8.6059906419982969E-126</v>
      </c>
      <c r="IA38" s="86">
        <f t="shared" si="49"/>
        <v>8.5581188218216553E-128</v>
      </c>
      <c r="IB38" s="86">
        <f t="shared" si="49"/>
        <v>1.6166718448127969E-123</v>
      </c>
      <c r="IC38" s="86">
        <f t="shared" si="49"/>
        <v>2.8334130904879174E-139</v>
      </c>
      <c r="ID38" s="86">
        <f t="shared" si="49"/>
        <v>1.1634083888918036E-130</v>
      </c>
      <c r="IE38" s="86">
        <f t="shared" si="49"/>
        <v>4.4083331356657225E-121</v>
      </c>
      <c r="IF38" s="86">
        <f t="shared" si="49"/>
        <v>3.0824091389843648E-73</v>
      </c>
      <c r="IG38" s="86">
        <f t="shared" si="49"/>
        <v>2.5845666466819695E-74</v>
      </c>
      <c r="II38" s="86">
        <f t="shared" si="57"/>
        <v>8.0563490485056722E-299</v>
      </c>
      <c r="IJ38" s="86">
        <f t="shared" si="50"/>
        <v>2.9549375487987146E-271</v>
      </c>
      <c r="IK38" s="86">
        <f t="shared" si="50"/>
        <v>6.4731090086723223E-214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5.3208572924797354E-278</v>
      </c>
      <c r="IW38" s="86">
        <f t="shared" si="50"/>
        <v>1.40162966588691E-230</v>
      </c>
      <c r="IY38" s="86">
        <f t="shared" si="58"/>
        <v>1.003287768677255E-9</v>
      </c>
      <c r="IZ38" s="86">
        <f t="shared" si="51"/>
        <v>1.0358568078925585E-6</v>
      </c>
      <c r="JA38" s="86">
        <f t="shared" si="51"/>
        <v>8.9158039407705854E-6</v>
      </c>
      <c r="JB38" s="86">
        <f t="shared" si="51"/>
        <v>2.2262300836932989E-7</v>
      </c>
      <c r="JC38" s="86">
        <f t="shared" si="51"/>
        <v>3.2235247149309948E-7</v>
      </c>
      <c r="JD38" s="86">
        <f t="shared" si="51"/>
        <v>1.2390092133834479E-7</v>
      </c>
      <c r="JE38" s="86">
        <f t="shared" si="51"/>
        <v>1.1252130083218172E-7</v>
      </c>
      <c r="JF38" s="86">
        <f t="shared" si="51"/>
        <v>8.7265931664501288E-8</v>
      </c>
      <c r="JG38" s="86">
        <f t="shared" si="51"/>
        <v>1.2709674676754653E-8</v>
      </c>
      <c r="JH38" s="86">
        <f t="shared" si="51"/>
        <v>3.5302713365173737E-8</v>
      </c>
      <c r="JI38" s="86">
        <f t="shared" si="51"/>
        <v>1.7253369377723359E-8</v>
      </c>
      <c r="JJ38" s="86">
        <f t="shared" si="51"/>
        <v>7.3237267867512363E-8</v>
      </c>
      <c r="JK38" s="86">
        <f t="shared" si="51"/>
        <v>2.9343360333620608E-8</v>
      </c>
      <c r="JL38" s="86">
        <f t="shared" si="51"/>
        <v>3.4873178883718859E-8</v>
      </c>
      <c r="JM38" s="86">
        <f t="shared" si="51"/>
        <v>1.9403710092795633E-13</v>
      </c>
    </row>
    <row r="39" spans="2:273" x14ac:dyDescent="0.25">
      <c r="B39" s="2">
        <v>12</v>
      </c>
      <c r="C39" s="37">
        <v>59.7</v>
      </c>
      <c r="D39" s="37">
        <v>61.738</v>
      </c>
      <c r="E39" s="37">
        <v>65.343999999999994</v>
      </c>
      <c r="F39" s="37">
        <v>62.902000000000001</v>
      </c>
      <c r="G39" s="37">
        <v>65.278999999999996</v>
      </c>
      <c r="H39" s="37">
        <v>67.738</v>
      </c>
      <c r="I39" s="37">
        <v>66.507999999999996</v>
      </c>
      <c r="J39" s="37">
        <v>70.738</v>
      </c>
      <c r="K39" s="37">
        <v>68.738</v>
      </c>
      <c r="L39" s="37">
        <v>66.575999999999993</v>
      </c>
      <c r="M39" s="37">
        <v>62.287999999999997</v>
      </c>
      <c r="N39" s="37">
        <v>62.271000000000001</v>
      </c>
      <c r="O39" s="37">
        <v>61.524999999999999</v>
      </c>
      <c r="P39" s="37">
        <v>59.372999999999998</v>
      </c>
      <c r="Q39" s="37">
        <v>56.898000000000003</v>
      </c>
      <c r="S39" s="4">
        <f t="shared" si="8"/>
        <v>62.036221617935603</v>
      </c>
      <c r="T39" s="4">
        <f t="shared" si="8"/>
        <v>63.929665360190604</v>
      </c>
      <c r="U39" s="4">
        <f t="shared" si="8"/>
        <v>65.054930361804239</v>
      </c>
      <c r="V39" s="4">
        <f t="shared" si="8"/>
        <v>63.909740883555479</v>
      </c>
      <c r="W39" s="4">
        <f t="shared" si="8"/>
        <v>66.146772121163465</v>
      </c>
      <c r="X39" s="4">
        <f t="shared" si="8"/>
        <v>68.78708201960869</v>
      </c>
      <c r="Y39" s="4">
        <f t="shared" si="8"/>
        <v>67.350048766811057</v>
      </c>
      <c r="Z39" s="4">
        <f t="shared" si="8"/>
        <v>69.675340440717989</v>
      </c>
      <c r="AA39" s="4">
        <f t="shared" si="8"/>
        <v>68.224102184660808</v>
      </c>
      <c r="AB39" s="4">
        <f t="shared" si="8"/>
        <v>66.876940905145219</v>
      </c>
      <c r="AC39" s="4">
        <f t="shared" si="8"/>
        <v>65.954471151308425</v>
      </c>
      <c r="AD39" s="4">
        <f t="shared" si="8"/>
        <v>64.327138695370166</v>
      </c>
      <c r="AE39" s="4">
        <f t="shared" si="8"/>
        <v>62.237894878606824</v>
      </c>
      <c r="AF39" s="4">
        <f t="shared" si="8"/>
        <v>60.666810178741784</v>
      </c>
      <c r="AG39" s="4">
        <f t="shared" si="8"/>
        <v>56.076829069869845</v>
      </c>
      <c r="AI39" s="4">
        <f t="shared" si="9"/>
        <v>-2.3362216179355997</v>
      </c>
      <c r="AJ39" s="4">
        <f t="shared" si="9"/>
        <v>-2.1916653601906049</v>
      </c>
      <c r="AK39" s="4">
        <f t="shared" si="9"/>
        <v>0.28906963819575537</v>
      </c>
      <c r="AL39" s="4">
        <f t="shared" si="9"/>
        <v>-1.0077408835554778</v>
      </c>
      <c r="AM39" s="4">
        <f t="shared" si="9"/>
        <v>-0.86777212116346902</v>
      </c>
      <c r="AN39" s="4">
        <f t="shared" si="9"/>
        <v>-1.0490820196086901</v>
      </c>
      <c r="AO39" s="4">
        <f t="shared" si="9"/>
        <v>-0.842048766811061</v>
      </c>
      <c r="AP39" s="4">
        <f t="shared" si="9"/>
        <v>1.0626595592820109</v>
      </c>
      <c r="AQ39" s="4">
        <f t="shared" si="9"/>
        <v>0.51389781533919177</v>
      </c>
      <c r="AR39" s="4">
        <f t="shared" si="9"/>
        <v>-0.3009409051452252</v>
      </c>
      <c r="AS39" s="4">
        <f t="shared" si="9"/>
        <v>-3.6664711513084285</v>
      </c>
      <c r="AT39" s="4">
        <f t="shared" si="9"/>
        <v>-2.0561386953701657</v>
      </c>
      <c r="AU39" s="4">
        <f t="shared" si="9"/>
        <v>-0.71289487860682499</v>
      </c>
      <c r="AV39" s="4">
        <f t="shared" si="9"/>
        <v>-1.2938101787417864</v>
      </c>
      <c r="AW39" s="4">
        <f t="shared" si="9"/>
        <v>0.82117093013015818</v>
      </c>
      <c r="AY39" s="2">
        <f t="shared" si="52"/>
        <v>62.036217864289583</v>
      </c>
      <c r="AZ39" s="2">
        <f t="shared" si="10"/>
        <v>63.927329360590996</v>
      </c>
      <c r="BA39" s="2">
        <f t="shared" si="10"/>
        <v>65.037716874328524</v>
      </c>
      <c r="BB39" s="2">
        <f t="shared" si="10"/>
        <v>63.909193694389046</v>
      </c>
      <c r="BC39" s="2">
        <f t="shared" si="10"/>
        <v>66.145977942629671</v>
      </c>
      <c r="BD39" s="2">
        <f t="shared" si="10"/>
        <v>68.786741036522912</v>
      </c>
      <c r="BE39" s="2">
        <f t="shared" si="10"/>
        <v>67.3497469871524</v>
      </c>
      <c r="BF39" s="2">
        <f t="shared" si="10"/>
        <v>69.675106026135509</v>
      </c>
      <c r="BG39" s="2">
        <f t="shared" si="10"/>
        <v>68.224061816230957</v>
      </c>
      <c r="BH39" s="2">
        <f t="shared" si="10"/>
        <v>66.876841168596201</v>
      </c>
      <c r="BI39" s="2">
        <f t="shared" si="10"/>
        <v>65.954415054310346</v>
      </c>
      <c r="BJ39" s="2">
        <f t="shared" si="10"/>
        <v>64.326936293669561</v>
      </c>
      <c r="BK39" s="2">
        <f t="shared" si="10"/>
        <v>62.237803311104649</v>
      </c>
      <c r="BL39" s="2">
        <f t="shared" si="10"/>
        <v>60.666732552303849</v>
      </c>
      <c r="BM39" s="2">
        <f t="shared" si="10"/>
        <v>56.07682906902545</v>
      </c>
      <c r="BO39" s="2">
        <f t="shared" si="11"/>
        <v>59.7</v>
      </c>
      <c r="BP39" s="2">
        <f t="shared" si="12"/>
        <v>61.738</v>
      </c>
      <c r="BQ39" s="2">
        <f t="shared" si="13"/>
        <v>65.343999999999994</v>
      </c>
      <c r="BR39" s="2">
        <f t="shared" si="14"/>
        <v>62.902000000000001</v>
      </c>
      <c r="BS39" s="2">
        <f t="shared" si="15"/>
        <v>65.278999999999996</v>
      </c>
      <c r="BT39" s="2">
        <f t="shared" si="16"/>
        <v>67.738</v>
      </c>
      <c r="BU39" s="2">
        <f t="shared" si="17"/>
        <v>66.507999999999996</v>
      </c>
      <c r="BV39" s="2">
        <f t="shared" si="18"/>
        <v>70.738</v>
      </c>
      <c r="BW39" s="2">
        <f t="shared" si="19"/>
        <v>68.738</v>
      </c>
      <c r="BX39" s="2">
        <f t="shared" si="20"/>
        <v>66.575999999999993</v>
      </c>
      <c r="BY39" s="2">
        <f t="shared" si="21"/>
        <v>62.287999999999997</v>
      </c>
      <c r="BZ39" s="2">
        <f t="shared" si="22"/>
        <v>62.271000000000001</v>
      </c>
      <c r="CA39" s="2">
        <f t="shared" si="23"/>
        <v>61.524999999999999</v>
      </c>
      <c r="CB39" s="2">
        <f t="shared" si="24"/>
        <v>59.372999999999998</v>
      </c>
      <c r="CC39" s="2">
        <f t="shared" si="25"/>
        <v>56.898000000000003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61.465571771771756</v>
      </c>
      <c r="DL39" s="2">
        <f t="shared" si="42"/>
        <v>63.444671920821108</v>
      </c>
      <c r="DM39" s="2">
        <f t="shared" si="42"/>
        <v>65.362095216907676</v>
      </c>
      <c r="DN39" s="2">
        <f t="shared" si="42"/>
        <v>63.710848039215684</v>
      </c>
      <c r="DO39" s="2">
        <f t="shared" si="42"/>
        <v>65.835146167557923</v>
      </c>
      <c r="DP39" s="2">
        <f t="shared" si="42"/>
        <v>68.774447975553855</v>
      </c>
      <c r="DQ39" s="2">
        <f t="shared" si="42"/>
        <v>67.249455462184869</v>
      </c>
      <c r="DR39" s="2">
        <f t="shared" si="42"/>
        <v>69.713020626432396</v>
      </c>
      <c r="DS39" s="2">
        <f t="shared" si="42"/>
        <v>68.040817366946769</v>
      </c>
      <c r="DT39" s="2">
        <f t="shared" si="42"/>
        <v>66.633952661064441</v>
      </c>
      <c r="DU39" s="2">
        <f t="shared" si="42"/>
        <v>65.288058263305331</v>
      </c>
      <c r="DV39" s="2">
        <f t="shared" si="42"/>
        <v>63.739214820473634</v>
      </c>
      <c r="DW39" s="2">
        <f t="shared" si="42"/>
        <v>62.247210644257699</v>
      </c>
      <c r="DX39" s="2">
        <f t="shared" si="42"/>
        <v>60.491502673796759</v>
      </c>
      <c r="DY39" s="2">
        <f t="shared" si="42"/>
        <v>55.781973790322581</v>
      </c>
      <c r="EA39" s="2">
        <f t="shared" si="43"/>
        <v>67.488029577866513</v>
      </c>
      <c r="EB39" s="2">
        <f t="shared" si="43"/>
        <v>67.052408545641498</v>
      </c>
      <c r="EC39" s="2">
        <f t="shared" si="43"/>
        <v>63.232529815511064</v>
      </c>
      <c r="ED39" s="2">
        <f t="shared" si="43"/>
        <v>65.334526708609843</v>
      </c>
      <c r="EE39" s="2">
        <f t="shared" si="43"/>
        <v>68.309530114779662</v>
      </c>
      <c r="EF39" s="2">
        <f t="shared" si="43"/>
        <v>68.879743222437213</v>
      </c>
      <c r="EG39" s="2">
        <f t="shared" si="43"/>
        <v>68.113718165419982</v>
      </c>
      <c r="EH39" s="2">
        <f t="shared" si="43"/>
        <v>69.391276548827449</v>
      </c>
      <c r="EI39" s="2">
        <f t="shared" si="43"/>
        <v>69.802595429774598</v>
      </c>
      <c r="EJ39" s="2">
        <f t="shared" si="43"/>
        <v>69.001295204109198</v>
      </c>
      <c r="EK39" s="2">
        <f t="shared" si="43"/>
        <v>71.808974264375038</v>
      </c>
      <c r="EL39" s="2">
        <f t="shared" si="43"/>
        <v>68.886846084800823</v>
      </c>
      <c r="EM39" s="2">
        <f t="shared" si="43"/>
        <v>62.157975119828464</v>
      </c>
      <c r="EN39" s="2">
        <f t="shared" si="43"/>
        <v>62.061353348182863</v>
      </c>
      <c r="EO39" s="2">
        <f t="shared" si="43"/>
        <v>59.704405817928148</v>
      </c>
      <c r="EQ39" s="2">
        <f t="shared" si="44"/>
        <v>67.508639517879345</v>
      </c>
      <c r="ER39" s="2">
        <f t="shared" si="44"/>
        <v>66.286111335639688</v>
      </c>
      <c r="ES39" s="2">
        <f t="shared" si="44"/>
        <v>64.21708653484167</v>
      </c>
      <c r="ET39" s="2">
        <f t="shared" si="44"/>
        <v>64.579356969046202</v>
      </c>
      <c r="EU39" s="2">
        <f t="shared" si="44"/>
        <v>66.405782443748222</v>
      </c>
      <c r="EV39" s="2">
        <f t="shared" si="44"/>
        <v>70.591182283689349</v>
      </c>
      <c r="EW39" s="2">
        <f t="shared" si="44"/>
        <v>68.467678532634096</v>
      </c>
      <c r="EX39" s="2">
        <f t="shared" si="44"/>
        <v>68.241023639653747</v>
      </c>
      <c r="EY39" s="2">
        <f t="shared" si="44"/>
        <v>68.495064065294756</v>
      </c>
      <c r="EZ39" s="2">
        <f t="shared" si="44"/>
        <v>68.054058268776402</v>
      </c>
      <c r="FA39" s="2">
        <f t="shared" si="44"/>
        <v>68.894827972063354</v>
      </c>
      <c r="FB39" s="2">
        <f t="shared" si="44"/>
        <v>67.718816865449341</v>
      </c>
      <c r="FC39" s="2">
        <f t="shared" si="44"/>
        <v>65.0638481424091</v>
      </c>
      <c r="FD39" s="2">
        <f t="shared" si="44"/>
        <v>61.912712952648775</v>
      </c>
      <c r="FE39" s="2">
        <f t="shared" si="44"/>
        <v>62.981051022213883</v>
      </c>
      <c r="FG39" s="2">
        <f t="shared" si="45"/>
        <v>9.4752989616952055E-2</v>
      </c>
      <c r="FH39" s="2">
        <f t="shared" si="45"/>
        <v>0.13378485502725976</v>
      </c>
      <c r="FI39" s="2">
        <f t="shared" si="45"/>
        <v>0.1523242266884097</v>
      </c>
      <c r="FJ39" s="2">
        <f t="shared" si="45"/>
        <v>0.12216020187624659</v>
      </c>
      <c r="FK39" s="2">
        <f t="shared" si="45"/>
        <v>0.12562358214990235</v>
      </c>
      <c r="FL39" s="2">
        <f t="shared" si="45"/>
        <v>0.11668086048428147</v>
      </c>
      <c r="FM39" s="2">
        <f t="shared" si="45"/>
        <v>0.11604100474504565</v>
      </c>
      <c r="FN39" s="2">
        <f t="shared" si="45"/>
        <v>0.117824579506599</v>
      </c>
      <c r="FO39" s="2">
        <f t="shared" si="45"/>
        <v>0.10401523572773293</v>
      </c>
      <c r="FP39" s="2">
        <f t="shared" si="45"/>
        <v>0.10260155110756672</v>
      </c>
      <c r="FQ39" s="2">
        <f t="shared" si="45"/>
        <v>0.10218988853325561</v>
      </c>
      <c r="FR39" s="2">
        <f t="shared" si="45"/>
        <v>0.11417417648931724</v>
      </c>
      <c r="FS39" s="2">
        <f t="shared" si="45"/>
        <v>0.10555227520213728</v>
      </c>
      <c r="FT39" s="2">
        <f t="shared" si="45"/>
        <v>0.11162229662903987</v>
      </c>
      <c r="FU39" s="2">
        <f t="shared" si="45"/>
        <v>7.5169137400316513E-2</v>
      </c>
      <c r="FW39" s="2">
        <f t="shared" si="54"/>
        <v>1.0215866738653803E-5</v>
      </c>
      <c r="FX39" s="2">
        <f t="shared" si="46"/>
        <v>4.0213616841356528E-6</v>
      </c>
      <c r="FY39" s="2">
        <f t="shared" si="46"/>
        <v>6.155431030607097E-6</v>
      </c>
      <c r="FZ39" s="2">
        <f t="shared" si="46"/>
        <v>4.3154033012563869E-6</v>
      </c>
      <c r="GA39" s="2">
        <f t="shared" si="46"/>
        <v>4.8325692523590386E-6</v>
      </c>
      <c r="GB39" s="2">
        <f t="shared" si="46"/>
        <v>4.1608012591732026E-6</v>
      </c>
      <c r="GC39" s="2">
        <f t="shared" si="46"/>
        <v>4.5556525915292109E-6</v>
      </c>
      <c r="GD39" s="2">
        <f t="shared" si="46"/>
        <v>4.555210692037916E-6</v>
      </c>
      <c r="GE39" s="2">
        <f t="shared" si="46"/>
        <v>5.591621724787387E-6</v>
      </c>
      <c r="GF39" s="2">
        <f t="shared" si="46"/>
        <v>4.7605698176881455E-6</v>
      </c>
      <c r="GG39" s="2">
        <f t="shared" si="46"/>
        <v>5.1089676140965314E-6</v>
      </c>
      <c r="GH39" s="2">
        <f t="shared" si="46"/>
        <v>4.3554383738169387E-6</v>
      </c>
      <c r="GI39" s="2">
        <f t="shared" si="46"/>
        <v>4.0192669199140686E-6</v>
      </c>
      <c r="GJ39" s="2">
        <f t="shared" si="46"/>
        <v>3.0888813114401029E-6</v>
      </c>
      <c r="GK39" s="2">
        <f t="shared" si="46"/>
        <v>2.8830330404536498E-6</v>
      </c>
      <c r="GM39" s="86">
        <f t="shared" si="55"/>
        <v>2.4108535643541794E-9</v>
      </c>
      <c r="GN39" s="86">
        <f t="shared" si="47"/>
        <v>1.8182581606327648E-6</v>
      </c>
      <c r="GO39" s="86">
        <f t="shared" si="47"/>
        <v>1.4053058951995377E-5</v>
      </c>
      <c r="GP39" s="86">
        <f t="shared" si="47"/>
        <v>4.1962856685572228E-7</v>
      </c>
      <c r="GQ39" s="86">
        <f t="shared" si="47"/>
        <v>5.9878567582700074E-7</v>
      </c>
      <c r="GR39" s="86">
        <f t="shared" si="47"/>
        <v>2.3873891012767534E-7</v>
      </c>
      <c r="GS39" s="86">
        <f t="shared" si="47"/>
        <v>2.1773752699252284E-7</v>
      </c>
      <c r="GT39" s="86">
        <f t="shared" si="47"/>
        <v>1.7258408915006743E-7</v>
      </c>
      <c r="GU39" s="86">
        <f t="shared" si="47"/>
        <v>2.7119789468934201E-8</v>
      </c>
      <c r="GV39" s="86">
        <f t="shared" si="47"/>
        <v>7.0408306167518172E-8</v>
      </c>
      <c r="GW39" s="86">
        <f t="shared" si="47"/>
        <v>3.589699595550694E-8</v>
      </c>
      <c r="GX39" s="86">
        <f t="shared" si="47"/>
        <v>1.448319754889954E-7</v>
      </c>
      <c r="GY39" s="86">
        <f t="shared" si="47"/>
        <v>5.9771892709481367E-8</v>
      </c>
      <c r="GZ39" s="86">
        <f t="shared" si="47"/>
        <v>7.1706877142037908E-8</v>
      </c>
      <c r="HA39" s="86">
        <f t="shared" si="47"/>
        <v>6.9171528510424868E-13</v>
      </c>
      <c r="HC39" s="86">
        <f t="shared" si="59"/>
        <v>7.7356300278011761E-23</v>
      </c>
      <c r="HD39" s="86">
        <f t="shared" si="48"/>
        <v>5.8023633563039742E-18</v>
      </c>
      <c r="HE39" s="86">
        <f t="shared" si="48"/>
        <v>2.3874486397858997E-16</v>
      </c>
      <c r="HF39" s="86">
        <f t="shared" si="48"/>
        <v>2.3900444336757992E-20</v>
      </c>
      <c r="HG39" s="86">
        <f t="shared" si="48"/>
        <v>2.1936627800710011E-21</v>
      </c>
      <c r="HH39" s="86">
        <f t="shared" si="48"/>
        <v>1.1308623191222234E-21</v>
      </c>
      <c r="HI39" s="86">
        <f t="shared" si="48"/>
        <v>6.7556453119407747E-22</v>
      </c>
      <c r="HJ39" s="86">
        <f t="shared" si="48"/>
        <v>5.3308375394265045E-22</v>
      </c>
      <c r="HK39" s="86">
        <f t="shared" si="48"/>
        <v>2.9834631136907931E-23</v>
      </c>
      <c r="HL39" s="86">
        <f t="shared" si="48"/>
        <v>1.6048479156676196E-22</v>
      </c>
      <c r="HM39" s="86">
        <f t="shared" si="48"/>
        <v>5.0668307464269653E-25</v>
      </c>
      <c r="HN39" s="86">
        <f t="shared" si="48"/>
        <v>3.3386616224533824E-23</v>
      </c>
      <c r="HO39" s="86">
        <f t="shared" si="48"/>
        <v>6.4397536136475388E-22</v>
      </c>
      <c r="HP39" s="86">
        <f t="shared" si="48"/>
        <v>7.5612697174930489E-23</v>
      </c>
      <c r="HQ39" s="86">
        <f t="shared" si="48"/>
        <v>6.8802375995820888E-32</v>
      </c>
      <c r="HS39" s="86">
        <f t="shared" si="56"/>
        <v>1.845518847025534E-112</v>
      </c>
      <c r="HT39" s="86">
        <f t="shared" si="49"/>
        <v>2.346725447030893E-96</v>
      </c>
      <c r="HU39" s="86">
        <f t="shared" si="49"/>
        <v>6.0533866693420548E-78</v>
      </c>
      <c r="HV39" s="86">
        <f t="shared" si="49"/>
        <v>8.67068070175192E-112</v>
      </c>
      <c r="HW39" s="86">
        <f t="shared" si="49"/>
        <v>1.3935006729497742E-116</v>
      </c>
      <c r="HX39" s="86">
        <f t="shared" si="49"/>
        <v>1.6269195051251359E-117</v>
      </c>
      <c r="HY39" s="86">
        <f t="shared" si="49"/>
        <v>1.0436167457669943E-120</v>
      </c>
      <c r="HZ39" s="86">
        <f t="shared" si="49"/>
        <v>1.9128850321640392E-123</v>
      </c>
      <c r="IA39" s="86">
        <f t="shared" si="49"/>
        <v>2.2339825903624591E-125</v>
      </c>
      <c r="IB39" s="86">
        <f t="shared" si="49"/>
        <v>3.1755272104593463E-121</v>
      </c>
      <c r="IC39" s="86">
        <f t="shared" si="49"/>
        <v>1.1526978868869465E-136</v>
      </c>
      <c r="ID39" s="86">
        <f t="shared" si="49"/>
        <v>3.1847206113994195E-128</v>
      </c>
      <c r="IE39" s="86">
        <f t="shared" si="49"/>
        <v>7.3332337584948795E-119</v>
      </c>
      <c r="IF39" s="86">
        <f t="shared" si="49"/>
        <v>6.2509768590563365E-72</v>
      </c>
      <c r="IG39" s="86">
        <f t="shared" si="49"/>
        <v>5.3156928273254712E-73</v>
      </c>
      <c r="II39" s="86">
        <f t="shared" si="57"/>
        <v>4.024794601008193E-294</v>
      </c>
      <c r="IJ39" s="86">
        <f t="shared" si="50"/>
        <v>2.6095062507885771E-267</v>
      </c>
      <c r="IK39" s="86">
        <f t="shared" si="50"/>
        <v>1.061729568190106E-210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4.8709855063258392E-274</v>
      </c>
      <c r="IW39" s="86">
        <f t="shared" si="50"/>
        <v>2.5718909973179556E-227</v>
      </c>
      <c r="IY39" s="86">
        <f t="shared" si="58"/>
        <v>2.4108535643542568E-9</v>
      </c>
      <c r="IZ39" s="86">
        <f t="shared" si="51"/>
        <v>1.8182581606385672E-6</v>
      </c>
      <c r="JA39" s="86">
        <f t="shared" si="51"/>
        <v>1.4053058952234122E-5</v>
      </c>
      <c r="JB39" s="86">
        <f t="shared" si="51"/>
        <v>4.1962856685574616E-7</v>
      </c>
      <c r="JC39" s="86">
        <f t="shared" si="51"/>
        <v>5.9878567582700296E-7</v>
      </c>
      <c r="JD39" s="86">
        <f t="shared" si="51"/>
        <v>2.3873891012767645E-7</v>
      </c>
      <c r="JE39" s="86">
        <f t="shared" si="51"/>
        <v>2.1773752699252352E-7</v>
      </c>
      <c r="JF39" s="86">
        <f t="shared" si="51"/>
        <v>1.7258408915006796E-7</v>
      </c>
      <c r="JG39" s="86">
        <f t="shared" si="51"/>
        <v>2.7119789468934231E-8</v>
      </c>
      <c r="JH39" s="86">
        <f t="shared" si="51"/>
        <v>7.040830616751833E-8</v>
      </c>
      <c r="JI39" s="86">
        <f t="shared" si="51"/>
        <v>3.589699595550694E-8</v>
      </c>
      <c r="JJ39" s="86">
        <f t="shared" si="51"/>
        <v>1.4483197548899543E-7</v>
      </c>
      <c r="JK39" s="86">
        <f t="shared" si="51"/>
        <v>5.9771892709482016E-8</v>
      </c>
      <c r="JL39" s="86">
        <f t="shared" si="51"/>
        <v>7.1706877142037987E-8</v>
      </c>
      <c r="JM39" s="86">
        <f t="shared" si="51"/>
        <v>6.9171528510424868E-13</v>
      </c>
    </row>
    <row r="40" spans="2:273" x14ac:dyDescent="0.25">
      <c r="B40" s="2">
        <v>13</v>
      </c>
      <c r="C40" s="37">
        <v>60.466999999999999</v>
      </c>
      <c r="D40" s="37">
        <v>64.688999999999993</v>
      </c>
      <c r="E40" s="37">
        <v>63.951000000000001</v>
      </c>
      <c r="F40" s="37">
        <v>63.671999999999997</v>
      </c>
      <c r="G40" s="37">
        <v>65.081999999999994</v>
      </c>
      <c r="H40" s="37">
        <v>69.852000000000004</v>
      </c>
      <c r="I40" s="37">
        <v>65.671999999999997</v>
      </c>
      <c r="J40" s="37">
        <v>70.671999999999997</v>
      </c>
      <c r="K40" s="37">
        <v>68.59</v>
      </c>
      <c r="L40" s="37">
        <v>69.424000000000007</v>
      </c>
      <c r="M40" s="37">
        <v>64.168999999999997</v>
      </c>
      <c r="N40" s="37">
        <v>60.542000000000002</v>
      </c>
      <c r="O40" s="37">
        <v>60.831000000000003</v>
      </c>
      <c r="P40" s="37">
        <v>60.338999999999999</v>
      </c>
      <c r="Q40" s="37">
        <v>55.237000000000002</v>
      </c>
      <c r="S40" s="4">
        <f t="shared" si="8"/>
        <v>62.338865719085867</v>
      </c>
      <c r="T40" s="4">
        <f t="shared" si="8"/>
        <v>64.330815784258064</v>
      </c>
      <c r="U40" s="4">
        <f t="shared" si="8"/>
        <v>65.308284174813394</v>
      </c>
      <c r="V40" s="4">
        <f t="shared" si="8"/>
        <v>64.174412385940172</v>
      </c>
      <c r="W40" s="4">
        <f t="shared" si="8"/>
        <v>66.404455990878489</v>
      </c>
      <c r="X40" s="4">
        <f t="shared" si="8"/>
        <v>69.01027458733185</v>
      </c>
      <c r="Y40" s="4">
        <f t="shared" si="8"/>
        <v>67.5128465096941</v>
      </c>
      <c r="Z40" s="4">
        <f t="shared" si="8"/>
        <v>69.845691943302214</v>
      </c>
      <c r="AA40" s="4">
        <f t="shared" si="8"/>
        <v>68.446221388251644</v>
      </c>
      <c r="AB40" s="4">
        <f t="shared" si="8"/>
        <v>66.961139432077005</v>
      </c>
      <c r="AC40" s="4">
        <f t="shared" si="8"/>
        <v>66.017318570650986</v>
      </c>
      <c r="AD40" s="4">
        <f t="shared" si="8"/>
        <v>64.440942461240908</v>
      </c>
      <c r="AE40" s="4">
        <f t="shared" si="8"/>
        <v>62.379382211651638</v>
      </c>
      <c r="AF40" s="4">
        <f t="shared" si="8"/>
        <v>60.75550671593826</v>
      </c>
      <c r="AG40" s="4">
        <f t="shared" si="8"/>
        <v>56.392809193510168</v>
      </c>
      <c r="AI40" s="4">
        <f t="shared" si="9"/>
        <v>-1.8718657190858679</v>
      </c>
      <c r="AJ40" s="4">
        <f t="shared" si="9"/>
        <v>0.35818421574192882</v>
      </c>
      <c r="AK40" s="4">
        <f t="shared" si="9"/>
        <v>-1.3572841748133939</v>
      </c>
      <c r="AL40" s="4">
        <f t="shared" si="9"/>
        <v>-0.50241238594017545</v>
      </c>
      <c r="AM40" s="4">
        <f t="shared" si="9"/>
        <v>-1.3224559908784954</v>
      </c>
      <c r="AN40" s="4">
        <f t="shared" si="9"/>
        <v>0.84172541266815415</v>
      </c>
      <c r="AO40" s="4">
        <f t="shared" si="9"/>
        <v>-1.8408465096941029</v>
      </c>
      <c r="AP40" s="4">
        <f t="shared" si="9"/>
        <v>0.8263080566977834</v>
      </c>
      <c r="AQ40" s="4">
        <f t="shared" si="9"/>
        <v>0.14377861174835971</v>
      </c>
      <c r="AR40" s="4">
        <f t="shared" si="9"/>
        <v>2.462860567923002</v>
      </c>
      <c r="AS40" s="4">
        <f t="shared" si="9"/>
        <v>-1.8483185706509886</v>
      </c>
      <c r="AT40" s="4">
        <f t="shared" si="9"/>
        <v>-3.8989424612409067</v>
      </c>
      <c r="AU40" s="4">
        <f t="shared" si="9"/>
        <v>-1.548382211651635</v>
      </c>
      <c r="AV40" s="4">
        <f t="shared" si="9"/>
        <v>-0.41650671593826161</v>
      </c>
      <c r="AW40" s="4">
        <f t="shared" si="9"/>
        <v>-1.1558091935101658</v>
      </c>
      <c r="AY40" s="2">
        <f t="shared" si="52"/>
        <v>62.338857073004803</v>
      </c>
      <c r="AZ40" s="2">
        <f t="shared" si="10"/>
        <v>64.326852845241518</v>
      </c>
      <c r="BA40" s="2">
        <f t="shared" si="10"/>
        <v>65.281964921605223</v>
      </c>
      <c r="BB40" s="2">
        <f t="shared" si="10"/>
        <v>64.173417574221574</v>
      </c>
      <c r="BC40" s="2">
        <f t="shared" si="10"/>
        <v>66.403032722336846</v>
      </c>
      <c r="BD40" s="2">
        <f t="shared" si="10"/>
        <v>69.009641097657862</v>
      </c>
      <c r="BE40" s="2">
        <f t="shared" si="10"/>
        <v>67.512283521184457</v>
      </c>
      <c r="BF40" s="2">
        <f t="shared" si="10"/>
        <v>69.845245499683472</v>
      </c>
      <c r="BG40" s="2">
        <f t="shared" si="10"/>
        <v>68.44613855365715</v>
      </c>
      <c r="BH40" s="2">
        <f t="shared" si="10"/>
        <v>66.960947602042609</v>
      </c>
      <c r="BI40" s="2">
        <f t="shared" si="10"/>
        <v>66.017206195144652</v>
      </c>
      <c r="BJ40" s="2">
        <f t="shared" si="10"/>
        <v>64.440556844695479</v>
      </c>
      <c r="BK40" s="2">
        <f t="shared" si="10"/>
        <v>62.379202548773854</v>
      </c>
      <c r="BL40" s="2">
        <f t="shared" si="10"/>
        <v>60.755353139810758</v>
      </c>
      <c r="BM40" s="2">
        <f t="shared" si="10"/>
        <v>56.392809190653487</v>
      </c>
      <c r="BO40" s="2">
        <f t="shared" si="11"/>
        <v>60.466999999999999</v>
      </c>
      <c r="BP40" s="2">
        <f t="shared" si="12"/>
        <v>64.688999999999993</v>
      </c>
      <c r="BQ40" s="2">
        <f t="shared" si="13"/>
        <v>63.951000000000001</v>
      </c>
      <c r="BR40" s="2">
        <f t="shared" si="14"/>
        <v>63.671999999999997</v>
      </c>
      <c r="BS40" s="2">
        <f t="shared" si="15"/>
        <v>65.081999999999994</v>
      </c>
      <c r="BT40" s="2">
        <f t="shared" si="16"/>
        <v>69.852000000000004</v>
      </c>
      <c r="BU40" s="2">
        <f t="shared" si="17"/>
        <v>65.671999999999997</v>
      </c>
      <c r="BV40" s="2">
        <f t="shared" si="18"/>
        <v>70.671999999999997</v>
      </c>
      <c r="BW40" s="2">
        <f t="shared" si="19"/>
        <v>68.59</v>
      </c>
      <c r="BX40" s="2">
        <f t="shared" si="20"/>
        <v>69.424000000000007</v>
      </c>
      <c r="BY40" s="2">
        <f t="shared" si="21"/>
        <v>64.168999999999997</v>
      </c>
      <c r="BZ40" s="2">
        <f t="shared" si="22"/>
        <v>60.542000000000002</v>
      </c>
      <c r="CA40" s="2">
        <f t="shared" si="23"/>
        <v>60.831000000000003</v>
      </c>
      <c r="CB40" s="2">
        <f t="shared" si="24"/>
        <v>60.338999999999999</v>
      </c>
      <c r="CC40" s="2">
        <f t="shared" si="25"/>
        <v>55.237000000000002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61.766962762762752</v>
      </c>
      <c r="DL40" s="2">
        <f t="shared" si="42"/>
        <v>63.894622800586504</v>
      </c>
      <c r="DM40" s="2">
        <f t="shared" si="42"/>
        <v>65.710817130144605</v>
      </c>
      <c r="DN40" s="2">
        <f t="shared" si="42"/>
        <v>64.020469362745089</v>
      </c>
      <c r="DO40" s="2">
        <f t="shared" si="42"/>
        <v>66.129715686274508</v>
      </c>
      <c r="DP40" s="2">
        <f t="shared" si="42"/>
        <v>69.053126203208564</v>
      </c>
      <c r="DQ40" s="2">
        <f t="shared" si="42"/>
        <v>67.450105882352943</v>
      </c>
      <c r="DR40" s="2">
        <f t="shared" si="42"/>
        <v>69.938368983957218</v>
      </c>
      <c r="DS40" s="2">
        <f t="shared" si="42"/>
        <v>68.29653389355741</v>
      </c>
      <c r="DT40" s="2">
        <f t="shared" si="42"/>
        <v>66.726636414565832</v>
      </c>
      <c r="DU40" s="2">
        <f t="shared" si="42"/>
        <v>65.320526610644265</v>
      </c>
      <c r="DV40" s="2">
        <f t="shared" si="42"/>
        <v>63.837918716577533</v>
      </c>
      <c r="DW40" s="2">
        <f t="shared" si="42"/>
        <v>62.422659943977592</v>
      </c>
      <c r="DX40" s="2">
        <f t="shared" si="42"/>
        <v>60.593005347593554</v>
      </c>
      <c r="DY40" s="2">
        <f t="shared" si="42"/>
        <v>56.106278225806456</v>
      </c>
      <c r="EA40" s="2">
        <f t="shared" si="43"/>
        <v>67.321844152880772</v>
      </c>
      <c r="EB40" s="2">
        <f t="shared" si="43"/>
        <v>66.879187981263584</v>
      </c>
      <c r="EC40" s="2">
        <f t="shared" si="43"/>
        <v>63.105376060155642</v>
      </c>
      <c r="ED40" s="2">
        <f t="shared" si="43"/>
        <v>65.175818569089273</v>
      </c>
      <c r="EE40" s="2">
        <f t="shared" si="43"/>
        <v>68.138083978176482</v>
      </c>
      <c r="EF40" s="2">
        <f t="shared" si="43"/>
        <v>68.709346984686761</v>
      </c>
      <c r="EG40" s="2">
        <f t="shared" si="43"/>
        <v>67.944240897107605</v>
      </c>
      <c r="EH40" s="2">
        <f t="shared" si="43"/>
        <v>69.209405413604031</v>
      </c>
      <c r="EI40" s="2">
        <f t="shared" si="43"/>
        <v>69.621508886549421</v>
      </c>
      <c r="EJ40" s="2">
        <f t="shared" si="43"/>
        <v>68.830056521650775</v>
      </c>
      <c r="EK40" s="2">
        <f t="shared" si="43"/>
        <v>71.59960644065508</v>
      </c>
      <c r="EL40" s="2">
        <f t="shared" si="43"/>
        <v>68.704796375448808</v>
      </c>
      <c r="EM40" s="2">
        <f t="shared" si="43"/>
        <v>62.043237585141277</v>
      </c>
      <c r="EN40" s="2">
        <f t="shared" si="43"/>
        <v>61.933758199825284</v>
      </c>
      <c r="EO40" s="2">
        <f t="shared" si="43"/>
        <v>59.60778281595163</v>
      </c>
      <c r="EQ40" s="2">
        <f t="shared" si="44"/>
        <v>67.342124129211712</v>
      </c>
      <c r="ER40" s="2">
        <f t="shared" si="44"/>
        <v>66.121169428368205</v>
      </c>
      <c r="ES40" s="2">
        <f t="shared" si="44"/>
        <v>64.078567558359836</v>
      </c>
      <c r="ET40" s="2">
        <f t="shared" si="44"/>
        <v>64.429217446078155</v>
      </c>
      <c r="EU40" s="2">
        <f t="shared" si="44"/>
        <v>66.255889088578755</v>
      </c>
      <c r="EV40" s="2">
        <f t="shared" si="44"/>
        <v>70.401749926525127</v>
      </c>
      <c r="EW40" s="2">
        <f t="shared" si="44"/>
        <v>68.294273877606798</v>
      </c>
      <c r="EX40" s="2">
        <f t="shared" si="44"/>
        <v>68.072288792700661</v>
      </c>
      <c r="EY40" s="2">
        <f t="shared" si="44"/>
        <v>68.328805399066525</v>
      </c>
      <c r="EZ40" s="2">
        <f t="shared" si="44"/>
        <v>67.893513542837454</v>
      </c>
      <c r="FA40" s="2">
        <f t="shared" si="44"/>
        <v>68.717569940838374</v>
      </c>
      <c r="FB40" s="2">
        <f t="shared" si="44"/>
        <v>67.549584094653213</v>
      </c>
      <c r="FC40" s="2">
        <f t="shared" si="44"/>
        <v>64.917264599461859</v>
      </c>
      <c r="FD40" s="2">
        <f t="shared" si="44"/>
        <v>61.786738650682047</v>
      </c>
      <c r="FE40" s="2">
        <f t="shared" si="44"/>
        <v>62.845372206917986</v>
      </c>
      <c r="FG40" s="2">
        <f t="shared" si="45"/>
        <v>0.10295342832954255</v>
      </c>
      <c r="FH40" s="2">
        <f t="shared" si="45"/>
        <v>0.14482290077300022</v>
      </c>
      <c r="FI40" s="2">
        <f t="shared" si="45"/>
        <v>0.16460121928403595</v>
      </c>
      <c r="FJ40" s="2">
        <f t="shared" si="45"/>
        <v>0.13238572663721698</v>
      </c>
      <c r="FK40" s="2">
        <f t="shared" si="45"/>
        <v>0.13609406728183226</v>
      </c>
      <c r="FL40" s="2">
        <f t="shared" si="45"/>
        <v>0.12651383310041872</v>
      </c>
      <c r="FM40" s="2">
        <f t="shared" si="45"/>
        <v>0.12582773634773051</v>
      </c>
      <c r="FN40" s="2">
        <f t="shared" si="45"/>
        <v>0.12773999760649302</v>
      </c>
      <c r="FO40" s="2">
        <f t="shared" si="45"/>
        <v>0.1129172901902971</v>
      </c>
      <c r="FP40" s="2">
        <f t="shared" si="45"/>
        <v>0.1113976591311794</v>
      </c>
      <c r="FQ40" s="2">
        <f t="shared" si="45"/>
        <v>0.11095506796409411</v>
      </c>
      <c r="FR40" s="2">
        <f t="shared" si="45"/>
        <v>0.12382551755720261</v>
      </c>
      <c r="FS40" s="2">
        <f t="shared" si="45"/>
        <v>0.11456905512888862</v>
      </c>
      <c r="FT40" s="2">
        <f t="shared" si="45"/>
        <v>0.12108740987274659</v>
      </c>
      <c r="FU40" s="2">
        <f t="shared" si="45"/>
        <v>8.1827889371945878E-2</v>
      </c>
      <c r="FW40" s="2">
        <f t="shared" si="54"/>
        <v>1.1201464093381233E-5</v>
      </c>
      <c r="FX40" s="2">
        <f t="shared" si="46"/>
        <v>4.4093336947547783E-6</v>
      </c>
      <c r="FY40" s="2">
        <f t="shared" si="46"/>
        <v>6.7492919047564108E-6</v>
      </c>
      <c r="FZ40" s="2">
        <f t="shared" si="46"/>
        <v>4.7317436573667858E-6</v>
      </c>
      <c r="GA40" s="2">
        <f t="shared" si="46"/>
        <v>5.298804346062026E-6</v>
      </c>
      <c r="GB40" s="2">
        <f t="shared" si="46"/>
        <v>4.5622260277696325E-6</v>
      </c>
      <c r="GC40" s="2">
        <f t="shared" si="46"/>
        <v>4.9951715403314615E-6</v>
      </c>
      <c r="GD40" s="2">
        <f t="shared" si="46"/>
        <v>4.9946870076002742E-6</v>
      </c>
      <c r="GE40" s="2">
        <f t="shared" si="46"/>
        <v>6.1310879947744777E-6</v>
      </c>
      <c r="GF40" s="2">
        <f t="shared" si="46"/>
        <v>5.2198586088773224E-6</v>
      </c>
      <c r="GG40" s="2">
        <f t="shared" si="46"/>
        <v>5.6018688324750763E-6</v>
      </c>
      <c r="GH40" s="2">
        <f t="shared" si="46"/>
        <v>4.7756412047880638E-6</v>
      </c>
      <c r="GI40" s="2">
        <f t="shared" si="46"/>
        <v>4.4070368332415302E-6</v>
      </c>
      <c r="GJ40" s="2">
        <f t="shared" si="46"/>
        <v>3.3868899991421761E-6</v>
      </c>
      <c r="GK40" s="2">
        <f t="shared" si="46"/>
        <v>3.1611819883355947E-6</v>
      </c>
      <c r="GM40" s="86">
        <f t="shared" si="55"/>
        <v>5.6810827231781174E-9</v>
      </c>
      <c r="GN40" s="86">
        <f t="shared" si="47"/>
        <v>3.1531904783661979E-6</v>
      </c>
      <c r="GO40" s="86">
        <f t="shared" si="47"/>
        <v>2.1943622053085704E-5</v>
      </c>
      <c r="GP40" s="86">
        <f t="shared" si="47"/>
        <v>7.8010308138015189E-7</v>
      </c>
      <c r="GQ40" s="86">
        <f t="shared" si="47"/>
        <v>1.0973252960225969E-6</v>
      </c>
      <c r="GR40" s="86">
        <f t="shared" si="47"/>
        <v>4.5350056839565669E-7</v>
      </c>
      <c r="GS40" s="86">
        <f t="shared" si="47"/>
        <v>4.1533157135112166E-7</v>
      </c>
      <c r="GT40" s="86">
        <f t="shared" si="47"/>
        <v>3.3620474630126333E-7</v>
      </c>
      <c r="GU40" s="86">
        <f t="shared" si="47"/>
        <v>5.6912382076943642E-8</v>
      </c>
      <c r="GV40" s="86">
        <f t="shared" si="47"/>
        <v>1.3838377564470254E-7</v>
      </c>
      <c r="GW40" s="86">
        <f t="shared" si="47"/>
        <v>7.3514146478824555E-8</v>
      </c>
      <c r="GX40" s="86">
        <f t="shared" si="47"/>
        <v>2.8217370910688889E-7</v>
      </c>
      <c r="GY40" s="86">
        <f t="shared" si="47"/>
        <v>1.1989597534333352E-7</v>
      </c>
      <c r="GZ40" s="86">
        <f t="shared" si="47"/>
        <v>1.4511095026600751E-7</v>
      </c>
      <c r="HA40" s="86">
        <f t="shared" si="47"/>
        <v>2.3954020711020536E-12</v>
      </c>
      <c r="HC40" s="86">
        <f t="shared" si="59"/>
        <v>3.2927807780193766E-22</v>
      </c>
      <c r="HD40" s="86">
        <f t="shared" si="48"/>
        <v>1.7856981625614626E-17</v>
      </c>
      <c r="HE40" s="86">
        <f t="shared" si="48"/>
        <v>6.3730926691334981E-16</v>
      </c>
      <c r="HF40" s="86">
        <f t="shared" si="48"/>
        <v>8.7865784016722566E-20</v>
      </c>
      <c r="HG40" s="86">
        <f t="shared" si="48"/>
        <v>8.6418700860990526E-21</v>
      </c>
      <c r="HH40" s="86">
        <f t="shared" si="48"/>
        <v>4.4741879487420583E-21</v>
      </c>
      <c r="HI40" s="86">
        <f t="shared" si="48"/>
        <v>2.7520726179643914E-21</v>
      </c>
      <c r="HJ40" s="86">
        <f t="shared" si="48"/>
        <v>2.2190069014176554E-21</v>
      </c>
      <c r="HK40" s="86">
        <f t="shared" si="48"/>
        <v>1.3373815718485934E-22</v>
      </c>
      <c r="HL40" s="86">
        <f t="shared" si="48"/>
        <v>6.6672660802418048E-22</v>
      </c>
      <c r="HM40" s="86">
        <f t="shared" si="48"/>
        <v>2.5395391018292038E-24</v>
      </c>
      <c r="HN40" s="86">
        <f t="shared" si="48"/>
        <v>1.4879204072685891E-22</v>
      </c>
      <c r="HO40" s="86">
        <f t="shared" si="48"/>
        <v>2.5431676843908838E-21</v>
      </c>
      <c r="HP40" s="86">
        <f t="shared" si="48"/>
        <v>3.2562591500700595E-22</v>
      </c>
      <c r="HQ40" s="86">
        <f t="shared" si="48"/>
        <v>5.4854235249105178E-31</v>
      </c>
      <c r="HS40" s="86">
        <f t="shared" si="56"/>
        <v>2.9737513778122822E-110</v>
      </c>
      <c r="HT40" s="86">
        <f t="shared" si="49"/>
        <v>1.4781078145976341E-94</v>
      </c>
      <c r="HU40" s="86">
        <f t="shared" si="49"/>
        <v>1.8416100213657675E-76</v>
      </c>
      <c r="HV40" s="86">
        <f t="shared" si="49"/>
        <v>1.0990621466692364E-109</v>
      </c>
      <c r="HW40" s="86">
        <f t="shared" si="49"/>
        <v>2.2261116892723319E-114</v>
      </c>
      <c r="HX40" s="86">
        <f t="shared" si="49"/>
        <v>2.5997569935254135E-115</v>
      </c>
      <c r="HY40" s="86">
        <f t="shared" si="49"/>
        <v>1.9386029818767709E-118</v>
      </c>
      <c r="HZ40" s="86">
        <f t="shared" si="49"/>
        <v>4.0383046127070007E-121</v>
      </c>
      <c r="IA40" s="86">
        <f t="shared" si="49"/>
        <v>5.5261802749500873E-123</v>
      </c>
      <c r="IB40" s="86">
        <f t="shared" si="49"/>
        <v>5.9326348920888693E-119</v>
      </c>
      <c r="IC40" s="86">
        <f t="shared" si="49"/>
        <v>4.4275190773005584E-134</v>
      </c>
      <c r="ID40" s="86">
        <f t="shared" si="49"/>
        <v>8.2638683812634203E-126</v>
      </c>
      <c r="IE40" s="86">
        <f t="shared" si="49"/>
        <v>1.1627594450267292E-116</v>
      </c>
      <c r="IF40" s="86">
        <f t="shared" si="49"/>
        <v>1.2331047164283752E-70</v>
      </c>
      <c r="IG40" s="86">
        <f t="shared" si="49"/>
        <v>1.0636370779974058E-71</v>
      </c>
      <c r="II40" s="86">
        <f t="shared" si="57"/>
        <v>1.8445743161101123E-289</v>
      </c>
      <c r="IJ40" s="86">
        <f t="shared" si="50"/>
        <v>2.1551148128156409E-263</v>
      </c>
      <c r="IK40" s="86">
        <f t="shared" si="50"/>
        <v>1.6458149493528742E-207</v>
      </c>
      <c r="IL40" s="86">
        <f t="shared" si="50"/>
        <v>1.3252898632475854E-305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4.1748700296136547E-270</v>
      </c>
      <c r="IW40" s="86">
        <f t="shared" si="50"/>
        <v>4.4713445171412039E-224</v>
      </c>
      <c r="IY40" s="86">
        <f t="shared" si="58"/>
        <v>5.6810827231784466E-9</v>
      </c>
      <c r="IZ40" s="86">
        <f t="shared" si="51"/>
        <v>3.153190478384055E-6</v>
      </c>
      <c r="JA40" s="86">
        <f t="shared" si="51"/>
        <v>2.1943622053723012E-5</v>
      </c>
      <c r="JB40" s="86">
        <f t="shared" si="51"/>
        <v>7.8010308138023977E-7</v>
      </c>
      <c r="JC40" s="86">
        <f t="shared" si="51"/>
        <v>1.0973252960226055E-6</v>
      </c>
      <c r="JD40" s="86">
        <f t="shared" si="51"/>
        <v>4.5350056839566119E-7</v>
      </c>
      <c r="JE40" s="86">
        <f t="shared" si="51"/>
        <v>4.1533157135112441E-7</v>
      </c>
      <c r="JF40" s="86">
        <f t="shared" si="51"/>
        <v>3.3620474630126555E-7</v>
      </c>
      <c r="JG40" s="86">
        <f t="shared" si="51"/>
        <v>5.6912382076943774E-8</v>
      </c>
      <c r="JH40" s="86">
        <f t="shared" si="51"/>
        <v>1.383837756447032E-7</v>
      </c>
      <c r="JI40" s="86">
        <f t="shared" si="51"/>
        <v>7.3514146478824555E-8</v>
      </c>
      <c r="JJ40" s="86">
        <f t="shared" si="51"/>
        <v>2.8217370910688905E-7</v>
      </c>
      <c r="JK40" s="86">
        <f t="shared" si="51"/>
        <v>1.1989597534333606E-7</v>
      </c>
      <c r="JL40" s="86">
        <f t="shared" si="51"/>
        <v>1.4511095026600782E-7</v>
      </c>
      <c r="JM40" s="86">
        <f t="shared" si="51"/>
        <v>2.3954020711020536E-12</v>
      </c>
    </row>
    <row r="41" spans="2:273" x14ac:dyDescent="0.25">
      <c r="B41" s="2">
        <v>14</v>
      </c>
      <c r="C41" s="37">
        <v>60.567</v>
      </c>
      <c r="D41" s="37">
        <v>62.246000000000002</v>
      </c>
      <c r="E41" s="37">
        <v>64.671999999999997</v>
      </c>
      <c r="F41" s="37">
        <v>63.082000000000001</v>
      </c>
      <c r="G41" s="37">
        <v>64.59</v>
      </c>
      <c r="H41" s="37">
        <v>66.426000000000002</v>
      </c>
      <c r="I41" s="37">
        <v>67.262</v>
      </c>
      <c r="J41" s="37">
        <v>68.328000000000003</v>
      </c>
      <c r="K41" s="37">
        <v>68.426000000000002</v>
      </c>
      <c r="L41" s="37">
        <v>66.338999999999999</v>
      </c>
      <c r="M41" s="37">
        <v>64.644000000000005</v>
      </c>
      <c r="N41" s="37">
        <v>64</v>
      </c>
      <c r="O41" s="37">
        <v>61.542000000000002</v>
      </c>
      <c r="P41" s="37">
        <v>60.881</v>
      </c>
      <c r="Q41" s="37">
        <v>59.186</v>
      </c>
      <c r="S41" s="4">
        <f t="shared" si="8"/>
        <v>62.63701184337819</v>
      </c>
      <c r="T41" s="4">
        <f t="shared" si="8"/>
        <v>64.721019932175565</v>
      </c>
      <c r="U41" s="4">
        <f t="shared" si="8"/>
        <v>65.551968660765269</v>
      </c>
      <c r="V41" s="4">
        <f t="shared" si="8"/>
        <v>64.430338577868497</v>
      </c>
      <c r="W41" s="4">
        <f t="shared" si="8"/>
        <v>66.653963127874775</v>
      </c>
      <c r="X41" s="4">
        <f t="shared" si="8"/>
        <v>69.224314393817636</v>
      </c>
      <c r="Y41" s="4">
        <f t="shared" si="8"/>
        <v>67.668696799289492</v>
      </c>
      <c r="Z41" s="4">
        <f t="shared" si="8"/>
        <v>70.007347193924247</v>
      </c>
      <c r="AA41" s="4">
        <f t="shared" si="8"/>
        <v>68.661189616895939</v>
      </c>
      <c r="AB41" s="4">
        <f t="shared" si="8"/>
        <v>67.041974826811497</v>
      </c>
      <c r="AC41" s="4">
        <f t="shared" si="8"/>
        <v>66.07990961438783</v>
      </c>
      <c r="AD41" s="4">
        <f t="shared" si="8"/>
        <v>64.552656384091222</v>
      </c>
      <c r="AE41" s="4">
        <f t="shared" si="8"/>
        <v>62.515271618026389</v>
      </c>
      <c r="AF41" s="4">
        <f t="shared" si="8"/>
        <v>60.84069614755559</v>
      </c>
      <c r="AG41" s="4">
        <f t="shared" si="8"/>
        <v>56.704825875380067</v>
      </c>
      <c r="AI41" s="4">
        <f t="shared" si="9"/>
        <v>-2.0700118433781896</v>
      </c>
      <c r="AJ41" s="4">
        <f t="shared" si="9"/>
        <v>-2.475019932175563</v>
      </c>
      <c r="AK41" s="4">
        <f t="shared" si="9"/>
        <v>-0.87996866076527169</v>
      </c>
      <c r="AL41" s="4">
        <f t="shared" si="9"/>
        <v>-1.3483385778684962</v>
      </c>
      <c r="AM41" s="4">
        <f t="shared" si="9"/>
        <v>-2.0639631278747714</v>
      </c>
      <c r="AN41" s="4">
        <f t="shared" si="9"/>
        <v>-2.798314393817634</v>
      </c>
      <c r="AO41" s="4">
        <f t="shared" si="9"/>
        <v>-0.40669679928949165</v>
      </c>
      <c r="AP41" s="4">
        <f t="shared" si="9"/>
        <v>-1.6793471939242437</v>
      </c>
      <c r="AQ41" s="4">
        <f t="shared" si="9"/>
        <v>-0.23518961689593709</v>
      </c>
      <c r="AR41" s="4">
        <f t="shared" si="9"/>
        <v>-0.70297482681149859</v>
      </c>
      <c r="AS41" s="4">
        <f t="shared" si="9"/>
        <v>-1.4359096143878247</v>
      </c>
      <c r="AT41" s="4">
        <f t="shared" si="9"/>
        <v>-0.55265638409122175</v>
      </c>
      <c r="AU41" s="4">
        <f t="shared" si="9"/>
        <v>-0.97327161802638784</v>
      </c>
      <c r="AV41" s="4">
        <f t="shared" si="9"/>
        <v>4.0303852444409927E-2</v>
      </c>
      <c r="AW41" s="4">
        <f t="shared" si="9"/>
        <v>2.4811741246199333</v>
      </c>
      <c r="AY41" s="2">
        <f t="shared" si="52"/>
        <v>62.63699232293645</v>
      </c>
      <c r="AZ41" s="2">
        <f t="shared" si="10"/>
        <v>64.714380845608147</v>
      </c>
      <c r="BA41" s="2">
        <f t="shared" si="10"/>
        <v>65.512118425463939</v>
      </c>
      <c r="BB41" s="2">
        <f t="shared" si="10"/>
        <v>64.428555635839331</v>
      </c>
      <c r="BC41" s="2">
        <f t="shared" si="10"/>
        <v>66.651447885129429</v>
      </c>
      <c r="BD41" s="2">
        <f t="shared" si="10"/>
        <v>69.223154670888732</v>
      </c>
      <c r="BE41" s="2">
        <f t="shared" si="10"/>
        <v>67.667661957330267</v>
      </c>
      <c r="BF41" s="2">
        <f t="shared" si="10"/>
        <v>70.00651006874395</v>
      </c>
      <c r="BG41" s="2">
        <f t="shared" si="10"/>
        <v>68.661022528318071</v>
      </c>
      <c r="BH41" s="2">
        <f t="shared" si="10"/>
        <v>67.041611384360834</v>
      </c>
      <c r="BI41" s="2">
        <f t="shared" si="10"/>
        <v>66.079688133642122</v>
      </c>
      <c r="BJ41" s="2">
        <f t="shared" si="10"/>
        <v>64.551932921466701</v>
      </c>
      <c r="BK41" s="2">
        <f t="shared" si="10"/>
        <v>62.5149246421363</v>
      </c>
      <c r="BL41" s="2">
        <f t="shared" si="10"/>
        <v>60.840397264099799</v>
      </c>
      <c r="BM41" s="2">
        <f t="shared" si="10"/>
        <v>56.704825865996582</v>
      </c>
      <c r="BO41" s="2">
        <f t="shared" si="11"/>
        <v>60.567</v>
      </c>
      <c r="BP41" s="2">
        <f t="shared" si="12"/>
        <v>62.246000000000002</v>
      </c>
      <c r="BQ41" s="2">
        <f t="shared" si="13"/>
        <v>64.671999999999997</v>
      </c>
      <c r="BR41" s="2">
        <f t="shared" si="14"/>
        <v>63.082000000000001</v>
      </c>
      <c r="BS41" s="2">
        <f t="shared" si="15"/>
        <v>64.59</v>
      </c>
      <c r="BT41" s="2">
        <f t="shared" si="16"/>
        <v>66.426000000000002</v>
      </c>
      <c r="BU41" s="2">
        <f t="shared" si="17"/>
        <v>67.262</v>
      </c>
      <c r="BV41" s="2">
        <f t="shared" si="18"/>
        <v>68.328000000000003</v>
      </c>
      <c r="BW41" s="2">
        <f t="shared" si="19"/>
        <v>68.426000000000002</v>
      </c>
      <c r="BX41" s="2">
        <f t="shared" si="20"/>
        <v>66.338999999999999</v>
      </c>
      <c r="BY41" s="2">
        <f t="shared" si="21"/>
        <v>64.644000000000005</v>
      </c>
      <c r="BZ41" s="2">
        <f t="shared" si="22"/>
        <v>64</v>
      </c>
      <c r="CA41" s="2">
        <f t="shared" si="23"/>
        <v>61.542000000000002</v>
      </c>
      <c r="CB41" s="2">
        <f t="shared" si="24"/>
        <v>60.881</v>
      </c>
      <c r="CC41" s="2">
        <f t="shared" si="25"/>
        <v>59.186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62.06835375375374</v>
      </c>
      <c r="DL41" s="2">
        <f t="shared" si="42"/>
        <v>64.3445736803519</v>
      </c>
      <c r="DM41" s="2">
        <f t="shared" si="42"/>
        <v>66.059539043381534</v>
      </c>
      <c r="DN41" s="2">
        <f t="shared" si="42"/>
        <v>64.330090686274502</v>
      </c>
      <c r="DO41" s="2">
        <f t="shared" si="42"/>
        <v>66.424285204991079</v>
      </c>
      <c r="DP41" s="2">
        <f t="shared" si="42"/>
        <v>69.331804430863258</v>
      </c>
      <c r="DQ41" s="2">
        <f t="shared" si="42"/>
        <v>67.650756302521003</v>
      </c>
      <c r="DR41" s="2">
        <f t="shared" si="42"/>
        <v>70.163717341482055</v>
      </c>
      <c r="DS41" s="2">
        <f t="shared" si="42"/>
        <v>68.55225042016805</v>
      </c>
      <c r="DT41" s="2">
        <f t="shared" si="42"/>
        <v>66.819320168067236</v>
      </c>
      <c r="DU41" s="2">
        <f t="shared" si="42"/>
        <v>65.352994957983199</v>
      </c>
      <c r="DV41" s="2">
        <f t="shared" si="42"/>
        <v>63.936622612681425</v>
      </c>
      <c r="DW41" s="2">
        <f t="shared" si="42"/>
        <v>62.598109243697479</v>
      </c>
      <c r="DX41" s="2">
        <f t="shared" si="42"/>
        <v>60.694508021390341</v>
      </c>
      <c r="DY41" s="2">
        <f t="shared" si="42"/>
        <v>56.430582661290323</v>
      </c>
      <c r="EA41" s="2">
        <f t="shared" si="43"/>
        <v>67.15565872789503</v>
      </c>
      <c r="EB41" s="2">
        <f t="shared" si="43"/>
        <v>66.705967416885656</v>
      </c>
      <c r="EC41" s="2">
        <f t="shared" si="43"/>
        <v>62.978222304800212</v>
      </c>
      <c r="ED41" s="2">
        <f t="shared" si="43"/>
        <v>65.017110429568717</v>
      </c>
      <c r="EE41" s="2">
        <f t="shared" si="43"/>
        <v>67.966637841573302</v>
      </c>
      <c r="EF41" s="2">
        <f t="shared" si="43"/>
        <v>68.538950746936308</v>
      </c>
      <c r="EG41" s="2">
        <f t="shared" si="43"/>
        <v>67.774763628795228</v>
      </c>
      <c r="EH41" s="2">
        <f t="shared" si="43"/>
        <v>69.0275342783806</v>
      </c>
      <c r="EI41" s="2">
        <f t="shared" si="43"/>
        <v>69.440422343324258</v>
      </c>
      <c r="EJ41" s="2">
        <f t="shared" si="43"/>
        <v>68.658817839192338</v>
      </c>
      <c r="EK41" s="2">
        <f t="shared" si="43"/>
        <v>71.390238616935108</v>
      </c>
      <c r="EL41" s="2">
        <f t="shared" si="43"/>
        <v>68.522746666096779</v>
      </c>
      <c r="EM41" s="2">
        <f t="shared" si="43"/>
        <v>61.92850005045409</v>
      </c>
      <c r="EN41" s="2">
        <f t="shared" si="43"/>
        <v>61.806163051467706</v>
      </c>
      <c r="EO41" s="2">
        <f t="shared" si="43"/>
        <v>59.511159813975119</v>
      </c>
      <c r="EQ41" s="2">
        <f t="shared" si="44"/>
        <v>67.175608740544078</v>
      </c>
      <c r="ER41" s="2">
        <f t="shared" si="44"/>
        <v>65.956227521096707</v>
      </c>
      <c r="ES41" s="2">
        <f t="shared" si="44"/>
        <v>63.940048581878017</v>
      </c>
      <c r="ET41" s="2">
        <f t="shared" si="44"/>
        <v>64.279077923110094</v>
      </c>
      <c r="EU41" s="2">
        <f t="shared" si="44"/>
        <v>66.105995733409287</v>
      </c>
      <c r="EV41" s="2">
        <f t="shared" si="44"/>
        <v>70.212317569360906</v>
      </c>
      <c r="EW41" s="2">
        <f t="shared" si="44"/>
        <v>68.120869222579501</v>
      </c>
      <c r="EX41" s="2">
        <f t="shared" si="44"/>
        <v>67.903553945747589</v>
      </c>
      <c r="EY41" s="2">
        <f t="shared" si="44"/>
        <v>68.16254673283828</v>
      </c>
      <c r="EZ41" s="2">
        <f t="shared" si="44"/>
        <v>67.73296881689852</v>
      </c>
      <c r="FA41" s="2">
        <f t="shared" si="44"/>
        <v>68.540311909613408</v>
      </c>
      <c r="FB41" s="2">
        <f t="shared" si="44"/>
        <v>67.380351323857084</v>
      </c>
      <c r="FC41" s="2">
        <f t="shared" si="44"/>
        <v>64.770681056514618</v>
      </c>
      <c r="FD41" s="2">
        <f t="shared" si="44"/>
        <v>61.660764348715318</v>
      </c>
      <c r="FE41" s="2">
        <f t="shared" si="44"/>
        <v>62.709693391622082</v>
      </c>
      <c r="FG41" s="2">
        <f t="shared" si="45"/>
        <v>0.1117759456223068</v>
      </c>
      <c r="FH41" s="2">
        <f t="shared" si="45"/>
        <v>0.15660700048849449</v>
      </c>
      <c r="FI41" s="2">
        <f t="shared" si="45"/>
        <v>0.17766032586238906</v>
      </c>
      <c r="FJ41" s="2">
        <f t="shared" si="45"/>
        <v>0.14332743654620844</v>
      </c>
      <c r="FK41" s="2">
        <f t="shared" si="45"/>
        <v>0.1472902403243341</v>
      </c>
      <c r="FL41" s="2">
        <f t="shared" si="45"/>
        <v>0.13704688896904832</v>
      </c>
      <c r="FM41" s="2">
        <f t="shared" si="45"/>
        <v>0.13631258462099599</v>
      </c>
      <c r="FN41" s="2">
        <f t="shared" si="45"/>
        <v>0.13835896898529146</v>
      </c>
      <c r="FO41" s="2">
        <f t="shared" si="45"/>
        <v>0.12247707449528675</v>
      </c>
      <c r="FP41" s="2">
        <f t="shared" si="45"/>
        <v>0.12084631518771471</v>
      </c>
      <c r="FQ41" s="2">
        <f t="shared" si="45"/>
        <v>0.12037126905649435</v>
      </c>
      <c r="FR41" s="2">
        <f t="shared" si="45"/>
        <v>0.13416913359501989</v>
      </c>
      <c r="FS41" s="2">
        <f t="shared" si="45"/>
        <v>0.12424909400612633</v>
      </c>
      <c r="FT41" s="2">
        <f t="shared" si="45"/>
        <v>0.1312365605534743</v>
      </c>
      <c r="FU41" s="2">
        <f t="shared" si="45"/>
        <v>8.9019720807415839E-2</v>
      </c>
      <c r="FW41" s="2">
        <f t="shared" si="54"/>
        <v>1.228214786999234E-5</v>
      </c>
      <c r="FX41" s="2">
        <f t="shared" si="46"/>
        <v>4.8347361990992521E-6</v>
      </c>
      <c r="FY41" s="2">
        <f t="shared" si="46"/>
        <v>7.4004465940999572E-6</v>
      </c>
      <c r="FZ41" s="2">
        <f t="shared" si="46"/>
        <v>5.1882513815523685E-6</v>
      </c>
      <c r="GA41" s="2">
        <f t="shared" si="46"/>
        <v>5.8100204608924123E-6</v>
      </c>
      <c r="GB41" s="2">
        <f t="shared" si="46"/>
        <v>5.0023791635024452E-6</v>
      </c>
      <c r="GC41" s="2">
        <f t="shared" si="46"/>
        <v>5.4770940404191043E-6</v>
      </c>
      <c r="GD41" s="2">
        <f t="shared" si="46"/>
        <v>5.4765627613560885E-6</v>
      </c>
      <c r="GE41" s="2">
        <f t="shared" si="46"/>
        <v>6.7226003283777125E-6</v>
      </c>
      <c r="GF41" s="2">
        <f t="shared" si="46"/>
        <v>5.7234582692361423E-6</v>
      </c>
      <c r="GG41" s="2">
        <f t="shared" si="46"/>
        <v>6.1423237127937801E-6</v>
      </c>
      <c r="GH41" s="2">
        <f t="shared" si="46"/>
        <v>5.2363840410140129E-6</v>
      </c>
      <c r="GI41" s="2">
        <f t="shared" si="46"/>
        <v>4.832217742672591E-6</v>
      </c>
      <c r="GJ41" s="2">
        <f t="shared" si="46"/>
        <v>3.7136498233187418E-6</v>
      </c>
      <c r="GK41" s="2">
        <f t="shared" si="46"/>
        <v>3.4661660671214093E-6</v>
      </c>
      <c r="GM41" s="86">
        <f t="shared" si="55"/>
        <v>1.3128505822495174E-8</v>
      </c>
      <c r="GN41" s="86">
        <f t="shared" si="47"/>
        <v>5.4024566130530272E-6</v>
      </c>
      <c r="GO41" s="86">
        <f t="shared" si="47"/>
        <v>3.3945271375574784E-5</v>
      </c>
      <c r="GP41" s="86">
        <f t="shared" si="47"/>
        <v>1.4303388242790888E-6</v>
      </c>
      <c r="GQ41" s="86">
        <f t="shared" si="47"/>
        <v>1.9839512875932038E-6</v>
      </c>
      <c r="GR41" s="86">
        <f t="shared" si="47"/>
        <v>8.4927123966961081E-7</v>
      </c>
      <c r="GS41" s="86">
        <f t="shared" si="47"/>
        <v>7.8095810103144903E-7</v>
      </c>
      <c r="GT41" s="86">
        <f t="shared" si="47"/>
        <v>6.4515259024295589E-7</v>
      </c>
      <c r="GU41" s="86">
        <f t="shared" si="47"/>
        <v>1.1746384041452945E-7</v>
      </c>
      <c r="GV41" s="86">
        <f t="shared" si="47"/>
        <v>2.6803987113112982E-7</v>
      </c>
      <c r="GW41" s="86">
        <f t="shared" si="47"/>
        <v>1.4819048619678325E-7</v>
      </c>
      <c r="GX41" s="86">
        <f t="shared" si="47"/>
        <v>5.416223818969538E-7</v>
      </c>
      <c r="GY41" s="86">
        <f t="shared" si="47"/>
        <v>2.3683211365213532E-7</v>
      </c>
      <c r="GZ41" s="86">
        <f t="shared" si="47"/>
        <v>2.8901355134900477E-7</v>
      </c>
      <c r="HA41" s="86">
        <f t="shared" si="47"/>
        <v>8.0583827547368427E-12</v>
      </c>
      <c r="HC41" s="86">
        <f t="shared" si="59"/>
        <v>1.3720198283088584E-21</v>
      </c>
      <c r="HD41" s="86">
        <f t="shared" si="48"/>
        <v>5.405415388632337E-17</v>
      </c>
      <c r="HE41" s="86">
        <f t="shared" si="48"/>
        <v>1.6777116019846458E-15</v>
      </c>
      <c r="HF41" s="86">
        <f t="shared" si="48"/>
        <v>3.1679746014515263E-19</v>
      </c>
      <c r="HG41" s="86">
        <f t="shared" si="48"/>
        <v>3.3354012483191423E-20</v>
      </c>
      <c r="HH41" s="86">
        <f t="shared" si="48"/>
        <v>1.7345671104481587E-20</v>
      </c>
      <c r="HI41" s="86">
        <f t="shared" si="48"/>
        <v>1.0978507797199517E-20</v>
      </c>
      <c r="HJ41" s="86">
        <f t="shared" si="48"/>
        <v>9.0401306834350987E-21</v>
      </c>
      <c r="HK41" s="86">
        <f t="shared" si="48"/>
        <v>5.8617704111724459E-22</v>
      </c>
      <c r="HL41" s="86">
        <f t="shared" si="48"/>
        <v>2.712495755059537E-21</v>
      </c>
      <c r="HM41" s="86">
        <f t="shared" si="48"/>
        <v>1.2426125604595579E-23</v>
      </c>
      <c r="HN41" s="86">
        <f t="shared" si="48"/>
        <v>6.4845574677345348E-22</v>
      </c>
      <c r="HO41" s="86">
        <f t="shared" si="48"/>
        <v>9.8442153716446328E-21</v>
      </c>
      <c r="HP41" s="86">
        <f t="shared" si="48"/>
        <v>1.3722309876039045E-21</v>
      </c>
      <c r="HQ41" s="86">
        <f t="shared" si="48"/>
        <v>4.2398719701449435E-30</v>
      </c>
      <c r="HS41" s="86">
        <f t="shared" si="56"/>
        <v>4.5531545090281464E-108</v>
      </c>
      <c r="HT41" s="86">
        <f t="shared" si="49"/>
        <v>8.9479496482904168E-93</v>
      </c>
      <c r="HU41" s="86">
        <f t="shared" si="49"/>
        <v>5.4184784849321494E-75</v>
      </c>
      <c r="HV41" s="86">
        <f t="shared" si="49"/>
        <v>1.329669820486271E-107</v>
      </c>
      <c r="HW41" s="86">
        <f t="shared" si="49"/>
        <v>3.3859608401907549E-112</v>
      </c>
      <c r="HX41" s="86">
        <f t="shared" si="49"/>
        <v>3.9569892748206264E-113</v>
      </c>
      <c r="HY41" s="86">
        <f t="shared" si="49"/>
        <v>3.424744661851145E-116</v>
      </c>
      <c r="HZ41" s="86">
        <f t="shared" si="49"/>
        <v>8.0971513040014625E-119</v>
      </c>
      <c r="IA41" s="86">
        <f t="shared" si="49"/>
        <v>1.2954328416688774E-120</v>
      </c>
      <c r="IB41" s="86">
        <f t="shared" si="49"/>
        <v>1.054187786311454E-116</v>
      </c>
      <c r="IC41" s="86">
        <f t="shared" si="49"/>
        <v>1.6056301089719456E-131</v>
      </c>
      <c r="ID41" s="86">
        <f t="shared" si="49"/>
        <v>2.0326804749143422E-123</v>
      </c>
      <c r="IE41" s="86">
        <f t="shared" si="49"/>
        <v>1.7573496363979366E-114</v>
      </c>
      <c r="IF41" s="86">
        <f t="shared" si="49"/>
        <v>2.3661766602607539E-69</v>
      </c>
      <c r="IG41" s="86">
        <f t="shared" si="49"/>
        <v>2.0705664305090873E-70</v>
      </c>
      <c r="II41" s="86">
        <f t="shared" si="57"/>
        <v>7.7552540503344052E-285</v>
      </c>
      <c r="IJ41" s="86">
        <f t="shared" si="50"/>
        <v>1.6645041124018653E-259</v>
      </c>
      <c r="IK41" s="86">
        <f t="shared" si="50"/>
        <v>2.4110964578277008E-204</v>
      </c>
      <c r="IL41" s="86">
        <f t="shared" si="50"/>
        <v>4.6101140856806208E-301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3.3501195953978447E-266</v>
      </c>
      <c r="IW41" s="86">
        <f t="shared" si="50"/>
        <v>7.3652981768281432E-221</v>
      </c>
      <c r="IY41" s="86">
        <f t="shared" si="58"/>
        <v>1.3128505822496546E-8</v>
      </c>
      <c r="IZ41" s="86">
        <f t="shared" si="51"/>
        <v>5.4024566131070815E-6</v>
      </c>
      <c r="JA41" s="86">
        <f t="shared" si="51"/>
        <v>3.3945271377252499E-5</v>
      </c>
      <c r="JB41" s="86">
        <f t="shared" si="51"/>
        <v>1.4303388242794056E-6</v>
      </c>
      <c r="JC41" s="86">
        <f t="shared" si="51"/>
        <v>1.9839512875932373E-6</v>
      </c>
      <c r="JD41" s="86">
        <f t="shared" si="51"/>
        <v>8.4927123966962817E-7</v>
      </c>
      <c r="JE41" s="86">
        <f t="shared" si="51"/>
        <v>7.8095810103146004E-7</v>
      </c>
      <c r="JF41" s="86">
        <f t="shared" si="51"/>
        <v>6.4515259024296489E-7</v>
      </c>
      <c r="JG41" s="86">
        <f t="shared" si="51"/>
        <v>1.1746384041453004E-7</v>
      </c>
      <c r="JH41" s="86">
        <f t="shared" si="51"/>
        <v>2.6803987113113252E-7</v>
      </c>
      <c r="JI41" s="86">
        <f t="shared" si="51"/>
        <v>1.4819048619678325E-7</v>
      </c>
      <c r="JJ41" s="86">
        <f t="shared" si="51"/>
        <v>5.4162238189695443E-7</v>
      </c>
      <c r="JK41" s="86">
        <f t="shared" si="51"/>
        <v>2.3683211365214517E-7</v>
      </c>
      <c r="JL41" s="86">
        <f t="shared" si="51"/>
        <v>2.8901355134900614E-7</v>
      </c>
      <c r="JM41" s="86">
        <f t="shared" si="51"/>
        <v>8.0583827547368427E-12</v>
      </c>
    </row>
    <row r="42" spans="2:273" x14ac:dyDescent="0.25">
      <c r="B42" s="2">
        <v>15</v>
      </c>
      <c r="C42" s="37">
        <v>60.533000000000001</v>
      </c>
      <c r="D42" s="37">
        <v>63.902000000000001</v>
      </c>
      <c r="E42" s="37">
        <v>65.738</v>
      </c>
      <c r="F42" s="37">
        <v>64.311000000000007</v>
      </c>
      <c r="G42" s="37">
        <v>66.525000000000006</v>
      </c>
      <c r="H42" s="37">
        <v>68.738</v>
      </c>
      <c r="I42" s="37">
        <v>67.638999999999996</v>
      </c>
      <c r="J42" s="37">
        <v>69.426000000000002</v>
      </c>
      <c r="K42" s="37">
        <v>66.606999999999999</v>
      </c>
      <c r="L42" s="37">
        <v>67.441000000000003</v>
      </c>
      <c r="M42" s="37">
        <v>64.965999999999994</v>
      </c>
      <c r="N42" s="37">
        <v>62.847000000000001</v>
      </c>
      <c r="O42" s="37">
        <v>62.491999999999997</v>
      </c>
      <c r="P42" s="37">
        <v>60.441000000000003</v>
      </c>
      <c r="Q42" s="37">
        <v>55.898000000000003</v>
      </c>
      <c r="S42" s="4">
        <f t="shared" si="8"/>
        <v>62.929940963535209</v>
      </c>
      <c r="T42" s="4">
        <f t="shared" si="8"/>
        <v>65.099542441199162</v>
      </c>
      <c r="U42" s="4">
        <f t="shared" si="8"/>
        <v>65.786752738542404</v>
      </c>
      <c r="V42" s="4">
        <f t="shared" si="8"/>
        <v>64.67675757330025</v>
      </c>
      <c r="W42" s="4">
        <f t="shared" si="8"/>
        <v>66.894619717182792</v>
      </c>
      <c r="X42" s="4">
        <f t="shared" si="8"/>
        <v>69.428395936145847</v>
      </c>
      <c r="Y42" s="4">
        <f t="shared" si="8"/>
        <v>67.816974389142615</v>
      </c>
      <c r="Z42" s="4">
        <f t="shared" si="8"/>
        <v>70.159542949207733</v>
      </c>
      <c r="AA42" s="4">
        <f t="shared" si="8"/>
        <v>68.868196938126047</v>
      </c>
      <c r="AB42" s="4">
        <f t="shared" si="8"/>
        <v>67.119042580043939</v>
      </c>
      <c r="AC42" s="4">
        <f t="shared" si="8"/>
        <v>66.141996587007597</v>
      </c>
      <c r="AD42" s="4">
        <f t="shared" si="8"/>
        <v>64.661940919799889</v>
      </c>
      <c r="AE42" s="4">
        <f t="shared" si="8"/>
        <v>62.645022717873601</v>
      </c>
      <c r="AF42" s="4">
        <f t="shared" si="8"/>
        <v>60.921992666835628</v>
      </c>
      <c r="AG42" s="4">
        <f t="shared" si="8"/>
        <v>57.012292100632465</v>
      </c>
      <c r="AI42" s="4">
        <f t="shared" si="9"/>
        <v>-2.3969409635352079</v>
      </c>
      <c r="AJ42" s="4">
        <f t="shared" si="9"/>
        <v>-1.1975424411991611</v>
      </c>
      <c r="AK42" s="4">
        <f t="shared" si="9"/>
        <v>-4.8752738542404472E-2</v>
      </c>
      <c r="AL42" s="4">
        <f t="shared" si="9"/>
        <v>-0.36575757330024317</v>
      </c>
      <c r="AM42" s="4">
        <f t="shared" si="9"/>
        <v>-0.36961971718278619</v>
      </c>
      <c r="AN42" s="4">
        <f t="shared" si="9"/>
        <v>-0.6903959361458476</v>
      </c>
      <c r="AO42" s="4">
        <f t="shared" si="9"/>
        <v>-0.17797438914261932</v>
      </c>
      <c r="AP42" s="4">
        <f t="shared" si="9"/>
        <v>-0.733542949207731</v>
      </c>
      <c r="AQ42" s="4">
        <f t="shared" si="9"/>
        <v>-2.2611969381260479</v>
      </c>
      <c r="AR42" s="4">
        <f t="shared" si="9"/>
        <v>0.32195741995606397</v>
      </c>
      <c r="AS42" s="4">
        <f t="shared" si="9"/>
        <v>-1.175996587007603</v>
      </c>
      <c r="AT42" s="4">
        <f t="shared" si="9"/>
        <v>-1.8149409197998878</v>
      </c>
      <c r="AU42" s="4">
        <f t="shared" si="9"/>
        <v>-0.15302271787360411</v>
      </c>
      <c r="AV42" s="4">
        <f t="shared" si="9"/>
        <v>-0.48099266683562547</v>
      </c>
      <c r="AW42" s="4">
        <f t="shared" si="9"/>
        <v>-1.1142921006324613</v>
      </c>
      <c r="AY42" s="2">
        <f t="shared" si="52"/>
        <v>62.929897765466613</v>
      </c>
      <c r="AZ42" s="2">
        <f t="shared" si="10"/>
        <v>65.088558818887691</v>
      </c>
      <c r="BA42" s="2">
        <f t="shared" si="10"/>
        <v>65.727002333826746</v>
      </c>
      <c r="BB42" s="2">
        <f t="shared" si="10"/>
        <v>64.67360745777593</v>
      </c>
      <c r="BC42" s="2">
        <f t="shared" si="10"/>
        <v>66.890236456414456</v>
      </c>
      <c r="BD42" s="2">
        <f t="shared" si="10"/>
        <v>69.426303862603362</v>
      </c>
      <c r="BE42" s="2">
        <f t="shared" si="10"/>
        <v>67.815100199825665</v>
      </c>
      <c r="BF42" s="2">
        <f t="shared" si="10"/>
        <v>70.157997495566875</v>
      </c>
      <c r="BG42" s="2">
        <f t="shared" si="10"/>
        <v>68.867865618704968</v>
      </c>
      <c r="BH42" s="2">
        <f t="shared" si="10"/>
        <v>67.118364296189014</v>
      </c>
      <c r="BI42" s="2">
        <f t="shared" si="10"/>
        <v>66.14156711726892</v>
      </c>
      <c r="BJ42" s="2">
        <f t="shared" si="10"/>
        <v>64.660604338203896</v>
      </c>
      <c r="BK42" s="2">
        <f t="shared" si="10"/>
        <v>62.644363142840966</v>
      </c>
      <c r="BL42" s="2">
        <f t="shared" si="10"/>
        <v>60.921420471716644</v>
      </c>
      <c r="BM42" s="2">
        <f t="shared" si="10"/>
        <v>57.012292070706287</v>
      </c>
      <c r="BO42" s="2">
        <f t="shared" si="11"/>
        <v>60.533000000000001</v>
      </c>
      <c r="BP42" s="2">
        <f t="shared" si="12"/>
        <v>63.902000000000001</v>
      </c>
      <c r="BQ42" s="2">
        <f t="shared" si="13"/>
        <v>65.738</v>
      </c>
      <c r="BR42" s="2">
        <f t="shared" si="14"/>
        <v>64.311000000000007</v>
      </c>
      <c r="BS42" s="2">
        <f t="shared" si="15"/>
        <v>66.525000000000006</v>
      </c>
      <c r="BT42" s="2">
        <f t="shared" si="16"/>
        <v>68.738</v>
      </c>
      <c r="BU42" s="2">
        <f t="shared" si="17"/>
        <v>67.638999999999996</v>
      </c>
      <c r="BV42" s="2">
        <f t="shared" si="18"/>
        <v>69.426000000000002</v>
      </c>
      <c r="BW42" s="2">
        <f t="shared" si="19"/>
        <v>66.606999999999999</v>
      </c>
      <c r="BX42" s="2">
        <f t="shared" si="20"/>
        <v>67.441000000000003</v>
      </c>
      <c r="BY42" s="2">
        <f t="shared" si="21"/>
        <v>64.965999999999994</v>
      </c>
      <c r="BZ42" s="2">
        <f t="shared" si="22"/>
        <v>62.847000000000001</v>
      </c>
      <c r="CA42" s="2">
        <f t="shared" si="23"/>
        <v>62.491999999999997</v>
      </c>
      <c r="CB42" s="2">
        <f t="shared" si="24"/>
        <v>60.441000000000003</v>
      </c>
      <c r="CC42" s="2">
        <f t="shared" si="25"/>
        <v>55.898000000000003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62.369744744744729</v>
      </c>
      <c r="DL42" s="2">
        <f t="shared" si="42"/>
        <v>64.794524560117296</v>
      </c>
      <c r="DM42" s="2">
        <f t="shared" si="42"/>
        <v>66.408260956618477</v>
      </c>
      <c r="DN42" s="2">
        <f t="shared" si="42"/>
        <v>64.639712009803915</v>
      </c>
      <c r="DO42" s="2">
        <f t="shared" si="42"/>
        <v>66.718854723707665</v>
      </c>
      <c r="DP42" s="2">
        <f t="shared" si="42"/>
        <v>69.610482658517952</v>
      </c>
      <c r="DQ42" s="2">
        <f t="shared" si="42"/>
        <v>67.851406722689077</v>
      </c>
      <c r="DR42" s="2">
        <f t="shared" si="42"/>
        <v>70.389065699006878</v>
      </c>
      <c r="DS42" s="2">
        <f t="shared" si="42"/>
        <v>68.807966946778691</v>
      </c>
      <c r="DT42" s="2">
        <f t="shared" si="42"/>
        <v>66.91200392156864</v>
      </c>
      <c r="DU42" s="2">
        <f t="shared" si="42"/>
        <v>65.385463305322133</v>
      </c>
      <c r="DV42" s="2">
        <f t="shared" si="42"/>
        <v>64.035326508785317</v>
      </c>
      <c r="DW42" s="2">
        <f t="shared" si="42"/>
        <v>62.773558543417366</v>
      </c>
      <c r="DX42" s="2">
        <f t="shared" si="42"/>
        <v>60.796010695187135</v>
      </c>
      <c r="DY42" s="2">
        <f t="shared" si="42"/>
        <v>56.754887096774198</v>
      </c>
      <c r="EA42" s="2">
        <f t="shared" si="43"/>
        <v>66.989473302909303</v>
      </c>
      <c r="EB42" s="2">
        <f t="shared" si="43"/>
        <v>66.532746852507728</v>
      </c>
      <c r="EC42" s="2">
        <f t="shared" si="43"/>
        <v>62.85106854944479</v>
      </c>
      <c r="ED42" s="2">
        <f t="shared" si="43"/>
        <v>64.858402290048147</v>
      </c>
      <c r="EE42" s="2">
        <f t="shared" si="43"/>
        <v>67.795191704970108</v>
      </c>
      <c r="EF42" s="2">
        <f t="shared" si="43"/>
        <v>68.368554509185856</v>
      </c>
      <c r="EG42" s="2">
        <f t="shared" si="43"/>
        <v>67.60528636048285</v>
      </c>
      <c r="EH42" s="2">
        <f t="shared" si="43"/>
        <v>68.845663143157168</v>
      </c>
      <c r="EI42" s="2">
        <f t="shared" si="43"/>
        <v>69.259335800099095</v>
      </c>
      <c r="EJ42" s="2">
        <f t="shared" si="43"/>
        <v>68.487579156733915</v>
      </c>
      <c r="EK42" s="2">
        <f t="shared" si="43"/>
        <v>71.180870793215135</v>
      </c>
      <c r="EL42" s="2">
        <f t="shared" si="43"/>
        <v>68.34069695674475</v>
      </c>
      <c r="EM42" s="2">
        <f t="shared" si="43"/>
        <v>61.813762515766911</v>
      </c>
      <c r="EN42" s="2">
        <f t="shared" si="43"/>
        <v>61.678567903110128</v>
      </c>
      <c r="EO42" s="2">
        <f t="shared" si="43"/>
        <v>59.414536811998602</v>
      </c>
      <c r="EQ42" s="2">
        <f t="shared" si="44"/>
        <v>67.009093351876444</v>
      </c>
      <c r="ER42" s="2">
        <f t="shared" si="44"/>
        <v>65.79128561382521</v>
      </c>
      <c r="ES42" s="2">
        <f t="shared" si="44"/>
        <v>63.80152960539619</v>
      </c>
      <c r="ET42" s="2">
        <f t="shared" si="44"/>
        <v>64.128938400142047</v>
      </c>
      <c r="EU42" s="2">
        <f t="shared" si="44"/>
        <v>65.956102378239819</v>
      </c>
      <c r="EV42" s="2">
        <f t="shared" si="44"/>
        <v>70.022885212196684</v>
      </c>
      <c r="EW42" s="2">
        <f t="shared" si="44"/>
        <v>67.947464567552203</v>
      </c>
      <c r="EX42" s="2">
        <f t="shared" si="44"/>
        <v>67.734819098794503</v>
      </c>
      <c r="EY42" s="2">
        <f t="shared" si="44"/>
        <v>67.996288066610049</v>
      </c>
      <c r="EZ42" s="2">
        <f t="shared" si="44"/>
        <v>67.572424090959572</v>
      </c>
      <c r="FA42" s="2">
        <f t="shared" si="44"/>
        <v>68.363053878388442</v>
      </c>
      <c r="FB42" s="2">
        <f t="shared" si="44"/>
        <v>67.211118553060956</v>
      </c>
      <c r="FC42" s="2">
        <f t="shared" si="44"/>
        <v>64.624097513567378</v>
      </c>
      <c r="FD42" s="2">
        <f t="shared" si="44"/>
        <v>61.53479004674859</v>
      </c>
      <c r="FE42" s="2">
        <f t="shared" si="44"/>
        <v>62.574014576326185</v>
      </c>
      <c r="FG42" s="2">
        <f t="shared" si="45"/>
        <v>0.1212523094039603</v>
      </c>
      <c r="FH42" s="2">
        <f t="shared" si="45"/>
        <v>0.16916029133752936</v>
      </c>
      <c r="FI42" s="2">
        <f t="shared" si="45"/>
        <v>0.19151798869818337</v>
      </c>
      <c r="FJ42" s="2">
        <f t="shared" si="45"/>
        <v>0.15501190866625378</v>
      </c>
      <c r="FK42" s="2">
        <f t="shared" si="45"/>
        <v>0.15923772174907461</v>
      </c>
      <c r="FL42" s="2">
        <f t="shared" si="45"/>
        <v>0.1483079919016646</v>
      </c>
      <c r="FM42" s="2">
        <f t="shared" si="45"/>
        <v>0.14752366481561688</v>
      </c>
      <c r="FN42" s="2">
        <f t="shared" si="45"/>
        <v>0.14970918120175014</v>
      </c>
      <c r="FO42" s="2">
        <f t="shared" si="45"/>
        <v>0.13272511303702933</v>
      </c>
      <c r="FP42" s="2">
        <f t="shared" si="45"/>
        <v>0.13097826952445843</v>
      </c>
      <c r="FQ42" s="2">
        <f t="shared" si="45"/>
        <v>0.13046930544538396</v>
      </c>
      <c r="FR42" s="2">
        <f t="shared" si="45"/>
        <v>0.14523356875770682</v>
      </c>
      <c r="FS42" s="2">
        <f t="shared" si="45"/>
        <v>0.1346226564667502</v>
      </c>
      <c r="FT42" s="2">
        <f t="shared" si="45"/>
        <v>0.14209884736954498</v>
      </c>
      <c r="FU42" s="2">
        <f t="shared" si="45"/>
        <v>9.6777017149628289E-2</v>
      </c>
      <c r="FW42" s="2">
        <f t="shared" si="54"/>
        <v>1.3467091383295572E-5</v>
      </c>
      <c r="FX42" s="2">
        <f t="shared" si="46"/>
        <v>5.3011803536988161E-6</v>
      </c>
      <c r="FY42" s="2">
        <f t="shared" si="46"/>
        <v>8.1144225386031874E-6</v>
      </c>
      <c r="FZ42" s="2">
        <f t="shared" si="46"/>
        <v>5.6888016684344298E-6</v>
      </c>
      <c r="GA42" s="2">
        <f t="shared" si="46"/>
        <v>6.370557183560313E-6</v>
      </c>
      <c r="GB42" s="2">
        <f t="shared" si="46"/>
        <v>5.4849970344493019E-6</v>
      </c>
      <c r="GC42" s="2">
        <f t="shared" si="46"/>
        <v>6.0055110201122735E-6</v>
      </c>
      <c r="GD42" s="2">
        <f t="shared" si="46"/>
        <v>6.0049284848192243E-6</v>
      </c>
      <c r="GE42" s="2">
        <f t="shared" si="46"/>
        <v>7.3711799006192287E-6</v>
      </c>
      <c r="GF42" s="2">
        <f t="shared" si="46"/>
        <v>6.2756437334118442E-6</v>
      </c>
      <c r="GG42" s="2">
        <f t="shared" si="46"/>
        <v>6.7349200336159317E-6</v>
      </c>
      <c r="GH42" s="2">
        <f t="shared" si="46"/>
        <v>5.7415780269766509E-6</v>
      </c>
      <c r="GI42" s="2">
        <f t="shared" si="46"/>
        <v>5.2984189237144859E-6</v>
      </c>
      <c r="GJ42" s="2">
        <f t="shared" si="46"/>
        <v>4.0719346004618694E-6</v>
      </c>
      <c r="GK42" s="2">
        <f t="shared" si="46"/>
        <v>3.8005742458620582E-6</v>
      </c>
      <c r="GM42" s="86">
        <f t="shared" si="55"/>
        <v>2.9753145841690183E-8</v>
      </c>
      <c r="GN42" s="86">
        <f t="shared" si="47"/>
        <v>9.1450650163294239E-6</v>
      </c>
      <c r="GO42" s="86">
        <f t="shared" si="47"/>
        <v>5.2022420175105129E-5</v>
      </c>
      <c r="GP42" s="86">
        <f t="shared" si="47"/>
        <v>2.5866302493218851E-6</v>
      </c>
      <c r="GQ42" s="86">
        <f t="shared" si="47"/>
        <v>3.5388874137961429E-6</v>
      </c>
      <c r="GR42" s="86">
        <f t="shared" si="47"/>
        <v>1.5679687844934572E-6</v>
      </c>
      <c r="GS42" s="86">
        <f t="shared" si="47"/>
        <v>1.4475718664803481E-6</v>
      </c>
      <c r="GT42" s="86">
        <f t="shared" si="47"/>
        <v>1.2195104715348862E-6</v>
      </c>
      <c r="GU42" s="86">
        <f t="shared" si="47"/>
        <v>2.3844462054180138E-7</v>
      </c>
      <c r="GV42" s="86">
        <f t="shared" si="47"/>
        <v>5.116517651816432E-7</v>
      </c>
      <c r="GW42" s="86">
        <f t="shared" si="47"/>
        <v>2.9404564330942366E-7</v>
      </c>
      <c r="GX42" s="86">
        <f t="shared" si="47"/>
        <v>1.0242672725472684E-6</v>
      </c>
      <c r="GY42" s="86">
        <f t="shared" si="47"/>
        <v>4.6069488149843426E-7</v>
      </c>
      <c r="GZ42" s="86">
        <f t="shared" si="47"/>
        <v>5.6653131744016246E-7</v>
      </c>
      <c r="HA42" s="86">
        <f t="shared" si="47"/>
        <v>2.6335793818649538E-11</v>
      </c>
      <c r="HC42" s="86">
        <f t="shared" si="59"/>
        <v>5.5961730850522343E-21</v>
      </c>
      <c r="HD42" s="86">
        <f t="shared" si="48"/>
        <v>1.6094247248200833E-16</v>
      </c>
      <c r="HE42" s="86">
        <f t="shared" si="48"/>
        <v>4.3554962464289377E-15</v>
      </c>
      <c r="HF42" s="86">
        <f t="shared" si="48"/>
        <v>1.1201973015146653E-18</v>
      </c>
      <c r="HG42" s="86">
        <f t="shared" si="48"/>
        <v>1.2612284923281151E-19</v>
      </c>
      <c r="HH42" s="86">
        <f t="shared" si="48"/>
        <v>6.589358530964455E-20</v>
      </c>
      <c r="HI42" s="86">
        <f t="shared" si="48"/>
        <v>4.2886436413074158E-20</v>
      </c>
      <c r="HJ42" s="86">
        <f t="shared" si="48"/>
        <v>3.604512634796744E-20</v>
      </c>
      <c r="HK42" s="86">
        <f t="shared" si="48"/>
        <v>2.5121407286591548E-21</v>
      </c>
      <c r="HL42" s="86">
        <f t="shared" si="48"/>
        <v>1.0806882706945698E-20</v>
      </c>
      <c r="HM42" s="86">
        <f t="shared" si="48"/>
        <v>5.935834112658555E-23</v>
      </c>
      <c r="HN42" s="86">
        <f t="shared" si="48"/>
        <v>2.7636128399766764E-21</v>
      </c>
      <c r="HO42" s="86">
        <f t="shared" si="48"/>
        <v>3.7349967561071822E-20</v>
      </c>
      <c r="HP42" s="86">
        <f t="shared" si="48"/>
        <v>5.658773571536281E-21</v>
      </c>
      <c r="HQ42" s="86">
        <f t="shared" si="48"/>
        <v>3.1771233011523923E-29</v>
      </c>
      <c r="HS42" s="86">
        <f t="shared" si="56"/>
        <v>6.6243394359297141E-106</v>
      </c>
      <c r="HT42" s="86">
        <f t="shared" si="49"/>
        <v>5.206133638841149E-91</v>
      </c>
      <c r="HU42" s="86">
        <f t="shared" si="49"/>
        <v>1.5418363918380174E-73</v>
      </c>
      <c r="HV42" s="86">
        <f t="shared" si="49"/>
        <v>1.5353898529139861E-105</v>
      </c>
      <c r="HW42" s="86">
        <f t="shared" si="49"/>
        <v>4.9035761569570734E-110</v>
      </c>
      <c r="HX42" s="86">
        <f t="shared" si="49"/>
        <v>5.7367140107587584E-111</v>
      </c>
      <c r="HY42" s="86">
        <f t="shared" si="49"/>
        <v>5.7538665807894589E-114</v>
      </c>
      <c r="HZ42" s="86">
        <f t="shared" si="49"/>
        <v>1.5420171247443955E-116</v>
      </c>
      <c r="IA42" s="86">
        <f t="shared" si="49"/>
        <v>2.8777308384333514E-118</v>
      </c>
      <c r="IB42" s="86">
        <f t="shared" si="49"/>
        <v>1.7816717407779632E-114</v>
      </c>
      <c r="IC42" s="86">
        <f t="shared" si="49"/>
        <v>5.4975790367558437E-129</v>
      </c>
      <c r="ID42" s="86">
        <f t="shared" si="49"/>
        <v>4.7394647622974797E-121</v>
      </c>
      <c r="IE42" s="86">
        <f t="shared" si="49"/>
        <v>2.5316355078272987E-112</v>
      </c>
      <c r="IF42" s="86">
        <f t="shared" si="49"/>
        <v>4.4166217978108933E-68</v>
      </c>
      <c r="IG42" s="86">
        <f t="shared" si="49"/>
        <v>3.9214587856126513E-69</v>
      </c>
      <c r="II42" s="86">
        <f t="shared" si="57"/>
        <v>2.9911886021644257E-280</v>
      </c>
      <c r="IJ42" s="86">
        <f t="shared" si="50"/>
        <v>1.2022702076821418E-255</v>
      </c>
      <c r="IK42" s="86">
        <f t="shared" si="50"/>
        <v>3.3382208131572742E-201</v>
      </c>
      <c r="IL42" s="86">
        <f t="shared" si="50"/>
        <v>1.4822427241165638E-296</v>
      </c>
      <c r="IM42" s="86">
        <f t="shared" si="50"/>
        <v>4.0080090867852666E-306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2.5169189553604969E-262</v>
      </c>
      <c r="IW42" s="86">
        <f t="shared" si="50"/>
        <v>1.1495013667581482E-217</v>
      </c>
      <c r="IY42" s="86">
        <f t="shared" si="58"/>
        <v>2.9753145841695778E-8</v>
      </c>
      <c r="IZ42" s="86">
        <f t="shared" si="51"/>
        <v>9.1450650164903669E-6</v>
      </c>
      <c r="JA42" s="86">
        <f t="shared" si="51"/>
        <v>5.2022420179460626E-5</v>
      </c>
      <c r="JB42" s="86">
        <f t="shared" si="51"/>
        <v>2.5866302493230053E-6</v>
      </c>
      <c r="JC42" s="86">
        <f t="shared" si="51"/>
        <v>3.5388874137962691E-6</v>
      </c>
      <c r="JD42" s="86">
        <f t="shared" si="51"/>
        <v>1.567968784493523E-6</v>
      </c>
      <c r="JE42" s="86">
        <f t="shared" si="51"/>
        <v>1.4475718664803911E-6</v>
      </c>
      <c r="JF42" s="86">
        <f t="shared" si="51"/>
        <v>1.2195104715349222E-6</v>
      </c>
      <c r="JG42" s="86">
        <f t="shared" si="51"/>
        <v>2.3844462054180387E-7</v>
      </c>
      <c r="JH42" s="86">
        <f t="shared" si="51"/>
        <v>5.11651765181654E-7</v>
      </c>
      <c r="JI42" s="86">
        <f t="shared" si="51"/>
        <v>2.9404564330942372E-7</v>
      </c>
      <c r="JJ42" s="86">
        <f t="shared" si="51"/>
        <v>1.0242672725472711E-6</v>
      </c>
      <c r="JK42" s="86">
        <f t="shared" si="51"/>
        <v>4.6069488149847164E-7</v>
      </c>
      <c r="JL42" s="86">
        <f t="shared" si="51"/>
        <v>5.6653131744016807E-7</v>
      </c>
      <c r="JM42" s="86">
        <f t="shared" si="51"/>
        <v>2.6335793818649538E-11</v>
      </c>
    </row>
    <row r="43" spans="2:273" x14ac:dyDescent="0.25">
      <c r="B43" s="2">
        <v>16</v>
      </c>
      <c r="C43" s="37">
        <v>55.767000000000003</v>
      </c>
      <c r="D43" s="37">
        <v>65.147999999999996</v>
      </c>
      <c r="E43" s="37">
        <v>66.492000000000004</v>
      </c>
      <c r="F43" s="37">
        <v>63.917999999999999</v>
      </c>
      <c r="G43" s="37">
        <v>65.933999999999997</v>
      </c>
      <c r="H43" s="37">
        <v>67.393000000000001</v>
      </c>
      <c r="I43" s="37">
        <v>67.361000000000004</v>
      </c>
      <c r="J43" s="37">
        <v>70.704999999999998</v>
      </c>
      <c r="K43" s="37">
        <v>67.606999999999999</v>
      </c>
      <c r="L43" s="37">
        <v>67.932000000000002</v>
      </c>
      <c r="M43" s="37">
        <v>61.881</v>
      </c>
      <c r="N43" s="37">
        <v>63.186</v>
      </c>
      <c r="O43" s="37">
        <v>62.033999999999999</v>
      </c>
      <c r="P43" s="37">
        <v>58.661000000000001</v>
      </c>
      <c r="Q43" s="37">
        <v>57.168999999999997</v>
      </c>
      <c r="S43" s="4">
        <f t="shared" si="8"/>
        <v>63.21687738309425</v>
      </c>
      <c r="T43" s="4">
        <f t="shared" si="8"/>
        <v>65.465914693272623</v>
      </c>
      <c r="U43" s="4">
        <f t="shared" si="8"/>
        <v>66.014147193019568</v>
      </c>
      <c r="V43" s="4">
        <f t="shared" si="8"/>
        <v>64.913010245946509</v>
      </c>
      <c r="W43" s="4">
        <f t="shared" si="8"/>
        <v>67.125894223554397</v>
      </c>
      <c r="X43" s="4">
        <f t="shared" si="8"/>
        <v>69.621783784193838</v>
      </c>
      <c r="Y43" s="4">
        <f t="shared" si="8"/>
        <v>67.957120498281085</v>
      </c>
      <c r="Z43" s="4">
        <f t="shared" si="8"/>
        <v>70.30157474698099</v>
      </c>
      <c r="AA43" s="4">
        <f t="shared" si="8"/>
        <v>69.066412166580093</v>
      </c>
      <c r="AB43" s="4">
        <f t="shared" si="8"/>
        <v>67.191950486462432</v>
      </c>
      <c r="AC43" s="4">
        <f t="shared" si="8"/>
        <v>66.203330167294084</v>
      </c>
      <c r="AD43" s="4">
        <f t="shared" si="8"/>
        <v>64.768500725006547</v>
      </c>
      <c r="AE43" s="4">
        <f t="shared" si="8"/>
        <v>62.768112843148103</v>
      </c>
      <c r="AF43" s="4">
        <f t="shared" si="8"/>
        <v>60.999027763655221</v>
      </c>
      <c r="AG43" s="4">
        <f t="shared" si="8"/>
        <v>57.314566611484445</v>
      </c>
      <c r="AI43" s="4">
        <f t="shared" si="9"/>
        <v>-7.4498773830942469</v>
      </c>
      <c r="AJ43" s="4">
        <f t="shared" si="9"/>
        <v>-0.31791469327262689</v>
      </c>
      <c r="AK43" s="4">
        <f t="shared" si="9"/>
        <v>0.47785280698043664</v>
      </c>
      <c r="AL43" s="4">
        <f t="shared" si="9"/>
        <v>-0.99501024594651</v>
      </c>
      <c r="AM43" s="4">
        <f t="shared" si="9"/>
        <v>-1.1918942235543994</v>
      </c>
      <c r="AN43" s="4">
        <f t="shared" si="9"/>
        <v>-2.2287837841938369</v>
      </c>
      <c r="AO43" s="4">
        <f t="shared" si="9"/>
        <v>-0.59612049828108127</v>
      </c>
      <c r="AP43" s="4">
        <f t="shared" si="9"/>
        <v>0.40342525301900878</v>
      </c>
      <c r="AQ43" s="4">
        <f t="shared" si="9"/>
        <v>-1.4594121665800941</v>
      </c>
      <c r="AR43" s="4">
        <f t="shared" si="9"/>
        <v>0.74004951353757065</v>
      </c>
      <c r="AS43" s="4">
        <f t="shared" si="9"/>
        <v>-4.3223301672940835</v>
      </c>
      <c r="AT43" s="4">
        <f t="shared" si="9"/>
        <v>-1.5825007250065468</v>
      </c>
      <c r="AU43" s="4">
        <f t="shared" si="9"/>
        <v>-0.73411284314810388</v>
      </c>
      <c r="AV43" s="4">
        <f t="shared" si="9"/>
        <v>-2.3380277636552194</v>
      </c>
      <c r="AW43" s="4">
        <f t="shared" si="9"/>
        <v>-0.14556661148444761</v>
      </c>
      <c r="AY43" s="2">
        <f t="shared" si="52"/>
        <v>63.216783682279228</v>
      </c>
      <c r="AZ43" s="2">
        <f t="shared" si="52"/>
        <v>65.447970283971443</v>
      </c>
      <c r="BA43" s="2">
        <f t="shared" si="52"/>
        <v>65.925430887899267</v>
      </c>
      <c r="BB43" s="2">
        <f t="shared" si="52"/>
        <v>64.907523578127567</v>
      </c>
      <c r="BC43" s="2">
        <f t="shared" si="52"/>
        <v>67.118361724941423</v>
      </c>
      <c r="BD43" s="2">
        <f t="shared" si="52"/>
        <v>69.618064942849031</v>
      </c>
      <c r="BE43" s="2">
        <f t="shared" si="52"/>
        <v>67.953776101346577</v>
      </c>
      <c r="BF43" s="2">
        <f t="shared" si="52"/>
        <v>70.298765671885931</v>
      </c>
      <c r="BG43" s="2">
        <f t="shared" si="52"/>
        <v>69.06576634560777</v>
      </c>
      <c r="BH43" s="2">
        <f t="shared" si="52"/>
        <v>67.190703550681405</v>
      </c>
      <c r="BI43" s="2">
        <f t="shared" si="52"/>
        <v>66.202510832431884</v>
      </c>
      <c r="BJ43" s="2">
        <f t="shared" si="52"/>
        <v>64.766069115730147</v>
      </c>
      <c r="BK43" s="2">
        <f t="shared" si="52"/>
        <v>62.76687873539958</v>
      </c>
      <c r="BL43" s="2">
        <f t="shared" si="52"/>
        <v>60.997950181152838</v>
      </c>
      <c r="BM43" s="2">
        <f t="shared" si="52"/>
        <v>57.314566518817792</v>
      </c>
      <c r="BO43" s="2">
        <f t="shared" si="11"/>
        <v>55.767000000000003</v>
      </c>
      <c r="BP43" s="2">
        <f t="shared" si="12"/>
        <v>65.147999999999996</v>
      </c>
      <c r="BQ43" s="2">
        <f t="shared" si="13"/>
        <v>66.492000000000004</v>
      </c>
      <c r="BR43" s="2">
        <f t="shared" si="14"/>
        <v>63.917999999999999</v>
      </c>
      <c r="BS43" s="2">
        <f t="shared" si="15"/>
        <v>65.933999999999997</v>
      </c>
      <c r="BT43" s="2">
        <f t="shared" si="16"/>
        <v>67.393000000000001</v>
      </c>
      <c r="BU43" s="2">
        <f t="shared" si="17"/>
        <v>67.361000000000004</v>
      </c>
      <c r="BV43" s="2">
        <f t="shared" si="18"/>
        <v>70.704999999999998</v>
      </c>
      <c r="BW43" s="2">
        <f t="shared" si="19"/>
        <v>67.606999999999999</v>
      </c>
      <c r="BX43" s="2">
        <f t="shared" si="20"/>
        <v>67.932000000000002</v>
      </c>
      <c r="BY43" s="2">
        <f t="shared" si="21"/>
        <v>61.881</v>
      </c>
      <c r="BZ43" s="2">
        <f t="shared" si="22"/>
        <v>63.186</v>
      </c>
      <c r="CA43" s="2">
        <f t="shared" si="23"/>
        <v>62.033999999999999</v>
      </c>
      <c r="CB43" s="2">
        <f t="shared" si="24"/>
        <v>58.661000000000001</v>
      </c>
      <c r="CC43" s="2">
        <f t="shared" si="25"/>
        <v>57.168999999999997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62.671135735735724</v>
      </c>
      <c r="DL43" s="2">
        <f t="shared" si="42"/>
        <v>65.244475439882692</v>
      </c>
      <c r="DM43" s="2">
        <f t="shared" si="42"/>
        <v>66.756982869855406</v>
      </c>
      <c r="DN43" s="2">
        <f t="shared" si="42"/>
        <v>64.949333333333328</v>
      </c>
      <c r="DO43" s="2">
        <f t="shared" si="42"/>
        <v>67.013424242424236</v>
      </c>
      <c r="DP43" s="2">
        <f t="shared" si="42"/>
        <v>69.889160886172647</v>
      </c>
      <c r="DQ43" s="2">
        <f t="shared" si="42"/>
        <v>68.052057142857137</v>
      </c>
      <c r="DR43" s="2">
        <f t="shared" si="42"/>
        <v>70.6144140565317</v>
      </c>
      <c r="DS43" s="2">
        <f t="shared" si="42"/>
        <v>69.063683473389347</v>
      </c>
      <c r="DT43" s="2">
        <f t="shared" si="42"/>
        <v>67.004687675070045</v>
      </c>
      <c r="DU43" s="2">
        <f t="shared" si="42"/>
        <v>65.417931652661068</v>
      </c>
      <c r="DV43" s="2">
        <f t="shared" si="42"/>
        <v>64.134030404889216</v>
      </c>
      <c r="DW43" s="2">
        <f t="shared" si="42"/>
        <v>62.949007843137252</v>
      </c>
      <c r="DX43" s="2">
        <f t="shared" si="42"/>
        <v>60.89751336898393</v>
      </c>
      <c r="DY43" s="2">
        <f t="shared" si="42"/>
        <v>57.079191532258065</v>
      </c>
      <c r="EA43" s="2">
        <f t="shared" si="43"/>
        <v>66.823287877923562</v>
      </c>
      <c r="EB43" s="2">
        <f t="shared" si="43"/>
        <v>66.3595262881298</v>
      </c>
      <c r="EC43" s="2">
        <f t="shared" si="43"/>
        <v>62.723914794089367</v>
      </c>
      <c r="ED43" s="2">
        <f t="shared" si="43"/>
        <v>64.699694150527577</v>
      </c>
      <c r="EE43" s="2">
        <f t="shared" si="43"/>
        <v>67.623745568366928</v>
      </c>
      <c r="EF43" s="2">
        <f t="shared" si="43"/>
        <v>68.198158271435403</v>
      </c>
      <c r="EG43" s="2">
        <f t="shared" si="43"/>
        <v>67.435809092170487</v>
      </c>
      <c r="EH43" s="2">
        <f t="shared" si="43"/>
        <v>68.663792007933736</v>
      </c>
      <c r="EI43" s="2">
        <f t="shared" si="43"/>
        <v>69.078249256873917</v>
      </c>
      <c r="EJ43" s="2">
        <f t="shared" si="43"/>
        <v>68.316340474275492</v>
      </c>
      <c r="EK43" s="2">
        <f t="shared" si="43"/>
        <v>70.971502969495177</v>
      </c>
      <c r="EL43" s="2">
        <f t="shared" si="43"/>
        <v>68.158647247392722</v>
      </c>
      <c r="EM43" s="2">
        <f t="shared" si="43"/>
        <v>61.699024981079724</v>
      </c>
      <c r="EN43" s="2">
        <f t="shared" si="43"/>
        <v>61.550972754752557</v>
      </c>
      <c r="EO43" s="2">
        <f t="shared" si="43"/>
        <v>59.317913810022091</v>
      </c>
      <c r="EQ43" s="2">
        <f t="shared" si="44"/>
        <v>66.842577963208797</v>
      </c>
      <c r="ER43" s="2">
        <f t="shared" si="44"/>
        <v>65.626343706553726</v>
      </c>
      <c r="ES43" s="2">
        <f t="shared" si="44"/>
        <v>63.663010628914364</v>
      </c>
      <c r="ET43" s="2">
        <f t="shared" si="44"/>
        <v>63.978798877174</v>
      </c>
      <c r="EU43" s="2">
        <f t="shared" si="44"/>
        <v>65.806209023070352</v>
      </c>
      <c r="EV43" s="2">
        <f t="shared" si="44"/>
        <v>69.833452855032462</v>
      </c>
      <c r="EW43" s="2">
        <f t="shared" si="44"/>
        <v>67.774059912524905</v>
      </c>
      <c r="EX43" s="2">
        <f t="shared" si="44"/>
        <v>67.566084251841431</v>
      </c>
      <c r="EY43" s="2">
        <f t="shared" si="44"/>
        <v>67.830029400381804</v>
      </c>
      <c r="EZ43" s="2">
        <f t="shared" si="44"/>
        <v>67.411879365020638</v>
      </c>
      <c r="FA43" s="2">
        <f t="shared" si="44"/>
        <v>68.185795847163476</v>
      </c>
      <c r="FB43" s="2">
        <f t="shared" si="44"/>
        <v>67.041885782264814</v>
      </c>
      <c r="FC43" s="2">
        <f t="shared" si="44"/>
        <v>64.477513970620123</v>
      </c>
      <c r="FD43" s="2">
        <f t="shared" si="44"/>
        <v>61.408815744781862</v>
      </c>
      <c r="FE43" s="2">
        <f t="shared" si="44"/>
        <v>62.438335761030288</v>
      </c>
      <c r="FG43" s="2">
        <f t="shared" si="45"/>
        <v>0.13141321488566132</v>
      </c>
      <c r="FH43" s="2">
        <f t="shared" si="45"/>
        <v>0.18250208600314261</v>
      </c>
      <c r="FI43" s="2">
        <f t="shared" si="45"/>
        <v>0.20618554453663254</v>
      </c>
      <c r="FJ43" s="2">
        <f t="shared" si="45"/>
        <v>0.16746272779832125</v>
      </c>
      <c r="FK43" s="2">
        <f t="shared" si="45"/>
        <v>0.17195889093641453</v>
      </c>
      <c r="FL43" s="2">
        <f t="shared" si="45"/>
        <v>0.1603225068436375</v>
      </c>
      <c r="FM43" s="2">
        <f t="shared" si="45"/>
        <v>0.15948653914865438</v>
      </c>
      <c r="FN43" s="2">
        <f t="shared" si="45"/>
        <v>0.16181564094854753</v>
      </c>
      <c r="FO43" s="2">
        <f t="shared" si="45"/>
        <v>0.14369022773780835</v>
      </c>
      <c r="FP43" s="2">
        <f t="shared" si="45"/>
        <v>0.14182266786874687</v>
      </c>
      <c r="FQ43" s="2">
        <f t="shared" si="45"/>
        <v>0.14127841466102473</v>
      </c>
      <c r="FR43" s="2">
        <f t="shared" si="45"/>
        <v>0.15704494767073623</v>
      </c>
      <c r="FS43" s="2">
        <f t="shared" si="45"/>
        <v>0.14571819756114598</v>
      </c>
      <c r="FT43" s="2">
        <f t="shared" si="45"/>
        <v>0.15370113132794297</v>
      </c>
      <c r="FU43" s="2">
        <f t="shared" si="45"/>
        <v>0.10513228252286802</v>
      </c>
      <c r="FW43" s="2">
        <f t="shared" si="54"/>
        <v>1.4766352881614308E-5</v>
      </c>
      <c r="FX43" s="2">
        <f t="shared" si="54"/>
        <v>5.8126256987957314E-6</v>
      </c>
      <c r="FY43" s="2">
        <f t="shared" si="54"/>
        <v>8.8972804225031095E-6</v>
      </c>
      <c r="FZ43" s="2">
        <f t="shared" si="54"/>
        <v>6.2376435681198237E-6</v>
      </c>
      <c r="GA43" s="2">
        <f t="shared" si="54"/>
        <v>6.9851727558312925E-6</v>
      </c>
      <c r="GB43" s="2">
        <f t="shared" si="54"/>
        <v>6.0141764715860374E-6</v>
      </c>
      <c r="GC43" s="2">
        <f t="shared" si="54"/>
        <v>6.5849080749492653E-6</v>
      </c>
      <c r="GD43" s="2">
        <f t="shared" si="54"/>
        <v>6.5842693384420887E-6</v>
      </c>
      <c r="GE43" s="2">
        <f t="shared" si="54"/>
        <v>8.0823322930614682E-6</v>
      </c>
      <c r="GF43" s="2">
        <f t="shared" si="54"/>
        <v>6.88110235419729E-6</v>
      </c>
      <c r="GG43" s="2">
        <f t="shared" si="54"/>
        <v>7.3846881712572771E-6</v>
      </c>
      <c r="GH43" s="2">
        <f t="shared" si="54"/>
        <v>6.2955116307173024E-6</v>
      </c>
      <c r="GI43" s="2">
        <f t="shared" si="54"/>
        <v>5.8095978541240923E-6</v>
      </c>
      <c r="GJ43" s="2">
        <f t="shared" si="54"/>
        <v>4.4647857515233966E-6</v>
      </c>
      <c r="GK43" s="2">
        <f t="shared" si="54"/>
        <v>4.1672452653966425E-6</v>
      </c>
      <c r="GM43" s="86">
        <f t="shared" si="55"/>
        <v>6.6129307953737338E-8</v>
      </c>
      <c r="GN43" s="86">
        <f t="shared" si="55"/>
        <v>1.5294849301391049E-5</v>
      </c>
      <c r="GO43" s="86">
        <f t="shared" si="55"/>
        <v>7.8985841532218926E-5</v>
      </c>
      <c r="GP43" s="86">
        <f t="shared" si="55"/>
        <v>4.6136779589787164E-6</v>
      </c>
      <c r="GQ43" s="86">
        <f t="shared" si="55"/>
        <v>6.2280432452137111E-6</v>
      </c>
      <c r="GR43" s="86">
        <f t="shared" si="55"/>
        <v>2.8540382187319229E-6</v>
      </c>
      <c r="GS43" s="86">
        <f t="shared" si="55"/>
        <v>2.6450941091126503E-6</v>
      </c>
      <c r="GT43" s="86">
        <f t="shared" si="55"/>
        <v>2.27081948758779E-6</v>
      </c>
      <c r="GU43" s="86">
        <f t="shared" si="55"/>
        <v>4.7606497001822721E-7</v>
      </c>
      <c r="GV43" s="86">
        <f t="shared" si="55"/>
        <v>9.6253996710344954E-7</v>
      </c>
      <c r="GW43" s="86">
        <f t="shared" si="55"/>
        <v>5.7433215916255211E-7</v>
      </c>
      <c r="GX43" s="86">
        <f t="shared" si="55"/>
        <v>1.9084281859673983E-6</v>
      </c>
      <c r="GY43" s="86">
        <f t="shared" si="55"/>
        <v>8.8253495736008862E-7</v>
      </c>
      <c r="GZ43" s="86">
        <f t="shared" si="55"/>
        <v>1.0930170543813149E-6</v>
      </c>
      <c r="HA43" s="86">
        <f t="shared" si="55"/>
        <v>8.3615218872705425E-11</v>
      </c>
      <c r="HC43" s="86">
        <f t="shared" si="59"/>
        <v>2.2343845864070605E-20</v>
      </c>
      <c r="HD43" s="86">
        <f t="shared" si="59"/>
        <v>4.7134144979052461E-16</v>
      </c>
      <c r="HE43" s="86">
        <f t="shared" si="59"/>
        <v>1.1150997587320808E-14</v>
      </c>
      <c r="HF43" s="86">
        <f t="shared" si="59"/>
        <v>3.8847336349868379E-18</v>
      </c>
      <c r="HG43" s="86">
        <f t="shared" si="59"/>
        <v>4.6724833548755085E-19</v>
      </c>
      <c r="HH43" s="86">
        <f t="shared" si="59"/>
        <v>2.4528624267213472E-19</v>
      </c>
      <c r="HI43" s="86">
        <f t="shared" si="59"/>
        <v>1.6405625637465133E-19</v>
      </c>
      <c r="HJ43" s="86">
        <f t="shared" si="59"/>
        <v>1.4066215026937665E-19</v>
      </c>
      <c r="HK43" s="86">
        <f t="shared" si="59"/>
        <v>1.0526980685196607E-20</v>
      </c>
      <c r="HL43" s="86">
        <f t="shared" si="59"/>
        <v>4.2164284346653653E-20</v>
      </c>
      <c r="HM43" s="86">
        <f t="shared" si="59"/>
        <v>2.7681902315168243E-22</v>
      </c>
      <c r="HN43" s="86">
        <f t="shared" si="59"/>
        <v>1.1517899097705188E-20</v>
      </c>
      <c r="HO43" s="86">
        <f t="shared" si="59"/>
        <v>1.3890092056747044E-19</v>
      </c>
      <c r="HP43" s="86">
        <f t="shared" si="59"/>
        <v>2.2835323546913858E-20</v>
      </c>
      <c r="HQ43" s="86">
        <f t="shared" si="59"/>
        <v>2.3081135802258531E-28</v>
      </c>
      <c r="HS43" s="86">
        <f t="shared" si="56"/>
        <v>9.1579053534272745E-104</v>
      </c>
      <c r="HT43" s="86">
        <f t="shared" si="56"/>
        <v>2.9112684295945958E-89</v>
      </c>
      <c r="HU43" s="86">
        <f t="shared" si="56"/>
        <v>4.2430811269787494E-72</v>
      </c>
      <c r="HV43" s="86">
        <f t="shared" si="56"/>
        <v>1.6921841599161242E-103</v>
      </c>
      <c r="HW43" s="86">
        <f t="shared" si="56"/>
        <v>6.7614642135917792E-108</v>
      </c>
      <c r="HX43" s="86">
        <f t="shared" si="56"/>
        <v>7.9218850776370367E-109</v>
      </c>
      <c r="HY43" s="86">
        <f t="shared" si="56"/>
        <v>9.1935756609243262E-112</v>
      </c>
      <c r="HZ43" s="86">
        <f t="shared" si="56"/>
        <v>2.7891425671553408E-114</v>
      </c>
      <c r="IA43" s="86">
        <f t="shared" si="56"/>
        <v>6.0580338921217664E-116</v>
      </c>
      <c r="IB43" s="86">
        <f t="shared" si="56"/>
        <v>2.8640299576314597E-112</v>
      </c>
      <c r="IC43" s="86">
        <f t="shared" si="56"/>
        <v>1.7772118374545365E-126</v>
      </c>
      <c r="ID43" s="86">
        <f t="shared" si="56"/>
        <v>1.0475258577720928E-118</v>
      </c>
      <c r="IE43" s="86">
        <f t="shared" si="56"/>
        <v>3.4763192587856159E-110</v>
      </c>
      <c r="IF43" s="86">
        <f t="shared" si="56"/>
        <v>8.0191772482774316E-67</v>
      </c>
      <c r="IG43" s="86">
        <f t="shared" si="56"/>
        <v>7.2255285765274702E-68</v>
      </c>
      <c r="II43" s="86">
        <f t="shared" si="57"/>
        <v>1.0583758761687467E-275</v>
      </c>
      <c r="IJ43" s="86">
        <f t="shared" si="57"/>
        <v>8.1212414264591248E-252</v>
      </c>
      <c r="IK43" s="86">
        <f t="shared" si="57"/>
        <v>4.368002120568502E-198</v>
      </c>
      <c r="IL43" s="86">
        <f t="shared" si="57"/>
        <v>4.4048813689757856E-292</v>
      </c>
      <c r="IM43" s="86">
        <f t="shared" si="57"/>
        <v>1.8396867324675646E-301</v>
      </c>
      <c r="IN43" s="86">
        <f t="shared" si="57"/>
        <v>1.3408572597836633E-306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7.0519977885988977E-304</v>
      </c>
      <c r="IV43" s="86">
        <f t="shared" si="57"/>
        <v>1.7703945685495388E-258</v>
      </c>
      <c r="IW43" s="86">
        <f t="shared" si="57"/>
        <v>1.6997926623404632E-214</v>
      </c>
      <c r="IY43" s="86">
        <f t="shared" si="58"/>
        <v>6.6129307953759679E-8</v>
      </c>
      <c r="IZ43" s="86">
        <f t="shared" si="58"/>
        <v>1.5294849301862388E-5</v>
      </c>
      <c r="JA43" s="86">
        <f t="shared" si="58"/>
        <v>7.8985841543369919E-5</v>
      </c>
      <c r="JB43" s="86">
        <f t="shared" si="58"/>
        <v>4.6136779589826008E-6</v>
      </c>
      <c r="JC43" s="86">
        <f t="shared" si="58"/>
        <v>6.2280432452141786E-6</v>
      </c>
      <c r="JD43" s="86">
        <f t="shared" si="58"/>
        <v>2.8540382187321681E-6</v>
      </c>
      <c r="JE43" s="86">
        <f t="shared" si="58"/>
        <v>2.6450941091128142E-6</v>
      </c>
      <c r="JF43" s="86">
        <f t="shared" si="58"/>
        <v>2.2708194875879306E-6</v>
      </c>
      <c r="JG43" s="86">
        <f t="shared" si="58"/>
        <v>4.7606497001823775E-7</v>
      </c>
      <c r="JH43" s="86">
        <f t="shared" si="58"/>
        <v>9.6253996710349168E-7</v>
      </c>
      <c r="JI43" s="86">
        <f t="shared" si="58"/>
        <v>5.7433215916255243E-7</v>
      </c>
      <c r="JJ43" s="86">
        <f t="shared" si="58"/>
        <v>1.9084281859674098E-6</v>
      </c>
      <c r="JK43" s="86">
        <f t="shared" si="58"/>
        <v>8.8253495736022753E-7</v>
      </c>
      <c r="JL43" s="86">
        <f t="shared" si="58"/>
        <v>1.0930170543813378E-6</v>
      </c>
      <c r="JM43" s="86">
        <f t="shared" si="58"/>
        <v>8.3615218872705425E-11</v>
      </c>
    </row>
    <row r="44" spans="2:273" x14ac:dyDescent="0.25">
      <c r="B44" s="2">
        <v>17</v>
      </c>
      <c r="C44" s="37">
        <v>62.466999999999999</v>
      </c>
      <c r="D44" s="37">
        <v>64.704999999999998</v>
      </c>
      <c r="E44" s="37">
        <v>65.638999999999996</v>
      </c>
      <c r="F44" s="37">
        <v>64.278999999999996</v>
      </c>
      <c r="G44" s="37">
        <v>68.131</v>
      </c>
      <c r="H44" s="37">
        <v>69.869</v>
      </c>
      <c r="I44" s="37">
        <v>67.704999999999998</v>
      </c>
      <c r="J44" s="37">
        <v>69.688999999999993</v>
      </c>
      <c r="K44" s="37">
        <v>67.966999999999999</v>
      </c>
      <c r="L44" s="37">
        <v>67.034000000000006</v>
      </c>
      <c r="M44" s="37">
        <v>64.813999999999993</v>
      </c>
      <c r="N44" s="37">
        <v>63.085000000000001</v>
      </c>
      <c r="O44" s="37">
        <v>64.338999999999999</v>
      </c>
      <c r="P44" s="37">
        <v>61.017000000000003</v>
      </c>
      <c r="Q44" s="37">
        <v>57.695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63.496996161188257</v>
      </c>
      <c r="T44" s="4">
        <f t="shared" si="60"/>
        <v>65.820099057153584</v>
      </c>
      <c r="U44" s="4">
        <f t="shared" si="60"/>
        <v>66.236665699725791</v>
      </c>
      <c r="V44" s="4">
        <f t="shared" si="60"/>
        <v>65.138633740605641</v>
      </c>
      <c r="W44" s="4">
        <f t="shared" si="60"/>
        <v>67.347509226746979</v>
      </c>
      <c r="X44" s="4">
        <f t="shared" si="60"/>
        <v>69.803889670935263</v>
      </c>
      <c r="Y44" s="4">
        <f t="shared" si="60"/>
        <v>68.088713013303675</v>
      </c>
      <c r="Z44" s="4">
        <f t="shared" si="60"/>
        <v>70.432866798261188</v>
      </c>
      <c r="AA44" s="4">
        <f t="shared" si="60"/>
        <v>69.255011347548972</v>
      </c>
      <c r="AB44" s="4">
        <f t="shared" si="60"/>
        <v>67.260351313757951</v>
      </c>
      <c r="AC44" s="4">
        <f t="shared" si="60"/>
        <v>66.263684928239599</v>
      </c>
      <c r="AD44" s="4">
        <f t="shared" si="60"/>
        <v>64.87214051805536</v>
      </c>
      <c r="AE44" s="4">
        <f t="shared" si="60"/>
        <v>62.884075670234161</v>
      </c>
      <c r="AF44" s="4">
        <f t="shared" si="60"/>
        <v>61.071484236607141</v>
      </c>
      <c r="AG44" s="4">
        <f t="shared" si="60"/>
        <v>57.610953005171183</v>
      </c>
      <c r="AI44" s="4">
        <f t="shared" ref="AI44:AW60" si="61">IF(OR($B44 &lt; C$230, $B44 &gt; C$233), 0, C44-S44)</f>
        <v>-1.029996161188258</v>
      </c>
      <c r="AJ44" s="4">
        <f t="shared" si="61"/>
        <v>-1.1150990571535857</v>
      </c>
      <c r="AK44" s="4">
        <f t="shared" si="61"/>
        <v>-0.59766569972579475</v>
      </c>
      <c r="AL44" s="4">
        <f t="shared" si="61"/>
        <v>-0.8596337406056449</v>
      </c>
      <c r="AM44" s="4">
        <f t="shared" si="61"/>
        <v>0.78349077325302119</v>
      </c>
      <c r="AN44" s="4">
        <f t="shared" si="61"/>
        <v>6.5110329064737016E-2</v>
      </c>
      <c r="AO44" s="4">
        <f t="shared" si="61"/>
        <v>-0.38371301330367658</v>
      </c>
      <c r="AP44" s="4">
        <f t="shared" si="61"/>
        <v>-0.74386679826119462</v>
      </c>
      <c r="AQ44" s="4">
        <f t="shared" si="61"/>
        <v>-1.2880113475489736</v>
      </c>
      <c r="AR44" s="4">
        <f t="shared" si="61"/>
        <v>-0.22635131375794515</v>
      </c>
      <c r="AS44" s="4">
        <f t="shared" si="61"/>
        <v>-1.4496849282396056</v>
      </c>
      <c r="AT44" s="4">
        <f t="shared" si="61"/>
        <v>-1.7871405180553595</v>
      </c>
      <c r="AU44" s="4">
        <f t="shared" si="61"/>
        <v>1.4549243297658379</v>
      </c>
      <c r="AV44" s="4">
        <f t="shared" si="61"/>
        <v>-5.4484236607137859E-2</v>
      </c>
      <c r="AW44" s="4">
        <f t="shared" si="61"/>
        <v>8.404699482881739E-2</v>
      </c>
      <c r="AY44" s="2">
        <f t="shared" si="52"/>
        <v>63.496796944022357</v>
      </c>
      <c r="AZ44" s="2">
        <f t="shared" si="52"/>
        <v>65.791148357774631</v>
      </c>
      <c r="BA44" s="2">
        <f t="shared" si="52"/>
        <v>66.106223331810483</v>
      </c>
      <c r="BB44" s="2">
        <f t="shared" si="52"/>
        <v>65.129213027420548</v>
      </c>
      <c r="BC44" s="2">
        <f t="shared" si="52"/>
        <v>67.334744686972073</v>
      </c>
      <c r="BD44" s="2">
        <f t="shared" si="52"/>
        <v>69.797375691935756</v>
      </c>
      <c r="BE44" s="2">
        <f t="shared" si="52"/>
        <v>68.082832880896774</v>
      </c>
      <c r="BF44" s="2">
        <f t="shared" si="52"/>
        <v>70.427839756332801</v>
      </c>
      <c r="BG44" s="2">
        <f t="shared" si="52"/>
        <v>69.253773855225432</v>
      </c>
      <c r="BH44" s="2">
        <f t="shared" si="52"/>
        <v>67.258093264171336</v>
      </c>
      <c r="BI44" s="2">
        <f t="shared" si="52"/>
        <v>66.26214704779045</v>
      </c>
      <c r="BJ44" s="2">
        <f t="shared" si="52"/>
        <v>64.867784285627394</v>
      </c>
      <c r="BK44" s="2">
        <f t="shared" si="52"/>
        <v>62.881802845678038</v>
      </c>
      <c r="BL44" s="2">
        <f t="shared" si="52"/>
        <v>61.069487958601364</v>
      </c>
      <c r="BM44" s="2">
        <f t="shared" si="52"/>
        <v>57.610952726571547</v>
      </c>
      <c r="BO44" s="2">
        <f t="shared" si="11"/>
        <v>62.466999999999999</v>
      </c>
      <c r="BP44" s="2">
        <f t="shared" si="12"/>
        <v>64.704999999999998</v>
      </c>
      <c r="BQ44" s="2">
        <f t="shared" si="13"/>
        <v>65.638999999999996</v>
      </c>
      <c r="BR44" s="2">
        <f t="shared" si="14"/>
        <v>64.278999999999996</v>
      </c>
      <c r="BS44" s="2">
        <f t="shared" si="15"/>
        <v>68.131</v>
      </c>
      <c r="BT44" s="2">
        <f t="shared" si="16"/>
        <v>69.869</v>
      </c>
      <c r="BU44" s="2">
        <f t="shared" si="17"/>
        <v>67.704999999999998</v>
      </c>
      <c r="BV44" s="2">
        <f t="shared" si="18"/>
        <v>69.688999999999993</v>
      </c>
      <c r="BW44" s="2">
        <f t="shared" si="19"/>
        <v>67.966999999999999</v>
      </c>
      <c r="BX44" s="2">
        <f t="shared" si="20"/>
        <v>67.034000000000006</v>
      </c>
      <c r="BY44" s="2">
        <f t="shared" si="21"/>
        <v>64.813999999999993</v>
      </c>
      <c r="BZ44" s="2">
        <f t="shared" si="22"/>
        <v>63.085000000000001</v>
      </c>
      <c r="CA44" s="2">
        <f t="shared" si="23"/>
        <v>64.338999999999999</v>
      </c>
      <c r="CB44" s="2">
        <f t="shared" si="24"/>
        <v>61.017000000000003</v>
      </c>
      <c r="CC44" s="2">
        <f t="shared" si="25"/>
        <v>57.695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62.972526726726713</v>
      </c>
      <c r="DL44" s="2">
        <f t="shared" si="62"/>
        <v>65.694426319648088</v>
      </c>
      <c r="DM44" s="2">
        <f t="shared" si="62"/>
        <v>67.105704783092335</v>
      </c>
      <c r="DN44" s="2">
        <f t="shared" si="62"/>
        <v>65.258954656862741</v>
      </c>
      <c r="DO44" s="2">
        <f t="shared" si="62"/>
        <v>67.307993761140821</v>
      </c>
      <c r="DP44" s="2">
        <f t="shared" si="62"/>
        <v>70.167839113827355</v>
      </c>
      <c r="DQ44" s="2">
        <f t="shared" si="62"/>
        <v>68.252707563025211</v>
      </c>
      <c r="DR44" s="2">
        <f t="shared" si="62"/>
        <v>70.839762414056537</v>
      </c>
      <c r="DS44" s="2">
        <f t="shared" si="62"/>
        <v>69.319399999999987</v>
      </c>
      <c r="DT44" s="2">
        <f t="shared" si="62"/>
        <v>67.097371428571435</v>
      </c>
      <c r="DU44" s="2">
        <f t="shared" si="62"/>
        <v>65.450400000000016</v>
      </c>
      <c r="DV44" s="2">
        <f t="shared" si="62"/>
        <v>64.232734300993116</v>
      </c>
      <c r="DW44" s="2">
        <f t="shared" si="62"/>
        <v>63.124457142857139</v>
      </c>
      <c r="DX44" s="2">
        <f t="shared" si="62"/>
        <v>60.999016042780717</v>
      </c>
      <c r="DY44" s="2">
        <f t="shared" si="62"/>
        <v>57.403495967741939</v>
      </c>
      <c r="EA44" s="2">
        <f t="shared" ref="EA44:EO60" si="63">CE$228*$B44+CE$229</f>
        <v>66.657102452937821</v>
      </c>
      <c r="EB44" s="2">
        <f t="shared" si="63"/>
        <v>66.186305723751872</v>
      </c>
      <c r="EC44" s="2">
        <f t="shared" si="63"/>
        <v>62.596761038733938</v>
      </c>
      <c r="ED44" s="2">
        <f t="shared" si="63"/>
        <v>64.540986011007007</v>
      </c>
      <c r="EE44" s="2">
        <f t="shared" si="63"/>
        <v>67.452299431763748</v>
      </c>
      <c r="EF44" s="2">
        <f t="shared" si="63"/>
        <v>68.027762033684951</v>
      </c>
      <c r="EG44" s="2">
        <f t="shared" si="63"/>
        <v>67.26633182385811</v>
      </c>
      <c r="EH44" s="2">
        <f t="shared" si="63"/>
        <v>68.481920872710319</v>
      </c>
      <c r="EI44" s="2">
        <f t="shared" si="63"/>
        <v>68.897162713648754</v>
      </c>
      <c r="EJ44" s="2">
        <f t="shared" si="63"/>
        <v>68.145101791817055</v>
      </c>
      <c r="EK44" s="2">
        <f t="shared" si="63"/>
        <v>70.762135145775204</v>
      </c>
      <c r="EL44" s="2">
        <f t="shared" si="63"/>
        <v>67.976597538040693</v>
      </c>
      <c r="EM44" s="2">
        <f t="shared" si="63"/>
        <v>61.584287446392537</v>
      </c>
      <c r="EN44" s="2">
        <f t="shared" si="63"/>
        <v>61.423377606394979</v>
      </c>
      <c r="EO44" s="2">
        <f t="shared" si="63"/>
        <v>59.221290808045573</v>
      </c>
      <c r="EQ44" s="2">
        <f t="shared" ref="EQ44:FE60" si="64">CU$228*$B44+CU$229</f>
        <v>66.676062574541163</v>
      </c>
      <c r="ER44" s="2">
        <f t="shared" si="64"/>
        <v>65.461401799282228</v>
      </c>
      <c r="ES44" s="2">
        <f t="shared" si="64"/>
        <v>63.524491652432545</v>
      </c>
      <c r="ET44" s="2">
        <f t="shared" si="64"/>
        <v>63.828659354205953</v>
      </c>
      <c r="EU44" s="2">
        <f t="shared" si="64"/>
        <v>65.656315667900884</v>
      </c>
      <c r="EV44" s="2">
        <f t="shared" si="64"/>
        <v>69.64402049786824</v>
      </c>
      <c r="EW44" s="2">
        <f t="shared" si="64"/>
        <v>67.600655257497593</v>
      </c>
      <c r="EX44" s="2">
        <f t="shared" si="64"/>
        <v>67.397349404888345</v>
      </c>
      <c r="EY44" s="2">
        <f t="shared" si="64"/>
        <v>67.663770734153573</v>
      </c>
      <c r="EZ44" s="2">
        <f t="shared" si="64"/>
        <v>67.251334639081691</v>
      </c>
      <c r="FA44" s="2">
        <f t="shared" si="64"/>
        <v>68.00853781593851</v>
      </c>
      <c r="FB44" s="2">
        <f t="shared" si="64"/>
        <v>66.872653011468685</v>
      </c>
      <c r="FC44" s="2">
        <f t="shared" si="64"/>
        <v>64.330930427672882</v>
      </c>
      <c r="FD44" s="2">
        <f t="shared" si="64"/>
        <v>61.282841442815133</v>
      </c>
      <c r="FE44" s="2">
        <f t="shared" si="64"/>
        <v>62.302656945734384</v>
      </c>
      <c r="FG44" s="2">
        <f t="shared" ref="FG44:FU60" si="65">POWER(10,($B44-C$231)/C$229)/(1+POWER(10,($B44-C$231)/C$229))</f>
        <v>0.14228772843058535</v>
      </c>
      <c r="FH44" s="2">
        <f t="shared" si="65"/>
        <v>0.19664709974070571</v>
      </c>
      <c r="FI44" s="2">
        <f t="shared" si="65"/>
        <v>0.22166843468873598</v>
      </c>
      <c r="FJ44" s="2">
        <f t="shared" si="65"/>
        <v>0.18069975378235112</v>
      </c>
      <c r="FK44" s="2">
        <f t="shared" si="65"/>
        <v>0.18547213915472241</v>
      </c>
      <c r="FL44" s="2">
        <f t="shared" si="65"/>
        <v>0.17311249375054796</v>
      </c>
      <c r="FM44" s="2">
        <f t="shared" si="65"/>
        <v>0.17222351408918188</v>
      </c>
      <c r="FN44" s="2">
        <f t="shared" si="65"/>
        <v>0.17469996199209578</v>
      </c>
      <c r="FO44" s="2">
        <f t="shared" si="65"/>
        <v>0.15539891065906061</v>
      </c>
      <c r="FP44" s="2">
        <f t="shared" si="65"/>
        <v>0.15340643422002248</v>
      </c>
      <c r="FQ44" s="2">
        <f t="shared" si="65"/>
        <v>0.152825643934758</v>
      </c>
      <c r="FR44" s="2">
        <f t="shared" si="65"/>
        <v>0.16962628302081098</v>
      </c>
      <c r="FS44" s="2">
        <f t="shared" si="65"/>
        <v>0.15756172460059634</v>
      </c>
      <c r="FT44" s="2">
        <f t="shared" si="65"/>
        <v>0.16606735827009825</v>
      </c>
      <c r="FU44" s="2">
        <f t="shared" si="65"/>
        <v>0.11411776212002785</v>
      </c>
      <c r="FW44" s="2">
        <f t="shared" si="54"/>
        <v>1.6190960905099897E-5</v>
      </c>
      <c r="FX44" s="2">
        <f t="shared" si="54"/>
        <v>6.3734137669138876E-6</v>
      </c>
      <c r="FY44" s="2">
        <f t="shared" si="54"/>
        <v>9.7556656140456894E-6</v>
      </c>
      <c r="FZ44" s="2">
        <f t="shared" si="54"/>
        <v>6.8394360518068011E-6</v>
      </c>
      <c r="GA44" s="2">
        <f t="shared" si="54"/>
        <v>7.6590844614762048E-6</v>
      </c>
      <c r="GB44" s="2">
        <f t="shared" si="54"/>
        <v>6.5944095425317097E-6</v>
      </c>
      <c r="GC44" s="2">
        <f t="shared" si="54"/>
        <v>7.2202035407933697E-6</v>
      </c>
      <c r="GD44" s="2">
        <f t="shared" si="54"/>
        <v>7.2195031810300024E-6</v>
      </c>
      <c r="GE44" s="2">
        <f t="shared" si="54"/>
        <v>8.8620942229409281E-6</v>
      </c>
      <c r="GF44" s="2">
        <f t="shared" si="54"/>
        <v>7.5449736878773412E-6</v>
      </c>
      <c r="GG44" s="2">
        <f t="shared" si="54"/>
        <v>8.0971437961977364E-6</v>
      </c>
      <c r="GH44" s="2">
        <f t="shared" si="54"/>
        <v>6.9028870439745471E-6</v>
      </c>
      <c r="GI44" s="2">
        <f t="shared" si="54"/>
        <v>6.3700938049727726E-6</v>
      </c>
      <c r="GJ44" s="2">
        <f t="shared" si="54"/>
        <v>4.8955381182212115E-6</v>
      </c>
      <c r="GK44" s="2">
        <f t="shared" si="54"/>
        <v>4.569291734412336E-6</v>
      </c>
      <c r="GM44" s="86">
        <f t="shared" si="55"/>
        <v>1.4414822698753017E-7</v>
      </c>
      <c r="GN44" s="86">
        <f t="shared" si="55"/>
        <v>2.5274086140856887E-5</v>
      </c>
      <c r="GO44" s="86">
        <f t="shared" si="55"/>
        <v>1.188127073689359E-4</v>
      </c>
      <c r="GP44" s="86">
        <f t="shared" si="55"/>
        <v>8.1168449602611203E-6</v>
      </c>
      <c r="GQ44" s="86">
        <f t="shared" si="55"/>
        <v>1.0814219179643627E-5</v>
      </c>
      <c r="GR44" s="86">
        <f t="shared" si="55"/>
        <v>5.1218049510703305E-6</v>
      </c>
      <c r="GS44" s="86">
        <f t="shared" si="55"/>
        <v>4.7647513578720299E-6</v>
      </c>
      <c r="GT44" s="86">
        <f t="shared" si="55"/>
        <v>4.1654677208080432E-6</v>
      </c>
      <c r="GU44" s="86">
        <f t="shared" si="55"/>
        <v>9.3486809567204508E-7</v>
      </c>
      <c r="GV44" s="86">
        <f t="shared" si="55"/>
        <v>1.7846010635295595E-6</v>
      </c>
      <c r="GW44" s="86">
        <f t="shared" si="55"/>
        <v>1.1042692038151131E-6</v>
      </c>
      <c r="GX44" s="86">
        <f t="shared" si="55"/>
        <v>3.5034339532069014E-6</v>
      </c>
      <c r="GY44" s="86">
        <f t="shared" si="55"/>
        <v>1.6649670555091741E-6</v>
      </c>
      <c r="GZ44" s="86">
        <f t="shared" si="55"/>
        <v>2.0755703386630496E-6</v>
      </c>
      <c r="HA44" s="86">
        <f t="shared" si="55"/>
        <v>2.5791509893085382E-10</v>
      </c>
      <c r="HC44" s="86">
        <f t="shared" si="59"/>
        <v>8.7330055492299237E-20</v>
      </c>
      <c r="HD44" s="86">
        <f t="shared" si="59"/>
        <v>1.3577721113323099E-15</v>
      </c>
      <c r="HE44" s="86">
        <f t="shared" si="59"/>
        <v>2.8154519844717621E-14</v>
      </c>
      <c r="HF44" s="86">
        <f t="shared" si="59"/>
        <v>1.3212498711186418E-17</v>
      </c>
      <c r="HG44" s="86">
        <f t="shared" si="59"/>
        <v>1.6959504480130159E-18</v>
      </c>
      <c r="HH44" s="86">
        <f t="shared" si="59"/>
        <v>8.9471406549164801E-19</v>
      </c>
      <c r="HI44" s="86">
        <f t="shared" si="59"/>
        <v>6.1456090064267621E-19</v>
      </c>
      <c r="HJ44" s="86">
        <f t="shared" si="59"/>
        <v>5.3724207199324929E-19</v>
      </c>
      <c r="HK44" s="86">
        <f t="shared" si="59"/>
        <v>4.3133185631683322E-20</v>
      </c>
      <c r="HL44" s="86">
        <f t="shared" si="59"/>
        <v>1.6110347662012294E-19</v>
      </c>
      <c r="HM44" s="86">
        <f t="shared" si="59"/>
        <v>1.2603216060701323E-21</v>
      </c>
      <c r="HN44" s="86">
        <f t="shared" si="59"/>
        <v>4.6943090214590402E-20</v>
      </c>
      <c r="HO44" s="86">
        <f t="shared" si="59"/>
        <v>5.0632418532895877E-19</v>
      </c>
      <c r="HP44" s="86">
        <f t="shared" si="59"/>
        <v>9.0174727062149203E-20</v>
      </c>
      <c r="HQ44" s="86">
        <f t="shared" si="59"/>
        <v>1.625643194351715E-27</v>
      </c>
      <c r="HS44" s="86">
        <f t="shared" si="56"/>
        <v>1.20302336063895E-101</v>
      </c>
      <c r="HT44" s="86">
        <f t="shared" si="56"/>
        <v>1.564678689954896E-87</v>
      </c>
      <c r="HU44" s="86">
        <f t="shared" si="56"/>
        <v>1.1292948782538162E-70</v>
      </c>
      <c r="HV44" s="86">
        <f t="shared" si="56"/>
        <v>1.7800472293395462E-101</v>
      </c>
      <c r="HW44" s="86">
        <f t="shared" si="56"/>
        <v>8.8770009355748287E-106</v>
      </c>
      <c r="HX44" s="86">
        <f t="shared" si="56"/>
        <v>1.0419855918611117E-106</v>
      </c>
      <c r="HY44" s="86">
        <f t="shared" si="56"/>
        <v>1.3970213113858716E-109</v>
      </c>
      <c r="HZ44" s="86">
        <f t="shared" si="56"/>
        <v>4.7915678494982397E-112</v>
      </c>
      <c r="IA44" s="86">
        <f t="shared" si="56"/>
        <v>1.2085381356166693E-113</v>
      </c>
      <c r="IB44" s="86">
        <f t="shared" si="56"/>
        <v>4.3789339876048029E-110</v>
      </c>
      <c r="IC44" s="86">
        <f t="shared" si="56"/>
        <v>5.4243723781384166E-124</v>
      </c>
      <c r="ID44" s="86">
        <f t="shared" si="56"/>
        <v>2.1947058001195009E-116</v>
      </c>
      <c r="IE44" s="86">
        <f t="shared" si="56"/>
        <v>4.5500314428418337E-108</v>
      </c>
      <c r="IF44" s="86">
        <f t="shared" si="56"/>
        <v>1.4163373510118982E-65</v>
      </c>
      <c r="IG44" s="86">
        <f t="shared" si="56"/>
        <v>1.2952565227662309E-66</v>
      </c>
      <c r="II44" s="86">
        <f t="shared" si="57"/>
        <v>3.4354601623695352E-271</v>
      </c>
      <c r="IJ44" s="86">
        <f t="shared" si="57"/>
        <v>5.1303413157609369E-248</v>
      </c>
      <c r="IK44" s="86">
        <f t="shared" si="57"/>
        <v>5.4015493194811572E-195</v>
      </c>
      <c r="IL44" s="86">
        <f t="shared" si="57"/>
        <v>1.2099201999428869E-287</v>
      </c>
      <c r="IM44" s="86">
        <f t="shared" si="57"/>
        <v>7.7729046052122293E-297</v>
      </c>
      <c r="IN44" s="86">
        <f t="shared" si="57"/>
        <v>5.9458348903188396E-302</v>
      </c>
      <c r="IO44" s="86">
        <f t="shared" si="57"/>
        <v>8.208948492124116E-307</v>
      </c>
      <c r="IP44" s="86">
        <f t="shared" si="57"/>
        <v>0</v>
      </c>
      <c r="IQ44" s="86">
        <f t="shared" si="57"/>
        <v>0</v>
      </c>
      <c r="IR44" s="86">
        <f t="shared" si="57"/>
        <v>6.7574549502864783E-304</v>
      </c>
      <c r="IS44" s="86">
        <f t="shared" si="57"/>
        <v>0</v>
      </c>
      <c r="IT44" s="86">
        <f t="shared" si="57"/>
        <v>0</v>
      </c>
      <c r="IU44" s="86">
        <f t="shared" si="57"/>
        <v>2.7572032779491693E-299</v>
      </c>
      <c r="IV44" s="86">
        <f t="shared" si="57"/>
        <v>1.1659050343072459E-254</v>
      </c>
      <c r="IW44" s="86">
        <f t="shared" si="57"/>
        <v>2.3814970988790467E-211</v>
      </c>
      <c r="IY44" s="86">
        <f t="shared" si="58"/>
        <v>1.4414822698761749E-7</v>
      </c>
      <c r="IZ44" s="86">
        <f t="shared" si="58"/>
        <v>2.5274086142214661E-5</v>
      </c>
      <c r="JA44" s="86">
        <f t="shared" si="58"/>
        <v>1.1881270739709042E-4</v>
      </c>
      <c r="JB44" s="86">
        <f t="shared" si="58"/>
        <v>8.1168449602743324E-6</v>
      </c>
      <c r="JC44" s="86">
        <f t="shared" si="58"/>
        <v>1.0814219179645323E-5</v>
      </c>
      <c r="JD44" s="86">
        <f t="shared" si="58"/>
        <v>5.121804951071225E-6</v>
      </c>
      <c r="JE44" s="86">
        <f t="shared" si="58"/>
        <v>4.7647513578726448E-6</v>
      </c>
      <c r="JF44" s="86">
        <f t="shared" si="58"/>
        <v>4.1654677208085802E-6</v>
      </c>
      <c r="JG44" s="86">
        <f t="shared" si="58"/>
        <v>9.3486809567208817E-7</v>
      </c>
      <c r="JH44" s="86">
        <f t="shared" si="58"/>
        <v>1.7846010635297206E-6</v>
      </c>
      <c r="JI44" s="86">
        <f t="shared" si="58"/>
        <v>1.1042692038151144E-6</v>
      </c>
      <c r="JJ44" s="86">
        <f t="shared" si="58"/>
        <v>3.5034339532069484E-6</v>
      </c>
      <c r="JK44" s="86">
        <f t="shared" si="58"/>
        <v>1.6649670555096804E-6</v>
      </c>
      <c r="JL44" s="86">
        <f t="shared" si="58"/>
        <v>2.0755703386631398E-6</v>
      </c>
      <c r="JM44" s="86">
        <f t="shared" si="58"/>
        <v>2.5791509893085382E-10</v>
      </c>
    </row>
    <row r="45" spans="2:273" x14ac:dyDescent="0.25">
      <c r="B45" s="2">
        <v>18</v>
      </c>
      <c r="C45" s="37">
        <v>60.8</v>
      </c>
      <c r="D45" s="37">
        <v>63.213000000000001</v>
      </c>
      <c r="E45" s="37">
        <v>67.459000000000003</v>
      </c>
      <c r="F45" s="37">
        <v>64.033000000000001</v>
      </c>
      <c r="G45" s="37">
        <v>68.41</v>
      </c>
      <c r="H45" s="37">
        <v>69.278999999999996</v>
      </c>
      <c r="I45" s="37">
        <v>67.197000000000003</v>
      </c>
      <c r="J45" s="37">
        <v>72.606999999999999</v>
      </c>
      <c r="K45" s="37">
        <v>68.492000000000004</v>
      </c>
      <c r="L45" s="37">
        <v>66.881</v>
      </c>
      <c r="M45" s="37">
        <v>64.067999999999998</v>
      </c>
      <c r="N45" s="37">
        <v>63.695</v>
      </c>
      <c r="O45" s="37">
        <v>64.119</v>
      </c>
      <c r="P45" s="37">
        <v>60.524999999999999</v>
      </c>
      <c r="Q45" s="37">
        <v>53.982999999999997</v>
      </c>
      <c r="S45" s="4">
        <f t="shared" si="60"/>
        <v>63.769437983612136</v>
      </c>
      <c r="T45" s="4">
        <f t="shared" si="60"/>
        <v>66.162715066051234</v>
      </c>
      <c r="U45" s="4">
        <f t="shared" si="60"/>
        <v>66.458148698081217</v>
      </c>
      <c r="V45" s="4">
        <f t="shared" si="60"/>
        <v>65.35349896613107</v>
      </c>
      <c r="W45" s="4">
        <f t="shared" si="60"/>
        <v>67.559603822759428</v>
      </c>
      <c r="X45" s="4">
        <f t="shared" si="60"/>
        <v>69.974388045062071</v>
      </c>
      <c r="Y45" s="4">
        <f t="shared" si="60"/>
        <v>68.211572577458838</v>
      </c>
      <c r="Z45" s="4">
        <f t="shared" si="60"/>
        <v>70.553078512704545</v>
      </c>
      <c r="AA45" s="4">
        <f t="shared" si="60"/>
        <v>69.433224573261541</v>
      </c>
      <c r="AB45" s="4">
        <f t="shared" si="60"/>
        <v>67.323994766959132</v>
      </c>
      <c r="AC45" s="4">
        <f t="shared" si="60"/>
        <v>66.322902833203131</v>
      </c>
      <c r="AD45" s="4">
        <f t="shared" si="60"/>
        <v>64.972852756031671</v>
      </c>
      <c r="AE45" s="4">
        <f t="shared" si="60"/>
        <v>62.992562515982328</v>
      </c>
      <c r="AF45" s="4">
        <f t="shared" si="60"/>
        <v>61.139150655874452</v>
      </c>
      <c r="AG45" s="4">
        <f t="shared" si="60"/>
        <v>57.900699753877113</v>
      </c>
      <c r="AI45" s="4">
        <f t="shared" si="61"/>
        <v>-2.9694379836121385</v>
      </c>
      <c r="AJ45" s="4">
        <f t="shared" si="61"/>
        <v>-2.9497150660512332</v>
      </c>
      <c r="AK45" s="4">
        <f t="shared" si="61"/>
        <v>1.0008513019187859</v>
      </c>
      <c r="AL45" s="4">
        <f t="shared" si="61"/>
        <v>-1.3204989661310691</v>
      </c>
      <c r="AM45" s="4">
        <f t="shared" si="61"/>
        <v>0.85039617724056882</v>
      </c>
      <c r="AN45" s="4">
        <f t="shared" si="61"/>
        <v>-0.69538804506207441</v>
      </c>
      <c r="AO45" s="4">
        <f t="shared" si="61"/>
        <v>-1.0145725774588357</v>
      </c>
      <c r="AP45" s="4">
        <f t="shared" si="61"/>
        <v>2.0539214872954545</v>
      </c>
      <c r="AQ45" s="4">
        <f t="shared" si="61"/>
        <v>-0.94122457326153608</v>
      </c>
      <c r="AR45" s="4">
        <f t="shared" si="61"/>
        <v>-0.44299476695913143</v>
      </c>
      <c r="AS45" s="4">
        <f t="shared" si="61"/>
        <v>-2.2549028332031327</v>
      </c>
      <c r="AT45" s="4">
        <f t="shared" si="61"/>
        <v>-1.2778527560316704</v>
      </c>
      <c r="AU45" s="4">
        <f t="shared" si="61"/>
        <v>1.1264374840176714</v>
      </c>
      <c r="AV45" s="4">
        <f t="shared" si="61"/>
        <v>-0.61415065587445383</v>
      </c>
      <c r="AW45" s="4">
        <f t="shared" si="61"/>
        <v>-3.9176997538771161</v>
      </c>
      <c r="AY45" s="2">
        <f t="shared" si="52"/>
        <v>63.769022824574321</v>
      </c>
      <c r="AZ45" s="2">
        <f t="shared" si="52"/>
        <v>66.116590183889301</v>
      </c>
      <c r="BA45" s="2">
        <f t="shared" si="52"/>
        <v>66.26822177373063</v>
      </c>
      <c r="BB45" s="2">
        <f t="shared" si="52"/>
        <v>65.337552963757261</v>
      </c>
      <c r="BC45" s="2">
        <f t="shared" si="52"/>
        <v>67.538273589236198</v>
      </c>
      <c r="BD45" s="2">
        <f t="shared" si="52"/>
        <v>69.963144764255077</v>
      </c>
      <c r="BE45" s="2">
        <f t="shared" si="52"/>
        <v>68.201386163424033</v>
      </c>
      <c r="BF45" s="2">
        <f t="shared" si="52"/>
        <v>70.544221169838494</v>
      </c>
      <c r="BG45" s="2">
        <f t="shared" si="52"/>
        <v>69.430893596187332</v>
      </c>
      <c r="BH45" s="2">
        <f t="shared" si="52"/>
        <v>67.319966858033283</v>
      </c>
      <c r="BI45" s="2">
        <f t="shared" si="52"/>
        <v>66.320062848552283</v>
      </c>
      <c r="BJ45" s="2">
        <f t="shared" si="52"/>
        <v>64.965167696552825</v>
      </c>
      <c r="BK45" s="2">
        <f t="shared" si="52"/>
        <v>62.988442463870314</v>
      </c>
      <c r="BL45" s="2">
        <f t="shared" si="52"/>
        <v>61.135512715118921</v>
      </c>
      <c r="BM45" s="2">
        <f t="shared" si="52"/>
        <v>57.900698940630036</v>
      </c>
      <c r="BO45" s="2">
        <f t="shared" si="11"/>
        <v>60.8</v>
      </c>
      <c r="BP45" s="2">
        <f t="shared" si="12"/>
        <v>63.213000000000001</v>
      </c>
      <c r="BQ45" s="2">
        <f t="shared" si="13"/>
        <v>67.459000000000003</v>
      </c>
      <c r="BR45" s="2">
        <f t="shared" si="14"/>
        <v>64.033000000000001</v>
      </c>
      <c r="BS45" s="2">
        <f t="shared" si="15"/>
        <v>68.41</v>
      </c>
      <c r="BT45" s="2">
        <f t="shared" si="16"/>
        <v>69.278999999999996</v>
      </c>
      <c r="BU45" s="2">
        <f t="shared" si="17"/>
        <v>67.197000000000003</v>
      </c>
      <c r="BV45" s="2">
        <f t="shared" si="18"/>
        <v>72.606999999999999</v>
      </c>
      <c r="BW45" s="2">
        <f t="shared" si="19"/>
        <v>68.492000000000004</v>
      </c>
      <c r="BX45" s="2">
        <f t="shared" si="20"/>
        <v>66.881</v>
      </c>
      <c r="BY45" s="2">
        <f t="shared" si="21"/>
        <v>64.067999999999998</v>
      </c>
      <c r="BZ45" s="2">
        <f t="shared" si="22"/>
        <v>63.695</v>
      </c>
      <c r="CA45" s="2">
        <f t="shared" si="23"/>
        <v>64.119</v>
      </c>
      <c r="CB45" s="2">
        <f t="shared" si="24"/>
        <v>60.524999999999999</v>
      </c>
      <c r="CC45" s="2">
        <f t="shared" si="25"/>
        <v>53.982999999999997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63.273917717717701</v>
      </c>
      <c r="DL45" s="2">
        <f t="shared" si="62"/>
        <v>66.144377199413483</v>
      </c>
      <c r="DM45" s="2">
        <f t="shared" si="62"/>
        <v>67.454426696329264</v>
      </c>
      <c r="DN45" s="2">
        <f t="shared" si="62"/>
        <v>65.568575980392154</v>
      </c>
      <c r="DO45" s="2">
        <f t="shared" si="62"/>
        <v>67.602563279857392</v>
      </c>
      <c r="DP45" s="2">
        <f t="shared" si="62"/>
        <v>70.44651734148205</v>
      </c>
      <c r="DQ45" s="2">
        <f t="shared" si="62"/>
        <v>68.453357983193271</v>
      </c>
      <c r="DR45" s="2">
        <f t="shared" si="62"/>
        <v>71.065110771581359</v>
      </c>
      <c r="DS45" s="2">
        <f t="shared" si="62"/>
        <v>69.575116526610628</v>
      </c>
      <c r="DT45" s="2">
        <f t="shared" si="62"/>
        <v>67.19005518207284</v>
      </c>
      <c r="DU45" s="2">
        <f t="shared" si="62"/>
        <v>65.48286834733895</v>
      </c>
      <c r="DV45" s="2">
        <f t="shared" si="62"/>
        <v>64.331438197097015</v>
      </c>
      <c r="DW45" s="2">
        <f t="shared" si="62"/>
        <v>63.299906442577026</v>
      </c>
      <c r="DX45" s="2">
        <f t="shared" si="62"/>
        <v>61.100518716577511</v>
      </c>
      <c r="DY45" s="2">
        <f t="shared" si="62"/>
        <v>57.727800403225807</v>
      </c>
      <c r="EA45" s="2">
        <f t="shared" si="63"/>
        <v>66.490917027952079</v>
      </c>
      <c r="EB45" s="2">
        <f t="shared" si="63"/>
        <v>66.013085159373944</v>
      </c>
      <c r="EC45" s="2">
        <f t="shared" si="63"/>
        <v>62.469607283378515</v>
      </c>
      <c r="ED45" s="2">
        <f t="shared" si="63"/>
        <v>64.382277871486437</v>
      </c>
      <c r="EE45" s="2">
        <f t="shared" si="63"/>
        <v>67.280853295160568</v>
      </c>
      <c r="EF45" s="2">
        <f t="shared" si="63"/>
        <v>67.857365795934498</v>
      </c>
      <c r="EG45" s="2">
        <f t="shared" si="63"/>
        <v>67.096854555545733</v>
      </c>
      <c r="EH45" s="2">
        <f t="shared" si="63"/>
        <v>68.300049737486887</v>
      </c>
      <c r="EI45" s="2">
        <f t="shared" si="63"/>
        <v>68.716076170423591</v>
      </c>
      <c r="EJ45" s="2">
        <f t="shared" si="63"/>
        <v>67.973863109358632</v>
      </c>
      <c r="EK45" s="2">
        <f t="shared" si="63"/>
        <v>70.552767322055232</v>
      </c>
      <c r="EL45" s="2">
        <f t="shared" si="63"/>
        <v>67.794547828688678</v>
      </c>
      <c r="EM45" s="2">
        <f t="shared" si="63"/>
        <v>61.469549911705357</v>
      </c>
      <c r="EN45" s="2">
        <f t="shared" si="63"/>
        <v>61.295782458037401</v>
      </c>
      <c r="EO45" s="2">
        <f t="shared" si="63"/>
        <v>59.124667806069063</v>
      </c>
      <c r="EQ45" s="2">
        <f t="shared" si="64"/>
        <v>66.509547185873529</v>
      </c>
      <c r="ER45" s="2">
        <f t="shared" si="64"/>
        <v>65.296459892010731</v>
      </c>
      <c r="ES45" s="2">
        <f t="shared" si="64"/>
        <v>63.385972675950718</v>
      </c>
      <c r="ET45" s="2">
        <f t="shared" si="64"/>
        <v>63.678519831237907</v>
      </c>
      <c r="EU45" s="2">
        <f t="shared" si="64"/>
        <v>65.506422312731416</v>
      </c>
      <c r="EV45" s="2">
        <f t="shared" si="64"/>
        <v>69.454588140704033</v>
      </c>
      <c r="EW45" s="2">
        <f t="shared" si="64"/>
        <v>67.427250602470295</v>
      </c>
      <c r="EX45" s="2">
        <f t="shared" si="64"/>
        <v>67.228614557935273</v>
      </c>
      <c r="EY45" s="2">
        <f t="shared" si="64"/>
        <v>67.497512067925328</v>
      </c>
      <c r="EZ45" s="2">
        <f t="shared" si="64"/>
        <v>67.090789913142757</v>
      </c>
      <c r="FA45" s="2">
        <f t="shared" si="64"/>
        <v>67.83127978471353</v>
      </c>
      <c r="FB45" s="2">
        <f t="shared" si="64"/>
        <v>66.703420240672557</v>
      </c>
      <c r="FC45" s="2">
        <f t="shared" si="64"/>
        <v>64.184346884725642</v>
      </c>
      <c r="FD45" s="2">
        <f t="shared" si="64"/>
        <v>61.156867140848405</v>
      </c>
      <c r="FE45" s="2">
        <f t="shared" si="64"/>
        <v>62.166978130438487</v>
      </c>
      <c r="FG45" s="2">
        <f t="shared" si="65"/>
        <v>0.1539026677873962</v>
      </c>
      <c r="FH45" s="2">
        <f t="shared" si="65"/>
        <v>0.21160466026667696</v>
      </c>
      <c r="FI45" s="2">
        <f t="shared" si="65"/>
        <v>0.23796543597011718</v>
      </c>
      <c r="FJ45" s="2">
        <f t="shared" si="65"/>
        <v>0.19473835220397367</v>
      </c>
      <c r="FK45" s="2">
        <f t="shared" si="65"/>
        <v>0.19979109130688857</v>
      </c>
      <c r="FL45" s="2">
        <f t="shared" si="65"/>
        <v>0.18669595720217258</v>
      </c>
      <c r="FM45" s="2">
        <f t="shared" si="65"/>
        <v>0.18575289255436039</v>
      </c>
      <c r="FN45" s="2">
        <f t="shared" si="65"/>
        <v>0.18837961036497175</v>
      </c>
      <c r="FO45" s="2">
        <f t="shared" si="65"/>
        <v>0.16787463882686798</v>
      </c>
      <c r="FP45" s="2">
        <f t="shared" si="65"/>
        <v>0.16575359473653764</v>
      </c>
      <c r="FQ45" s="2">
        <f t="shared" si="65"/>
        <v>0.16513517678868472</v>
      </c>
      <c r="FR45" s="2">
        <f t="shared" si="65"/>
        <v>0.18299673572753652</v>
      </c>
      <c r="FS45" s="2">
        <f t="shared" si="65"/>
        <v>0.17017610252406945</v>
      </c>
      <c r="FT45" s="2">
        <f t="shared" si="65"/>
        <v>0.17921783100188571</v>
      </c>
      <c r="FU45" s="2">
        <f t="shared" si="65"/>
        <v>0.12376500066692678</v>
      </c>
      <c r="FW45" s="2">
        <f t="shared" si="54"/>
        <v>1.7753007875524273E-5</v>
      </c>
      <c r="FX45" s="2">
        <f t="shared" si="54"/>
        <v>6.9883049333428786E-6</v>
      </c>
      <c r="FY45" s="2">
        <f t="shared" si="54"/>
        <v>1.0696864566679506E-5</v>
      </c>
      <c r="FZ45" s="2">
        <f t="shared" si="54"/>
        <v>7.4992875562685125E-6</v>
      </c>
      <c r="GA45" s="2">
        <f t="shared" si="54"/>
        <v>8.398012908844971E-6</v>
      </c>
      <c r="GB45" s="2">
        <f t="shared" si="54"/>
        <v>7.2306216795820381E-6</v>
      </c>
      <c r="GC45" s="2">
        <f t="shared" si="54"/>
        <v>7.9167902394213125E-6</v>
      </c>
      <c r="GD45" s="2">
        <f t="shared" si="54"/>
        <v>7.916022311281139E-6</v>
      </c>
      <c r="GE45" s="2">
        <f t="shared" si="54"/>
        <v>9.7170847795247518E-6</v>
      </c>
      <c r="GF45" s="2">
        <f t="shared" si="54"/>
        <v>8.2728931171820811E-6</v>
      </c>
      <c r="GG45" s="2">
        <f t="shared" si="54"/>
        <v>8.8783346878311065E-6</v>
      </c>
      <c r="GH45" s="2">
        <f t="shared" si="54"/>
        <v>7.5688600934623805E-6</v>
      </c>
      <c r="GI45" s="2">
        <f t="shared" si="54"/>
        <v>6.9846646719380166E-6</v>
      </c>
      <c r="GJ45" s="2">
        <f t="shared" si="54"/>
        <v>5.3678482697145665E-6</v>
      </c>
      <c r="GK45" s="2">
        <f t="shared" si="54"/>
        <v>5.0101265499511216E-6</v>
      </c>
      <c r="GM45" s="86">
        <f t="shared" si="55"/>
        <v>3.0816997187406737E-7</v>
      </c>
      <c r="GN45" s="86">
        <f t="shared" si="55"/>
        <v>4.1265495270069035E-5</v>
      </c>
      <c r="GO45" s="86">
        <f t="shared" si="55"/>
        <v>1.7706772418699644E-4</v>
      </c>
      <c r="GP45" s="86">
        <f t="shared" si="55"/>
        <v>1.4085244973809165E-5</v>
      </c>
      <c r="GQ45" s="86">
        <f t="shared" si="55"/>
        <v>1.8527102894907873E-5</v>
      </c>
      <c r="GR45" s="86">
        <f t="shared" si="55"/>
        <v>9.0622752459050212E-6</v>
      </c>
      <c r="GS45" s="86">
        <f t="shared" si="55"/>
        <v>8.4615044083031142E-6</v>
      </c>
      <c r="GT45" s="86">
        <f t="shared" si="55"/>
        <v>7.527308906462368E-6</v>
      </c>
      <c r="GU45" s="86">
        <f t="shared" si="55"/>
        <v>1.8057206001276306E-6</v>
      </c>
      <c r="GV45" s="86">
        <f t="shared" si="55"/>
        <v>3.2610015129718464E-6</v>
      </c>
      <c r="GW45" s="86">
        <f t="shared" si="55"/>
        <v>2.0900674070664533E-6</v>
      </c>
      <c r="GX45" s="86">
        <f t="shared" si="55"/>
        <v>6.3369166055217505E-6</v>
      </c>
      <c r="GY45" s="86">
        <f t="shared" si="55"/>
        <v>3.0934608028479969E-6</v>
      </c>
      <c r="GZ45" s="86">
        <f t="shared" si="55"/>
        <v>3.8794157048046117E-6</v>
      </c>
      <c r="HA45" s="86">
        <f t="shared" si="55"/>
        <v>7.7291848894079476E-10</v>
      </c>
      <c r="HC45" s="86">
        <f t="shared" si="59"/>
        <v>3.3412708589478988E-19</v>
      </c>
      <c r="HD45" s="86">
        <f t="shared" si="59"/>
        <v>3.8472239358648167E-15</v>
      </c>
      <c r="HE45" s="86">
        <f t="shared" si="59"/>
        <v>7.0104120488643482E-14</v>
      </c>
      <c r="HF45" s="86">
        <f t="shared" si="59"/>
        <v>4.407262252562239E-17</v>
      </c>
      <c r="HG45" s="86">
        <f t="shared" si="59"/>
        <v>6.0310538297855438E-18</v>
      </c>
      <c r="HH45" s="86">
        <f t="shared" si="59"/>
        <v>3.1980076292268956E-18</v>
      </c>
      <c r="HI45" s="86">
        <f t="shared" si="59"/>
        <v>2.2544447211460537E-18</v>
      </c>
      <c r="HJ45" s="86">
        <f t="shared" si="59"/>
        <v>2.0082981855398289E-18</v>
      </c>
      <c r="HK45" s="86">
        <f t="shared" si="59"/>
        <v>1.7281060033340369E-19</v>
      </c>
      <c r="HL45" s="86">
        <f t="shared" si="59"/>
        <v>6.0281502131095908E-19</v>
      </c>
      <c r="HM45" s="86">
        <f t="shared" si="59"/>
        <v>5.6019774915359926E-21</v>
      </c>
      <c r="HN45" s="86">
        <f t="shared" si="59"/>
        <v>1.8710081958888803E-19</v>
      </c>
      <c r="HO45" s="86">
        <f t="shared" si="59"/>
        <v>1.8091054521575978E-18</v>
      </c>
      <c r="HP45" s="86">
        <f t="shared" si="59"/>
        <v>3.4846447645381003E-19</v>
      </c>
      <c r="HQ45" s="86">
        <f t="shared" si="59"/>
        <v>1.1100474564096728E-26</v>
      </c>
      <c r="HS45" s="86">
        <f t="shared" si="56"/>
        <v>1.501679635564878E-99</v>
      </c>
      <c r="HT45" s="86">
        <f t="shared" si="56"/>
        <v>8.0824849949462783E-86</v>
      </c>
      <c r="HU45" s="86">
        <f t="shared" si="56"/>
        <v>2.9068141294075797E-69</v>
      </c>
      <c r="HV45" s="86">
        <f t="shared" si="56"/>
        <v>1.7871920629782833E-99</v>
      </c>
      <c r="HW45" s="86">
        <f t="shared" si="56"/>
        <v>1.1096610266059521E-103</v>
      </c>
      <c r="HX45" s="86">
        <f t="shared" si="56"/>
        <v>1.3054600282450177E-104</v>
      </c>
      <c r="HY45" s="86">
        <f t="shared" si="56"/>
        <v>2.0189072827662407E-107</v>
      </c>
      <c r="HZ45" s="86">
        <f t="shared" si="56"/>
        <v>7.8182732225097497E-110</v>
      </c>
      <c r="IA45" s="86">
        <f t="shared" si="56"/>
        <v>2.2847414005499536E-111</v>
      </c>
      <c r="IB45" s="86">
        <f t="shared" si="56"/>
        <v>6.3679708382954202E-108</v>
      </c>
      <c r="IC45" s="86">
        <f t="shared" si="56"/>
        <v>1.5631593352997787E-121</v>
      </c>
      <c r="ID45" s="86">
        <f t="shared" si="56"/>
        <v>4.3587788681298497E-114</v>
      </c>
      <c r="IE45" s="86">
        <f t="shared" si="56"/>
        <v>5.6765729792491637E-106</v>
      </c>
      <c r="IF45" s="86">
        <f t="shared" si="56"/>
        <v>2.4333336249568381E-64</v>
      </c>
      <c r="IG45" s="86">
        <f t="shared" si="56"/>
        <v>2.2589513904463844E-65</v>
      </c>
      <c r="II45" s="86">
        <f t="shared" si="57"/>
        <v>1.0230085076004137E-266</v>
      </c>
      <c r="IJ45" s="86">
        <f t="shared" si="57"/>
        <v>3.030916603913118E-244</v>
      </c>
      <c r="IK45" s="86">
        <f t="shared" si="57"/>
        <v>6.3127996643973887E-192</v>
      </c>
      <c r="IL45" s="86">
        <f t="shared" si="57"/>
        <v>3.0717598175317246E-283</v>
      </c>
      <c r="IM45" s="86">
        <f t="shared" si="57"/>
        <v>3.0230650241587484E-292</v>
      </c>
      <c r="IN45" s="86">
        <f t="shared" si="57"/>
        <v>2.4285965218495645E-297</v>
      </c>
      <c r="IO45" s="86">
        <f t="shared" si="57"/>
        <v>4.3239081408282583E-302</v>
      </c>
      <c r="IP45" s="86">
        <f t="shared" si="57"/>
        <v>0</v>
      </c>
      <c r="IQ45" s="86">
        <f t="shared" si="57"/>
        <v>0</v>
      </c>
      <c r="IR45" s="86">
        <f t="shared" si="57"/>
        <v>3.338819756408179E-299</v>
      </c>
      <c r="IS45" s="86">
        <f t="shared" si="57"/>
        <v>0</v>
      </c>
      <c r="IT45" s="86">
        <f t="shared" si="57"/>
        <v>0</v>
      </c>
      <c r="IU45" s="86">
        <f t="shared" si="57"/>
        <v>9.9416760869817167E-295</v>
      </c>
      <c r="IV45" s="86">
        <f t="shared" si="57"/>
        <v>7.1886761981754495E-251</v>
      </c>
      <c r="IW45" s="86">
        <f t="shared" si="57"/>
        <v>3.1613470031868461E-208</v>
      </c>
      <c r="IY45" s="86">
        <f t="shared" si="58"/>
        <v>3.0816997187440147E-7</v>
      </c>
      <c r="IZ45" s="86">
        <f t="shared" si="58"/>
        <v>4.1265495273916258E-5</v>
      </c>
      <c r="JA45" s="86">
        <f t="shared" si="58"/>
        <v>1.7706772425710057E-4</v>
      </c>
      <c r="JB45" s="86">
        <f t="shared" si="58"/>
        <v>1.4085244973853238E-5</v>
      </c>
      <c r="JC45" s="86">
        <f t="shared" si="58"/>
        <v>1.8527102894913903E-5</v>
      </c>
      <c r="JD45" s="86">
        <f t="shared" si="58"/>
        <v>9.0622752459082196E-6</v>
      </c>
      <c r="JE45" s="86">
        <f t="shared" si="58"/>
        <v>8.461504408305369E-6</v>
      </c>
      <c r="JF45" s="86">
        <f t="shared" si="58"/>
        <v>7.5273089064643763E-6</v>
      </c>
      <c r="JG45" s="86">
        <f t="shared" si="58"/>
        <v>1.8057206001278034E-6</v>
      </c>
      <c r="JH45" s="86">
        <f t="shared" si="58"/>
        <v>3.2610015129724491E-6</v>
      </c>
      <c r="JI45" s="86">
        <f t="shared" si="58"/>
        <v>2.0900674070664588E-6</v>
      </c>
      <c r="JJ45" s="86">
        <f t="shared" si="58"/>
        <v>6.3369166055219377E-6</v>
      </c>
      <c r="JK45" s="86">
        <f t="shared" si="58"/>
        <v>3.0934608028498061E-6</v>
      </c>
      <c r="JL45" s="86">
        <f t="shared" si="58"/>
        <v>3.8794157048049598E-6</v>
      </c>
      <c r="JM45" s="86">
        <f t="shared" si="58"/>
        <v>7.7291848894079476E-10</v>
      </c>
    </row>
    <row r="46" spans="2:273" x14ac:dyDescent="0.25">
      <c r="B46" s="2">
        <v>19</v>
      </c>
      <c r="C46" s="37">
        <v>64.367000000000004</v>
      </c>
      <c r="D46" s="37">
        <v>65.393000000000001</v>
      </c>
      <c r="E46" s="37">
        <v>66.295000000000002</v>
      </c>
      <c r="F46" s="37">
        <v>63.639000000000003</v>
      </c>
      <c r="G46" s="37">
        <v>67.164000000000001</v>
      </c>
      <c r="H46" s="37">
        <v>69.033000000000001</v>
      </c>
      <c r="I46" s="37">
        <v>66.638999999999996</v>
      </c>
      <c r="J46" s="37">
        <v>70.738</v>
      </c>
      <c r="K46" s="37">
        <v>69.262</v>
      </c>
      <c r="L46" s="37">
        <v>65.915000000000006</v>
      </c>
      <c r="M46" s="37">
        <v>63.39</v>
      </c>
      <c r="N46" s="37">
        <v>63.033999999999999</v>
      </c>
      <c r="O46" s="37">
        <v>63</v>
      </c>
      <c r="P46" s="37">
        <v>59.831000000000003</v>
      </c>
      <c r="Q46" s="37">
        <v>56.796999999999997</v>
      </c>
      <c r="S46" s="4">
        <f t="shared" si="60"/>
        <v>64.033336413788248</v>
      </c>
      <c r="T46" s="4">
        <f t="shared" si="60"/>
        <v>66.495344424541912</v>
      </c>
      <c r="U46" s="4">
        <f t="shared" si="60"/>
        <v>66.684157370908522</v>
      </c>
      <c r="V46" s="4">
        <f t="shared" si="60"/>
        <v>65.5580085367762</v>
      </c>
      <c r="W46" s="4">
        <f t="shared" si="60"/>
        <v>67.762964450418579</v>
      </c>
      <c r="X46" s="4">
        <f t="shared" si="60"/>
        <v>70.133385800611961</v>
      </c>
      <c r="Y46" s="4">
        <f t="shared" si="60"/>
        <v>68.325919566126871</v>
      </c>
      <c r="Z46" s="4">
        <f t="shared" si="60"/>
        <v>70.662263651851148</v>
      </c>
      <c r="AA46" s="4">
        <f t="shared" si="60"/>
        <v>69.600411026353882</v>
      </c>
      <c r="AB46" s="4">
        <f t="shared" si="60"/>
        <v>67.382808049053608</v>
      </c>
      <c r="AC46" s="4">
        <f t="shared" si="60"/>
        <v>66.380964505773534</v>
      </c>
      <c r="AD46" s="4">
        <f t="shared" si="60"/>
        <v>65.070951606850102</v>
      </c>
      <c r="AE46" s="4">
        <f t="shared" si="60"/>
        <v>63.093437564962464</v>
      </c>
      <c r="AF46" s="4">
        <f t="shared" si="60"/>
        <v>61.202006508209259</v>
      </c>
      <c r="AG46" s="4">
        <f t="shared" si="60"/>
        <v>58.183001422233346</v>
      </c>
      <c r="AI46" s="4">
        <f t="shared" si="61"/>
        <v>0.33366358621175607</v>
      </c>
      <c r="AJ46" s="4">
        <f t="shared" si="61"/>
        <v>-1.1023444245419114</v>
      </c>
      <c r="AK46" s="4">
        <f t="shared" si="61"/>
        <v>-0.38915737090852076</v>
      </c>
      <c r="AL46" s="4">
        <f t="shared" si="61"/>
        <v>-1.9190085367761966</v>
      </c>
      <c r="AM46" s="4">
        <f t="shared" si="61"/>
        <v>-0.5989644504185776</v>
      </c>
      <c r="AN46" s="4">
        <f t="shared" si="61"/>
        <v>-1.10038580061196</v>
      </c>
      <c r="AO46" s="4">
        <f t="shared" si="61"/>
        <v>-1.6869195661268748</v>
      </c>
      <c r="AP46" s="4">
        <f t="shared" si="61"/>
        <v>7.5736348148851107E-2</v>
      </c>
      <c r="AQ46" s="4">
        <f t="shared" si="61"/>
        <v>-0.33841102635388154</v>
      </c>
      <c r="AR46" s="4">
        <f t="shared" si="61"/>
        <v>-1.4678080490536018</v>
      </c>
      <c r="AS46" s="4">
        <f t="shared" si="61"/>
        <v>-2.9909645057735332</v>
      </c>
      <c r="AT46" s="4">
        <f t="shared" si="61"/>
        <v>-2.0369516068501028</v>
      </c>
      <c r="AU46" s="4">
        <f t="shared" si="61"/>
        <v>-9.3437564962464137E-2</v>
      </c>
      <c r="AV46" s="4">
        <f t="shared" si="61"/>
        <v>-1.3710065082092555</v>
      </c>
      <c r="AW46" s="4">
        <f t="shared" si="61"/>
        <v>-1.386001422233349</v>
      </c>
      <c r="AY46" s="2">
        <f t="shared" si="52"/>
        <v>64.032488392828739</v>
      </c>
      <c r="AZ46" s="2">
        <f t="shared" si="52"/>
        <v>66.422774312005686</v>
      </c>
      <c r="BA46" s="2">
        <f t="shared" si="52"/>
        <v>66.410310974524222</v>
      </c>
      <c r="BB46" s="2">
        <f t="shared" si="52"/>
        <v>65.531400502270841</v>
      </c>
      <c r="BC46" s="2">
        <f t="shared" si="52"/>
        <v>67.727815658077631</v>
      </c>
      <c r="BD46" s="2">
        <f t="shared" si="52"/>
        <v>70.114263164495227</v>
      </c>
      <c r="BE46" s="2">
        <f t="shared" si="52"/>
        <v>68.308532733495795</v>
      </c>
      <c r="BF46" s="2">
        <f t="shared" si="52"/>
        <v>70.646898523366517</v>
      </c>
      <c r="BG46" s="2">
        <f t="shared" si="52"/>
        <v>69.596094855677947</v>
      </c>
      <c r="BH46" s="2">
        <f t="shared" si="52"/>
        <v>67.375730504862275</v>
      </c>
      <c r="BI46" s="2">
        <f t="shared" si="52"/>
        <v>66.375804601018501</v>
      </c>
      <c r="BJ46" s="2">
        <f t="shared" si="52"/>
        <v>65.057600958406624</v>
      </c>
      <c r="BK46" s="2">
        <f t="shared" si="52"/>
        <v>63.086086276447048</v>
      </c>
      <c r="BL46" s="2">
        <f t="shared" si="52"/>
        <v>61.19548490560026</v>
      </c>
      <c r="BM46" s="2">
        <f t="shared" si="52"/>
        <v>58.182999117347734</v>
      </c>
      <c r="BO46" s="2">
        <f t="shared" si="11"/>
        <v>64.367000000000004</v>
      </c>
      <c r="BP46" s="2">
        <f t="shared" si="12"/>
        <v>65.393000000000001</v>
      </c>
      <c r="BQ46" s="2">
        <f t="shared" si="13"/>
        <v>66.295000000000002</v>
      </c>
      <c r="BR46" s="2">
        <f t="shared" si="14"/>
        <v>63.639000000000003</v>
      </c>
      <c r="BS46" s="2">
        <f t="shared" si="15"/>
        <v>67.164000000000001</v>
      </c>
      <c r="BT46" s="2">
        <f t="shared" si="16"/>
        <v>69.033000000000001</v>
      </c>
      <c r="BU46" s="2">
        <f t="shared" si="17"/>
        <v>66.638999999999996</v>
      </c>
      <c r="BV46" s="2">
        <f t="shared" si="18"/>
        <v>70.738</v>
      </c>
      <c r="BW46" s="2">
        <f t="shared" si="19"/>
        <v>69.262</v>
      </c>
      <c r="BX46" s="2">
        <f t="shared" si="20"/>
        <v>65.915000000000006</v>
      </c>
      <c r="BY46" s="2">
        <f t="shared" si="21"/>
        <v>63.39</v>
      </c>
      <c r="BZ46" s="2">
        <f t="shared" si="22"/>
        <v>63.033999999999999</v>
      </c>
      <c r="CA46" s="2">
        <f t="shared" si="23"/>
        <v>63</v>
      </c>
      <c r="CB46" s="2">
        <f t="shared" si="24"/>
        <v>59.831000000000003</v>
      </c>
      <c r="CC46" s="2">
        <f t="shared" si="25"/>
        <v>56.796999999999997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63.575308708708697</v>
      </c>
      <c r="DL46" s="2">
        <f t="shared" si="62"/>
        <v>66.594328079178879</v>
      </c>
      <c r="DM46" s="2">
        <f t="shared" si="62"/>
        <v>67.803148609566193</v>
      </c>
      <c r="DN46" s="2">
        <f t="shared" si="62"/>
        <v>65.878197303921567</v>
      </c>
      <c r="DO46" s="2">
        <f t="shared" si="62"/>
        <v>67.897132798573978</v>
      </c>
      <c r="DP46" s="2">
        <f t="shared" si="62"/>
        <v>70.725195569136744</v>
      </c>
      <c r="DQ46" s="2">
        <f t="shared" si="62"/>
        <v>68.654008403361345</v>
      </c>
      <c r="DR46" s="2">
        <f t="shared" si="62"/>
        <v>71.290459129106196</v>
      </c>
      <c r="DS46" s="2">
        <f t="shared" si="62"/>
        <v>69.830833053221269</v>
      </c>
      <c r="DT46" s="2">
        <f t="shared" si="62"/>
        <v>67.282738935574244</v>
      </c>
      <c r="DU46" s="2">
        <f t="shared" si="62"/>
        <v>65.515336694677885</v>
      </c>
      <c r="DV46" s="2">
        <f t="shared" si="62"/>
        <v>64.430142093200914</v>
      </c>
      <c r="DW46" s="2">
        <f t="shared" si="62"/>
        <v>63.475355742296919</v>
      </c>
      <c r="DX46" s="2">
        <f t="shared" si="62"/>
        <v>61.202021390374298</v>
      </c>
      <c r="DY46" s="2">
        <f t="shared" si="62"/>
        <v>58.052104838709681</v>
      </c>
      <c r="EA46" s="2">
        <f t="shared" si="63"/>
        <v>66.324731602966338</v>
      </c>
      <c r="EB46" s="2">
        <f t="shared" si="63"/>
        <v>65.839864594996016</v>
      </c>
      <c r="EC46" s="2">
        <f t="shared" si="63"/>
        <v>62.342453528023086</v>
      </c>
      <c r="ED46" s="2">
        <f t="shared" si="63"/>
        <v>64.223569731965881</v>
      </c>
      <c r="EE46" s="2">
        <f t="shared" si="63"/>
        <v>67.109407158557374</v>
      </c>
      <c r="EF46" s="2">
        <f t="shared" si="63"/>
        <v>67.686969558184046</v>
      </c>
      <c r="EG46" s="2">
        <f t="shared" si="63"/>
        <v>66.927377287233369</v>
      </c>
      <c r="EH46" s="2">
        <f t="shared" si="63"/>
        <v>68.118178602263455</v>
      </c>
      <c r="EI46" s="2">
        <f t="shared" si="63"/>
        <v>68.534989627198428</v>
      </c>
      <c r="EJ46" s="2">
        <f t="shared" si="63"/>
        <v>67.802624426900209</v>
      </c>
      <c r="EK46" s="2">
        <f t="shared" si="63"/>
        <v>70.343399498335273</v>
      </c>
      <c r="EL46" s="2">
        <f t="shared" si="63"/>
        <v>67.612498119336649</v>
      </c>
      <c r="EM46" s="2">
        <f t="shared" si="63"/>
        <v>61.35481237701817</v>
      </c>
      <c r="EN46" s="2">
        <f t="shared" si="63"/>
        <v>61.168187309679823</v>
      </c>
      <c r="EO46" s="2">
        <f t="shared" si="63"/>
        <v>59.028044804092545</v>
      </c>
      <c r="EQ46" s="2">
        <f t="shared" si="64"/>
        <v>66.343031797205896</v>
      </c>
      <c r="ER46" s="2">
        <f t="shared" si="64"/>
        <v>65.131517984739247</v>
      </c>
      <c r="ES46" s="2">
        <f t="shared" si="64"/>
        <v>63.247453699468892</v>
      </c>
      <c r="ET46" s="2">
        <f t="shared" si="64"/>
        <v>63.52838030826986</v>
      </c>
      <c r="EU46" s="2">
        <f t="shared" si="64"/>
        <v>65.356528957561949</v>
      </c>
      <c r="EV46" s="2">
        <f t="shared" si="64"/>
        <v>69.265155783539811</v>
      </c>
      <c r="EW46" s="2">
        <f t="shared" si="64"/>
        <v>67.253845947442997</v>
      </c>
      <c r="EX46" s="2">
        <f t="shared" si="64"/>
        <v>67.059879710982187</v>
      </c>
      <c r="EY46" s="2">
        <f t="shared" si="64"/>
        <v>67.331253401697083</v>
      </c>
      <c r="EZ46" s="2">
        <f t="shared" si="64"/>
        <v>66.930245187203809</v>
      </c>
      <c r="FA46" s="2">
        <f t="shared" si="64"/>
        <v>67.654021753488564</v>
      </c>
      <c r="FB46" s="2">
        <f t="shared" si="64"/>
        <v>66.534187469876429</v>
      </c>
      <c r="FC46" s="2">
        <f t="shared" si="64"/>
        <v>64.037763341778401</v>
      </c>
      <c r="FD46" s="2">
        <f t="shared" si="64"/>
        <v>61.030892838881684</v>
      </c>
      <c r="FE46" s="2">
        <f t="shared" si="64"/>
        <v>62.031299315142583</v>
      </c>
      <c r="FG46" s="2">
        <f t="shared" si="65"/>
        <v>0.16628192368944844</v>
      </c>
      <c r="FH46" s="2">
        <f t="shared" si="65"/>
        <v>0.22737792225922601</v>
      </c>
      <c r="FI46" s="2">
        <f t="shared" si="65"/>
        <v>0.25506794077846834</v>
      </c>
      <c r="FJ46" s="2">
        <f t="shared" si="65"/>
        <v>0.20958860539094418</v>
      </c>
      <c r="FK46" s="2">
        <f t="shared" si="65"/>
        <v>0.21492381482736403</v>
      </c>
      <c r="FL46" s="2">
        <f t="shared" si="65"/>
        <v>0.20108606622298361</v>
      </c>
      <c r="FM46" s="2">
        <f t="shared" si="65"/>
        <v>0.20008819520061649</v>
      </c>
      <c r="FN46" s="2">
        <f t="shared" si="65"/>
        <v>0.2028671217869174</v>
      </c>
      <c r="FO46" s="2">
        <f t="shared" si="65"/>
        <v>0.18113714014197096</v>
      </c>
      <c r="FP46" s="2">
        <f t="shared" si="65"/>
        <v>0.17888455097591136</v>
      </c>
      <c r="FQ46" s="2">
        <f t="shared" si="65"/>
        <v>0.17822760849151584</v>
      </c>
      <c r="FR46" s="2">
        <f t="shared" si="65"/>
        <v>0.19717084105083274</v>
      </c>
      <c r="FS46" s="2">
        <f t="shared" si="65"/>
        <v>0.18358031232813596</v>
      </c>
      <c r="FT46" s="2">
        <f t="shared" si="65"/>
        <v>0.1931684432476368</v>
      </c>
      <c r="FU46" s="2">
        <f t="shared" si="65"/>
        <v>0.13410433523181717</v>
      </c>
      <c r="FW46" s="2">
        <f t="shared" si="54"/>
        <v>1.9465752710954212E-5</v>
      </c>
      <c r="FX46" s="2">
        <f t="shared" si="54"/>
        <v>7.6625188211941267E-6</v>
      </c>
      <c r="FY46" s="2">
        <f t="shared" si="54"/>
        <v>1.1728866660103778E-5</v>
      </c>
      <c r="FZ46" s="2">
        <f t="shared" si="54"/>
        <v>8.2227993427151675E-6</v>
      </c>
      <c r="GA46" s="2">
        <f t="shared" si="54"/>
        <v>9.2082305847376261E-6</v>
      </c>
      <c r="GB46" s="2">
        <f t="shared" si="54"/>
        <v>7.928213485521305E-6</v>
      </c>
      <c r="GC46" s="2">
        <f t="shared" si="54"/>
        <v>8.6805812507571627E-6</v>
      </c>
      <c r="GD46" s="2">
        <f t="shared" si="54"/>
        <v>8.6797392355814545E-6</v>
      </c>
      <c r="GE46" s="2">
        <f t="shared" si="54"/>
        <v>1.0654561602312711E-5</v>
      </c>
      <c r="GF46" s="2">
        <f t="shared" si="54"/>
        <v>9.07103968192834E-6</v>
      </c>
      <c r="GG46" s="2">
        <f t="shared" si="54"/>
        <v>9.734892064693746E-6</v>
      </c>
      <c r="GH46" s="2">
        <f t="shared" si="54"/>
        <v>8.2990840018999147E-6</v>
      </c>
      <c r="GI46" s="2">
        <f t="shared" si="54"/>
        <v>7.6585273593162875E-6</v>
      </c>
      <c r="GJ46" s="2">
        <f t="shared" si="54"/>
        <v>5.8857255398455259E-6</v>
      </c>
      <c r="GK46" s="2">
        <f t="shared" si="54"/>
        <v>5.4934918665614591E-6</v>
      </c>
      <c r="GM46" s="86">
        <f t="shared" si="55"/>
        <v>6.4617362486352953E-7</v>
      </c>
      <c r="GN46" s="86">
        <f t="shared" si="55"/>
        <v>6.6571763062321903E-5</v>
      </c>
      <c r="GO46" s="86">
        <f t="shared" si="55"/>
        <v>2.6144910005661401E-4</v>
      </c>
      <c r="GP46" s="86">
        <f t="shared" si="55"/>
        <v>2.4109571860855669E-5</v>
      </c>
      <c r="GQ46" s="86">
        <f t="shared" si="55"/>
        <v>3.1318388392593912E-5</v>
      </c>
      <c r="GR46" s="86">
        <f t="shared" si="55"/>
        <v>1.5809317913403956E-5</v>
      </c>
      <c r="GS46" s="86">
        <f t="shared" si="55"/>
        <v>1.4814052958509725E-5</v>
      </c>
      <c r="GT46" s="86">
        <f t="shared" si="55"/>
        <v>1.3400528096307612E-5</v>
      </c>
      <c r="GU46" s="86">
        <f t="shared" si="55"/>
        <v>3.4306644303212914E-6</v>
      </c>
      <c r="GV46" s="86">
        <f t="shared" si="55"/>
        <v>5.8729770007385322E-6</v>
      </c>
      <c r="GW46" s="86">
        <f t="shared" si="55"/>
        <v>3.8943038175524204E-6</v>
      </c>
      <c r="GX46" s="86">
        <f t="shared" si="55"/>
        <v>1.1293771666916047E-5</v>
      </c>
      <c r="GY46" s="86">
        <f t="shared" si="55"/>
        <v>5.6605614771840132E-6</v>
      </c>
      <c r="GZ46" s="86">
        <f t="shared" si="55"/>
        <v>7.1371540516578696E-6</v>
      </c>
      <c r="HA46" s="86">
        <f t="shared" si="55"/>
        <v>2.2504533638301063E-9</v>
      </c>
      <c r="HC46" s="86">
        <f t="shared" si="59"/>
        <v>1.2514255721064298E-18</v>
      </c>
      <c r="HD46" s="86">
        <f t="shared" si="59"/>
        <v>1.0722611229648008E-14</v>
      </c>
      <c r="HE46" s="86">
        <f t="shared" si="59"/>
        <v>1.7214831940945335E-13</v>
      </c>
      <c r="HF46" s="86">
        <f t="shared" si="59"/>
        <v>1.4418378979748209E-16</v>
      </c>
      <c r="HG46" s="86">
        <f t="shared" si="59"/>
        <v>2.1013156368130962E-17</v>
      </c>
      <c r="HH46" s="86">
        <f t="shared" si="59"/>
        <v>1.1201138302209187E-17</v>
      </c>
      <c r="HI46" s="86">
        <f t="shared" si="59"/>
        <v>8.0987908283058339E-18</v>
      </c>
      <c r="HJ46" s="86">
        <f t="shared" si="59"/>
        <v>7.3477657614574894E-18</v>
      </c>
      <c r="HK46" s="86">
        <f t="shared" si="59"/>
        <v>6.7699241150996268E-19</v>
      </c>
      <c r="HL46" s="86">
        <f t="shared" si="59"/>
        <v>2.2089476472482028E-18</v>
      </c>
      <c r="HM46" s="86">
        <f t="shared" si="59"/>
        <v>2.4309681606259126E-20</v>
      </c>
      <c r="HN46" s="86">
        <f t="shared" si="59"/>
        <v>7.292706491722315E-19</v>
      </c>
      <c r="HO46" s="86">
        <f t="shared" si="59"/>
        <v>6.3359814336276044E-18</v>
      </c>
      <c r="HP46" s="86">
        <f t="shared" si="59"/>
        <v>1.3177454748438548E-18</v>
      </c>
      <c r="HQ46" s="86">
        <f t="shared" si="59"/>
        <v>7.3486843479753798E-26</v>
      </c>
      <c r="HS46" s="86">
        <f t="shared" si="56"/>
        <v>1.7811760937772251E-97</v>
      </c>
      <c r="HT46" s="86">
        <f t="shared" si="56"/>
        <v>4.012752168746238E-84</v>
      </c>
      <c r="HU46" s="86">
        <f t="shared" si="56"/>
        <v>7.2362235778303884E-68</v>
      </c>
      <c r="HV46" s="86">
        <f t="shared" si="56"/>
        <v>1.7126460497200735E-97</v>
      </c>
      <c r="HW46" s="86">
        <f t="shared" si="56"/>
        <v>1.3207294298166767E-101</v>
      </c>
      <c r="HX46" s="86">
        <f t="shared" si="56"/>
        <v>1.5578836147146011E-102</v>
      </c>
      <c r="HY46" s="86">
        <f t="shared" si="56"/>
        <v>2.7747596330986449E-105</v>
      </c>
      <c r="HZ46" s="86">
        <f t="shared" si="56"/>
        <v>1.2116333125645759E-107</v>
      </c>
      <c r="IA46" s="86">
        <f t="shared" si="56"/>
        <v>4.0931975164884944E-109</v>
      </c>
      <c r="IB46" s="86">
        <f t="shared" si="56"/>
        <v>8.8079823043147301E-106</v>
      </c>
      <c r="IC46" s="86">
        <f t="shared" si="56"/>
        <v>4.2530584713108712E-119</v>
      </c>
      <c r="ID46" s="86">
        <f t="shared" si="56"/>
        <v>8.2059943684638217E-112</v>
      </c>
      <c r="IE46" s="86">
        <f t="shared" si="56"/>
        <v>6.7505005817090916E-104</v>
      </c>
      <c r="IF46" s="86">
        <f t="shared" si="56"/>
        <v>4.066637316259833E-63</v>
      </c>
      <c r="IG46" s="86">
        <f t="shared" si="56"/>
        <v>3.8328663175186137E-64</v>
      </c>
      <c r="II46" s="86">
        <f t="shared" si="57"/>
        <v>2.794624262405225E-262</v>
      </c>
      <c r="IJ46" s="86">
        <f t="shared" si="57"/>
        <v>1.674580389691746E-240</v>
      </c>
      <c r="IK46" s="86">
        <f t="shared" si="57"/>
        <v>6.9725922067113875E-189</v>
      </c>
      <c r="IL46" s="86">
        <f t="shared" si="57"/>
        <v>7.2081896354145796E-279</v>
      </c>
      <c r="IM46" s="86">
        <f t="shared" si="57"/>
        <v>1.0822728042237571E-287</v>
      </c>
      <c r="IN46" s="86">
        <f t="shared" si="57"/>
        <v>9.1371450522937128E-293</v>
      </c>
      <c r="IO46" s="86">
        <f t="shared" si="57"/>
        <v>2.0923842352760932E-297</v>
      </c>
      <c r="IP46" s="86">
        <f t="shared" si="57"/>
        <v>4.2853337527440198E-305</v>
      </c>
      <c r="IQ46" s="86">
        <f t="shared" si="57"/>
        <v>2.6338902884475569E-307</v>
      </c>
      <c r="IR46" s="86">
        <f t="shared" si="57"/>
        <v>1.5158593586024573E-294</v>
      </c>
      <c r="IS46" s="86">
        <f t="shared" si="57"/>
        <v>0</v>
      </c>
      <c r="IT46" s="86">
        <f t="shared" si="57"/>
        <v>0</v>
      </c>
      <c r="IU46" s="86">
        <f t="shared" si="57"/>
        <v>3.3058643860947361E-290</v>
      </c>
      <c r="IV46" s="86">
        <f t="shared" si="57"/>
        <v>4.1498048454638057E-247</v>
      </c>
      <c r="IW46" s="86">
        <f t="shared" si="57"/>
        <v>3.9761489941698928E-205</v>
      </c>
      <c r="IY46" s="86">
        <f t="shared" si="58"/>
        <v>6.4617362486478092E-7</v>
      </c>
      <c r="IZ46" s="86">
        <f t="shared" si="58"/>
        <v>6.6571763073044514E-5</v>
      </c>
      <c r="JA46" s="86">
        <f t="shared" si="58"/>
        <v>2.6144910022876233E-4</v>
      </c>
      <c r="JB46" s="86">
        <f t="shared" si="58"/>
        <v>2.4109571860999854E-5</v>
      </c>
      <c r="JC46" s="86">
        <f t="shared" si="58"/>
        <v>3.1318388392614925E-5</v>
      </c>
      <c r="JD46" s="86">
        <f t="shared" si="58"/>
        <v>1.5809317913415158E-5</v>
      </c>
      <c r="JE46" s="86">
        <f t="shared" si="58"/>
        <v>1.4814052958517824E-5</v>
      </c>
      <c r="JF46" s="86">
        <f t="shared" si="58"/>
        <v>1.3400528096314959E-5</v>
      </c>
      <c r="JG46" s="86">
        <f t="shared" si="58"/>
        <v>3.4306644303219686E-6</v>
      </c>
      <c r="JH46" s="86">
        <f t="shared" si="58"/>
        <v>5.8729770007407413E-6</v>
      </c>
      <c r="JI46" s="86">
        <f t="shared" si="58"/>
        <v>3.894303817552445E-6</v>
      </c>
      <c r="JJ46" s="86">
        <f t="shared" si="58"/>
        <v>1.1293771666916776E-5</v>
      </c>
      <c r="JK46" s="86">
        <f t="shared" si="58"/>
        <v>5.660561477190349E-6</v>
      </c>
      <c r="JL46" s="86">
        <f t="shared" si="58"/>
        <v>7.1371540516591876E-6</v>
      </c>
      <c r="JM46" s="86">
        <f t="shared" si="58"/>
        <v>2.2504533638301063E-9</v>
      </c>
    </row>
    <row r="47" spans="2:273" x14ac:dyDescent="0.25">
      <c r="B47" s="2">
        <v>20</v>
      </c>
      <c r="C47" s="37">
        <v>62.832999999999998</v>
      </c>
      <c r="D47" s="37">
        <v>64.540999999999997</v>
      </c>
      <c r="E47" s="37">
        <v>66.245999999999995</v>
      </c>
      <c r="F47" s="37">
        <v>66.671999999999997</v>
      </c>
      <c r="G47" s="37">
        <v>70.376999999999995</v>
      </c>
      <c r="H47" s="37">
        <v>67.049000000000007</v>
      </c>
      <c r="I47" s="37">
        <v>67.787000000000006</v>
      </c>
      <c r="J47" s="37">
        <v>69.212999999999994</v>
      </c>
      <c r="K47" s="37">
        <v>68.295000000000002</v>
      </c>
      <c r="L47" s="37">
        <v>65.965999999999994</v>
      </c>
      <c r="M47" s="37">
        <v>65.034000000000006</v>
      </c>
      <c r="N47" s="37">
        <v>64.067999999999998</v>
      </c>
      <c r="O47" s="37">
        <v>63.22</v>
      </c>
      <c r="P47" s="37">
        <v>59</v>
      </c>
      <c r="Q47" s="37">
        <v>57.322000000000003</v>
      </c>
      <c r="S47" s="4">
        <f t="shared" si="60"/>
        <v>64.287865557595666</v>
      </c>
      <c r="T47" s="4">
        <f t="shared" si="60"/>
        <v>66.820933591828705</v>
      </c>
      <c r="U47" s="4">
        <f t="shared" si="60"/>
        <v>66.922442776487031</v>
      </c>
      <c r="V47" s="4">
        <f t="shared" si="60"/>
        <v>65.753375765479817</v>
      </c>
      <c r="W47" s="4">
        <f t="shared" si="60"/>
        <v>67.959345945824737</v>
      </c>
      <c r="X47" s="4">
        <f t="shared" si="60"/>
        <v>70.281666567907763</v>
      </c>
      <c r="Y47" s="4">
        <f t="shared" si="60"/>
        <v>68.432601528096086</v>
      </c>
      <c r="Z47" s="4">
        <f t="shared" si="60"/>
        <v>70.761103321718835</v>
      </c>
      <c r="AA47" s="4">
        <f t="shared" si="60"/>
        <v>69.756176695620923</v>
      </c>
      <c r="AB47" s="4">
        <f t="shared" si="60"/>
        <v>67.437017891326249</v>
      </c>
      <c r="AC47" s="4">
        <f t="shared" si="60"/>
        <v>66.438102371469398</v>
      </c>
      <c r="AD47" s="4">
        <f t="shared" si="60"/>
        <v>65.167272607667087</v>
      </c>
      <c r="AE47" s="4">
        <f t="shared" si="60"/>
        <v>63.186922822211095</v>
      </c>
      <c r="AF47" s="4">
        <f t="shared" si="60"/>
        <v>61.2603522978077</v>
      </c>
      <c r="AG47" s="4">
        <f t="shared" si="60"/>
        <v>58.457001489192997</v>
      </c>
      <c r="AI47" s="4">
        <f t="shared" si="61"/>
        <v>-1.4548655575956673</v>
      </c>
      <c r="AJ47" s="4">
        <f t="shared" si="61"/>
        <v>-2.2799335918287085</v>
      </c>
      <c r="AK47" s="4">
        <f t="shared" si="61"/>
        <v>-0.67644277648703621</v>
      </c>
      <c r="AL47" s="4">
        <f t="shared" si="61"/>
        <v>0.91862423452018049</v>
      </c>
      <c r="AM47" s="4">
        <f t="shared" si="61"/>
        <v>2.4176540541752587</v>
      </c>
      <c r="AN47" s="4">
        <f t="shared" si="61"/>
        <v>-3.2326665679077564</v>
      </c>
      <c r="AO47" s="4">
        <f t="shared" si="61"/>
        <v>-0.64560152809607985</v>
      </c>
      <c r="AP47" s="4">
        <f t="shared" si="61"/>
        <v>-1.5481033217188411</v>
      </c>
      <c r="AQ47" s="4">
        <f t="shared" si="61"/>
        <v>-1.4611766956209209</v>
      </c>
      <c r="AR47" s="4">
        <f t="shared" si="61"/>
        <v>-1.4710178913262553</v>
      </c>
      <c r="AS47" s="4">
        <f t="shared" si="61"/>
        <v>-1.4041023714693921</v>
      </c>
      <c r="AT47" s="4">
        <f t="shared" si="61"/>
        <v>-1.0992726076670891</v>
      </c>
      <c r="AU47" s="4">
        <f t="shared" si="61"/>
        <v>3.3077177788904066E-2</v>
      </c>
      <c r="AV47" s="4">
        <f t="shared" si="61"/>
        <v>-2.2603522978076995</v>
      </c>
      <c r="AW47" s="4">
        <f t="shared" si="61"/>
        <v>-1.1350014891929945</v>
      </c>
      <c r="AY47" s="2">
        <f t="shared" si="52"/>
        <v>64.28616769310247</v>
      </c>
      <c r="AZ47" s="2">
        <f t="shared" si="52"/>
        <v>66.708180972302813</v>
      </c>
      <c r="BA47" s="2">
        <f t="shared" si="52"/>
        <v>66.531439714230331</v>
      </c>
      <c r="BB47" s="2">
        <f t="shared" si="52"/>
        <v>65.70960675847347</v>
      </c>
      <c r="BC47" s="2">
        <f t="shared" si="52"/>
        <v>67.902231028259536</v>
      </c>
      <c r="BD47" s="2">
        <f t="shared" si="52"/>
        <v>70.249617864473052</v>
      </c>
      <c r="BE47" s="2">
        <f t="shared" si="52"/>
        <v>68.403361044376538</v>
      </c>
      <c r="BF47" s="2">
        <f t="shared" si="52"/>
        <v>70.734860488112631</v>
      </c>
      <c r="BG47" s="2">
        <f t="shared" si="52"/>
        <v>69.748320282059694</v>
      </c>
      <c r="BH47" s="2">
        <f t="shared" si="52"/>
        <v>67.424767715640186</v>
      </c>
      <c r="BI47" s="2">
        <f t="shared" si="52"/>
        <v>66.42887878862345</v>
      </c>
      <c r="BJ47" s="2">
        <f t="shared" si="52"/>
        <v>65.144433642388719</v>
      </c>
      <c r="BK47" s="2">
        <f t="shared" si="52"/>
        <v>63.174012169803966</v>
      </c>
      <c r="BL47" s="2">
        <f t="shared" si="52"/>
        <v>61.248851786471036</v>
      </c>
      <c r="BM47" s="2">
        <f t="shared" si="52"/>
        <v>58.456995146683312</v>
      </c>
      <c r="BO47" s="2">
        <f t="shared" si="11"/>
        <v>62.832999999999998</v>
      </c>
      <c r="BP47" s="2">
        <f t="shared" si="12"/>
        <v>64.540999999999997</v>
      </c>
      <c r="BQ47" s="2">
        <f t="shared" si="13"/>
        <v>66.245999999999995</v>
      </c>
      <c r="BR47" s="2">
        <f t="shared" si="14"/>
        <v>66.671999999999997</v>
      </c>
      <c r="BS47" s="2">
        <f t="shared" si="15"/>
        <v>70.376999999999995</v>
      </c>
      <c r="BT47" s="2">
        <f t="shared" si="16"/>
        <v>67.049000000000007</v>
      </c>
      <c r="BU47" s="2">
        <f t="shared" si="17"/>
        <v>67.787000000000006</v>
      </c>
      <c r="BV47" s="2">
        <f t="shared" si="18"/>
        <v>69.212999999999994</v>
      </c>
      <c r="BW47" s="2">
        <f t="shared" si="19"/>
        <v>68.295000000000002</v>
      </c>
      <c r="BX47" s="2">
        <f t="shared" si="20"/>
        <v>65.965999999999994</v>
      </c>
      <c r="BY47" s="2">
        <f t="shared" si="21"/>
        <v>65.034000000000006</v>
      </c>
      <c r="BZ47" s="2">
        <f t="shared" si="22"/>
        <v>64.067999999999998</v>
      </c>
      <c r="CA47" s="2">
        <f t="shared" si="23"/>
        <v>63.22</v>
      </c>
      <c r="CB47" s="2">
        <f t="shared" si="24"/>
        <v>59</v>
      </c>
      <c r="CC47" s="2">
        <f t="shared" si="25"/>
        <v>57.322000000000003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63.876699699699685</v>
      </c>
      <c r="DL47" s="2">
        <f t="shared" si="62"/>
        <v>67.044278958944275</v>
      </c>
      <c r="DM47" s="2">
        <f t="shared" si="62"/>
        <v>68.151870522803122</v>
      </c>
      <c r="DN47" s="2">
        <f t="shared" si="62"/>
        <v>66.18781862745098</v>
      </c>
      <c r="DO47" s="2">
        <f t="shared" si="62"/>
        <v>68.191702317290549</v>
      </c>
      <c r="DP47" s="2">
        <f t="shared" si="62"/>
        <v>71.003873796791453</v>
      </c>
      <c r="DQ47" s="2">
        <f t="shared" si="62"/>
        <v>68.854658823529405</v>
      </c>
      <c r="DR47" s="2">
        <f t="shared" si="62"/>
        <v>71.515807486631019</v>
      </c>
      <c r="DS47" s="2">
        <f t="shared" si="62"/>
        <v>70.086549579831924</v>
      </c>
      <c r="DT47" s="2">
        <f t="shared" si="62"/>
        <v>67.375422689075634</v>
      </c>
      <c r="DU47" s="2">
        <f t="shared" si="62"/>
        <v>65.547805042016819</v>
      </c>
      <c r="DV47" s="2">
        <f t="shared" si="62"/>
        <v>64.528845989304799</v>
      </c>
      <c r="DW47" s="2">
        <f t="shared" si="62"/>
        <v>63.650805042016806</v>
      </c>
      <c r="DX47" s="2">
        <f t="shared" si="62"/>
        <v>61.303524064171093</v>
      </c>
      <c r="DY47" s="2">
        <f t="shared" si="62"/>
        <v>58.376409274193549</v>
      </c>
      <c r="EA47" s="2">
        <f t="shared" si="63"/>
        <v>66.158546177980611</v>
      </c>
      <c r="EB47" s="2">
        <f t="shared" si="63"/>
        <v>65.666644030618087</v>
      </c>
      <c r="EC47" s="2">
        <f t="shared" si="63"/>
        <v>62.215299772667663</v>
      </c>
      <c r="ED47" s="2">
        <f t="shared" si="63"/>
        <v>64.064861592445311</v>
      </c>
      <c r="EE47" s="2">
        <f t="shared" si="63"/>
        <v>66.937961021954195</v>
      </c>
      <c r="EF47" s="2">
        <f t="shared" si="63"/>
        <v>67.516573320433594</v>
      </c>
      <c r="EG47" s="2">
        <f t="shared" si="63"/>
        <v>66.757900018920992</v>
      </c>
      <c r="EH47" s="2">
        <f t="shared" si="63"/>
        <v>67.936307467040024</v>
      </c>
      <c r="EI47" s="2">
        <f t="shared" si="63"/>
        <v>68.35390308397325</v>
      </c>
      <c r="EJ47" s="2">
        <f t="shared" si="63"/>
        <v>67.631385744441772</v>
      </c>
      <c r="EK47" s="2">
        <f t="shared" si="63"/>
        <v>70.134031674615301</v>
      </c>
      <c r="EL47" s="2">
        <f t="shared" si="63"/>
        <v>67.430448409984621</v>
      </c>
      <c r="EM47" s="2">
        <f t="shared" si="63"/>
        <v>61.240074842330984</v>
      </c>
      <c r="EN47" s="2">
        <f t="shared" si="63"/>
        <v>61.040592161322245</v>
      </c>
      <c r="EO47" s="2">
        <f t="shared" si="63"/>
        <v>58.931421802116034</v>
      </c>
      <c r="EQ47" s="2">
        <f t="shared" si="64"/>
        <v>66.176516408538262</v>
      </c>
      <c r="ER47" s="2">
        <f t="shared" si="64"/>
        <v>64.966576077467749</v>
      </c>
      <c r="ES47" s="2">
        <f t="shared" si="64"/>
        <v>63.108934722987065</v>
      </c>
      <c r="ET47" s="2">
        <f t="shared" si="64"/>
        <v>63.378240785301813</v>
      </c>
      <c r="EU47" s="2">
        <f t="shared" si="64"/>
        <v>65.206635602392481</v>
      </c>
      <c r="EV47" s="2">
        <f t="shared" si="64"/>
        <v>69.075723426375589</v>
      </c>
      <c r="EW47" s="2">
        <f t="shared" si="64"/>
        <v>67.080441292415699</v>
      </c>
      <c r="EX47" s="2">
        <f t="shared" si="64"/>
        <v>66.891144864029116</v>
      </c>
      <c r="EY47" s="2">
        <f t="shared" si="64"/>
        <v>67.164994735468852</v>
      </c>
      <c r="EZ47" s="2">
        <f t="shared" si="64"/>
        <v>66.769700461264875</v>
      </c>
      <c r="FA47" s="2">
        <f t="shared" si="64"/>
        <v>67.476763722263598</v>
      </c>
      <c r="FB47" s="2">
        <f t="shared" si="64"/>
        <v>66.364954699080286</v>
      </c>
      <c r="FC47" s="2">
        <f t="shared" si="64"/>
        <v>63.891179798831153</v>
      </c>
      <c r="FD47" s="2">
        <f t="shared" si="64"/>
        <v>60.904918536914955</v>
      </c>
      <c r="FE47" s="2">
        <f t="shared" si="64"/>
        <v>61.895620499846686</v>
      </c>
      <c r="FG47" s="2">
        <f t="shared" si="65"/>
        <v>0.17944573123054783</v>
      </c>
      <c r="FH47" s="2">
        <f t="shared" si="65"/>
        <v>0.24396311237103799</v>
      </c>
      <c r="FI47" s="2">
        <f t="shared" si="65"/>
        <v>0.2729593176443384</v>
      </c>
      <c r="FJ47" s="2">
        <f t="shared" si="65"/>
        <v>0.22525452491101283</v>
      </c>
      <c r="FK47" s="2">
        <f t="shared" si="65"/>
        <v>0.2308720384192145</v>
      </c>
      <c r="FL47" s="2">
        <f t="shared" si="65"/>
        <v>0.2162903630730989</v>
      </c>
      <c r="FM47" s="2">
        <f t="shared" si="65"/>
        <v>0.21523736928072024</v>
      </c>
      <c r="FN47" s="2">
        <f t="shared" si="65"/>
        <v>0.21816931059888447</v>
      </c>
      <c r="FO47" s="2">
        <f t="shared" si="65"/>
        <v>0.19520162316991937</v>
      </c>
      <c r="FP47" s="2">
        <f t="shared" si="65"/>
        <v>0.19281531460951715</v>
      </c>
      <c r="FQ47" s="2">
        <f t="shared" si="65"/>
        <v>0.19211918230398392</v>
      </c>
      <c r="FR47" s="2">
        <f t="shared" si="65"/>
        <v>0.21215771824243637</v>
      </c>
      <c r="FS47" s="2">
        <f t="shared" si="65"/>
        <v>0.19778867609042539</v>
      </c>
      <c r="FT47" s="2">
        <f t="shared" si="65"/>
        <v>0.20792989184272628</v>
      </c>
      <c r="FU47" s="2">
        <f t="shared" si="65"/>
        <v>0.14516432262814824</v>
      </c>
      <c r="FW47" s="2">
        <f t="shared" si="54"/>
        <v>2.1343733335103189E-5</v>
      </c>
      <c r="FX47" s="2">
        <f t="shared" si="54"/>
        <v>8.4017786038269262E-6</v>
      </c>
      <c r="FY47" s="2">
        <f t="shared" si="54"/>
        <v>1.2860432005668188E-5</v>
      </c>
      <c r="FZ47" s="2">
        <f t="shared" si="54"/>
        <v>9.0161130378772522E-6</v>
      </c>
      <c r="GA47" s="2">
        <f t="shared" si="54"/>
        <v>1.009661509145665E-5</v>
      </c>
      <c r="GB47" s="2">
        <f t="shared" si="54"/>
        <v>8.6931065718875652E-6</v>
      </c>
      <c r="GC47" s="2">
        <f t="shared" si="54"/>
        <v>9.5180601000546913E-6</v>
      </c>
      <c r="GD47" s="2">
        <f t="shared" si="54"/>
        <v>9.5171368503200509E-6</v>
      </c>
      <c r="GE47" s="2">
        <f t="shared" si="54"/>
        <v>1.1682482477592395E-5</v>
      </c>
      <c r="GF47" s="2">
        <f t="shared" si="54"/>
        <v>9.9461885231020968E-6</v>
      </c>
      <c r="GG47" s="2">
        <f t="shared" si="54"/>
        <v>1.0674086865590099E-5</v>
      </c>
      <c r="GH47" s="2">
        <f t="shared" si="54"/>
        <v>9.099757370044298E-6</v>
      </c>
      <c r="GI47" s="2">
        <f t="shared" si="54"/>
        <v>8.3974020593763175E-6</v>
      </c>
      <c r="GJ47" s="2">
        <f t="shared" si="54"/>
        <v>6.4535660583037467E-6</v>
      </c>
      <c r="GK47" s="2">
        <f t="shared" si="54"/>
        <v>6.0234908599112541E-6</v>
      </c>
      <c r="GM47" s="86">
        <f t="shared" si="55"/>
        <v>1.3289206992005496E-6</v>
      </c>
      <c r="GN47" s="86">
        <f t="shared" si="55"/>
        <v>1.0611948099099536E-4</v>
      </c>
      <c r="GO47" s="86">
        <f t="shared" si="55"/>
        <v>3.8248548494330199E-4</v>
      </c>
      <c r="GP47" s="86">
        <f t="shared" si="55"/>
        <v>4.070745641190339E-5</v>
      </c>
      <c r="GQ47" s="86">
        <f t="shared" si="55"/>
        <v>5.22374857926497E-5</v>
      </c>
      <c r="GR47" s="86">
        <f t="shared" si="55"/>
        <v>2.719330991746451E-5</v>
      </c>
      <c r="GS47" s="86">
        <f t="shared" si="55"/>
        <v>2.5569991345607294E-5</v>
      </c>
      <c r="GT47" s="86">
        <f t="shared" si="55"/>
        <v>2.3502953302211794E-5</v>
      </c>
      <c r="GU47" s="86">
        <f t="shared" si="55"/>
        <v>6.4112913748352018E-6</v>
      </c>
      <c r="GV47" s="86">
        <f t="shared" si="55"/>
        <v>1.0424941722018355E-5</v>
      </c>
      <c r="GW47" s="86">
        <f t="shared" si="55"/>
        <v>7.1432352846763797E-6</v>
      </c>
      <c r="GX47" s="86">
        <f t="shared" si="55"/>
        <v>1.9833012292556378E-5</v>
      </c>
      <c r="GY47" s="86">
        <f t="shared" si="55"/>
        <v>1.020144474535186E-5</v>
      </c>
      <c r="GZ47" s="86">
        <f t="shared" si="55"/>
        <v>1.2924864629004443E-5</v>
      </c>
      <c r="HA47" s="86">
        <f t="shared" si="55"/>
        <v>6.3664985724418458E-9</v>
      </c>
      <c r="HC47" s="86">
        <f t="shared" si="59"/>
        <v>4.5882510282186421E-18</v>
      </c>
      <c r="HD47" s="86">
        <f t="shared" si="59"/>
        <v>2.9396084678897612E-14</v>
      </c>
      <c r="HE47" s="86">
        <f t="shared" si="59"/>
        <v>4.1689700750136807E-13</v>
      </c>
      <c r="HF47" s="86">
        <f t="shared" si="59"/>
        <v>4.6262716016932505E-16</v>
      </c>
      <c r="HG47" s="86">
        <f t="shared" si="59"/>
        <v>7.1731674856185163E-17</v>
      </c>
      <c r="HH47" s="86">
        <f t="shared" si="59"/>
        <v>3.8444629911290059E-17</v>
      </c>
      <c r="HI47" s="86">
        <f t="shared" si="59"/>
        <v>2.8491167756822605E-17</v>
      </c>
      <c r="HJ47" s="86">
        <f t="shared" si="59"/>
        <v>2.6312069736409354E-17</v>
      </c>
      <c r="HK47" s="86">
        <f t="shared" si="59"/>
        <v>2.5933157769460841E-18</v>
      </c>
      <c r="HL47" s="86">
        <f t="shared" si="59"/>
        <v>7.9270639637525723E-18</v>
      </c>
      <c r="HM47" s="86">
        <f t="shared" si="59"/>
        <v>1.0299085888195092E-19</v>
      </c>
      <c r="HN47" s="86">
        <f t="shared" si="59"/>
        <v>2.7798053867971705E-18</v>
      </c>
      <c r="HO47" s="86">
        <f t="shared" si="59"/>
        <v>2.1751138702744194E-17</v>
      </c>
      <c r="HP47" s="86">
        <f t="shared" si="59"/>
        <v>4.8764906657238745E-18</v>
      </c>
      <c r="HQ47" s="86">
        <f t="shared" si="59"/>
        <v>4.7166430091605668E-25</v>
      </c>
      <c r="HS47" s="86">
        <f t="shared" si="56"/>
        <v>2.0075381491102621E-95</v>
      </c>
      <c r="HT47" s="86">
        <f t="shared" si="56"/>
        <v>1.9147776825704724E-82</v>
      </c>
      <c r="HU47" s="86">
        <f t="shared" si="56"/>
        <v>1.7421777347725924E-66</v>
      </c>
      <c r="HV47" s="86">
        <f t="shared" si="56"/>
        <v>1.5664682970547363E-95</v>
      </c>
      <c r="HW47" s="86">
        <f t="shared" si="56"/>
        <v>1.496710341500844E-99</v>
      </c>
      <c r="HX47" s="86">
        <f t="shared" si="56"/>
        <v>1.7708301588131316E-100</v>
      </c>
      <c r="HY47" s="86">
        <f t="shared" si="56"/>
        <v>3.626861077245888E-103</v>
      </c>
      <c r="HZ47" s="86">
        <f t="shared" si="56"/>
        <v>1.7834446787277421E-105</v>
      </c>
      <c r="IA47" s="86">
        <f t="shared" si="56"/>
        <v>6.9492552905282452E-107</v>
      </c>
      <c r="IB47" s="86">
        <f t="shared" si="56"/>
        <v>1.158765086768478E-103</v>
      </c>
      <c r="IC47" s="86">
        <f t="shared" si="56"/>
        <v>1.0925585895899818E-116</v>
      </c>
      <c r="ID47" s="86">
        <f t="shared" si="56"/>
        <v>1.4644561039581376E-109</v>
      </c>
      <c r="IE47" s="86">
        <f t="shared" si="56"/>
        <v>7.6518161143044309E-102</v>
      </c>
      <c r="IF47" s="86">
        <f t="shared" si="56"/>
        <v>6.6110259905949496E-62</v>
      </c>
      <c r="IG47" s="86">
        <f t="shared" si="56"/>
        <v>6.3271324543206229E-63</v>
      </c>
      <c r="II47" s="86">
        <f t="shared" si="57"/>
        <v>7.003545848262092E-258</v>
      </c>
      <c r="IJ47" s="86">
        <f t="shared" si="57"/>
        <v>8.6525219128075691E-237</v>
      </c>
      <c r="IK47" s="86">
        <f t="shared" si="57"/>
        <v>7.278394215835618E-186</v>
      </c>
      <c r="IL47" s="86">
        <f t="shared" si="57"/>
        <v>1.5634139673432541E-274</v>
      </c>
      <c r="IM47" s="86">
        <f t="shared" si="57"/>
        <v>3.5665764241324686E-283</v>
      </c>
      <c r="IN47" s="86">
        <f t="shared" si="57"/>
        <v>3.1664942780445802E-288</v>
      </c>
      <c r="IO47" s="86">
        <f t="shared" si="57"/>
        <v>9.3021404258101396E-293</v>
      </c>
      <c r="IP47" s="86">
        <f t="shared" si="57"/>
        <v>2.5167713515496066E-300</v>
      </c>
      <c r="IQ47" s="86">
        <f t="shared" si="57"/>
        <v>2.041299353752694E-302</v>
      </c>
      <c r="IR47" s="86">
        <f t="shared" si="57"/>
        <v>6.323847494126217E-290</v>
      </c>
      <c r="IS47" s="86">
        <f t="shared" si="57"/>
        <v>0</v>
      </c>
      <c r="IT47" s="86">
        <f t="shared" si="57"/>
        <v>0</v>
      </c>
      <c r="IU47" s="86">
        <f t="shared" si="57"/>
        <v>1.0137840802317053E-285</v>
      </c>
      <c r="IV47" s="86">
        <f t="shared" si="57"/>
        <v>2.2428478454473573E-243</v>
      </c>
      <c r="IW47" s="86">
        <f t="shared" si="57"/>
        <v>4.7382925785316026E-202</v>
      </c>
      <c r="IY47" s="86">
        <f t="shared" si="58"/>
        <v>1.3289206992051377E-6</v>
      </c>
      <c r="IZ47" s="86">
        <f t="shared" si="58"/>
        <v>1.0611948102039144E-4</v>
      </c>
      <c r="JA47" s="86">
        <f t="shared" si="58"/>
        <v>3.8248548536019898E-4</v>
      </c>
      <c r="JB47" s="86">
        <f t="shared" si="58"/>
        <v>4.0707456412366019E-5</v>
      </c>
      <c r="JC47" s="86">
        <f t="shared" si="58"/>
        <v>5.2237485792721433E-5</v>
      </c>
      <c r="JD47" s="86">
        <f t="shared" si="58"/>
        <v>2.7193309917502955E-5</v>
      </c>
      <c r="JE47" s="86">
        <f t="shared" si="58"/>
        <v>2.5569991345635785E-5</v>
      </c>
      <c r="JF47" s="86">
        <f t="shared" si="58"/>
        <v>2.3502953302238106E-5</v>
      </c>
      <c r="JG47" s="86">
        <f t="shared" si="58"/>
        <v>6.4112913748377954E-6</v>
      </c>
      <c r="JH47" s="86">
        <f t="shared" si="58"/>
        <v>1.0424941722026281E-5</v>
      </c>
      <c r="JI47" s="86">
        <f t="shared" si="58"/>
        <v>7.143235284676483E-6</v>
      </c>
      <c r="JJ47" s="86">
        <f t="shared" si="58"/>
        <v>1.9833012292559157E-5</v>
      </c>
      <c r="JK47" s="86">
        <f t="shared" si="58"/>
        <v>1.0201444745373612E-5</v>
      </c>
      <c r="JL47" s="86">
        <f t="shared" si="58"/>
        <v>1.292486462900932E-5</v>
      </c>
      <c r="JM47" s="86">
        <f t="shared" si="58"/>
        <v>6.3664985724418466E-9</v>
      </c>
    </row>
    <row r="48" spans="2:273" x14ac:dyDescent="0.25">
      <c r="B48" s="2">
        <v>21</v>
      </c>
      <c r="C48" s="37">
        <v>64.900000000000006</v>
      </c>
      <c r="D48" s="37">
        <v>65.180000000000007</v>
      </c>
      <c r="E48" s="37">
        <v>68</v>
      </c>
      <c r="F48" s="37">
        <v>64.966999999999999</v>
      </c>
      <c r="G48" s="37">
        <v>68.442999999999998</v>
      </c>
      <c r="H48" s="37">
        <v>68.606999999999999</v>
      </c>
      <c r="I48" s="37">
        <v>67.819999999999993</v>
      </c>
      <c r="J48" s="37">
        <v>69.114999999999995</v>
      </c>
      <c r="K48" s="37">
        <v>70.262</v>
      </c>
      <c r="L48" s="37">
        <v>66.084999999999994</v>
      </c>
      <c r="M48" s="37">
        <v>65.067999999999998</v>
      </c>
      <c r="N48" s="37">
        <v>66.168999999999997</v>
      </c>
      <c r="O48" s="37">
        <v>63.508000000000003</v>
      </c>
      <c r="P48" s="37">
        <v>61.762999999999998</v>
      </c>
      <c r="Q48" s="37">
        <v>57.168999999999997</v>
      </c>
      <c r="S48" s="4">
        <f t="shared" si="60"/>
        <v>64.532320891818429</v>
      </c>
      <c r="T48" s="4">
        <f t="shared" si="60"/>
        <v>67.144313339080639</v>
      </c>
      <c r="U48" s="4">
        <f t="shared" si="60"/>
        <v>67.183491481864962</v>
      </c>
      <c r="V48" s="4">
        <f t="shared" si="60"/>
        <v>65.942009361754543</v>
      </c>
      <c r="W48" s="4">
        <f t="shared" si="60"/>
        <v>68.151908169145955</v>
      </c>
      <c r="X48" s="4">
        <f t="shared" si="60"/>
        <v>70.421034978515294</v>
      </c>
      <c r="Y48" s="4">
        <f t="shared" si="60"/>
        <v>68.533415665341977</v>
      </c>
      <c r="Z48" s="4">
        <f t="shared" si="60"/>
        <v>70.851239839410866</v>
      </c>
      <c r="AA48" s="4">
        <f t="shared" si="60"/>
        <v>69.900555197012537</v>
      </c>
      <c r="AB48" s="4">
        <f t="shared" si="60"/>
        <v>67.487331309706846</v>
      </c>
      <c r="AC48" s="4">
        <f t="shared" si="60"/>
        <v>66.494975314150508</v>
      </c>
      <c r="AD48" s="4">
        <f t="shared" si="60"/>
        <v>65.263463011496427</v>
      </c>
      <c r="AE48" s="4">
        <f t="shared" si="60"/>
        <v>63.27381420758217</v>
      </c>
      <c r="AF48" s="4">
        <f t="shared" si="60"/>
        <v>61.315003810917361</v>
      </c>
      <c r="AG48" s="4">
        <f t="shared" si="60"/>
        <v>58.721797459477536</v>
      </c>
      <c r="AI48" s="4">
        <f t="shared" si="61"/>
        <v>0.36767910818157645</v>
      </c>
      <c r="AJ48" s="4">
        <f t="shared" si="61"/>
        <v>-1.9643133390806327</v>
      </c>
      <c r="AK48" s="4">
        <f t="shared" si="61"/>
        <v>0.81650851813503778</v>
      </c>
      <c r="AL48" s="4">
        <f t="shared" si="61"/>
        <v>-0.97500936175454456</v>
      </c>
      <c r="AM48" s="4">
        <f t="shared" si="61"/>
        <v>0.29109183085404311</v>
      </c>
      <c r="AN48" s="4">
        <f t="shared" si="61"/>
        <v>-1.8140349785152949</v>
      </c>
      <c r="AO48" s="4">
        <f t="shared" si="61"/>
        <v>-0.71341566534198364</v>
      </c>
      <c r="AP48" s="4">
        <f t="shared" si="61"/>
        <v>-1.7362398394108709</v>
      </c>
      <c r="AQ48" s="4">
        <f t="shared" si="61"/>
        <v>0.36144480298746373</v>
      </c>
      <c r="AR48" s="4">
        <f t="shared" si="61"/>
        <v>-1.4023313097068524</v>
      </c>
      <c r="AS48" s="4">
        <f t="shared" si="61"/>
        <v>-1.4269753141505106</v>
      </c>
      <c r="AT48" s="4">
        <f t="shared" si="61"/>
        <v>0.90553698850357023</v>
      </c>
      <c r="AU48" s="4">
        <f t="shared" si="61"/>
        <v>0.23418579241783277</v>
      </c>
      <c r="AV48" s="4">
        <f t="shared" si="61"/>
        <v>0.44799618908263739</v>
      </c>
      <c r="AW48" s="4">
        <f t="shared" si="61"/>
        <v>-1.5527974594775387</v>
      </c>
      <c r="AY48" s="2">
        <f t="shared" si="52"/>
        <v>64.52898890084397</v>
      </c>
      <c r="AZ48" s="2">
        <f t="shared" si="52"/>
        <v>66.971315052710082</v>
      </c>
      <c r="BA48" s="2">
        <f t="shared" si="52"/>
        <v>66.630643255446969</v>
      </c>
      <c r="BB48" s="2">
        <f t="shared" si="52"/>
        <v>65.871033034808789</v>
      </c>
      <c r="BC48" s="2">
        <f t="shared" si="52"/>
        <v>68.060388793363543</v>
      </c>
      <c r="BD48" s="2">
        <f t="shared" si="52"/>
        <v>70.368107504484882</v>
      </c>
      <c r="BE48" s="2">
        <f t="shared" si="52"/>
        <v>68.484963458539951</v>
      </c>
      <c r="BF48" s="2">
        <f t="shared" si="52"/>
        <v>70.807110538431786</v>
      </c>
      <c r="BG48" s="2">
        <f t="shared" si="52"/>
        <v>69.886497467505507</v>
      </c>
      <c r="BH48" s="2">
        <f t="shared" si="52"/>
        <v>67.46644513893412</v>
      </c>
      <c r="BI48" s="2">
        <f t="shared" si="52"/>
        <v>66.478753855791439</v>
      </c>
      <c r="BJ48" s="2">
        <f t="shared" si="52"/>
        <v>65.224988826759827</v>
      </c>
      <c r="BK48" s="2">
        <f t="shared" si="52"/>
        <v>63.251496125415287</v>
      </c>
      <c r="BL48" s="2">
        <f t="shared" si="52"/>
        <v>61.295053756791759</v>
      </c>
      <c r="BM48" s="2">
        <f t="shared" si="52"/>
        <v>58.721780513844472</v>
      </c>
      <c r="BO48" s="2">
        <f t="shared" si="11"/>
        <v>64.900000000000006</v>
      </c>
      <c r="BP48" s="2">
        <f t="shared" si="12"/>
        <v>65.180000000000007</v>
      </c>
      <c r="BQ48" s="2">
        <f t="shared" si="13"/>
        <v>68</v>
      </c>
      <c r="BR48" s="2">
        <f t="shared" si="14"/>
        <v>64.966999999999999</v>
      </c>
      <c r="BS48" s="2">
        <f t="shared" si="15"/>
        <v>68.442999999999998</v>
      </c>
      <c r="BT48" s="2">
        <f t="shared" si="16"/>
        <v>68.606999999999999</v>
      </c>
      <c r="BU48" s="2">
        <f t="shared" si="17"/>
        <v>67.819999999999993</v>
      </c>
      <c r="BV48" s="2">
        <f t="shared" si="18"/>
        <v>69.114999999999995</v>
      </c>
      <c r="BW48" s="2">
        <f t="shared" si="19"/>
        <v>70.262</v>
      </c>
      <c r="BX48" s="2">
        <f t="shared" si="20"/>
        <v>66.084999999999994</v>
      </c>
      <c r="BY48" s="2">
        <f t="shared" si="21"/>
        <v>65.067999999999998</v>
      </c>
      <c r="BZ48" s="2">
        <f t="shared" si="22"/>
        <v>66.168999999999997</v>
      </c>
      <c r="CA48" s="2">
        <f t="shared" si="23"/>
        <v>63.508000000000003</v>
      </c>
      <c r="CB48" s="2">
        <f t="shared" si="24"/>
        <v>61.762999999999998</v>
      </c>
      <c r="CC48" s="2">
        <f t="shared" si="25"/>
        <v>57.168999999999997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64.178090690690681</v>
      </c>
      <c r="DL48" s="2">
        <f t="shared" si="62"/>
        <v>67.494229838709671</v>
      </c>
      <c r="DM48" s="2">
        <f t="shared" si="62"/>
        <v>68.500592436040051</v>
      </c>
      <c r="DN48" s="2">
        <f t="shared" si="62"/>
        <v>66.497439950980393</v>
      </c>
      <c r="DO48" s="2">
        <f t="shared" si="62"/>
        <v>68.48627183600712</v>
      </c>
      <c r="DP48" s="2">
        <f t="shared" si="62"/>
        <v>71.282552024446147</v>
      </c>
      <c r="DQ48" s="2">
        <f t="shared" si="62"/>
        <v>69.055309243697479</v>
      </c>
      <c r="DR48" s="2">
        <f t="shared" si="62"/>
        <v>71.741155844155841</v>
      </c>
      <c r="DS48" s="2">
        <f t="shared" si="62"/>
        <v>70.342266106442565</v>
      </c>
      <c r="DT48" s="2">
        <f t="shared" si="62"/>
        <v>67.468106442577039</v>
      </c>
      <c r="DU48" s="2">
        <f t="shared" si="62"/>
        <v>65.580273389355753</v>
      </c>
      <c r="DV48" s="2">
        <f t="shared" si="62"/>
        <v>64.627549885408698</v>
      </c>
      <c r="DW48" s="2">
        <f t="shared" si="62"/>
        <v>63.826254341736693</v>
      </c>
      <c r="DX48" s="2">
        <f t="shared" si="62"/>
        <v>61.405026737967887</v>
      </c>
      <c r="DY48" s="2">
        <f t="shared" si="62"/>
        <v>58.700713709677423</v>
      </c>
      <c r="EA48" s="2">
        <f t="shared" si="63"/>
        <v>65.99236075299487</v>
      </c>
      <c r="EB48" s="2">
        <f t="shared" si="63"/>
        <v>65.493423466240159</v>
      </c>
      <c r="EC48" s="2">
        <f t="shared" si="63"/>
        <v>62.088146017312241</v>
      </c>
      <c r="ED48" s="2">
        <f t="shared" si="63"/>
        <v>63.906153452924741</v>
      </c>
      <c r="EE48" s="2">
        <f t="shared" si="63"/>
        <v>66.766514885351015</v>
      </c>
      <c r="EF48" s="2">
        <f t="shared" si="63"/>
        <v>67.346177082683141</v>
      </c>
      <c r="EG48" s="2">
        <f t="shared" si="63"/>
        <v>66.588422750608615</v>
      </c>
      <c r="EH48" s="2">
        <f t="shared" si="63"/>
        <v>67.754436331816606</v>
      </c>
      <c r="EI48" s="2">
        <f t="shared" si="63"/>
        <v>68.172816540748087</v>
      </c>
      <c r="EJ48" s="2">
        <f t="shared" si="63"/>
        <v>67.460147061983349</v>
      </c>
      <c r="EK48" s="2">
        <f t="shared" si="63"/>
        <v>69.924663850895328</v>
      </c>
      <c r="EL48" s="2">
        <f t="shared" si="63"/>
        <v>67.248398700632592</v>
      </c>
      <c r="EM48" s="2">
        <f t="shared" si="63"/>
        <v>61.125337307643804</v>
      </c>
      <c r="EN48" s="2">
        <f t="shared" si="63"/>
        <v>60.912997012964667</v>
      </c>
      <c r="EO48" s="2">
        <f t="shared" si="63"/>
        <v>58.834798800139517</v>
      </c>
      <c r="EQ48" s="2">
        <f t="shared" si="64"/>
        <v>66.010001019870629</v>
      </c>
      <c r="ER48" s="2">
        <f t="shared" si="64"/>
        <v>64.801634170196252</v>
      </c>
      <c r="ES48" s="2">
        <f t="shared" si="64"/>
        <v>62.970415746505239</v>
      </c>
      <c r="ET48" s="2">
        <f t="shared" si="64"/>
        <v>63.228101262333759</v>
      </c>
      <c r="EU48" s="2">
        <f t="shared" si="64"/>
        <v>65.056742247223013</v>
      </c>
      <c r="EV48" s="2">
        <f t="shared" si="64"/>
        <v>68.886291069211367</v>
      </c>
      <c r="EW48" s="2">
        <f t="shared" si="64"/>
        <v>66.907036637388401</v>
      </c>
      <c r="EX48" s="2">
        <f t="shared" si="64"/>
        <v>66.722410017076029</v>
      </c>
      <c r="EY48" s="2">
        <f t="shared" si="64"/>
        <v>66.998736069240607</v>
      </c>
      <c r="EZ48" s="2">
        <f t="shared" si="64"/>
        <v>66.609155735325928</v>
      </c>
      <c r="FA48" s="2">
        <f t="shared" si="64"/>
        <v>67.299505691038632</v>
      </c>
      <c r="FB48" s="2">
        <f t="shared" si="64"/>
        <v>66.195721928284158</v>
      </c>
      <c r="FC48" s="2">
        <f t="shared" si="64"/>
        <v>63.744596255883906</v>
      </c>
      <c r="FD48" s="2">
        <f t="shared" si="64"/>
        <v>60.778944234948227</v>
      </c>
      <c r="FE48" s="2">
        <f t="shared" si="64"/>
        <v>61.759941684550782</v>
      </c>
      <c r="FG48" s="2">
        <f t="shared" si="65"/>
        <v>0.19340990330535468</v>
      </c>
      <c r="FH48" s="2">
        <f t="shared" si="65"/>
        <v>0.26134883424148359</v>
      </c>
      <c r="FI48" s="2">
        <f t="shared" si="65"/>
        <v>0.29161438544944596</v>
      </c>
      <c r="FJ48" s="2">
        <f t="shared" si="65"/>
        <v>0.24173329095139701</v>
      </c>
      <c r="FK48" s="2">
        <f t="shared" si="65"/>
        <v>0.24763040735977584</v>
      </c>
      <c r="FL48" s="2">
        <f t="shared" si="65"/>
        <v>0.23230998406891465</v>
      </c>
      <c r="FM48" s="2">
        <f t="shared" si="65"/>
        <v>0.23120200784142675</v>
      </c>
      <c r="FN48" s="2">
        <f t="shared" si="65"/>
        <v>0.23428649377131128</v>
      </c>
      <c r="FO48" s="2">
        <f t="shared" si="65"/>
        <v>0.21007798783365439</v>
      </c>
      <c r="FP48" s="2">
        <f t="shared" si="65"/>
        <v>0.20755671991948257</v>
      </c>
      <c r="FQ48" s="2">
        <f t="shared" si="65"/>
        <v>0.20682100261389139</v>
      </c>
      <c r="FR48" s="2">
        <f t="shared" si="65"/>
        <v>0.2279602856713033</v>
      </c>
      <c r="FS48" s="2">
        <f t="shared" si="65"/>
        <v>0.21281006637824132</v>
      </c>
      <c r="FT48" s="2">
        <f t="shared" si="65"/>
        <v>0.22350688790697473</v>
      </c>
      <c r="FU48" s="2">
        <f t="shared" si="65"/>
        <v>0.15697110416865784</v>
      </c>
      <c r="FW48" s="2">
        <f t="shared" si="54"/>
        <v>2.3402890034889479E-5</v>
      </c>
      <c r="FX48" s="2">
        <f t="shared" si="54"/>
        <v>9.2123595804863337E-6</v>
      </c>
      <c r="FY48" s="2">
        <f t="shared" si="54"/>
        <v>1.4101165791157605E-5</v>
      </c>
      <c r="FZ48" s="2">
        <f t="shared" si="54"/>
        <v>9.8859627606077202E-6</v>
      </c>
      <c r="GA48" s="2">
        <f t="shared" si="54"/>
        <v>1.1070707518620702E-5</v>
      </c>
      <c r="GB48" s="2">
        <f t="shared" si="54"/>
        <v>9.5317938185536294E-6</v>
      </c>
      <c r="GC48" s="2">
        <f t="shared" si="54"/>
        <v>1.0436335785756969E-5</v>
      </c>
      <c r="GD48" s="2">
        <f t="shared" si="54"/>
        <v>1.0435323464412452E-5</v>
      </c>
      <c r="GE48" s="2">
        <f t="shared" si="54"/>
        <v>1.2809572875773338E-5</v>
      </c>
      <c r="GF48" s="2">
        <f t="shared" si="54"/>
        <v>1.0905768385241198E-5</v>
      </c>
      <c r="GG48" s="2">
        <f t="shared" si="54"/>
        <v>1.1703891458995643E-5</v>
      </c>
      <c r="GH48" s="2">
        <f t="shared" si="54"/>
        <v>9.9776767867632534E-6</v>
      </c>
      <c r="GI48" s="2">
        <f t="shared" si="54"/>
        <v>9.2075608026994345E-6</v>
      </c>
      <c r="GJ48" s="2">
        <f t="shared" si="54"/>
        <v>7.0761900644628049E-6</v>
      </c>
      <c r="GK48" s="2">
        <f t="shared" si="54"/>
        <v>6.604622554379606E-6</v>
      </c>
      <c r="GM48" s="86">
        <f t="shared" si="55"/>
        <v>2.6807342913253449E-6</v>
      </c>
      <c r="GN48" s="86">
        <f t="shared" si="55"/>
        <v>1.6715276281956433E-4</v>
      </c>
      <c r="GO48" s="86">
        <f t="shared" si="55"/>
        <v>5.5441140494401667E-4</v>
      </c>
      <c r="GP48" s="86">
        <f t="shared" si="55"/>
        <v>6.7800043959535659E-5</v>
      </c>
      <c r="GQ48" s="86">
        <f t="shared" si="55"/>
        <v>8.5974219831732909E-5</v>
      </c>
      <c r="GR48" s="86">
        <f t="shared" si="55"/>
        <v>4.6120730829627947E-5</v>
      </c>
      <c r="GS48" s="86">
        <f t="shared" si="55"/>
        <v>4.3514079110251638E-5</v>
      </c>
      <c r="GT48" s="86">
        <f t="shared" si="55"/>
        <v>4.061198790502199E-5</v>
      </c>
      <c r="GU48" s="86">
        <f t="shared" si="55"/>
        <v>1.1785969065094655E-5</v>
      </c>
      <c r="GV48" s="86">
        <f t="shared" si="55"/>
        <v>1.8239304101606424E-5</v>
      </c>
      <c r="GW48" s="86">
        <f t="shared" si="55"/>
        <v>1.2899348851692174E-5</v>
      </c>
      <c r="GX48" s="86">
        <f t="shared" si="55"/>
        <v>3.4319385148143983E-5</v>
      </c>
      <c r="GY48" s="86">
        <f t="shared" si="55"/>
        <v>1.8107696923037836E-5</v>
      </c>
      <c r="GZ48" s="86">
        <f t="shared" si="55"/>
        <v>2.303998675511086E-5</v>
      </c>
      <c r="HA48" s="86">
        <f t="shared" si="55"/>
        <v>1.7500143391795944E-8</v>
      </c>
      <c r="HC48" s="86">
        <f t="shared" si="59"/>
        <v>1.6468031367033108E-17</v>
      </c>
      <c r="HD48" s="86">
        <f t="shared" si="59"/>
        <v>7.92716195211455E-14</v>
      </c>
      <c r="HE48" s="86">
        <f t="shared" si="59"/>
        <v>9.9569097337368631E-13</v>
      </c>
      <c r="HF48" s="86">
        <f t="shared" si="59"/>
        <v>1.4558501255868569E-15</v>
      </c>
      <c r="HG48" s="86">
        <f t="shared" si="59"/>
        <v>2.3991420270016485E-16</v>
      </c>
      <c r="HH48" s="86">
        <f t="shared" si="59"/>
        <v>1.2930152810532721E-16</v>
      </c>
      <c r="HI48" s="86">
        <f t="shared" si="59"/>
        <v>9.8155244703673295E-17</v>
      </c>
      <c r="HJ48" s="86">
        <f t="shared" si="59"/>
        <v>9.2221285460790431E-17</v>
      </c>
      <c r="HK48" s="86">
        <f t="shared" si="59"/>
        <v>9.7137955232343215E-18</v>
      </c>
      <c r="HL48" s="86">
        <f t="shared" si="59"/>
        <v>2.7859185763257737E-17</v>
      </c>
      <c r="HM48" s="86">
        <f t="shared" si="59"/>
        <v>4.2599384196191494E-19</v>
      </c>
      <c r="HN48" s="86">
        <f t="shared" si="59"/>
        <v>1.03623060109864E-17</v>
      </c>
      <c r="HO48" s="86">
        <f t="shared" si="59"/>
        <v>7.3193349800781302E-17</v>
      </c>
      <c r="HP48" s="86">
        <f t="shared" si="59"/>
        <v>1.7659961857385784E-17</v>
      </c>
      <c r="HQ48" s="86">
        <f t="shared" si="59"/>
        <v>2.935050627181547E-24</v>
      </c>
      <c r="HS48" s="86">
        <f t="shared" si="56"/>
        <v>2.1500532715881442E-93</v>
      </c>
      <c r="HT48" s="86">
        <f t="shared" si="56"/>
        <v>8.7816047649654819E-81</v>
      </c>
      <c r="HU48" s="86">
        <f t="shared" si="56"/>
        <v>4.0565767500857592E-65</v>
      </c>
      <c r="HV48" s="86">
        <f t="shared" si="56"/>
        <v>1.3675214505900858E-93</v>
      </c>
      <c r="HW48" s="86">
        <f t="shared" si="56"/>
        <v>1.6149645776353377E-97</v>
      </c>
      <c r="HX48" s="86">
        <f t="shared" si="56"/>
        <v>1.9173006110906456E-98</v>
      </c>
      <c r="HY48" s="86">
        <f t="shared" si="56"/>
        <v>4.5085196992635292E-101</v>
      </c>
      <c r="HZ48" s="86">
        <f t="shared" si="56"/>
        <v>2.4933147012314308E-103</v>
      </c>
      <c r="IA48" s="86">
        <f t="shared" si="56"/>
        <v>1.1180590211779139E-104</v>
      </c>
      <c r="IB48" s="86">
        <f t="shared" si="56"/>
        <v>1.4499696058636608E-101</v>
      </c>
      <c r="IC48" s="86">
        <f t="shared" si="56"/>
        <v>2.6499296810940821E-114</v>
      </c>
      <c r="ID48" s="86">
        <f t="shared" si="56"/>
        <v>2.4774289620808056E-107</v>
      </c>
      <c r="IE48" s="86">
        <f t="shared" si="56"/>
        <v>8.2674724316618493E-100</v>
      </c>
      <c r="IF48" s="86">
        <f t="shared" si="56"/>
        <v>1.0454487659017194E-60</v>
      </c>
      <c r="IG48" s="86">
        <f t="shared" si="56"/>
        <v>1.0161491274083693E-61</v>
      </c>
      <c r="II48" s="86">
        <f t="shared" si="57"/>
        <v>1.6101392296553734E-253</v>
      </c>
      <c r="IJ48" s="86">
        <f t="shared" si="57"/>
        <v>4.1810419284674305E-233</v>
      </c>
      <c r="IK48" s="86">
        <f t="shared" si="57"/>
        <v>7.1803629082230217E-183</v>
      </c>
      <c r="IL48" s="86">
        <f t="shared" si="57"/>
        <v>3.1342312069031833E-270</v>
      </c>
      <c r="IM48" s="86">
        <f t="shared" si="57"/>
        <v>1.0819128829546088E-278</v>
      </c>
      <c r="IN48" s="86">
        <f t="shared" si="57"/>
        <v>1.0107886422644023E-283</v>
      </c>
      <c r="IO48" s="86">
        <f t="shared" si="57"/>
        <v>3.7992795099762324E-288</v>
      </c>
      <c r="IP48" s="86">
        <f t="shared" si="57"/>
        <v>1.35494199916203E-295</v>
      </c>
      <c r="IQ48" s="86">
        <f t="shared" si="57"/>
        <v>1.4447160597033837E-297</v>
      </c>
      <c r="IR48" s="86">
        <f t="shared" si="57"/>
        <v>2.4241575694410722E-285</v>
      </c>
      <c r="IS48" s="86">
        <f t="shared" si="57"/>
        <v>0</v>
      </c>
      <c r="IT48" s="86">
        <f t="shared" si="57"/>
        <v>0</v>
      </c>
      <c r="IU48" s="86">
        <f t="shared" si="57"/>
        <v>2.8670899941218798E-281</v>
      </c>
      <c r="IV48" s="86">
        <f t="shared" si="57"/>
        <v>1.1349212476266482E-239</v>
      </c>
      <c r="IW48" s="86">
        <f t="shared" si="57"/>
        <v>5.3499561435203784E-199</v>
      </c>
      <c r="IY48" s="86">
        <f t="shared" si="58"/>
        <v>2.6807342913418129E-6</v>
      </c>
      <c r="IZ48" s="86">
        <f t="shared" si="58"/>
        <v>1.6715276289883596E-4</v>
      </c>
      <c r="JA48" s="86">
        <f t="shared" si="58"/>
        <v>5.5441140593970762E-4</v>
      </c>
      <c r="JB48" s="86">
        <f t="shared" si="58"/>
        <v>6.7800043960991512E-5</v>
      </c>
      <c r="JC48" s="86">
        <f t="shared" si="58"/>
        <v>8.597421983197283E-5</v>
      </c>
      <c r="JD48" s="86">
        <f t="shared" si="58"/>
        <v>4.6120730829757252E-5</v>
      </c>
      <c r="JE48" s="86">
        <f t="shared" si="58"/>
        <v>4.3514079110349792E-5</v>
      </c>
      <c r="JF48" s="86">
        <f t="shared" si="58"/>
        <v>4.0611987905114208E-5</v>
      </c>
      <c r="JG48" s="86">
        <f t="shared" si="58"/>
        <v>1.1785969065104369E-5</v>
      </c>
      <c r="JH48" s="86">
        <f t="shared" si="58"/>
        <v>1.8239304101634285E-5</v>
      </c>
      <c r="JI48" s="86">
        <f t="shared" si="58"/>
        <v>1.2899348851692599E-5</v>
      </c>
      <c r="JJ48" s="86">
        <f t="shared" si="58"/>
        <v>3.4319385148154344E-5</v>
      </c>
      <c r="JK48" s="86">
        <f t="shared" si="58"/>
        <v>1.8107696923111029E-5</v>
      </c>
      <c r="JL48" s="86">
        <f t="shared" si="58"/>
        <v>2.3039986755128519E-5</v>
      </c>
      <c r="JM48" s="86">
        <f t="shared" si="58"/>
        <v>1.7500143391795947E-8</v>
      </c>
    </row>
    <row r="49" spans="2:273" x14ac:dyDescent="0.25">
      <c r="B49" s="2">
        <v>22</v>
      </c>
      <c r="C49" s="37">
        <v>63.6</v>
      </c>
      <c r="D49" s="37">
        <v>66.295000000000002</v>
      </c>
      <c r="E49" s="37">
        <v>68.492000000000004</v>
      </c>
      <c r="F49" s="37">
        <v>64.23</v>
      </c>
      <c r="G49" s="37">
        <v>68.606999999999999</v>
      </c>
      <c r="H49" s="37">
        <v>70.114999999999995</v>
      </c>
      <c r="I49" s="37">
        <v>69.131</v>
      </c>
      <c r="J49" s="37">
        <v>73.23</v>
      </c>
      <c r="K49" s="37">
        <v>70.180000000000007</v>
      </c>
      <c r="L49" s="37">
        <v>67.424000000000007</v>
      </c>
      <c r="M49" s="37">
        <v>67.441000000000003</v>
      </c>
      <c r="N49" s="37">
        <v>62.203000000000003</v>
      </c>
      <c r="O49" s="37">
        <v>64.203000000000003</v>
      </c>
      <c r="P49" s="37">
        <v>59.322000000000003</v>
      </c>
      <c r="Q49" s="37">
        <v>58.119</v>
      </c>
      <c r="S49" s="4">
        <f t="shared" si="60"/>
        <v>64.766252875756138</v>
      </c>
      <c r="T49" s="4">
        <f t="shared" si="60"/>
        <v>67.472853315932227</v>
      </c>
      <c r="U49" s="4">
        <f t="shared" si="60"/>
        <v>67.481143566647617</v>
      </c>
      <c r="V49" s="4">
        <f t="shared" si="60"/>
        <v>66.128031715602148</v>
      </c>
      <c r="W49" s="4">
        <f t="shared" si="60"/>
        <v>68.345795847274772</v>
      </c>
      <c r="X49" s="4">
        <f t="shared" si="60"/>
        <v>70.554791098374935</v>
      </c>
      <c r="Y49" s="4">
        <f t="shared" si="60"/>
        <v>68.631555766472772</v>
      </c>
      <c r="Z49" s="4">
        <f t="shared" si="60"/>
        <v>70.935744327660757</v>
      </c>
      <c r="AA49" s="4">
        <f t="shared" si="60"/>
        <v>70.03427957738009</v>
      </c>
      <c r="AB49" s="4">
        <f t="shared" si="60"/>
        <v>67.535197388538336</v>
      </c>
      <c r="AC49" s="4">
        <f t="shared" si="60"/>
        <v>66.55293124371353</v>
      </c>
      <c r="AD49" s="4">
        <f t="shared" si="60"/>
        <v>65.362393648466906</v>
      </c>
      <c r="AE49" s="4">
        <f t="shared" si="60"/>
        <v>63.355796749418957</v>
      </c>
      <c r="AF49" s="4">
        <f t="shared" si="60"/>
        <v>61.367575337908228</v>
      </c>
      <c r="AG49" s="4">
        <f t="shared" si="60"/>
        <v>58.976449539738773</v>
      </c>
      <c r="AI49" s="4">
        <f t="shared" si="61"/>
        <v>-1.1662528757561361</v>
      </c>
      <c r="AJ49" s="4">
        <f t="shared" si="61"/>
        <v>-1.1778533159322251</v>
      </c>
      <c r="AK49" s="4">
        <f t="shared" si="61"/>
        <v>1.0108564333523873</v>
      </c>
      <c r="AL49" s="4">
        <f t="shared" si="61"/>
        <v>-1.8980317156021442</v>
      </c>
      <c r="AM49" s="4">
        <f t="shared" si="61"/>
        <v>0.26120415272522735</v>
      </c>
      <c r="AN49" s="4">
        <f t="shared" si="61"/>
        <v>-0.43979109837493979</v>
      </c>
      <c r="AO49" s="4">
        <f t="shared" si="61"/>
        <v>0.49944423352722822</v>
      </c>
      <c r="AP49" s="4">
        <f t="shared" si="61"/>
        <v>2.2942556723392471</v>
      </c>
      <c r="AQ49" s="4">
        <f t="shared" si="61"/>
        <v>0.14572042261991669</v>
      </c>
      <c r="AR49" s="4">
        <f t="shared" si="61"/>
        <v>-0.11119738853832928</v>
      </c>
      <c r="AS49" s="4">
        <f t="shared" si="61"/>
        <v>0.88806875628647219</v>
      </c>
      <c r="AT49" s="4">
        <f t="shared" si="61"/>
        <v>-3.159393648466903</v>
      </c>
      <c r="AU49" s="4">
        <f t="shared" si="61"/>
        <v>0.84720325058104606</v>
      </c>
      <c r="AV49" s="4">
        <f t="shared" si="61"/>
        <v>-2.0455753379082253</v>
      </c>
      <c r="AW49" s="4">
        <f t="shared" si="61"/>
        <v>-0.85744953973877358</v>
      </c>
      <c r="AY49" s="2">
        <f t="shared" si="52"/>
        <v>64.759843600007741</v>
      </c>
      <c r="AZ49" s="2">
        <f t="shared" si="52"/>
        <v>67.210731432941486</v>
      </c>
      <c r="BA49" s="2">
        <f t="shared" si="52"/>
        <v>66.707066294369895</v>
      </c>
      <c r="BB49" s="2">
        <f t="shared" si="52"/>
        <v>66.014568973372832</v>
      </c>
      <c r="BC49" s="2">
        <f t="shared" si="52"/>
        <v>68.201184992587784</v>
      </c>
      <c r="BD49" s="2">
        <f t="shared" si="52"/>
        <v>70.468660022695232</v>
      </c>
      <c r="BE49" s="2">
        <f t="shared" si="52"/>
        <v>68.552450116778601</v>
      </c>
      <c r="BF49" s="2">
        <f t="shared" si="52"/>
        <v>70.862683403677224</v>
      </c>
      <c r="BG49" s="2">
        <f t="shared" si="52"/>
        <v>70.009552593392755</v>
      </c>
      <c r="BH49" s="2">
        <f t="shared" si="52"/>
        <v>67.500119607561814</v>
      </c>
      <c r="BI49" s="2">
        <f t="shared" si="52"/>
        <v>66.524863182531902</v>
      </c>
      <c r="BJ49" s="2">
        <f t="shared" si="52"/>
        <v>65.298570038486929</v>
      </c>
      <c r="BK49" s="2">
        <f t="shared" si="52"/>
        <v>63.317822472076855</v>
      </c>
      <c r="BL49" s="2">
        <f t="shared" si="52"/>
        <v>61.333531766420251</v>
      </c>
      <c r="BM49" s="2">
        <f t="shared" si="52"/>
        <v>58.97640558159415</v>
      </c>
      <c r="BO49" s="2">
        <f t="shared" si="11"/>
        <v>63.6</v>
      </c>
      <c r="BP49" s="2">
        <f t="shared" si="12"/>
        <v>66.295000000000002</v>
      </c>
      <c r="BQ49" s="2">
        <f t="shared" si="13"/>
        <v>68.492000000000004</v>
      </c>
      <c r="BR49" s="2">
        <f t="shared" si="14"/>
        <v>64.23</v>
      </c>
      <c r="BS49" s="2">
        <f t="shared" si="15"/>
        <v>68.606999999999999</v>
      </c>
      <c r="BT49" s="2">
        <f t="shared" si="16"/>
        <v>70.114999999999995</v>
      </c>
      <c r="BU49" s="2">
        <f t="shared" si="17"/>
        <v>69.131</v>
      </c>
      <c r="BV49" s="2">
        <f t="shared" si="18"/>
        <v>73.23</v>
      </c>
      <c r="BW49" s="2">
        <f t="shared" si="19"/>
        <v>70.180000000000007</v>
      </c>
      <c r="BX49" s="2">
        <f t="shared" si="20"/>
        <v>67.424000000000007</v>
      </c>
      <c r="BY49" s="2">
        <f t="shared" si="21"/>
        <v>67.441000000000003</v>
      </c>
      <c r="BZ49" s="2">
        <f t="shared" si="22"/>
        <v>62.203000000000003</v>
      </c>
      <c r="CA49" s="2">
        <f t="shared" si="23"/>
        <v>64.203000000000003</v>
      </c>
      <c r="CB49" s="2">
        <f t="shared" si="24"/>
        <v>59.322000000000003</v>
      </c>
      <c r="CC49" s="2">
        <f t="shared" si="25"/>
        <v>58.119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64.479481681681662</v>
      </c>
      <c r="DL49" s="2">
        <f t="shared" si="62"/>
        <v>67.944180718475067</v>
      </c>
      <c r="DM49" s="2">
        <f t="shared" si="62"/>
        <v>68.84931434927698</v>
      </c>
      <c r="DN49" s="2">
        <f t="shared" si="62"/>
        <v>66.807061274509806</v>
      </c>
      <c r="DO49" s="2">
        <f t="shared" si="62"/>
        <v>68.780841354723705</v>
      </c>
      <c r="DP49" s="2">
        <f t="shared" si="62"/>
        <v>71.561230252100842</v>
      </c>
      <c r="DQ49" s="2">
        <f t="shared" si="62"/>
        <v>69.255959663865539</v>
      </c>
      <c r="DR49" s="2">
        <f t="shared" si="62"/>
        <v>71.966504201680678</v>
      </c>
      <c r="DS49" s="2">
        <f t="shared" si="62"/>
        <v>70.597982633053206</v>
      </c>
      <c r="DT49" s="2">
        <f t="shared" si="62"/>
        <v>67.560790196078443</v>
      </c>
      <c r="DU49" s="2">
        <f t="shared" si="62"/>
        <v>65.612741736694687</v>
      </c>
      <c r="DV49" s="2">
        <f t="shared" si="62"/>
        <v>64.726253781512597</v>
      </c>
      <c r="DW49" s="2">
        <f t="shared" si="62"/>
        <v>64.001703641456587</v>
      </c>
      <c r="DX49" s="2">
        <f t="shared" si="62"/>
        <v>61.506529411764674</v>
      </c>
      <c r="DY49" s="2">
        <f t="shared" si="62"/>
        <v>59.025018145161297</v>
      </c>
      <c r="EA49" s="2">
        <f t="shared" si="63"/>
        <v>65.826175328009128</v>
      </c>
      <c r="EB49" s="2">
        <f t="shared" si="63"/>
        <v>65.320202901862231</v>
      </c>
      <c r="EC49" s="2">
        <f t="shared" si="63"/>
        <v>61.960992261956811</v>
      </c>
      <c r="ED49" s="2">
        <f t="shared" si="63"/>
        <v>63.747445313404171</v>
      </c>
      <c r="EE49" s="2">
        <f t="shared" si="63"/>
        <v>66.595068748747821</v>
      </c>
      <c r="EF49" s="2">
        <f t="shared" si="63"/>
        <v>67.175780844932689</v>
      </c>
      <c r="EG49" s="2">
        <f t="shared" si="63"/>
        <v>66.418945482296252</v>
      </c>
      <c r="EH49" s="2">
        <f t="shared" si="63"/>
        <v>67.572565196593175</v>
      </c>
      <c r="EI49" s="2">
        <f t="shared" si="63"/>
        <v>67.991729997522924</v>
      </c>
      <c r="EJ49" s="2">
        <f t="shared" si="63"/>
        <v>67.288908379524926</v>
      </c>
      <c r="EK49" s="2">
        <f t="shared" si="63"/>
        <v>69.71529602717537</v>
      </c>
      <c r="EL49" s="2">
        <f t="shared" si="63"/>
        <v>67.066348991280563</v>
      </c>
      <c r="EM49" s="2">
        <f t="shared" si="63"/>
        <v>61.010599772956617</v>
      </c>
      <c r="EN49" s="2">
        <f t="shared" si="63"/>
        <v>60.785401864607088</v>
      </c>
      <c r="EO49" s="2">
        <f t="shared" si="63"/>
        <v>58.738175798162999</v>
      </c>
      <c r="EQ49" s="2">
        <f t="shared" si="64"/>
        <v>65.843485631202981</v>
      </c>
      <c r="ER49" s="2">
        <f t="shared" si="64"/>
        <v>64.636692262924768</v>
      </c>
      <c r="ES49" s="2">
        <f t="shared" si="64"/>
        <v>62.831896770023413</v>
      </c>
      <c r="ET49" s="2">
        <f t="shared" si="64"/>
        <v>63.077961739365712</v>
      </c>
      <c r="EU49" s="2">
        <f t="shared" si="64"/>
        <v>64.906848892053546</v>
      </c>
      <c r="EV49" s="2">
        <f t="shared" si="64"/>
        <v>68.696858712047145</v>
      </c>
      <c r="EW49" s="2">
        <f t="shared" si="64"/>
        <v>66.733631982361103</v>
      </c>
      <c r="EX49" s="2">
        <f t="shared" si="64"/>
        <v>66.553675170122958</v>
      </c>
      <c r="EY49" s="2">
        <f t="shared" si="64"/>
        <v>66.832477403012376</v>
      </c>
      <c r="EZ49" s="2">
        <f t="shared" si="64"/>
        <v>66.448611009386994</v>
      </c>
      <c r="FA49" s="2">
        <f t="shared" si="64"/>
        <v>67.122247659813667</v>
      </c>
      <c r="FB49" s="2">
        <f t="shared" si="64"/>
        <v>66.026489157488029</v>
      </c>
      <c r="FC49" s="2">
        <f t="shared" si="64"/>
        <v>63.598012712936665</v>
      </c>
      <c r="FD49" s="2">
        <f t="shared" si="64"/>
        <v>60.652969932981499</v>
      </c>
      <c r="FE49" s="2">
        <f t="shared" si="64"/>
        <v>61.624262869254885</v>
      </c>
      <c r="FG49" s="2">
        <f t="shared" si="65"/>
        <v>0.20818504260128859</v>
      </c>
      <c r="FH49" s="2">
        <f t="shared" si="65"/>
        <v>0.27951546566122448</v>
      </c>
      <c r="FI49" s="2">
        <f t="shared" si="65"/>
        <v>0.31099903479070218</v>
      </c>
      <c r="FJ49" s="2">
        <f t="shared" si="65"/>
        <v>0.25901454763881421</v>
      </c>
      <c r="FK49" s="2">
        <f t="shared" si="65"/>
        <v>0.26518580552604898</v>
      </c>
      <c r="FL49" s="2">
        <f t="shared" si="65"/>
        <v>0.24913891949239303</v>
      </c>
      <c r="FM49" s="2">
        <f t="shared" si="65"/>
        <v>0.24797660606663685</v>
      </c>
      <c r="FN49" s="2">
        <f t="shared" si="65"/>
        <v>0.25121175748931718</v>
      </c>
      <c r="FO49" s="2">
        <f t="shared" si="65"/>
        <v>0.2257700383579008</v>
      </c>
      <c r="FP49" s="2">
        <f t="shared" si="65"/>
        <v>0.22311363471432535</v>
      </c>
      <c r="FQ49" s="2">
        <f t="shared" si="65"/>
        <v>0.22233824538680255</v>
      </c>
      <c r="FR49" s="2">
        <f t="shared" si="65"/>
        <v>0.24457450746370024</v>
      </c>
      <c r="FS49" s="2">
        <f t="shared" si="65"/>
        <v>0.22864712215261304</v>
      </c>
      <c r="FT49" s="2">
        <f t="shared" si="65"/>
        <v>0.23989739194192</v>
      </c>
      <c r="FU49" s="2">
        <f t="shared" si="65"/>
        <v>0.16954771357570833</v>
      </c>
      <c r="FW49" s="2">
        <f t="shared" si="54"/>
        <v>2.5660700711502143E-5</v>
      </c>
      <c r="FX49" s="2">
        <f t="shared" si="54"/>
        <v>1.0101142437221122E-5</v>
      </c>
      <c r="FY49" s="2">
        <f t="shared" si="54"/>
        <v>1.5461599795393148E-5</v>
      </c>
      <c r="FZ49" s="2">
        <f t="shared" si="54"/>
        <v>1.0839732276171596E-5</v>
      </c>
      <c r="GA49" s="2">
        <f t="shared" si="54"/>
        <v>1.2138776444838711E-5</v>
      </c>
      <c r="GB49" s="2">
        <f t="shared" si="54"/>
        <v>1.0451394480966702E-5</v>
      </c>
      <c r="GC49" s="2">
        <f t="shared" si="54"/>
        <v>1.1443203114792162E-5</v>
      </c>
      <c r="GD49" s="2">
        <f t="shared" si="54"/>
        <v>1.1442093128745543E-5</v>
      </c>
      <c r="GE49" s="2">
        <f t="shared" si="54"/>
        <v>1.4045400002262489E-5</v>
      </c>
      <c r="GF49" s="2">
        <f t="shared" si="54"/>
        <v>1.1957924664848663E-5</v>
      </c>
      <c r="GG49" s="2">
        <f t="shared" si="54"/>
        <v>1.2833047304118834E-5</v>
      </c>
      <c r="GH49" s="2">
        <f t="shared" si="54"/>
        <v>1.0940294513413247E-5</v>
      </c>
      <c r="GI49" s="2">
        <f t="shared" si="54"/>
        <v>1.0095880691360431E-5</v>
      </c>
      <c r="GJ49" s="2">
        <f t="shared" si="54"/>
        <v>7.7588828204743057E-6</v>
      </c>
      <c r="GK49" s="2">
        <f t="shared" si="54"/>
        <v>7.2418200101300401E-6</v>
      </c>
      <c r="GM49" s="86">
        <f t="shared" si="55"/>
        <v>5.3043021166238802E-6</v>
      </c>
      <c r="GN49" s="86">
        <f t="shared" si="55"/>
        <v>2.6017011826504153E-4</v>
      </c>
      <c r="GO49" s="86">
        <f t="shared" si="55"/>
        <v>7.9624845879999458E-4</v>
      </c>
      <c r="GP49" s="86">
        <f t="shared" si="55"/>
        <v>1.1139622659346257E-4</v>
      </c>
      <c r="GQ49" s="86">
        <f t="shared" si="55"/>
        <v>1.3962727823488939E-4</v>
      </c>
      <c r="GR49" s="86">
        <f t="shared" si="55"/>
        <v>7.7130892951270111E-5</v>
      </c>
      <c r="GS49" s="86">
        <f t="shared" si="55"/>
        <v>7.3010358314091228E-5</v>
      </c>
      <c r="GT49" s="86">
        <f t="shared" si="55"/>
        <v>6.9140281723721397E-5</v>
      </c>
      <c r="GU49" s="86">
        <f t="shared" si="55"/>
        <v>2.1313333345239962E-5</v>
      </c>
      <c r="GV49" s="86">
        <f t="shared" si="55"/>
        <v>3.1453875515787973E-5</v>
      </c>
      <c r="GW49" s="86">
        <f t="shared" si="55"/>
        <v>2.2933019974908872E-5</v>
      </c>
      <c r="GX49" s="86">
        <f t="shared" si="55"/>
        <v>5.8520058473359844E-5</v>
      </c>
      <c r="GY49" s="86">
        <f t="shared" si="55"/>
        <v>3.1657528059811798E-5</v>
      </c>
      <c r="GZ49" s="86">
        <f t="shared" si="55"/>
        <v>4.0430371249817086E-5</v>
      </c>
      <c r="HA49" s="86">
        <f t="shared" si="55"/>
        <v>4.674230716299433E-8</v>
      </c>
      <c r="HC49" s="86">
        <f t="shared" si="59"/>
        <v>5.7861848693655196E-17</v>
      </c>
      <c r="HD49" s="86">
        <f t="shared" si="59"/>
        <v>2.1027561907718407E-13</v>
      </c>
      <c r="HE49" s="86">
        <f t="shared" si="59"/>
        <v>2.3452727199114124E-12</v>
      </c>
      <c r="HF49" s="86">
        <f t="shared" si="59"/>
        <v>4.493419297690506E-15</v>
      </c>
      <c r="HG49" s="86">
        <f t="shared" si="59"/>
        <v>7.8619476726041692E-16</v>
      </c>
      <c r="HH49" s="86">
        <f t="shared" si="59"/>
        <v>4.2615720479604895E-16</v>
      </c>
      <c r="HI49" s="86">
        <f t="shared" si="59"/>
        <v>3.3115693751103533E-16</v>
      </c>
      <c r="HJ49" s="86">
        <f t="shared" si="59"/>
        <v>3.1636455492621512E-16</v>
      </c>
      <c r="HK49" s="86">
        <f t="shared" si="59"/>
        <v>3.5578564534232723E-17</v>
      </c>
      <c r="HL49" s="86">
        <f t="shared" si="59"/>
        <v>9.5886462055380158E-17</v>
      </c>
      <c r="HM49" s="86">
        <f t="shared" si="59"/>
        <v>1.720271952375592E-18</v>
      </c>
      <c r="HN49" s="86">
        <f t="shared" si="59"/>
        <v>3.7776240173456227E-17</v>
      </c>
      <c r="HO49" s="86">
        <f t="shared" si="59"/>
        <v>2.4142729561287482E-16</v>
      </c>
      <c r="HP49" s="86">
        <f t="shared" si="59"/>
        <v>6.2586758439020137E-17</v>
      </c>
      <c r="HQ49" s="86">
        <f t="shared" si="59"/>
        <v>1.7707667575581224E-23</v>
      </c>
      <c r="HS49" s="86">
        <f t="shared" si="56"/>
        <v>2.1880851312728059E-91</v>
      </c>
      <c r="HT49" s="86">
        <f t="shared" si="56"/>
        <v>3.8708815286229867E-79</v>
      </c>
      <c r="HU49" s="86">
        <f t="shared" si="56"/>
        <v>9.1351295364104605E-64</v>
      </c>
      <c r="HV49" s="86">
        <f t="shared" si="56"/>
        <v>1.1394786729823774E-91</v>
      </c>
      <c r="HW49" s="86">
        <f t="shared" si="56"/>
        <v>1.6591687748895511E-95</v>
      </c>
      <c r="HX49" s="86">
        <f t="shared" si="56"/>
        <v>1.9773150526615235E-96</v>
      </c>
      <c r="HY49" s="86">
        <f t="shared" si="56"/>
        <v>5.3301016031551311E-99</v>
      </c>
      <c r="HZ49" s="86">
        <f t="shared" si="56"/>
        <v>3.3107359444738655E-101</v>
      </c>
      <c r="IA49" s="86">
        <f t="shared" si="56"/>
        <v>1.7046809575193648E-102</v>
      </c>
      <c r="IB49" s="86">
        <f t="shared" si="56"/>
        <v>1.7257102634126358E-99</v>
      </c>
      <c r="IC49" s="86">
        <f t="shared" si="56"/>
        <v>6.0683577918933106E-112</v>
      </c>
      <c r="ID49" s="86">
        <f t="shared" si="56"/>
        <v>3.9728918348022025E-105</v>
      </c>
      <c r="IE49" s="86">
        <f t="shared" si="56"/>
        <v>8.5145478692215901E-98</v>
      </c>
      <c r="IF49" s="86">
        <f t="shared" si="56"/>
        <v>1.6081922430556603E-59</v>
      </c>
      <c r="IG49" s="86">
        <f t="shared" si="56"/>
        <v>1.5877278536218729E-60</v>
      </c>
      <c r="II49" s="86">
        <f t="shared" si="57"/>
        <v>3.3959425774124023E-249</v>
      </c>
      <c r="IJ49" s="86">
        <f t="shared" si="57"/>
        <v>1.8894346318704259E-229</v>
      </c>
      <c r="IK49" s="86">
        <f t="shared" si="57"/>
        <v>6.6946395960548078E-180</v>
      </c>
      <c r="IL49" s="86">
        <f t="shared" si="57"/>
        <v>5.807614306024195E-266</v>
      </c>
      <c r="IM49" s="86">
        <f t="shared" si="57"/>
        <v>3.0210608008225897E-274</v>
      </c>
      <c r="IN49" s="86">
        <f t="shared" si="57"/>
        <v>2.9720484619431928E-279</v>
      </c>
      <c r="IO49" s="86">
        <f t="shared" si="57"/>
        <v>1.4255975549364945E-283</v>
      </c>
      <c r="IP49" s="86">
        <f t="shared" si="57"/>
        <v>6.6867628551113006E-291</v>
      </c>
      <c r="IQ49" s="86">
        <f t="shared" si="57"/>
        <v>9.3373911728984848E-293</v>
      </c>
      <c r="IR49" s="86">
        <f t="shared" si="57"/>
        <v>8.538817415138525E-281</v>
      </c>
      <c r="IS49" s="86">
        <f t="shared" si="57"/>
        <v>0</v>
      </c>
      <c r="IT49" s="86">
        <f t="shared" si="57"/>
        <v>3.3132624528264647E-304</v>
      </c>
      <c r="IU49" s="86">
        <f t="shared" si="57"/>
        <v>7.4777860311172479E-277</v>
      </c>
      <c r="IV49" s="86">
        <f t="shared" si="57"/>
        <v>5.3768239333584031E-236</v>
      </c>
      <c r="IW49" s="86">
        <f t="shared" si="57"/>
        <v>5.7233207306990475E-196</v>
      </c>
      <c r="IY49" s="86">
        <f t="shared" si="58"/>
        <v>5.3043021166817419E-6</v>
      </c>
      <c r="IZ49" s="86">
        <f t="shared" si="58"/>
        <v>2.6017011847531717E-4</v>
      </c>
      <c r="JA49" s="86">
        <f t="shared" si="58"/>
        <v>7.9624846114526731E-4</v>
      </c>
      <c r="JB49" s="86">
        <f t="shared" si="58"/>
        <v>1.1139622659795599E-4</v>
      </c>
      <c r="JC49" s="86">
        <f t="shared" si="58"/>
        <v>1.3962727823567557E-4</v>
      </c>
      <c r="JD49" s="86">
        <f t="shared" si="58"/>
        <v>7.713089295169627E-5</v>
      </c>
      <c r="JE49" s="86">
        <f t="shared" si="58"/>
        <v>7.3010358314422384E-5</v>
      </c>
      <c r="JF49" s="86">
        <f t="shared" si="58"/>
        <v>6.9140281724037767E-5</v>
      </c>
      <c r="JG49" s="86">
        <f t="shared" si="58"/>
        <v>2.1313333345275541E-5</v>
      </c>
      <c r="JH49" s="86">
        <f t="shared" si="58"/>
        <v>3.1453875515883857E-5</v>
      </c>
      <c r="JI49" s="86">
        <f t="shared" si="58"/>
        <v>2.2933019974910593E-5</v>
      </c>
      <c r="JJ49" s="86">
        <f t="shared" si="58"/>
        <v>5.8520058473397621E-5</v>
      </c>
      <c r="JK49" s="86">
        <f t="shared" si="58"/>
        <v>3.1657528060053223E-5</v>
      </c>
      <c r="JL49" s="86">
        <f t="shared" si="58"/>
        <v>4.0430371249879672E-5</v>
      </c>
      <c r="JM49" s="86">
        <f t="shared" si="58"/>
        <v>4.6742307162994349E-8</v>
      </c>
    </row>
    <row r="50" spans="2:273" x14ac:dyDescent="0.25">
      <c r="B50" s="2">
        <v>23</v>
      </c>
      <c r="C50" s="37">
        <v>64.099999999999994</v>
      </c>
      <c r="D50" s="37">
        <v>67.278999999999996</v>
      </c>
      <c r="E50" s="37">
        <v>67.41</v>
      </c>
      <c r="F50" s="37">
        <v>68.033000000000001</v>
      </c>
      <c r="G50" s="37">
        <v>70.41</v>
      </c>
      <c r="H50" s="37">
        <v>71.016000000000005</v>
      </c>
      <c r="I50" s="37">
        <v>69.164000000000001</v>
      </c>
      <c r="J50" s="37">
        <v>72.77</v>
      </c>
      <c r="K50" s="37">
        <v>68.656000000000006</v>
      </c>
      <c r="L50" s="37">
        <v>67.846999999999994</v>
      </c>
      <c r="M50" s="37">
        <v>64.39</v>
      </c>
      <c r="N50" s="37">
        <v>65.051000000000002</v>
      </c>
      <c r="O50" s="37">
        <v>65.168999999999997</v>
      </c>
      <c r="P50" s="37">
        <v>59.475000000000001</v>
      </c>
      <c r="Q50" s="37">
        <v>58.982999999999997</v>
      </c>
      <c r="S50" s="4">
        <f t="shared" si="60"/>
        <v>64.989682485706169</v>
      </c>
      <c r="T50" s="4">
        <f t="shared" si="60"/>
        <v>67.817265311505921</v>
      </c>
      <c r="U50" s="4">
        <f t="shared" si="60"/>
        <v>67.833271381531517</v>
      </c>
      <c r="V50" s="4">
        <f t="shared" si="60"/>
        <v>66.317959972664511</v>
      </c>
      <c r="W50" s="4">
        <f t="shared" si="60"/>
        <v>68.548889152414233</v>
      </c>
      <c r="X50" s="4">
        <f t="shared" si="60"/>
        <v>70.688368763894815</v>
      </c>
      <c r="Y50" s="4">
        <f t="shared" si="60"/>
        <v>68.732216756906638</v>
      </c>
      <c r="Z50" s="4">
        <f t="shared" si="60"/>
        <v>71.019755638527442</v>
      </c>
      <c r="AA50" s="4">
        <f t="shared" si="60"/>
        <v>70.159181577791657</v>
      </c>
      <c r="AB50" s="4">
        <f t="shared" si="60"/>
        <v>67.583177706281489</v>
      </c>
      <c r="AC50" s="4">
        <f t="shared" si="60"/>
        <v>66.614391606818501</v>
      </c>
      <c r="AD50" s="4">
        <f t="shared" si="60"/>
        <v>65.468728274461242</v>
      </c>
      <c r="AE50" s="4">
        <f t="shared" si="60"/>
        <v>63.435893786709592</v>
      </c>
      <c r="AF50" s="4">
        <f t="shared" si="60"/>
        <v>61.420882307825266</v>
      </c>
      <c r="AG50" s="4">
        <f t="shared" si="60"/>
        <v>59.219995368917459</v>
      </c>
      <c r="AI50" s="4">
        <f t="shared" si="61"/>
        <v>-0.88968248570617448</v>
      </c>
      <c r="AJ50" s="4">
        <f t="shared" si="61"/>
        <v>-0.53826531150592416</v>
      </c>
      <c r="AK50" s="4">
        <f t="shared" si="61"/>
        <v>-0.42327138153152077</v>
      </c>
      <c r="AL50" s="4">
        <f t="shared" si="61"/>
        <v>1.7150400273354904</v>
      </c>
      <c r="AM50" s="4">
        <f t="shared" si="61"/>
        <v>1.8611108475857634</v>
      </c>
      <c r="AN50" s="4">
        <f t="shared" si="61"/>
        <v>0.32763123610519074</v>
      </c>
      <c r="AO50" s="4">
        <f t="shared" si="61"/>
        <v>0.43178324309336347</v>
      </c>
      <c r="AP50" s="4">
        <f t="shared" si="61"/>
        <v>1.7502443614725536</v>
      </c>
      <c r="AQ50" s="4">
        <f t="shared" si="61"/>
        <v>-1.5031815777916506</v>
      </c>
      <c r="AR50" s="4">
        <f t="shared" si="61"/>
        <v>0.26382229371850485</v>
      </c>
      <c r="AS50" s="4">
        <f t="shared" si="61"/>
        <v>-2.2243916068185001</v>
      </c>
      <c r="AT50" s="4">
        <f t="shared" si="61"/>
        <v>-0.41772827446123983</v>
      </c>
      <c r="AU50" s="4">
        <f t="shared" si="61"/>
        <v>1.7331062132904052</v>
      </c>
      <c r="AV50" s="4">
        <f t="shared" si="61"/>
        <v>-1.9458823078252649</v>
      </c>
      <c r="AW50" s="4">
        <f t="shared" si="61"/>
        <v>-0.2369953689174622</v>
      </c>
      <c r="AY50" s="2">
        <f t="shared" si="52"/>
        <v>64.977598270596005</v>
      </c>
      <c r="AZ50" s="2">
        <f t="shared" si="52"/>
        <v>67.425062164550582</v>
      </c>
      <c r="BA50" s="2">
        <f t="shared" si="52"/>
        <v>66.759985674849162</v>
      </c>
      <c r="BB50" s="2">
        <f t="shared" si="52"/>
        <v>66.13915237898145</v>
      </c>
      <c r="BC50" s="2">
        <f t="shared" si="52"/>
        <v>68.323562229937295</v>
      </c>
      <c r="BD50" s="2">
        <f t="shared" si="52"/>
        <v>70.550251942672972</v>
      </c>
      <c r="BE50" s="2">
        <f t="shared" si="52"/>
        <v>68.604964242779502</v>
      </c>
      <c r="BF50" s="2">
        <f t="shared" si="52"/>
        <v>70.900662959953507</v>
      </c>
      <c r="BG50" s="2">
        <f t="shared" si="52"/>
        <v>70.116426053951798</v>
      </c>
      <c r="BH50" s="2">
        <f t="shared" si="52"/>
        <v>67.525146422334728</v>
      </c>
      <c r="BI50" s="2">
        <f t="shared" si="52"/>
        <v>66.566609289469397</v>
      </c>
      <c r="BJ50" s="2">
        <f t="shared" si="52"/>
        <v>65.364469589797253</v>
      </c>
      <c r="BK50" s="2">
        <f t="shared" si="52"/>
        <v>63.372295396057574</v>
      </c>
      <c r="BL50" s="2">
        <f t="shared" si="52"/>
        <v>61.363735725601465</v>
      </c>
      <c r="BM50" s="2">
        <f t="shared" si="52"/>
        <v>59.219884654085462</v>
      </c>
      <c r="BO50" s="2">
        <f t="shared" si="11"/>
        <v>64.099999999999994</v>
      </c>
      <c r="BP50" s="2">
        <f t="shared" si="12"/>
        <v>67.278999999999996</v>
      </c>
      <c r="BQ50" s="2">
        <f t="shared" si="13"/>
        <v>67.41</v>
      </c>
      <c r="BR50" s="2">
        <f t="shared" si="14"/>
        <v>68.033000000000001</v>
      </c>
      <c r="BS50" s="2">
        <f t="shared" si="15"/>
        <v>70.41</v>
      </c>
      <c r="BT50" s="2">
        <f t="shared" si="16"/>
        <v>71.016000000000005</v>
      </c>
      <c r="BU50" s="2">
        <f t="shared" si="17"/>
        <v>69.164000000000001</v>
      </c>
      <c r="BV50" s="2">
        <f t="shared" si="18"/>
        <v>72.77</v>
      </c>
      <c r="BW50" s="2">
        <f t="shared" si="19"/>
        <v>68.656000000000006</v>
      </c>
      <c r="BX50" s="2">
        <f t="shared" si="20"/>
        <v>67.846999999999994</v>
      </c>
      <c r="BY50" s="2">
        <f t="shared" si="21"/>
        <v>64.39</v>
      </c>
      <c r="BZ50" s="2">
        <f t="shared" si="22"/>
        <v>65.051000000000002</v>
      </c>
      <c r="CA50" s="2">
        <f t="shared" si="23"/>
        <v>65.168999999999997</v>
      </c>
      <c r="CB50" s="2">
        <f t="shared" si="24"/>
        <v>59.475000000000001</v>
      </c>
      <c r="CC50" s="2">
        <f t="shared" si="25"/>
        <v>58.982999999999997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64.780872672672658</v>
      </c>
      <c r="DL50" s="2">
        <f t="shared" si="62"/>
        <v>68.394131598240463</v>
      </c>
      <c r="DM50" s="2">
        <f t="shared" si="62"/>
        <v>69.198036262513909</v>
      </c>
      <c r="DN50" s="2">
        <f t="shared" si="62"/>
        <v>67.116682598039219</v>
      </c>
      <c r="DO50" s="2">
        <f t="shared" si="62"/>
        <v>69.075410873440276</v>
      </c>
      <c r="DP50" s="2">
        <f t="shared" si="62"/>
        <v>71.839908479755536</v>
      </c>
      <c r="DQ50" s="2">
        <f t="shared" si="62"/>
        <v>69.456610084033613</v>
      </c>
      <c r="DR50" s="2">
        <f t="shared" si="62"/>
        <v>72.1918525592055</v>
      </c>
      <c r="DS50" s="2">
        <f t="shared" si="62"/>
        <v>70.853699159663847</v>
      </c>
      <c r="DT50" s="2">
        <f t="shared" si="62"/>
        <v>67.653473949579848</v>
      </c>
      <c r="DU50" s="2">
        <f t="shared" si="62"/>
        <v>65.645210084033621</v>
      </c>
      <c r="DV50" s="2">
        <f t="shared" si="62"/>
        <v>64.824957677616496</v>
      </c>
      <c r="DW50" s="2">
        <f t="shared" si="62"/>
        <v>64.177152941176473</v>
      </c>
      <c r="DX50" s="2">
        <f t="shared" si="62"/>
        <v>61.608032085561469</v>
      </c>
      <c r="DY50" s="2">
        <f t="shared" si="62"/>
        <v>59.349322580645165</v>
      </c>
      <c r="EA50" s="2">
        <f t="shared" si="63"/>
        <v>65.659989903023387</v>
      </c>
      <c r="EB50" s="2">
        <f t="shared" si="63"/>
        <v>65.146982337484303</v>
      </c>
      <c r="EC50" s="2">
        <f t="shared" si="63"/>
        <v>61.833838506601388</v>
      </c>
      <c r="ED50" s="2">
        <f t="shared" si="63"/>
        <v>63.588737173883608</v>
      </c>
      <c r="EE50" s="2">
        <f t="shared" si="63"/>
        <v>66.423622612144641</v>
      </c>
      <c r="EF50" s="2">
        <f t="shared" si="63"/>
        <v>67.005384607182236</v>
      </c>
      <c r="EG50" s="2">
        <f t="shared" si="63"/>
        <v>66.249468213983874</v>
      </c>
      <c r="EH50" s="2">
        <f t="shared" si="63"/>
        <v>67.390694061369743</v>
      </c>
      <c r="EI50" s="2">
        <f t="shared" si="63"/>
        <v>67.810643454297747</v>
      </c>
      <c r="EJ50" s="2">
        <f t="shared" si="63"/>
        <v>67.117669697066489</v>
      </c>
      <c r="EK50" s="2">
        <f t="shared" si="63"/>
        <v>69.505928203455397</v>
      </c>
      <c r="EL50" s="2">
        <f t="shared" si="63"/>
        <v>66.884299281928548</v>
      </c>
      <c r="EM50" s="2">
        <f t="shared" si="63"/>
        <v>60.89586223826943</v>
      </c>
      <c r="EN50" s="2">
        <f t="shared" si="63"/>
        <v>60.65780671624951</v>
      </c>
      <c r="EO50" s="2">
        <f t="shared" si="63"/>
        <v>58.641552796186488</v>
      </c>
      <c r="EQ50" s="2">
        <f t="shared" si="64"/>
        <v>65.676970242535347</v>
      </c>
      <c r="ER50" s="2">
        <f t="shared" si="64"/>
        <v>64.471750355653271</v>
      </c>
      <c r="ES50" s="2">
        <f t="shared" si="64"/>
        <v>62.693377793541586</v>
      </c>
      <c r="ET50" s="2">
        <f t="shared" si="64"/>
        <v>62.927822216397665</v>
      </c>
      <c r="EU50" s="2">
        <f t="shared" si="64"/>
        <v>64.756955536884078</v>
      </c>
      <c r="EV50" s="2">
        <f t="shared" si="64"/>
        <v>68.507426354882924</v>
      </c>
      <c r="EW50" s="2">
        <f t="shared" si="64"/>
        <v>66.560227327333806</v>
      </c>
      <c r="EX50" s="2">
        <f t="shared" si="64"/>
        <v>66.384940323169872</v>
      </c>
      <c r="EY50" s="2">
        <f t="shared" si="64"/>
        <v>66.666218736784131</v>
      </c>
      <c r="EZ50" s="2">
        <f t="shared" si="64"/>
        <v>66.288066283448046</v>
      </c>
      <c r="FA50" s="2">
        <f t="shared" si="64"/>
        <v>66.944989628588687</v>
      </c>
      <c r="FB50" s="2">
        <f t="shared" si="64"/>
        <v>65.857256386691901</v>
      </c>
      <c r="FC50" s="2">
        <f t="shared" si="64"/>
        <v>63.451429169989424</v>
      </c>
      <c r="FD50" s="2">
        <f t="shared" si="64"/>
        <v>60.526995631014771</v>
      </c>
      <c r="FE50" s="2">
        <f t="shared" si="64"/>
        <v>61.488584053958988</v>
      </c>
      <c r="FG50" s="2">
        <f t="shared" si="65"/>
        <v>0.22377575295667559</v>
      </c>
      <c r="FH50" s="2">
        <f t="shared" si="65"/>
        <v>0.2984346813846504</v>
      </c>
      <c r="FI50" s="2">
        <f t="shared" si="65"/>
        <v>0.3310700283298344</v>
      </c>
      <c r="FJ50" s="2">
        <f t="shared" si="65"/>
        <v>0.27707978616912132</v>
      </c>
      <c r="FK50" s="2">
        <f t="shared" si="65"/>
        <v>0.28351677670650605</v>
      </c>
      <c r="FL50" s="2">
        <f t="shared" si="65"/>
        <v>0.26676334299821253</v>
      </c>
      <c r="FM50" s="2">
        <f t="shared" si="65"/>
        <v>0.26554788497722853</v>
      </c>
      <c r="FN50" s="2">
        <f t="shared" si="65"/>
        <v>0.26893029706390387</v>
      </c>
      <c r="FO50" s="2">
        <f t="shared" si="65"/>
        <v>0.24227472397294117</v>
      </c>
      <c r="FP50" s="2">
        <f t="shared" si="65"/>
        <v>0.23948419450683375</v>
      </c>
      <c r="FQ50" s="2">
        <f t="shared" si="65"/>
        <v>0.2386693905787651</v>
      </c>
      <c r="FR50" s="2">
        <f t="shared" si="65"/>
        <v>0.26198870125939283</v>
      </c>
      <c r="FS50" s="2">
        <f t="shared" si="65"/>
        <v>0.24529549737302564</v>
      </c>
      <c r="FT50" s="2">
        <f t="shared" si="65"/>
        <v>0.25709190154489825</v>
      </c>
      <c r="FU50" s="2">
        <f t="shared" si="65"/>
        <v>0.18291333740418478</v>
      </c>
      <c r="FW50" s="2">
        <f t="shared" si="54"/>
        <v>2.8136329170860924E-5</v>
      </c>
      <c r="FX50" s="2">
        <f t="shared" si="54"/>
        <v>1.1075671644864547E-5</v>
      </c>
      <c r="FY50" s="2">
        <f t="shared" si="54"/>
        <v>1.6953281763807058E-5</v>
      </c>
      <c r="FZ50" s="2">
        <f t="shared" si="54"/>
        <v>1.1885517663003265E-5</v>
      </c>
      <c r="GA50" s="2">
        <f t="shared" si="54"/>
        <v>1.3309888112049404E-5</v>
      </c>
      <c r="GB50" s="2">
        <f t="shared" si="54"/>
        <v>1.145971461247784E-5</v>
      </c>
      <c r="GC50" s="2">
        <f t="shared" si="54"/>
        <v>1.2547208857042945E-5</v>
      </c>
      <c r="GD50" s="2">
        <f t="shared" si="54"/>
        <v>1.2545991784232021E-5</v>
      </c>
      <c r="GE50" s="2">
        <f t="shared" si="54"/>
        <v>1.5400453989822276E-5</v>
      </c>
      <c r="GF50" s="2">
        <f t="shared" si="54"/>
        <v>1.3111588539564985E-5</v>
      </c>
      <c r="GG50" s="2">
        <f t="shared" si="54"/>
        <v>1.4071139137432807E-5</v>
      </c>
      <c r="GH50" s="2">
        <f t="shared" si="54"/>
        <v>1.1995781731796359E-5</v>
      </c>
      <c r="GI50" s="2">
        <f t="shared" si="54"/>
        <v>1.1069902266496688E-5</v>
      </c>
      <c r="GJ50" s="2">
        <f t="shared" si="54"/>
        <v>8.5074394707254408E-6</v>
      </c>
      <c r="GK50" s="2">
        <f t="shared" si="54"/>
        <v>7.9404921936559478E-6</v>
      </c>
      <c r="GM50" s="86">
        <f t="shared" si="55"/>
        <v>1.0295287850174237E-5</v>
      </c>
      <c r="GN50" s="86">
        <f t="shared" si="55"/>
        <v>4.001653441763277E-4</v>
      </c>
      <c r="GO50" s="86">
        <f t="shared" si="55"/>
        <v>1.1331169600022825E-3</v>
      </c>
      <c r="GP50" s="86">
        <f t="shared" si="55"/>
        <v>1.8055490379239881E-4</v>
      </c>
      <c r="GQ50" s="86">
        <f t="shared" si="55"/>
        <v>2.2377014103608172E-4</v>
      </c>
      <c r="GR50" s="86">
        <f t="shared" si="55"/>
        <v>1.2719568047390769E-4</v>
      </c>
      <c r="GS50" s="86">
        <f t="shared" si="55"/>
        <v>1.2078372676132216E-4</v>
      </c>
      <c r="GT50" s="86">
        <f t="shared" si="55"/>
        <v>1.1597592967248438E-4</v>
      </c>
      <c r="GU50" s="86">
        <f t="shared" si="55"/>
        <v>3.7915649096684753E-5</v>
      </c>
      <c r="GV50" s="86">
        <f t="shared" si="55"/>
        <v>5.3466787616167909E-5</v>
      </c>
      <c r="GW50" s="86">
        <f t="shared" si="55"/>
        <v>4.0141086763008149E-5</v>
      </c>
      <c r="GX50" s="86">
        <f t="shared" si="55"/>
        <v>9.8332849942702339E-5</v>
      </c>
      <c r="GY50" s="86">
        <f t="shared" si="55"/>
        <v>5.4515095327151855E-5</v>
      </c>
      <c r="GZ50" s="86">
        <f t="shared" si="55"/>
        <v>6.9842128619094392E-5</v>
      </c>
      <c r="HA50" s="86">
        <f t="shared" si="55"/>
        <v>1.2131788844990435E-7</v>
      </c>
      <c r="HC50" s="86">
        <f t="shared" si="59"/>
        <v>1.9902285152437438E-16</v>
      </c>
      <c r="HD50" s="86">
        <f t="shared" si="59"/>
        <v>5.4866450510523371E-13</v>
      </c>
      <c r="HE50" s="86">
        <f t="shared" si="59"/>
        <v>5.4480169976391154E-12</v>
      </c>
      <c r="HF50" s="86">
        <f t="shared" si="59"/>
        <v>1.3602415290355214E-14</v>
      </c>
      <c r="HG50" s="86">
        <f t="shared" si="59"/>
        <v>2.524280579041829E-15</v>
      </c>
      <c r="HH50" s="86">
        <f t="shared" si="59"/>
        <v>1.376379370351629E-15</v>
      </c>
      <c r="HI50" s="86">
        <f t="shared" si="59"/>
        <v>1.0941462501592674E-15</v>
      </c>
      <c r="HJ50" s="86">
        <f t="shared" si="59"/>
        <v>1.0622559969686733E-15</v>
      </c>
      <c r="HK50" s="86">
        <f t="shared" si="59"/>
        <v>1.2742596925383835E-16</v>
      </c>
      <c r="HL50" s="86">
        <f t="shared" si="59"/>
        <v>3.2320856979505304E-16</v>
      </c>
      <c r="HM50" s="86">
        <f t="shared" si="59"/>
        <v>6.7824116962028227E-18</v>
      </c>
      <c r="HN50" s="86">
        <f t="shared" si="59"/>
        <v>1.3468073237224508E-16</v>
      </c>
      <c r="HO50" s="86">
        <f t="shared" si="59"/>
        <v>7.806026139171069E-16</v>
      </c>
      <c r="HP50" s="86">
        <f t="shared" si="59"/>
        <v>2.170648529578318E-16</v>
      </c>
      <c r="HQ50" s="86">
        <f t="shared" si="59"/>
        <v>1.03579662943882E-22</v>
      </c>
      <c r="HS50" s="86">
        <f t="shared" si="56"/>
        <v>2.1159721327271416E-89</v>
      </c>
      <c r="HT50" s="86">
        <f t="shared" si="56"/>
        <v>1.6399375752609902E-77</v>
      </c>
      <c r="HU50" s="86">
        <f t="shared" si="56"/>
        <v>1.989566909070516E-62</v>
      </c>
      <c r="HV50" s="86">
        <f t="shared" si="56"/>
        <v>9.0623070645394499E-90</v>
      </c>
      <c r="HW50" s="86">
        <f t="shared" si="56"/>
        <v>1.6230110275895143E-93</v>
      </c>
      <c r="HX50" s="86">
        <f t="shared" si="56"/>
        <v>1.9423830771780941E-94</v>
      </c>
      <c r="HY50" s="86">
        <f t="shared" si="56"/>
        <v>5.9928922154795301E-97</v>
      </c>
      <c r="HZ50" s="86">
        <f t="shared" si="56"/>
        <v>4.1754470834844077E-99</v>
      </c>
      <c r="IA50" s="86">
        <f t="shared" si="56"/>
        <v>2.4630569563853209E-100</v>
      </c>
      <c r="IB50" s="86">
        <f t="shared" si="56"/>
        <v>1.9535446362237811E-97</v>
      </c>
      <c r="IC50" s="86">
        <f t="shared" si="56"/>
        <v>1.3120676843617617E-109</v>
      </c>
      <c r="ID50" s="86">
        <f t="shared" si="56"/>
        <v>6.0394022002817816E-103</v>
      </c>
      <c r="IE50" s="86">
        <f t="shared" si="56"/>
        <v>8.3585699540642775E-96</v>
      </c>
      <c r="IF50" s="86">
        <f t="shared" si="56"/>
        <v>2.4064418323933555E-58</v>
      </c>
      <c r="IG50" s="86">
        <f t="shared" si="56"/>
        <v>2.4135906824982121E-59</v>
      </c>
      <c r="II50" s="86">
        <f t="shared" si="57"/>
        <v>6.5706639708609903E-245</v>
      </c>
      <c r="IJ50" s="86">
        <f t="shared" si="57"/>
        <v>7.9851888058962674E-226</v>
      </c>
      <c r="IK50" s="86">
        <f t="shared" si="57"/>
        <v>5.8990011606502349E-177</v>
      </c>
      <c r="IL50" s="86">
        <f t="shared" si="57"/>
        <v>9.9465996900286652E-262</v>
      </c>
      <c r="IM50" s="86">
        <f t="shared" si="57"/>
        <v>7.7652155089882452E-270</v>
      </c>
      <c r="IN50" s="86">
        <f t="shared" si="57"/>
        <v>8.0494414948688813E-275</v>
      </c>
      <c r="IO50" s="86">
        <f t="shared" si="57"/>
        <v>4.9143992001352815E-279</v>
      </c>
      <c r="IP50" s="86">
        <f t="shared" si="57"/>
        <v>3.0250312279614008E-286</v>
      </c>
      <c r="IQ50" s="86">
        <f t="shared" si="57"/>
        <v>5.5110751402871485E-288</v>
      </c>
      <c r="IR50" s="86">
        <f t="shared" si="57"/>
        <v>2.7637101243749067E-276</v>
      </c>
      <c r="IS50" s="86">
        <f t="shared" si="57"/>
        <v>0</v>
      </c>
      <c r="IT50" s="86">
        <f t="shared" si="57"/>
        <v>2.3501678406680912E-299</v>
      </c>
      <c r="IU50" s="86">
        <f t="shared" si="57"/>
        <v>1.7986266774792949E-272</v>
      </c>
      <c r="IV50" s="86">
        <f t="shared" si="57"/>
        <v>2.3849566279268176E-232</v>
      </c>
      <c r="IW50" s="86">
        <f t="shared" si="57"/>
        <v>5.8011735732693771E-193</v>
      </c>
      <c r="IY50" s="86">
        <f t="shared" si="58"/>
        <v>1.029528785037326E-5</v>
      </c>
      <c r="IZ50" s="86">
        <f t="shared" si="58"/>
        <v>4.0016534472499222E-4</v>
      </c>
      <c r="JA50" s="86">
        <f t="shared" si="58"/>
        <v>1.1331169654502996E-3</v>
      </c>
      <c r="JB50" s="86">
        <f t="shared" si="58"/>
        <v>1.8055490380600124E-4</v>
      </c>
      <c r="JC50" s="86">
        <f t="shared" si="58"/>
        <v>2.2377014103860601E-4</v>
      </c>
      <c r="JD50" s="86">
        <f t="shared" si="58"/>
        <v>1.2719568047528406E-4</v>
      </c>
      <c r="JE50" s="86">
        <f t="shared" si="58"/>
        <v>1.2078372676241631E-4</v>
      </c>
      <c r="JF50" s="86">
        <f t="shared" si="58"/>
        <v>1.1597592967354664E-4</v>
      </c>
      <c r="JG50" s="86">
        <f t="shared" si="58"/>
        <v>3.791564909681218E-5</v>
      </c>
      <c r="JH50" s="86">
        <f t="shared" si="58"/>
        <v>5.3466787616491117E-5</v>
      </c>
      <c r="JI50" s="86">
        <f t="shared" si="58"/>
        <v>4.0141086763014932E-5</v>
      </c>
      <c r="JJ50" s="86">
        <f t="shared" si="58"/>
        <v>9.8332849942837024E-5</v>
      </c>
      <c r="JK50" s="86">
        <f t="shared" si="58"/>
        <v>5.451509532793246E-5</v>
      </c>
      <c r="JL50" s="86">
        <f t="shared" si="58"/>
        <v>6.9842128619311463E-5</v>
      </c>
      <c r="JM50" s="86">
        <f t="shared" si="58"/>
        <v>1.2131788844990445E-7</v>
      </c>
    </row>
    <row r="51" spans="2:273" x14ac:dyDescent="0.25">
      <c r="B51" s="2">
        <v>24</v>
      </c>
      <c r="C51" s="37">
        <v>64.099999999999994</v>
      </c>
      <c r="D51" s="37">
        <v>67.918000000000006</v>
      </c>
      <c r="E51" s="37">
        <v>70.492000000000004</v>
      </c>
      <c r="F51" s="37">
        <v>68.180000000000007</v>
      </c>
      <c r="G51" s="37">
        <v>66.081999999999994</v>
      </c>
      <c r="H51" s="37">
        <v>72.557000000000002</v>
      </c>
      <c r="I51" s="37">
        <v>67.902000000000001</v>
      </c>
      <c r="J51" s="37">
        <v>71.097999999999999</v>
      </c>
      <c r="K51" s="37">
        <v>69.835999999999999</v>
      </c>
      <c r="L51" s="37">
        <v>67.271000000000001</v>
      </c>
      <c r="M51" s="37">
        <v>67.694999999999993</v>
      </c>
      <c r="N51" s="37">
        <v>63.948999999999998</v>
      </c>
      <c r="O51" s="37">
        <v>63.914999999999999</v>
      </c>
      <c r="P51" s="37">
        <v>60</v>
      </c>
      <c r="Q51" s="37">
        <v>57.441000000000003</v>
      </c>
      <c r="S51" s="4">
        <f t="shared" si="60"/>
        <v>65.203440238839818</v>
      </c>
      <c r="T51" s="4">
        <f t="shared" si="60"/>
        <v>68.192560493890241</v>
      </c>
      <c r="U51" s="4">
        <f t="shared" si="60"/>
        <v>68.262497864781096</v>
      </c>
      <c r="V51" s="4">
        <f t="shared" si="60"/>
        <v>66.521577068780999</v>
      </c>
      <c r="W51" s="4">
        <f t="shared" si="60"/>
        <v>68.772748483458727</v>
      </c>
      <c r="X51" s="4">
        <f t="shared" si="60"/>
        <v>70.830172407594404</v>
      </c>
      <c r="Y51" s="4">
        <f t="shared" si="60"/>
        <v>68.843391288084675</v>
      </c>
      <c r="Z51" s="4">
        <f t="shared" si="60"/>
        <v>71.111330256001111</v>
      </c>
      <c r="AA51" s="4">
        <f t="shared" si="60"/>
        <v>70.278763766465659</v>
      </c>
      <c r="AB51" s="4">
        <f t="shared" si="60"/>
        <v>67.635457857142697</v>
      </c>
      <c r="AC51" s="4">
        <f t="shared" si="60"/>
        <v>66.683399608224875</v>
      </c>
      <c r="AD51" s="4">
        <f t="shared" si="60"/>
        <v>65.589689442610805</v>
      </c>
      <c r="AE51" s="4">
        <f t="shared" si="60"/>
        <v>63.519091460318187</v>
      </c>
      <c r="AF51" s="4">
        <f t="shared" si="60"/>
        <v>61.479498484200974</v>
      </c>
      <c r="AG51" s="4">
        <f t="shared" si="60"/>
        <v>59.451475690050053</v>
      </c>
      <c r="AI51" s="4">
        <f t="shared" si="61"/>
        <v>-1.1034402388398235</v>
      </c>
      <c r="AJ51" s="4">
        <f t="shared" si="61"/>
        <v>-0.27456049389023462</v>
      </c>
      <c r="AK51" s="4">
        <f t="shared" si="61"/>
        <v>2.2295021352189082</v>
      </c>
      <c r="AL51" s="4">
        <f t="shared" si="61"/>
        <v>1.6584229312190075</v>
      </c>
      <c r="AM51" s="4">
        <f t="shared" si="61"/>
        <v>-2.6907484834587336</v>
      </c>
      <c r="AN51" s="4">
        <f t="shared" si="61"/>
        <v>1.7268275924055985</v>
      </c>
      <c r="AO51" s="4">
        <f t="shared" si="61"/>
        <v>-0.94139128808467376</v>
      </c>
      <c r="AP51" s="4">
        <f t="shared" si="61"/>
        <v>-1.3330256001111707E-2</v>
      </c>
      <c r="AQ51" s="4">
        <f t="shared" si="61"/>
        <v>-0.44276376646566007</v>
      </c>
      <c r="AR51" s="4">
        <f t="shared" si="61"/>
        <v>-0.36445785714269618</v>
      </c>
      <c r="AS51" s="4">
        <f t="shared" si="61"/>
        <v>1.0116003917751186</v>
      </c>
      <c r="AT51" s="4">
        <f t="shared" si="61"/>
        <v>-1.6406894426108067</v>
      </c>
      <c r="AU51" s="4">
        <f t="shared" si="61"/>
        <v>0.3959085396818125</v>
      </c>
      <c r="AV51" s="4">
        <f t="shared" si="61"/>
        <v>-1.479498484200974</v>
      </c>
      <c r="AW51" s="4">
        <f t="shared" si="61"/>
        <v>-2.0104756900500504</v>
      </c>
      <c r="AY51" s="2">
        <f t="shared" si="52"/>
        <v>65.181107998734092</v>
      </c>
      <c r="AZ51" s="2">
        <f t="shared" si="52"/>
        <v>67.61304482067861</v>
      </c>
      <c r="BA51" s="2">
        <f t="shared" si="52"/>
        <v>66.788832049475076</v>
      </c>
      <c r="BB51" s="2">
        <f t="shared" si="52"/>
        <v>66.243790291207503</v>
      </c>
      <c r="BC51" s="2">
        <f t="shared" si="52"/>
        <v>68.426530497248564</v>
      </c>
      <c r="BD51" s="2">
        <f t="shared" si="52"/>
        <v>70.611928927743264</v>
      </c>
      <c r="BE51" s="2">
        <f t="shared" si="52"/>
        <v>68.641698592024468</v>
      </c>
      <c r="BF51" s="2">
        <f t="shared" si="52"/>
        <v>70.920201181384854</v>
      </c>
      <c r="BG51" s="2">
        <f t="shared" si="52"/>
        <v>70.20608987180313</v>
      </c>
      <c r="BH51" s="2">
        <f t="shared" si="52"/>
        <v>67.540888807023094</v>
      </c>
      <c r="BI51" s="2">
        <f t="shared" si="52"/>
        <v>66.603369339056556</v>
      </c>
      <c r="BJ51" s="2">
        <f t="shared" si="52"/>
        <v>65.421978246849193</v>
      </c>
      <c r="BK51" s="2">
        <f t="shared" si="52"/>
        <v>63.414251536538892</v>
      </c>
      <c r="BL51" s="2">
        <f t="shared" si="52"/>
        <v>61.385133794316921</v>
      </c>
      <c r="BM51" s="2">
        <f t="shared" si="52"/>
        <v>59.451204947101949</v>
      </c>
      <c r="BO51" s="2">
        <f t="shared" si="11"/>
        <v>64.099999999999994</v>
      </c>
      <c r="BP51" s="2">
        <f t="shared" si="12"/>
        <v>67.918000000000006</v>
      </c>
      <c r="BQ51" s="2">
        <f t="shared" si="13"/>
        <v>70.492000000000004</v>
      </c>
      <c r="BR51" s="2">
        <f t="shared" si="14"/>
        <v>68.180000000000007</v>
      </c>
      <c r="BS51" s="2">
        <f t="shared" si="15"/>
        <v>66.081999999999994</v>
      </c>
      <c r="BT51" s="2">
        <f t="shared" si="16"/>
        <v>72.557000000000002</v>
      </c>
      <c r="BU51" s="2">
        <f t="shared" si="17"/>
        <v>67.902000000000001</v>
      </c>
      <c r="BV51" s="2">
        <f t="shared" si="18"/>
        <v>71.097999999999999</v>
      </c>
      <c r="BW51" s="2">
        <f t="shared" si="19"/>
        <v>69.835999999999999</v>
      </c>
      <c r="BX51" s="2">
        <f t="shared" si="20"/>
        <v>67.271000000000001</v>
      </c>
      <c r="BY51" s="2">
        <f t="shared" si="21"/>
        <v>67.694999999999993</v>
      </c>
      <c r="BZ51" s="2">
        <f t="shared" si="22"/>
        <v>63.948999999999998</v>
      </c>
      <c r="CA51" s="2">
        <f t="shared" si="23"/>
        <v>63.914999999999999</v>
      </c>
      <c r="CB51" s="2">
        <f t="shared" si="24"/>
        <v>60</v>
      </c>
      <c r="CC51" s="2">
        <f t="shared" si="25"/>
        <v>57.441000000000003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65.082263663663653</v>
      </c>
      <c r="DL51" s="2">
        <f t="shared" si="62"/>
        <v>68.844082478005859</v>
      </c>
      <c r="DM51" s="2">
        <f t="shared" si="62"/>
        <v>69.546758175750838</v>
      </c>
      <c r="DN51" s="2">
        <f t="shared" si="62"/>
        <v>67.426303921568632</v>
      </c>
      <c r="DO51" s="2">
        <f t="shared" si="62"/>
        <v>69.369980392156862</v>
      </c>
      <c r="DP51" s="2">
        <f t="shared" si="62"/>
        <v>72.118586707410245</v>
      </c>
      <c r="DQ51" s="2">
        <f t="shared" si="62"/>
        <v>69.657260504201673</v>
      </c>
      <c r="DR51" s="2">
        <f t="shared" si="62"/>
        <v>72.417200916730337</v>
      </c>
      <c r="DS51" s="2">
        <f t="shared" si="62"/>
        <v>71.109415686274502</v>
      </c>
      <c r="DT51" s="2">
        <f t="shared" si="62"/>
        <v>67.746157703081238</v>
      </c>
      <c r="DU51" s="2">
        <f t="shared" si="62"/>
        <v>65.677678431372556</v>
      </c>
      <c r="DV51" s="2">
        <f t="shared" si="62"/>
        <v>64.923661573720395</v>
      </c>
      <c r="DW51" s="2">
        <f t="shared" si="62"/>
        <v>64.35260224089636</v>
      </c>
      <c r="DX51" s="2">
        <f t="shared" si="62"/>
        <v>61.709534759358256</v>
      </c>
      <c r="DY51" s="2">
        <f t="shared" si="62"/>
        <v>59.673627016129032</v>
      </c>
      <c r="EA51" s="2">
        <f t="shared" si="63"/>
        <v>65.493804478037646</v>
      </c>
      <c r="EB51" s="2">
        <f t="shared" si="63"/>
        <v>64.973761773106375</v>
      </c>
      <c r="EC51" s="2">
        <f t="shared" si="63"/>
        <v>61.706684751245959</v>
      </c>
      <c r="ED51" s="2">
        <f t="shared" si="63"/>
        <v>63.430029034363038</v>
      </c>
      <c r="EE51" s="2">
        <f t="shared" si="63"/>
        <v>66.252176475541461</v>
      </c>
      <c r="EF51" s="2">
        <f t="shared" si="63"/>
        <v>66.834988369431784</v>
      </c>
      <c r="EG51" s="2">
        <f t="shared" si="63"/>
        <v>66.079990945671497</v>
      </c>
      <c r="EH51" s="2">
        <f t="shared" si="63"/>
        <v>67.208822926146325</v>
      </c>
      <c r="EI51" s="2">
        <f t="shared" si="63"/>
        <v>67.629556911072584</v>
      </c>
      <c r="EJ51" s="2">
        <f t="shared" si="63"/>
        <v>66.946431014608066</v>
      </c>
      <c r="EK51" s="2">
        <f t="shared" si="63"/>
        <v>69.296560379735425</v>
      </c>
      <c r="EL51" s="2">
        <f t="shared" si="63"/>
        <v>66.70224957257652</v>
      </c>
      <c r="EM51" s="2">
        <f t="shared" si="63"/>
        <v>60.78112470358225</v>
      </c>
      <c r="EN51" s="2">
        <f t="shared" si="63"/>
        <v>60.530211567891932</v>
      </c>
      <c r="EO51" s="2">
        <f t="shared" si="63"/>
        <v>58.544929794209978</v>
      </c>
      <c r="EQ51" s="2">
        <f t="shared" si="64"/>
        <v>65.510454853867714</v>
      </c>
      <c r="ER51" s="2">
        <f t="shared" si="64"/>
        <v>64.306808448381773</v>
      </c>
      <c r="ES51" s="2">
        <f t="shared" si="64"/>
        <v>62.554858817059767</v>
      </c>
      <c r="ET51" s="2">
        <f t="shared" si="64"/>
        <v>62.777682693429618</v>
      </c>
      <c r="EU51" s="2">
        <f t="shared" si="64"/>
        <v>64.60706218171461</v>
      </c>
      <c r="EV51" s="2">
        <f t="shared" si="64"/>
        <v>68.317993997718702</v>
      </c>
      <c r="EW51" s="2">
        <f t="shared" si="64"/>
        <v>66.386822672306494</v>
      </c>
      <c r="EX51" s="2">
        <f t="shared" si="64"/>
        <v>66.2162054762168</v>
      </c>
      <c r="EY51" s="2">
        <f t="shared" si="64"/>
        <v>66.4999600705559</v>
      </c>
      <c r="EZ51" s="2">
        <f t="shared" si="64"/>
        <v>66.127521557509112</v>
      </c>
      <c r="FA51" s="2">
        <f t="shared" si="64"/>
        <v>66.767731597363721</v>
      </c>
      <c r="FB51" s="2">
        <f t="shared" si="64"/>
        <v>65.688023615895759</v>
      </c>
      <c r="FC51" s="2">
        <f t="shared" si="64"/>
        <v>63.304845627042177</v>
      </c>
      <c r="FD51" s="2">
        <f t="shared" si="64"/>
        <v>60.401021329048042</v>
      </c>
      <c r="FE51" s="2">
        <f t="shared" si="64"/>
        <v>61.352905238663084</v>
      </c>
      <c r="FG51" s="2">
        <f t="shared" si="65"/>
        <v>0.2401798750959524</v>
      </c>
      <c r="FH51" s="2">
        <f t="shared" si="65"/>
        <v>0.31806913472087855</v>
      </c>
      <c r="FI51" s="2">
        <f t="shared" si="65"/>
        <v>0.3517750081594741</v>
      </c>
      <c r="FJ51" s="2">
        <f t="shared" si="65"/>
        <v>0.2959018491549788</v>
      </c>
      <c r="FK51" s="2">
        <f t="shared" si="65"/>
        <v>0.30259307877251695</v>
      </c>
      <c r="FL51" s="2">
        <f t="shared" si="65"/>
        <v>0.28516104323588937</v>
      </c>
      <c r="FM51" s="2">
        <f t="shared" si="65"/>
        <v>0.28389421508978185</v>
      </c>
      <c r="FN51" s="2">
        <f t="shared" si="65"/>
        <v>0.28741886307392689</v>
      </c>
      <c r="FO51" s="2">
        <f t="shared" si="65"/>
        <v>0.25958143654237265</v>
      </c>
      <c r="FP51" s="2">
        <f t="shared" si="65"/>
        <v>0.25665908856311809</v>
      </c>
      <c r="FQ51" s="2">
        <f t="shared" si="65"/>
        <v>0.25580550495258159</v>
      </c>
      <c r="FR51" s="2">
        <f t="shared" si="65"/>
        <v>0.280182939310612</v>
      </c>
      <c r="FS51" s="2">
        <f t="shared" si="65"/>
        <v>0.26274317203713349</v>
      </c>
      <c r="FT51" s="2">
        <f t="shared" si="65"/>
        <v>0.27507282335706867</v>
      </c>
      <c r="FU51" s="2">
        <f t="shared" si="65"/>
        <v>0.19708254130661945</v>
      </c>
      <c r="FW51" s="2">
        <f t="shared" si="54"/>
        <v>3.0850787709588655E-5</v>
      </c>
      <c r="FX51" s="2">
        <f t="shared" si="54"/>
        <v>1.2144219489398146E-5</v>
      </c>
      <c r="FY51" s="2">
        <f t="shared" si="54"/>
        <v>1.8588873402715218E-5</v>
      </c>
      <c r="FZ51" s="2">
        <f t="shared" si="54"/>
        <v>1.3032196023425858E-5</v>
      </c>
      <c r="GA51" s="2">
        <f t="shared" si="54"/>
        <v>1.4593983367629272E-5</v>
      </c>
      <c r="GB51" s="2">
        <f t="shared" si="54"/>
        <v>1.2565313314236771E-5</v>
      </c>
      <c r="GC51" s="2">
        <f t="shared" si="54"/>
        <v>1.3757724280035716E-5</v>
      </c>
      <c r="GD51" s="2">
        <f t="shared" si="54"/>
        <v>1.3756389789466148E-5</v>
      </c>
      <c r="GE51" s="2">
        <f t="shared" si="54"/>
        <v>1.6886236920840213E-5</v>
      </c>
      <c r="GF51" s="2">
        <f t="shared" si="54"/>
        <v>1.4376552764347516E-5</v>
      </c>
      <c r="GG51" s="2">
        <f t="shared" si="54"/>
        <v>1.5428676313767256E-5</v>
      </c>
      <c r="GH51" s="2">
        <f t="shared" si="54"/>
        <v>1.315309789211449E-5</v>
      </c>
      <c r="GI51" s="2">
        <f t="shared" si="54"/>
        <v>1.2137893505328373E-5</v>
      </c>
      <c r="GJ51" s="2">
        <f t="shared" si="54"/>
        <v>9.3282142282241692E-6</v>
      </c>
      <c r="GK51" s="2">
        <f t="shared" si="54"/>
        <v>8.7065698870218648E-6</v>
      </c>
      <c r="GM51" s="86">
        <f t="shared" si="55"/>
        <v>1.9602056617402257E-5</v>
      </c>
      <c r="GN51" s="86">
        <f t="shared" si="55"/>
        <v>6.0823772619994759E-4</v>
      </c>
      <c r="GO51" s="86">
        <f t="shared" si="55"/>
        <v>1.5977970240661577E-3</v>
      </c>
      <c r="GP51" s="86">
        <f t="shared" si="55"/>
        <v>2.8870953833341518E-4</v>
      </c>
      <c r="GQ51" s="86">
        <f t="shared" si="55"/>
        <v>3.5389834750280589E-4</v>
      </c>
      <c r="GR51" s="86">
        <f t="shared" si="55"/>
        <v>2.068439725252469E-4</v>
      </c>
      <c r="GS51" s="86">
        <f t="shared" si="55"/>
        <v>1.9702274158947175E-4</v>
      </c>
      <c r="GT51" s="86">
        <f t="shared" si="55"/>
        <v>1.9168147875060434E-4</v>
      </c>
      <c r="GU51" s="86">
        <f t="shared" si="55"/>
        <v>6.6356339222411689E-5</v>
      </c>
      <c r="GV51" s="86">
        <f t="shared" si="55"/>
        <v>8.9588373108971463E-5</v>
      </c>
      <c r="GW51" s="86">
        <f t="shared" si="55"/>
        <v>6.9177704371752133E-5</v>
      </c>
      <c r="GX51" s="86">
        <f t="shared" si="55"/>
        <v>1.6283069504346097E-4</v>
      </c>
      <c r="GY51" s="86">
        <f t="shared" si="55"/>
        <v>9.2469225318287355E-5</v>
      </c>
      <c r="GZ51" s="86">
        <f t="shared" si="55"/>
        <v>1.1877565454876672E-4</v>
      </c>
      <c r="HA51" s="86">
        <f t="shared" si="55"/>
        <v>3.0598896041966686E-7</v>
      </c>
      <c r="HC51" s="86">
        <f t="shared" si="59"/>
        <v>6.7015877374464083E-16</v>
      </c>
      <c r="HD51" s="86">
        <f t="shared" si="59"/>
        <v>1.408236363147722E-12</v>
      </c>
      <c r="HE51" s="86">
        <f t="shared" si="59"/>
        <v>1.2481401592105249E-11</v>
      </c>
      <c r="HF51" s="86">
        <f t="shared" si="59"/>
        <v>4.0386683408993484E-14</v>
      </c>
      <c r="HG51" s="86">
        <f t="shared" si="59"/>
        <v>7.9411367430425459E-15</v>
      </c>
      <c r="HH51" s="86">
        <f t="shared" si="59"/>
        <v>4.3562494864789925E-15</v>
      </c>
      <c r="HI51" s="86">
        <f t="shared" si="59"/>
        <v>3.5403186350628964E-15</v>
      </c>
      <c r="HJ51" s="86">
        <f t="shared" si="59"/>
        <v>3.4910794584427152E-15</v>
      </c>
      <c r="HK51" s="86">
        <f t="shared" si="59"/>
        <v>4.4627430733089274E-16</v>
      </c>
      <c r="HL51" s="86">
        <f t="shared" si="59"/>
        <v>1.0669626192604188E-15</v>
      </c>
      <c r="HM51" s="86">
        <f t="shared" si="59"/>
        <v>2.610770818355831E-17</v>
      </c>
      <c r="HN51" s="86">
        <f t="shared" si="59"/>
        <v>4.6959229002456748E-16</v>
      </c>
      <c r="HO51" s="86">
        <f t="shared" si="59"/>
        <v>2.4740385650414331E-15</v>
      </c>
      <c r="HP51" s="86">
        <f t="shared" si="59"/>
        <v>7.3674148739533023E-16</v>
      </c>
      <c r="HQ51" s="86">
        <f t="shared" si="59"/>
        <v>5.8743443926953941E-22</v>
      </c>
      <c r="HS51" s="86">
        <f t="shared" si="56"/>
        <v>1.9444088935307341E-87</v>
      </c>
      <c r="HT51" s="86">
        <f t="shared" si="56"/>
        <v>6.677704717968138E-76</v>
      </c>
      <c r="HU51" s="86">
        <f t="shared" si="56"/>
        <v>4.1907552668515755E-61</v>
      </c>
      <c r="HV51" s="86">
        <f t="shared" si="56"/>
        <v>6.8791202126794494E-88</v>
      </c>
      <c r="HW51" s="86">
        <f t="shared" si="56"/>
        <v>1.5116692017037999E-91</v>
      </c>
      <c r="HX51" s="86">
        <f t="shared" si="56"/>
        <v>1.8174742728004207E-92</v>
      </c>
      <c r="HY51" s="86">
        <f t="shared" si="56"/>
        <v>6.4082277528984917E-95</v>
      </c>
      <c r="HZ51" s="86">
        <f t="shared" si="56"/>
        <v>5.0016517911479866E-97</v>
      </c>
      <c r="IA51" s="86">
        <f t="shared" si="56"/>
        <v>3.3725612671569752E-98</v>
      </c>
      <c r="IB51" s="86">
        <f t="shared" si="56"/>
        <v>2.1034213975678105E-95</v>
      </c>
      <c r="IC51" s="86">
        <f t="shared" si="56"/>
        <v>2.6784933829391946E-107</v>
      </c>
      <c r="ID51" s="86">
        <f t="shared" si="56"/>
        <v>8.7028977105642016E-101</v>
      </c>
      <c r="IE51" s="86">
        <f t="shared" si="56"/>
        <v>7.8214073266053007E-94</v>
      </c>
      <c r="IF51" s="86">
        <f t="shared" si="56"/>
        <v>3.5028043088766607E-57</v>
      </c>
      <c r="IG51" s="86">
        <f t="shared" si="56"/>
        <v>3.5696118411491429E-58</v>
      </c>
      <c r="II51" s="86">
        <f t="shared" si="57"/>
        <v>1.1663013168175549E-240</v>
      </c>
      <c r="IJ51" s="86">
        <f t="shared" si="57"/>
        <v>3.156057613857332E-222</v>
      </c>
      <c r="IK51" s="86">
        <f t="shared" si="57"/>
        <v>4.9124792882516215E-174</v>
      </c>
      <c r="IL51" s="86">
        <f t="shared" si="57"/>
        <v>1.5745704824530164E-257</v>
      </c>
      <c r="IM51" s="86">
        <f t="shared" si="57"/>
        <v>1.8372781228596274E-265</v>
      </c>
      <c r="IN51" s="86">
        <f t="shared" si="57"/>
        <v>2.008123362849622E-270</v>
      </c>
      <c r="IO51" s="86">
        <f t="shared" si="57"/>
        <v>1.5564034216741064E-274</v>
      </c>
      <c r="IP51" s="86">
        <f t="shared" si="57"/>
        <v>1.2544778285352817E-281</v>
      </c>
      <c r="IQ51" s="86">
        <f t="shared" si="57"/>
        <v>2.9704026694008065E-283</v>
      </c>
      <c r="IR51" s="86">
        <f t="shared" si="57"/>
        <v>8.2195037866237431E-272</v>
      </c>
      <c r="IS51" s="86">
        <f t="shared" si="57"/>
        <v>1.7896712375675462E-307</v>
      </c>
      <c r="IT51" s="86">
        <f t="shared" si="57"/>
        <v>1.5231003284142239E-294</v>
      </c>
      <c r="IU51" s="86">
        <f t="shared" si="57"/>
        <v>3.9897507186898396E-268</v>
      </c>
      <c r="IV51" s="86">
        <f t="shared" si="57"/>
        <v>9.9044452030763956E-229</v>
      </c>
      <c r="IW51" s="86">
        <f t="shared" si="57"/>
        <v>5.5712668149737175E-190</v>
      </c>
      <c r="IY51" s="86">
        <f t="shared" si="58"/>
        <v>1.9602056618072416E-5</v>
      </c>
      <c r="IZ51" s="86">
        <f t="shared" si="58"/>
        <v>6.0823772760818396E-4</v>
      </c>
      <c r="JA51" s="86">
        <f t="shared" si="58"/>
        <v>1.5977970365475592E-3</v>
      </c>
      <c r="JB51" s="86">
        <f t="shared" si="58"/>
        <v>2.8870953837380187E-4</v>
      </c>
      <c r="JC51" s="86">
        <f t="shared" si="58"/>
        <v>3.5389834751074702E-4</v>
      </c>
      <c r="JD51" s="86">
        <f t="shared" si="58"/>
        <v>2.0684397252960314E-4</v>
      </c>
      <c r="JE51" s="86">
        <f t="shared" si="58"/>
        <v>1.9702274159301208E-4</v>
      </c>
      <c r="JF51" s="86">
        <f t="shared" si="58"/>
        <v>1.9168147875409542E-4</v>
      </c>
      <c r="JG51" s="86">
        <f t="shared" si="58"/>
        <v>6.635633922285796E-5</v>
      </c>
      <c r="JH51" s="86">
        <f t="shared" si="58"/>
        <v>8.9588373110038427E-5</v>
      </c>
      <c r="JI51" s="86">
        <f t="shared" si="58"/>
        <v>6.9177704371778235E-5</v>
      </c>
      <c r="JJ51" s="86">
        <f t="shared" si="58"/>
        <v>1.6283069504393057E-4</v>
      </c>
      <c r="JK51" s="86">
        <f t="shared" si="58"/>
        <v>9.2469225320761396E-5</v>
      </c>
      <c r="JL51" s="86">
        <f t="shared" si="58"/>
        <v>1.1877565454950347E-4</v>
      </c>
      <c r="JM51" s="86">
        <f t="shared" si="58"/>
        <v>3.0598896041966744E-7</v>
      </c>
    </row>
    <row r="52" spans="2:273" x14ac:dyDescent="0.25">
      <c r="B52" s="2">
        <v>25</v>
      </c>
      <c r="C52" s="37">
        <v>63.033000000000001</v>
      </c>
      <c r="D52" s="37">
        <v>67.525000000000006</v>
      </c>
      <c r="E52" s="37">
        <v>72.671999999999997</v>
      </c>
      <c r="F52" s="37">
        <v>66.869</v>
      </c>
      <c r="G52" s="37">
        <v>70.704999999999998</v>
      </c>
      <c r="H52" s="37">
        <v>72.164000000000001</v>
      </c>
      <c r="I52" s="37">
        <v>69.671999999999997</v>
      </c>
      <c r="J52" s="37">
        <v>73.23</v>
      </c>
      <c r="K52" s="37">
        <v>70.819999999999993</v>
      </c>
      <c r="L52" s="37">
        <v>68.084999999999994</v>
      </c>
      <c r="M52" s="37">
        <v>66.965999999999994</v>
      </c>
      <c r="N52" s="37">
        <v>65.051000000000002</v>
      </c>
      <c r="O52" s="37">
        <v>65.016999999999996</v>
      </c>
      <c r="P52" s="37">
        <v>61.491999999999997</v>
      </c>
      <c r="Q52" s="37">
        <v>59.542000000000002</v>
      </c>
      <c r="S52" s="4">
        <f t="shared" si="60"/>
        <v>65.409685304163986</v>
      </c>
      <c r="T52" s="4">
        <f t="shared" si="60"/>
        <v>68.619152433190294</v>
      </c>
      <c r="U52" s="4">
        <f t="shared" si="60"/>
        <v>68.796921653429195</v>
      </c>
      <c r="V52" s="4">
        <f t="shared" si="60"/>
        <v>66.753012715979338</v>
      </c>
      <c r="W52" s="4">
        <f t="shared" si="60"/>
        <v>69.033767184483281</v>
      </c>
      <c r="X52" s="4">
        <f t="shared" si="60"/>
        <v>70.992643211664273</v>
      </c>
      <c r="Y52" s="4">
        <f t="shared" si="60"/>
        <v>68.976889696333444</v>
      </c>
      <c r="Z52" s="4">
        <f t="shared" si="60"/>
        <v>71.22253995345568</v>
      </c>
      <c r="AA52" s="4">
        <f t="shared" si="60"/>
        <v>70.398997658234947</v>
      </c>
      <c r="AB52" s="4">
        <f t="shared" si="60"/>
        <v>67.698535704503058</v>
      </c>
      <c r="AC52" s="4">
        <f t="shared" si="60"/>
        <v>66.766380339448816</v>
      </c>
      <c r="AD52" s="4">
        <f t="shared" si="60"/>
        <v>65.73605893462333</v>
      </c>
      <c r="AE52" s="4">
        <f t="shared" si="60"/>
        <v>63.613183957177512</v>
      </c>
      <c r="AF52" s="4">
        <f t="shared" si="60"/>
        <v>61.550504977591729</v>
      </c>
      <c r="AG52" s="4">
        <f t="shared" si="60"/>
        <v>59.66998036404955</v>
      </c>
      <c r="AI52" s="4">
        <f t="shared" si="61"/>
        <v>-2.3766853041639848</v>
      </c>
      <c r="AJ52" s="4">
        <f t="shared" si="61"/>
        <v>-1.0941524331902883</v>
      </c>
      <c r="AK52" s="4">
        <f t="shared" si="61"/>
        <v>3.8750783465708025</v>
      </c>
      <c r="AL52" s="4">
        <f t="shared" si="61"/>
        <v>0.11598728402066172</v>
      </c>
      <c r="AM52" s="4">
        <f t="shared" si="61"/>
        <v>1.6712328155167171</v>
      </c>
      <c r="AN52" s="4">
        <f t="shared" si="61"/>
        <v>1.1713567883357285</v>
      </c>
      <c r="AO52" s="4">
        <f t="shared" si="61"/>
        <v>0.69511030366655291</v>
      </c>
      <c r="AP52" s="4">
        <f t="shared" si="61"/>
        <v>2.007460046544324</v>
      </c>
      <c r="AQ52" s="4">
        <f t="shared" si="61"/>
        <v>0.42100234176504614</v>
      </c>
      <c r="AR52" s="4">
        <f t="shared" si="61"/>
        <v>0.38646429549693551</v>
      </c>
      <c r="AS52" s="4">
        <f t="shared" si="61"/>
        <v>0.19961966055117841</v>
      </c>
      <c r="AT52" s="4">
        <f t="shared" si="61"/>
        <v>-0.68505893462332779</v>
      </c>
      <c r="AU52" s="4">
        <f t="shared" si="61"/>
        <v>1.4038160428224842</v>
      </c>
      <c r="AV52" s="4">
        <f t="shared" si="61"/>
        <v>-5.8504977591731233E-2</v>
      </c>
      <c r="AW52" s="4">
        <f t="shared" si="61"/>
        <v>-0.12798036404954871</v>
      </c>
      <c r="AY52" s="2">
        <f t="shared" si="52"/>
        <v>65.369232327882216</v>
      </c>
      <c r="AZ52" s="2">
        <f t="shared" si="52"/>
        <v>67.773551184735894</v>
      </c>
      <c r="BA52" s="2">
        <f t="shared" si="52"/>
        <v>66.793209615547227</v>
      </c>
      <c r="BB52" s="2">
        <f t="shared" si="52"/>
        <v>66.327580759378151</v>
      </c>
      <c r="BC52" s="2">
        <f t="shared" si="52"/>
        <v>68.509188650106168</v>
      </c>
      <c r="BD52" s="2">
        <f t="shared" si="52"/>
        <v>70.652827088328621</v>
      </c>
      <c r="BE52" s="2">
        <f t="shared" si="52"/>
        <v>68.661912653493957</v>
      </c>
      <c r="BF52" s="2">
        <f t="shared" si="52"/>
        <v>70.920537659567756</v>
      </c>
      <c r="BG52" s="2">
        <f t="shared" si="52"/>
        <v>70.277566606232</v>
      </c>
      <c r="BH52" s="2">
        <f t="shared" si="52"/>
        <v>67.546728405146197</v>
      </c>
      <c r="BI52" s="2">
        <f t="shared" si="52"/>
        <v>66.634501953817235</v>
      </c>
      <c r="BJ52" s="2">
        <f t="shared" si="52"/>
        <v>65.470396097273991</v>
      </c>
      <c r="BK52" s="2">
        <f t="shared" si="52"/>
        <v>63.443073414743068</v>
      </c>
      <c r="BL52" s="2">
        <f t="shared" si="52"/>
        <v>61.397222369388537</v>
      </c>
      <c r="BM52" s="2">
        <f t="shared" si="52"/>
        <v>59.66933753810256</v>
      </c>
      <c r="BO52" s="2">
        <f t="shared" si="11"/>
        <v>63.033000000000001</v>
      </c>
      <c r="BP52" s="2">
        <f t="shared" si="12"/>
        <v>67.525000000000006</v>
      </c>
      <c r="BQ52" s="2">
        <f t="shared" si="13"/>
        <v>72.671999999999997</v>
      </c>
      <c r="BR52" s="2">
        <f t="shared" si="14"/>
        <v>66.869</v>
      </c>
      <c r="BS52" s="2">
        <f t="shared" si="15"/>
        <v>70.704999999999998</v>
      </c>
      <c r="BT52" s="2">
        <f t="shared" si="16"/>
        <v>72.164000000000001</v>
      </c>
      <c r="BU52" s="2">
        <f t="shared" si="17"/>
        <v>69.671999999999997</v>
      </c>
      <c r="BV52" s="2">
        <f t="shared" si="18"/>
        <v>73.23</v>
      </c>
      <c r="BW52" s="2">
        <f t="shared" si="19"/>
        <v>70.819999999999993</v>
      </c>
      <c r="BX52" s="2">
        <f t="shared" si="20"/>
        <v>68.084999999999994</v>
      </c>
      <c r="BY52" s="2">
        <f t="shared" si="21"/>
        <v>66.965999999999994</v>
      </c>
      <c r="BZ52" s="2">
        <f t="shared" si="22"/>
        <v>65.051000000000002</v>
      </c>
      <c r="CA52" s="2">
        <f t="shared" si="23"/>
        <v>65.016999999999996</v>
      </c>
      <c r="CB52" s="2">
        <f t="shared" si="24"/>
        <v>61.491999999999997</v>
      </c>
      <c r="CC52" s="2">
        <f t="shared" si="25"/>
        <v>59.542000000000002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65.383654654654634</v>
      </c>
      <c r="DL52" s="2">
        <f t="shared" si="62"/>
        <v>69.294033357771255</v>
      </c>
      <c r="DM52" s="2">
        <f t="shared" si="62"/>
        <v>69.895480088987767</v>
      </c>
      <c r="DN52" s="2">
        <f t="shared" si="62"/>
        <v>67.735925245098031</v>
      </c>
      <c r="DO52" s="2">
        <f t="shared" si="62"/>
        <v>69.664549910873433</v>
      </c>
      <c r="DP52" s="2">
        <f t="shared" si="62"/>
        <v>72.397264935064939</v>
      </c>
      <c r="DQ52" s="2">
        <f t="shared" si="62"/>
        <v>69.857910924369747</v>
      </c>
      <c r="DR52" s="2">
        <f t="shared" si="62"/>
        <v>72.64254927425516</v>
      </c>
      <c r="DS52" s="2">
        <f t="shared" si="62"/>
        <v>71.365132212885143</v>
      </c>
      <c r="DT52" s="2">
        <f t="shared" si="62"/>
        <v>67.838841456582642</v>
      </c>
      <c r="DU52" s="2">
        <f t="shared" si="62"/>
        <v>65.71014677871149</v>
      </c>
      <c r="DV52" s="2">
        <f t="shared" si="62"/>
        <v>65.02236546982428</v>
      </c>
      <c r="DW52" s="2">
        <f t="shared" si="62"/>
        <v>64.528051540616246</v>
      </c>
      <c r="DX52" s="2">
        <f t="shared" si="62"/>
        <v>61.81103743315505</v>
      </c>
      <c r="DY52" s="2">
        <f t="shared" si="62"/>
        <v>59.997931451612907</v>
      </c>
      <c r="EA52" s="2">
        <f t="shared" si="63"/>
        <v>65.327619053051905</v>
      </c>
      <c r="EB52" s="2">
        <f t="shared" si="63"/>
        <v>64.800541208728447</v>
      </c>
      <c r="EC52" s="2">
        <f t="shared" si="63"/>
        <v>61.579530995890536</v>
      </c>
      <c r="ED52" s="2">
        <f t="shared" si="63"/>
        <v>63.271320894842475</v>
      </c>
      <c r="EE52" s="2">
        <f t="shared" si="63"/>
        <v>66.080730338938281</v>
      </c>
      <c r="EF52" s="2">
        <f t="shared" si="63"/>
        <v>66.664592131681331</v>
      </c>
      <c r="EG52" s="2">
        <f t="shared" si="63"/>
        <v>65.91051367735912</v>
      </c>
      <c r="EH52" s="2">
        <f t="shared" si="63"/>
        <v>67.026951790922894</v>
      </c>
      <c r="EI52" s="2">
        <f t="shared" si="63"/>
        <v>67.44847036784742</v>
      </c>
      <c r="EJ52" s="2">
        <f t="shared" si="63"/>
        <v>66.775192332149643</v>
      </c>
      <c r="EK52" s="2">
        <f t="shared" si="63"/>
        <v>69.087192556015466</v>
      </c>
      <c r="EL52" s="2">
        <f t="shared" si="63"/>
        <v>66.520199863224491</v>
      </c>
      <c r="EM52" s="2">
        <f t="shared" si="63"/>
        <v>60.666387168895064</v>
      </c>
      <c r="EN52" s="2">
        <f t="shared" si="63"/>
        <v>60.402616419534354</v>
      </c>
      <c r="EO52" s="2">
        <f t="shared" si="63"/>
        <v>58.44830679223346</v>
      </c>
      <c r="EQ52" s="2">
        <f t="shared" si="64"/>
        <v>65.34393946520008</v>
      </c>
      <c r="ER52" s="2">
        <f t="shared" si="64"/>
        <v>64.141866541110289</v>
      </c>
      <c r="ES52" s="2">
        <f t="shared" si="64"/>
        <v>62.41633984057794</v>
      </c>
      <c r="ET52" s="2">
        <f t="shared" si="64"/>
        <v>62.627543170461564</v>
      </c>
      <c r="EU52" s="2">
        <f t="shared" si="64"/>
        <v>64.457168826545143</v>
      </c>
      <c r="EV52" s="2">
        <f t="shared" si="64"/>
        <v>68.12856164055448</v>
      </c>
      <c r="EW52" s="2">
        <f t="shared" si="64"/>
        <v>66.213418017279196</v>
      </c>
      <c r="EX52" s="2">
        <f t="shared" si="64"/>
        <v>66.047470629263714</v>
      </c>
      <c r="EY52" s="2">
        <f t="shared" si="64"/>
        <v>66.333701404327655</v>
      </c>
      <c r="EZ52" s="2">
        <f t="shared" si="64"/>
        <v>65.966976831570165</v>
      </c>
      <c r="FA52" s="2">
        <f t="shared" si="64"/>
        <v>66.590473566138755</v>
      </c>
      <c r="FB52" s="2">
        <f t="shared" si="64"/>
        <v>65.51879084509963</v>
      </c>
      <c r="FC52" s="2">
        <f t="shared" si="64"/>
        <v>63.158262084094936</v>
      </c>
      <c r="FD52" s="2">
        <f t="shared" si="64"/>
        <v>60.275047027081314</v>
      </c>
      <c r="FE52" s="2">
        <f t="shared" si="64"/>
        <v>61.217226423367187</v>
      </c>
      <c r="FG52" s="2">
        <f t="shared" si="65"/>
        <v>0.25738777549196401</v>
      </c>
      <c r="FH52" s="2">
        <f t="shared" si="65"/>
        <v>0.33837232864466926</v>
      </c>
      <c r="FI52" s="2">
        <f t="shared" si="65"/>
        <v>0.37305273213724549</v>
      </c>
      <c r="FJ52" s="2">
        <f t="shared" si="65"/>
        <v>0.31544458948013082</v>
      </c>
      <c r="FK52" s="2">
        <f t="shared" si="65"/>
        <v>0.32237540350664073</v>
      </c>
      <c r="FL52" s="2">
        <f t="shared" si="65"/>
        <v>0.30430099126832055</v>
      </c>
      <c r="FM52" s="2">
        <f t="shared" si="65"/>
        <v>0.3029851736105264</v>
      </c>
      <c r="FN52" s="2">
        <f t="shared" si="65"/>
        <v>0.30664534730884663</v>
      </c>
      <c r="FO52" s="2">
        <f t="shared" si="65"/>
        <v>0.27767139705508653</v>
      </c>
      <c r="FP52" s="2">
        <f t="shared" si="65"/>
        <v>0.27462092938105115</v>
      </c>
      <c r="FQ52" s="2">
        <f t="shared" si="65"/>
        <v>0.27372960673730223</v>
      </c>
      <c r="FR52" s="2">
        <f t="shared" si="65"/>
        <v>0.29912857643782481</v>
      </c>
      <c r="FS52" s="2">
        <f t="shared" si="65"/>
        <v>0.28096985796656715</v>
      </c>
      <c r="FT52" s="2">
        <f t="shared" si="65"/>
        <v>0.29381396255990266</v>
      </c>
      <c r="FU52" s="2">
        <f t="shared" si="65"/>
        <v>0.21206447972267792</v>
      </c>
      <c r="FW52" s="2">
        <f t="shared" si="54"/>
        <v>3.3827115373420968E-5</v>
      </c>
      <c r="FX52" s="2">
        <f t="shared" si="54"/>
        <v>1.3315856277747352E-5</v>
      </c>
      <c r="FY52" s="2">
        <f t="shared" si="54"/>
        <v>2.0382257822974517E-5</v>
      </c>
      <c r="FZ52" s="2">
        <f t="shared" si="54"/>
        <v>1.4289500821035701E-5</v>
      </c>
      <c r="GA52" s="2">
        <f t="shared" si="54"/>
        <v>1.6001962026700213E-5</v>
      </c>
      <c r="GB52" s="2">
        <f t="shared" si="54"/>
        <v>1.3777575374506244E-5</v>
      </c>
      <c r="GC52" s="2">
        <f t="shared" si="54"/>
        <v>1.5085024678947539E-5</v>
      </c>
      <c r="GD52" s="2">
        <f t="shared" si="54"/>
        <v>1.5083561443019228E-5</v>
      </c>
      <c r="GE52" s="2">
        <f t="shared" si="54"/>
        <v>1.8515360434241777E-5</v>
      </c>
      <c r="GF52" s="2">
        <f t="shared" si="54"/>
        <v>1.5763554777382207E-5</v>
      </c>
      <c r="GG52" s="2">
        <f t="shared" si="54"/>
        <v>1.6917181991649148E-5</v>
      </c>
      <c r="GH52" s="2">
        <f t="shared" si="54"/>
        <v>1.442206674902292E-5</v>
      </c>
      <c r="GI52" s="2">
        <f t="shared" si="54"/>
        <v>1.3308919990395306E-5</v>
      </c>
      <c r="GJ52" s="2">
        <f t="shared" si="54"/>
        <v>1.0228174305157721E-5</v>
      </c>
      <c r="GK52" s="2">
        <f t="shared" si="54"/>
        <v>9.546556025265003E-6</v>
      </c>
      <c r="GM52" s="86">
        <f t="shared" si="55"/>
        <v>3.6613066602834647E-5</v>
      </c>
      <c r="GN52" s="86">
        <f t="shared" si="55"/>
        <v>9.1363674034603557E-4</v>
      </c>
      <c r="GO52" s="86">
        <f t="shared" si="55"/>
        <v>2.2325485496674661E-3</v>
      </c>
      <c r="GP52" s="86">
        <f t="shared" si="55"/>
        <v>4.5545108923189309E-4</v>
      </c>
      <c r="GQ52" s="86">
        <f t="shared" si="55"/>
        <v>5.5235102724546107E-4</v>
      </c>
      <c r="GR52" s="86">
        <f t="shared" si="55"/>
        <v>3.317077047879604E-4</v>
      </c>
      <c r="GS52" s="86">
        <f t="shared" si="55"/>
        <v>3.1690129011729626E-4</v>
      </c>
      <c r="GT52" s="86">
        <f t="shared" si="55"/>
        <v>3.1216547046265022E-4</v>
      </c>
      <c r="GU52" s="86">
        <f t="shared" si="55"/>
        <v>1.1425100690666796E-4</v>
      </c>
      <c r="GV52" s="86">
        <f t="shared" si="55"/>
        <v>1.4797602418347672E-4</v>
      </c>
      <c r="GW52" s="86">
        <f t="shared" si="55"/>
        <v>1.1738377101285461E-4</v>
      </c>
      <c r="GX52" s="86">
        <f t="shared" si="55"/>
        <v>2.6572591096812176E-4</v>
      </c>
      <c r="GY52" s="86">
        <f t="shared" si="55"/>
        <v>1.545019693305607E-4</v>
      </c>
      <c r="GZ52" s="86">
        <f t="shared" si="55"/>
        <v>1.9886335037251735E-4</v>
      </c>
      <c r="HA52" s="86">
        <f t="shared" si="55"/>
        <v>7.5002298835828104E-7</v>
      </c>
      <c r="HC52" s="86">
        <f t="shared" si="59"/>
        <v>2.209128117986724E-15</v>
      </c>
      <c r="HD52" s="86">
        <f t="shared" si="59"/>
        <v>3.5554876065949011E-12</v>
      </c>
      <c r="HE52" s="86">
        <f t="shared" si="59"/>
        <v>2.8201467086485857E-11</v>
      </c>
      <c r="HF52" s="86">
        <f t="shared" si="59"/>
        <v>1.1761099080799595E-13</v>
      </c>
      <c r="HG52" s="86">
        <f t="shared" si="59"/>
        <v>2.4477654085063679E-14</v>
      </c>
      <c r="HH52" s="86">
        <f t="shared" si="59"/>
        <v>1.3511324868370411E-14</v>
      </c>
      <c r="HI52" s="86">
        <f t="shared" si="59"/>
        <v>1.1218615962933922E-14</v>
      </c>
      <c r="HJ52" s="86">
        <f t="shared" si="59"/>
        <v>1.1230112786992092E-14</v>
      </c>
      <c r="HK52" s="86">
        <f t="shared" si="59"/>
        <v>1.5283570137685365E-15</v>
      </c>
      <c r="HL52" s="86">
        <f t="shared" si="59"/>
        <v>3.4495351290545279E-15</v>
      </c>
      <c r="HM52" s="86">
        <f t="shared" si="59"/>
        <v>9.8119525829829057E-17</v>
      </c>
      <c r="HN52" s="86">
        <f t="shared" si="59"/>
        <v>1.6012890858216795E-15</v>
      </c>
      <c r="HO52" s="86">
        <f t="shared" si="59"/>
        <v>7.6863454575075813E-15</v>
      </c>
      <c r="HP52" s="86">
        <f t="shared" si="59"/>
        <v>2.4471677440964264E-15</v>
      </c>
      <c r="HQ52" s="86">
        <f t="shared" si="59"/>
        <v>3.2301353972264588E-21</v>
      </c>
      <c r="HS52" s="86">
        <f t="shared" si="56"/>
        <v>1.6978464557410733E-85</v>
      </c>
      <c r="HT52" s="86">
        <f t="shared" si="56"/>
        <v>2.6134284053295603E-74</v>
      </c>
      <c r="HU52" s="86">
        <f t="shared" si="56"/>
        <v>8.5372319703357631E-60</v>
      </c>
      <c r="HV52" s="86">
        <f t="shared" si="56"/>
        <v>4.9841332451337243E-86</v>
      </c>
      <c r="HW52" s="86">
        <f t="shared" si="56"/>
        <v>1.3405948050628272E-89</v>
      </c>
      <c r="HX52" s="86">
        <f t="shared" si="56"/>
        <v>1.6198585251214794E-90</v>
      </c>
      <c r="HY52" s="86">
        <f t="shared" si="56"/>
        <v>6.5168986253175346E-93</v>
      </c>
      <c r="HZ52" s="86">
        <f t="shared" si="56"/>
        <v>5.6905863819134628E-95</v>
      </c>
      <c r="IA52" s="86">
        <f t="shared" si="56"/>
        <v>4.3762327130330932E-96</v>
      </c>
      <c r="IB52" s="86">
        <f t="shared" si="56"/>
        <v>2.1541591178529583E-93</v>
      </c>
      <c r="IC52" s="86">
        <f t="shared" si="56"/>
        <v>5.1626808291039326E-105</v>
      </c>
      <c r="ID52" s="86">
        <f t="shared" si="56"/>
        <v>1.188824062373917E-98</v>
      </c>
      <c r="IE52" s="86">
        <f t="shared" si="56"/>
        <v>6.976239274010245E-92</v>
      </c>
      <c r="IF52" s="86">
        <f t="shared" si="56"/>
        <v>4.9597571852540806E-56</v>
      </c>
      <c r="IG52" s="86">
        <f t="shared" si="56"/>
        <v>5.1362846422091225E-57</v>
      </c>
      <c r="II52" s="86">
        <f t="shared" si="57"/>
        <v>1.8991770546134195E-236</v>
      </c>
      <c r="IJ52" s="86">
        <f t="shared" si="57"/>
        <v>1.166571946912111E-218</v>
      </c>
      <c r="IK52" s="86">
        <f t="shared" si="57"/>
        <v>3.8662903442833907E-171</v>
      </c>
      <c r="IL52" s="86">
        <f t="shared" si="57"/>
        <v>2.30388411725481E-253</v>
      </c>
      <c r="IM52" s="86">
        <f t="shared" si="57"/>
        <v>4.0015119498361723E-261</v>
      </c>
      <c r="IN52" s="86">
        <f t="shared" si="57"/>
        <v>4.6145597193924969E-266</v>
      </c>
      <c r="IO52" s="86">
        <f t="shared" si="57"/>
        <v>4.5284820553408642E-270</v>
      </c>
      <c r="IP52" s="86">
        <f t="shared" si="57"/>
        <v>4.7688732329566869E-277</v>
      </c>
      <c r="IQ52" s="86">
        <f t="shared" si="57"/>
        <v>1.4620527294938478E-278</v>
      </c>
      <c r="IR52" s="86">
        <f t="shared" si="57"/>
        <v>2.2462471407352177E-267</v>
      </c>
      <c r="IS52" s="86">
        <f t="shared" si="57"/>
        <v>2.0303361740663646E-302</v>
      </c>
      <c r="IT52" s="86">
        <f t="shared" si="57"/>
        <v>9.0187262529104856E-290</v>
      </c>
      <c r="IU52" s="86">
        <f t="shared" si="57"/>
        <v>8.1618326350543097E-264</v>
      </c>
      <c r="IV52" s="86">
        <f t="shared" si="57"/>
        <v>3.8510153215738834E-225</v>
      </c>
      <c r="IW52" s="86">
        <f t="shared" si="57"/>
        <v>5.0694727890075229E-187</v>
      </c>
      <c r="IY52" s="86">
        <f t="shared" si="58"/>
        <v>3.6613066605043776E-5</v>
      </c>
      <c r="IZ52" s="86">
        <f t="shared" si="58"/>
        <v>9.1363674390152318E-4</v>
      </c>
      <c r="JA52" s="86">
        <f t="shared" si="58"/>
        <v>2.2325485778689333E-3</v>
      </c>
      <c r="JB52" s="86">
        <f t="shared" si="58"/>
        <v>4.5545108934950409E-4</v>
      </c>
      <c r="JC52" s="86">
        <f t="shared" si="58"/>
        <v>5.5235102726993877E-4</v>
      </c>
      <c r="JD52" s="86">
        <f t="shared" si="58"/>
        <v>3.3170770480147173E-4</v>
      </c>
      <c r="JE52" s="86">
        <f t="shared" si="58"/>
        <v>3.1690129012851487E-4</v>
      </c>
      <c r="JF52" s="86">
        <f t="shared" si="58"/>
        <v>3.1216547047388033E-4</v>
      </c>
      <c r="JG52" s="86">
        <f t="shared" si="58"/>
        <v>1.1425100690819632E-4</v>
      </c>
      <c r="JH52" s="86">
        <f t="shared" si="58"/>
        <v>1.4797602418692625E-4</v>
      </c>
      <c r="JI52" s="86">
        <f t="shared" si="58"/>
        <v>1.1738377101295273E-4</v>
      </c>
      <c r="JJ52" s="86">
        <f t="shared" si="58"/>
        <v>2.6572591096972307E-4</v>
      </c>
      <c r="JK52" s="86">
        <f t="shared" si="58"/>
        <v>1.5450196933824704E-4</v>
      </c>
      <c r="JL52" s="86">
        <f t="shared" si="58"/>
        <v>1.9886335037496453E-4</v>
      </c>
      <c r="JM52" s="86">
        <f t="shared" si="58"/>
        <v>7.5002298835828432E-7</v>
      </c>
    </row>
    <row r="53" spans="2:273" x14ac:dyDescent="0.25">
      <c r="B53" s="2">
        <v>26</v>
      </c>
      <c r="C53" s="37">
        <v>62.267000000000003</v>
      </c>
      <c r="D53" s="37">
        <v>71.983999999999995</v>
      </c>
      <c r="E53" s="37">
        <v>71.983999999999995</v>
      </c>
      <c r="F53" s="37">
        <v>67.393000000000001</v>
      </c>
      <c r="G53" s="37">
        <v>69.835999999999999</v>
      </c>
      <c r="H53" s="37">
        <v>70.738</v>
      </c>
      <c r="I53" s="37">
        <v>70.540999999999997</v>
      </c>
      <c r="J53" s="37">
        <v>72.656000000000006</v>
      </c>
      <c r="K53" s="37">
        <v>69.835999999999999</v>
      </c>
      <c r="L53" s="37">
        <v>67.677999999999997</v>
      </c>
      <c r="M53" s="37">
        <v>67.22</v>
      </c>
      <c r="N53" s="37">
        <v>65.78</v>
      </c>
      <c r="O53" s="37">
        <v>65.474999999999994</v>
      </c>
      <c r="P53" s="37">
        <v>63.051000000000002</v>
      </c>
      <c r="Q53" s="37">
        <v>59.356000000000002</v>
      </c>
      <c r="S53" s="4">
        <f t="shared" si="60"/>
        <v>65.612677628541391</v>
      </c>
      <c r="T53" s="4">
        <f t="shared" si="60"/>
        <v>69.124078364087495</v>
      </c>
      <c r="U53" s="4">
        <f t="shared" si="60"/>
        <v>69.470803056547325</v>
      </c>
      <c r="V53" s="4">
        <f t="shared" si="60"/>
        <v>67.03204006508426</v>
      </c>
      <c r="W53" s="4">
        <f t="shared" si="60"/>
        <v>69.354528719646453</v>
      </c>
      <c r="X53" s="4">
        <f t="shared" si="60"/>
        <v>71.193574793846878</v>
      </c>
      <c r="Y53" s="4">
        <f t="shared" si="60"/>
        <v>69.149604964902707</v>
      </c>
      <c r="Z53" s="4">
        <f t="shared" si="60"/>
        <v>71.370843442820529</v>
      </c>
      <c r="AA53" s="4">
        <f t="shared" si="60"/>
        <v>70.529404920768087</v>
      </c>
      <c r="AB53" s="4">
        <f t="shared" si="60"/>
        <v>67.782121839884724</v>
      </c>
      <c r="AC53" s="4">
        <f t="shared" si="60"/>
        <v>66.873163952884795</v>
      </c>
      <c r="AD53" s="4">
        <f t="shared" si="60"/>
        <v>65.923443213537595</v>
      </c>
      <c r="AE53" s="4">
        <f t="shared" si="60"/>
        <v>63.729884651319345</v>
      </c>
      <c r="AF53" s="4">
        <f t="shared" si="60"/>
        <v>61.644465608502266</v>
      </c>
      <c r="AG53" s="4">
        <f t="shared" si="60"/>
        <v>59.874732186876194</v>
      </c>
      <c r="AI53" s="4">
        <f t="shared" si="61"/>
        <v>-3.3456776285413881</v>
      </c>
      <c r="AJ53" s="4">
        <f t="shared" si="61"/>
        <v>2.8599216359124995</v>
      </c>
      <c r="AK53" s="4">
        <f t="shared" si="61"/>
        <v>2.5131969434526695</v>
      </c>
      <c r="AL53" s="4">
        <f t="shared" si="61"/>
        <v>0.36095993491574063</v>
      </c>
      <c r="AM53" s="4">
        <f t="shared" si="61"/>
        <v>0.48147128035354569</v>
      </c>
      <c r="AN53" s="4">
        <f t="shared" si="61"/>
        <v>-0.45557479384687838</v>
      </c>
      <c r="AO53" s="4">
        <f t="shared" si="61"/>
        <v>1.3913950350972897</v>
      </c>
      <c r="AP53" s="4">
        <f t="shared" si="61"/>
        <v>1.2851565571794765</v>
      </c>
      <c r="AQ53" s="4">
        <f t="shared" si="61"/>
        <v>-0.69340492076808857</v>
      </c>
      <c r="AR53" s="4">
        <f t="shared" si="61"/>
        <v>-0.10412183988472634</v>
      </c>
      <c r="AS53" s="4">
        <f t="shared" si="61"/>
        <v>0.34683604711520388</v>
      </c>
      <c r="AT53" s="4">
        <f t="shared" si="61"/>
        <v>-0.14344321353759426</v>
      </c>
      <c r="AU53" s="4">
        <f t="shared" si="61"/>
        <v>1.745115348680649</v>
      </c>
      <c r="AV53" s="4">
        <f t="shared" si="61"/>
        <v>1.4065343914977362</v>
      </c>
      <c r="AW53" s="4">
        <f t="shared" si="61"/>
        <v>-0.51873218687619271</v>
      </c>
      <c r="AY53" s="2">
        <f t="shared" si="52"/>
        <v>65.540853060720409</v>
      </c>
      <c r="AZ53" s="2">
        <f t="shared" si="52"/>
        <v>67.905615317613311</v>
      </c>
      <c r="BA53" s="2">
        <f t="shared" si="52"/>
        <v>66.772913042805911</v>
      </c>
      <c r="BB53" s="2">
        <f t="shared" si="52"/>
        <v>66.389734660201498</v>
      </c>
      <c r="BC53" s="2">
        <f t="shared" si="52"/>
        <v>68.570745875001563</v>
      </c>
      <c r="BD53" s="2">
        <f t="shared" si="52"/>
        <v>70.672194413668961</v>
      </c>
      <c r="BE53" s="2">
        <f t="shared" si="52"/>
        <v>68.664950116751285</v>
      </c>
      <c r="BF53" s="2">
        <f t="shared" si="52"/>
        <v>70.901019097663877</v>
      </c>
      <c r="BG53" s="2">
        <f t="shared" si="52"/>
        <v>70.329949336940771</v>
      </c>
      <c r="BH53" s="2">
        <f t="shared" si="52"/>
        <v>67.54207662026036</v>
      </c>
      <c r="BI53" s="2">
        <f t="shared" si="52"/>
        <v>66.65935531728735</v>
      </c>
      <c r="BJ53" s="2">
        <f t="shared" si="52"/>
        <v>65.509044407542589</v>
      </c>
      <c r="BK53" s="2">
        <f t="shared" si="52"/>
        <v>63.458203365067405</v>
      </c>
      <c r="BL53" s="2">
        <f t="shared" si="52"/>
        <v>61.399536526143997</v>
      </c>
      <c r="BM53" s="2">
        <f t="shared" si="52"/>
        <v>59.873250301748755</v>
      </c>
      <c r="BO53" s="2">
        <f t="shared" si="11"/>
        <v>62.267000000000003</v>
      </c>
      <c r="BP53" s="2">
        <f t="shared" si="12"/>
        <v>71.983999999999995</v>
      </c>
      <c r="BQ53" s="2">
        <f t="shared" si="13"/>
        <v>71.983999999999995</v>
      </c>
      <c r="BR53" s="2">
        <f t="shared" si="14"/>
        <v>67.393000000000001</v>
      </c>
      <c r="BS53" s="2">
        <f t="shared" si="15"/>
        <v>69.835999999999999</v>
      </c>
      <c r="BT53" s="2">
        <f t="shared" si="16"/>
        <v>70.738</v>
      </c>
      <c r="BU53" s="2">
        <f t="shared" si="17"/>
        <v>70.540999999999997</v>
      </c>
      <c r="BV53" s="2">
        <f t="shared" si="18"/>
        <v>72.656000000000006</v>
      </c>
      <c r="BW53" s="2">
        <f t="shared" si="19"/>
        <v>69.835999999999999</v>
      </c>
      <c r="BX53" s="2">
        <f t="shared" si="20"/>
        <v>67.677999999999997</v>
      </c>
      <c r="BY53" s="2">
        <f t="shared" si="21"/>
        <v>67.22</v>
      </c>
      <c r="BZ53" s="2">
        <f t="shared" si="22"/>
        <v>65.78</v>
      </c>
      <c r="CA53" s="2">
        <f t="shared" si="23"/>
        <v>65.474999999999994</v>
      </c>
      <c r="CB53" s="2">
        <f t="shared" si="24"/>
        <v>63.051000000000002</v>
      </c>
      <c r="CC53" s="2">
        <f t="shared" si="25"/>
        <v>59.356000000000002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65.68504564564563</v>
      </c>
      <c r="DL53" s="2">
        <f t="shared" si="62"/>
        <v>69.743984237536651</v>
      </c>
      <c r="DM53" s="2">
        <f t="shared" si="62"/>
        <v>70.244202002224696</v>
      </c>
      <c r="DN53" s="2">
        <f t="shared" si="62"/>
        <v>68.045546568627444</v>
      </c>
      <c r="DO53" s="2">
        <f t="shared" si="62"/>
        <v>69.959119429590018</v>
      </c>
      <c r="DP53" s="2">
        <f t="shared" si="62"/>
        <v>72.675943162719634</v>
      </c>
      <c r="DQ53" s="2">
        <f t="shared" si="62"/>
        <v>70.058561344537807</v>
      </c>
      <c r="DR53" s="2">
        <f t="shared" si="62"/>
        <v>72.867897631779982</v>
      </c>
      <c r="DS53" s="2">
        <f t="shared" si="62"/>
        <v>71.620848739495784</v>
      </c>
      <c r="DT53" s="2">
        <f t="shared" si="62"/>
        <v>67.931525210084047</v>
      </c>
      <c r="DU53" s="2">
        <f t="shared" si="62"/>
        <v>65.742615126050424</v>
      </c>
      <c r="DV53" s="2">
        <f t="shared" si="62"/>
        <v>65.121069365928179</v>
      </c>
      <c r="DW53" s="2">
        <f t="shared" si="62"/>
        <v>64.703500840336133</v>
      </c>
      <c r="DX53" s="2">
        <f t="shared" si="62"/>
        <v>61.912540106951845</v>
      </c>
      <c r="DY53" s="2">
        <f t="shared" si="62"/>
        <v>60.322235887096781</v>
      </c>
      <c r="EA53" s="2">
        <f t="shared" si="63"/>
        <v>65.161433628066177</v>
      </c>
      <c r="EB53" s="2">
        <f t="shared" si="63"/>
        <v>64.627320644350519</v>
      </c>
      <c r="EC53" s="2">
        <f t="shared" si="63"/>
        <v>61.452377240535107</v>
      </c>
      <c r="ED53" s="2">
        <f t="shared" si="63"/>
        <v>63.112612755321905</v>
      </c>
      <c r="EE53" s="2">
        <f t="shared" si="63"/>
        <v>65.909284202335087</v>
      </c>
      <c r="EF53" s="2">
        <f t="shared" si="63"/>
        <v>66.494195893930879</v>
      </c>
      <c r="EG53" s="2">
        <f t="shared" si="63"/>
        <v>65.741036409046757</v>
      </c>
      <c r="EH53" s="2">
        <f t="shared" si="63"/>
        <v>66.845080655699462</v>
      </c>
      <c r="EI53" s="2">
        <f t="shared" si="63"/>
        <v>67.267383824622257</v>
      </c>
      <c r="EJ53" s="2">
        <f t="shared" si="63"/>
        <v>66.603953649691206</v>
      </c>
      <c r="EK53" s="2">
        <f t="shared" si="63"/>
        <v>68.877824732295494</v>
      </c>
      <c r="EL53" s="2">
        <f t="shared" si="63"/>
        <v>66.338150153872462</v>
      </c>
      <c r="EM53" s="2">
        <f t="shared" si="63"/>
        <v>60.551649634207877</v>
      </c>
      <c r="EN53" s="2">
        <f t="shared" si="63"/>
        <v>60.275021271176783</v>
      </c>
      <c r="EO53" s="2">
        <f t="shared" si="63"/>
        <v>58.351683790256942</v>
      </c>
      <c r="EQ53" s="2">
        <f t="shared" si="64"/>
        <v>65.177424076532446</v>
      </c>
      <c r="ER53" s="2">
        <f t="shared" si="64"/>
        <v>63.976924633838792</v>
      </c>
      <c r="ES53" s="2">
        <f t="shared" si="64"/>
        <v>62.277820864096114</v>
      </c>
      <c r="ET53" s="2">
        <f t="shared" si="64"/>
        <v>62.477403647493517</v>
      </c>
      <c r="EU53" s="2">
        <f t="shared" si="64"/>
        <v>64.307275471375675</v>
      </c>
      <c r="EV53" s="2">
        <f t="shared" si="64"/>
        <v>67.939129283390272</v>
      </c>
      <c r="EW53" s="2">
        <f t="shared" si="64"/>
        <v>66.040013362251898</v>
      </c>
      <c r="EX53" s="2">
        <f t="shared" si="64"/>
        <v>65.878735782310628</v>
      </c>
      <c r="EY53" s="2">
        <f t="shared" si="64"/>
        <v>66.167442738099425</v>
      </c>
      <c r="EZ53" s="2">
        <f t="shared" si="64"/>
        <v>65.806432105631231</v>
      </c>
      <c r="FA53" s="2">
        <f t="shared" si="64"/>
        <v>66.413215534913789</v>
      </c>
      <c r="FB53" s="2">
        <f t="shared" si="64"/>
        <v>65.349558074303502</v>
      </c>
      <c r="FC53" s="2">
        <f t="shared" si="64"/>
        <v>63.011678541147688</v>
      </c>
      <c r="FD53" s="2">
        <f t="shared" si="64"/>
        <v>60.149072725114586</v>
      </c>
      <c r="FE53" s="2">
        <f t="shared" si="64"/>
        <v>61.081547608071283</v>
      </c>
      <c r="FG53" s="2">
        <f t="shared" si="65"/>
        <v>0.27538172001229816</v>
      </c>
      <c r="FH53" s="2">
        <f t="shared" si="65"/>
        <v>0.35928870255350986</v>
      </c>
      <c r="FI53" s="2">
        <f t="shared" si="65"/>
        <v>0.39483355288218736</v>
      </c>
      <c r="FJ53" s="2">
        <f t="shared" si="65"/>
        <v>0.33566271484062993</v>
      </c>
      <c r="FK53" s="2">
        <f t="shared" si="65"/>
        <v>0.34281529202959238</v>
      </c>
      <c r="FL53" s="2">
        <f t="shared" si="65"/>
        <v>0.32414307642018597</v>
      </c>
      <c r="FM53" s="2">
        <f t="shared" si="65"/>
        <v>0.32278126792553541</v>
      </c>
      <c r="FN53" s="2">
        <f t="shared" si="65"/>
        <v>0.32656854089535486</v>
      </c>
      <c r="FO53" s="2">
        <f t="shared" si="65"/>
        <v>0.29651716441374676</v>
      </c>
      <c r="FP53" s="2">
        <f t="shared" si="65"/>
        <v>0.2933437388887295</v>
      </c>
      <c r="FQ53" s="2">
        <f t="shared" si="65"/>
        <v>0.29241614537151112</v>
      </c>
      <c r="FR53" s="2">
        <f t="shared" si="65"/>
        <v>0.31878793792382243</v>
      </c>
      <c r="FS53" s="2">
        <f t="shared" si="65"/>
        <v>0.29994653287192841</v>
      </c>
      <c r="FT53" s="2">
        <f t="shared" si="65"/>
        <v>0.31328016331321057</v>
      </c>
      <c r="FU53" s="2">
        <f t="shared" si="65"/>
        <v>0.22786211089695782</v>
      </c>
      <c r="FW53" s="2">
        <f t="shared" si="54"/>
        <v>3.7090573397356904E-5</v>
      </c>
      <c r="FX53" s="2">
        <f t="shared" si="54"/>
        <v>1.4600527314377894E-5</v>
      </c>
      <c r="FY53" s="2">
        <f t="shared" si="54"/>
        <v>2.2348657343689199E-5</v>
      </c>
      <c r="FZ53" s="2">
        <f t="shared" si="54"/>
        <v>1.5668104483591141E-5</v>
      </c>
      <c r="GA53" s="2">
        <f t="shared" si="54"/>
        <v>1.754577536991058E-5</v>
      </c>
      <c r="GB53" s="2">
        <f t="shared" si="54"/>
        <v>1.5106790913380794E-5</v>
      </c>
      <c r="GC53" s="2">
        <f t="shared" si="54"/>
        <v>1.6540376576281216E-5</v>
      </c>
      <c r="GD53" s="2">
        <f t="shared" si="54"/>
        <v>1.6538772174659808E-5</v>
      </c>
      <c r="GE53" s="2">
        <f t="shared" si="54"/>
        <v>2.0301652744455883E-5</v>
      </c>
      <c r="GF53" s="2">
        <f t="shared" si="54"/>
        <v>1.7284367820361956E-5</v>
      </c>
      <c r="GG53" s="2">
        <f t="shared" si="54"/>
        <v>1.8549290919004572E-5</v>
      </c>
      <c r="GH53" s="2">
        <f t="shared" si="54"/>
        <v>1.5813459730540426E-5</v>
      </c>
      <c r="GI53" s="2">
        <f t="shared" si="54"/>
        <v>1.4592921846070475E-5</v>
      </c>
      <c r="GJ53" s="2">
        <f t="shared" si="54"/>
        <v>1.1214959045082871E-5</v>
      </c>
      <c r="GK53" s="2">
        <f t="shared" si="54"/>
        <v>1.046758088895924E-5</v>
      </c>
      <c r="GM53" s="86">
        <f t="shared" si="55"/>
        <v>6.709060400138833E-5</v>
      </c>
      <c r="GN53" s="86">
        <f t="shared" si="55"/>
        <v>1.3562993129865016E-3</v>
      </c>
      <c r="GO53" s="86">
        <f t="shared" si="55"/>
        <v>3.0911854404588892E-3</v>
      </c>
      <c r="GP53" s="86">
        <f t="shared" si="55"/>
        <v>7.0887219985525933E-4</v>
      </c>
      <c r="GQ53" s="86">
        <f t="shared" si="55"/>
        <v>8.508025911359168E-4</v>
      </c>
      <c r="GR53" s="86">
        <f t="shared" si="55"/>
        <v>5.2459868352921048E-4</v>
      </c>
      <c r="GS53" s="86">
        <f t="shared" si="55"/>
        <v>5.0262975540022641E-4</v>
      </c>
      <c r="GT53" s="86">
        <f t="shared" si="55"/>
        <v>5.009565373640802E-4</v>
      </c>
      <c r="GU53" s="86">
        <f t="shared" si="55"/>
        <v>1.9353942983952823E-4</v>
      </c>
      <c r="GV53" s="86">
        <f t="shared" si="55"/>
        <v>2.4094544027986316E-4</v>
      </c>
      <c r="GW53" s="86">
        <f t="shared" si="55"/>
        <v>1.9612444091569192E-4</v>
      </c>
      <c r="GX53" s="86">
        <f t="shared" si="55"/>
        <v>4.2737474226117543E-4</v>
      </c>
      <c r="GY53" s="86">
        <f t="shared" si="55"/>
        <v>2.5429859773340777E-4</v>
      </c>
      <c r="GZ53" s="86">
        <f t="shared" si="55"/>
        <v>3.2780667048653769E-4</v>
      </c>
      <c r="HA53" s="86">
        <f t="shared" si="55"/>
        <v>1.7867128999892873E-6</v>
      </c>
      <c r="HC53" s="86">
        <f t="shared" si="59"/>
        <v>7.1291385553581523E-15</v>
      </c>
      <c r="HD53" s="86">
        <f t="shared" si="59"/>
        <v>8.8304349492538742E-12</v>
      </c>
      <c r="HE53" s="86">
        <f t="shared" si="59"/>
        <v>6.2844503229583431E-11</v>
      </c>
      <c r="HF53" s="86">
        <f t="shared" si="59"/>
        <v>3.3593085490828149E-13</v>
      </c>
      <c r="HG53" s="86">
        <f t="shared" si="59"/>
        <v>7.392710660476745E-14</v>
      </c>
      <c r="HH53" s="86">
        <f t="shared" si="59"/>
        <v>4.1067501379059268E-14</v>
      </c>
      <c r="HI53" s="86">
        <f t="shared" si="59"/>
        <v>3.4815360412697681E-14</v>
      </c>
      <c r="HJ53" s="86">
        <f t="shared" si="59"/>
        <v>3.5359592967278212E-14</v>
      </c>
      <c r="HK53" s="86">
        <f t="shared" si="59"/>
        <v>5.1183684424853906E-15</v>
      </c>
      <c r="HL53" s="86">
        <f t="shared" si="59"/>
        <v>1.0922484841975038E-14</v>
      </c>
      <c r="HM53" s="86">
        <f t="shared" si="59"/>
        <v>3.600385305957053E-16</v>
      </c>
      <c r="HN53" s="86">
        <f t="shared" si="59"/>
        <v>5.3401887322101137E-15</v>
      </c>
      <c r="HO53" s="86">
        <f t="shared" si="59"/>
        <v>2.3408557262137052E-14</v>
      </c>
      <c r="HP53" s="86">
        <f t="shared" si="59"/>
        <v>7.9549965960739654E-15</v>
      </c>
      <c r="HQ53" s="86">
        <f t="shared" si="59"/>
        <v>1.7221197143601578E-20</v>
      </c>
      <c r="HS53" s="86">
        <f t="shared" si="56"/>
        <v>1.4087815610888265E-83</v>
      </c>
      <c r="HT53" s="86">
        <f t="shared" si="56"/>
        <v>9.8305673655170061E-73</v>
      </c>
      <c r="HU53" s="86">
        <f t="shared" si="56"/>
        <v>1.6820312270379554E-58</v>
      </c>
      <c r="HV53" s="86">
        <f t="shared" si="56"/>
        <v>3.4467525992407351E-84</v>
      </c>
      <c r="HW53" s="86">
        <f t="shared" si="56"/>
        <v>1.1319959964230064E-87</v>
      </c>
      <c r="HX53" s="86">
        <f t="shared" si="56"/>
        <v>1.3751890835400178E-88</v>
      </c>
      <c r="HY53" s="86">
        <f t="shared" si="56"/>
        <v>6.3029903820621639E-91</v>
      </c>
      <c r="HZ53" s="86">
        <f t="shared" si="56"/>
        <v>6.1494289469978959E-93</v>
      </c>
      <c r="IA53" s="86">
        <f t="shared" si="56"/>
        <v>5.3814249891980241E-94</v>
      </c>
      <c r="IB53" s="86">
        <f t="shared" si="56"/>
        <v>2.0983546890374368E-91</v>
      </c>
      <c r="IC53" s="86">
        <f t="shared" si="56"/>
        <v>9.3953173183377525E-103</v>
      </c>
      <c r="ID53" s="86">
        <f t="shared" si="56"/>
        <v>1.5394166443010469E-96</v>
      </c>
      <c r="IE53" s="86">
        <f t="shared" si="56"/>
        <v>5.9311978979677823E-90</v>
      </c>
      <c r="IF53" s="86">
        <f t="shared" si="56"/>
        <v>6.8314036800361324E-55</v>
      </c>
      <c r="IG53" s="86">
        <f t="shared" si="56"/>
        <v>7.1903299273267554E-56</v>
      </c>
      <c r="II53" s="86">
        <f t="shared" si="57"/>
        <v>2.8370953418069125E-232</v>
      </c>
      <c r="IJ53" s="86">
        <f t="shared" si="57"/>
        <v>4.0326030583298629E-215</v>
      </c>
      <c r="IK53" s="86">
        <f t="shared" si="57"/>
        <v>2.875810088905828E-168</v>
      </c>
      <c r="IL53" s="86">
        <f t="shared" si="57"/>
        <v>3.1158080341998605E-249</v>
      </c>
      <c r="IM53" s="86">
        <f t="shared" si="57"/>
        <v>8.0223508099234416E-257</v>
      </c>
      <c r="IN53" s="86">
        <f t="shared" si="57"/>
        <v>9.7675550492139093E-262</v>
      </c>
      <c r="IO53" s="86">
        <f t="shared" si="57"/>
        <v>1.2104931593751461E-265</v>
      </c>
      <c r="IP53" s="86">
        <f t="shared" si="57"/>
        <v>1.6618381006956999E-272</v>
      </c>
      <c r="IQ53" s="86">
        <f t="shared" si="57"/>
        <v>6.5717339592453151E-274</v>
      </c>
      <c r="IR53" s="86">
        <f t="shared" si="57"/>
        <v>5.6406453241612574E-263</v>
      </c>
      <c r="IS53" s="86">
        <f t="shared" si="57"/>
        <v>2.0903869746822819E-297</v>
      </c>
      <c r="IT53" s="86">
        <f t="shared" si="57"/>
        <v>4.8792091892447258E-285</v>
      </c>
      <c r="IU53" s="86">
        <f t="shared" si="57"/>
        <v>1.5398104752160507E-259</v>
      </c>
      <c r="IV53" s="86">
        <f t="shared" si="57"/>
        <v>1.4018973063075409E-221</v>
      </c>
      <c r="IW53" s="86">
        <f t="shared" si="57"/>
        <v>4.3706175303682061E-184</v>
      </c>
      <c r="IY53" s="86">
        <f t="shared" si="58"/>
        <v>6.7090604008517474E-5</v>
      </c>
      <c r="IZ53" s="86">
        <f t="shared" si="58"/>
        <v>1.3562993218169364E-3</v>
      </c>
      <c r="JA53" s="86">
        <f t="shared" si="58"/>
        <v>3.0911855033033922E-3</v>
      </c>
      <c r="JB53" s="86">
        <f t="shared" si="58"/>
        <v>7.0887220019119016E-4</v>
      </c>
      <c r="JC53" s="86">
        <f t="shared" si="58"/>
        <v>8.5080259120984389E-4</v>
      </c>
      <c r="JD53" s="86">
        <f t="shared" si="58"/>
        <v>5.24598683570278E-4</v>
      </c>
      <c r="JE53" s="86">
        <f t="shared" si="58"/>
        <v>5.0262975543504177E-4</v>
      </c>
      <c r="JF53" s="86">
        <f t="shared" si="58"/>
        <v>5.0095653739943983E-4</v>
      </c>
      <c r="JG53" s="86">
        <f t="shared" si="58"/>
        <v>1.9353942984464659E-4</v>
      </c>
      <c r="JH53" s="86">
        <f t="shared" si="58"/>
        <v>2.4094544029078566E-4</v>
      </c>
      <c r="JI53" s="86">
        <f t="shared" si="58"/>
        <v>1.9612444091605195E-4</v>
      </c>
      <c r="JJ53" s="86">
        <f t="shared" si="58"/>
        <v>4.2737474226651562E-4</v>
      </c>
      <c r="JK53" s="86">
        <f t="shared" si="58"/>
        <v>2.5429859775681635E-4</v>
      </c>
      <c r="JL53" s="86">
        <f t="shared" si="58"/>
        <v>3.278066704944927E-4</v>
      </c>
      <c r="JM53" s="86">
        <f t="shared" si="58"/>
        <v>1.7867128999893045E-6</v>
      </c>
    </row>
    <row r="54" spans="2:273" x14ac:dyDescent="0.25">
      <c r="B54" s="2">
        <v>27</v>
      </c>
      <c r="C54" s="37">
        <v>65.367000000000004</v>
      </c>
      <c r="D54" s="37">
        <v>70.311000000000007</v>
      </c>
      <c r="E54" s="37">
        <v>71.164000000000001</v>
      </c>
      <c r="F54" s="37">
        <v>67.23</v>
      </c>
      <c r="G54" s="37">
        <v>70.164000000000001</v>
      </c>
      <c r="H54" s="37">
        <v>73.671999999999997</v>
      </c>
      <c r="I54" s="37">
        <v>70.212999999999994</v>
      </c>
      <c r="J54" s="37">
        <v>72</v>
      </c>
      <c r="K54" s="37">
        <v>70.212999999999994</v>
      </c>
      <c r="L54" s="37">
        <v>65.948999999999998</v>
      </c>
      <c r="M54" s="37">
        <v>66.474999999999994</v>
      </c>
      <c r="N54" s="37">
        <v>67.441000000000003</v>
      </c>
      <c r="O54" s="37">
        <v>65.236999999999995</v>
      </c>
      <c r="P54" s="37">
        <v>60.78</v>
      </c>
      <c r="Q54" s="37">
        <v>57.661000000000001</v>
      </c>
      <c r="S54" s="4">
        <f t="shared" si="60"/>
        <v>65.819890794294281</v>
      </c>
      <c r="T54" s="4">
        <f t="shared" si="60"/>
        <v>69.742285617460595</v>
      </c>
      <c r="U54" s="4">
        <f t="shared" si="60"/>
        <v>70.325150901062869</v>
      </c>
      <c r="V54" s="4">
        <f t="shared" si="60"/>
        <v>67.385570565146026</v>
      </c>
      <c r="W54" s="4">
        <f t="shared" si="60"/>
        <v>69.765338581645423</v>
      </c>
      <c r="X54" s="4">
        <f t="shared" si="60"/>
        <v>71.457678678654261</v>
      </c>
      <c r="Y54" s="4">
        <f t="shared" si="60"/>
        <v>69.38502558636182</v>
      </c>
      <c r="Z54" s="4">
        <f t="shared" si="60"/>
        <v>71.58073703828012</v>
      </c>
      <c r="AA54" s="4">
        <f t="shared" si="60"/>
        <v>70.684475494570435</v>
      </c>
      <c r="AB54" s="4">
        <f t="shared" si="60"/>
        <v>67.900282040198675</v>
      </c>
      <c r="AC54" s="4">
        <f t="shared" si="60"/>
        <v>67.018319457644452</v>
      </c>
      <c r="AD54" s="4">
        <f t="shared" si="60"/>
        <v>66.173817336914553</v>
      </c>
      <c r="AE54" s="4">
        <f t="shared" si="60"/>
        <v>63.886240460327514</v>
      </c>
      <c r="AF54" s="4">
        <f t="shared" si="60"/>
        <v>61.77665282052989</v>
      </c>
      <c r="AG54" s="4">
        <f t="shared" si="60"/>
        <v>60.065239562862494</v>
      </c>
      <c r="AI54" s="4">
        <f t="shared" si="61"/>
        <v>-0.45289079429427659</v>
      </c>
      <c r="AJ54" s="4">
        <f t="shared" si="61"/>
        <v>0.56871438253941164</v>
      </c>
      <c r="AK54" s="4">
        <f t="shared" si="61"/>
        <v>0.838849098937132</v>
      </c>
      <c r="AL54" s="4">
        <f t="shared" si="61"/>
        <v>-0.15557056514602152</v>
      </c>
      <c r="AM54" s="4">
        <f t="shared" si="61"/>
        <v>0.39866141835457825</v>
      </c>
      <c r="AN54" s="4">
        <f t="shared" si="61"/>
        <v>2.2143213213457358</v>
      </c>
      <c r="AO54" s="4">
        <f t="shared" si="61"/>
        <v>0.8279744136381737</v>
      </c>
      <c r="AP54" s="4">
        <f t="shared" si="61"/>
        <v>0.41926296171988042</v>
      </c>
      <c r="AQ54" s="4">
        <f t="shared" si="61"/>
        <v>-0.47147549457044136</v>
      </c>
      <c r="AR54" s="4">
        <f t="shared" si="61"/>
        <v>-1.9512820401986772</v>
      </c>
      <c r="AS54" s="4">
        <f t="shared" si="61"/>
        <v>-0.54331945764445777</v>
      </c>
      <c r="AT54" s="4">
        <f t="shared" si="61"/>
        <v>1.2671826630854497</v>
      </c>
      <c r="AU54" s="4">
        <f t="shared" si="61"/>
        <v>1.350759539672481</v>
      </c>
      <c r="AV54" s="4">
        <f t="shared" si="61"/>
        <v>-0.99665282052988857</v>
      </c>
      <c r="AW54" s="4">
        <f t="shared" si="61"/>
        <v>-2.4042395628624931</v>
      </c>
      <c r="AY54" s="2">
        <f t="shared" si="52"/>
        <v>65.694893701168908</v>
      </c>
      <c r="AZ54" s="2">
        <f t="shared" si="52"/>
        <v>68.008459952241012</v>
      </c>
      <c r="BA54" s="2">
        <f t="shared" si="52"/>
        <v>66.727940751491033</v>
      </c>
      <c r="BB54" s="2">
        <f t="shared" si="52"/>
        <v>66.429596804182694</v>
      </c>
      <c r="BC54" s="2">
        <f t="shared" si="52"/>
        <v>68.610542397506393</v>
      </c>
      <c r="BD54" s="2">
        <f t="shared" si="52"/>
        <v>70.66941160228275</v>
      </c>
      <c r="BE54" s="2">
        <f t="shared" si="52"/>
        <v>68.650256033572376</v>
      </c>
      <c r="BF54" s="2">
        <f t="shared" si="52"/>
        <v>70.861118101399384</v>
      </c>
      <c r="BG54" s="2">
        <f t="shared" si="52"/>
        <v>70.362422190050282</v>
      </c>
      <c r="BH54" s="2">
        <f t="shared" si="52"/>
        <v>67.526386530931788</v>
      </c>
      <c r="BI54" s="2">
        <f t="shared" si="52"/>
        <v>66.677276459617019</v>
      </c>
      <c r="BJ54" s="2">
        <f t="shared" si="52"/>
        <v>65.537278184500167</v>
      </c>
      <c r="BK54" s="2">
        <f t="shared" si="52"/>
        <v>63.459157560973004</v>
      </c>
      <c r="BL54" s="2">
        <f t="shared" si="52"/>
        <v>61.39166061375542</v>
      </c>
      <c r="BM54" s="2">
        <f t="shared" si="52"/>
        <v>60.061922752994207</v>
      </c>
      <c r="BO54" s="2">
        <f t="shared" si="11"/>
        <v>65.367000000000004</v>
      </c>
      <c r="BP54" s="2">
        <f t="shared" si="12"/>
        <v>70.311000000000007</v>
      </c>
      <c r="BQ54" s="2">
        <f t="shared" si="13"/>
        <v>71.164000000000001</v>
      </c>
      <c r="BR54" s="2">
        <f t="shared" si="14"/>
        <v>67.23</v>
      </c>
      <c r="BS54" s="2">
        <f t="shared" si="15"/>
        <v>70.164000000000001</v>
      </c>
      <c r="BT54" s="2">
        <f t="shared" si="16"/>
        <v>73.671999999999997</v>
      </c>
      <c r="BU54" s="2">
        <f t="shared" si="17"/>
        <v>70.212999999999994</v>
      </c>
      <c r="BV54" s="2">
        <f t="shared" si="18"/>
        <v>72</v>
      </c>
      <c r="BW54" s="2">
        <f t="shared" si="19"/>
        <v>70.212999999999994</v>
      </c>
      <c r="BX54" s="2">
        <f t="shared" si="20"/>
        <v>65.948999999999998</v>
      </c>
      <c r="BY54" s="2">
        <f t="shared" si="21"/>
        <v>66.474999999999994</v>
      </c>
      <c r="BZ54" s="2">
        <f t="shared" si="22"/>
        <v>67.441000000000003</v>
      </c>
      <c r="CA54" s="2">
        <f t="shared" si="23"/>
        <v>65.236999999999995</v>
      </c>
      <c r="CB54" s="2">
        <f t="shared" si="24"/>
        <v>60.78</v>
      </c>
      <c r="CC54" s="2">
        <f t="shared" si="25"/>
        <v>57.661000000000001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65.986436636636626</v>
      </c>
      <c r="DL54" s="2">
        <f t="shared" si="62"/>
        <v>70.193935117302047</v>
      </c>
      <c r="DM54" s="2">
        <f t="shared" si="62"/>
        <v>70.592923915461625</v>
      </c>
      <c r="DN54" s="2">
        <f t="shared" si="62"/>
        <v>68.355167892156857</v>
      </c>
      <c r="DO54" s="2">
        <f t="shared" si="62"/>
        <v>70.253688948306589</v>
      </c>
      <c r="DP54" s="2">
        <f t="shared" si="62"/>
        <v>72.954621390374328</v>
      </c>
      <c r="DQ54" s="2">
        <f t="shared" si="62"/>
        <v>70.259211764705881</v>
      </c>
      <c r="DR54" s="2">
        <f t="shared" si="62"/>
        <v>73.093245989304819</v>
      </c>
      <c r="DS54" s="2">
        <f t="shared" si="62"/>
        <v>71.876565266106425</v>
      </c>
      <c r="DT54" s="2">
        <f t="shared" si="62"/>
        <v>68.024208963585437</v>
      </c>
      <c r="DU54" s="2">
        <f t="shared" si="62"/>
        <v>65.775083473389358</v>
      </c>
      <c r="DV54" s="2">
        <f t="shared" si="62"/>
        <v>65.219773262032078</v>
      </c>
      <c r="DW54" s="2">
        <f t="shared" si="62"/>
        <v>64.87895014005602</v>
      </c>
      <c r="DX54" s="2">
        <f t="shared" si="62"/>
        <v>62.014042780748632</v>
      </c>
      <c r="DY54" s="2">
        <f t="shared" si="62"/>
        <v>60.646540322580648</v>
      </c>
      <c r="EA54" s="2">
        <f t="shared" si="63"/>
        <v>64.995248203080436</v>
      </c>
      <c r="EB54" s="2">
        <f t="shared" si="63"/>
        <v>64.454100079972591</v>
      </c>
      <c r="EC54" s="2">
        <f t="shared" si="63"/>
        <v>61.325223485179684</v>
      </c>
      <c r="ED54" s="2">
        <f t="shared" si="63"/>
        <v>62.953904615801335</v>
      </c>
      <c r="EE54" s="2">
        <f t="shared" si="63"/>
        <v>65.737838065731907</v>
      </c>
      <c r="EF54" s="2">
        <f t="shared" si="63"/>
        <v>66.323799656180427</v>
      </c>
      <c r="EG54" s="2">
        <f t="shared" si="63"/>
        <v>65.571559140734379</v>
      </c>
      <c r="EH54" s="2">
        <f t="shared" si="63"/>
        <v>66.66320952047603</v>
      </c>
      <c r="EI54" s="2">
        <f t="shared" si="63"/>
        <v>67.08629728139708</v>
      </c>
      <c r="EJ54" s="2">
        <f t="shared" si="63"/>
        <v>66.432714967232783</v>
      </c>
      <c r="EK54" s="2">
        <f t="shared" si="63"/>
        <v>68.668456908575536</v>
      </c>
      <c r="EL54" s="2">
        <f t="shared" si="63"/>
        <v>66.156100444520433</v>
      </c>
      <c r="EM54" s="2">
        <f t="shared" si="63"/>
        <v>60.43691209952069</v>
      </c>
      <c r="EN54" s="2">
        <f t="shared" si="63"/>
        <v>60.147426122819205</v>
      </c>
      <c r="EO54" s="2">
        <f t="shared" si="63"/>
        <v>58.255060788280431</v>
      </c>
      <c r="EQ54" s="2">
        <f t="shared" si="64"/>
        <v>65.010908687864813</v>
      </c>
      <c r="ER54" s="2">
        <f t="shared" si="64"/>
        <v>63.811982726567301</v>
      </c>
      <c r="ES54" s="2">
        <f t="shared" si="64"/>
        <v>62.139301887614288</v>
      </c>
      <c r="ET54" s="2">
        <f t="shared" si="64"/>
        <v>62.32726412452547</v>
      </c>
      <c r="EU54" s="2">
        <f t="shared" si="64"/>
        <v>64.157382116206207</v>
      </c>
      <c r="EV54" s="2">
        <f t="shared" si="64"/>
        <v>67.749696926226051</v>
      </c>
      <c r="EW54" s="2">
        <f t="shared" si="64"/>
        <v>65.8666087072246</v>
      </c>
      <c r="EX54" s="2">
        <f t="shared" si="64"/>
        <v>65.710000935357556</v>
      </c>
      <c r="EY54" s="2">
        <f t="shared" si="64"/>
        <v>66.00118407187118</v>
      </c>
      <c r="EZ54" s="2">
        <f t="shared" si="64"/>
        <v>65.645887379692283</v>
      </c>
      <c r="FA54" s="2">
        <f t="shared" si="64"/>
        <v>66.235957503688823</v>
      </c>
      <c r="FB54" s="2">
        <f t="shared" si="64"/>
        <v>65.180325303507374</v>
      </c>
      <c r="FC54" s="2">
        <f t="shared" si="64"/>
        <v>62.865094998200448</v>
      </c>
      <c r="FD54" s="2">
        <f t="shared" si="64"/>
        <v>60.023098423147857</v>
      </c>
      <c r="FE54" s="2">
        <f t="shared" si="64"/>
        <v>60.945868792775386</v>
      </c>
      <c r="FG54" s="2">
        <f t="shared" si="65"/>
        <v>0.29413536567992837</v>
      </c>
      <c r="FH54" s="2">
        <f t="shared" si="65"/>
        <v>0.38075395392076955</v>
      </c>
      <c r="FI54" s="2">
        <f t="shared" si="65"/>
        <v>0.41704014300460512</v>
      </c>
      <c r="FJ54" s="2">
        <f t="shared" si="65"/>
        <v>0.35650184483733593</v>
      </c>
      <c r="FK54" s="2">
        <f t="shared" si="65"/>
        <v>0.36385527066341888</v>
      </c>
      <c r="FL54" s="2">
        <f t="shared" si="65"/>
        <v>0.34463804014146687</v>
      </c>
      <c r="FM54" s="2">
        <f t="shared" si="65"/>
        <v>0.34323385524856392</v>
      </c>
      <c r="FN54" s="2">
        <f t="shared" si="65"/>
        <v>0.34713809367723403</v>
      </c>
      <c r="FO54" s="2">
        <f t="shared" si="65"/>
        <v>0.31608229977315111</v>
      </c>
      <c r="FP54" s="2">
        <f t="shared" si="65"/>
        <v>0.31279258477637151</v>
      </c>
      <c r="FQ54" s="2">
        <f t="shared" si="65"/>
        <v>0.31183062978052661</v>
      </c>
      <c r="FR54" s="2">
        <f t="shared" si="65"/>
        <v>0.33911419796085479</v>
      </c>
      <c r="FS54" s="2">
        <f t="shared" si="65"/>
        <v>0.31963513571716429</v>
      </c>
      <c r="FT54" s="2">
        <f t="shared" si="65"/>
        <v>0.33342713164937526</v>
      </c>
      <c r="FU54" s="2">
        <f t="shared" si="65"/>
        <v>0.24447144324227446</v>
      </c>
      <c r="FW54" s="2">
        <f t="shared" si="54"/>
        <v>4.0668859481917763E-5</v>
      </c>
      <c r="FX54" s="2">
        <f t="shared" si="54"/>
        <v>1.6009137301416688E-5</v>
      </c>
      <c r="FY54" s="2">
        <f t="shared" si="54"/>
        <v>2.4504762654286835E-5</v>
      </c>
      <c r="FZ54" s="2">
        <f t="shared" si="54"/>
        <v>1.7179708971779626E-5</v>
      </c>
      <c r="GA54" s="2">
        <f t="shared" si="54"/>
        <v>1.9238527560846887E-5</v>
      </c>
      <c r="GB54" s="2">
        <f t="shared" si="54"/>
        <v>1.6564242708230893E-5</v>
      </c>
      <c r="GC54" s="2">
        <f t="shared" si="54"/>
        <v>1.8136133330507703E-5</v>
      </c>
      <c r="GD54" s="2">
        <f t="shared" si="54"/>
        <v>1.8134374144726237E-5</v>
      </c>
      <c r="GE54" s="2">
        <f t="shared" si="54"/>
        <v>2.2260275979502008E-5</v>
      </c>
      <c r="GF54" s="2">
        <f t="shared" si="54"/>
        <v>1.8951900845626287E-5</v>
      </c>
      <c r="GG54" s="2">
        <f t="shared" si="54"/>
        <v>2.0338856648144118E-5</v>
      </c>
      <c r="GH54" s="2">
        <f t="shared" si="54"/>
        <v>1.7339087346676683E-5</v>
      </c>
      <c r="GI54" s="2">
        <f t="shared" si="54"/>
        <v>1.600079809473377E-5</v>
      </c>
      <c r="GJ54" s="2">
        <f t="shared" si="54"/>
        <v>1.2296944758289998E-5</v>
      </c>
      <c r="GK54" s="2">
        <f t="shared" si="54"/>
        <v>1.1477462620096047E-5</v>
      </c>
      <c r="GM54" s="86">
        <f t="shared" si="55"/>
        <v>1.2061456680903481E-4</v>
      </c>
      <c r="GN54" s="86">
        <f t="shared" si="55"/>
        <v>1.9899208934054057E-3</v>
      </c>
      <c r="GO54" s="86">
        <f t="shared" si="55"/>
        <v>4.2413802745368745E-3</v>
      </c>
      <c r="GP54" s="86">
        <f t="shared" si="55"/>
        <v>1.0885734248362027E-3</v>
      </c>
      <c r="GQ54" s="86">
        <f t="shared" si="55"/>
        <v>1.2934135084675224E-3</v>
      </c>
      <c r="GR54" s="86">
        <f t="shared" si="55"/>
        <v>8.1823061785749843E-4</v>
      </c>
      <c r="GS54" s="86">
        <f t="shared" si="55"/>
        <v>7.8615273423676474E-4</v>
      </c>
      <c r="GT54" s="86">
        <f t="shared" si="55"/>
        <v>7.9221865271930083E-4</v>
      </c>
      <c r="GU54" s="86">
        <f t="shared" si="55"/>
        <v>3.2257456641467049E-4</v>
      </c>
      <c r="GV54" s="86">
        <f t="shared" si="55"/>
        <v>3.8676779547252481E-4</v>
      </c>
      <c r="GW54" s="86">
        <f t="shared" si="55"/>
        <v>3.2266747940806761E-4</v>
      </c>
      <c r="GX54" s="86">
        <f t="shared" si="55"/>
        <v>6.7745382590818056E-4</v>
      </c>
      <c r="GY54" s="86">
        <f t="shared" si="55"/>
        <v>4.1233010299928209E-4</v>
      </c>
      <c r="GZ54" s="86">
        <f t="shared" si="55"/>
        <v>5.3203014773733242E-4</v>
      </c>
      <c r="HA54" s="86">
        <f t="shared" si="55"/>
        <v>4.1368695038016626E-6</v>
      </c>
      <c r="HC54" s="86">
        <f t="shared" si="59"/>
        <v>2.2523242763822007E-14</v>
      </c>
      <c r="HD54" s="86">
        <f t="shared" si="59"/>
        <v>2.157391372544744E-11</v>
      </c>
      <c r="HE54" s="86">
        <f t="shared" si="59"/>
        <v>1.3811922535063216E-10</v>
      </c>
      <c r="HF54" s="86">
        <f t="shared" si="59"/>
        <v>9.4112887875626392E-13</v>
      </c>
      <c r="HG54" s="86">
        <f t="shared" si="59"/>
        <v>2.1877081879599123E-13</v>
      </c>
      <c r="HH54" s="86">
        <f t="shared" si="59"/>
        <v>1.2232593874335886E-13</v>
      </c>
      <c r="HI54" s="86">
        <f t="shared" si="59"/>
        <v>1.0581376432788782E-13</v>
      </c>
      <c r="HJ54" s="86">
        <f t="shared" si="59"/>
        <v>1.0897686747772437E-13</v>
      </c>
      <c r="HK54" s="86">
        <f t="shared" si="59"/>
        <v>1.6762050217064339E-14</v>
      </c>
      <c r="HL54" s="86">
        <f t="shared" si="59"/>
        <v>3.3871665160642172E-14</v>
      </c>
      <c r="HM54" s="86">
        <f t="shared" si="59"/>
        <v>1.289895050244494E-15</v>
      </c>
      <c r="HN54" s="86">
        <f t="shared" si="59"/>
        <v>1.7417530237497585E-14</v>
      </c>
      <c r="HO54" s="86">
        <f t="shared" si="59"/>
        <v>6.9883600066997474E-14</v>
      </c>
      <c r="HP54" s="86">
        <f t="shared" si="59"/>
        <v>2.5307473555082486E-14</v>
      </c>
      <c r="HQ54" s="86">
        <f t="shared" si="59"/>
        <v>8.9020980545372305E-20</v>
      </c>
      <c r="HS54" s="86">
        <f t="shared" si="56"/>
        <v>1.11077131558449E-81</v>
      </c>
      <c r="HT54" s="86">
        <f t="shared" si="56"/>
        <v>3.5541213668877437E-71</v>
      </c>
      <c r="HU54" s="86">
        <f t="shared" si="56"/>
        <v>3.2051208699832422E-57</v>
      </c>
      <c r="HV54" s="86">
        <f t="shared" si="56"/>
        <v>2.2750735423146748E-82</v>
      </c>
      <c r="HW54" s="86">
        <f t="shared" si="56"/>
        <v>9.1012280559316159E-86</v>
      </c>
      <c r="HX54" s="86">
        <f t="shared" si="56"/>
        <v>1.1120527470343086E-86</v>
      </c>
      <c r="HY54" s="86">
        <f t="shared" si="56"/>
        <v>5.7977049364816273E-89</v>
      </c>
      <c r="HZ54" s="86">
        <f t="shared" si="56"/>
        <v>6.3117224901362567E-91</v>
      </c>
      <c r="IA54" s="86">
        <f t="shared" si="56"/>
        <v>6.271215008265611E-92</v>
      </c>
      <c r="IB54" s="86">
        <f t="shared" si="56"/>
        <v>1.9441544732202572E-89</v>
      </c>
      <c r="IC54" s="86">
        <f t="shared" si="56"/>
        <v>1.6143595221189044E-100</v>
      </c>
      <c r="ID54" s="86">
        <f t="shared" si="56"/>
        <v>1.8896474692053403E-94</v>
      </c>
      <c r="IE54" s="86">
        <f t="shared" si="56"/>
        <v>4.8067232691733502E-88</v>
      </c>
      <c r="IF54" s="86">
        <f t="shared" si="56"/>
        <v>9.153042276379194E-54</v>
      </c>
      <c r="IG54" s="86">
        <f t="shared" si="56"/>
        <v>9.7931217856941178E-55</v>
      </c>
      <c r="II54" s="86">
        <f t="shared" si="57"/>
        <v>3.8880945532134352E-228</v>
      </c>
      <c r="IJ54" s="86">
        <f t="shared" si="57"/>
        <v>1.3036687110901135E-211</v>
      </c>
      <c r="IK54" s="86">
        <f t="shared" si="57"/>
        <v>2.0216151519917106E-165</v>
      </c>
      <c r="IL54" s="86">
        <f t="shared" si="57"/>
        <v>3.894868340396649E-245</v>
      </c>
      <c r="IM54" s="86">
        <f t="shared" si="57"/>
        <v>1.4804986051070545E-252</v>
      </c>
      <c r="IN54" s="86">
        <f t="shared" si="57"/>
        <v>1.9043977706172778E-257</v>
      </c>
      <c r="IO54" s="86">
        <f t="shared" si="57"/>
        <v>2.9727044927080907E-261</v>
      </c>
      <c r="IP54" s="86">
        <f t="shared" si="57"/>
        <v>5.3086279401990533E-268</v>
      </c>
      <c r="IQ54" s="86">
        <f t="shared" si="57"/>
        <v>2.6975323790426213E-269</v>
      </c>
      <c r="IR54" s="86">
        <f t="shared" si="57"/>
        <v>1.3015470421699255E-258</v>
      </c>
      <c r="IS54" s="86">
        <f t="shared" si="57"/>
        <v>1.9532147116404397E-292</v>
      </c>
      <c r="IT54" s="86">
        <f t="shared" si="57"/>
        <v>2.4118022921446928E-280</v>
      </c>
      <c r="IU54" s="86">
        <f t="shared" si="57"/>
        <v>2.679075771340812E-255</v>
      </c>
      <c r="IV54" s="86">
        <f t="shared" si="57"/>
        <v>4.7780805333369583E-218</v>
      </c>
      <c r="IW54" s="86">
        <f t="shared" si="57"/>
        <v>3.5702153887011133E-181</v>
      </c>
      <c r="IY54" s="86">
        <f t="shared" si="58"/>
        <v>1.2061456683155806E-4</v>
      </c>
      <c r="IZ54" s="86">
        <f t="shared" si="58"/>
        <v>1.9899209149793194E-3</v>
      </c>
      <c r="JA54" s="86">
        <f t="shared" si="58"/>
        <v>4.2413804126560997E-3</v>
      </c>
      <c r="JB54" s="86">
        <f t="shared" si="58"/>
        <v>1.0885734257773316E-3</v>
      </c>
      <c r="JC54" s="86">
        <f t="shared" si="58"/>
        <v>1.2934135086862932E-3</v>
      </c>
      <c r="JD54" s="86">
        <f t="shared" si="58"/>
        <v>8.1823061797982441E-4</v>
      </c>
      <c r="JE54" s="86">
        <f t="shared" si="58"/>
        <v>7.8615273434257853E-4</v>
      </c>
      <c r="JF54" s="86">
        <f t="shared" si="58"/>
        <v>7.9221865282827768E-4</v>
      </c>
      <c r="JG54" s="86">
        <f t="shared" si="58"/>
        <v>3.2257456643143253E-4</v>
      </c>
      <c r="JH54" s="86">
        <f t="shared" si="58"/>
        <v>3.8676779550639648E-4</v>
      </c>
      <c r="JI54" s="86">
        <f t="shared" si="58"/>
        <v>3.2266747940935749E-4</v>
      </c>
      <c r="JJ54" s="86">
        <f t="shared" si="58"/>
        <v>6.7745382592559805E-4</v>
      </c>
      <c r="JK54" s="86">
        <f t="shared" si="58"/>
        <v>4.123301030691657E-4</v>
      </c>
      <c r="JL54" s="86">
        <f t="shared" si="58"/>
        <v>5.3203014776263987E-4</v>
      </c>
      <c r="JM54" s="86">
        <f t="shared" si="58"/>
        <v>4.1368695038017516E-6</v>
      </c>
    </row>
    <row r="55" spans="2:273" x14ac:dyDescent="0.25">
      <c r="B55" s="2">
        <v>28</v>
      </c>
      <c r="C55" s="37">
        <v>63.332999999999998</v>
      </c>
      <c r="D55" s="37">
        <v>69.885000000000005</v>
      </c>
      <c r="E55" s="37">
        <v>72.507999999999996</v>
      </c>
      <c r="F55" s="37">
        <v>68.738</v>
      </c>
      <c r="G55" s="37">
        <v>68.507999999999996</v>
      </c>
      <c r="H55" s="37">
        <v>72.131</v>
      </c>
      <c r="I55" s="37">
        <v>70.114999999999995</v>
      </c>
      <c r="J55" s="37">
        <v>72.885000000000005</v>
      </c>
      <c r="K55" s="37">
        <v>71.77</v>
      </c>
      <c r="L55" s="37">
        <v>68.067999999999998</v>
      </c>
      <c r="M55" s="37">
        <v>66.016999999999996</v>
      </c>
      <c r="N55" s="37">
        <v>64.254000000000005</v>
      </c>
      <c r="O55" s="37">
        <v>63.542000000000002</v>
      </c>
      <c r="P55" s="37">
        <v>59.051000000000002</v>
      </c>
      <c r="Q55" s="37">
        <v>58.847000000000001</v>
      </c>
      <c r="S55" s="4">
        <f t="shared" si="60"/>
        <v>66.043561680476529</v>
      </c>
      <c r="T55" s="4">
        <f t="shared" si="60"/>
        <v>70.517898920428877</v>
      </c>
      <c r="U55" s="4">
        <f t="shared" si="60"/>
        <v>71.408136406065935</v>
      </c>
      <c r="V55" s="4">
        <f t="shared" si="60"/>
        <v>67.849296072272935</v>
      </c>
      <c r="W55" s="4">
        <f t="shared" si="60"/>
        <v>70.305865092020809</v>
      </c>
      <c r="X55" s="4">
        <f t="shared" si="60"/>
        <v>71.818368362207025</v>
      </c>
      <c r="Y55" s="4">
        <f t="shared" si="60"/>
        <v>69.7149692186089</v>
      </c>
      <c r="Z55" s="4">
        <f t="shared" si="60"/>
        <v>71.885654668983065</v>
      </c>
      <c r="AA55" s="4">
        <f t="shared" si="60"/>
        <v>70.885461457912314</v>
      </c>
      <c r="AB55" s="4">
        <f t="shared" si="60"/>
        <v>68.072837788391851</v>
      </c>
      <c r="AC55" s="4">
        <f t="shared" si="60"/>
        <v>67.222832902341921</v>
      </c>
      <c r="AD55" s="4">
        <f t="shared" si="60"/>
        <v>66.517331458845888</v>
      </c>
      <c r="AE55" s="4">
        <f t="shared" si="60"/>
        <v>64.106367916767198</v>
      </c>
      <c r="AF55" s="4">
        <f t="shared" si="60"/>
        <v>61.968527342970518</v>
      </c>
      <c r="AG55" s="4">
        <f t="shared" si="60"/>
        <v>60.24157056795535</v>
      </c>
      <c r="AI55" s="4">
        <f t="shared" si="61"/>
        <v>-2.7105616804765305</v>
      </c>
      <c r="AJ55" s="4">
        <f t="shared" si="61"/>
        <v>-0.63289892042887175</v>
      </c>
      <c r="AK55" s="4">
        <f t="shared" si="61"/>
        <v>1.0998635939340602</v>
      </c>
      <c r="AL55" s="4">
        <f t="shared" si="61"/>
        <v>0.88870392772706452</v>
      </c>
      <c r="AM55" s="4">
        <f t="shared" si="61"/>
        <v>-1.7978650920208139</v>
      </c>
      <c r="AN55" s="4">
        <f t="shared" si="61"/>
        <v>0.31263163779297543</v>
      </c>
      <c r="AO55" s="4">
        <f t="shared" si="61"/>
        <v>0.40003078139109505</v>
      </c>
      <c r="AP55" s="4">
        <f t="shared" si="61"/>
        <v>0.99934533101694001</v>
      </c>
      <c r="AQ55" s="4">
        <f t="shared" si="61"/>
        <v>0.88453854208768234</v>
      </c>
      <c r="AR55" s="4">
        <f t="shared" si="61"/>
        <v>-4.8377883918533371E-3</v>
      </c>
      <c r="AS55" s="4">
        <f t="shared" si="61"/>
        <v>-1.2058329023419248</v>
      </c>
      <c r="AT55" s="4">
        <f t="shared" si="61"/>
        <v>-2.263331458845883</v>
      </c>
      <c r="AU55" s="4">
        <f t="shared" si="61"/>
        <v>-0.56436791676719622</v>
      </c>
      <c r="AV55" s="4">
        <f t="shared" si="61"/>
        <v>-2.9175273429705157</v>
      </c>
      <c r="AW55" s="4">
        <f t="shared" si="61"/>
        <v>-1.3945705679553484</v>
      </c>
      <c r="AY55" s="2">
        <f t="shared" si="52"/>
        <v>65.830340101260887</v>
      </c>
      <c r="AZ55" s="2">
        <f t="shared" si="52"/>
        <v>68.081520125413746</v>
      </c>
      <c r="BA55" s="2">
        <f t="shared" si="52"/>
        <v>66.658503797303652</v>
      </c>
      <c r="BB55" s="2">
        <f t="shared" si="52"/>
        <v>66.446665514981248</v>
      </c>
      <c r="BC55" s="2">
        <f t="shared" si="52"/>
        <v>68.62806862524144</v>
      </c>
      <c r="BD55" s="2">
        <f t="shared" si="52"/>
        <v>70.644011496797276</v>
      </c>
      <c r="BE55" s="2">
        <f t="shared" si="52"/>
        <v>68.617393040913171</v>
      </c>
      <c r="BF55" s="2">
        <f t="shared" si="52"/>
        <v>70.800450532669345</v>
      </c>
      <c r="BG55" s="2">
        <f t="shared" si="52"/>
        <v>70.374280768295563</v>
      </c>
      <c r="BH55" s="2">
        <f t="shared" si="52"/>
        <v>67.499165044423279</v>
      </c>
      <c r="BI55" s="2">
        <f t="shared" si="52"/>
        <v>66.687621560506869</v>
      </c>
      <c r="BJ55" s="2">
        <f t="shared" si="52"/>
        <v>65.554499083570249</v>
      </c>
      <c r="BK55" s="2">
        <f t="shared" si="52"/>
        <v>63.445539663826587</v>
      </c>
      <c r="BL55" s="2">
        <f t="shared" si="52"/>
        <v>61.373238654131193</v>
      </c>
      <c r="BM55" s="2">
        <f t="shared" si="52"/>
        <v>60.234362622180342</v>
      </c>
      <c r="BO55" s="2">
        <f t="shared" si="11"/>
        <v>63.332999999999998</v>
      </c>
      <c r="BP55" s="2">
        <f t="shared" si="12"/>
        <v>69.885000000000005</v>
      </c>
      <c r="BQ55" s="2">
        <f t="shared" si="13"/>
        <v>72.507999999999996</v>
      </c>
      <c r="BR55" s="2">
        <f t="shared" si="14"/>
        <v>68.738</v>
      </c>
      <c r="BS55" s="2">
        <f t="shared" si="15"/>
        <v>68.507999999999996</v>
      </c>
      <c r="BT55" s="2">
        <f t="shared" si="16"/>
        <v>72.131</v>
      </c>
      <c r="BU55" s="2">
        <f t="shared" si="17"/>
        <v>70.114999999999995</v>
      </c>
      <c r="BV55" s="2">
        <f t="shared" si="18"/>
        <v>72.885000000000005</v>
      </c>
      <c r="BW55" s="2">
        <f t="shared" si="19"/>
        <v>71.77</v>
      </c>
      <c r="BX55" s="2">
        <f t="shared" si="20"/>
        <v>68.067999999999998</v>
      </c>
      <c r="BY55" s="2">
        <f t="shared" si="21"/>
        <v>66.016999999999996</v>
      </c>
      <c r="BZ55" s="2">
        <f t="shared" si="22"/>
        <v>64.254000000000005</v>
      </c>
      <c r="CA55" s="2">
        <f t="shared" si="23"/>
        <v>63.542000000000002</v>
      </c>
      <c r="CB55" s="2">
        <f t="shared" si="24"/>
        <v>59.051000000000002</v>
      </c>
      <c r="CC55" s="2">
        <f t="shared" si="25"/>
        <v>58.847000000000001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66.287827627627607</v>
      </c>
      <c r="DL55" s="2">
        <f t="shared" si="62"/>
        <v>70.643885997067443</v>
      </c>
      <c r="DM55" s="2">
        <f t="shared" si="62"/>
        <v>70.941645828698555</v>
      </c>
      <c r="DN55" s="2">
        <f t="shared" si="62"/>
        <v>68.66478921568627</v>
      </c>
      <c r="DO55" s="2">
        <f t="shared" si="62"/>
        <v>70.548258467023174</v>
      </c>
      <c r="DP55" s="2">
        <f t="shared" si="62"/>
        <v>73.233299618029037</v>
      </c>
      <c r="DQ55" s="2">
        <f t="shared" si="62"/>
        <v>70.459862184873941</v>
      </c>
      <c r="DR55" s="2">
        <f t="shared" si="62"/>
        <v>73.318594346829641</v>
      </c>
      <c r="DS55" s="2">
        <f t="shared" si="62"/>
        <v>72.132281792717066</v>
      </c>
      <c r="DT55" s="2">
        <f t="shared" si="62"/>
        <v>68.116892717086841</v>
      </c>
      <c r="DU55" s="2">
        <f t="shared" si="62"/>
        <v>65.807551820728307</v>
      </c>
      <c r="DV55" s="2">
        <f t="shared" si="62"/>
        <v>65.318477158135977</v>
      </c>
      <c r="DW55" s="2">
        <f t="shared" si="62"/>
        <v>65.054399439775906</v>
      </c>
      <c r="DX55" s="2">
        <f t="shared" si="62"/>
        <v>62.115545454545426</v>
      </c>
      <c r="DY55" s="2">
        <f t="shared" si="62"/>
        <v>60.970844758064523</v>
      </c>
      <c r="EA55" s="2">
        <f t="shared" si="63"/>
        <v>64.829062778094695</v>
      </c>
      <c r="EB55" s="2">
        <f t="shared" si="63"/>
        <v>64.280879515594663</v>
      </c>
      <c r="EC55" s="2">
        <f t="shared" si="63"/>
        <v>61.198069729824262</v>
      </c>
      <c r="ED55" s="2">
        <f t="shared" si="63"/>
        <v>62.795196476280772</v>
      </c>
      <c r="EE55" s="2">
        <f t="shared" si="63"/>
        <v>65.566391929128727</v>
      </c>
      <c r="EF55" s="2">
        <f t="shared" si="63"/>
        <v>66.153403418429974</v>
      </c>
      <c r="EG55" s="2">
        <f t="shared" si="63"/>
        <v>65.402081872422002</v>
      </c>
      <c r="EH55" s="2">
        <f t="shared" si="63"/>
        <v>66.481338385252613</v>
      </c>
      <c r="EI55" s="2">
        <f t="shared" si="63"/>
        <v>66.905210738171917</v>
      </c>
      <c r="EJ55" s="2">
        <f t="shared" si="63"/>
        <v>66.261476284774361</v>
      </c>
      <c r="EK55" s="2">
        <f t="shared" si="63"/>
        <v>68.459089084855563</v>
      </c>
      <c r="EL55" s="2">
        <f t="shared" si="63"/>
        <v>65.974050735168419</v>
      </c>
      <c r="EM55" s="2">
        <f t="shared" si="63"/>
        <v>60.32217456483351</v>
      </c>
      <c r="EN55" s="2">
        <f t="shared" si="63"/>
        <v>60.019830974461627</v>
      </c>
      <c r="EO55" s="2">
        <f t="shared" si="63"/>
        <v>58.158437786303914</v>
      </c>
      <c r="EQ55" s="2">
        <f t="shared" si="64"/>
        <v>64.844393299197165</v>
      </c>
      <c r="ER55" s="2">
        <f t="shared" si="64"/>
        <v>63.647040819295803</v>
      </c>
      <c r="ES55" s="2">
        <f t="shared" si="64"/>
        <v>62.000782911132461</v>
      </c>
      <c r="ET55" s="2">
        <f t="shared" si="64"/>
        <v>62.177124601557423</v>
      </c>
      <c r="EU55" s="2">
        <f t="shared" si="64"/>
        <v>64.00748876103674</v>
      </c>
      <c r="EV55" s="2">
        <f t="shared" si="64"/>
        <v>67.560264569061829</v>
      </c>
      <c r="EW55" s="2">
        <f t="shared" si="64"/>
        <v>65.693204052197302</v>
      </c>
      <c r="EX55" s="2">
        <f t="shared" si="64"/>
        <v>65.54126608840447</v>
      </c>
      <c r="EY55" s="2">
        <f t="shared" si="64"/>
        <v>65.834925405642934</v>
      </c>
      <c r="EZ55" s="2">
        <f t="shared" si="64"/>
        <v>65.485342653753349</v>
      </c>
      <c r="FA55" s="2">
        <f t="shared" si="64"/>
        <v>66.058699472463843</v>
      </c>
      <c r="FB55" s="2">
        <f t="shared" si="64"/>
        <v>65.011092532711245</v>
      </c>
      <c r="FC55" s="2">
        <f t="shared" si="64"/>
        <v>62.7185114552532</v>
      </c>
      <c r="FD55" s="2">
        <f t="shared" si="64"/>
        <v>59.897124121181129</v>
      </c>
      <c r="FE55" s="2">
        <f t="shared" si="64"/>
        <v>60.810189977479489</v>
      </c>
      <c r="FG55" s="2">
        <f t="shared" si="65"/>
        <v>0.31361340392665965</v>
      </c>
      <c r="FH55" s="2">
        <f t="shared" si="65"/>
        <v>0.40269560512572472</v>
      </c>
      <c r="FI55" s="2">
        <f t="shared" si="65"/>
        <v>0.43958845868607038</v>
      </c>
      <c r="FJ55" s="2">
        <f t="shared" si="65"/>
        <v>0.37789880090047157</v>
      </c>
      <c r="FK55" s="2">
        <f t="shared" si="65"/>
        <v>0.38542922472086211</v>
      </c>
      <c r="FL55" s="2">
        <f t="shared" si="65"/>
        <v>0.36572763216717791</v>
      </c>
      <c r="FM55" s="2">
        <f t="shared" si="65"/>
        <v>0.36428528313770114</v>
      </c>
      <c r="FN55" s="2">
        <f t="shared" si="65"/>
        <v>0.36829469834058165</v>
      </c>
      <c r="FO55" s="2">
        <f t="shared" si="65"/>
        <v>0.33632121750551819</v>
      </c>
      <c r="FP55" s="2">
        <f t="shared" si="65"/>
        <v>0.33292339854818082</v>
      </c>
      <c r="FQ55" s="2">
        <f t="shared" si="65"/>
        <v>0.3319294369120761</v>
      </c>
      <c r="FR55" s="2">
        <f t="shared" si="65"/>
        <v>0.36005147456861814</v>
      </c>
      <c r="FS55" s="2">
        <f t="shared" si="65"/>
        <v>0.33998845384528331</v>
      </c>
      <c r="FT55" s="2">
        <f t="shared" si="65"/>
        <v>0.35420146826933419</v>
      </c>
      <c r="FU55" s="2">
        <f t="shared" si="65"/>
        <v>0.26188084263068273</v>
      </c>
      <c r="FW55" s="2">
        <f t="shared" si="54"/>
        <v>4.4592342718822664E-5</v>
      </c>
      <c r="FX55" s="2">
        <f t="shared" si="54"/>
        <v>1.7553642877890709E-5</v>
      </c>
      <c r="FY55" s="2">
        <f t="shared" si="54"/>
        <v>2.6868874429360105E-5</v>
      </c>
      <c r="FZ55" s="2">
        <f t="shared" si="54"/>
        <v>1.8837145081689212E-5</v>
      </c>
      <c r="GA55" s="2">
        <f t="shared" si="54"/>
        <v>2.1094586842738661E-5</v>
      </c>
      <c r="GB55" s="2">
        <f t="shared" si="54"/>
        <v>1.8162301940237461E-5</v>
      </c>
      <c r="GC55" s="2">
        <f t="shared" si="54"/>
        <v>1.9885839964169342E-5</v>
      </c>
      <c r="GD55" s="2">
        <f t="shared" si="54"/>
        <v>1.9883911062066869E-5</v>
      </c>
      <c r="GE55" s="2">
        <f t="shared" si="54"/>
        <v>2.440785483258154E-5</v>
      </c>
      <c r="GF55" s="2">
        <f t="shared" si="54"/>
        <v>2.0780308057042167E-5</v>
      </c>
      <c r="GG55" s="2">
        <f t="shared" si="54"/>
        <v>2.2301069088760773E-5</v>
      </c>
      <c r="GH55" s="2">
        <f t="shared" si="54"/>
        <v>1.9011899412713812E-5</v>
      </c>
      <c r="GI55" s="2">
        <f t="shared" si="54"/>
        <v>1.7544499147828007E-5</v>
      </c>
      <c r="GJ55" s="2">
        <f t="shared" si="54"/>
        <v>1.3483315810210963E-5</v>
      </c>
      <c r="GK55" s="2">
        <f t="shared" si="54"/>
        <v>1.258477357455075E-5</v>
      </c>
      <c r="GM55" s="86">
        <f t="shared" si="55"/>
        <v>2.1275182355844394E-4</v>
      </c>
      <c r="GN55" s="86">
        <f t="shared" si="55"/>
        <v>2.8855724879848304E-3</v>
      </c>
      <c r="GO55" s="86">
        <f t="shared" si="55"/>
        <v>5.767151292616535E-3</v>
      </c>
      <c r="GP55" s="86">
        <f t="shared" si="55"/>
        <v>1.6494166343248998E-3</v>
      </c>
      <c r="GQ55" s="86">
        <f t="shared" si="55"/>
        <v>1.9407077753084824E-3</v>
      </c>
      <c r="GR55" s="86">
        <f t="shared" si="55"/>
        <v>1.2586946244778382E-3</v>
      </c>
      <c r="GS55" s="86">
        <f t="shared" si="55"/>
        <v>1.2126054260556414E-3</v>
      </c>
      <c r="GT55" s="86">
        <f t="shared" si="55"/>
        <v>1.2346409730236763E-3</v>
      </c>
      <c r="GU55" s="86">
        <f t="shared" si="55"/>
        <v>5.2900883425155984E-4</v>
      </c>
      <c r="GV55" s="86">
        <f t="shared" si="55"/>
        <v>6.1207393399873792E-4</v>
      </c>
      <c r="GW55" s="86">
        <f t="shared" si="55"/>
        <v>5.2275461319932525E-4</v>
      </c>
      <c r="GX55" s="86">
        <f t="shared" si="55"/>
        <v>1.0584403279363616E-3</v>
      </c>
      <c r="GY55" s="86">
        <f t="shared" si="55"/>
        <v>6.5865279511158098E-4</v>
      </c>
      <c r="GZ55" s="86">
        <f t="shared" si="55"/>
        <v>8.5021995253673356E-4</v>
      </c>
      <c r="HA55" s="86">
        <f t="shared" si="55"/>
        <v>9.3100795965294127E-6</v>
      </c>
      <c r="HC55" s="86">
        <f t="shared" si="59"/>
        <v>6.9663853026550872E-14</v>
      </c>
      <c r="HD55" s="86">
        <f t="shared" si="59"/>
        <v>5.1849495067025062E-11</v>
      </c>
      <c r="HE55" s="86">
        <f t="shared" si="59"/>
        <v>2.9938937940337961E-10</v>
      </c>
      <c r="HF55" s="86">
        <f t="shared" si="59"/>
        <v>2.5861322588330313E-12</v>
      </c>
      <c r="HG55" s="86">
        <f t="shared" si="59"/>
        <v>6.3435457071647058E-13</v>
      </c>
      <c r="HH55" s="86">
        <f t="shared" si="59"/>
        <v>3.5707857650934003E-13</v>
      </c>
      <c r="HI55" s="86">
        <f t="shared" si="59"/>
        <v>3.1496211744941128E-13</v>
      </c>
      <c r="HJ55" s="86">
        <f t="shared" si="59"/>
        <v>3.2875377638012066E-13</v>
      </c>
      <c r="HK55" s="86">
        <f t="shared" si="59"/>
        <v>5.3680545356532661E-14</v>
      </c>
      <c r="HL55" s="86">
        <f t="shared" si="59"/>
        <v>1.0287522830335814E-13</v>
      </c>
      <c r="HM55" s="86">
        <f t="shared" si="59"/>
        <v>4.5120811261617937E-15</v>
      </c>
      <c r="HN55" s="86">
        <f t="shared" si="59"/>
        <v>5.5560345501835771E-14</v>
      </c>
      <c r="HO55" s="86">
        <f t="shared" si="59"/>
        <v>2.0451565524090487E-13</v>
      </c>
      <c r="HP55" s="86">
        <f t="shared" si="59"/>
        <v>7.879438408227292E-14</v>
      </c>
      <c r="HQ55" s="86">
        <f t="shared" si="59"/>
        <v>4.4618323143264498E-19</v>
      </c>
      <c r="HS55" s="86">
        <f t="shared" si="56"/>
        <v>8.3222885339069428E-80</v>
      </c>
      <c r="HT55" s="86">
        <f t="shared" si="56"/>
        <v>1.2350165256520054E-69</v>
      </c>
      <c r="HU55" s="86">
        <f t="shared" si="56"/>
        <v>5.9067609050303493E-56</v>
      </c>
      <c r="HV55" s="86">
        <f t="shared" si="56"/>
        <v>1.4333320257476932E-80</v>
      </c>
      <c r="HW55" s="86">
        <f t="shared" si="56"/>
        <v>6.967292519635517E-84</v>
      </c>
      <c r="HX55" s="86">
        <f t="shared" si="56"/>
        <v>8.565784824777561E-85</v>
      </c>
      <c r="HY55" s="86">
        <f t="shared" si="56"/>
        <v>5.0718982188327071E-87</v>
      </c>
      <c r="HZ55" s="86">
        <f t="shared" si="56"/>
        <v>6.1531502726500388E-89</v>
      </c>
      <c r="IA55" s="86">
        <f t="shared" si="56"/>
        <v>6.9257186038256297E-90</v>
      </c>
      <c r="IB55" s="86">
        <f t="shared" si="56"/>
        <v>1.7133044576740305E-87</v>
      </c>
      <c r="IC55" s="86">
        <f t="shared" si="56"/>
        <v>2.6190445777290475E-98</v>
      </c>
      <c r="ID55" s="86">
        <f t="shared" si="56"/>
        <v>2.1988347888869076E-92</v>
      </c>
      <c r="IE55" s="86">
        <f t="shared" si="56"/>
        <v>3.7131508485109636E-86</v>
      </c>
      <c r="IF55" s="86">
        <f t="shared" si="56"/>
        <v>1.19296580185172E-52</v>
      </c>
      <c r="IG55" s="86">
        <f t="shared" si="56"/>
        <v>1.2976784155794522E-53</v>
      </c>
      <c r="II55" s="86">
        <f t="shared" si="57"/>
        <v>4.8882651690573674E-224</v>
      </c>
      <c r="IJ55" s="86">
        <f t="shared" si="57"/>
        <v>3.9414617993033185E-208</v>
      </c>
      <c r="IK55" s="86">
        <f t="shared" si="57"/>
        <v>1.3431046694254909E-162</v>
      </c>
      <c r="IL55" s="86">
        <f t="shared" si="57"/>
        <v>4.5001542418046598E-241</v>
      </c>
      <c r="IM55" s="86">
        <f t="shared" si="57"/>
        <v>2.5150330461689409E-248</v>
      </c>
      <c r="IN55" s="86">
        <f t="shared" si="57"/>
        <v>3.4201579152077328E-253</v>
      </c>
      <c r="IO55" s="86">
        <f t="shared" si="57"/>
        <v>6.7068927395892289E-257</v>
      </c>
      <c r="IP55" s="86">
        <f t="shared" si="57"/>
        <v>1.5545225216342365E-263</v>
      </c>
      <c r="IQ55" s="86">
        <f t="shared" si="57"/>
        <v>1.011168782619811E-264</v>
      </c>
      <c r="IR55" s="86">
        <f t="shared" si="57"/>
        <v>2.7596327083726274E-254</v>
      </c>
      <c r="IS55" s="86">
        <f t="shared" si="57"/>
        <v>1.6562975811364125E-287</v>
      </c>
      <c r="IT55" s="86">
        <f t="shared" si="57"/>
        <v>1.0892372996800694E-275</v>
      </c>
      <c r="IU55" s="86">
        <f t="shared" si="57"/>
        <v>4.2987417832025967E-251</v>
      </c>
      <c r="IV55" s="86">
        <f t="shared" si="57"/>
        <v>1.5247108729688599E-214</v>
      </c>
      <c r="IW55" s="86">
        <f t="shared" si="57"/>
        <v>2.763236698316701E-178</v>
      </c>
      <c r="IY55" s="86">
        <f t="shared" si="58"/>
        <v>2.1275182362810781E-4</v>
      </c>
      <c r="IZ55" s="86">
        <f t="shared" si="58"/>
        <v>2.8855725398343256E-3</v>
      </c>
      <c r="JA55" s="86">
        <f t="shared" si="58"/>
        <v>5.7671515920059147E-3</v>
      </c>
      <c r="JB55" s="86">
        <f t="shared" si="58"/>
        <v>1.6494166369110321E-3</v>
      </c>
      <c r="JC55" s="86">
        <f t="shared" si="58"/>
        <v>1.940707775942837E-3</v>
      </c>
      <c r="JD55" s="86">
        <f t="shared" si="58"/>
        <v>1.2586946248349168E-3</v>
      </c>
      <c r="JE55" s="86">
        <f t="shared" si="58"/>
        <v>1.2126054263706034E-3</v>
      </c>
      <c r="JF55" s="86">
        <f t="shared" si="58"/>
        <v>1.2346409733524301E-3</v>
      </c>
      <c r="JG55" s="86">
        <f t="shared" si="58"/>
        <v>5.2900883430524043E-4</v>
      </c>
      <c r="JH55" s="86">
        <f t="shared" si="58"/>
        <v>6.120739341016132E-4</v>
      </c>
      <c r="JI55" s="86">
        <f t="shared" si="58"/>
        <v>5.2275461320383737E-4</v>
      </c>
      <c r="JJ55" s="86">
        <f t="shared" si="58"/>
        <v>1.0584403279919219E-3</v>
      </c>
      <c r="JK55" s="86">
        <f t="shared" si="58"/>
        <v>6.5865279531609664E-4</v>
      </c>
      <c r="JL55" s="86">
        <f t="shared" si="58"/>
        <v>8.5021995261552795E-4</v>
      </c>
      <c r="JM55" s="86">
        <f t="shared" si="58"/>
        <v>9.3100795965298582E-6</v>
      </c>
    </row>
    <row r="56" spans="2:273" x14ac:dyDescent="0.25">
      <c r="B56" s="2">
        <v>29</v>
      </c>
      <c r="C56" s="37">
        <v>67</v>
      </c>
      <c r="D56" s="37">
        <v>74.688999999999993</v>
      </c>
      <c r="E56" s="37">
        <v>73.016000000000005</v>
      </c>
      <c r="F56" s="37">
        <v>69.966999999999999</v>
      </c>
      <c r="G56" s="37">
        <v>69.885000000000005</v>
      </c>
      <c r="H56" s="37">
        <v>73.311000000000007</v>
      </c>
      <c r="I56" s="37">
        <v>69.671999999999997</v>
      </c>
      <c r="J56" s="37">
        <v>71.573999999999998</v>
      </c>
      <c r="K56" s="37">
        <v>71.343999999999994</v>
      </c>
      <c r="L56" s="37">
        <v>68.728999999999999</v>
      </c>
      <c r="M56" s="37">
        <v>66.338999999999999</v>
      </c>
      <c r="N56" s="37">
        <v>66.22</v>
      </c>
      <c r="O56" s="37">
        <v>61.898000000000003</v>
      </c>
      <c r="P56" s="37">
        <v>62.966000000000001</v>
      </c>
      <c r="Q56" s="37">
        <v>63.322000000000003</v>
      </c>
      <c r="S56" s="4">
        <f t="shared" si="60"/>
        <v>66.302767678227042</v>
      </c>
      <c r="T56" s="4">
        <f t="shared" si="60"/>
        <v>71.505348881347615</v>
      </c>
      <c r="U56" s="4">
        <f t="shared" si="60"/>
        <v>72.775248059360081</v>
      </c>
      <c r="V56" s="4">
        <f t="shared" si="60"/>
        <v>68.469383274882389</v>
      </c>
      <c r="W56" s="4">
        <f t="shared" si="60"/>
        <v>71.026777636209545</v>
      </c>
      <c r="X56" s="4">
        <f t="shared" si="60"/>
        <v>72.319686505023085</v>
      </c>
      <c r="Y56" s="4">
        <f t="shared" si="60"/>
        <v>70.181467303432512</v>
      </c>
      <c r="Z56" s="4">
        <f t="shared" si="60"/>
        <v>72.330037547619824</v>
      </c>
      <c r="AA56" s="4">
        <f t="shared" si="60"/>
        <v>71.162553771324241</v>
      </c>
      <c r="AB56" s="4">
        <f t="shared" si="60"/>
        <v>68.327016570153546</v>
      </c>
      <c r="AC56" s="4">
        <f t="shared" si="60"/>
        <v>67.516135531490818</v>
      </c>
      <c r="AD56" s="4">
        <f t="shared" si="60"/>
        <v>66.994320255378327</v>
      </c>
      <c r="AE56" s="4">
        <f t="shared" si="60"/>
        <v>64.423496115983937</v>
      </c>
      <c r="AF56" s="4">
        <f t="shared" si="60"/>
        <v>62.249440327546907</v>
      </c>
      <c r="AG56" s="4">
        <f t="shared" si="60"/>
        <v>60.404832412039575</v>
      </c>
      <c r="AI56" s="4">
        <f t="shared" si="61"/>
        <v>0.69723232177295813</v>
      </c>
      <c r="AJ56" s="4">
        <f t="shared" si="61"/>
        <v>3.1836511186523779</v>
      </c>
      <c r="AK56" s="4">
        <f t="shared" si="61"/>
        <v>0.24075194063992456</v>
      </c>
      <c r="AL56" s="4">
        <f t="shared" si="61"/>
        <v>1.4976167251176093</v>
      </c>
      <c r="AM56" s="4">
        <f t="shared" si="61"/>
        <v>-1.1417776362095395</v>
      </c>
      <c r="AN56" s="4">
        <f t="shared" si="61"/>
        <v>0.99131349497692156</v>
      </c>
      <c r="AO56" s="4">
        <f t="shared" si="61"/>
        <v>-0.50946730343251545</v>
      </c>
      <c r="AP56" s="4">
        <f t="shared" si="61"/>
        <v>-0.756037547619826</v>
      </c>
      <c r="AQ56" s="4">
        <f t="shared" si="61"/>
        <v>0.18144622867575322</v>
      </c>
      <c r="AR56" s="4">
        <f t="shared" si="61"/>
        <v>0.40198342984645308</v>
      </c>
      <c r="AS56" s="4">
        <f t="shared" si="61"/>
        <v>-1.1771355314908192</v>
      </c>
      <c r="AT56" s="4">
        <f t="shared" si="61"/>
        <v>-0.77432025537832772</v>
      </c>
      <c r="AU56" s="4">
        <f t="shared" si="61"/>
        <v>-2.525496115983934</v>
      </c>
      <c r="AV56" s="4">
        <f t="shared" si="61"/>
        <v>0.71655967245309427</v>
      </c>
      <c r="AW56" s="4">
        <f t="shared" si="61"/>
        <v>2.917167587960428</v>
      </c>
      <c r="AY56" s="2">
        <f t="shared" si="52"/>
        <v>65.946261756413364</v>
      </c>
      <c r="AZ56" s="2">
        <f t="shared" si="52"/>
        <v>68.124462980088438</v>
      </c>
      <c r="BA56" s="2">
        <f t="shared" si="52"/>
        <v>66.565029773033345</v>
      </c>
      <c r="BB56" s="2">
        <f t="shared" si="52"/>
        <v>66.440609845087209</v>
      </c>
      <c r="BC56" s="2">
        <f t="shared" si="52"/>
        <v>68.622981905290459</v>
      </c>
      <c r="BD56" s="2">
        <f t="shared" si="52"/>
        <v>70.595696298291344</v>
      </c>
      <c r="BE56" s="2">
        <f t="shared" si="52"/>
        <v>68.566055978956811</v>
      </c>
      <c r="BF56" s="2">
        <f t="shared" si="52"/>
        <v>70.718790671376766</v>
      </c>
      <c r="BG56" s="2">
        <f t="shared" si="52"/>
        <v>70.36495176362196</v>
      </c>
      <c r="BH56" s="2">
        <f t="shared" si="52"/>
        <v>67.459984894938131</v>
      </c>
      <c r="BI56" s="2">
        <f t="shared" si="52"/>
        <v>66.689767031366586</v>
      </c>
      <c r="BJ56" s="2">
        <f t="shared" si="52"/>
        <v>65.560168245310933</v>
      </c>
      <c r="BK56" s="2">
        <f t="shared" si="52"/>
        <v>63.417053576250474</v>
      </c>
      <c r="BL56" s="2">
        <f t="shared" si="52"/>
        <v>61.343984158676086</v>
      </c>
      <c r="BM56" s="2">
        <f t="shared" si="52"/>
        <v>60.389623878454813</v>
      </c>
      <c r="BO56" s="2">
        <f t="shared" si="11"/>
        <v>67</v>
      </c>
      <c r="BP56" s="2">
        <f t="shared" si="12"/>
        <v>74.688999999999993</v>
      </c>
      <c r="BQ56" s="2">
        <f t="shared" si="13"/>
        <v>73.016000000000005</v>
      </c>
      <c r="BR56" s="2">
        <f t="shared" si="14"/>
        <v>69.966999999999999</v>
      </c>
      <c r="BS56" s="2">
        <f t="shared" si="15"/>
        <v>69.885000000000005</v>
      </c>
      <c r="BT56" s="2">
        <f t="shared" si="16"/>
        <v>73.311000000000007</v>
      </c>
      <c r="BU56" s="2">
        <f t="shared" si="17"/>
        <v>69.671999999999997</v>
      </c>
      <c r="BV56" s="2">
        <f t="shared" si="18"/>
        <v>71.573999999999998</v>
      </c>
      <c r="BW56" s="2">
        <f t="shared" si="19"/>
        <v>71.343999999999994</v>
      </c>
      <c r="BX56" s="2">
        <f t="shared" si="20"/>
        <v>68.728999999999999</v>
      </c>
      <c r="BY56" s="2">
        <f t="shared" si="21"/>
        <v>66.338999999999999</v>
      </c>
      <c r="BZ56" s="2">
        <f t="shared" si="22"/>
        <v>66.22</v>
      </c>
      <c r="CA56" s="2">
        <f t="shared" si="23"/>
        <v>61.898000000000003</v>
      </c>
      <c r="CB56" s="2">
        <f t="shared" si="24"/>
        <v>62.966000000000001</v>
      </c>
      <c r="CC56" s="2">
        <f t="shared" si="25"/>
        <v>63.322000000000003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66.589218618618602</v>
      </c>
      <c r="DL56" s="2">
        <f t="shared" si="62"/>
        <v>71.093836876832839</v>
      </c>
      <c r="DM56" s="2">
        <f t="shared" si="62"/>
        <v>71.290367741935484</v>
      </c>
      <c r="DN56" s="2">
        <f t="shared" si="62"/>
        <v>68.974410539215683</v>
      </c>
      <c r="DO56" s="2">
        <f t="shared" si="62"/>
        <v>70.842827985739746</v>
      </c>
      <c r="DP56" s="2">
        <f t="shared" si="62"/>
        <v>73.511977845683731</v>
      </c>
      <c r="DQ56" s="2">
        <f t="shared" si="62"/>
        <v>70.660512605042015</v>
      </c>
      <c r="DR56" s="2">
        <f t="shared" si="62"/>
        <v>73.543942704354464</v>
      </c>
      <c r="DS56" s="2">
        <f t="shared" si="62"/>
        <v>72.387998319327721</v>
      </c>
      <c r="DT56" s="2">
        <f t="shared" si="62"/>
        <v>68.209576470588246</v>
      </c>
      <c r="DU56" s="2">
        <f t="shared" si="62"/>
        <v>65.840020168067241</v>
      </c>
      <c r="DV56" s="2">
        <f t="shared" si="62"/>
        <v>65.417181054239876</v>
      </c>
      <c r="DW56" s="2">
        <f t="shared" si="62"/>
        <v>65.229848739495793</v>
      </c>
      <c r="DX56" s="2">
        <f t="shared" si="62"/>
        <v>62.217048128342213</v>
      </c>
      <c r="DY56" s="2">
        <f t="shared" si="62"/>
        <v>61.29514919354839</v>
      </c>
      <c r="EA56" s="2">
        <f t="shared" si="63"/>
        <v>64.662877353108954</v>
      </c>
      <c r="EB56" s="2">
        <f t="shared" si="63"/>
        <v>64.107658951216735</v>
      </c>
      <c r="EC56" s="2">
        <f t="shared" si="63"/>
        <v>61.070915974468832</v>
      </c>
      <c r="ED56" s="2">
        <f t="shared" si="63"/>
        <v>62.636488336760202</v>
      </c>
      <c r="EE56" s="2">
        <f t="shared" si="63"/>
        <v>65.394945792525533</v>
      </c>
      <c r="EF56" s="2">
        <f t="shared" si="63"/>
        <v>65.983007180679522</v>
      </c>
      <c r="EG56" s="2">
        <f t="shared" si="63"/>
        <v>65.232604604109639</v>
      </c>
      <c r="EH56" s="2">
        <f t="shared" si="63"/>
        <v>66.299467250029181</v>
      </c>
      <c r="EI56" s="2">
        <f t="shared" si="63"/>
        <v>66.724124194946754</v>
      </c>
      <c r="EJ56" s="2">
        <f t="shared" si="63"/>
        <v>66.090237602315923</v>
      </c>
      <c r="EK56" s="2">
        <f t="shared" si="63"/>
        <v>68.249721261135591</v>
      </c>
      <c r="EL56" s="2">
        <f t="shared" si="63"/>
        <v>65.79200102581639</v>
      </c>
      <c r="EM56" s="2">
        <f t="shared" si="63"/>
        <v>60.207437030146323</v>
      </c>
      <c r="EN56" s="2">
        <f t="shared" si="63"/>
        <v>59.892235826104049</v>
      </c>
      <c r="EO56" s="2">
        <f t="shared" si="63"/>
        <v>58.061814784327403</v>
      </c>
      <c r="EQ56" s="2">
        <f t="shared" si="64"/>
        <v>64.677877910529531</v>
      </c>
      <c r="ER56" s="2">
        <f t="shared" si="64"/>
        <v>63.482098912024313</v>
      </c>
      <c r="ES56" s="2">
        <f t="shared" si="64"/>
        <v>61.862263934650635</v>
      </c>
      <c r="ET56" s="2">
        <f t="shared" si="64"/>
        <v>62.026985078589369</v>
      </c>
      <c r="EU56" s="2">
        <f t="shared" si="64"/>
        <v>63.857595405867279</v>
      </c>
      <c r="EV56" s="2">
        <f t="shared" si="64"/>
        <v>67.370832211897607</v>
      </c>
      <c r="EW56" s="2">
        <f t="shared" si="64"/>
        <v>65.519799397170004</v>
      </c>
      <c r="EX56" s="2">
        <f t="shared" si="64"/>
        <v>65.372531241451398</v>
      </c>
      <c r="EY56" s="2">
        <f t="shared" si="64"/>
        <v>65.668666739414704</v>
      </c>
      <c r="EZ56" s="2">
        <f t="shared" si="64"/>
        <v>65.324797927814402</v>
      </c>
      <c r="FA56" s="2">
        <f t="shared" si="64"/>
        <v>65.881441441238877</v>
      </c>
      <c r="FB56" s="2">
        <f t="shared" si="64"/>
        <v>64.841859761915103</v>
      </c>
      <c r="FC56" s="2">
        <f t="shared" si="64"/>
        <v>62.571927912305959</v>
      </c>
      <c r="FD56" s="2">
        <f t="shared" si="64"/>
        <v>59.771149819214401</v>
      </c>
      <c r="FE56" s="2">
        <f t="shared" si="64"/>
        <v>60.674511162183585</v>
      </c>
      <c r="FG56" s="2">
        <f t="shared" si="65"/>
        <v>0.33377138680420365</v>
      </c>
      <c r="FH56" s="2">
        <f t="shared" si="65"/>
        <v>0.42503381507164839</v>
      </c>
      <c r="FI56" s="2">
        <f t="shared" si="65"/>
        <v>0.46238892167325818</v>
      </c>
      <c r="FJ56" s="2">
        <f t="shared" si="65"/>
        <v>0.39978214061591721</v>
      </c>
      <c r="FK56" s="2">
        <f t="shared" si="65"/>
        <v>0.40746301833573934</v>
      </c>
      <c r="FL56" s="2">
        <f t="shared" si="65"/>
        <v>0.38734500571711161</v>
      </c>
      <c r="FM56" s="2">
        <f t="shared" si="65"/>
        <v>0.38586926820068917</v>
      </c>
      <c r="FN56" s="2">
        <f t="shared" si="65"/>
        <v>0.38997051498269925</v>
      </c>
      <c r="FO56" s="2">
        <f t="shared" si="65"/>
        <v>0.35717924948103613</v>
      </c>
      <c r="FP56" s="2">
        <f t="shared" si="65"/>
        <v>0.35368300286718163</v>
      </c>
      <c r="FQ56" s="2">
        <f t="shared" si="65"/>
        <v>0.35265982835118354</v>
      </c>
      <c r="FR56" s="2">
        <f t="shared" si="65"/>
        <v>0.38153515994506848</v>
      </c>
      <c r="FS56" s="2">
        <f t="shared" si="65"/>
        <v>0.3609502275340925</v>
      </c>
      <c r="FT56" s="2">
        <f t="shared" si="65"/>
        <v>0.37554093234658548</v>
      </c>
      <c r="FU56" s="2">
        <f t="shared" si="65"/>
        <v>0.28007043282663929</v>
      </c>
      <c r="FW56" s="2">
        <f t="shared" si="54"/>
        <v>4.8894321153533119E-5</v>
      </c>
      <c r="FX56" s="2">
        <f t="shared" si="54"/>
        <v>1.9247154082592792E-5</v>
      </c>
      <c r="FY56" s="2">
        <f t="shared" si="54"/>
        <v>2.9461058595962969E-5</v>
      </c>
      <c r="FZ56" s="2">
        <f t="shared" si="54"/>
        <v>2.0654481322745294E-5</v>
      </c>
      <c r="GA56" s="2">
        <f t="shared" si="54"/>
        <v>2.3129707456878613E-5</v>
      </c>
      <c r="GB56" s="2">
        <f t="shared" si="54"/>
        <v>1.9914533173677476E-5</v>
      </c>
      <c r="GC56" s="2">
        <f t="shared" si="54"/>
        <v>2.1804348099973051E-5</v>
      </c>
      <c r="GD56" s="2">
        <f t="shared" si="54"/>
        <v>2.1802233108990284E-5</v>
      </c>
      <c r="GE56" s="2">
        <f t="shared" si="54"/>
        <v>2.6762617617251117E-5</v>
      </c>
      <c r="GF56" s="2">
        <f t="shared" si="54"/>
        <v>2.2785109013036116E-5</v>
      </c>
      <c r="GG56" s="2">
        <f t="shared" si="54"/>
        <v>2.4452583395139458E-5</v>
      </c>
      <c r="GH56" s="2">
        <f t="shared" si="54"/>
        <v>2.0846094936696999E-5</v>
      </c>
      <c r="GI56" s="2">
        <f t="shared" si="54"/>
        <v>1.923712821589729E-5</v>
      </c>
      <c r="GJ56" s="2">
        <f t="shared" si="54"/>
        <v>1.4784142565716461E-5</v>
      </c>
      <c r="GK56" s="2">
        <f t="shared" si="54"/>
        <v>1.3798913073857226E-5</v>
      </c>
      <c r="GM56" s="86">
        <f t="shared" si="55"/>
        <v>3.6821979805299525E-4</v>
      </c>
      <c r="GN56" s="86">
        <f t="shared" si="55"/>
        <v>4.1358321954810947E-3</v>
      </c>
      <c r="GO56" s="86">
        <f t="shared" si="55"/>
        <v>7.7714543562781187E-3</v>
      </c>
      <c r="GP56" s="86">
        <f t="shared" si="55"/>
        <v>2.4660764701027339E-3</v>
      </c>
      <c r="GQ56" s="86">
        <f t="shared" si="55"/>
        <v>2.8742044563866025E-3</v>
      </c>
      <c r="GR56" s="86">
        <f t="shared" si="55"/>
        <v>1.9097731001487559E-3</v>
      </c>
      <c r="GS56" s="86">
        <f t="shared" si="55"/>
        <v>1.84461879586497E-3</v>
      </c>
      <c r="GT56" s="86">
        <f t="shared" si="55"/>
        <v>1.8963095887305976E-3</v>
      </c>
      <c r="GU56" s="86">
        <f t="shared" si="55"/>
        <v>8.5367064348011723E-4</v>
      </c>
      <c r="GV56" s="86">
        <f t="shared" si="55"/>
        <v>9.5498922939914047E-4</v>
      </c>
      <c r="GW56" s="86">
        <f t="shared" si="55"/>
        <v>8.3402788216302437E-4</v>
      </c>
      <c r="GX56" s="86">
        <f t="shared" si="55"/>
        <v>1.6300100761177121E-3</v>
      </c>
      <c r="GY56" s="86">
        <f t="shared" si="55"/>
        <v>1.0365712602325731E-3</v>
      </c>
      <c r="GZ56" s="86">
        <f t="shared" si="55"/>
        <v>1.3379063433849924E-3</v>
      </c>
      <c r="HA56" s="86">
        <f t="shared" si="55"/>
        <v>2.0367119647941674E-5</v>
      </c>
      <c r="HC56" s="86">
        <f t="shared" si="59"/>
        <v>2.1094636101878748E-13</v>
      </c>
      <c r="HD56" s="86">
        <f t="shared" si="59"/>
        <v>1.2258404845503939E-10</v>
      </c>
      <c r="HE56" s="86">
        <f t="shared" si="59"/>
        <v>6.4005669930401359E-10</v>
      </c>
      <c r="HF56" s="86">
        <f t="shared" si="59"/>
        <v>6.9704412892192653E-12</v>
      </c>
      <c r="HG56" s="86">
        <f t="shared" si="59"/>
        <v>1.8023422380562893E-12</v>
      </c>
      <c r="HH56" s="86">
        <f t="shared" si="59"/>
        <v>1.0215021487042691E-12</v>
      </c>
      <c r="HI56" s="86">
        <f t="shared" si="59"/>
        <v>9.1817375809695745E-13</v>
      </c>
      <c r="HJ56" s="86">
        <f t="shared" si="59"/>
        <v>9.7078327322324684E-13</v>
      </c>
      <c r="HK56" s="86">
        <f t="shared" si="59"/>
        <v>1.6811501547165137E-13</v>
      </c>
      <c r="HL56" s="86">
        <f t="shared" si="59"/>
        <v>3.0601974770919993E-13</v>
      </c>
      <c r="HM56" s="86">
        <f t="shared" si="59"/>
        <v>1.5410690755832892E-14</v>
      </c>
      <c r="HN56" s="86">
        <f t="shared" si="59"/>
        <v>1.7333939494323436E-13</v>
      </c>
      <c r="HO56" s="86">
        <f t="shared" si="59"/>
        <v>5.867235933737957E-13</v>
      </c>
      <c r="HP56" s="86">
        <f t="shared" si="59"/>
        <v>2.4009595085631964E-13</v>
      </c>
      <c r="HQ56" s="86">
        <f t="shared" si="59"/>
        <v>2.1683613608877176E-18</v>
      </c>
      <c r="HS56" s="86">
        <f t="shared" si="56"/>
        <v>5.9251508160367145E-78</v>
      </c>
      <c r="HT56" s="86">
        <f t="shared" si="56"/>
        <v>4.1247850018286703E-68</v>
      </c>
      <c r="HU56" s="86">
        <f t="shared" si="56"/>
        <v>1.0528106549864291E-54</v>
      </c>
      <c r="HV56" s="86">
        <f t="shared" si="56"/>
        <v>8.6191695054807512E-79</v>
      </c>
      <c r="HW56" s="86">
        <f t="shared" si="56"/>
        <v>5.0785328811338936E-82</v>
      </c>
      <c r="HX56" s="86">
        <f t="shared" si="56"/>
        <v>6.2847634578063716E-83</v>
      </c>
      <c r="HY56" s="86">
        <f t="shared" si="56"/>
        <v>4.2197927011821494E-85</v>
      </c>
      <c r="HZ56" s="86">
        <f t="shared" si="56"/>
        <v>5.6975071930780973E-87</v>
      </c>
      <c r="IA56" s="86">
        <f t="shared" si="56"/>
        <v>7.2483310632755539E-88</v>
      </c>
      <c r="IB56" s="86">
        <f t="shared" si="56"/>
        <v>1.4361222931000578E-85</v>
      </c>
      <c r="IC56" s="86">
        <f t="shared" si="56"/>
        <v>4.0118120428358175E-96</v>
      </c>
      <c r="ID56" s="86">
        <f t="shared" si="56"/>
        <v>2.4254527652698911E-90</v>
      </c>
      <c r="IE56" s="86">
        <f t="shared" si="56"/>
        <v>2.7341603499552897E-84</v>
      </c>
      <c r="IF56" s="86">
        <f t="shared" si="56"/>
        <v>1.5125111379268152E-51</v>
      </c>
      <c r="IG56" s="86">
        <f t="shared" si="56"/>
        <v>1.6729679196285364E-52</v>
      </c>
      <c r="II56" s="86">
        <f t="shared" si="57"/>
        <v>5.638043278768906E-220</v>
      </c>
      <c r="IJ56" s="86">
        <f t="shared" si="57"/>
        <v>1.1144387836242031E-204</v>
      </c>
      <c r="IK56" s="86">
        <f t="shared" si="57"/>
        <v>8.4332484183757616E-160</v>
      </c>
      <c r="IL56" s="86">
        <f t="shared" si="57"/>
        <v>4.8059036625996663E-237</v>
      </c>
      <c r="IM56" s="86">
        <f t="shared" si="57"/>
        <v>3.9328670059559082E-244</v>
      </c>
      <c r="IN56" s="86">
        <f t="shared" si="57"/>
        <v>5.6578556172408668E-249</v>
      </c>
      <c r="IO56" s="86">
        <f t="shared" si="57"/>
        <v>1.3901822104355715E-252</v>
      </c>
      <c r="IP56" s="86">
        <f t="shared" si="57"/>
        <v>4.1728562543205086E-259</v>
      </c>
      <c r="IQ56" s="86">
        <f t="shared" si="57"/>
        <v>3.4613976037700527E-260</v>
      </c>
      <c r="IR56" s="86">
        <f t="shared" si="57"/>
        <v>5.3765484608800416E-250</v>
      </c>
      <c r="IS56" s="86">
        <f t="shared" si="57"/>
        <v>1.2746541774745747E-282</v>
      </c>
      <c r="IT56" s="86">
        <f t="shared" si="57"/>
        <v>4.4946135725854103E-271</v>
      </c>
      <c r="IU56" s="86">
        <f t="shared" si="57"/>
        <v>6.3611679286035457E-247</v>
      </c>
      <c r="IV56" s="86">
        <f t="shared" si="57"/>
        <v>4.5553187020848343E-211</v>
      </c>
      <c r="IW56" s="86">
        <f t="shared" si="57"/>
        <v>2.026349132662761E-175</v>
      </c>
      <c r="IY56" s="86">
        <f t="shared" si="58"/>
        <v>3.6821979826394164E-4</v>
      </c>
      <c r="IZ56" s="86">
        <f t="shared" si="58"/>
        <v>4.1358323180651435E-3</v>
      </c>
      <c r="JA56" s="86">
        <f t="shared" si="58"/>
        <v>7.7714549963348182E-3</v>
      </c>
      <c r="JB56" s="86">
        <f t="shared" si="58"/>
        <v>2.466076477073175E-3</v>
      </c>
      <c r="JC56" s="86">
        <f t="shared" si="58"/>
        <v>2.8742044581889447E-3</v>
      </c>
      <c r="JD56" s="86">
        <f t="shared" si="58"/>
        <v>1.909773101170258E-3</v>
      </c>
      <c r="JE56" s="86">
        <f t="shared" si="58"/>
        <v>1.8446187967831437E-3</v>
      </c>
      <c r="JF56" s="86">
        <f t="shared" si="58"/>
        <v>1.8963095897013809E-3</v>
      </c>
      <c r="JG56" s="86">
        <f t="shared" si="58"/>
        <v>8.5367064364823221E-4</v>
      </c>
      <c r="JH56" s="86">
        <f t="shared" si="58"/>
        <v>9.5498922970516022E-4</v>
      </c>
      <c r="JI56" s="86">
        <f t="shared" si="58"/>
        <v>8.3402788217843511E-4</v>
      </c>
      <c r="JJ56" s="86">
        <f t="shared" si="58"/>
        <v>1.6300100762910515E-3</v>
      </c>
      <c r="JK56" s="86">
        <f t="shared" si="58"/>
        <v>1.0365712608192967E-3</v>
      </c>
      <c r="JL56" s="86">
        <f t="shared" si="58"/>
        <v>1.3379063436250883E-3</v>
      </c>
      <c r="JM56" s="86">
        <f t="shared" si="58"/>
        <v>2.0367119647943842E-5</v>
      </c>
    </row>
    <row r="57" spans="2:273" x14ac:dyDescent="0.25">
      <c r="B57" s="2">
        <v>30</v>
      </c>
      <c r="C57" s="37">
        <v>69.566999999999993</v>
      </c>
      <c r="D57" s="37">
        <v>75.507999999999996</v>
      </c>
      <c r="E57" s="37">
        <v>76</v>
      </c>
      <c r="F57" s="37">
        <v>71.442999999999998</v>
      </c>
      <c r="G57" s="37">
        <v>71.097999999999999</v>
      </c>
      <c r="H57" s="37">
        <v>74.540999999999997</v>
      </c>
      <c r="I57" s="37">
        <v>69.540999999999997</v>
      </c>
      <c r="J57" s="37">
        <v>74.295000000000002</v>
      </c>
      <c r="K57" s="37">
        <v>72.131</v>
      </c>
      <c r="L57" s="37">
        <v>67.153000000000006</v>
      </c>
      <c r="M57" s="37">
        <v>64.492000000000004</v>
      </c>
      <c r="N57" s="37">
        <v>65.983000000000004</v>
      </c>
      <c r="O57" s="37">
        <v>65</v>
      </c>
      <c r="P57" s="37">
        <v>63.372999999999998</v>
      </c>
      <c r="Q57" s="37">
        <v>60.457999999999998</v>
      </c>
      <c r="S57" s="4">
        <f t="shared" si="60"/>
        <v>66.626093806907292</v>
      </c>
      <c r="T57" s="4">
        <f t="shared" si="60"/>
        <v>72.770205314522642</v>
      </c>
      <c r="U57" s="4">
        <f t="shared" si="60"/>
        <v>74.489092767572728</v>
      </c>
      <c r="V57" s="4">
        <f t="shared" si="60"/>
        <v>69.304072433346093</v>
      </c>
      <c r="W57" s="4">
        <f t="shared" si="60"/>
        <v>71.991217940962485</v>
      </c>
      <c r="X57" s="4">
        <f t="shared" si="60"/>
        <v>73.018242923657269</v>
      </c>
      <c r="Y57" s="4">
        <f t="shared" si="60"/>
        <v>70.838675422894653</v>
      </c>
      <c r="Z57" s="4">
        <f t="shared" si="60"/>
        <v>72.971428442232991</v>
      </c>
      <c r="AA57" s="4">
        <f t="shared" si="60"/>
        <v>71.557395992819167</v>
      </c>
      <c r="AB57" s="4">
        <f t="shared" si="60"/>
        <v>68.699306554427181</v>
      </c>
      <c r="AC57" s="4">
        <f t="shared" si="60"/>
        <v>67.938441150872819</v>
      </c>
      <c r="AD57" s="4">
        <f t="shared" si="60"/>
        <v>67.657396618697888</v>
      </c>
      <c r="AE57" s="4">
        <f t="shared" si="60"/>
        <v>64.882251026392268</v>
      </c>
      <c r="AF57" s="4">
        <f t="shared" si="60"/>
        <v>62.658476964299609</v>
      </c>
      <c r="AG57" s="4">
        <f t="shared" si="60"/>
        <v>60.55798226179239</v>
      </c>
      <c r="AI57" s="4">
        <f t="shared" si="61"/>
        <v>2.940906193092701</v>
      </c>
      <c r="AJ57" s="4">
        <f t="shared" si="61"/>
        <v>2.7377946854773541</v>
      </c>
      <c r="AK57" s="4">
        <f t="shared" si="61"/>
        <v>1.5109072324272717</v>
      </c>
      <c r="AL57" s="4">
        <f t="shared" si="61"/>
        <v>2.1389275666539049</v>
      </c>
      <c r="AM57" s="4">
        <f t="shared" si="61"/>
        <v>-0.89321794096248652</v>
      </c>
      <c r="AN57" s="4">
        <f t="shared" si="61"/>
        <v>1.5227570763427281</v>
      </c>
      <c r="AO57" s="4">
        <f t="shared" si="61"/>
        <v>-1.2976754228946561</v>
      </c>
      <c r="AP57" s="4">
        <f t="shared" si="61"/>
        <v>1.3235715577670106</v>
      </c>
      <c r="AQ57" s="4">
        <f t="shared" si="61"/>
        <v>0.57360400718083326</v>
      </c>
      <c r="AR57" s="4">
        <f t="shared" si="61"/>
        <v>-1.5463065544271757</v>
      </c>
      <c r="AS57" s="4">
        <f t="shared" si="61"/>
        <v>-3.4464411508728148</v>
      </c>
      <c r="AT57" s="4">
        <f t="shared" si="61"/>
        <v>-1.6743966186978838</v>
      </c>
      <c r="AU57" s="4">
        <f t="shared" si="61"/>
        <v>0.11774897360773195</v>
      </c>
      <c r="AV57" s="4">
        <f t="shared" si="61"/>
        <v>0.71452303570038822</v>
      </c>
      <c r="AW57" s="4">
        <f t="shared" si="61"/>
        <v>-9.9982261792391114E-2</v>
      </c>
      <c r="AY57" s="2">
        <f t="shared" si="52"/>
        <v>66.041833084778403</v>
      </c>
      <c r="AZ57" s="2">
        <f t="shared" si="52"/>
        <v>68.137202762786657</v>
      </c>
      <c r="BA57" s="2">
        <f t="shared" si="52"/>
        <v>66.448161338477846</v>
      </c>
      <c r="BB57" s="2">
        <f t="shared" si="52"/>
        <v>66.411283619149273</v>
      </c>
      <c r="BC57" s="2">
        <f t="shared" si="52"/>
        <v>68.595120110286032</v>
      </c>
      <c r="BD57" s="2">
        <f t="shared" si="52"/>
        <v>70.524351751213317</v>
      </c>
      <c r="BE57" s="2">
        <f t="shared" si="52"/>
        <v>68.496084241270268</v>
      </c>
      <c r="BF57" s="2">
        <f t="shared" si="52"/>
        <v>70.616083454586018</v>
      </c>
      <c r="BG57" s="2">
        <f t="shared" si="52"/>
        <v>70.334010977727999</v>
      </c>
      <c r="BH57" s="2">
        <f t="shared" si="52"/>
        <v>67.408496049024365</v>
      </c>
      <c r="BI57" s="2">
        <f t="shared" si="52"/>
        <v>66.683121071375069</v>
      </c>
      <c r="BJ57" s="2">
        <f t="shared" si="52"/>
        <v>65.553818598566238</v>
      </c>
      <c r="BK57" s="2">
        <f t="shared" si="52"/>
        <v>63.373514759395086</v>
      </c>
      <c r="BL57" s="2">
        <f t="shared" si="52"/>
        <v>61.303688960242376</v>
      </c>
      <c r="BM57" s="2">
        <f t="shared" si="52"/>
        <v>60.526825804611647</v>
      </c>
      <c r="BO57" s="2">
        <f t="shared" si="11"/>
        <v>69.566999999999993</v>
      </c>
      <c r="BP57" s="2">
        <f t="shared" si="12"/>
        <v>75.507999999999996</v>
      </c>
      <c r="BQ57" s="2" t="str">
        <f t="shared" si="13"/>
        <v/>
      </c>
      <c r="BR57" s="2">
        <f t="shared" si="14"/>
        <v>71.442999999999998</v>
      </c>
      <c r="BS57" s="2">
        <f t="shared" si="15"/>
        <v>71.097999999999999</v>
      </c>
      <c r="BT57" s="2">
        <f t="shared" si="16"/>
        <v>74.540999999999997</v>
      </c>
      <c r="BU57" s="2">
        <f t="shared" si="17"/>
        <v>69.540999999999997</v>
      </c>
      <c r="BV57" s="2">
        <f t="shared" si="18"/>
        <v>74.295000000000002</v>
      </c>
      <c r="BW57" s="2">
        <f t="shared" si="19"/>
        <v>72.131</v>
      </c>
      <c r="BX57" s="2">
        <f t="shared" si="20"/>
        <v>67.153000000000006</v>
      </c>
      <c r="BY57" s="2">
        <f t="shared" si="21"/>
        <v>64.492000000000004</v>
      </c>
      <c r="BZ57" s="2">
        <f t="shared" si="22"/>
        <v>65.983000000000004</v>
      </c>
      <c r="CA57" s="2">
        <f t="shared" si="23"/>
        <v>65</v>
      </c>
      <c r="CB57" s="2">
        <f t="shared" si="24"/>
        <v>63.372999999999998</v>
      </c>
      <c r="CC57" s="2">
        <f t="shared" si="25"/>
        <v>60.457999999999998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66.890609609609598</v>
      </c>
      <c r="DL57" s="2">
        <f t="shared" si="62"/>
        <v>71.543787756598235</v>
      </c>
      <c r="DM57" s="2">
        <f t="shared" si="62"/>
        <v>71.639089655172427</v>
      </c>
      <c r="DN57" s="2">
        <f t="shared" si="62"/>
        <v>69.284031862745096</v>
      </c>
      <c r="DO57" s="2">
        <f t="shared" si="62"/>
        <v>71.137397504456317</v>
      </c>
      <c r="DP57" s="2">
        <f t="shared" si="62"/>
        <v>73.790656073338425</v>
      </c>
      <c r="DQ57" s="2">
        <f t="shared" si="62"/>
        <v>70.861163025210075</v>
      </c>
      <c r="DR57" s="2">
        <f t="shared" si="62"/>
        <v>73.769291061879301</v>
      </c>
      <c r="DS57" s="2">
        <f t="shared" si="62"/>
        <v>72.643714845938362</v>
      </c>
      <c r="DT57" s="2">
        <f t="shared" si="62"/>
        <v>68.30226022408965</v>
      </c>
      <c r="DU57" s="2">
        <f t="shared" si="62"/>
        <v>65.872488515406175</v>
      </c>
      <c r="DV57" s="2">
        <f t="shared" si="62"/>
        <v>65.515884950343761</v>
      </c>
      <c r="DW57" s="2">
        <f t="shared" si="62"/>
        <v>65.40529803921568</v>
      </c>
      <c r="DX57" s="2">
        <f t="shared" si="62"/>
        <v>62.318550802139008</v>
      </c>
      <c r="DY57" s="2">
        <f t="shared" si="62"/>
        <v>61.619453629032265</v>
      </c>
      <c r="EA57" s="2">
        <f t="shared" si="63"/>
        <v>64.496691928123212</v>
      </c>
      <c r="EB57" s="2">
        <f t="shared" si="63"/>
        <v>63.934438386838806</v>
      </c>
      <c r="EC57" s="2">
        <f t="shared" si="63"/>
        <v>60.94376221911341</v>
      </c>
      <c r="ED57" s="2">
        <f t="shared" si="63"/>
        <v>62.477780197239639</v>
      </c>
      <c r="EE57" s="2">
        <f t="shared" si="63"/>
        <v>65.223499655922353</v>
      </c>
      <c r="EF57" s="2">
        <f t="shared" si="63"/>
        <v>65.812610942929069</v>
      </c>
      <c r="EG57" s="2">
        <f t="shared" si="63"/>
        <v>65.063127335797262</v>
      </c>
      <c r="EH57" s="2">
        <f t="shared" si="63"/>
        <v>66.11759611480575</v>
      </c>
      <c r="EI57" s="2">
        <f t="shared" si="63"/>
        <v>66.543037651721576</v>
      </c>
      <c r="EJ57" s="2">
        <f t="shared" si="63"/>
        <v>65.918998919857501</v>
      </c>
      <c r="EK57" s="2">
        <f t="shared" si="63"/>
        <v>68.040353437415632</v>
      </c>
      <c r="EL57" s="2">
        <f t="shared" si="63"/>
        <v>65.609951316464361</v>
      </c>
      <c r="EM57" s="2">
        <f t="shared" si="63"/>
        <v>60.092699495459136</v>
      </c>
      <c r="EN57" s="2">
        <f t="shared" si="63"/>
        <v>59.76464067774647</v>
      </c>
      <c r="EO57" s="2">
        <f t="shared" si="63"/>
        <v>57.965191782350885</v>
      </c>
      <c r="EQ57" s="2">
        <f t="shared" si="64"/>
        <v>64.511362521861898</v>
      </c>
      <c r="ER57" s="2">
        <f t="shared" si="64"/>
        <v>63.317157004752822</v>
      </c>
      <c r="ES57" s="2">
        <f t="shared" si="64"/>
        <v>61.723744958168808</v>
      </c>
      <c r="ET57" s="2">
        <f t="shared" si="64"/>
        <v>61.876845555621323</v>
      </c>
      <c r="EU57" s="2">
        <f t="shared" si="64"/>
        <v>63.707702050697812</v>
      </c>
      <c r="EV57" s="2">
        <f t="shared" si="64"/>
        <v>67.181399854733385</v>
      </c>
      <c r="EW57" s="2">
        <f t="shared" si="64"/>
        <v>65.346394742142706</v>
      </c>
      <c r="EX57" s="2">
        <f t="shared" si="64"/>
        <v>65.203796394498312</v>
      </c>
      <c r="EY57" s="2">
        <f t="shared" si="64"/>
        <v>65.502408073186459</v>
      </c>
      <c r="EZ57" s="2">
        <f t="shared" si="64"/>
        <v>65.164253201875468</v>
      </c>
      <c r="FA57" s="2">
        <f t="shared" si="64"/>
        <v>65.704183410013911</v>
      </c>
      <c r="FB57" s="2">
        <f t="shared" si="64"/>
        <v>64.672626991118975</v>
      </c>
      <c r="FC57" s="2">
        <f t="shared" si="64"/>
        <v>62.425344369358712</v>
      </c>
      <c r="FD57" s="2">
        <f t="shared" si="64"/>
        <v>59.645175517247672</v>
      </c>
      <c r="FE57" s="2">
        <f t="shared" si="64"/>
        <v>60.538832346887688</v>
      </c>
      <c r="FG57" s="2">
        <f t="shared" si="65"/>
        <v>0.35455576351056944</v>
      </c>
      <c r="FH57" s="2">
        <f t="shared" si="65"/>
        <v>0.4476824234428376</v>
      </c>
      <c r="FI57" s="2">
        <f t="shared" si="65"/>
        <v>0.48534778797166633</v>
      </c>
      <c r="FJ57" s="2">
        <f t="shared" si="65"/>
        <v>0.42207293754682806</v>
      </c>
      <c r="FK57" s="2">
        <f t="shared" si="65"/>
        <v>0.42987535748692141</v>
      </c>
      <c r="FL57" s="2">
        <f t="shared" si="65"/>
        <v>0.40941535894412401</v>
      </c>
      <c r="FM57" s="2">
        <f t="shared" si="65"/>
        <v>0.40791152089649479</v>
      </c>
      <c r="FN57" s="2">
        <f t="shared" si="65"/>
        <v>0.41208984207448962</v>
      </c>
      <c r="FO57" s="2">
        <f t="shared" si="65"/>
        <v>0.37859294269695148</v>
      </c>
      <c r="FP57" s="2">
        <f t="shared" si="65"/>
        <v>0.3750093694821281</v>
      </c>
      <c r="FQ57" s="2">
        <f t="shared" si="65"/>
        <v>0.37396019666063984</v>
      </c>
      <c r="FR57" s="2">
        <f t="shared" si="65"/>
        <v>0.40349249617362903</v>
      </c>
      <c r="FS57" s="2">
        <f t="shared" si="65"/>
        <v>0.38245549060152922</v>
      </c>
      <c r="FT57" s="2">
        <f t="shared" si="65"/>
        <v>0.39737494895283176</v>
      </c>
      <c r="FU57" s="2">
        <f t="shared" si="65"/>
        <v>0.2990116225733469</v>
      </c>
      <c r="FW57" s="2">
        <f t="shared" si="54"/>
        <v>5.3611304162902553E-5</v>
      </c>
      <c r="FX57" s="2">
        <f t="shared" si="54"/>
        <v>2.1104045600620956E-5</v>
      </c>
      <c r="FY57" s="2">
        <f t="shared" si="54"/>
        <v>3.2303316568445081E-5</v>
      </c>
      <c r="FZ57" s="2">
        <f t="shared" si="54"/>
        <v>2.2647143293913653E-5</v>
      </c>
      <c r="GA57" s="2">
        <f t="shared" si="54"/>
        <v>2.5361163315886073E-5</v>
      </c>
      <c r="GB57" s="2">
        <f t="shared" si="54"/>
        <v>2.1835809457768544E-5</v>
      </c>
      <c r="GC57" s="2">
        <f t="shared" si="54"/>
        <v>2.3907941978933698E-5</v>
      </c>
      <c r="GD57" s="2">
        <f t="shared" si="54"/>
        <v>2.3905622947192425E-5</v>
      </c>
      <c r="GE57" s="2">
        <f t="shared" si="54"/>
        <v>2.9344550921136638E-5</v>
      </c>
      <c r="GF57" s="2">
        <f t="shared" si="54"/>
        <v>2.4983320309550643E-5</v>
      </c>
      <c r="GG57" s="2">
        <f t="shared" si="54"/>
        <v>2.6811661279650231E-5</v>
      </c>
      <c r="GH57" s="2">
        <f t="shared" si="54"/>
        <v>2.2857242602478239E-5</v>
      </c>
      <c r="GI57" s="2">
        <f t="shared" si="54"/>
        <v>2.109305249720821E-5</v>
      </c>
      <c r="GJ57" s="2">
        <f t="shared" si="54"/>
        <v>1.6210466850223141E-5</v>
      </c>
      <c r="GK57" s="2">
        <f t="shared" si="54"/>
        <v>1.513018717322851E-5</v>
      </c>
      <c r="GM57" s="86">
        <f t="shared" si="55"/>
        <v>6.2535720703860674E-4</v>
      </c>
      <c r="GN57" s="86">
        <f t="shared" si="55"/>
        <v>5.8593404122926351E-3</v>
      </c>
      <c r="GO57" s="86">
        <f t="shared" si="55"/>
        <v>1.0378769342217641E-2</v>
      </c>
      <c r="GP57" s="86">
        <f t="shared" si="55"/>
        <v>3.638383030749765E-3</v>
      </c>
      <c r="GQ57" s="86">
        <f t="shared" si="55"/>
        <v>4.2017675755466749E-3</v>
      </c>
      <c r="GR57" s="86">
        <f t="shared" si="55"/>
        <v>2.858130483463517E-3</v>
      </c>
      <c r="GS57" s="86">
        <f t="shared" si="55"/>
        <v>2.7675184521702154E-3</v>
      </c>
      <c r="GT57" s="86">
        <f t="shared" si="55"/>
        <v>2.8706136759675304E-3</v>
      </c>
      <c r="GU57" s="86">
        <f t="shared" si="55"/>
        <v>1.3556157602675107E-3</v>
      </c>
      <c r="GV57" s="86">
        <f t="shared" si="55"/>
        <v>1.4691105457496848E-3</v>
      </c>
      <c r="GW57" s="86">
        <f t="shared" si="55"/>
        <v>1.3104657317036252E-3</v>
      </c>
      <c r="GX57" s="86">
        <f t="shared" si="55"/>
        <v>2.4744257972122551E-3</v>
      </c>
      <c r="GY57" s="86">
        <f t="shared" si="55"/>
        <v>1.6072934415816888E-3</v>
      </c>
      <c r="GZ57" s="86">
        <f t="shared" si="55"/>
        <v>2.0732135159273663E-3</v>
      </c>
      <c r="HA57" s="86">
        <f t="shared" si="55"/>
        <v>4.3314502936336443E-5</v>
      </c>
      <c r="HC57" s="86">
        <f t="shared" si="59"/>
        <v>6.2536000382946766E-13</v>
      </c>
      <c r="HD57" s="86">
        <f t="shared" si="59"/>
        <v>2.8510351485207485E-10</v>
      </c>
      <c r="HE57" s="86">
        <f t="shared" si="59"/>
        <v>1.3495994828516888E-9</v>
      </c>
      <c r="HF57" s="86">
        <f t="shared" si="59"/>
        <v>1.8428224912545562E-11</v>
      </c>
      <c r="HG57" s="86">
        <f t="shared" si="59"/>
        <v>5.0177700946051704E-12</v>
      </c>
      <c r="HH57" s="86">
        <f t="shared" si="59"/>
        <v>2.8638521933873136E-12</v>
      </c>
      <c r="HI57" s="86">
        <f t="shared" si="59"/>
        <v>2.6214865698422595E-12</v>
      </c>
      <c r="HJ57" s="86">
        <f t="shared" si="59"/>
        <v>2.8060472185569526E-12</v>
      </c>
      <c r="HK57" s="86">
        <f t="shared" si="59"/>
        <v>5.1487501152933048E-13</v>
      </c>
      <c r="HL57" s="86">
        <f t="shared" si="59"/>
        <v>8.9157514889211047E-13</v>
      </c>
      <c r="HM57" s="86">
        <f t="shared" si="59"/>
        <v>5.1392039457098624E-14</v>
      </c>
      <c r="HN57" s="86">
        <f t="shared" si="59"/>
        <v>5.2891936624146763E-13</v>
      </c>
      <c r="HO57" s="86">
        <f t="shared" si="59"/>
        <v>1.6500669184379284E-12</v>
      </c>
      <c r="HP57" s="86">
        <f t="shared" si="59"/>
        <v>7.1601680183110058E-13</v>
      </c>
      <c r="HQ57" s="86">
        <f t="shared" si="59"/>
        <v>1.0217711744453014E-17</v>
      </c>
      <c r="HS57" s="86">
        <f t="shared" si="56"/>
        <v>4.0086306272524787E-76</v>
      </c>
      <c r="HT57" s="86">
        <f t="shared" si="56"/>
        <v>1.324094938881941E-66</v>
      </c>
      <c r="HU57" s="86">
        <f t="shared" si="56"/>
        <v>1.814881917989169E-53</v>
      </c>
      <c r="HV57" s="86">
        <f t="shared" si="56"/>
        <v>4.9471211712305492E-77</v>
      </c>
      <c r="HW57" s="86">
        <f t="shared" si="56"/>
        <v>3.5247145053065896E-80</v>
      </c>
      <c r="HX57" s="86">
        <f t="shared" si="56"/>
        <v>4.3922996055125255E-81</v>
      </c>
      <c r="HY57" s="86">
        <f t="shared" si="56"/>
        <v>3.3390207722542564E-83</v>
      </c>
      <c r="HZ57" s="86">
        <f t="shared" si="56"/>
        <v>5.0108480801643633E-85</v>
      </c>
      <c r="IA57" s="86">
        <f t="shared" si="56"/>
        <v>7.1890673081943135E-86</v>
      </c>
      <c r="IB57" s="86">
        <f t="shared" si="56"/>
        <v>1.1449925024064477E-83</v>
      </c>
      <c r="IC57" s="86">
        <f t="shared" si="56"/>
        <v>5.8022254079766001E-94</v>
      </c>
      <c r="ID57" s="86">
        <f t="shared" si="56"/>
        <v>2.5361954098562931E-88</v>
      </c>
      <c r="IE57" s="86">
        <f t="shared" si="56"/>
        <v>1.9190861387860237E-82</v>
      </c>
      <c r="IF57" s="86">
        <f t="shared" si="56"/>
        <v>1.8654272584306729E-50</v>
      </c>
      <c r="IG57" s="86">
        <f t="shared" si="56"/>
        <v>2.0983783739663127E-51</v>
      </c>
      <c r="II57" s="86">
        <f t="shared" si="57"/>
        <v>5.9656592061660953E-216</v>
      </c>
      <c r="IJ57" s="86">
        <f t="shared" si="57"/>
        <v>2.946893539943327E-201</v>
      </c>
      <c r="IK57" s="86">
        <f t="shared" si="57"/>
        <v>5.0044248052460376E-157</v>
      </c>
      <c r="IL57" s="86">
        <f t="shared" si="57"/>
        <v>4.743908393099609E-233</v>
      </c>
      <c r="IM57" s="86">
        <f t="shared" si="57"/>
        <v>5.6611575533473851E-240</v>
      </c>
      <c r="IN57" s="86">
        <f t="shared" si="57"/>
        <v>8.6213503224451537E-245</v>
      </c>
      <c r="IO57" s="86">
        <f t="shared" si="57"/>
        <v>2.6473013022072284E-248</v>
      </c>
      <c r="IP57" s="86">
        <f t="shared" si="57"/>
        <v>1.0268146190368492E-254</v>
      </c>
      <c r="IQ57" s="86">
        <f t="shared" si="57"/>
        <v>1.0820584992016412E-255</v>
      </c>
      <c r="IR57" s="86">
        <f t="shared" si="57"/>
        <v>9.6253660602606293E-246</v>
      </c>
      <c r="IS57" s="86">
        <f t="shared" si="57"/>
        <v>8.9025118258866988E-278</v>
      </c>
      <c r="IT57" s="86">
        <f t="shared" si="57"/>
        <v>1.6945398866464752E-266</v>
      </c>
      <c r="IU57" s="86">
        <f t="shared" si="57"/>
        <v>8.6810452631400497E-243</v>
      </c>
      <c r="IV57" s="86">
        <f t="shared" si="57"/>
        <v>1.2742297923578712E-207</v>
      </c>
      <c r="IW57" s="86">
        <f t="shared" si="57"/>
        <v>1.4079377359680631E-172</v>
      </c>
      <c r="IY57" s="86">
        <f t="shared" si="58"/>
        <v>6.2535720766396675E-4</v>
      </c>
      <c r="IZ57" s="86">
        <f t="shared" si="58"/>
        <v>5.8593406973961497E-3</v>
      </c>
      <c r="JA57" s="86">
        <f t="shared" si="58"/>
        <v>1.0378770691817123E-2</v>
      </c>
      <c r="JB57" s="86">
        <f t="shared" si="58"/>
        <v>3.63838304917799E-3</v>
      </c>
      <c r="JC57" s="86">
        <f t="shared" si="58"/>
        <v>4.201767580564445E-3</v>
      </c>
      <c r="JD57" s="86">
        <f t="shared" si="58"/>
        <v>2.8581304863273694E-3</v>
      </c>
      <c r="JE57" s="86">
        <f t="shared" si="58"/>
        <v>2.7675184547917018E-3</v>
      </c>
      <c r="JF57" s="86">
        <f t="shared" si="58"/>
        <v>2.8706136787735774E-3</v>
      </c>
      <c r="JG57" s="86">
        <f t="shared" si="58"/>
        <v>1.3556157607823858E-3</v>
      </c>
      <c r="JH57" s="86">
        <f t="shared" si="58"/>
        <v>1.4691105466412601E-3</v>
      </c>
      <c r="JI57" s="86">
        <f t="shared" si="58"/>
        <v>1.3104657317550173E-3</v>
      </c>
      <c r="JJ57" s="86">
        <f t="shared" si="58"/>
        <v>2.4744257977411745E-3</v>
      </c>
      <c r="JK57" s="86">
        <f t="shared" si="58"/>
        <v>1.6072934432317559E-3</v>
      </c>
      <c r="JL57" s="86">
        <f t="shared" si="58"/>
        <v>2.073213516643383E-3</v>
      </c>
      <c r="JM57" s="86">
        <f t="shared" si="58"/>
        <v>4.3314502936346662E-5</v>
      </c>
    </row>
    <row r="58" spans="2:273" x14ac:dyDescent="0.25">
      <c r="B58" s="2">
        <v>31</v>
      </c>
      <c r="C58" s="37">
        <v>69.632999999999996</v>
      </c>
      <c r="D58" s="37">
        <v>75.77</v>
      </c>
      <c r="E58" s="37">
        <v>75.754000000000005</v>
      </c>
      <c r="F58" s="37">
        <v>70.787000000000006</v>
      </c>
      <c r="G58" s="37">
        <v>73.328000000000003</v>
      </c>
      <c r="H58" s="37">
        <v>76.131</v>
      </c>
      <c r="I58" s="37">
        <v>72.23</v>
      </c>
      <c r="J58" s="37">
        <v>73.918000000000006</v>
      </c>
      <c r="K58" s="37">
        <v>72.754000000000005</v>
      </c>
      <c r="L58" s="37">
        <v>68.507999999999996</v>
      </c>
      <c r="M58" s="37">
        <v>66.881</v>
      </c>
      <c r="N58" s="37">
        <v>66.661000000000001</v>
      </c>
      <c r="O58" s="37">
        <v>67.135999999999996</v>
      </c>
      <c r="P58" s="37">
        <v>64.084999999999994</v>
      </c>
      <c r="Q58" s="37">
        <v>60.203000000000003</v>
      </c>
      <c r="S58" s="4">
        <f t="shared" si="60"/>
        <v>67.054890047679976</v>
      </c>
      <c r="T58" s="4">
        <f t="shared" si="60"/>
        <v>74.389525435423806</v>
      </c>
      <c r="U58" s="4">
        <f t="shared" si="60"/>
        <v>76.618745370050476</v>
      </c>
      <c r="V58" s="4">
        <f t="shared" si="60"/>
        <v>70.424973999106044</v>
      </c>
      <c r="W58" s="4">
        <f t="shared" si="60"/>
        <v>73.275884211891608</v>
      </c>
      <c r="X58" s="4">
        <f t="shared" si="60"/>
        <v>73.984964214334909</v>
      </c>
      <c r="Y58" s="4">
        <f t="shared" si="60"/>
        <v>71.754618465233946</v>
      </c>
      <c r="Z58" s="4">
        <f t="shared" si="60"/>
        <v>73.882367731661773</v>
      </c>
      <c r="AA58" s="4">
        <f t="shared" si="60"/>
        <v>72.125811661805812</v>
      </c>
      <c r="AB58" s="4">
        <f t="shared" si="60"/>
        <v>69.237419429210703</v>
      </c>
      <c r="AC58" s="4">
        <f t="shared" si="60"/>
        <v>68.543284966041512</v>
      </c>
      <c r="AD58" s="4">
        <f t="shared" si="60"/>
        <v>68.573438532658329</v>
      </c>
      <c r="AE58" s="4">
        <f t="shared" si="60"/>
        <v>65.54104655758772</v>
      </c>
      <c r="AF58" s="4">
        <f t="shared" si="60"/>
        <v>63.246295900277183</v>
      </c>
      <c r="AG58" s="4">
        <f t="shared" si="60"/>
        <v>60.70714435546094</v>
      </c>
      <c r="AI58" s="4">
        <f t="shared" si="61"/>
        <v>2.5781099523200197</v>
      </c>
      <c r="AJ58" s="4">
        <f t="shared" si="61"/>
        <v>1.3804745645761898</v>
      </c>
      <c r="AK58" s="4">
        <f t="shared" si="61"/>
        <v>-0.86474537005047125</v>
      </c>
      <c r="AL58" s="4">
        <f t="shared" si="61"/>
        <v>0.36202600089396242</v>
      </c>
      <c r="AM58" s="4">
        <f t="shared" si="61"/>
        <v>5.2115788108395122E-2</v>
      </c>
      <c r="AN58" s="4">
        <f t="shared" si="61"/>
        <v>2.1460357856650916</v>
      </c>
      <c r="AO58" s="4">
        <f t="shared" si="61"/>
        <v>0.47538153476605771</v>
      </c>
      <c r="AP58" s="4">
        <f t="shared" si="61"/>
        <v>3.5632268338233075E-2</v>
      </c>
      <c r="AQ58" s="4">
        <f t="shared" si="61"/>
        <v>0.6281883381941924</v>
      </c>
      <c r="AR58" s="4">
        <f t="shared" si="61"/>
        <v>-0.7294194292107079</v>
      </c>
      <c r="AS58" s="4">
        <f t="shared" si="61"/>
        <v>-1.6622849660415113</v>
      </c>
      <c r="AT58" s="4">
        <f t="shared" si="61"/>
        <v>-1.912438532658328</v>
      </c>
      <c r="AU58" s="4">
        <f t="shared" si="61"/>
        <v>1.594953442412276</v>
      </c>
      <c r="AV58" s="4">
        <f t="shared" si="61"/>
        <v>0.83870409972281124</v>
      </c>
      <c r="AW58" s="4">
        <f t="shared" si="61"/>
        <v>-0.50414435546093728</v>
      </c>
      <c r="AY58" s="2">
        <f t="shared" si="52"/>
        <v>66.116353942268688</v>
      </c>
      <c r="AZ58" s="2">
        <f t="shared" si="52"/>
        <v>68.119910200588109</v>
      </c>
      <c r="BA58" s="2">
        <f t="shared" si="52"/>
        <v>66.308749229088519</v>
      </c>
      <c r="BB58" s="2">
        <f t="shared" si="52"/>
        <v>66.358735577001525</v>
      </c>
      <c r="BC58" s="2">
        <f t="shared" si="52"/>
        <v>68.54451135390849</v>
      </c>
      <c r="BD58" s="2">
        <f t="shared" si="52"/>
        <v>70.430057557354687</v>
      </c>
      <c r="BE58" s="2">
        <f t="shared" si="52"/>
        <v>68.407471238463145</v>
      </c>
      <c r="BF58" s="2">
        <f t="shared" si="52"/>
        <v>70.492453133080545</v>
      </c>
      <c r="BG58" s="2">
        <f t="shared" si="52"/>
        <v>70.281198963459161</v>
      </c>
      <c r="BH58" s="2">
        <f t="shared" si="52"/>
        <v>67.344436058142037</v>
      </c>
      <c r="BI58" s="2">
        <f t="shared" si="52"/>
        <v>66.667135334171533</v>
      </c>
      <c r="BJ58" s="2">
        <f t="shared" si="52"/>
        <v>65.535066148168681</v>
      </c>
      <c r="BK58" s="2">
        <f t="shared" si="52"/>
        <v>63.314859581416549</v>
      </c>
      <c r="BL58" s="2">
        <f t="shared" si="52"/>
        <v>61.252230663162734</v>
      </c>
      <c r="BM58" s="2">
        <f t="shared" si="52"/>
        <v>60.645172615322799</v>
      </c>
      <c r="BO58" s="2">
        <f t="shared" si="11"/>
        <v>69.632999999999996</v>
      </c>
      <c r="BP58" s="2">
        <f t="shared" si="12"/>
        <v>75.77</v>
      </c>
      <c r="BQ58" s="2" t="str">
        <f t="shared" si="13"/>
        <v/>
      </c>
      <c r="BR58" s="2">
        <f t="shared" si="14"/>
        <v>70.787000000000006</v>
      </c>
      <c r="BS58" s="2">
        <f t="shared" si="15"/>
        <v>73.328000000000003</v>
      </c>
      <c r="BT58" s="2">
        <f t="shared" si="16"/>
        <v>76.131</v>
      </c>
      <c r="BU58" s="2">
        <f t="shared" si="17"/>
        <v>72.23</v>
      </c>
      <c r="BV58" s="2">
        <f t="shared" si="18"/>
        <v>73.918000000000006</v>
      </c>
      <c r="BW58" s="2">
        <f t="shared" si="19"/>
        <v>72.754000000000005</v>
      </c>
      <c r="BX58" s="2">
        <f t="shared" si="20"/>
        <v>68.507999999999996</v>
      </c>
      <c r="BY58" s="2">
        <f t="shared" si="21"/>
        <v>66.881</v>
      </c>
      <c r="BZ58" s="2">
        <f t="shared" si="22"/>
        <v>66.661000000000001</v>
      </c>
      <c r="CA58" s="2">
        <f t="shared" si="23"/>
        <v>67.135999999999996</v>
      </c>
      <c r="CB58" s="2">
        <f t="shared" si="24"/>
        <v>64.084999999999994</v>
      </c>
      <c r="CC58" s="2">
        <f t="shared" si="25"/>
        <v>60.203000000000003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67.192000600600579</v>
      </c>
      <c r="DL58" s="2">
        <f t="shared" si="62"/>
        <v>71.993738636363631</v>
      </c>
      <c r="DM58" s="2">
        <f t="shared" si="62"/>
        <v>71.987811568409342</v>
      </c>
      <c r="DN58" s="2">
        <f t="shared" si="62"/>
        <v>69.593653186274508</v>
      </c>
      <c r="DO58" s="2">
        <f t="shared" si="62"/>
        <v>71.431967023172902</v>
      </c>
      <c r="DP58" s="2">
        <f t="shared" si="62"/>
        <v>74.06933430099312</v>
      </c>
      <c r="DQ58" s="2">
        <f t="shared" si="62"/>
        <v>71.061813445378149</v>
      </c>
      <c r="DR58" s="2">
        <f t="shared" si="62"/>
        <v>73.994639419404123</v>
      </c>
      <c r="DS58" s="2">
        <f t="shared" si="62"/>
        <v>72.899431372549003</v>
      </c>
      <c r="DT58" s="2">
        <f t="shared" si="62"/>
        <v>68.394943977591041</v>
      </c>
      <c r="DU58" s="2">
        <f t="shared" si="62"/>
        <v>65.904956862745109</v>
      </c>
      <c r="DV58" s="2">
        <f t="shared" si="62"/>
        <v>65.61458884644766</v>
      </c>
      <c r="DW58" s="2">
        <f t="shared" si="62"/>
        <v>65.580747338935566</v>
      </c>
      <c r="DX58" s="2">
        <f t="shared" si="62"/>
        <v>62.420053475935802</v>
      </c>
      <c r="DY58" s="2">
        <f t="shared" si="62"/>
        <v>61.943758064516132</v>
      </c>
      <c r="EA58" s="2">
        <f t="shared" si="63"/>
        <v>64.330506503137471</v>
      </c>
      <c r="EB58" s="2">
        <f t="shared" si="63"/>
        <v>63.761217822460878</v>
      </c>
      <c r="EC58" s="2">
        <f t="shared" si="63"/>
        <v>60.81660846375798</v>
      </c>
      <c r="ED58" s="2">
        <f t="shared" si="63"/>
        <v>62.319072057719069</v>
      </c>
      <c r="EE58" s="2">
        <f t="shared" si="63"/>
        <v>65.052053519319173</v>
      </c>
      <c r="EF58" s="2">
        <f t="shared" si="63"/>
        <v>65.642214705178617</v>
      </c>
      <c r="EG58" s="2">
        <f t="shared" si="63"/>
        <v>64.893650067484884</v>
      </c>
      <c r="EH58" s="2">
        <f t="shared" si="63"/>
        <v>65.935724979582318</v>
      </c>
      <c r="EI58" s="2">
        <f t="shared" si="63"/>
        <v>66.361951108496413</v>
      </c>
      <c r="EJ58" s="2">
        <f t="shared" si="63"/>
        <v>65.747760237399078</v>
      </c>
      <c r="EK58" s="2">
        <f t="shared" si="63"/>
        <v>67.83098561369566</v>
      </c>
      <c r="EL58" s="2">
        <f t="shared" si="63"/>
        <v>65.427901607112332</v>
      </c>
      <c r="EM58" s="2">
        <f t="shared" si="63"/>
        <v>59.977961960771957</v>
      </c>
      <c r="EN58" s="2">
        <f t="shared" si="63"/>
        <v>59.637045529388892</v>
      </c>
      <c r="EO58" s="2">
        <f t="shared" si="63"/>
        <v>57.868568780374375</v>
      </c>
      <c r="EQ58" s="2">
        <f t="shared" si="64"/>
        <v>64.344847133194264</v>
      </c>
      <c r="ER58" s="2">
        <f t="shared" si="64"/>
        <v>63.152215097481324</v>
      </c>
      <c r="ES58" s="2">
        <f t="shared" si="64"/>
        <v>61.585225981686989</v>
      </c>
      <c r="ET58" s="2">
        <f t="shared" si="64"/>
        <v>61.726706032653276</v>
      </c>
      <c r="EU58" s="2">
        <f t="shared" si="64"/>
        <v>63.557808695528344</v>
      </c>
      <c r="EV58" s="2">
        <f t="shared" si="64"/>
        <v>66.991967497569163</v>
      </c>
      <c r="EW58" s="2">
        <f t="shared" si="64"/>
        <v>65.172990087115394</v>
      </c>
      <c r="EX58" s="2">
        <f t="shared" si="64"/>
        <v>65.03506154754524</v>
      </c>
      <c r="EY58" s="2">
        <f t="shared" si="64"/>
        <v>65.336149406958228</v>
      </c>
      <c r="EZ58" s="2">
        <f t="shared" si="64"/>
        <v>65.00370847593652</v>
      </c>
      <c r="FA58" s="2">
        <f t="shared" si="64"/>
        <v>65.526925378788945</v>
      </c>
      <c r="FB58" s="2">
        <f t="shared" si="64"/>
        <v>64.503394220322846</v>
      </c>
      <c r="FC58" s="2">
        <f t="shared" si="64"/>
        <v>62.278760826411471</v>
      </c>
      <c r="FD58" s="2">
        <f t="shared" si="64"/>
        <v>59.519201215280944</v>
      </c>
      <c r="FE58" s="2">
        <f t="shared" si="64"/>
        <v>60.403153531591784</v>
      </c>
      <c r="FG58" s="2">
        <f t="shared" si="65"/>
        <v>0.37590414821242701</v>
      </c>
      <c r="FH58" s="2">
        <f t="shared" si="65"/>
        <v>0.47055020339123443</v>
      </c>
      <c r="FI58" s="2">
        <f t="shared" si="65"/>
        <v>0.50836866095589717</v>
      </c>
      <c r="FJ58" s="2">
        <f t="shared" si="65"/>
        <v>0.44468579598559305</v>
      </c>
      <c r="FK58" s="2">
        <f t="shared" si="65"/>
        <v>0.45257888147194869</v>
      </c>
      <c r="FL58" s="2">
        <f t="shared" si="65"/>
        <v>0.43185681876631121</v>
      </c>
      <c r="FM58" s="2">
        <f t="shared" si="65"/>
        <v>0.43033061335252948</v>
      </c>
      <c r="FN58" s="2">
        <f t="shared" si="65"/>
        <v>0.43457002854973781</v>
      </c>
      <c r="FO58" s="2">
        <f t="shared" si="65"/>
        <v>0.40049060151398824</v>
      </c>
      <c r="FP58" s="2">
        <f t="shared" si="65"/>
        <v>0.39683212058280609</v>
      </c>
      <c r="FQ58" s="2">
        <f t="shared" si="65"/>
        <v>0.3957605547497825</v>
      </c>
      <c r="FR58" s="2">
        <f t="shared" si="65"/>
        <v>0.42584339548973388</v>
      </c>
      <c r="FS58" s="2">
        <f t="shared" si="65"/>
        <v>0.40443115656084661</v>
      </c>
      <c r="FT58" s="2">
        <f t="shared" si="65"/>
        <v>0.41962536241070053</v>
      </c>
      <c r="FU58" s="2">
        <f t="shared" si="65"/>
        <v>0.31866679242227069</v>
      </c>
      <c r="FW58" s="2">
        <f t="shared" si="54"/>
        <v>5.8783322035158085E-5</v>
      </c>
      <c r="FX58" s="2">
        <f t="shared" si="54"/>
        <v>2.3140078736435098E-5</v>
      </c>
      <c r="FY58" s="2">
        <f t="shared" si="54"/>
        <v>3.5419771892364304E-5</v>
      </c>
      <c r="FZ58" s="2">
        <f t="shared" si="54"/>
        <v>2.4832044569793445E-5</v>
      </c>
      <c r="GA58" s="2">
        <f t="shared" si="54"/>
        <v>2.7807894564358824E-5</v>
      </c>
      <c r="GB58" s="2">
        <f t="shared" si="54"/>
        <v>2.3942438526535779E-5</v>
      </c>
      <c r="GC58" s="2">
        <f t="shared" si="54"/>
        <v>2.6214476628373386E-5</v>
      </c>
      <c r="GD58" s="2">
        <f t="shared" si="54"/>
        <v>2.621193387236263E-5</v>
      </c>
      <c r="GE58" s="2">
        <f t="shared" si="54"/>
        <v>3.2175569168085353E-5</v>
      </c>
      <c r="GF58" s="2">
        <f t="shared" si="54"/>
        <v>2.7393599958638234E-5</v>
      </c>
      <c r="GG58" s="2">
        <f t="shared" si="54"/>
        <v>2.9398325949666284E-5</v>
      </c>
      <c r="GH58" s="2">
        <f t="shared" si="54"/>
        <v>2.5062412869299656E-5</v>
      </c>
      <c r="GI58" s="2">
        <f t="shared" si="54"/>
        <v>2.3128025087306696E-5</v>
      </c>
      <c r="GJ58" s="2">
        <f t="shared" si="54"/>
        <v>1.7774395652188163E-5</v>
      </c>
      <c r="GK58" s="2">
        <f t="shared" si="54"/>
        <v>1.6589896122188793E-5</v>
      </c>
      <c r="GM58" s="86">
        <f t="shared" si="55"/>
        <v>1.042234520232136E-3</v>
      </c>
      <c r="GN58" s="86">
        <f t="shared" si="55"/>
        <v>8.2056130434231787E-3</v>
      </c>
      <c r="GO58" s="86">
        <f t="shared" si="55"/>
        <v>1.3737534919879056E-2</v>
      </c>
      <c r="GP58" s="86">
        <f t="shared" si="55"/>
        <v>5.2973642325656635E-3</v>
      </c>
      <c r="GQ58" s="86">
        <f t="shared" si="55"/>
        <v>6.0635501696755262E-3</v>
      </c>
      <c r="GR58" s="86">
        <f t="shared" si="55"/>
        <v>4.2193447878960911E-3</v>
      </c>
      <c r="GS58" s="86">
        <f t="shared" si="55"/>
        <v>4.0953883338661354E-3</v>
      </c>
      <c r="GT58" s="86">
        <f t="shared" si="55"/>
        <v>4.2831479701882433E-3</v>
      </c>
      <c r="GU58" s="86">
        <f t="shared" si="55"/>
        <v>2.1184969139473155E-3</v>
      </c>
      <c r="GV58" s="86">
        <f t="shared" si="55"/>
        <v>2.228403362580067E-3</v>
      </c>
      <c r="GW58" s="86">
        <f t="shared" si="55"/>
        <v>2.0279501220500967E-3</v>
      </c>
      <c r="GX58" s="86">
        <f t="shared" si="55"/>
        <v>3.702913522759014E-3</v>
      </c>
      <c r="GY58" s="86">
        <f t="shared" si="55"/>
        <v>2.4556615761997811E-3</v>
      </c>
      <c r="GZ58" s="86">
        <f t="shared" si="55"/>
        <v>3.1638267516915686E-3</v>
      </c>
      <c r="HA58" s="86">
        <f t="shared" si="55"/>
        <v>8.9557187880589907E-5</v>
      </c>
      <c r="HC58" s="86">
        <f t="shared" si="59"/>
        <v>1.8150455402543724E-12</v>
      </c>
      <c r="HD58" s="86">
        <f t="shared" si="59"/>
        <v>6.5231294054515727E-10</v>
      </c>
      <c r="HE58" s="86">
        <f t="shared" si="59"/>
        <v>2.8067296468880578E-9</v>
      </c>
      <c r="HF58" s="86">
        <f t="shared" si="59"/>
        <v>4.7788843047089778E-11</v>
      </c>
      <c r="HG58" s="86">
        <f t="shared" si="59"/>
        <v>1.3688589242036205E-11</v>
      </c>
      <c r="HH58" s="86">
        <f t="shared" si="59"/>
        <v>7.8687113756537371E-12</v>
      </c>
      <c r="HI58" s="86">
        <f t="shared" si="59"/>
        <v>7.330485368286491E-12</v>
      </c>
      <c r="HJ58" s="86">
        <f t="shared" si="59"/>
        <v>7.9395375793931071E-12</v>
      </c>
      <c r="HK58" s="86">
        <f t="shared" si="59"/>
        <v>1.5420877864502861E-12</v>
      </c>
      <c r="HL58" s="86">
        <f t="shared" si="59"/>
        <v>2.5441464019412157E-12</v>
      </c>
      <c r="HM58" s="86">
        <f t="shared" si="59"/>
        <v>1.6734175691151768E-13</v>
      </c>
      <c r="HN58" s="86">
        <f t="shared" si="59"/>
        <v>1.5785113934860552E-12</v>
      </c>
      <c r="HO58" s="86">
        <f t="shared" si="59"/>
        <v>4.5492118255709966E-12</v>
      </c>
      <c r="HP58" s="86">
        <f t="shared" si="59"/>
        <v>2.0898562755807584E-12</v>
      </c>
      <c r="HQ58" s="86">
        <f t="shared" si="59"/>
        <v>4.6685882594212236E-17</v>
      </c>
      <c r="HS58" s="86">
        <f t="shared" si="56"/>
        <v>2.5771172504324464E-74</v>
      </c>
      <c r="HT58" s="86">
        <f t="shared" si="56"/>
        <v>4.0853330387214353E-65</v>
      </c>
      <c r="HU58" s="86">
        <f t="shared" si="56"/>
        <v>3.025833775269094E-52</v>
      </c>
      <c r="HV58" s="86">
        <f t="shared" si="56"/>
        <v>2.7102508108577798E-75</v>
      </c>
      <c r="HW58" s="86">
        <f t="shared" si="56"/>
        <v>2.3292837502592268E-78</v>
      </c>
      <c r="HX58" s="86">
        <f t="shared" si="56"/>
        <v>2.9240009086352413E-79</v>
      </c>
      <c r="HY58" s="86">
        <f t="shared" si="56"/>
        <v>2.5127879245026341E-81</v>
      </c>
      <c r="HZ58" s="86">
        <f t="shared" si="56"/>
        <v>4.1857943223586768E-83</v>
      </c>
      <c r="IA58" s="86">
        <f t="shared" si="56"/>
        <v>6.7572470048786483E-84</v>
      </c>
      <c r="IB58" s="86">
        <f t="shared" si="56"/>
        <v>8.6829936004218858E-82</v>
      </c>
      <c r="IC58" s="86">
        <f t="shared" si="56"/>
        <v>7.9233030268531445E-92</v>
      </c>
      <c r="ID58" s="86">
        <f t="shared" si="56"/>
        <v>2.513990151535154E-86</v>
      </c>
      <c r="IE58" s="86">
        <f t="shared" si="56"/>
        <v>1.2839711945992181E-80</v>
      </c>
      <c r="IF58" s="86">
        <f t="shared" si="56"/>
        <v>2.2380424998936483E-49</v>
      </c>
      <c r="IG58" s="86">
        <f t="shared" si="56"/>
        <v>2.5606883795048869E-50</v>
      </c>
      <c r="II58" s="86">
        <f t="shared" si="57"/>
        <v>5.7908932207627386E-212</v>
      </c>
      <c r="IJ58" s="86">
        <f t="shared" si="57"/>
        <v>7.2875666426400991E-198</v>
      </c>
      <c r="IK58" s="86">
        <f t="shared" si="57"/>
        <v>2.8066501330400705E-154</v>
      </c>
      <c r="IL58" s="86">
        <f t="shared" si="57"/>
        <v>4.3282430515192285E-229</v>
      </c>
      <c r="IM58" s="86">
        <f t="shared" si="57"/>
        <v>7.5012251084433344E-236</v>
      </c>
      <c r="IN58" s="86">
        <f t="shared" si="57"/>
        <v>1.2100881043828624E-240</v>
      </c>
      <c r="IO58" s="86">
        <f t="shared" si="57"/>
        <v>4.6314486233731657E-244</v>
      </c>
      <c r="IP58" s="86">
        <f t="shared" si="57"/>
        <v>2.316185961170322E-250</v>
      </c>
      <c r="IQ58" s="86">
        <f t="shared" si="57"/>
        <v>3.0890290493718004E-251</v>
      </c>
      <c r="IR58" s="86">
        <f t="shared" si="57"/>
        <v>1.5834082816610965E-241</v>
      </c>
      <c r="IS58" s="86">
        <f t="shared" si="57"/>
        <v>5.6428628311208543E-273</v>
      </c>
      <c r="IT58" s="86">
        <f t="shared" si="57"/>
        <v>5.8371567967782685E-262</v>
      </c>
      <c r="IU58" s="86">
        <f t="shared" si="57"/>
        <v>1.0925652161192875E-238</v>
      </c>
      <c r="IV58" s="86">
        <f t="shared" si="57"/>
        <v>3.3371440623390503E-204</v>
      </c>
      <c r="IW58" s="86">
        <f t="shared" si="57"/>
        <v>9.2688551250261374E-170</v>
      </c>
      <c r="IY58" s="86">
        <f t="shared" si="58"/>
        <v>1.0422345220471815E-3</v>
      </c>
      <c r="IZ58" s="86">
        <f t="shared" si="58"/>
        <v>8.2056136957361185E-3</v>
      </c>
      <c r="JA58" s="86">
        <f t="shared" si="58"/>
        <v>1.3737537726608703E-2</v>
      </c>
      <c r="JB58" s="86">
        <f t="shared" si="58"/>
        <v>5.2973642803545067E-3</v>
      </c>
      <c r="JC58" s="86">
        <f t="shared" si="58"/>
        <v>6.0635501833641156E-3</v>
      </c>
      <c r="JD58" s="86">
        <f t="shared" si="58"/>
        <v>4.2193447957648029E-3</v>
      </c>
      <c r="JE58" s="86">
        <f t="shared" si="58"/>
        <v>4.0953883411966206E-3</v>
      </c>
      <c r="JF58" s="86">
        <f t="shared" si="58"/>
        <v>4.2831479781277812E-3</v>
      </c>
      <c r="JG58" s="86">
        <f t="shared" si="58"/>
        <v>2.1184969154894031E-3</v>
      </c>
      <c r="JH58" s="86">
        <f t="shared" si="58"/>
        <v>2.2284033651242133E-3</v>
      </c>
      <c r="JI58" s="86">
        <f t="shared" si="58"/>
        <v>2.0279501222174386E-3</v>
      </c>
      <c r="JJ58" s="86">
        <f t="shared" si="58"/>
        <v>3.7029135243375252E-3</v>
      </c>
      <c r="JK58" s="86">
        <f t="shared" si="58"/>
        <v>2.4556615807489928E-3</v>
      </c>
      <c r="JL58" s="86">
        <f t="shared" si="58"/>
        <v>3.1638267537814247E-3</v>
      </c>
      <c r="JM58" s="86">
        <f t="shared" si="58"/>
        <v>8.9557187880636596E-5</v>
      </c>
    </row>
    <row r="59" spans="2:273" x14ac:dyDescent="0.25">
      <c r="B59" s="2">
        <v>32</v>
      </c>
      <c r="C59" s="37">
        <v>65.066999999999993</v>
      </c>
      <c r="D59" s="37">
        <v>76.295000000000002</v>
      </c>
      <c r="E59" s="37">
        <v>77.081999999999994</v>
      </c>
      <c r="F59" s="37">
        <v>72.295000000000002</v>
      </c>
      <c r="G59" s="37">
        <v>74.787000000000006</v>
      </c>
      <c r="H59" s="37">
        <v>79.114999999999995</v>
      </c>
      <c r="I59" s="37">
        <v>73.787000000000006</v>
      </c>
      <c r="J59" s="37">
        <v>75.802999999999997</v>
      </c>
      <c r="K59" s="37">
        <v>76.361000000000004</v>
      </c>
      <c r="L59" s="37">
        <v>68.492000000000004</v>
      </c>
      <c r="M59" s="37">
        <v>66.558999999999997</v>
      </c>
      <c r="N59" s="37">
        <v>65.575999999999993</v>
      </c>
      <c r="O59" s="37">
        <v>64.78</v>
      </c>
      <c r="P59" s="37">
        <v>65.119</v>
      </c>
      <c r="Q59" s="37">
        <v>64.22</v>
      </c>
      <c r="S59" s="4">
        <f t="shared" si="60"/>
        <v>67.647014016884398</v>
      </c>
      <c r="T59" s="4">
        <f t="shared" si="60"/>
        <v>76.451502048580636</v>
      </c>
      <c r="U59" s="4">
        <f t="shared" si="60"/>
        <v>79.23855305304923</v>
      </c>
      <c r="V59" s="4">
        <f t="shared" si="60"/>
        <v>71.917799310635999</v>
      </c>
      <c r="W59" s="4">
        <f t="shared" si="60"/>
        <v>74.97145633179349</v>
      </c>
      <c r="X59" s="4">
        <f t="shared" si="60"/>
        <v>75.306384733538763</v>
      </c>
      <c r="Y59" s="4">
        <f t="shared" si="60"/>
        <v>73.012509060776594</v>
      </c>
      <c r="Z59" s="4">
        <f t="shared" si="60"/>
        <v>75.151785045172417</v>
      </c>
      <c r="AA59" s="4">
        <f t="shared" si="60"/>
        <v>72.940520664722499</v>
      </c>
      <c r="AB59" s="4">
        <f t="shared" si="60"/>
        <v>70.002201608502631</v>
      </c>
      <c r="AC59" s="4">
        <f t="shared" si="60"/>
        <v>69.400068830643704</v>
      </c>
      <c r="AD59" s="4">
        <f t="shared" si="60"/>
        <v>69.825197350067</v>
      </c>
      <c r="AE59" s="4">
        <f t="shared" si="60"/>
        <v>66.474362166771201</v>
      </c>
      <c r="AF59" s="4">
        <f t="shared" si="60"/>
        <v>64.076742596207694</v>
      </c>
      <c r="AG59" s="4">
        <f t="shared" si="60"/>
        <v>60.863653735148844</v>
      </c>
      <c r="AI59" s="4">
        <f t="shared" si="61"/>
        <v>-2.5800140168844052</v>
      </c>
      <c r="AJ59" s="4">
        <f t="shared" si="61"/>
        <v>-0.15650204858063432</v>
      </c>
      <c r="AK59" s="4">
        <f t="shared" si="61"/>
        <v>-2.1565530530492367</v>
      </c>
      <c r="AL59" s="4">
        <f t="shared" si="61"/>
        <v>0.37720068936400253</v>
      </c>
      <c r="AM59" s="4">
        <f t="shared" si="61"/>
        <v>-0.1844563317934842</v>
      </c>
      <c r="AN59" s="4">
        <f t="shared" si="61"/>
        <v>3.8086152664612314</v>
      </c>
      <c r="AO59" s="4">
        <f t="shared" si="61"/>
        <v>0.77449093922341206</v>
      </c>
      <c r="AP59" s="4">
        <f t="shared" si="61"/>
        <v>0.65121495482758007</v>
      </c>
      <c r="AQ59" s="4">
        <f t="shared" si="61"/>
        <v>3.4204793352775056</v>
      </c>
      <c r="AR59" s="4">
        <f t="shared" si="61"/>
        <v>-1.5102016085026264</v>
      </c>
      <c r="AS59" s="4">
        <f t="shared" si="61"/>
        <v>-2.8410688306437066</v>
      </c>
      <c r="AT59" s="4">
        <f t="shared" si="61"/>
        <v>-4.2491973500670071</v>
      </c>
      <c r="AU59" s="4">
        <f t="shared" si="61"/>
        <v>-1.6943621667711994</v>
      </c>
      <c r="AV59" s="4">
        <f t="shared" si="61"/>
        <v>1.0422574037923056</v>
      </c>
      <c r="AW59" s="4">
        <f t="shared" si="61"/>
        <v>3.3563462648511546</v>
      </c>
      <c r="AY59" s="2">
        <f t="shared" ref="AY59:BM75" si="66">IF(OR($B59 &lt; C$230, $B59 &gt; C$233), #N/A, ((1-FG59)*DK59) + (FG59 - FW59)*EA59 + (FW59*EQ59))</f>
        <v>66.16926857475741</v>
      </c>
      <c r="AZ59" s="2">
        <f t="shared" si="66"/>
        <v>68.073015664331294</v>
      </c>
      <c r="BA59" s="2">
        <f t="shared" si="66"/>
        <v>66.147839853392426</v>
      </c>
      <c r="BB59" s="2">
        <f t="shared" si="66"/>
        <v>66.283215021482874</v>
      </c>
      <c r="BC59" s="2">
        <f t="shared" si="66"/>
        <v>68.471379273717702</v>
      </c>
      <c r="BD59" s="2">
        <f t="shared" si="66"/>
        <v>70.313093397236443</v>
      </c>
      <c r="BE59" s="2">
        <f t="shared" si="66"/>
        <v>68.300370443716744</v>
      </c>
      <c r="BF59" s="2">
        <f t="shared" si="66"/>
        <v>70.348207804097527</v>
      </c>
      <c r="BG59" s="2">
        <f t="shared" si="66"/>
        <v>70.206433534012845</v>
      </c>
      <c r="BH59" s="2">
        <f t="shared" si="66"/>
        <v>67.267638901168226</v>
      </c>
      <c r="BI59" s="2">
        <f t="shared" si="66"/>
        <v>66.641316299006462</v>
      </c>
      <c r="BJ59" s="2">
        <f t="shared" si="66"/>
        <v>65.503619772448218</v>
      </c>
      <c r="BK59" s="2">
        <f t="shared" si="66"/>
        <v>63.241152205911604</v>
      </c>
      <c r="BL59" s="2">
        <f t="shared" si="66"/>
        <v>61.189578344864152</v>
      </c>
      <c r="BM59" s="2">
        <f t="shared" si="66"/>
        <v>60.743973010334223</v>
      </c>
      <c r="BO59" s="2">
        <f t="shared" si="11"/>
        <v>65.066999999999993</v>
      </c>
      <c r="BP59" s="2" t="str">
        <f t="shared" si="12"/>
        <v/>
      </c>
      <c r="BQ59" s="2" t="str">
        <f t="shared" si="13"/>
        <v/>
      </c>
      <c r="BR59" s="2">
        <f t="shared" si="14"/>
        <v>72.295000000000002</v>
      </c>
      <c r="BS59" s="2">
        <f t="shared" si="15"/>
        <v>74.787000000000006</v>
      </c>
      <c r="BT59" s="2">
        <f t="shared" si="16"/>
        <v>79.114999999999995</v>
      </c>
      <c r="BU59" s="2">
        <f t="shared" si="17"/>
        <v>73.787000000000006</v>
      </c>
      <c r="BV59" s="2">
        <f t="shared" si="18"/>
        <v>75.802999999999997</v>
      </c>
      <c r="BW59" s="2">
        <f t="shared" si="19"/>
        <v>76.361000000000004</v>
      </c>
      <c r="BX59" s="2">
        <f t="shared" si="20"/>
        <v>68.492000000000004</v>
      </c>
      <c r="BY59" s="2">
        <f t="shared" si="21"/>
        <v>66.558999999999997</v>
      </c>
      <c r="BZ59" s="2">
        <f t="shared" si="22"/>
        <v>65.575999999999993</v>
      </c>
      <c r="CA59" s="2">
        <f t="shared" si="23"/>
        <v>64.78</v>
      </c>
      <c r="CB59" s="2">
        <f t="shared" si="24"/>
        <v>65.119</v>
      </c>
      <c r="CC59" s="2">
        <f t="shared" si="25"/>
        <v>64.22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67.493391591591575</v>
      </c>
      <c r="DL59" s="2">
        <f t="shared" si="62"/>
        <v>72.443689516129027</v>
      </c>
      <c r="DM59" s="2">
        <f t="shared" si="62"/>
        <v>72.336533481646285</v>
      </c>
      <c r="DN59" s="2">
        <f t="shared" si="62"/>
        <v>69.903274509803921</v>
      </c>
      <c r="DO59" s="2">
        <f t="shared" si="62"/>
        <v>71.726536541889473</v>
      </c>
      <c r="DP59" s="2">
        <f t="shared" si="62"/>
        <v>74.348012528647828</v>
      </c>
      <c r="DQ59" s="2">
        <f t="shared" si="62"/>
        <v>71.262463865546209</v>
      </c>
      <c r="DR59" s="2">
        <f t="shared" si="62"/>
        <v>74.21998777692896</v>
      </c>
      <c r="DS59" s="2">
        <f t="shared" si="62"/>
        <v>73.155147899159644</v>
      </c>
      <c r="DT59" s="2">
        <f t="shared" si="62"/>
        <v>68.487627731092445</v>
      </c>
      <c r="DU59" s="2">
        <f t="shared" si="62"/>
        <v>65.937425210084044</v>
      </c>
      <c r="DV59" s="2">
        <f t="shared" si="62"/>
        <v>65.713292742551559</v>
      </c>
      <c r="DW59" s="2">
        <f t="shared" si="62"/>
        <v>65.756196638655467</v>
      </c>
      <c r="DX59" s="2">
        <f t="shared" si="62"/>
        <v>62.521556149732589</v>
      </c>
      <c r="DY59" s="2">
        <f t="shared" si="62"/>
        <v>62.268062500000006</v>
      </c>
      <c r="EA59" s="2">
        <f t="shared" si="63"/>
        <v>64.164321078151744</v>
      </c>
      <c r="EB59" s="2">
        <f t="shared" si="63"/>
        <v>63.58799725808295</v>
      </c>
      <c r="EC59" s="2">
        <f t="shared" si="63"/>
        <v>60.689454708402558</v>
      </c>
      <c r="ED59" s="2">
        <f t="shared" si="63"/>
        <v>62.160363918198499</v>
      </c>
      <c r="EE59" s="2">
        <f t="shared" si="63"/>
        <v>64.880607382715979</v>
      </c>
      <c r="EF59" s="2">
        <f t="shared" si="63"/>
        <v>65.471818467428164</v>
      </c>
      <c r="EG59" s="2">
        <f t="shared" si="63"/>
        <v>64.724172799172521</v>
      </c>
      <c r="EH59" s="2">
        <f t="shared" si="63"/>
        <v>65.7538538443589</v>
      </c>
      <c r="EI59" s="2">
        <f t="shared" si="63"/>
        <v>66.18086456527125</v>
      </c>
      <c r="EJ59" s="2">
        <f t="shared" si="63"/>
        <v>65.576521554940641</v>
      </c>
      <c r="EK59" s="2">
        <f t="shared" si="63"/>
        <v>67.621617789975687</v>
      </c>
      <c r="EL59" s="2">
        <f t="shared" si="63"/>
        <v>65.245851897760303</v>
      </c>
      <c r="EM59" s="2">
        <f t="shared" si="63"/>
        <v>59.86322442608477</v>
      </c>
      <c r="EN59" s="2">
        <f t="shared" si="63"/>
        <v>59.509450381031314</v>
      </c>
      <c r="EO59" s="2">
        <f t="shared" si="63"/>
        <v>57.771945778397857</v>
      </c>
      <c r="EQ59" s="2">
        <f t="shared" si="64"/>
        <v>64.178331744526631</v>
      </c>
      <c r="ER59" s="2">
        <f t="shared" si="64"/>
        <v>62.987273190209834</v>
      </c>
      <c r="ES59" s="2">
        <f t="shared" si="64"/>
        <v>61.446707005205162</v>
      </c>
      <c r="ET59" s="2">
        <f t="shared" si="64"/>
        <v>61.576566509685229</v>
      </c>
      <c r="EU59" s="2">
        <f t="shared" si="64"/>
        <v>63.407915340358876</v>
      </c>
      <c r="EV59" s="2">
        <f t="shared" si="64"/>
        <v>66.802535140404942</v>
      </c>
      <c r="EW59" s="2">
        <f t="shared" si="64"/>
        <v>64.999585432088097</v>
      </c>
      <c r="EX59" s="2">
        <f t="shared" si="64"/>
        <v>64.866326700592154</v>
      </c>
      <c r="EY59" s="2">
        <f t="shared" si="64"/>
        <v>65.169890740729983</v>
      </c>
      <c r="EZ59" s="2">
        <f t="shared" si="64"/>
        <v>64.843163749997586</v>
      </c>
      <c r="FA59" s="2">
        <f t="shared" si="64"/>
        <v>65.34966734756398</v>
      </c>
      <c r="FB59" s="2">
        <f t="shared" si="64"/>
        <v>64.334161449526718</v>
      </c>
      <c r="FC59" s="2">
        <f t="shared" si="64"/>
        <v>62.132177283464223</v>
      </c>
      <c r="FD59" s="2">
        <f t="shared" si="64"/>
        <v>59.393226913314216</v>
      </c>
      <c r="FE59" s="2">
        <f t="shared" si="64"/>
        <v>60.267474716295887</v>
      </c>
      <c r="FG59" s="2">
        <f t="shared" si="65"/>
        <v>0.39774583161748267</v>
      </c>
      <c r="FH59" s="2">
        <f t="shared" si="65"/>
        <v>0.49354228698881569</v>
      </c>
      <c r="FI59" s="2">
        <f t="shared" si="65"/>
        <v>0.53135409814378709</v>
      </c>
      <c r="FJ59" s="2">
        <f t="shared" si="65"/>
        <v>0.46753007800030943</v>
      </c>
      <c r="FK59" s="2">
        <f t="shared" si="65"/>
        <v>0.47548145607750247</v>
      </c>
      <c r="FL59" s="2">
        <f t="shared" si="65"/>
        <v>0.45458155127715033</v>
      </c>
      <c r="FM59" s="2">
        <f t="shared" si="65"/>
        <v>0.45303907520951436</v>
      </c>
      <c r="FN59" s="2">
        <f t="shared" si="65"/>
        <v>0.45732260976269046</v>
      </c>
      <c r="FO59" s="2">
        <f t="shared" si="65"/>
        <v>0.42279307523473425</v>
      </c>
      <c r="FP59" s="2">
        <f t="shared" si="65"/>
        <v>0.41907327616072859</v>
      </c>
      <c r="FQ59" s="2">
        <f t="shared" si="65"/>
        <v>0.41798327138271835</v>
      </c>
      <c r="FR59" s="2">
        <f t="shared" si="65"/>
        <v>0.4485014925239223</v>
      </c>
      <c r="FS59" s="2">
        <f t="shared" si="65"/>
        <v>0.42679684904626375</v>
      </c>
      <c r="FT59" s="2">
        <f t="shared" si="65"/>
        <v>0.4422074263148747</v>
      </c>
      <c r="FU59" s="2">
        <f t="shared" si="65"/>
        <v>0.33898917194208816</v>
      </c>
      <c r="FW59" s="2">
        <f t="shared" ref="FW59:GK75" si="68">POWER(10,($B59-C$232)/C$229)/(1+POWER(10,($B59-C$232)/C$229))</f>
        <v>6.445426536836696E-5</v>
      </c>
      <c r="FX59" s="2">
        <f t="shared" si="68"/>
        <v>2.5372535147021667E-5</v>
      </c>
      <c r="FY59" s="2">
        <f t="shared" si="68"/>
        <v>3.8836874877587374E-5</v>
      </c>
      <c r="FZ59" s="2">
        <f t="shared" si="68"/>
        <v>2.7227730205576044E-5</v>
      </c>
      <c r="GA59" s="2">
        <f t="shared" si="68"/>
        <v>3.0490668268410838E-5</v>
      </c>
      <c r="GB59" s="2">
        <f t="shared" si="68"/>
        <v>2.6252301166043413E-5</v>
      </c>
      <c r="GC59" s="2">
        <f t="shared" si="68"/>
        <v>2.8743529350325891E-5</v>
      </c>
      <c r="GD59" s="2">
        <f t="shared" si="68"/>
        <v>2.8740741287903981E-5</v>
      </c>
      <c r="GE59" s="2">
        <f t="shared" si="68"/>
        <v>3.5279700524614186E-5</v>
      </c>
      <c r="GF59" s="2">
        <f t="shared" si="68"/>
        <v>3.0036405685746378E-5</v>
      </c>
      <c r="GG59" s="2">
        <f t="shared" si="68"/>
        <v>3.2234531980198374E-5</v>
      </c>
      <c r="GH59" s="2">
        <f t="shared" si="68"/>
        <v>2.7480322807153883E-5</v>
      </c>
      <c r="GI59" s="2">
        <f t="shared" si="68"/>
        <v>2.5359318642565142E-5</v>
      </c>
      <c r="GJ59" s="2">
        <f t="shared" si="68"/>
        <v>1.9489203861348422E-5</v>
      </c>
      <c r="GK59" s="2">
        <f t="shared" si="68"/>
        <v>1.8190430259326167E-5</v>
      </c>
      <c r="GM59" s="86">
        <f t="shared" ref="GM59:HA75" si="69" xml:space="preserve"> _xlfn.NORM.DIST($B59, C$7, ABS(C$11), TRUE) * _xlfn.NORM.DIST(($B59 - C$7)*C$15, 0, ABS(C$11), TRUE) * 2</f>
        <v>1.704710211517136E-3</v>
      </c>
      <c r="GN59" s="86">
        <f t="shared" si="69"/>
        <v>1.1359859230313287E-2</v>
      </c>
      <c r="GO59" s="86">
        <f t="shared" si="69"/>
        <v>1.8022250213770765E-2</v>
      </c>
      <c r="GP59" s="86">
        <f t="shared" si="69"/>
        <v>7.6117833567889998E-3</v>
      </c>
      <c r="GQ59" s="86">
        <f t="shared" si="69"/>
        <v>8.6382946885723792E-3</v>
      </c>
      <c r="GR59" s="86">
        <f t="shared" si="69"/>
        <v>6.1446374955486452E-3</v>
      </c>
      <c r="GS59" s="86">
        <f t="shared" si="69"/>
        <v>5.9778640327026976E-3</v>
      </c>
      <c r="GT59" s="86">
        <f t="shared" si="69"/>
        <v>6.2994424879475918E-3</v>
      </c>
      <c r="GU59" s="86">
        <f t="shared" si="69"/>
        <v>3.2583087695089753E-3</v>
      </c>
      <c r="GV59" s="86">
        <f t="shared" si="69"/>
        <v>3.3330360822631773E-3</v>
      </c>
      <c r="GW59" s="86">
        <f t="shared" si="69"/>
        <v>3.0910166318011052E-3</v>
      </c>
      <c r="GX59" s="86">
        <f t="shared" si="69"/>
        <v>5.4629139503568798E-3</v>
      </c>
      <c r="GY59" s="86">
        <f t="shared" si="69"/>
        <v>3.6969620041121666E-3</v>
      </c>
      <c r="GZ59" s="86">
        <f t="shared" si="69"/>
        <v>4.7551064714350787E-3</v>
      </c>
      <c r="HA59" s="86">
        <f t="shared" si="69"/>
        <v>1.800405152798155E-4</v>
      </c>
      <c r="HC59" s="86">
        <f t="shared" si="59"/>
        <v>5.1576334887553E-12</v>
      </c>
      <c r="HD59" s="86">
        <f t="shared" ref="HD59:HQ77" si="70" xml:space="preserve"> _xlfn.NORM.DIST($B59, D$8, ABS(D$12), TRUE) * _xlfn.NORM.DIST(($B59 - D$8)*D$16, 0, ABS(D$12), TRUE) * 2</f>
        <v>1.4682505029978832E-9</v>
      </c>
      <c r="HE59" s="86">
        <f t="shared" si="70"/>
        <v>5.7571898735752786E-9</v>
      </c>
      <c r="HF59" s="86">
        <f t="shared" si="70"/>
        <v>1.2156141364918055E-10</v>
      </c>
      <c r="HG59" s="86">
        <f t="shared" si="70"/>
        <v>3.6592115962163744E-11</v>
      </c>
      <c r="HH59" s="86">
        <f t="shared" si="70"/>
        <v>2.1188710641334644E-11</v>
      </c>
      <c r="HI59" s="86">
        <f t="shared" si="70"/>
        <v>2.0076436407918352E-11</v>
      </c>
      <c r="HJ59" s="86">
        <f t="shared" si="70"/>
        <v>2.1990228191363936E-11</v>
      </c>
      <c r="HK59" s="86">
        <f t="shared" si="70"/>
        <v>4.5168425758160959E-12</v>
      </c>
      <c r="HL59" s="86">
        <f t="shared" si="70"/>
        <v>7.1106284042124725E-12</v>
      </c>
      <c r="HM59" s="86">
        <f t="shared" si="70"/>
        <v>5.3205196660217128E-13</v>
      </c>
      <c r="HN59" s="86">
        <f t="shared" si="70"/>
        <v>4.6076404977680444E-12</v>
      </c>
      <c r="HO59" s="86">
        <f t="shared" si="70"/>
        <v>1.2295416576472697E-11</v>
      </c>
      <c r="HP59" s="86">
        <f t="shared" si="70"/>
        <v>5.9699516156332113E-12</v>
      </c>
      <c r="HQ59" s="86">
        <f t="shared" si="70"/>
        <v>2.0683983250564559E-16</v>
      </c>
      <c r="HS59" s="86">
        <f t="shared" ref="HS59:IG75" si="71" xml:space="preserve"> _xlfn.NORM.DIST($B59, C$9, ABS(C$13), TRUE) * _xlfn.NORM.DIST(($B59 - C$9)*C$17, 0, ABS(C$13), TRUE) * 2</f>
        <v>1.5744011324275447E-72</v>
      </c>
      <c r="HT59" s="86">
        <f t="shared" si="71"/>
        <v>1.2115118115125284E-63</v>
      </c>
      <c r="HU59" s="86">
        <f t="shared" si="71"/>
        <v>4.8791229888624931E-51</v>
      </c>
      <c r="HV59" s="86">
        <f t="shared" si="71"/>
        <v>1.4172209789829748E-73</v>
      </c>
      <c r="HW59" s="86">
        <f t="shared" si="71"/>
        <v>1.4656659182559564E-76</v>
      </c>
      <c r="HX59" s="86">
        <f t="shared" si="71"/>
        <v>1.854158708031378E-77</v>
      </c>
      <c r="HY59" s="86">
        <f t="shared" si="71"/>
        <v>1.7984675327452825E-79</v>
      </c>
      <c r="HZ59" s="86">
        <f t="shared" si="71"/>
        <v>3.3211322893828837E-81</v>
      </c>
      <c r="IA59" s="86">
        <f t="shared" si="71"/>
        <v>6.0190946244641251E-82</v>
      </c>
      <c r="IB59" s="86">
        <f t="shared" si="71"/>
        <v>6.2631564667864917E-80</v>
      </c>
      <c r="IC59" s="86">
        <f t="shared" si="71"/>
        <v>1.0215907475950139E-89</v>
      </c>
      <c r="ID59" s="86">
        <f t="shared" si="71"/>
        <v>2.3623092245924472E-84</v>
      </c>
      <c r="IE59" s="86">
        <f t="shared" si="71"/>
        <v>8.1885627872298897E-79</v>
      </c>
      <c r="IF59" s="86">
        <f t="shared" si="71"/>
        <v>2.6119795638321863E-48</v>
      </c>
      <c r="IG59" s="86">
        <f t="shared" si="71"/>
        <v>3.0402375507701776E-49</v>
      </c>
      <c r="II59" s="86">
        <f t="shared" ref="II59:IW75" si="72" xml:space="preserve"> _xlfn.NORM.DIST($B59, C$10, ABS(C$14), TRUE) * _xlfn.NORM.DIST(($B59 - C$10)*C$18, 0, ABS(C$14), TRUE) * 2</f>
        <v>5.156920906359216E-208</v>
      </c>
      <c r="IJ59" s="86">
        <f t="shared" si="72"/>
        <v>1.6854312382902964E-194</v>
      </c>
      <c r="IK59" s="86">
        <f t="shared" si="72"/>
        <v>1.487639962582164E-151</v>
      </c>
      <c r="IL59" s="86">
        <f t="shared" si="72"/>
        <v>3.6500738878014472E-225</v>
      </c>
      <c r="IM59" s="86">
        <f t="shared" si="72"/>
        <v>9.1493597703831566E-232</v>
      </c>
      <c r="IN59" s="86">
        <f t="shared" si="72"/>
        <v>1.5645069895544604E-236</v>
      </c>
      <c r="IO59" s="86">
        <f t="shared" si="72"/>
        <v>7.4441090039127323E-240</v>
      </c>
      <c r="IP59" s="86">
        <f t="shared" si="72"/>
        <v>4.7893671870435837E-246</v>
      </c>
      <c r="IQ59" s="86">
        <f t="shared" si="72"/>
        <v>8.0531510122668175E-247</v>
      </c>
      <c r="IR59" s="86">
        <f t="shared" si="72"/>
        <v>2.3934871893530203E-237</v>
      </c>
      <c r="IS59" s="86">
        <f t="shared" si="72"/>
        <v>3.2460391993198387E-268</v>
      </c>
      <c r="IT59" s="86">
        <f t="shared" si="72"/>
        <v>1.8371372686158064E-257</v>
      </c>
      <c r="IU59" s="86">
        <f t="shared" si="72"/>
        <v>1.2681290549783131E-234</v>
      </c>
      <c r="IV59" s="86">
        <f t="shared" si="72"/>
        <v>8.1827799695270043E-201</v>
      </c>
      <c r="IW59" s="86">
        <f t="shared" si="72"/>
        <v>5.7815289483792607E-167</v>
      </c>
      <c r="IY59" s="86">
        <f t="shared" ref="IY59:JM75" si="73">GM59+HC59+HS59+II59</f>
        <v>1.7047102166747694E-3</v>
      </c>
      <c r="IZ59" s="86">
        <f t="shared" si="73"/>
        <v>1.1359860698563791E-2</v>
      </c>
      <c r="JA59" s="86">
        <f t="shared" si="73"/>
        <v>1.8022255970960639E-2</v>
      </c>
      <c r="JB59" s="86">
        <f t="shared" si="73"/>
        <v>7.6117834783504135E-3</v>
      </c>
      <c r="JC59" s="86">
        <f t="shared" si="73"/>
        <v>8.6382947251644956E-3</v>
      </c>
      <c r="JD59" s="86">
        <f t="shared" si="73"/>
        <v>6.1446375167373557E-3</v>
      </c>
      <c r="JE59" s="86">
        <f t="shared" si="73"/>
        <v>5.9778640527791338E-3</v>
      </c>
      <c r="JF59" s="86">
        <f t="shared" si="73"/>
        <v>6.29944250993782E-3</v>
      </c>
      <c r="JG59" s="86">
        <f t="shared" si="73"/>
        <v>3.258308774025818E-3</v>
      </c>
      <c r="JH59" s="86">
        <f t="shared" si="73"/>
        <v>3.3330360893738058E-3</v>
      </c>
      <c r="JI59" s="86">
        <f t="shared" si="73"/>
        <v>3.091016632333157E-3</v>
      </c>
      <c r="JJ59" s="86">
        <f t="shared" si="73"/>
        <v>5.4629139549645205E-3</v>
      </c>
      <c r="JK59" s="86">
        <f t="shared" si="73"/>
        <v>3.696962016407583E-3</v>
      </c>
      <c r="JL59" s="86">
        <f t="shared" si="73"/>
        <v>4.7551064774050307E-3</v>
      </c>
      <c r="JM59" s="86">
        <f t="shared" si="73"/>
        <v>1.8004051528002234E-4</v>
      </c>
    </row>
    <row r="60" spans="2:273" x14ac:dyDescent="0.25">
      <c r="B60" s="2">
        <v>33</v>
      </c>
      <c r="C60" s="37">
        <v>69.266999999999996</v>
      </c>
      <c r="D60" s="37">
        <v>78.41</v>
      </c>
      <c r="E60" s="37">
        <v>76.77</v>
      </c>
      <c r="F60" s="37">
        <v>76.376999999999995</v>
      </c>
      <c r="G60" s="37">
        <v>75.212999999999994</v>
      </c>
      <c r="H60" s="37">
        <v>79.147999999999996</v>
      </c>
      <c r="I60" s="37">
        <v>76.23</v>
      </c>
      <c r="J60" s="37">
        <v>78.638999999999996</v>
      </c>
      <c r="K60" s="37">
        <v>77.212999999999994</v>
      </c>
      <c r="L60" s="37">
        <v>71.084999999999994</v>
      </c>
      <c r="M60" s="37">
        <v>67.492000000000004</v>
      </c>
      <c r="N60" s="37">
        <v>68.441000000000003</v>
      </c>
      <c r="O60" s="37">
        <v>68.322000000000003</v>
      </c>
      <c r="P60" s="37">
        <v>66.831000000000003</v>
      </c>
      <c r="Q60" s="37">
        <v>61.406999999999996</v>
      </c>
      <c r="S60" s="4">
        <f t="shared" si="60"/>
        <v>68.48080059715177</v>
      </c>
      <c r="T60" s="4">
        <f t="shared" si="60"/>
        <v>79.054187340525971</v>
      </c>
      <c r="U60" s="4">
        <f t="shared" si="60"/>
        <v>82.426315210555728</v>
      </c>
      <c r="V60" s="4">
        <f t="shared" si="60"/>
        <v>73.882214475324375</v>
      </c>
      <c r="W60" s="4">
        <f t="shared" si="60"/>
        <v>77.182052356992159</v>
      </c>
      <c r="X60" s="4">
        <f t="shared" si="60"/>
        <v>77.085142493384438</v>
      </c>
      <c r="Y60" s="4">
        <f t="shared" si="60"/>
        <v>74.711311132581514</v>
      </c>
      <c r="Z60" s="4">
        <f t="shared" si="60"/>
        <v>76.88550253956069</v>
      </c>
      <c r="AA60" s="4">
        <f t="shared" si="60"/>
        <v>74.093500136536889</v>
      </c>
      <c r="AB60" s="4">
        <f t="shared" si="60"/>
        <v>71.069261619904609</v>
      </c>
      <c r="AC60" s="4">
        <f t="shared" si="60"/>
        <v>70.596314623706917</v>
      </c>
      <c r="AD60" s="4">
        <f t="shared" si="60"/>
        <v>71.512176070014206</v>
      </c>
      <c r="AE60" s="4">
        <f t="shared" si="60"/>
        <v>67.774590738838398</v>
      </c>
      <c r="AF60" s="4">
        <f t="shared" si="60"/>
        <v>65.22793466885544</v>
      </c>
      <c r="AG60" s="4">
        <f t="shared" si="60"/>
        <v>61.047067641439583</v>
      </c>
      <c r="AI60" s="4">
        <f t="shared" si="61"/>
        <v>0.78619940284822576</v>
      </c>
      <c r="AJ60" s="4">
        <f t="shared" si="61"/>
        <v>-0.64418734052597415</v>
      </c>
      <c r="AK60" s="4">
        <f t="shared" si="61"/>
        <v>-5.6563152105557322</v>
      </c>
      <c r="AL60" s="4">
        <f t="shared" si="61"/>
        <v>2.4947855246756205</v>
      </c>
      <c r="AM60" s="4">
        <f t="shared" si="61"/>
        <v>-1.9690523569921652</v>
      </c>
      <c r="AN60" s="4">
        <f t="shared" si="61"/>
        <v>2.0628575066155577</v>
      </c>
      <c r="AO60" s="4">
        <f t="shared" si="61"/>
        <v>1.51868886741849</v>
      </c>
      <c r="AP60" s="4">
        <f t="shared" si="61"/>
        <v>1.7534974604393057</v>
      </c>
      <c r="AQ60" s="4">
        <f t="shared" si="61"/>
        <v>3.1194998634631048</v>
      </c>
      <c r="AR60" s="4">
        <f t="shared" si="61"/>
        <v>1.5738380095385196E-2</v>
      </c>
      <c r="AS60" s="4">
        <f t="shared" si="61"/>
        <v>-3.1043146237069124</v>
      </c>
      <c r="AT60" s="4">
        <f t="shared" si="61"/>
        <v>-3.0711760700142037</v>
      </c>
      <c r="AU60" s="4">
        <f t="shared" si="61"/>
        <v>0.54740926116160438</v>
      </c>
      <c r="AV60" s="4">
        <f t="shared" si="61"/>
        <v>1.6030653311445633</v>
      </c>
      <c r="AW60" s="4">
        <f t="shared" si="61"/>
        <v>0.35993235856041395</v>
      </c>
      <c r="AY60" s="2">
        <f t="shared" si="66"/>
        <v>66.200182201602928</v>
      </c>
      <c r="AZ60" s="2">
        <f t="shared" si="66"/>
        <v>67.997205796451951</v>
      </c>
      <c r="BA60" s="2">
        <f t="shared" si="66"/>
        <v>65.966657850620606</v>
      </c>
      <c r="BB60" s="2">
        <f t="shared" si="66"/>
        <v>66.185172556101762</v>
      </c>
      <c r="BC60" s="2">
        <f t="shared" si="66"/>
        <v>68.376143500883828</v>
      </c>
      <c r="BD60" s="2">
        <f t="shared" si="66"/>
        <v>70.173940105725748</v>
      </c>
      <c r="BE60" s="2">
        <f t="shared" si="66"/>
        <v>68.175097615844564</v>
      </c>
      <c r="BF60" s="2">
        <f t="shared" si="66"/>
        <v>70.183839440992941</v>
      </c>
      <c r="BG60" s="2">
        <f t="shared" si="66"/>
        <v>70.109818470942386</v>
      </c>
      <c r="BH60" s="2">
        <f t="shared" si="66"/>
        <v>67.178041890818264</v>
      </c>
      <c r="BI60" s="2">
        <f t="shared" si="66"/>
        <v>66.60523591758097</v>
      </c>
      <c r="BJ60" s="2">
        <f t="shared" si="66"/>
        <v>65.459289093083768</v>
      </c>
      <c r="BK60" s="2">
        <f t="shared" si="66"/>
        <v>63.15258860508149</v>
      </c>
      <c r="BL60" s="2">
        <f t="shared" si="66"/>
        <v>61.115796198644517</v>
      </c>
      <c r="BM60" s="2">
        <f t="shared" si="66"/>
        <v>60.822658974062172</v>
      </c>
      <c r="BO60" s="2">
        <f t="shared" si="11"/>
        <v>69.266999999999996</v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>
        <f t="shared" si="16"/>
        <v>79.147999999999996</v>
      </c>
      <c r="BU60" s="2">
        <f t="shared" si="17"/>
        <v>76.23</v>
      </c>
      <c r="BV60" s="2">
        <f t="shared" si="18"/>
        <v>78.638999999999996</v>
      </c>
      <c r="BW60" s="2">
        <f t="shared" si="19"/>
        <v>77.212999999999994</v>
      </c>
      <c r="BX60" s="2">
        <f t="shared" si="20"/>
        <v>71.084999999999994</v>
      </c>
      <c r="BY60" s="2">
        <f t="shared" si="21"/>
        <v>67.492000000000004</v>
      </c>
      <c r="BZ60" s="2">
        <f t="shared" si="22"/>
        <v>68.441000000000003</v>
      </c>
      <c r="CA60" s="2">
        <f t="shared" si="23"/>
        <v>68.322000000000003</v>
      </c>
      <c r="CB60" s="2">
        <f t="shared" si="24"/>
        <v>66.831000000000003</v>
      </c>
      <c r="CC60" s="2">
        <f t="shared" si="25"/>
        <v>61.406999999999996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67.79478258258257</v>
      </c>
      <c r="DL60" s="2">
        <f t="shared" si="62"/>
        <v>72.893640395894423</v>
      </c>
      <c r="DM60" s="2">
        <f t="shared" si="62"/>
        <v>72.685255394883214</v>
      </c>
      <c r="DN60" s="2">
        <f t="shared" si="62"/>
        <v>70.212895833333334</v>
      </c>
      <c r="DO60" s="2">
        <f t="shared" si="62"/>
        <v>72.021106060606058</v>
      </c>
      <c r="DP60" s="2">
        <f t="shared" si="62"/>
        <v>74.626690756302523</v>
      </c>
      <c r="DQ60" s="2">
        <f t="shared" si="62"/>
        <v>71.463114285714283</v>
      </c>
      <c r="DR60" s="2">
        <f t="shared" si="62"/>
        <v>74.445336134453783</v>
      </c>
      <c r="DS60" s="2">
        <f t="shared" si="62"/>
        <v>73.410864425770299</v>
      </c>
      <c r="DT60" s="2">
        <f t="shared" si="62"/>
        <v>68.58031148459385</v>
      </c>
      <c r="DU60" s="2">
        <f t="shared" si="62"/>
        <v>65.969893557422978</v>
      </c>
      <c r="DV60" s="2">
        <f t="shared" si="62"/>
        <v>65.811996638655458</v>
      </c>
      <c r="DW60" s="2">
        <f t="shared" si="62"/>
        <v>65.931645938375354</v>
      </c>
      <c r="DX60" s="2">
        <f t="shared" si="62"/>
        <v>62.623058823529384</v>
      </c>
      <c r="DY60" s="2">
        <f t="shared" si="62"/>
        <v>62.592366935483874</v>
      </c>
      <c r="EA60" s="2">
        <f t="shared" si="63"/>
        <v>63.998135653166003</v>
      </c>
      <c r="EB60" s="2">
        <f t="shared" si="63"/>
        <v>63.414776693705029</v>
      </c>
      <c r="EC60" s="2">
        <f t="shared" si="63"/>
        <v>60.562300953047135</v>
      </c>
      <c r="ED60" s="2">
        <f t="shared" si="63"/>
        <v>62.001655778677936</v>
      </c>
      <c r="EE60" s="2">
        <f t="shared" si="63"/>
        <v>64.709161246112799</v>
      </c>
      <c r="EF60" s="2">
        <f t="shared" si="63"/>
        <v>65.301422229677712</v>
      </c>
      <c r="EG60" s="2">
        <f t="shared" si="63"/>
        <v>64.554695530860144</v>
      </c>
      <c r="EH60" s="2">
        <f t="shared" si="63"/>
        <v>65.571982709135469</v>
      </c>
      <c r="EI60" s="2">
        <f t="shared" si="63"/>
        <v>65.999778022046087</v>
      </c>
      <c r="EJ60" s="2">
        <f t="shared" si="63"/>
        <v>65.405282872482218</v>
      </c>
      <c r="EK60" s="2">
        <f t="shared" si="63"/>
        <v>67.412249966255729</v>
      </c>
      <c r="EL60" s="2">
        <f t="shared" si="63"/>
        <v>65.063802188408289</v>
      </c>
      <c r="EM60" s="2">
        <f t="shared" si="63"/>
        <v>59.748486891397583</v>
      </c>
      <c r="EN60" s="2">
        <f t="shared" si="63"/>
        <v>59.381855232673736</v>
      </c>
      <c r="EO60" s="2">
        <f t="shared" si="63"/>
        <v>57.675322776421346</v>
      </c>
      <c r="EQ60" s="2">
        <f t="shared" si="64"/>
        <v>64.011816355858997</v>
      </c>
      <c r="ER60" s="2">
        <f t="shared" si="64"/>
        <v>62.822331282938343</v>
      </c>
      <c r="ES60" s="2">
        <f t="shared" si="64"/>
        <v>61.308188028723336</v>
      </c>
      <c r="ET60" s="2">
        <f t="shared" si="64"/>
        <v>61.426426986717175</v>
      </c>
      <c r="EU60" s="2">
        <f t="shared" si="64"/>
        <v>63.258021985189409</v>
      </c>
      <c r="EV60" s="2">
        <f t="shared" si="64"/>
        <v>66.613102783240734</v>
      </c>
      <c r="EW60" s="2">
        <f t="shared" si="64"/>
        <v>64.826180777060799</v>
      </c>
      <c r="EX60" s="2">
        <f t="shared" si="64"/>
        <v>64.697591853639082</v>
      </c>
      <c r="EY60" s="2">
        <f t="shared" si="64"/>
        <v>65.003632074501752</v>
      </c>
      <c r="EZ60" s="2">
        <f t="shared" si="64"/>
        <v>64.682619024058639</v>
      </c>
      <c r="FA60" s="2">
        <f t="shared" si="64"/>
        <v>65.172409316338999</v>
      </c>
      <c r="FB60" s="2">
        <f t="shared" si="64"/>
        <v>64.164928678730575</v>
      </c>
      <c r="FC60" s="2">
        <f t="shared" si="64"/>
        <v>61.985593740516983</v>
      </c>
      <c r="FD60" s="2">
        <f t="shared" si="64"/>
        <v>59.267252611347487</v>
      </c>
      <c r="FE60" s="2">
        <f t="shared" si="64"/>
        <v>60.13179590099999</v>
      </c>
      <c r="FG60" s="2">
        <f t="shared" si="65"/>
        <v>0.42000253841639562</v>
      </c>
      <c r="FH60" s="2">
        <f t="shared" si="65"/>
        <v>0.51656171786338123</v>
      </c>
      <c r="FI60" s="2">
        <f t="shared" si="65"/>
        <v>0.55420725525897629</v>
      </c>
      <c r="FJ60" s="2">
        <f t="shared" si="65"/>
        <v>0.49051130855204855</v>
      </c>
      <c r="FK60" s="2">
        <f t="shared" si="65"/>
        <v>0.49848763049199951</v>
      </c>
      <c r="FL60" s="2">
        <f t="shared" si="65"/>
        <v>0.47749707095211957</v>
      </c>
      <c r="FM60" s="2">
        <f t="shared" si="65"/>
        <v>0.47594469050418231</v>
      </c>
      <c r="FN60" s="2">
        <f t="shared" si="65"/>
        <v>0.48025463813688529</v>
      </c>
      <c r="FO60" s="2">
        <f t="shared" si="65"/>
        <v>0.44541478007405261</v>
      </c>
      <c r="FP60" s="2">
        <f t="shared" si="65"/>
        <v>0.44164823841069484</v>
      </c>
      <c r="FQ60" s="2">
        <f t="shared" si="65"/>
        <v>0.4405440444415441</v>
      </c>
      <c r="FR60" s="2">
        <f t="shared" si="65"/>
        <v>0.47137540388413302</v>
      </c>
      <c r="FS60" s="2">
        <f t="shared" si="65"/>
        <v>0.44946596341538353</v>
      </c>
      <c r="FT60" s="2">
        <f t="shared" si="65"/>
        <v>0.4650310088951668</v>
      </c>
      <c r="FU60" s="2">
        <f t="shared" si="65"/>
        <v>0.35992293326020036</v>
      </c>
      <c r="FW60" s="2">
        <f t="shared" si="68"/>
        <v>7.0672257154268288E-5</v>
      </c>
      <c r="FX60" s="2">
        <f t="shared" si="68"/>
        <v>2.7820363468217659E-5</v>
      </c>
      <c r="FY60" s="2">
        <f t="shared" si="68"/>
        <v>4.2583626952528496E-5</v>
      </c>
      <c r="FZ60" s="2">
        <f t="shared" si="68"/>
        <v>2.9854534076536322E-5</v>
      </c>
      <c r="GA60" s="2">
        <f t="shared" si="68"/>
        <v>3.3432254594996406E-5</v>
      </c>
      <c r="GB60" s="2">
        <f t="shared" si="68"/>
        <v>2.8785002921224877E-5</v>
      </c>
      <c r="GC60" s="2">
        <f t="shared" si="68"/>
        <v>3.1516565813493302E-5</v>
      </c>
      <c r="GD60" s="2">
        <f t="shared" si="68"/>
        <v>3.1513508780792448E-5</v>
      </c>
      <c r="GE60" s="2">
        <f t="shared" si="68"/>
        <v>3.8683290724538202E-5</v>
      </c>
      <c r="GF60" s="2">
        <f t="shared" si="68"/>
        <v>3.2934168486380589E-5</v>
      </c>
      <c r="GG60" s="2">
        <f t="shared" si="68"/>
        <v>3.5344351560726174E-5</v>
      </c>
      <c r="GH60" s="2">
        <f t="shared" si="68"/>
        <v>3.0131494894835192E-5</v>
      </c>
      <c r="GI60" s="2">
        <f t="shared" si="68"/>
        <v>2.780587193018102E-5</v>
      </c>
      <c r="GJ60" s="2">
        <f t="shared" si="68"/>
        <v>2.1369446913545422E-5</v>
      </c>
      <c r="GK60" s="2">
        <f t="shared" si="68"/>
        <v>1.9945375154081899E-5</v>
      </c>
      <c r="GM60" s="86">
        <f t="shared" si="69"/>
        <v>2.7366404386356541E-3</v>
      </c>
      <c r="GN60" s="86">
        <f t="shared" si="69"/>
        <v>1.5547454461064075E-2</v>
      </c>
      <c r="GO60" s="86">
        <f t="shared" si="69"/>
        <v>2.343502964007587E-2</v>
      </c>
      <c r="GP60" s="86">
        <f t="shared" si="69"/>
        <v>1.0794828747447707E-2</v>
      </c>
      <c r="GQ60" s="86">
        <f t="shared" si="69"/>
        <v>1.2149617125912013E-2</v>
      </c>
      <c r="GR60" s="86">
        <f t="shared" si="69"/>
        <v>8.8280214495711877E-3</v>
      </c>
      <c r="GS60" s="86">
        <f t="shared" si="69"/>
        <v>8.6073815143765525E-3</v>
      </c>
      <c r="GT60" s="86">
        <f t="shared" si="69"/>
        <v>9.1331787989557458E-3</v>
      </c>
      <c r="GU60" s="86">
        <f t="shared" si="69"/>
        <v>4.9324230150254453E-3</v>
      </c>
      <c r="GV60" s="86">
        <f t="shared" si="69"/>
        <v>4.9160744855527537E-3</v>
      </c>
      <c r="GW60" s="86">
        <f t="shared" si="69"/>
        <v>4.6407257940720235E-3</v>
      </c>
      <c r="GX60" s="86">
        <f t="shared" si="69"/>
        <v>7.9459451137416006E-3</v>
      </c>
      <c r="GY60" s="86">
        <f t="shared" si="69"/>
        <v>5.4846940680068068E-3</v>
      </c>
      <c r="GZ60" s="86">
        <f t="shared" si="69"/>
        <v>7.0391064734257117E-3</v>
      </c>
      <c r="HA60" s="86">
        <f t="shared" si="69"/>
        <v>3.5195393988200486E-4</v>
      </c>
      <c r="HC60" s="86">
        <f t="shared" ref="HC60:HH122" si="74" xml:space="preserve"> _xlfn.NORM.DIST($B60, C$8, ABS(C$12), TRUE) * _xlfn.NORM.DIST(($B60 - C$8)*C$16, 0, ABS(C$12), TRUE) * 2</f>
        <v>1.4349126529589251E-11</v>
      </c>
      <c r="HD60" s="86">
        <f t="shared" si="70"/>
        <v>3.2511822571920759E-9</v>
      </c>
      <c r="HE60" s="86">
        <f t="shared" si="70"/>
        <v>1.1647699121544122E-8</v>
      </c>
      <c r="HF60" s="86">
        <f t="shared" si="70"/>
        <v>3.0331785311767292E-10</v>
      </c>
      <c r="HG60" s="86">
        <f t="shared" si="70"/>
        <v>9.5852641340839077E-11</v>
      </c>
      <c r="HH60" s="86">
        <f t="shared" si="70"/>
        <v>5.5919063249244099E-11</v>
      </c>
      <c r="HI60" s="86">
        <f t="shared" si="70"/>
        <v>5.3853776268063454E-11</v>
      </c>
      <c r="HJ60" s="86">
        <f t="shared" si="70"/>
        <v>5.962188397952459E-11</v>
      </c>
      <c r="HK60" s="86">
        <f t="shared" si="70"/>
        <v>1.2938572543339842E-11</v>
      </c>
      <c r="HL60" s="86">
        <f t="shared" si="70"/>
        <v>1.9465342305846352E-11</v>
      </c>
      <c r="HM60" s="86">
        <f t="shared" si="70"/>
        <v>1.6517790189381481E-12</v>
      </c>
      <c r="HN60" s="86">
        <f t="shared" si="70"/>
        <v>1.3154943753048839E-11</v>
      </c>
      <c r="HO60" s="86">
        <f t="shared" si="70"/>
        <v>3.257834620951199E-11</v>
      </c>
      <c r="HP60" s="86">
        <f t="shared" si="70"/>
        <v>1.66914130592997E-11</v>
      </c>
      <c r="HQ60" s="86">
        <f t="shared" si="70"/>
        <v>8.8860057579395495E-16</v>
      </c>
      <c r="HS60" s="86">
        <f t="shared" si="71"/>
        <v>9.1398973074298056E-71</v>
      </c>
      <c r="HT60" s="86">
        <f t="shared" si="71"/>
        <v>3.4531945298823334E-62</v>
      </c>
      <c r="HU60" s="86">
        <f t="shared" si="71"/>
        <v>7.6092164507753113E-50</v>
      </c>
      <c r="HV60" s="86">
        <f t="shared" si="71"/>
        <v>7.0735627197274852E-72</v>
      </c>
      <c r="HW60" s="86">
        <f t="shared" si="71"/>
        <v>8.7813874158082999E-75</v>
      </c>
      <c r="HX60" s="86">
        <f t="shared" si="71"/>
        <v>1.119957484295306E-75</v>
      </c>
      <c r="HY60" s="86">
        <f t="shared" si="71"/>
        <v>1.2242237589268301E-77</v>
      </c>
      <c r="HZ60" s="86">
        <f t="shared" si="71"/>
        <v>2.5028654403147633E-79</v>
      </c>
      <c r="IA60" s="86">
        <f t="shared" si="71"/>
        <v>5.0811047105033722E-80</v>
      </c>
      <c r="IB60" s="86">
        <f t="shared" si="71"/>
        <v>4.2970989452445724E-78</v>
      </c>
      <c r="IC60" s="86">
        <f t="shared" si="71"/>
        <v>1.2436783243279904E-87</v>
      </c>
      <c r="ID60" s="86">
        <f t="shared" si="71"/>
        <v>2.104280477392625E-82</v>
      </c>
      <c r="IE60" s="86">
        <f t="shared" si="71"/>
        <v>4.9779781614855008E-77</v>
      </c>
      <c r="IF60" s="86">
        <f t="shared" si="71"/>
        <v>2.9654038948213343E-47</v>
      </c>
      <c r="IG60" s="86">
        <f t="shared" si="71"/>
        <v>3.5118610300710793E-48</v>
      </c>
      <c r="II60" s="86">
        <f t="shared" si="72"/>
        <v>4.213023837143648E-204</v>
      </c>
      <c r="IJ60" s="86">
        <f t="shared" si="72"/>
        <v>3.6454446098363815E-191</v>
      </c>
      <c r="IK60" s="86">
        <f t="shared" si="72"/>
        <v>7.4521822964874577E-149</v>
      </c>
      <c r="IL60" s="86">
        <f t="shared" si="72"/>
        <v>2.8451614156295951E-221</v>
      </c>
      <c r="IM60" s="86">
        <f t="shared" si="72"/>
        <v>1.0272623013706744E-227</v>
      </c>
      <c r="IN60" s="86">
        <f t="shared" si="72"/>
        <v>1.8631911191686877E-232</v>
      </c>
      <c r="IO60" s="86">
        <f t="shared" si="72"/>
        <v>1.099237591799809E-235</v>
      </c>
      <c r="IP60" s="86">
        <f t="shared" si="72"/>
        <v>9.0783464273711669E-242</v>
      </c>
      <c r="IQ60" s="86">
        <f t="shared" si="72"/>
        <v>1.9172683689373225E-242</v>
      </c>
      <c r="IR60" s="86">
        <f t="shared" si="72"/>
        <v>3.3245466213706131E-233</v>
      </c>
      <c r="IS60" s="86">
        <f t="shared" si="72"/>
        <v>1.6946341690008419E-263</v>
      </c>
      <c r="IT60" s="86">
        <f t="shared" si="72"/>
        <v>5.282908789051035E-253</v>
      </c>
      <c r="IU60" s="86">
        <f t="shared" si="72"/>
        <v>1.3574405846590956E-230</v>
      </c>
      <c r="IV60" s="86">
        <f t="shared" si="72"/>
        <v>1.8785641402940063E-197</v>
      </c>
      <c r="IW60" s="86">
        <f t="shared" si="72"/>
        <v>3.4169119529395953E-164</v>
      </c>
      <c r="IY60" s="86">
        <f t="shared" si="73"/>
        <v>2.7366404529847806E-3</v>
      </c>
      <c r="IZ60" s="86">
        <f t="shared" si="73"/>
        <v>1.5547457712246332E-2</v>
      </c>
      <c r="JA60" s="86">
        <f t="shared" si="73"/>
        <v>2.3435041287774992E-2</v>
      </c>
      <c r="JB60" s="86">
        <f t="shared" si="73"/>
        <v>1.0794829050765561E-2</v>
      </c>
      <c r="JC60" s="86">
        <f t="shared" si="73"/>
        <v>1.2149617221764655E-2</v>
      </c>
      <c r="JD60" s="86">
        <f t="shared" si="73"/>
        <v>8.8280215054902505E-3</v>
      </c>
      <c r="JE60" s="86">
        <f t="shared" si="73"/>
        <v>8.6073815682303281E-3</v>
      </c>
      <c r="JF60" s="86">
        <f t="shared" si="73"/>
        <v>9.1331788585776296E-3</v>
      </c>
      <c r="JG60" s="86">
        <f t="shared" si="73"/>
        <v>4.9324230279640183E-3</v>
      </c>
      <c r="JH60" s="86">
        <f t="shared" si="73"/>
        <v>4.9160745050180962E-3</v>
      </c>
      <c r="JI60" s="86">
        <f t="shared" si="73"/>
        <v>4.6407257957238029E-3</v>
      </c>
      <c r="JJ60" s="86">
        <f t="shared" si="73"/>
        <v>7.9459451268965448E-3</v>
      </c>
      <c r="JK60" s="86">
        <f t="shared" si="73"/>
        <v>5.4846941005851531E-3</v>
      </c>
      <c r="JL60" s="86">
        <f t="shared" si="73"/>
        <v>7.0391064901171247E-3</v>
      </c>
      <c r="JM60" s="86">
        <f t="shared" si="73"/>
        <v>3.5195393988289347E-4</v>
      </c>
    </row>
    <row r="61" spans="2:273" x14ac:dyDescent="0.25">
      <c r="B61" s="2">
        <v>34</v>
      </c>
      <c r="C61" s="37">
        <v>74.233000000000004</v>
      </c>
      <c r="D61" s="37">
        <v>78.033000000000001</v>
      </c>
      <c r="E61" s="37">
        <v>77.966999999999999</v>
      </c>
      <c r="F61" s="37">
        <v>77.835999999999999</v>
      </c>
      <c r="G61" s="37">
        <v>77.164000000000001</v>
      </c>
      <c r="H61" s="37">
        <v>79.852000000000004</v>
      </c>
      <c r="I61" s="37">
        <v>75.492000000000004</v>
      </c>
      <c r="J61" s="37">
        <v>80.459000000000003</v>
      </c>
      <c r="K61" s="37">
        <v>77.721000000000004</v>
      </c>
      <c r="L61" s="37">
        <v>70.406999999999996</v>
      </c>
      <c r="M61" s="37">
        <v>66.457999999999998</v>
      </c>
      <c r="N61" s="37">
        <v>70.39</v>
      </c>
      <c r="O61" s="37">
        <v>68.305000000000007</v>
      </c>
      <c r="P61" s="37">
        <v>69</v>
      </c>
      <c r="Q61" s="37">
        <v>64.271000000000001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69.658801957699922</v>
      </c>
      <c r="T61" s="4">
        <f t="shared" si="75"/>
        <v>82.303080795934065</v>
      </c>
      <c r="U61" s="4">
        <f t="shared" si="75"/>
        <v>86.260784351654493</v>
      </c>
      <c r="V61" s="4">
        <f t="shared" si="75"/>
        <v>76.430481283694064</v>
      </c>
      <c r="W61" s="4">
        <f t="shared" si="75"/>
        <v>80.02339353344675</v>
      </c>
      <c r="X61" s="4">
        <f t="shared" si="75"/>
        <v>79.439294906816443</v>
      </c>
      <c r="Y61" s="4">
        <f t="shared" si="75"/>
        <v>76.965170129778443</v>
      </c>
      <c r="Z61" s="4">
        <f t="shared" si="75"/>
        <v>79.205409326735492</v>
      </c>
      <c r="AA61" s="4">
        <f t="shared" si="75"/>
        <v>75.697519867587346</v>
      </c>
      <c r="AB61" s="4">
        <f t="shared" si="75"/>
        <v>72.530007647858199</v>
      </c>
      <c r="AC61" s="4">
        <f t="shared" si="75"/>
        <v>72.239218362057315</v>
      </c>
      <c r="AD61" s="4">
        <f t="shared" si="75"/>
        <v>73.75036129317337</v>
      </c>
      <c r="AE61" s="4">
        <f t="shared" si="75"/>
        <v>69.553045224810347</v>
      </c>
      <c r="AF61" s="4">
        <f t="shared" si="75"/>
        <v>66.792445560563038</v>
      </c>
      <c r="AG61" s="4">
        <f t="shared" si="75"/>
        <v>61.289348119808878</v>
      </c>
      <c r="AI61" s="4">
        <f t="shared" ref="AI61:AW77" si="76">IF(OR($B61 &lt; C$230, $B61 &gt; C$233), 0, C61-S61)</f>
        <v>4.5741980423000825</v>
      </c>
      <c r="AJ61" s="4">
        <f t="shared" si="76"/>
        <v>-4.2700807959340636</v>
      </c>
      <c r="AK61" s="4">
        <f t="shared" si="76"/>
        <v>-8.2937843516544945</v>
      </c>
      <c r="AL61" s="4">
        <f t="shared" si="76"/>
        <v>1.4055187163059344</v>
      </c>
      <c r="AM61" s="4">
        <f t="shared" si="76"/>
        <v>-2.8593935334467488</v>
      </c>
      <c r="AN61" s="4">
        <f t="shared" si="76"/>
        <v>0.41270509318356119</v>
      </c>
      <c r="AO61" s="4">
        <f t="shared" si="76"/>
        <v>-1.4731701297784383</v>
      </c>
      <c r="AP61" s="4">
        <f t="shared" si="76"/>
        <v>1.2535906732645117</v>
      </c>
      <c r="AQ61" s="4">
        <f t="shared" si="76"/>
        <v>2.0234801324126579</v>
      </c>
      <c r="AR61" s="4">
        <f t="shared" si="76"/>
        <v>-2.1230076478582021</v>
      </c>
      <c r="AS61" s="4">
        <f t="shared" si="76"/>
        <v>-5.7812183620573165</v>
      </c>
      <c r="AT61" s="4">
        <f t="shared" si="76"/>
        <v>-3.3603612931733693</v>
      </c>
      <c r="AU61" s="4">
        <f t="shared" si="76"/>
        <v>-1.2480452248103404</v>
      </c>
      <c r="AV61" s="4">
        <f t="shared" si="76"/>
        <v>2.2075544394369615</v>
      </c>
      <c r="AW61" s="4">
        <f t="shared" si="76"/>
        <v>2.9816518801911229</v>
      </c>
      <c r="AY61" s="2">
        <f t="shared" si="66"/>
        <v>66.208874466097299</v>
      </c>
      <c r="AZ61" s="2">
        <f t="shared" si="66"/>
        <v>67.893413585211817</v>
      </c>
      <c r="BA61" s="2">
        <f t="shared" si="66"/>
        <v>65.766584223142303</v>
      </c>
      <c r="BB61" s="2">
        <f t="shared" si="66"/>
        <v>66.065255714113064</v>
      </c>
      <c r="BC61" s="2">
        <f t="shared" si="66"/>
        <v>68.259415151562138</v>
      </c>
      <c r="BD61" s="2">
        <f t="shared" si="66"/>
        <v>70.013275756870016</v>
      </c>
      <c r="BE61" s="2">
        <f t="shared" si="66"/>
        <v>68.032128956808862</v>
      </c>
      <c r="BF61" s="2">
        <f t="shared" si="66"/>
        <v>70.000019236957741</v>
      </c>
      <c r="BG61" s="2">
        <f t="shared" si="66"/>
        <v>69.991647894933976</v>
      </c>
      <c r="BH61" s="2">
        <f t="shared" si="66"/>
        <v>67.075690278381728</v>
      </c>
      <c r="BI61" s="2">
        <f t="shared" si="66"/>
        <v>66.558541109546979</v>
      </c>
      <c r="BJ61" s="2">
        <f t="shared" si="66"/>
        <v>65.401990046914321</v>
      </c>
      <c r="BK61" s="2">
        <f t="shared" si="66"/>
        <v>63.049497390774086</v>
      </c>
      <c r="BL61" s="2">
        <f t="shared" si="66"/>
        <v>61.03104488683438</v>
      </c>
      <c r="BM61" s="2">
        <f t="shared" si="66"/>
        <v>60.880803082688921</v>
      </c>
      <c r="BO61" s="2">
        <f t="shared" si="11"/>
        <v>74.233000000000004</v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>
        <f t="shared" si="19"/>
        <v>77.721000000000004</v>
      </c>
      <c r="BX61" s="2">
        <f t="shared" si="20"/>
        <v>70.406999999999996</v>
      </c>
      <c r="BY61" s="2">
        <f t="shared" si="21"/>
        <v>66.457999999999998</v>
      </c>
      <c r="BZ61" s="2" t="str">
        <f t="shared" si="22"/>
        <v/>
      </c>
      <c r="CA61" s="2">
        <f t="shared" si="23"/>
        <v>68.305000000000007</v>
      </c>
      <c r="CB61" s="2" t="str">
        <f t="shared" si="24"/>
        <v/>
      </c>
      <c r="CC61" s="2">
        <f t="shared" si="25"/>
        <v>64.271000000000001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68.096173573573566</v>
      </c>
      <c r="DL61" s="2">
        <f t="shared" si="77"/>
        <v>73.343591275659819</v>
      </c>
      <c r="DM61" s="2">
        <f t="shared" si="77"/>
        <v>73.033977308120143</v>
      </c>
      <c r="DN61" s="2">
        <f t="shared" si="77"/>
        <v>70.522517156862747</v>
      </c>
      <c r="DO61" s="2">
        <f t="shared" si="77"/>
        <v>72.31567557932263</v>
      </c>
      <c r="DP61" s="2">
        <f t="shared" si="77"/>
        <v>74.905368983957217</v>
      </c>
      <c r="DQ61" s="2">
        <f t="shared" si="77"/>
        <v>71.663764705882343</v>
      </c>
      <c r="DR61" s="2">
        <f t="shared" si="77"/>
        <v>74.670684491978619</v>
      </c>
      <c r="DS61" s="2">
        <f t="shared" si="77"/>
        <v>73.66658095238094</v>
      </c>
      <c r="DT61" s="2">
        <f t="shared" si="77"/>
        <v>68.672995238095254</v>
      </c>
      <c r="DU61" s="2">
        <f t="shared" si="77"/>
        <v>66.002361904761912</v>
      </c>
      <c r="DV61" s="2">
        <f t="shared" si="77"/>
        <v>65.910700534759343</v>
      </c>
      <c r="DW61" s="2">
        <f t="shared" si="77"/>
        <v>66.107095238095241</v>
      </c>
      <c r="DX61" s="2">
        <f t="shared" si="77"/>
        <v>62.724561497326171</v>
      </c>
      <c r="DY61" s="2">
        <f t="shared" si="77"/>
        <v>62.916671370967748</v>
      </c>
      <c r="EA61" s="2">
        <f t="shared" ref="EA61:EO77" si="78">CE$228*$B61+CE$229</f>
        <v>63.831950228180261</v>
      </c>
      <c r="EB61" s="2">
        <f t="shared" si="78"/>
        <v>63.241556129327101</v>
      </c>
      <c r="EC61" s="2">
        <f t="shared" si="78"/>
        <v>60.435147197691705</v>
      </c>
      <c r="ED61" s="2">
        <f t="shared" si="78"/>
        <v>61.842947639157366</v>
      </c>
      <c r="EE61" s="2">
        <f t="shared" si="78"/>
        <v>64.53771510950962</v>
      </c>
      <c r="EF61" s="2">
        <f t="shared" si="78"/>
        <v>65.13102599192726</v>
      </c>
      <c r="EG61" s="2">
        <f t="shared" si="78"/>
        <v>64.385218262547767</v>
      </c>
      <c r="EH61" s="2">
        <f t="shared" si="78"/>
        <v>65.390111573912037</v>
      </c>
      <c r="EI61" s="2">
        <f t="shared" si="78"/>
        <v>65.818691478820909</v>
      </c>
      <c r="EJ61" s="2">
        <f t="shared" si="78"/>
        <v>65.234044190023795</v>
      </c>
      <c r="EK61" s="2">
        <f t="shared" si="78"/>
        <v>67.202882142535756</v>
      </c>
      <c r="EL61" s="2">
        <f t="shared" si="78"/>
        <v>64.88175247905626</v>
      </c>
      <c r="EM61" s="2">
        <f t="shared" si="78"/>
        <v>59.633749356710403</v>
      </c>
      <c r="EN61" s="2">
        <f t="shared" si="78"/>
        <v>59.254260084316158</v>
      </c>
      <c r="EO61" s="2">
        <f t="shared" si="78"/>
        <v>57.578699774444829</v>
      </c>
      <c r="EQ61" s="2">
        <f t="shared" ref="EQ61:FE77" si="79">CU$228*$B61+CU$229</f>
        <v>63.845300967191356</v>
      </c>
      <c r="ER61" s="2">
        <f t="shared" si="79"/>
        <v>62.657389375666853</v>
      </c>
      <c r="ES61" s="2">
        <f t="shared" si="79"/>
        <v>61.16966905224151</v>
      </c>
      <c r="ET61" s="2">
        <f t="shared" si="79"/>
        <v>61.276287463749128</v>
      </c>
      <c r="EU61" s="2">
        <f t="shared" si="79"/>
        <v>63.108128630019941</v>
      </c>
      <c r="EV61" s="2">
        <f t="shared" si="79"/>
        <v>66.423670426076512</v>
      </c>
      <c r="EW61" s="2">
        <f t="shared" si="79"/>
        <v>64.652776122033501</v>
      </c>
      <c r="EX61" s="2">
        <f t="shared" si="79"/>
        <v>64.528857006685996</v>
      </c>
      <c r="EY61" s="2">
        <f t="shared" si="79"/>
        <v>64.837373408273507</v>
      </c>
      <c r="EZ61" s="2">
        <f t="shared" si="79"/>
        <v>64.522074298119705</v>
      </c>
      <c r="FA61" s="2">
        <f t="shared" si="79"/>
        <v>64.995151285114034</v>
      </c>
      <c r="FB61" s="2">
        <f t="shared" si="79"/>
        <v>63.995695907934447</v>
      </c>
      <c r="FC61" s="2">
        <f t="shared" si="79"/>
        <v>61.839010197569735</v>
      </c>
      <c r="FD61" s="2">
        <f t="shared" si="79"/>
        <v>59.141278309380759</v>
      </c>
      <c r="FE61" s="2">
        <f t="shared" si="79"/>
        <v>59.996117085704086</v>
      </c>
      <c r="FG61" s="2">
        <f t="shared" ref="FG61:FU77" si="80">POWER(10,($B61-C$231)/C$229)/(1+POWER(10,($B61-C$231)/C$229))</f>
        <v>0.44258942113449939</v>
      </c>
      <c r="FH61" s="2">
        <f t="shared" si="80"/>
        <v>0.53951107790445785</v>
      </c>
      <c r="FI61" s="2">
        <f t="shared" si="80"/>
        <v>0.57683350894060048</v>
      </c>
      <c r="FJ61" s="2">
        <f t="shared" si="80"/>
        <v>0.51353271428697367</v>
      </c>
      <c r="FK61" s="2">
        <f t="shared" si="80"/>
        <v>0.521500210532714</v>
      </c>
      <c r="FL61" s="2">
        <f t="shared" si="80"/>
        <v>0.50050770978388603</v>
      </c>
      <c r="FM61" s="2">
        <f t="shared" si="80"/>
        <v>0.49895195742397874</v>
      </c>
      <c r="FN61" s="2">
        <f t="shared" si="80"/>
        <v>0.50327016841127437</v>
      </c>
      <c r="FO61" s="2">
        <f t="shared" si="80"/>
        <v>0.46826493250186524</v>
      </c>
      <c r="FP61" s="2">
        <f t="shared" si="80"/>
        <v>0.4644669921430466</v>
      </c>
      <c r="FQ61" s="2">
        <f t="shared" si="80"/>
        <v>0.46335309150033299</v>
      </c>
      <c r="FR61" s="2">
        <f t="shared" si="80"/>
        <v>0.49437015902463077</v>
      </c>
      <c r="FS61" s="2">
        <f t="shared" si="80"/>
        <v>0.4723469343882854</v>
      </c>
      <c r="FT61" s="2">
        <f t="shared" si="80"/>
        <v>0.4880019807090481</v>
      </c>
      <c r="FU61" s="2">
        <f t="shared" si="80"/>
        <v>0.3814035199474694</v>
      </c>
      <c r="FW61" s="2">
        <f t="shared" si="68"/>
        <v>7.7490060688927576E-5</v>
      </c>
      <c r="FX61" s="2">
        <f t="shared" si="68"/>
        <v>3.050434007624634E-5</v>
      </c>
      <c r="FY61" s="2">
        <f t="shared" si="68"/>
        <v>4.6691826637838418E-5</v>
      </c>
      <c r="FZ61" s="2">
        <f t="shared" si="68"/>
        <v>3.2734751384651881E-5</v>
      </c>
      <c r="GA61" s="2">
        <f t="shared" si="68"/>
        <v>3.6657619972768718E-5</v>
      </c>
      <c r="GB61" s="2">
        <f t="shared" si="68"/>
        <v>3.1562040427304449E-5</v>
      </c>
      <c r="GC61" s="2">
        <f t="shared" si="68"/>
        <v>3.4557122155299027E-5</v>
      </c>
      <c r="GD61" s="2">
        <f t="shared" si="68"/>
        <v>3.4553770205980976E-5</v>
      </c>
      <c r="GE61" s="2">
        <f t="shared" si="68"/>
        <v>4.2415226536906821E-5</v>
      </c>
      <c r="GF61" s="2">
        <f t="shared" si="68"/>
        <v>3.6111482911743227E-5</v>
      </c>
      <c r="GG61" s="2">
        <f t="shared" si="68"/>
        <v>3.8754178692984287E-5</v>
      </c>
      <c r="GH61" s="2">
        <f t="shared" si="68"/>
        <v>3.3038431125600888E-5</v>
      </c>
      <c r="GI61" s="2">
        <f t="shared" si="68"/>
        <v>3.048845050603556E-5</v>
      </c>
      <c r="GJ61" s="2">
        <f t="shared" si="68"/>
        <v>2.343108429681061E-5</v>
      </c>
      <c r="GK61" s="2">
        <f t="shared" si="68"/>
        <v>2.1869626886759029E-5</v>
      </c>
      <c r="GM61" s="86">
        <f t="shared" si="69"/>
        <v>4.3122529902832321E-3</v>
      </c>
      <c r="GN61" s="86">
        <f t="shared" si="69"/>
        <v>2.1037624634569905E-2</v>
      </c>
      <c r="GO61" s="86">
        <f t="shared" si="69"/>
        <v>3.0206372034194323E-2</v>
      </c>
      <c r="GP61" s="86">
        <f t="shared" si="69"/>
        <v>1.5110456088345931E-2</v>
      </c>
      <c r="GQ61" s="86">
        <f t="shared" si="69"/>
        <v>1.6871755148502018E-2</v>
      </c>
      <c r="GR61" s="86">
        <f t="shared" si="69"/>
        <v>1.2513421741112626E-2</v>
      </c>
      <c r="GS61" s="86">
        <f t="shared" si="69"/>
        <v>1.2226439788230844E-2</v>
      </c>
      <c r="GT61" s="86">
        <f t="shared" si="69"/>
        <v>1.3054346375926257E-2</v>
      </c>
      <c r="GU61" s="86">
        <f t="shared" si="69"/>
        <v>7.3496234248110566E-3</v>
      </c>
      <c r="GV61" s="86">
        <f t="shared" si="69"/>
        <v>7.1508295927229714E-3</v>
      </c>
      <c r="GW61" s="86">
        <f t="shared" si="69"/>
        <v>6.8634304288549153E-3</v>
      </c>
      <c r="GX61" s="86">
        <f t="shared" si="69"/>
        <v>1.1395626749461509E-2</v>
      </c>
      <c r="GY61" s="86">
        <f t="shared" si="69"/>
        <v>8.0190110055547957E-3</v>
      </c>
      <c r="GZ61" s="86">
        <f t="shared" si="69"/>
        <v>1.0264030485394321E-2</v>
      </c>
      <c r="HA61" s="86">
        <f t="shared" si="69"/>
        <v>6.6910545234899509E-4</v>
      </c>
      <c r="HC61" s="86">
        <f t="shared" si="74"/>
        <v>3.9085832938869145E-11</v>
      </c>
      <c r="HD61" s="86">
        <f t="shared" si="70"/>
        <v>7.0824915447164654E-9</v>
      </c>
      <c r="HE61" s="86">
        <f t="shared" si="70"/>
        <v>2.3243148605012022E-8</v>
      </c>
      <c r="HF61" s="86">
        <f t="shared" si="70"/>
        <v>7.4240415357973486E-10</v>
      </c>
      <c r="HG61" s="86">
        <f t="shared" si="70"/>
        <v>2.4604559782044147E-10</v>
      </c>
      <c r="HH61" s="86">
        <f t="shared" si="70"/>
        <v>1.4463606695760983E-10</v>
      </c>
      <c r="HI61" s="86">
        <f t="shared" si="70"/>
        <v>1.4149091786132182E-10</v>
      </c>
      <c r="HJ61" s="86">
        <f t="shared" si="70"/>
        <v>1.5824523499575816E-10</v>
      </c>
      <c r="HK61" s="86">
        <f t="shared" si="70"/>
        <v>3.6246887162237735E-11</v>
      </c>
      <c r="HL61" s="86">
        <f t="shared" si="70"/>
        <v>5.2192858998894485E-11</v>
      </c>
      <c r="HM61" s="86">
        <f t="shared" si="70"/>
        <v>5.007319605742923E-12</v>
      </c>
      <c r="HN61" s="86">
        <f t="shared" si="70"/>
        <v>3.673552739270798E-11</v>
      </c>
      <c r="HO61" s="86">
        <f t="shared" si="70"/>
        <v>8.4625272313533784E-11</v>
      </c>
      <c r="HP61" s="86">
        <f t="shared" si="70"/>
        <v>4.5676245859255621E-11</v>
      </c>
      <c r="HQ61" s="86">
        <f t="shared" si="70"/>
        <v>3.7017780074022175E-15</v>
      </c>
      <c r="HS61" s="86">
        <f t="shared" si="71"/>
        <v>5.0421253311350938E-69</v>
      </c>
      <c r="HT61" s="86">
        <f t="shared" si="71"/>
        <v>9.4603901835547114E-61</v>
      </c>
      <c r="HU61" s="86">
        <f t="shared" si="71"/>
        <v>1.147733619904745E-48</v>
      </c>
      <c r="HV61" s="86">
        <f t="shared" si="71"/>
        <v>3.3698675632820354E-70</v>
      </c>
      <c r="HW61" s="86">
        <f t="shared" si="71"/>
        <v>5.0096606547545918E-73</v>
      </c>
      <c r="HX61" s="86">
        <f t="shared" si="71"/>
        <v>6.4438113841141529E-74</v>
      </c>
      <c r="HY61" s="86">
        <f t="shared" si="71"/>
        <v>7.9255950103973243E-76</v>
      </c>
      <c r="HZ61" s="86">
        <f t="shared" si="71"/>
        <v>1.7915680471761865E-77</v>
      </c>
      <c r="IA61" s="86">
        <f t="shared" si="71"/>
        <v>4.0649221802426201E-78</v>
      </c>
      <c r="IB61" s="86">
        <f t="shared" si="71"/>
        <v>2.8042528913179496E-76</v>
      </c>
      <c r="IC61" s="86">
        <f t="shared" si="71"/>
        <v>1.4295556711279752E-85</v>
      </c>
      <c r="ID61" s="86">
        <f t="shared" si="71"/>
        <v>1.7769109122156997E-80</v>
      </c>
      <c r="IE61" s="86">
        <f t="shared" si="71"/>
        <v>2.8846461486591801E-75</v>
      </c>
      <c r="IF61" s="86">
        <f t="shared" si="71"/>
        <v>3.2750037811353539E-46</v>
      </c>
      <c r="IG61" s="86">
        <f t="shared" si="71"/>
        <v>3.9468201226028872E-47</v>
      </c>
      <c r="II61" s="86">
        <f t="shared" si="72"/>
        <v>3.1575966392861231E-200</v>
      </c>
      <c r="IJ61" s="86">
        <f t="shared" si="72"/>
        <v>7.3739723734185251E-188</v>
      </c>
      <c r="IK61" s="86">
        <f t="shared" si="72"/>
        <v>3.5281401239030234E-146</v>
      </c>
      <c r="IL61" s="86">
        <f t="shared" si="72"/>
        <v>2.049877881502372E-217</v>
      </c>
      <c r="IM61" s="86">
        <f t="shared" si="72"/>
        <v>1.0617071440501001E-223</v>
      </c>
      <c r="IN61" s="86">
        <f t="shared" si="72"/>
        <v>2.0438888029286809E-228</v>
      </c>
      <c r="IO61" s="86">
        <f t="shared" si="72"/>
        <v>1.4912621327601097E-231</v>
      </c>
      <c r="IP61" s="86">
        <f t="shared" si="72"/>
        <v>1.5774655028454257E-237</v>
      </c>
      <c r="IQ61" s="86">
        <f t="shared" si="72"/>
        <v>4.168442517692313E-238</v>
      </c>
      <c r="IR61" s="86">
        <f t="shared" si="72"/>
        <v>4.2432388165398468E-229</v>
      </c>
      <c r="IS61" s="86">
        <f t="shared" si="72"/>
        <v>8.0290970139075942E-259</v>
      </c>
      <c r="IT61" s="86">
        <f t="shared" si="72"/>
        <v>1.3880223599361213E-248</v>
      </c>
      <c r="IU61" s="86">
        <f t="shared" si="72"/>
        <v>1.3400471301745319E-226</v>
      </c>
      <c r="IV61" s="86">
        <f t="shared" si="72"/>
        <v>4.0378571499469746E-194</v>
      </c>
      <c r="IW61" s="86">
        <f t="shared" si="72"/>
        <v>1.9133739856291742E-161</v>
      </c>
      <c r="IY61" s="86">
        <f t="shared" si="73"/>
        <v>4.3122530293690647E-3</v>
      </c>
      <c r="IZ61" s="86">
        <f t="shared" si="73"/>
        <v>2.1037631717061449E-2</v>
      </c>
      <c r="JA61" s="86">
        <f t="shared" si="73"/>
        <v>3.0206395277342927E-2</v>
      </c>
      <c r="JB61" s="86">
        <f t="shared" si="73"/>
        <v>1.5110456830750085E-2</v>
      </c>
      <c r="JC61" s="86">
        <f t="shared" si="73"/>
        <v>1.6871755394547615E-2</v>
      </c>
      <c r="JD61" s="86">
        <f t="shared" si="73"/>
        <v>1.2513421885748693E-2</v>
      </c>
      <c r="JE61" s="86">
        <f t="shared" si="73"/>
        <v>1.2226439929721762E-2</v>
      </c>
      <c r="JF61" s="86">
        <f t="shared" si="73"/>
        <v>1.3054346534171491E-2</v>
      </c>
      <c r="JG61" s="86">
        <f t="shared" si="73"/>
        <v>7.349623461057944E-3</v>
      </c>
      <c r="JH61" s="86">
        <f t="shared" si="73"/>
        <v>7.1508296449158308E-3</v>
      </c>
      <c r="JI61" s="86">
        <f t="shared" si="73"/>
        <v>6.8634304338622346E-3</v>
      </c>
      <c r="JJ61" s="86">
        <f t="shared" si="73"/>
        <v>1.1395626786197037E-2</v>
      </c>
      <c r="JK61" s="86">
        <f t="shared" si="73"/>
        <v>8.0190110901800678E-3</v>
      </c>
      <c r="JL61" s="86">
        <f t="shared" si="73"/>
        <v>1.0264030531070566E-2</v>
      </c>
      <c r="JM61" s="86">
        <f t="shared" si="73"/>
        <v>6.6910545235269688E-4</v>
      </c>
    </row>
    <row r="62" spans="2:273" x14ac:dyDescent="0.25">
      <c r="B62" s="2">
        <v>35</v>
      </c>
      <c r="C62" s="37">
        <v>74.099999999999994</v>
      </c>
      <c r="D62" s="37">
        <v>79.033000000000001</v>
      </c>
      <c r="E62" s="37">
        <v>82.492000000000004</v>
      </c>
      <c r="F62" s="37">
        <v>77.343999999999994</v>
      </c>
      <c r="G62" s="37">
        <v>81.59</v>
      </c>
      <c r="H62" s="37">
        <v>82.442999999999998</v>
      </c>
      <c r="I62" s="37">
        <v>77.033000000000001</v>
      </c>
      <c r="J62" s="37">
        <v>79.278999999999996</v>
      </c>
      <c r="K62" s="37">
        <v>76.442999999999998</v>
      </c>
      <c r="L62" s="37">
        <v>72.474999999999994</v>
      </c>
      <c r="M62" s="37">
        <v>68.763000000000005</v>
      </c>
      <c r="N62" s="37">
        <v>72.915000000000006</v>
      </c>
      <c r="O62" s="37">
        <v>69.677999999999997</v>
      </c>
      <c r="P62" s="37">
        <v>73.102000000000004</v>
      </c>
      <c r="Q62" s="37">
        <v>63.677999999999997</v>
      </c>
      <c r="S62" s="4">
        <f t="shared" si="75"/>
        <v>71.310615535377678</v>
      </c>
      <c r="T62" s="4">
        <f t="shared" si="75"/>
        <v>86.307411439883822</v>
      </c>
      <c r="U62" s="4">
        <f t="shared" si="75"/>
        <v>90.818470462637393</v>
      </c>
      <c r="V62" s="4">
        <f t="shared" si="75"/>
        <v>79.684558323230718</v>
      </c>
      <c r="W62" s="4">
        <f t="shared" si="75"/>
        <v>83.619378826081686</v>
      </c>
      <c r="X62" s="4">
        <f t="shared" si="75"/>
        <v>82.500053358610586</v>
      </c>
      <c r="Y62" s="4">
        <f t="shared" si="75"/>
        <v>79.901312547239272</v>
      </c>
      <c r="Z62" s="4">
        <f t="shared" si="75"/>
        <v>82.246849997663432</v>
      </c>
      <c r="AA62" s="4">
        <f t="shared" si="75"/>
        <v>77.886271116226624</v>
      </c>
      <c r="AB62" s="4">
        <f t="shared" si="75"/>
        <v>74.491725199938813</v>
      </c>
      <c r="AC62" s="4">
        <f t="shared" si="75"/>
        <v>74.455998898711712</v>
      </c>
      <c r="AD62" s="4">
        <f t="shared" si="75"/>
        <v>76.67035953852826</v>
      </c>
      <c r="AE62" s="4">
        <f t="shared" si="75"/>
        <v>71.939634658900587</v>
      </c>
      <c r="AF62" s="4">
        <f t="shared" si="75"/>
        <v>68.876166186611485</v>
      </c>
      <c r="AG62" s="4">
        <f t="shared" si="75"/>
        <v>61.640279797365423</v>
      </c>
      <c r="AI62" s="4">
        <f t="shared" si="76"/>
        <v>2.7893844646223158</v>
      </c>
      <c r="AJ62" s="4">
        <f t="shared" si="76"/>
        <v>-7.2744114398838207</v>
      </c>
      <c r="AK62" s="4">
        <f t="shared" si="76"/>
        <v>-8.3264704626373884</v>
      </c>
      <c r="AL62" s="4">
        <f t="shared" si="76"/>
        <v>-2.3405583232307237</v>
      </c>
      <c r="AM62" s="4">
        <f t="shared" si="76"/>
        <v>-2.0293788260816825</v>
      </c>
      <c r="AN62" s="4">
        <f t="shared" si="76"/>
        <v>-5.7053358610588134E-2</v>
      </c>
      <c r="AO62" s="4">
        <f t="shared" si="76"/>
        <v>-2.8683125472392703</v>
      </c>
      <c r="AP62" s="4">
        <f t="shared" si="76"/>
        <v>-2.9678499976634356</v>
      </c>
      <c r="AQ62" s="4">
        <f t="shared" si="76"/>
        <v>-1.4432711162266258</v>
      </c>
      <c r="AR62" s="4">
        <f t="shared" si="76"/>
        <v>-2.0167251999388185</v>
      </c>
      <c r="AS62" s="4">
        <f t="shared" si="76"/>
        <v>-5.6929988987117071</v>
      </c>
      <c r="AT62" s="4">
        <f t="shared" si="76"/>
        <v>-3.7553595385282534</v>
      </c>
      <c r="AU62" s="4">
        <f t="shared" si="76"/>
        <v>-2.26163465890059</v>
      </c>
      <c r="AV62" s="4">
        <f t="shared" si="76"/>
        <v>4.2258338133885189</v>
      </c>
      <c r="AW62" s="4">
        <f t="shared" si="76"/>
        <v>2.0377202026345742</v>
      </c>
      <c r="AY62" s="2">
        <f t="shared" si="66"/>
        <v>66.195309080930201</v>
      </c>
      <c r="AZ62" s="2">
        <f t="shared" si="66"/>
        <v>67.762802179816703</v>
      </c>
      <c r="BA62" s="2">
        <f t="shared" si="66"/>
        <v>65.549130864561775</v>
      </c>
      <c r="BB62" s="2">
        <f t="shared" si="66"/>
        <v>65.92429951907387</v>
      </c>
      <c r="BC62" s="2">
        <f t="shared" si="66"/>
        <v>68.121987408542864</v>
      </c>
      <c r="BD62" s="2">
        <f t="shared" si="66"/>
        <v>69.8319666474424</v>
      </c>
      <c r="BE62" s="2">
        <f t="shared" si="66"/>
        <v>67.8720951457463</v>
      </c>
      <c r="BF62" s="2">
        <f t="shared" si="66"/>
        <v>69.797588297764861</v>
      </c>
      <c r="BG62" s="2">
        <f t="shared" si="66"/>
        <v>69.852405939516615</v>
      </c>
      <c r="BH62" s="2">
        <f t="shared" si="66"/>
        <v>66.960739278923825</v>
      </c>
      <c r="BI62" s="2">
        <f t="shared" si="66"/>
        <v>66.500961707933243</v>
      </c>
      <c r="BJ62" s="2">
        <f t="shared" si="66"/>
        <v>65.331747883199441</v>
      </c>
      <c r="BK62" s="2">
        <f t="shared" si="66"/>
        <v>62.932337291800003</v>
      </c>
      <c r="BL62" s="2">
        <f t="shared" si="66"/>
        <v>60.935580472437458</v>
      </c>
      <c r="BM62" s="2">
        <f t="shared" si="66"/>
        <v>60.91813356782388</v>
      </c>
      <c r="BO62" s="2">
        <f t="shared" si="11"/>
        <v>74.099999999999994</v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63.677999999999997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68.397564564564547</v>
      </c>
      <c r="DL62" s="2">
        <f t="shared" si="77"/>
        <v>73.793542155425214</v>
      </c>
      <c r="DM62" s="2">
        <f t="shared" si="77"/>
        <v>73.382699221357072</v>
      </c>
      <c r="DN62" s="2">
        <f t="shared" si="77"/>
        <v>70.83213848039216</v>
      </c>
      <c r="DO62" s="2">
        <f t="shared" si="77"/>
        <v>72.610245098039215</v>
      </c>
      <c r="DP62" s="2">
        <f t="shared" si="77"/>
        <v>75.184047211611926</v>
      </c>
      <c r="DQ62" s="2">
        <f t="shared" si="77"/>
        <v>71.864415126050417</v>
      </c>
      <c r="DR62" s="2">
        <f t="shared" si="77"/>
        <v>74.896032849503442</v>
      </c>
      <c r="DS62" s="2">
        <f t="shared" si="77"/>
        <v>73.922297478991581</v>
      </c>
      <c r="DT62" s="2">
        <f t="shared" si="77"/>
        <v>68.765678991596644</v>
      </c>
      <c r="DU62" s="2">
        <f t="shared" si="77"/>
        <v>66.034830252100846</v>
      </c>
      <c r="DV62" s="2">
        <f t="shared" si="77"/>
        <v>66.009404430863242</v>
      </c>
      <c r="DW62" s="2">
        <f t="shared" si="77"/>
        <v>66.282544537815127</v>
      </c>
      <c r="DX62" s="2">
        <f t="shared" si="77"/>
        <v>62.826064171122965</v>
      </c>
      <c r="DY62" s="2">
        <f t="shared" si="77"/>
        <v>63.240975806451615</v>
      </c>
      <c r="EA62" s="2">
        <f t="shared" si="78"/>
        <v>63.66576480319452</v>
      </c>
      <c r="EB62" s="2">
        <f t="shared" si="78"/>
        <v>63.068335564949173</v>
      </c>
      <c r="EC62" s="2">
        <f t="shared" si="78"/>
        <v>60.307993442336283</v>
      </c>
      <c r="ED62" s="2">
        <f t="shared" si="78"/>
        <v>61.684239499636796</v>
      </c>
      <c r="EE62" s="2">
        <f t="shared" si="78"/>
        <v>64.366268972906425</v>
      </c>
      <c r="EF62" s="2">
        <f t="shared" si="78"/>
        <v>64.960629754176807</v>
      </c>
      <c r="EG62" s="2">
        <f t="shared" si="78"/>
        <v>64.215740994235389</v>
      </c>
      <c r="EH62" s="2">
        <f t="shared" si="78"/>
        <v>65.208240438688605</v>
      </c>
      <c r="EI62" s="2">
        <f t="shared" si="78"/>
        <v>65.637604935595746</v>
      </c>
      <c r="EJ62" s="2">
        <f t="shared" si="78"/>
        <v>65.062805507565358</v>
      </c>
      <c r="EK62" s="2">
        <f t="shared" si="78"/>
        <v>66.993514318815784</v>
      </c>
      <c r="EL62" s="2">
        <f t="shared" si="78"/>
        <v>64.699702769704231</v>
      </c>
      <c r="EM62" s="2">
        <f t="shared" si="78"/>
        <v>59.519011822023216</v>
      </c>
      <c r="EN62" s="2">
        <f t="shared" si="78"/>
        <v>59.12666493595858</v>
      </c>
      <c r="EO62" s="2">
        <f t="shared" si="78"/>
        <v>57.482076772468318</v>
      </c>
      <c r="EQ62" s="2">
        <f t="shared" si="79"/>
        <v>63.678785578523716</v>
      </c>
      <c r="ER62" s="2">
        <f t="shared" si="79"/>
        <v>62.492447468395355</v>
      </c>
      <c r="ES62" s="2">
        <f t="shared" si="79"/>
        <v>61.031150075759683</v>
      </c>
      <c r="ET62" s="2">
        <f t="shared" si="79"/>
        <v>61.126147940781081</v>
      </c>
      <c r="EU62" s="2">
        <f t="shared" si="79"/>
        <v>62.958235274850473</v>
      </c>
      <c r="EV62" s="2">
        <f t="shared" si="79"/>
        <v>66.23423806891229</v>
      </c>
      <c r="EW62" s="2">
        <f t="shared" si="79"/>
        <v>64.479371467006203</v>
      </c>
      <c r="EX62" s="2">
        <f t="shared" si="79"/>
        <v>64.360122159732924</v>
      </c>
      <c r="EY62" s="2">
        <f t="shared" si="79"/>
        <v>64.671114742045262</v>
      </c>
      <c r="EZ62" s="2">
        <f t="shared" si="79"/>
        <v>64.361529572180757</v>
      </c>
      <c r="FA62" s="2">
        <f t="shared" si="79"/>
        <v>64.817893253889068</v>
      </c>
      <c r="FB62" s="2">
        <f t="shared" si="79"/>
        <v>63.826463137138319</v>
      </c>
      <c r="FC62" s="2">
        <f t="shared" si="79"/>
        <v>61.692426654622494</v>
      </c>
      <c r="FD62" s="2">
        <f t="shared" si="79"/>
        <v>59.015304007414031</v>
      </c>
      <c r="FE62" s="2">
        <f t="shared" si="79"/>
        <v>59.860438270408189</v>
      </c>
      <c r="FG62" s="2">
        <f t="shared" si="80"/>
        <v>0.46541626886462678</v>
      </c>
      <c r="FH62" s="2">
        <f t="shared" si="80"/>
        <v>0.56229413045463483</v>
      </c>
      <c r="FI62" s="2">
        <f t="shared" si="80"/>
        <v>0.59914200075822333</v>
      </c>
      <c r="FJ62" s="2">
        <f t="shared" si="80"/>
        <v>0.53649684371884387</v>
      </c>
      <c r="FK62" s="2">
        <f t="shared" si="80"/>
        <v>0.54442189383731077</v>
      </c>
      <c r="FL62" s="2">
        <f t="shared" si="80"/>
        <v>0.52351619819842266</v>
      </c>
      <c r="FM62" s="2">
        <f t="shared" si="80"/>
        <v>0.52196366333889155</v>
      </c>
      <c r="FN62" s="2">
        <f t="shared" si="80"/>
        <v>0.52627184838420893</v>
      </c>
      <c r="FO62" s="2">
        <f t="shared" si="80"/>
        <v>0.49124895938173502</v>
      </c>
      <c r="FP62" s="2">
        <f t="shared" si="80"/>
        <v>0.48743548846982876</v>
      </c>
      <c r="FQ62" s="2">
        <f t="shared" si="80"/>
        <v>0.48631652551999915</v>
      </c>
      <c r="FR62" s="2">
        <f t="shared" si="80"/>
        <v>0.51738875650233873</v>
      </c>
      <c r="FS62" s="2">
        <f t="shared" si="80"/>
        <v>0.49534467321575598</v>
      </c>
      <c r="FT62" s="2">
        <f t="shared" si="80"/>
        <v>0.51102374128036132</v>
      </c>
      <c r="FU62" s="2">
        <f t="shared" si="80"/>
        <v>0.40335822123008164</v>
      </c>
      <c r="FW62" s="2">
        <f t="shared" si="68"/>
        <v>8.4965526752338549E-5</v>
      </c>
      <c r="FX62" s="2">
        <f t="shared" si="68"/>
        <v>3.3447245345973857E-5</v>
      </c>
      <c r="FY62" s="2">
        <f t="shared" si="68"/>
        <v>5.119633922012595E-5</v>
      </c>
      <c r="FZ62" s="2">
        <f t="shared" si="68"/>
        <v>3.5892827793077338E-5</v>
      </c>
      <c r="GA62" s="2">
        <f t="shared" si="68"/>
        <v>4.0194138869598446E-5</v>
      </c>
      <c r="GB62" s="2">
        <f t="shared" si="68"/>
        <v>3.4606983774377228E-5</v>
      </c>
      <c r="GC62" s="2">
        <f t="shared" si="68"/>
        <v>3.7891004635798764E-5</v>
      </c>
      <c r="GD62" s="2">
        <f t="shared" si="68"/>
        <v>3.7887329320962866E-5</v>
      </c>
      <c r="GE62" s="2">
        <f t="shared" si="68"/>
        <v>4.6507180768086034E-5</v>
      </c>
      <c r="GF62" s="2">
        <f t="shared" si="68"/>
        <v>3.9595315694202675E-5</v>
      </c>
      <c r="GG62" s="2">
        <f t="shared" si="68"/>
        <v>4.2492953067978791E-5</v>
      </c>
      <c r="GH62" s="2">
        <f t="shared" si="68"/>
        <v>3.6225803894675863E-5</v>
      </c>
      <c r="GI62" s="2">
        <f t="shared" si="68"/>
        <v>3.3429822881213854E-5</v>
      </c>
      <c r="GJ62" s="2">
        <f t="shared" si="68"/>
        <v>2.5691614965270125E-5</v>
      </c>
      <c r="GK62" s="2">
        <f t="shared" si="68"/>
        <v>2.3979518443721315E-5</v>
      </c>
      <c r="GM62" s="86">
        <f t="shared" si="69"/>
        <v>6.6703802542343654E-3</v>
      </c>
      <c r="GN62" s="86">
        <f t="shared" si="69"/>
        <v>2.8145812824999075E-2</v>
      </c>
      <c r="GO62" s="86">
        <f t="shared" si="69"/>
        <v>3.8594891272065016E-2</v>
      </c>
      <c r="GP62" s="86">
        <f t="shared" si="69"/>
        <v>2.087872268953363E-2</v>
      </c>
      <c r="GQ62" s="86">
        <f t="shared" si="69"/>
        <v>2.3134115304807499E-2</v>
      </c>
      <c r="GR62" s="86">
        <f t="shared" si="69"/>
        <v>1.7501144572698395E-2</v>
      </c>
      <c r="GS62" s="86">
        <f t="shared" si="69"/>
        <v>1.7134251846706309E-2</v>
      </c>
      <c r="GT62" s="86">
        <f t="shared" si="69"/>
        <v>1.8396567704367577E-2</v>
      </c>
      <c r="GU62" s="86">
        <f t="shared" si="69"/>
        <v>1.07805851897476E-2</v>
      </c>
      <c r="GV62" s="86">
        <f t="shared" si="69"/>
        <v>1.0258488683350718E-2</v>
      </c>
      <c r="GW62" s="86">
        <f t="shared" si="69"/>
        <v>1.0000001303027606E-2</v>
      </c>
      <c r="GX62" s="86">
        <f t="shared" si="69"/>
        <v>1.6115206370563705E-2</v>
      </c>
      <c r="GY62" s="86">
        <f t="shared" si="69"/>
        <v>1.1555337866755106E-2</v>
      </c>
      <c r="GZ62" s="86">
        <f t="shared" si="69"/>
        <v>1.474339795078854E-2</v>
      </c>
      <c r="HA62" s="86">
        <f t="shared" si="69"/>
        <v>1.2372248308526559E-3</v>
      </c>
      <c r="HC62" s="86">
        <f t="shared" si="74"/>
        <v>1.0424121743032269E-10</v>
      </c>
      <c r="HD62" s="86">
        <f t="shared" si="70"/>
        <v>1.5178937415621388E-8</v>
      </c>
      <c r="HE62" s="86">
        <f t="shared" si="70"/>
        <v>4.574892550227326E-8</v>
      </c>
      <c r="HF62" s="86">
        <f t="shared" si="70"/>
        <v>1.782504358701363E-9</v>
      </c>
      <c r="HG62" s="86">
        <f t="shared" si="70"/>
        <v>6.189131530640246E-10</v>
      </c>
      <c r="HH62" s="86">
        <f t="shared" si="70"/>
        <v>3.6665869940795995E-10</v>
      </c>
      <c r="HI62" s="86">
        <f t="shared" si="70"/>
        <v>3.6410906181589905E-10</v>
      </c>
      <c r="HJ62" s="86">
        <f t="shared" si="70"/>
        <v>4.1116163180986025E-10</v>
      </c>
      <c r="HK62" s="86">
        <f t="shared" si="70"/>
        <v>9.9310651470241268E-11</v>
      </c>
      <c r="HL62" s="86">
        <f t="shared" si="70"/>
        <v>1.3707627754183481E-10</v>
      </c>
      <c r="HM62" s="86">
        <f t="shared" si="70"/>
        <v>1.4822514981463776E-11</v>
      </c>
      <c r="HN62" s="86">
        <f t="shared" si="70"/>
        <v>1.0034094880256952E-10</v>
      </c>
      <c r="HO62" s="86">
        <f t="shared" si="70"/>
        <v>2.1550795922254538E-10</v>
      </c>
      <c r="HP62" s="86">
        <f t="shared" si="70"/>
        <v>1.2234049138817182E-10</v>
      </c>
      <c r="HQ62" s="86">
        <f t="shared" si="70"/>
        <v>1.4953867840765024E-14</v>
      </c>
      <c r="HS62" s="86">
        <f t="shared" si="71"/>
        <v>2.6432248551810851E-67</v>
      </c>
      <c r="HT62" s="86">
        <f t="shared" si="71"/>
        <v>2.4911112534710363E-59</v>
      </c>
      <c r="HU62" s="86">
        <f t="shared" si="71"/>
        <v>1.6743522721589711E-47</v>
      </c>
      <c r="HV62" s="86">
        <f t="shared" si="71"/>
        <v>1.5323675269775546E-68</v>
      </c>
      <c r="HW62" s="86">
        <f t="shared" si="71"/>
        <v>2.7212724227387906E-71</v>
      </c>
      <c r="HX62" s="86">
        <f t="shared" si="71"/>
        <v>3.5316058639285519E-72</v>
      </c>
      <c r="HY62" s="86">
        <f t="shared" si="71"/>
        <v>4.8799717410718636E-74</v>
      </c>
      <c r="HZ62" s="86">
        <f t="shared" si="71"/>
        <v>1.2180779753924802E-75</v>
      </c>
      <c r="IA62" s="86">
        <f t="shared" si="71"/>
        <v>3.081874988947852E-76</v>
      </c>
      <c r="IB62" s="86">
        <f t="shared" si="71"/>
        <v>1.7406850422989821E-74</v>
      </c>
      <c r="IC62" s="86">
        <f t="shared" si="71"/>
        <v>1.5515204010649974E-83</v>
      </c>
      <c r="ID62" s="86">
        <f t="shared" si="71"/>
        <v>1.4224084540966497E-78</v>
      </c>
      <c r="IE62" s="86">
        <f t="shared" si="71"/>
        <v>1.5934108387243684E-73</v>
      </c>
      <c r="IF62" s="86">
        <f t="shared" si="71"/>
        <v>3.5184785887452088E-45</v>
      </c>
      <c r="IG62" s="86">
        <f t="shared" si="71"/>
        <v>4.3155761912136275E-46</v>
      </c>
      <c r="II62" s="86">
        <f t="shared" si="72"/>
        <v>2.1710981315371232E-196</v>
      </c>
      <c r="IJ62" s="86">
        <f t="shared" si="72"/>
        <v>1.394969248388866E-184</v>
      </c>
      <c r="IK62" s="86">
        <f t="shared" si="72"/>
        <v>1.5786489495493537E-143</v>
      </c>
      <c r="IL62" s="86">
        <f t="shared" si="72"/>
        <v>1.3651032279045336E-213</v>
      </c>
      <c r="IM62" s="86">
        <f t="shared" si="72"/>
        <v>1.0100933073992246E-219</v>
      </c>
      <c r="IN62" s="86">
        <f t="shared" si="72"/>
        <v>2.0652740090769007E-224</v>
      </c>
      <c r="IO62" s="86">
        <f t="shared" si="72"/>
        <v>1.8586627230793405E-227</v>
      </c>
      <c r="IP62" s="86">
        <f t="shared" si="72"/>
        <v>2.5126853243976203E-233</v>
      </c>
      <c r="IQ62" s="86">
        <f t="shared" si="72"/>
        <v>8.2763571009348156E-234</v>
      </c>
      <c r="IR62" s="86">
        <f t="shared" si="72"/>
        <v>4.9765327790625376E-225</v>
      </c>
      <c r="IS62" s="86">
        <f t="shared" si="72"/>
        <v>3.4524439152012159E-254</v>
      </c>
      <c r="IT62" s="86">
        <f t="shared" si="72"/>
        <v>3.3320557580061168E-244</v>
      </c>
      <c r="IU62" s="86">
        <f t="shared" si="72"/>
        <v>1.2200054546270363E-222</v>
      </c>
      <c r="IV62" s="86">
        <f t="shared" si="72"/>
        <v>8.1259881921556702E-191</v>
      </c>
      <c r="IW62" s="86">
        <f t="shared" si="72"/>
        <v>1.0151762969476346E-158</v>
      </c>
      <c r="IY62" s="86">
        <f t="shared" si="73"/>
        <v>6.6703803584755826E-3</v>
      </c>
      <c r="IZ62" s="86">
        <f t="shared" si="73"/>
        <v>2.8145828003936491E-2</v>
      </c>
      <c r="JA62" s="86">
        <f t="shared" si="73"/>
        <v>3.8594937020990518E-2</v>
      </c>
      <c r="JB62" s="86">
        <f t="shared" si="73"/>
        <v>2.087872447203799E-2</v>
      </c>
      <c r="JC62" s="86">
        <f t="shared" si="73"/>
        <v>2.3134115923720652E-2</v>
      </c>
      <c r="JD62" s="86">
        <f t="shared" si="73"/>
        <v>1.7501144939357095E-2</v>
      </c>
      <c r="JE62" s="86">
        <f t="shared" si="73"/>
        <v>1.7134252210815371E-2</v>
      </c>
      <c r="JF62" s="86">
        <f t="shared" si="73"/>
        <v>1.839656811552921E-2</v>
      </c>
      <c r="JG62" s="86">
        <f t="shared" si="73"/>
        <v>1.0780585289058252E-2</v>
      </c>
      <c r="JH62" s="86">
        <f t="shared" si="73"/>
        <v>1.0258488820426995E-2</v>
      </c>
      <c r="JI62" s="86">
        <f t="shared" si="73"/>
        <v>1.0000001317850121E-2</v>
      </c>
      <c r="JJ62" s="86">
        <f t="shared" si="73"/>
        <v>1.6115206470904652E-2</v>
      </c>
      <c r="JK62" s="86">
        <f t="shared" si="73"/>
        <v>1.1555338082263064E-2</v>
      </c>
      <c r="JL62" s="86">
        <f t="shared" si="73"/>
        <v>1.4743398073129032E-2</v>
      </c>
      <c r="JM62" s="86">
        <f t="shared" si="73"/>
        <v>1.2372248308676098E-3</v>
      </c>
    </row>
    <row r="63" spans="2:273" x14ac:dyDescent="0.25">
      <c r="B63" s="2">
        <v>36</v>
      </c>
      <c r="C63" s="37">
        <v>70.933000000000007</v>
      </c>
      <c r="D63" s="37">
        <v>84.77</v>
      </c>
      <c r="E63" s="37">
        <v>85.671999999999997</v>
      </c>
      <c r="F63" s="37">
        <v>79.721000000000004</v>
      </c>
      <c r="G63" s="37">
        <v>84.18</v>
      </c>
      <c r="H63" s="37">
        <v>81.638999999999996</v>
      </c>
      <c r="I63" s="37">
        <v>78.525000000000006</v>
      </c>
      <c r="J63" s="37">
        <v>82.197000000000003</v>
      </c>
      <c r="K63" s="37">
        <v>80.361000000000004</v>
      </c>
      <c r="L63" s="37">
        <v>75.254000000000005</v>
      </c>
      <c r="M63" s="37">
        <v>71.322000000000003</v>
      </c>
      <c r="N63" s="37">
        <v>78.067999999999998</v>
      </c>
      <c r="O63" s="37">
        <v>70.168999999999997</v>
      </c>
      <c r="P63" s="37">
        <v>73.897999999999996</v>
      </c>
      <c r="Q63" s="37">
        <v>65.796999999999997</v>
      </c>
      <c r="S63" s="4">
        <f t="shared" si="75"/>
        <v>73.59389783078511</v>
      </c>
      <c r="T63" s="4">
        <f t="shared" si="75"/>
        <v>91.175019548644244</v>
      </c>
      <c r="U63" s="4">
        <f t="shared" si="75"/>
        <v>96.169779431779375</v>
      </c>
      <c r="V63" s="4">
        <f t="shared" si="75"/>
        <v>83.771391502012378</v>
      </c>
      <c r="W63" s="4">
        <f t="shared" si="75"/>
        <v>88.096841009127374</v>
      </c>
      <c r="X63" s="4">
        <f t="shared" si="75"/>
        <v>86.407568138512246</v>
      </c>
      <c r="Y63" s="4">
        <f t="shared" si="75"/>
        <v>83.6560455699437</v>
      </c>
      <c r="Z63" s="4">
        <f t="shared" si="75"/>
        <v>86.153813199795863</v>
      </c>
      <c r="AA63" s="4">
        <f t="shared" si="75"/>
        <v>80.812438701528563</v>
      </c>
      <c r="AB63" s="4">
        <f t="shared" si="75"/>
        <v>77.076285360992983</v>
      </c>
      <c r="AC63" s="4">
        <f t="shared" si="75"/>
        <v>77.392468811775174</v>
      </c>
      <c r="AD63" s="4">
        <f t="shared" si="75"/>
        <v>80.413506537341306</v>
      </c>
      <c r="AE63" s="4">
        <f t="shared" si="75"/>
        <v>75.080680794398234</v>
      </c>
      <c r="AF63" s="4">
        <f t="shared" si="75"/>
        <v>71.595422031352498</v>
      </c>
      <c r="AG63" s="4">
        <f t="shared" si="75"/>
        <v>62.173900077524117</v>
      </c>
      <c r="AI63" s="4">
        <f t="shared" si="76"/>
        <v>-2.6608978307851032</v>
      </c>
      <c r="AJ63" s="4">
        <f t="shared" si="76"/>
        <v>-6.4050195486442476</v>
      </c>
      <c r="AK63" s="4">
        <f t="shared" si="76"/>
        <v>-10.497779431779378</v>
      </c>
      <c r="AL63" s="4">
        <f t="shared" si="76"/>
        <v>-4.0503915020123742</v>
      </c>
      <c r="AM63" s="4">
        <f t="shared" si="76"/>
        <v>-3.9168410091273671</v>
      </c>
      <c r="AN63" s="4">
        <f t="shared" si="76"/>
        <v>-4.7685681385122507</v>
      </c>
      <c r="AO63" s="4">
        <f t="shared" si="76"/>
        <v>-5.1310455699436943</v>
      </c>
      <c r="AP63" s="4">
        <f t="shared" si="76"/>
        <v>-3.9568131997958602</v>
      </c>
      <c r="AQ63" s="4">
        <f t="shared" si="76"/>
        <v>-0.45143870152855925</v>
      </c>
      <c r="AR63" s="4">
        <f t="shared" si="76"/>
        <v>-1.8222853609929786</v>
      </c>
      <c r="AS63" s="4">
        <f t="shared" si="76"/>
        <v>-6.0704688117751715</v>
      </c>
      <c r="AT63" s="4">
        <f t="shared" si="76"/>
        <v>-2.3455065373413078</v>
      </c>
      <c r="AU63" s="4">
        <f t="shared" si="76"/>
        <v>-4.9116807943982366</v>
      </c>
      <c r="AV63" s="4">
        <f t="shared" si="76"/>
        <v>2.3025779686474976</v>
      </c>
      <c r="AW63" s="4">
        <f t="shared" si="76"/>
        <v>3.6230999224758804</v>
      </c>
      <c r="AY63" s="2">
        <f t="shared" si="66"/>
        <v>66.159639137976228</v>
      </c>
      <c r="AZ63" s="2">
        <f t="shared" si="66"/>
        <v>67.60674303939247</v>
      </c>
      <c r="BA63" s="2">
        <f t="shared" si="66"/>
        <v>65.315912458338545</v>
      </c>
      <c r="BB63" s="2">
        <f t="shared" si="66"/>
        <v>65.763312259991622</v>
      </c>
      <c r="BC63" s="2">
        <f t="shared" si="66"/>
        <v>67.964821497099351</v>
      </c>
      <c r="BD63" s="2">
        <f t="shared" si="66"/>
        <v>69.631053412806736</v>
      </c>
      <c r="BE63" s="2">
        <f t="shared" si="66"/>
        <v>67.69577138752625</v>
      </c>
      <c r="BF63" s="2">
        <f t="shared" si="66"/>
        <v>69.57754394214713</v>
      </c>
      <c r="BG63" s="2">
        <f t="shared" si="66"/>
        <v>69.692761576880145</v>
      </c>
      <c r="BH63" s="2">
        <f t="shared" si="66"/>
        <v>66.83345334953168</v>
      </c>
      <c r="BI63" s="2">
        <f t="shared" si="66"/>
        <v>66.432316510514056</v>
      </c>
      <c r="BJ63" s="2">
        <f t="shared" si="66"/>
        <v>65.248697424727368</v>
      </c>
      <c r="BK63" s="2">
        <f t="shared" si="66"/>
        <v>62.801691259519387</v>
      </c>
      <c r="BL63" s="2">
        <f t="shared" si="66"/>
        <v>60.829750908971427</v>
      </c>
      <c r="BM63" s="2">
        <f t="shared" si="66"/>
        <v>60.934546418375668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65.796999999999997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68.698955555555543</v>
      </c>
      <c r="DL63" s="2">
        <f t="shared" si="77"/>
        <v>74.243493035190596</v>
      </c>
      <c r="DM63" s="2">
        <f t="shared" si="77"/>
        <v>73.731421134594001</v>
      </c>
      <c r="DN63" s="2">
        <f t="shared" si="77"/>
        <v>71.141759803921559</v>
      </c>
      <c r="DO63" s="2">
        <f t="shared" si="77"/>
        <v>72.904814616755786</v>
      </c>
      <c r="DP63" s="2">
        <f t="shared" si="77"/>
        <v>75.46272543926662</v>
      </c>
      <c r="DQ63" s="2">
        <f t="shared" si="77"/>
        <v>72.065065546218477</v>
      </c>
      <c r="DR63" s="2">
        <f t="shared" si="77"/>
        <v>75.121381207028264</v>
      </c>
      <c r="DS63" s="2">
        <f t="shared" si="77"/>
        <v>74.178014005602222</v>
      </c>
      <c r="DT63" s="2">
        <f t="shared" si="77"/>
        <v>68.858362745098049</v>
      </c>
      <c r="DU63" s="2">
        <f t="shared" si="77"/>
        <v>66.067298599439781</v>
      </c>
      <c r="DV63" s="2">
        <f t="shared" si="77"/>
        <v>66.108108326967141</v>
      </c>
      <c r="DW63" s="2">
        <f t="shared" si="77"/>
        <v>66.457993837535014</v>
      </c>
      <c r="DX63" s="2">
        <f t="shared" si="77"/>
        <v>62.927566844919752</v>
      </c>
      <c r="DY63" s="2">
        <f t="shared" si="77"/>
        <v>63.56528024193549</v>
      </c>
      <c r="EA63" s="2">
        <f t="shared" si="78"/>
        <v>63.499579378208786</v>
      </c>
      <c r="EB63" s="2">
        <f t="shared" si="78"/>
        <v>62.895115000571245</v>
      </c>
      <c r="EC63" s="2">
        <f t="shared" si="78"/>
        <v>60.180839686980853</v>
      </c>
      <c r="ED63" s="2">
        <f t="shared" si="78"/>
        <v>61.525531360116233</v>
      </c>
      <c r="EE63" s="2">
        <f t="shared" si="78"/>
        <v>64.194822836303246</v>
      </c>
      <c r="EF63" s="2">
        <f t="shared" si="78"/>
        <v>64.790233516426355</v>
      </c>
      <c r="EG63" s="2">
        <f t="shared" si="78"/>
        <v>64.046263725923026</v>
      </c>
      <c r="EH63" s="2">
        <f t="shared" si="78"/>
        <v>65.026369303465188</v>
      </c>
      <c r="EI63" s="2">
        <f t="shared" si="78"/>
        <v>65.456518392370583</v>
      </c>
      <c r="EJ63" s="2">
        <f t="shared" si="78"/>
        <v>64.891566825106935</v>
      </c>
      <c r="EK63" s="2">
        <f t="shared" si="78"/>
        <v>66.784146495095825</v>
      </c>
      <c r="EL63" s="2">
        <f t="shared" si="78"/>
        <v>64.517653060352202</v>
      </c>
      <c r="EM63" s="2">
        <f t="shared" si="78"/>
        <v>59.40427428733603</v>
      </c>
      <c r="EN63" s="2">
        <f t="shared" si="78"/>
        <v>58.999069787601002</v>
      </c>
      <c r="EO63" s="2">
        <f t="shared" si="78"/>
        <v>57.3854537704918</v>
      </c>
      <c r="EQ63" s="2">
        <f t="shared" si="79"/>
        <v>63.512270189856082</v>
      </c>
      <c r="ER63" s="2">
        <f t="shared" si="79"/>
        <v>62.327505561123864</v>
      </c>
      <c r="ES63" s="2">
        <f t="shared" si="79"/>
        <v>60.892631099277857</v>
      </c>
      <c r="ET63" s="2">
        <f t="shared" si="79"/>
        <v>60.976008417813034</v>
      </c>
      <c r="EU63" s="2">
        <f t="shared" si="79"/>
        <v>62.808341919681006</v>
      </c>
      <c r="EV63" s="2">
        <f t="shared" si="79"/>
        <v>66.044805711748069</v>
      </c>
      <c r="EW63" s="2">
        <f t="shared" si="79"/>
        <v>64.305966811978905</v>
      </c>
      <c r="EX63" s="2">
        <f t="shared" si="79"/>
        <v>64.191387312779838</v>
      </c>
      <c r="EY63" s="2">
        <f t="shared" si="79"/>
        <v>64.504856075817031</v>
      </c>
      <c r="EZ63" s="2">
        <f t="shared" si="79"/>
        <v>64.200984846241823</v>
      </c>
      <c r="FA63" s="2">
        <f t="shared" si="79"/>
        <v>64.640635222664102</v>
      </c>
      <c r="FB63" s="2">
        <f t="shared" si="79"/>
        <v>63.657230366342191</v>
      </c>
      <c r="FC63" s="2">
        <f t="shared" si="79"/>
        <v>61.545843111675254</v>
      </c>
      <c r="FD63" s="2">
        <f t="shared" si="79"/>
        <v>58.889329705447302</v>
      </c>
      <c r="FE63" s="2">
        <f t="shared" si="79"/>
        <v>59.724759455112284</v>
      </c>
      <c r="FG63" s="2">
        <f t="shared" si="80"/>
        <v>0.48838889768071753</v>
      </c>
      <c r="FH63" s="2">
        <f t="shared" si="80"/>
        <v>0.58481742139812753</v>
      </c>
      <c r="FI63" s="2">
        <f t="shared" si="80"/>
        <v>0.6210470499351185</v>
      </c>
      <c r="FJ63" s="2">
        <f t="shared" si="80"/>
        <v>0.55930721161348906</v>
      </c>
      <c r="FK63" s="2">
        <f t="shared" si="80"/>
        <v>0.56715690891893034</v>
      </c>
      <c r="FL63" s="2">
        <f t="shared" si="80"/>
        <v>0.54642530293885538</v>
      </c>
      <c r="FM63" s="2">
        <f t="shared" si="80"/>
        <v>0.54488252065166143</v>
      </c>
      <c r="FN63" s="2">
        <f t="shared" si="80"/>
        <v>0.54916255974922623</v>
      </c>
      <c r="FO63" s="2">
        <f t="shared" si="80"/>
        <v>0.51427004021679967</v>
      </c>
      <c r="FP63" s="2">
        <f t="shared" si="80"/>
        <v>0.51045716861389845</v>
      </c>
      <c r="FQ63" s="2">
        <f t="shared" si="80"/>
        <v>0.50933787297589561</v>
      </c>
      <c r="FR63" s="2">
        <f t="shared" si="80"/>
        <v>0.54033379229017264</v>
      </c>
      <c r="FS63" s="2">
        <f t="shared" si="80"/>
        <v>0.51836212810849802</v>
      </c>
      <c r="FT63" s="2">
        <f t="shared" si="80"/>
        <v>0.53399883312556484</v>
      </c>
      <c r="FU63" s="2">
        <f t="shared" si="80"/>
        <v>0.42570699080035085</v>
      </c>
      <c r="FW63" s="2">
        <f t="shared" si="68"/>
        <v>9.3162083828276271E-5</v>
      </c>
      <c r="FX63" s="2">
        <f t="shared" si="68"/>
        <v>3.6674056898301305E-5</v>
      </c>
      <c r="FY63" s="2">
        <f t="shared" si="68"/>
        <v>5.6135392405964849E-5</v>
      </c>
      <c r="FZ63" s="2">
        <f t="shared" si="68"/>
        <v>3.9355566789612042E-5</v>
      </c>
      <c r="GA63" s="2">
        <f t="shared" si="68"/>
        <v>4.4071825978982495E-5</v>
      </c>
      <c r="GB63" s="2">
        <f t="shared" si="68"/>
        <v>3.7945676449126121E-5</v>
      </c>
      <c r="GC63" s="2">
        <f t="shared" si="68"/>
        <v>4.1546508533379731E-5</v>
      </c>
      <c r="GD63" s="2">
        <f t="shared" si="68"/>
        <v>4.1542478660260411E-5</v>
      </c>
      <c r="GE63" s="2">
        <f t="shared" si="68"/>
        <v>5.0993880870377851E-5</v>
      </c>
      <c r="GF63" s="2">
        <f t="shared" si="68"/>
        <v>4.3415234478229249E-5</v>
      </c>
      <c r="GG63" s="2">
        <f t="shared" si="68"/>
        <v>4.6592405516523793E-5</v>
      </c>
      <c r="GH63" s="2">
        <f t="shared" si="68"/>
        <v>3.9720665284537359E-5</v>
      </c>
      <c r="GI63" s="2">
        <f t="shared" si="68"/>
        <v>3.6654953668826531E-5</v>
      </c>
      <c r="GJ63" s="2">
        <f t="shared" si="68"/>
        <v>2.8170225808130515E-5</v>
      </c>
      <c r="GK63" s="2">
        <f t="shared" si="68"/>
        <v>2.6292958298776766E-5</v>
      </c>
      <c r="GM63" s="86">
        <f t="shared" si="69"/>
        <v>1.0129803561652767E-2</v>
      </c>
      <c r="GN63" s="86">
        <f t="shared" si="69"/>
        <v>3.7234141654121623E-2</v>
      </c>
      <c r="GO63" s="86">
        <f t="shared" si="69"/>
        <v>4.8885757225984108E-2</v>
      </c>
      <c r="GP63" s="86">
        <f t="shared" si="69"/>
        <v>2.8479307357827346E-2</v>
      </c>
      <c r="GQ63" s="86">
        <f t="shared" si="69"/>
        <v>3.1323830638037689E-2</v>
      </c>
      <c r="GR63" s="86">
        <f t="shared" si="69"/>
        <v>2.4152892138744862E-2</v>
      </c>
      <c r="GS63" s="86">
        <f t="shared" si="69"/>
        <v>2.3691975444642376E-2</v>
      </c>
      <c r="GT63" s="86">
        <f t="shared" si="69"/>
        <v>2.5562601653193635E-2</v>
      </c>
      <c r="GU63" s="86">
        <f t="shared" si="69"/>
        <v>1.5567930513355262E-2</v>
      </c>
      <c r="GV63" s="86">
        <f t="shared" si="69"/>
        <v>1.4515470072973401E-2</v>
      </c>
      <c r="GW63" s="86">
        <f t="shared" si="69"/>
        <v>1.4354821783759759E-2</v>
      </c>
      <c r="GX63" s="86">
        <f t="shared" si="69"/>
        <v>2.2473712227796684E-2</v>
      </c>
      <c r="GY63" s="86">
        <f t="shared" si="69"/>
        <v>1.6412435747339641E-2</v>
      </c>
      <c r="GZ63" s="86">
        <f t="shared" si="69"/>
        <v>2.0863909493433364E-2</v>
      </c>
      <c r="HA63" s="86">
        <f t="shared" si="69"/>
        <v>2.2253871603654927E-3</v>
      </c>
      <c r="HC63" s="86">
        <f t="shared" si="74"/>
        <v>2.7220336054068483E-10</v>
      </c>
      <c r="HD63" s="86">
        <f t="shared" si="70"/>
        <v>3.2004761540473858E-8</v>
      </c>
      <c r="HE63" s="86">
        <f t="shared" si="70"/>
        <v>8.8818651822476748E-8</v>
      </c>
      <c r="HF63" s="86">
        <f t="shared" si="70"/>
        <v>4.1983307043792391E-9</v>
      </c>
      <c r="HG63" s="86">
        <f t="shared" si="70"/>
        <v>1.5256486372145168E-9</v>
      </c>
      <c r="HH63" s="86">
        <f t="shared" si="70"/>
        <v>9.1101137930670507E-10</v>
      </c>
      <c r="HI63" s="86">
        <f t="shared" si="70"/>
        <v>9.1776827899459042E-10</v>
      </c>
      <c r="HJ63" s="86">
        <f t="shared" si="70"/>
        <v>1.0458273695738071E-9</v>
      </c>
      <c r="HK63" s="86">
        <f t="shared" si="70"/>
        <v>2.6611539915772504E-10</v>
      </c>
      <c r="HL63" s="86">
        <f t="shared" si="70"/>
        <v>3.5263328681701865E-10</v>
      </c>
      <c r="HM63" s="86">
        <f t="shared" si="70"/>
        <v>4.2845963604671072E-11</v>
      </c>
      <c r="HN63" s="86">
        <f t="shared" si="70"/>
        <v>2.6808529988428152E-10</v>
      </c>
      <c r="HO63" s="86">
        <f t="shared" si="70"/>
        <v>5.380542565631641E-10</v>
      </c>
      <c r="HP63" s="86">
        <f t="shared" si="70"/>
        <v>3.2073069453775439E-10</v>
      </c>
      <c r="HQ63" s="86">
        <f t="shared" si="70"/>
        <v>5.8579358060163711E-14</v>
      </c>
      <c r="HS63" s="86">
        <f t="shared" si="71"/>
        <v>1.3167537283439896E-65</v>
      </c>
      <c r="HT63" s="86">
        <f t="shared" si="71"/>
        <v>6.3048502938436454E-58</v>
      </c>
      <c r="HU63" s="86">
        <f t="shared" si="71"/>
        <v>2.3624290162379835E-46</v>
      </c>
      <c r="HV63" s="86">
        <f t="shared" si="71"/>
        <v>6.6510479216717033E-67</v>
      </c>
      <c r="HW63" s="86">
        <f t="shared" si="71"/>
        <v>1.4075241276538433E-69</v>
      </c>
      <c r="HX63" s="86">
        <f t="shared" si="71"/>
        <v>1.8437043997409817E-70</v>
      </c>
      <c r="HY63" s="86">
        <f t="shared" si="71"/>
        <v>2.8577131676098969E-72</v>
      </c>
      <c r="HZ63" s="86">
        <f t="shared" si="71"/>
        <v>7.8661894046728508E-74</v>
      </c>
      <c r="IA63" s="86">
        <f t="shared" si="71"/>
        <v>2.2143594790992771E-74</v>
      </c>
      <c r="IB63" s="86">
        <f t="shared" si="71"/>
        <v>1.0277463406167045E-72</v>
      </c>
      <c r="IC63" s="86">
        <f t="shared" si="71"/>
        <v>1.5899332480011602E-81</v>
      </c>
      <c r="ID63" s="86">
        <f t="shared" si="71"/>
        <v>1.0793969474391388E-76</v>
      </c>
      <c r="IE63" s="86">
        <f t="shared" si="71"/>
        <v>8.3899640539638757E-72</v>
      </c>
      <c r="IF63" s="86">
        <f t="shared" si="71"/>
        <v>3.6771766988430445E-44</v>
      </c>
      <c r="IG63" s="86">
        <f t="shared" si="71"/>
        <v>4.5910599272450059E-45</v>
      </c>
      <c r="II63" s="86">
        <f t="shared" si="72"/>
        <v>1.3695034327864982E-192</v>
      </c>
      <c r="IJ63" s="86">
        <f t="shared" si="72"/>
        <v>2.4679734885664804E-181</v>
      </c>
      <c r="IK63" s="86">
        <f t="shared" si="72"/>
        <v>6.6758008235560323E-141</v>
      </c>
      <c r="IL63" s="86">
        <f t="shared" si="72"/>
        <v>8.4027228662743502E-210</v>
      </c>
      <c r="IM63" s="86">
        <f t="shared" si="72"/>
        <v>8.8461082699718144E-216</v>
      </c>
      <c r="IN63" s="86">
        <f t="shared" si="72"/>
        <v>1.9222915715714259E-220</v>
      </c>
      <c r="IO63" s="86">
        <f t="shared" si="72"/>
        <v>2.1282958387544343E-223</v>
      </c>
      <c r="IP63" s="86">
        <f t="shared" si="72"/>
        <v>3.6689523953470338E-229</v>
      </c>
      <c r="IQ63" s="86">
        <f t="shared" si="72"/>
        <v>1.5006512904538884E-229</v>
      </c>
      <c r="IR63" s="86">
        <f t="shared" si="72"/>
        <v>5.3631660597282508E-221</v>
      </c>
      <c r="IS63" s="86">
        <f t="shared" si="72"/>
        <v>1.3472754275436305E-249</v>
      </c>
      <c r="IT63" s="86">
        <f t="shared" si="72"/>
        <v>7.3083800906184349E-240</v>
      </c>
      <c r="IU63" s="86">
        <f t="shared" si="72"/>
        <v>1.024345661730388E-218</v>
      </c>
      <c r="IV63" s="86">
        <f t="shared" si="72"/>
        <v>1.5310955587345519E-187</v>
      </c>
      <c r="IW63" s="86">
        <f t="shared" si="72"/>
        <v>5.1033945740995875E-156</v>
      </c>
      <c r="IY63" s="86">
        <f t="shared" si="73"/>
        <v>1.0129803833856128E-2</v>
      </c>
      <c r="IZ63" s="86">
        <f t="shared" si="73"/>
        <v>3.7234173658883166E-2</v>
      </c>
      <c r="JA63" s="86">
        <f t="shared" si="73"/>
        <v>4.8885846044635931E-2</v>
      </c>
      <c r="JB63" s="86">
        <f t="shared" si="73"/>
        <v>2.847931155615805E-2</v>
      </c>
      <c r="JC63" s="86">
        <f t="shared" si="73"/>
        <v>3.1323832163686324E-2</v>
      </c>
      <c r="JD63" s="86">
        <f t="shared" si="73"/>
        <v>2.4152893049756242E-2</v>
      </c>
      <c r="JE63" s="86">
        <f t="shared" si="73"/>
        <v>2.3691976362410654E-2</v>
      </c>
      <c r="JF63" s="86">
        <f t="shared" si="73"/>
        <v>2.5562602699021005E-2</v>
      </c>
      <c r="JG63" s="86">
        <f t="shared" si="73"/>
        <v>1.5567930779470661E-2</v>
      </c>
      <c r="JH63" s="86">
        <f t="shared" si="73"/>
        <v>1.4515470425606688E-2</v>
      </c>
      <c r="JI63" s="86">
        <f t="shared" si="73"/>
        <v>1.4354821826605722E-2</v>
      </c>
      <c r="JJ63" s="86">
        <f t="shared" si="73"/>
        <v>2.2473712495881985E-2</v>
      </c>
      <c r="JK63" s="86">
        <f t="shared" si="73"/>
        <v>1.6412436285393898E-2</v>
      </c>
      <c r="JL63" s="86">
        <f t="shared" si="73"/>
        <v>2.0863909814164059E-2</v>
      </c>
      <c r="JM63" s="86">
        <f t="shared" si="73"/>
        <v>2.2253871604240721E-3</v>
      </c>
    </row>
    <row r="64" spans="2:273" x14ac:dyDescent="0.25">
      <c r="B64" s="2">
        <v>37</v>
      </c>
      <c r="C64" s="37">
        <v>76.5</v>
      </c>
      <c r="D64" s="37">
        <v>90.852000000000004</v>
      </c>
      <c r="E64" s="37">
        <v>94.197000000000003</v>
      </c>
      <c r="F64" s="37">
        <v>84.623000000000005</v>
      </c>
      <c r="G64" s="37">
        <v>88.835999999999999</v>
      </c>
      <c r="H64" s="37">
        <v>81.474999999999994</v>
      </c>
      <c r="I64" s="37">
        <v>84.197000000000003</v>
      </c>
      <c r="J64" s="37">
        <v>85.23</v>
      </c>
      <c r="K64" s="37">
        <v>77.049000000000007</v>
      </c>
      <c r="L64" s="37">
        <v>77.305000000000007</v>
      </c>
      <c r="M64" s="37">
        <v>70.644000000000005</v>
      </c>
      <c r="N64" s="37">
        <v>79.355999999999995</v>
      </c>
      <c r="O64" s="37">
        <v>71.287999999999997</v>
      </c>
      <c r="P64" s="37">
        <v>77.067999999999998</v>
      </c>
      <c r="Q64" s="37">
        <v>65.305000000000007</v>
      </c>
      <c r="S64" s="4">
        <f t="shared" si="75"/>
        <v>76.692499069794323</v>
      </c>
      <c r="T64" s="4">
        <f t="shared" si="75"/>
        <v>97.005852412900836</v>
      </c>
      <c r="U64" s="4">
        <f t="shared" si="75"/>
        <v>102.3745740408994</v>
      </c>
      <c r="V64" s="4">
        <f t="shared" si="75"/>
        <v>88.816235038176458</v>
      </c>
      <c r="W64" s="4">
        <f t="shared" si="75"/>
        <v>93.578381493539538</v>
      </c>
      <c r="X64" s="4">
        <f t="shared" si="75"/>
        <v>91.304490269175389</v>
      </c>
      <c r="Y64" s="4">
        <f t="shared" si="75"/>
        <v>88.368577285157315</v>
      </c>
      <c r="Z64" s="4">
        <f t="shared" si="75"/>
        <v>91.071625709454267</v>
      </c>
      <c r="AA64" s="4">
        <f t="shared" si="75"/>
        <v>84.643071314233822</v>
      </c>
      <c r="AB64" s="4">
        <f t="shared" si="75"/>
        <v>80.417075876725434</v>
      </c>
      <c r="AC64" s="4">
        <f t="shared" si="75"/>
        <v>81.209247499513481</v>
      </c>
      <c r="AD64" s="4">
        <f t="shared" si="75"/>
        <v>85.125604766633288</v>
      </c>
      <c r="AE64" s="4">
        <f t="shared" si="75"/>
        <v>79.13436903443484</v>
      </c>
      <c r="AF64" s="4">
        <f t="shared" si="75"/>
        <v>75.071985007276851</v>
      </c>
      <c r="AG64" s="4">
        <f t="shared" si="75"/>
        <v>62.99525747921664</v>
      </c>
      <c r="AI64" s="4">
        <f t="shared" si="76"/>
        <v>-0.19249906979432296</v>
      </c>
      <c r="AJ64" s="4">
        <f t="shared" si="76"/>
        <v>-6.1538524129008323</v>
      </c>
      <c r="AK64" s="4">
        <f t="shared" si="76"/>
        <v>-8.1775740408994011</v>
      </c>
      <c r="AL64" s="4">
        <f t="shared" si="76"/>
        <v>-4.1932350381764536</v>
      </c>
      <c r="AM64" s="4">
        <f t="shared" si="76"/>
        <v>-4.7423814935395399</v>
      </c>
      <c r="AN64" s="4">
        <f t="shared" si="76"/>
        <v>-9.8294902691753947</v>
      </c>
      <c r="AO64" s="4">
        <f t="shared" si="76"/>
        <v>-4.1715772851573121</v>
      </c>
      <c r="AP64" s="4">
        <f t="shared" si="76"/>
        <v>-5.841625709454263</v>
      </c>
      <c r="AQ64" s="4">
        <f t="shared" si="76"/>
        <v>-7.5940713142338154</v>
      </c>
      <c r="AR64" s="4">
        <f t="shared" si="76"/>
        <v>-3.1120758767254273</v>
      </c>
      <c r="AS64" s="4">
        <f t="shared" si="76"/>
        <v>-10.565247499513475</v>
      </c>
      <c r="AT64" s="4">
        <f t="shared" si="76"/>
        <v>-5.769604766633293</v>
      </c>
      <c r="AU64" s="4">
        <f t="shared" si="76"/>
        <v>-7.8463690344348436</v>
      </c>
      <c r="AV64" s="4">
        <f t="shared" si="76"/>
        <v>1.996014992723147</v>
      </c>
      <c r="AW64" s="4">
        <f t="shared" si="76"/>
        <v>2.3097425207833666</v>
      </c>
      <c r="AY64" s="2">
        <f t="shared" si="66"/>
        <v>66.10220773450321</v>
      </c>
      <c r="AZ64" s="2">
        <f t="shared" si="66"/>
        <v>67.426789270260628</v>
      </c>
      <c r="BA64" s="2">
        <f t="shared" si="66"/>
        <v>65.068616813214732</v>
      </c>
      <c r="BB64" s="2">
        <f t="shared" si="66"/>
        <v>65.583456993293851</v>
      </c>
      <c r="BC64" s="2">
        <f t="shared" si="66"/>
        <v>67.789028577724665</v>
      </c>
      <c r="BD64" s="2">
        <f t="shared" si="66"/>
        <v>69.411732744018011</v>
      </c>
      <c r="BE64" s="2">
        <f t="shared" si="66"/>
        <v>67.504063806007636</v>
      </c>
      <c r="BF64" s="2">
        <f t="shared" si="66"/>
        <v>69.341022080816145</v>
      </c>
      <c r="BG64" s="2">
        <f t="shared" si="66"/>
        <v>69.51355867259673</v>
      </c>
      <c r="BH64" s="2">
        <f t="shared" si="66"/>
        <v>66.694202679151687</v>
      </c>
      <c r="BI64" s="2">
        <f t="shared" si="66"/>
        <v>66.352517171753689</v>
      </c>
      <c r="BJ64" s="2">
        <f t="shared" si="66"/>
        <v>65.153080559095429</v>
      </c>
      <c r="BK64" s="2">
        <f t="shared" si="66"/>
        <v>62.658257344810316</v>
      </c>
      <c r="BL64" s="2">
        <f t="shared" si="66"/>
        <v>60.71399018458083</v>
      </c>
      <c r="BM64" s="2">
        <f t="shared" si="66"/>
        <v>60.930113882498709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65.305000000000007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69.000346546546524</v>
      </c>
      <c r="DL64" s="2">
        <f t="shared" si="77"/>
        <v>74.693443914955992</v>
      </c>
      <c r="DM64" s="2">
        <f t="shared" si="77"/>
        <v>74.08014304783093</v>
      </c>
      <c r="DN64" s="2">
        <f t="shared" si="77"/>
        <v>71.451381127450986</v>
      </c>
      <c r="DO64" s="2">
        <f t="shared" si="77"/>
        <v>73.199384135472371</v>
      </c>
      <c r="DP64" s="2">
        <f t="shared" si="77"/>
        <v>75.741403666921315</v>
      </c>
      <c r="DQ64" s="2">
        <f t="shared" si="77"/>
        <v>72.265715966386551</v>
      </c>
      <c r="DR64" s="2">
        <f t="shared" si="77"/>
        <v>75.346729564553101</v>
      </c>
      <c r="DS64" s="2">
        <f t="shared" si="77"/>
        <v>74.433730532212877</v>
      </c>
      <c r="DT64" s="2">
        <f t="shared" si="77"/>
        <v>68.951046498599453</v>
      </c>
      <c r="DU64" s="2">
        <f t="shared" si="77"/>
        <v>66.099766946778715</v>
      </c>
      <c r="DV64" s="2">
        <f t="shared" si="77"/>
        <v>66.20681222307104</v>
      </c>
      <c r="DW64" s="2">
        <f t="shared" si="77"/>
        <v>66.633443137254901</v>
      </c>
      <c r="DX64" s="2">
        <f t="shared" si="77"/>
        <v>63.029069518716547</v>
      </c>
      <c r="DY64" s="2">
        <f t="shared" si="77"/>
        <v>63.889584677419357</v>
      </c>
      <c r="EA64" s="2">
        <f t="shared" si="78"/>
        <v>63.333393953223045</v>
      </c>
      <c r="EB64" s="2">
        <f t="shared" si="78"/>
        <v>62.721894436193317</v>
      </c>
      <c r="EC64" s="2">
        <f t="shared" si="78"/>
        <v>60.053685931625431</v>
      </c>
      <c r="ED64" s="2">
        <f t="shared" si="78"/>
        <v>61.366823220595663</v>
      </c>
      <c r="EE64" s="2">
        <f t="shared" si="78"/>
        <v>64.023376699700066</v>
      </c>
      <c r="EF64" s="2">
        <f t="shared" si="78"/>
        <v>64.619837278675902</v>
      </c>
      <c r="EG64" s="2">
        <f t="shared" si="78"/>
        <v>63.876786457610649</v>
      </c>
      <c r="EH64" s="2">
        <f t="shared" si="78"/>
        <v>64.844498168241756</v>
      </c>
      <c r="EI64" s="2">
        <f t="shared" si="78"/>
        <v>65.275431849145406</v>
      </c>
      <c r="EJ64" s="2">
        <f t="shared" si="78"/>
        <v>64.720328142648512</v>
      </c>
      <c r="EK64" s="2">
        <f t="shared" si="78"/>
        <v>66.574778671375853</v>
      </c>
      <c r="EL64" s="2">
        <f t="shared" si="78"/>
        <v>64.335603351000174</v>
      </c>
      <c r="EM64" s="2">
        <f t="shared" si="78"/>
        <v>59.289536752648843</v>
      </c>
      <c r="EN64" s="2">
        <f t="shared" si="78"/>
        <v>58.871474639243431</v>
      </c>
      <c r="EO64" s="2">
        <f t="shared" si="78"/>
        <v>57.28883076851529</v>
      </c>
      <c r="EQ64" s="2">
        <f t="shared" si="79"/>
        <v>63.345754801188448</v>
      </c>
      <c r="ER64" s="2">
        <f t="shared" si="79"/>
        <v>62.162563653852374</v>
      </c>
      <c r="ES64" s="2">
        <f t="shared" si="79"/>
        <v>60.75411212279603</v>
      </c>
      <c r="ET64" s="2">
        <f t="shared" si="79"/>
        <v>60.825868894844987</v>
      </c>
      <c r="EU64" s="2">
        <f t="shared" si="79"/>
        <v>62.658448564511538</v>
      </c>
      <c r="EV64" s="2">
        <f t="shared" si="79"/>
        <v>65.855373354583847</v>
      </c>
      <c r="EW64" s="2">
        <f t="shared" si="79"/>
        <v>64.132562156951593</v>
      </c>
      <c r="EX64" s="2">
        <f t="shared" si="79"/>
        <v>64.022652465826766</v>
      </c>
      <c r="EY64" s="2">
        <f t="shared" si="79"/>
        <v>64.338597409588786</v>
      </c>
      <c r="EZ64" s="2">
        <f t="shared" si="79"/>
        <v>64.040440120302875</v>
      </c>
      <c r="FA64" s="2">
        <f t="shared" si="79"/>
        <v>64.463377191439136</v>
      </c>
      <c r="FB64" s="2">
        <f t="shared" si="79"/>
        <v>63.487997595546055</v>
      </c>
      <c r="FC64" s="2">
        <f t="shared" si="79"/>
        <v>61.399259568728006</v>
      </c>
      <c r="FD64" s="2">
        <f t="shared" si="79"/>
        <v>58.763355403480574</v>
      </c>
      <c r="FE64" s="2">
        <f t="shared" si="79"/>
        <v>59.589080639816387</v>
      </c>
      <c r="FG64" s="2">
        <f t="shared" si="80"/>
        <v>0.51141067919103866</v>
      </c>
      <c r="FH64" s="2">
        <f t="shared" si="80"/>
        <v>0.60699178211529836</v>
      </c>
      <c r="FI64" s="2">
        <f t="shared" si="80"/>
        <v>0.64246938994077341</v>
      </c>
      <c r="FJ64" s="2">
        <f t="shared" si="80"/>
        <v>0.58186990891430423</v>
      </c>
      <c r="FK64" s="2">
        <f t="shared" si="80"/>
        <v>0.58961259974869473</v>
      </c>
      <c r="FL64" s="2">
        <f t="shared" si="80"/>
        <v>0.56913946365225088</v>
      </c>
      <c r="FM64" s="2">
        <f t="shared" si="80"/>
        <v>0.56761280532541758</v>
      </c>
      <c r="FN64" s="2">
        <f t="shared" si="80"/>
        <v>0.57184705057800722</v>
      </c>
      <c r="FO64" s="2">
        <f t="shared" si="80"/>
        <v>0.53723072901202285</v>
      </c>
      <c r="FP64" s="2">
        <f t="shared" si="80"/>
        <v>0.53343457645107428</v>
      </c>
      <c r="FQ64" s="2">
        <f t="shared" si="80"/>
        <v>0.53231968336677671</v>
      </c>
      <c r="FR64" s="2">
        <f t="shared" si="80"/>
        <v>0.56310910246497692</v>
      </c>
      <c r="FS64" s="2">
        <f t="shared" si="80"/>
        <v>0.54130191434648123</v>
      </c>
      <c r="FT64" s="2">
        <f t="shared" si="80"/>
        <v>0.55683058635262483</v>
      </c>
      <c r="FU64" s="2">
        <f t="shared" si="80"/>
        <v>0.44836349771675199</v>
      </c>
      <c r="FW64" s="2">
        <f t="shared" si="68"/>
        <v>1.0214927549606471E-4</v>
      </c>
      <c r="FX64" s="2">
        <f t="shared" si="68"/>
        <v>4.0212161472548068E-5</v>
      </c>
      <c r="FY64" s="2">
        <f t="shared" si="68"/>
        <v>6.1550900455167426E-5</v>
      </c>
      <c r="FZ64" s="2">
        <f t="shared" si="68"/>
        <v>4.3152357034147807E-5</v>
      </c>
      <c r="GA64" s="2">
        <f t="shared" si="68"/>
        <v>4.8323590779699674E-5</v>
      </c>
      <c r="GB64" s="2">
        <f t="shared" si="68"/>
        <v>4.1606454546035808E-5</v>
      </c>
      <c r="GC64" s="2">
        <f t="shared" si="68"/>
        <v>4.5554658134524598E-5</v>
      </c>
      <c r="GD64" s="2">
        <f t="shared" si="68"/>
        <v>4.5550239501937098E-5</v>
      </c>
      <c r="GE64" s="2">
        <f t="shared" si="68"/>
        <v>5.5913403428462083E-5</v>
      </c>
      <c r="GF64" s="2">
        <f t="shared" si="68"/>
        <v>4.7603658592018769E-5</v>
      </c>
      <c r="GG64" s="2">
        <f t="shared" si="68"/>
        <v>5.108732710946806E-5</v>
      </c>
      <c r="GH64" s="2">
        <f t="shared" si="68"/>
        <v>4.3552676519181996E-5</v>
      </c>
      <c r="GI64" s="2">
        <f t="shared" si="68"/>
        <v>4.0191215346139929E-5</v>
      </c>
      <c r="GJ64" s="2">
        <f t="shared" si="68"/>
        <v>3.0887954431374338E-5</v>
      </c>
      <c r="GK64" s="2">
        <f t="shared" si="68"/>
        <v>2.8829582354790229E-5</v>
      </c>
      <c r="GM64" s="86">
        <f t="shared" si="69"/>
        <v>1.5104408386160987E-2</v>
      </c>
      <c r="GN64" s="86">
        <f t="shared" si="69"/>
        <v>4.870936513228033E-2</v>
      </c>
      <c r="GO64" s="86">
        <f t="shared" si="69"/>
        <v>6.138761698762777E-2</v>
      </c>
      <c r="GP64" s="86">
        <f t="shared" si="69"/>
        <v>3.8352303529602623E-2</v>
      </c>
      <c r="GQ64" s="86">
        <f t="shared" si="69"/>
        <v>4.1885461296354433E-2</v>
      </c>
      <c r="GR64" s="86">
        <f t="shared" si="69"/>
        <v>3.2894373024335295E-2</v>
      </c>
      <c r="GS64" s="86">
        <f t="shared" si="69"/>
        <v>3.2325559713099881E-2</v>
      </c>
      <c r="GT64" s="86">
        <f t="shared" si="69"/>
        <v>3.502685506010772E-2</v>
      </c>
      <c r="GU64" s="86">
        <f t="shared" si="69"/>
        <v>2.2134662578560432E-2</v>
      </c>
      <c r="GV64" s="86">
        <f t="shared" si="69"/>
        <v>2.0259743243910333E-2</v>
      </c>
      <c r="GW64" s="86">
        <f t="shared" si="69"/>
        <v>2.0303592283299809E-2</v>
      </c>
      <c r="GX64" s="86">
        <f t="shared" si="69"/>
        <v>3.0909668037285239E-2</v>
      </c>
      <c r="GY64" s="86">
        <f t="shared" si="69"/>
        <v>2.2978941023384297E-2</v>
      </c>
      <c r="GZ64" s="86">
        <f t="shared" si="69"/>
        <v>2.909074058867318E-2</v>
      </c>
      <c r="HA64" s="86">
        <f t="shared" si="69"/>
        <v>3.894297128438876E-3</v>
      </c>
      <c r="HC64" s="86">
        <f t="shared" si="74"/>
        <v>6.959684665599395E-10</v>
      </c>
      <c r="HD64" s="86">
        <f t="shared" si="70"/>
        <v>6.6391660243971959E-8</v>
      </c>
      <c r="HE64" s="86">
        <f t="shared" si="70"/>
        <v>1.7008708801733774E-7</v>
      </c>
      <c r="HF64" s="86">
        <f t="shared" si="70"/>
        <v>9.7003423159270557E-9</v>
      </c>
      <c r="HG64" s="86">
        <f t="shared" si="70"/>
        <v>3.685518787880076E-9</v>
      </c>
      <c r="HH64" s="86">
        <f t="shared" si="70"/>
        <v>2.2185551776697465E-9</v>
      </c>
      <c r="HI64" s="86">
        <f t="shared" si="70"/>
        <v>2.2659056997227774E-9</v>
      </c>
      <c r="HJ64" s="86">
        <f t="shared" si="70"/>
        <v>2.6042454925809259E-9</v>
      </c>
      <c r="HK64" s="86">
        <f t="shared" si="70"/>
        <v>6.9743228542169914E-10</v>
      </c>
      <c r="HL64" s="86">
        <f t="shared" si="70"/>
        <v>8.8859151873532478E-10</v>
      </c>
      <c r="HM64" s="86">
        <f t="shared" si="70"/>
        <v>1.2094225981780392E-10</v>
      </c>
      <c r="HN64" s="86">
        <f t="shared" si="70"/>
        <v>7.0061496225301974E-10</v>
      </c>
      <c r="HO64" s="86">
        <f t="shared" si="70"/>
        <v>1.3170313491818013E-9</v>
      </c>
      <c r="HP64" s="86">
        <f t="shared" si="70"/>
        <v>8.2301880872743215E-10</v>
      </c>
      <c r="HQ64" s="86">
        <f t="shared" si="70"/>
        <v>2.225320841363019E-13</v>
      </c>
      <c r="HS64" s="86">
        <f t="shared" si="71"/>
        <v>6.233426906111936E-64</v>
      </c>
      <c r="HT64" s="86">
        <f t="shared" si="71"/>
        <v>1.5337535449185021E-56</v>
      </c>
      <c r="HU64" s="86">
        <f t="shared" si="71"/>
        <v>3.2238779642194755E-45</v>
      </c>
      <c r="HV64" s="86">
        <f t="shared" si="71"/>
        <v>2.7554710271911354E-65</v>
      </c>
      <c r="HW64" s="86">
        <f t="shared" si="71"/>
        <v>6.9320458140281872E-68</v>
      </c>
      <c r="HX64" s="86">
        <f t="shared" si="71"/>
        <v>9.1685697115546633E-69</v>
      </c>
      <c r="HY64" s="86">
        <f t="shared" si="71"/>
        <v>1.5916129363672459E-70</v>
      </c>
      <c r="HZ64" s="86">
        <f t="shared" si="71"/>
        <v>4.8250613723860668E-72</v>
      </c>
      <c r="IA64" s="86">
        <f t="shared" si="71"/>
        <v>1.5078330285622951E-72</v>
      </c>
      <c r="IB64" s="86">
        <f t="shared" si="71"/>
        <v>5.77186253112713E-71</v>
      </c>
      <c r="IC64" s="86">
        <f t="shared" si="71"/>
        <v>1.5383916207226219E-79</v>
      </c>
      <c r="ID64" s="86">
        <f t="shared" si="71"/>
        <v>7.7649353051944514E-75</v>
      </c>
      <c r="IE64" s="86">
        <f t="shared" si="71"/>
        <v>4.2110563432925583E-70</v>
      </c>
      <c r="IF64" s="86">
        <f t="shared" si="71"/>
        <v>3.7384531111236023E-43</v>
      </c>
      <c r="IG64" s="86">
        <f t="shared" si="71"/>
        <v>4.7519424548308853E-44</v>
      </c>
      <c r="II64" s="86">
        <f t="shared" si="72"/>
        <v>7.9251682550821683E-189</v>
      </c>
      <c r="IJ64" s="86">
        <f t="shared" si="72"/>
        <v>4.0834730584393374E-178</v>
      </c>
      <c r="IK64" s="86">
        <f t="shared" si="72"/>
        <v>2.6680867336548763E-138</v>
      </c>
      <c r="IL64" s="86">
        <f t="shared" si="72"/>
        <v>4.7807084896219376E-206</v>
      </c>
      <c r="IM64" s="86">
        <f t="shared" si="72"/>
        <v>7.1314471164390112E-212</v>
      </c>
      <c r="IN64" s="86">
        <f t="shared" si="72"/>
        <v>1.6480965047525631E-216</v>
      </c>
      <c r="IO64" s="86">
        <f t="shared" si="72"/>
        <v>2.2389729954480856E-219</v>
      </c>
      <c r="IP64" s="86">
        <f t="shared" si="72"/>
        <v>4.9110282914149588E-225</v>
      </c>
      <c r="IQ64" s="86">
        <f t="shared" si="72"/>
        <v>2.4848272302955574E-225</v>
      </c>
      <c r="IR64" s="86">
        <f t="shared" si="72"/>
        <v>5.3110605639867475E-217</v>
      </c>
      <c r="IS64" s="86">
        <f t="shared" si="72"/>
        <v>4.7715188432206089E-245</v>
      </c>
      <c r="IT64" s="86">
        <f t="shared" si="72"/>
        <v>1.4646157353451544E-235</v>
      </c>
      <c r="IU64" s="86">
        <f t="shared" si="72"/>
        <v>7.9318587957677025E-215</v>
      </c>
      <c r="IV64" s="86">
        <f t="shared" si="72"/>
        <v>2.7010327771246197E-184</v>
      </c>
      <c r="IW64" s="86">
        <f t="shared" si="72"/>
        <v>2.430823701961617E-153</v>
      </c>
      <c r="IY64" s="86">
        <f t="shared" si="73"/>
        <v>1.5104409082129453E-2</v>
      </c>
      <c r="IZ64" s="86">
        <f t="shared" si="73"/>
        <v>4.8709431523940576E-2</v>
      </c>
      <c r="JA64" s="86">
        <f t="shared" si="73"/>
        <v>6.1387787074715788E-2</v>
      </c>
      <c r="JB64" s="86">
        <f t="shared" si="73"/>
        <v>3.8352313229944937E-2</v>
      </c>
      <c r="JC64" s="86">
        <f t="shared" si="73"/>
        <v>4.1885464981873219E-2</v>
      </c>
      <c r="JD64" s="86">
        <f t="shared" si="73"/>
        <v>3.2894375242890475E-2</v>
      </c>
      <c r="JE64" s="86">
        <f t="shared" si="73"/>
        <v>3.2325561979005581E-2</v>
      </c>
      <c r="JF64" s="86">
        <f t="shared" si="73"/>
        <v>3.5026857664353213E-2</v>
      </c>
      <c r="JG64" s="86">
        <f t="shared" si="73"/>
        <v>2.2134663275992717E-2</v>
      </c>
      <c r="JH64" s="86">
        <f t="shared" si="73"/>
        <v>2.0259744132501853E-2</v>
      </c>
      <c r="JI64" s="86">
        <f t="shared" si="73"/>
        <v>2.0303592404242069E-2</v>
      </c>
      <c r="JJ64" s="86">
        <f t="shared" si="73"/>
        <v>3.0909668737900201E-2</v>
      </c>
      <c r="JK64" s="86">
        <f t="shared" si="73"/>
        <v>2.2978942340415646E-2</v>
      </c>
      <c r="JL64" s="86">
        <f t="shared" si="73"/>
        <v>2.9090741411691989E-2</v>
      </c>
      <c r="JM64" s="86">
        <f t="shared" si="73"/>
        <v>3.894297128661408E-3</v>
      </c>
    </row>
    <row r="65" spans="2:273" x14ac:dyDescent="0.25">
      <c r="B65" s="2">
        <v>38</v>
      </c>
      <c r="C65" s="37">
        <v>74.5</v>
      </c>
      <c r="D65" s="37">
        <v>96.459000000000003</v>
      </c>
      <c r="E65" s="37">
        <v>102.91800000000001</v>
      </c>
      <c r="F65" s="37">
        <v>92.77</v>
      </c>
      <c r="G65" s="37">
        <v>94.41</v>
      </c>
      <c r="H65" s="37">
        <v>87.966999999999999</v>
      </c>
      <c r="I65" s="37">
        <v>88.671999999999997</v>
      </c>
      <c r="J65" s="37">
        <v>88.016000000000005</v>
      </c>
      <c r="K65" s="37">
        <v>82.131</v>
      </c>
      <c r="L65" s="37">
        <v>83.39</v>
      </c>
      <c r="M65" s="37">
        <v>74.796999999999997</v>
      </c>
      <c r="N65" s="37">
        <v>85.677999999999997</v>
      </c>
      <c r="O65" s="37">
        <v>76.965999999999994</v>
      </c>
      <c r="P65" s="37">
        <v>81.932000000000002</v>
      </c>
      <c r="Q65" s="37">
        <v>67.322000000000003</v>
      </c>
      <c r="S65" s="4">
        <f t="shared" si="75"/>
        <v>80.810609456401409</v>
      </c>
      <c r="T65" s="4">
        <f t="shared" si="75"/>
        <v>103.88422946451087</v>
      </c>
      <c r="U65" s="4">
        <f t="shared" si="75"/>
        <v>109.47731039382515</v>
      </c>
      <c r="V65" s="4">
        <f t="shared" si="75"/>
        <v>94.934014881446288</v>
      </c>
      <c r="W65" s="4">
        <f t="shared" si="75"/>
        <v>100.17336083899237</v>
      </c>
      <c r="X65" s="4">
        <f t="shared" si="75"/>
        <v>97.327202827274007</v>
      </c>
      <c r="Y65" s="4">
        <f t="shared" si="75"/>
        <v>94.172538005943295</v>
      </c>
      <c r="Z65" s="4">
        <f t="shared" si="75"/>
        <v>97.137063165007035</v>
      </c>
      <c r="AA65" s="4">
        <f t="shared" si="75"/>
        <v>89.551715686313614</v>
      </c>
      <c r="AB65" s="4">
        <f t="shared" si="75"/>
        <v>84.653806887871454</v>
      </c>
      <c r="AC65" s="4">
        <f t="shared" si="75"/>
        <v>86.075114015413661</v>
      </c>
      <c r="AD65" s="4">
        <f t="shared" si="75"/>
        <v>90.948112447706819</v>
      </c>
      <c r="AE65" s="4">
        <f t="shared" si="75"/>
        <v>84.263433373188406</v>
      </c>
      <c r="AF65" s="4">
        <f t="shared" si="75"/>
        <v>79.425760685440522</v>
      </c>
      <c r="AG65" s="4">
        <f t="shared" si="75"/>
        <v>64.246194080668985</v>
      </c>
      <c r="AI65" s="4">
        <f t="shared" si="76"/>
        <v>-6.3106094564014086</v>
      </c>
      <c r="AJ65" s="4">
        <f t="shared" si="76"/>
        <v>-7.4252294645108634</v>
      </c>
      <c r="AK65" s="4">
        <f t="shared" si="76"/>
        <v>-6.5593103938251431</v>
      </c>
      <c r="AL65" s="4">
        <f t="shared" si="76"/>
        <v>-2.1640148814462918</v>
      </c>
      <c r="AM65" s="4">
        <f t="shared" si="76"/>
        <v>-5.7633608389923694</v>
      </c>
      <c r="AN65" s="4">
        <f t="shared" si="76"/>
        <v>-9.3602028272740085</v>
      </c>
      <c r="AO65" s="4">
        <f t="shared" si="76"/>
        <v>-5.500538005943298</v>
      </c>
      <c r="AP65" s="4">
        <f t="shared" si="76"/>
        <v>-9.1210631650070297</v>
      </c>
      <c r="AQ65" s="4">
        <f t="shared" si="76"/>
        <v>-7.4207156863136134</v>
      </c>
      <c r="AR65" s="4">
        <f t="shared" si="76"/>
        <v>-1.2638068878714535</v>
      </c>
      <c r="AS65" s="4">
        <f t="shared" si="76"/>
        <v>-11.278114015413664</v>
      </c>
      <c r="AT65" s="4">
        <f t="shared" si="76"/>
        <v>-5.270112447706822</v>
      </c>
      <c r="AU65" s="4">
        <f t="shared" si="76"/>
        <v>-7.2974333731884116</v>
      </c>
      <c r="AV65" s="4">
        <f t="shared" si="76"/>
        <v>2.5062393145594797</v>
      </c>
      <c r="AW65" s="4">
        <f t="shared" si="76"/>
        <v>3.0758059193310174</v>
      </c>
      <c r="AY65" s="2">
        <f t="shared" si="66"/>
        <v>66.023543780655046</v>
      </c>
      <c r="AZ65" s="2">
        <f t="shared" si="66"/>
        <v>67.224645211207829</v>
      </c>
      <c r="BA65" s="2">
        <f t="shared" si="66"/>
        <v>64.808974726247911</v>
      </c>
      <c r="BB65" s="2">
        <f t="shared" si="66"/>
        <v>65.386029481524005</v>
      </c>
      <c r="BC65" s="2">
        <f t="shared" si="66"/>
        <v>67.59584826409376</v>
      </c>
      <c r="BD65" s="2">
        <f t="shared" si="66"/>
        <v>69.175335383481936</v>
      </c>
      <c r="BE65" s="2">
        <f t="shared" si="66"/>
        <v>67.297992685745811</v>
      </c>
      <c r="BF65" s="2">
        <f t="shared" si="66"/>
        <v>69.089276329983221</v>
      </c>
      <c r="BG65" s="2">
        <f t="shared" si="66"/>
        <v>69.315801575516332</v>
      </c>
      <c r="BH65" s="2">
        <f t="shared" si="66"/>
        <v>66.543456981045196</v>
      </c>
      <c r="BI65" s="2">
        <f t="shared" si="66"/>
        <v>66.261569767447838</v>
      </c>
      <c r="BJ65" s="2">
        <f t="shared" si="66"/>
        <v>65.045241057926106</v>
      </c>
      <c r="BK65" s="2">
        <f t="shared" si="66"/>
        <v>62.502836646063649</v>
      </c>
      <c r="BL65" s="2">
        <f t="shared" si="66"/>
        <v>60.588810328777633</v>
      </c>
      <c r="BM65" s="2">
        <f t="shared" si="66"/>
        <v>60.905088858254778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67.322000000000003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69.30173753753752</v>
      </c>
      <c r="DL65" s="2">
        <f t="shared" si="77"/>
        <v>75.143394794721388</v>
      </c>
      <c r="DM65" s="2">
        <f t="shared" si="77"/>
        <v>74.428864961067859</v>
      </c>
      <c r="DN65" s="2">
        <f t="shared" si="77"/>
        <v>71.761002450980385</v>
      </c>
      <c r="DO65" s="2">
        <f t="shared" si="77"/>
        <v>73.493953654188942</v>
      </c>
      <c r="DP65" s="2">
        <f t="shared" si="77"/>
        <v>76.020081894576009</v>
      </c>
      <c r="DQ65" s="2">
        <f t="shared" si="77"/>
        <v>72.466366386554611</v>
      </c>
      <c r="DR65" s="2">
        <f t="shared" si="77"/>
        <v>75.572077922077924</v>
      </c>
      <c r="DS65" s="2">
        <f t="shared" si="77"/>
        <v>74.689447058823518</v>
      </c>
      <c r="DT65" s="2">
        <f t="shared" si="77"/>
        <v>69.043730252100843</v>
      </c>
      <c r="DU65" s="2">
        <f t="shared" si="77"/>
        <v>66.132235294117649</v>
      </c>
      <c r="DV65" s="2">
        <f t="shared" si="77"/>
        <v>66.305516119174939</v>
      </c>
      <c r="DW65" s="2">
        <f t="shared" si="77"/>
        <v>66.808892436974787</v>
      </c>
      <c r="DX65" s="2">
        <f t="shared" si="77"/>
        <v>63.130572192513341</v>
      </c>
      <c r="DY65" s="2">
        <f t="shared" si="77"/>
        <v>64.213889112903232</v>
      </c>
      <c r="EA65" s="2">
        <f t="shared" si="78"/>
        <v>63.167208528237303</v>
      </c>
      <c r="EB65" s="2">
        <f t="shared" si="78"/>
        <v>62.548673871815389</v>
      </c>
      <c r="EC65" s="2">
        <f t="shared" si="78"/>
        <v>59.926532176270001</v>
      </c>
      <c r="ED65" s="2">
        <f t="shared" si="78"/>
        <v>61.208115081075093</v>
      </c>
      <c r="EE65" s="2">
        <f t="shared" si="78"/>
        <v>63.851930563096879</v>
      </c>
      <c r="EF65" s="2">
        <f t="shared" si="78"/>
        <v>64.44944104092545</v>
      </c>
      <c r="EG65" s="2">
        <f t="shared" si="78"/>
        <v>63.707309189298279</v>
      </c>
      <c r="EH65" s="2">
        <f t="shared" si="78"/>
        <v>64.662627033018325</v>
      </c>
      <c r="EI65" s="2">
        <f t="shared" si="78"/>
        <v>65.094345305920243</v>
      </c>
      <c r="EJ65" s="2">
        <f t="shared" si="78"/>
        <v>64.549089460190075</v>
      </c>
      <c r="EK65" s="2">
        <f t="shared" si="78"/>
        <v>66.36541084765588</v>
      </c>
      <c r="EL65" s="2">
        <f t="shared" si="78"/>
        <v>64.153553641648159</v>
      </c>
      <c r="EM65" s="2">
        <f t="shared" si="78"/>
        <v>59.174799217961663</v>
      </c>
      <c r="EN65" s="2">
        <f t="shared" si="78"/>
        <v>58.743879490885853</v>
      </c>
      <c r="EO65" s="2">
        <f t="shared" si="78"/>
        <v>57.192207766538772</v>
      </c>
      <c r="EQ65" s="2">
        <f t="shared" si="79"/>
        <v>63.179239412520815</v>
      </c>
      <c r="ER65" s="2">
        <f t="shared" si="79"/>
        <v>61.997621746580876</v>
      </c>
      <c r="ES65" s="2">
        <f t="shared" si="79"/>
        <v>60.615593146314211</v>
      </c>
      <c r="ET65" s="2">
        <f t="shared" si="79"/>
        <v>60.675729371876933</v>
      </c>
      <c r="EU65" s="2">
        <f t="shared" si="79"/>
        <v>62.50855520934207</v>
      </c>
      <c r="EV65" s="2">
        <f t="shared" si="79"/>
        <v>65.665940997419625</v>
      </c>
      <c r="EW65" s="2">
        <f t="shared" si="79"/>
        <v>63.959157501924302</v>
      </c>
      <c r="EX65" s="2">
        <f t="shared" si="79"/>
        <v>63.85391761887368</v>
      </c>
      <c r="EY65" s="2">
        <f t="shared" si="79"/>
        <v>64.172338743360555</v>
      </c>
      <c r="EZ65" s="2">
        <f t="shared" si="79"/>
        <v>63.879895394363935</v>
      </c>
      <c r="FA65" s="2">
        <f t="shared" si="79"/>
        <v>64.286119160214156</v>
      </c>
      <c r="FB65" s="2">
        <f t="shared" si="79"/>
        <v>63.318764824749927</v>
      </c>
      <c r="FC65" s="2">
        <f t="shared" si="79"/>
        <v>61.252676025780765</v>
      </c>
      <c r="FD65" s="2">
        <f t="shared" si="79"/>
        <v>58.637381101513846</v>
      </c>
      <c r="FE65" s="2">
        <f t="shared" si="79"/>
        <v>59.453401824520483</v>
      </c>
      <c r="FG65" s="2">
        <f t="shared" si="80"/>
        <v>0.53438415555814156</v>
      </c>
      <c r="FH65" s="2">
        <f t="shared" si="80"/>
        <v>0.62873368415404507</v>
      </c>
      <c r="FI65" s="2">
        <f t="shared" si="80"/>
        <v>0.66333719419372039</v>
      </c>
      <c r="FJ65" s="2">
        <f t="shared" si="80"/>
        <v>0.60409512164245738</v>
      </c>
      <c r="FK65" s="2">
        <f t="shared" si="80"/>
        <v>0.61170090083138617</v>
      </c>
      <c r="FL65" s="2">
        <f t="shared" si="80"/>
        <v>0.59156636999353907</v>
      </c>
      <c r="FM65" s="2">
        <f t="shared" si="80"/>
        <v>0.59006193978473198</v>
      </c>
      <c r="FN65" s="2">
        <f t="shared" si="80"/>
        <v>0.59423350151449472</v>
      </c>
      <c r="FO65" s="2">
        <f t="shared" si="80"/>
        <v>0.56003459846235193</v>
      </c>
      <c r="FP65" s="2">
        <f t="shared" si="80"/>
        <v>0.55627100306042931</v>
      </c>
      <c r="FQ65" s="2">
        <f t="shared" si="80"/>
        <v>0.55516517356405803</v>
      </c>
      <c r="FR65" s="2">
        <f t="shared" si="80"/>
        <v>0.58562136171254242</v>
      </c>
      <c r="FS65" s="2">
        <f t="shared" si="80"/>
        <v>0.56406795627681972</v>
      </c>
      <c r="FT65" s="2">
        <f t="shared" si="80"/>
        <v>0.57942473515852955</v>
      </c>
      <c r="FU65" s="2">
        <f t="shared" si="80"/>
        <v>0.47123638482787744</v>
      </c>
      <c r="FW65" s="2">
        <f t="shared" si="68"/>
        <v>1.1200334952033037E-4</v>
      </c>
      <c r="FX65" s="2">
        <f t="shared" si="68"/>
        <v>4.4091587216857295E-5</v>
      </c>
      <c r="FY65" s="2">
        <f t="shared" si="68"/>
        <v>6.7488819531874236E-5</v>
      </c>
      <c r="FZ65" s="2">
        <f t="shared" si="68"/>
        <v>4.7315421613652855E-5</v>
      </c>
      <c r="GA65" s="2">
        <f t="shared" si="68"/>
        <v>5.2985516621648457E-5</v>
      </c>
      <c r="GB65" s="2">
        <f t="shared" si="68"/>
        <v>4.5620387103039355E-5</v>
      </c>
      <c r="GC65" s="2">
        <f t="shared" si="68"/>
        <v>4.9949469847782445E-5</v>
      </c>
      <c r="GD65" s="2">
        <f t="shared" si="68"/>
        <v>4.9944624956078405E-5</v>
      </c>
      <c r="GE65" s="2">
        <f t="shared" si="68"/>
        <v>6.130749701281441E-5</v>
      </c>
      <c r="GF65" s="2">
        <f t="shared" si="68"/>
        <v>5.2196133980819406E-5</v>
      </c>
      <c r="GG65" s="2">
        <f t="shared" si="68"/>
        <v>5.6015864183037587E-5</v>
      </c>
      <c r="GH65" s="2">
        <f t="shared" si="68"/>
        <v>4.7754359528696938E-5</v>
      </c>
      <c r="GI65" s="2">
        <f t="shared" si="68"/>
        <v>4.4068620424114745E-5</v>
      </c>
      <c r="GJ65" s="2">
        <f t="shared" si="68"/>
        <v>3.3867867630742255E-5</v>
      </c>
      <c r="GK65" s="2">
        <f t="shared" si="68"/>
        <v>3.1610920532502327E-5</v>
      </c>
      <c r="GM65" s="86">
        <f t="shared" si="69"/>
        <v>2.2116230453360638E-2</v>
      </c>
      <c r="GN65" s="86">
        <f t="shared" si="69"/>
        <v>6.301773898879523E-2</v>
      </c>
      <c r="GO65" s="86">
        <f t="shared" si="69"/>
        <v>7.6427809723105922E-2</v>
      </c>
      <c r="GP65" s="86">
        <f t="shared" si="69"/>
        <v>5.0995335303733215E-2</v>
      </c>
      <c r="GQ65" s="86">
        <f t="shared" si="69"/>
        <v>5.5316962412419887E-2</v>
      </c>
      <c r="GR65" s="86">
        <f t="shared" si="69"/>
        <v>4.4214468074832626E-2</v>
      </c>
      <c r="GS65" s="86">
        <f t="shared" si="69"/>
        <v>4.3525146530744518E-2</v>
      </c>
      <c r="GT65" s="86">
        <f t="shared" si="69"/>
        <v>4.7333633358766322E-2</v>
      </c>
      <c r="GU65" s="86">
        <f t="shared" si="69"/>
        <v>3.0989477895905341E-2</v>
      </c>
      <c r="GV65" s="86">
        <f t="shared" si="69"/>
        <v>2.7895171028990383E-2</v>
      </c>
      <c r="GW65" s="86">
        <f t="shared" si="69"/>
        <v>2.8298730630038491E-2</v>
      </c>
      <c r="GX65" s="86">
        <f t="shared" si="69"/>
        <v>4.1931175070144953E-2</v>
      </c>
      <c r="GY65" s="86">
        <f t="shared" si="69"/>
        <v>3.1717196346500214E-2</v>
      </c>
      <c r="GZ65" s="86">
        <f t="shared" si="69"/>
        <v>3.9968796203307795E-2</v>
      </c>
      <c r="HA65" s="86">
        <f t="shared" si="69"/>
        <v>6.6311628826536701E-3</v>
      </c>
      <c r="HC65" s="86">
        <f t="shared" si="74"/>
        <v>1.7423539348731876E-9</v>
      </c>
      <c r="HD65" s="86">
        <f t="shared" si="70"/>
        <v>1.3550222168943381E-7</v>
      </c>
      <c r="HE65" s="86">
        <f t="shared" si="70"/>
        <v>3.2128416250227533E-7</v>
      </c>
      <c r="HF65" s="86">
        <f t="shared" si="70"/>
        <v>2.1987249339859854E-8</v>
      </c>
      <c r="HG65" s="86">
        <f t="shared" si="70"/>
        <v>8.7251146890641302E-9</v>
      </c>
      <c r="HH65" s="86">
        <f t="shared" si="70"/>
        <v>5.2955368761052845E-9</v>
      </c>
      <c r="HI65" s="86">
        <f t="shared" si="70"/>
        <v>5.4798287511142447E-9</v>
      </c>
      <c r="HJ65" s="86">
        <f t="shared" si="70"/>
        <v>6.3487454186718572E-9</v>
      </c>
      <c r="HK65" s="86">
        <f t="shared" si="70"/>
        <v>1.7877274575854325E-9</v>
      </c>
      <c r="HL65" s="86">
        <f t="shared" si="70"/>
        <v>2.1933474507933652E-9</v>
      </c>
      <c r="HM65" s="86">
        <f t="shared" si="70"/>
        <v>3.3337701571657651E-10</v>
      </c>
      <c r="HN65" s="86">
        <f t="shared" si="70"/>
        <v>1.7910458578833876E-9</v>
      </c>
      <c r="HO65" s="86">
        <f t="shared" si="70"/>
        <v>3.1606882543283525E-9</v>
      </c>
      <c r="HP65" s="86">
        <f t="shared" si="70"/>
        <v>2.0672209284077903E-9</v>
      </c>
      <c r="HQ65" s="86">
        <f t="shared" si="70"/>
        <v>8.1979875972390441E-13</v>
      </c>
      <c r="HS65" s="86">
        <f t="shared" si="71"/>
        <v>2.8041614885419354E-62</v>
      </c>
      <c r="HT65" s="86">
        <f t="shared" si="71"/>
        <v>3.5862218161731219E-55</v>
      </c>
      <c r="HU65" s="86">
        <f t="shared" si="71"/>
        <v>4.2550833342734314E-44</v>
      </c>
      <c r="HV65" s="86">
        <f t="shared" si="71"/>
        <v>1.0896371976417749E-63</v>
      </c>
      <c r="HW65" s="86">
        <f t="shared" si="71"/>
        <v>3.250801435073466E-66</v>
      </c>
      <c r="HX65" s="86">
        <f t="shared" si="71"/>
        <v>4.3431494031951853E-67</v>
      </c>
      <c r="HY65" s="86">
        <f t="shared" si="71"/>
        <v>8.4309290993537329E-69</v>
      </c>
      <c r="HZ65" s="86">
        <f t="shared" si="71"/>
        <v>2.8112022089246945E-70</v>
      </c>
      <c r="IA65" s="86">
        <f t="shared" si="71"/>
        <v>9.7304327777595194E-71</v>
      </c>
      <c r="IB65" s="86">
        <f t="shared" si="71"/>
        <v>3.0832728089734937E-69</v>
      </c>
      <c r="IC65" s="86">
        <f t="shared" si="71"/>
        <v>1.4054753276960458E-77</v>
      </c>
      <c r="ID65" s="86">
        <f t="shared" si="71"/>
        <v>5.2953657053373247E-73</v>
      </c>
      <c r="IE65" s="86">
        <f t="shared" si="71"/>
        <v>2.0147547300175318E-68</v>
      </c>
      <c r="IF65" s="86">
        <f t="shared" si="71"/>
        <v>3.6973336851707432E-42</v>
      </c>
      <c r="IG65" s="86">
        <f t="shared" si="71"/>
        <v>4.7853618928627413E-43</v>
      </c>
      <c r="II65" s="86">
        <f t="shared" si="72"/>
        <v>4.2074251810576374E-185</v>
      </c>
      <c r="IJ65" s="86">
        <f t="shared" si="72"/>
        <v>6.3187748904587853E-175</v>
      </c>
      <c r="IK65" s="86">
        <f t="shared" si="72"/>
        <v>1.0078038276441452E-135</v>
      </c>
      <c r="IL65" s="86">
        <f t="shared" si="72"/>
        <v>2.5141015321244289E-202</v>
      </c>
      <c r="IM65" s="86">
        <f t="shared" si="72"/>
        <v>5.2922263877743545E-208</v>
      </c>
      <c r="IN65" s="86">
        <f t="shared" si="72"/>
        <v>1.3015727690297491E-212</v>
      </c>
      <c r="IO65" s="86">
        <f t="shared" si="72"/>
        <v>2.1639729615725207E-215</v>
      </c>
      <c r="IP65" s="86">
        <f t="shared" si="72"/>
        <v>6.026009933474326E-221</v>
      </c>
      <c r="IQ65" s="86">
        <f t="shared" si="72"/>
        <v>3.7574149640505549E-221</v>
      </c>
      <c r="IR65" s="86">
        <f t="shared" si="72"/>
        <v>4.832897327271469E-213</v>
      </c>
      <c r="IS65" s="86">
        <f t="shared" si="72"/>
        <v>1.5336564360405534E-240</v>
      </c>
      <c r="IT65" s="86">
        <f t="shared" si="72"/>
        <v>2.6817644159647841E-231</v>
      </c>
      <c r="IU65" s="86">
        <f t="shared" si="72"/>
        <v>5.6643194152772885E-211</v>
      </c>
      <c r="IV65" s="86">
        <f t="shared" si="72"/>
        <v>4.4612796727885767E-181</v>
      </c>
      <c r="IW65" s="86">
        <f t="shared" si="72"/>
        <v>1.0970463826675284E-150</v>
      </c>
      <c r="IY65" s="86">
        <f t="shared" si="73"/>
        <v>2.2116232195714573E-2</v>
      </c>
      <c r="IZ65" s="86">
        <f t="shared" si="73"/>
        <v>6.3017874491016923E-2</v>
      </c>
      <c r="JA65" s="86">
        <f t="shared" si="73"/>
        <v>7.6428131007268418E-2</v>
      </c>
      <c r="JB65" s="86">
        <f t="shared" si="73"/>
        <v>5.0995357290982556E-2</v>
      </c>
      <c r="JC65" s="86">
        <f t="shared" si="73"/>
        <v>5.5316971137534574E-2</v>
      </c>
      <c r="JD65" s="86">
        <f t="shared" si="73"/>
        <v>4.4214473370369503E-2</v>
      </c>
      <c r="JE65" s="86">
        <f t="shared" si="73"/>
        <v>4.3525152010573269E-2</v>
      </c>
      <c r="JF65" s="86">
        <f t="shared" si="73"/>
        <v>4.733363970751174E-2</v>
      </c>
      <c r="JG65" s="86">
        <f t="shared" si="73"/>
        <v>3.09894796836328E-2</v>
      </c>
      <c r="JH65" s="86">
        <f t="shared" si="73"/>
        <v>2.7895173222337834E-2</v>
      </c>
      <c r="JI65" s="86">
        <f t="shared" si="73"/>
        <v>2.8298730963415508E-2</v>
      </c>
      <c r="JJ65" s="86">
        <f t="shared" si="73"/>
        <v>4.1931176861190814E-2</v>
      </c>
      <c r="JK65" s="86">
        <f t="shared" si="73"/>
        <v>3.1717199507188466E-2</v>
      </c>
      <c r="JL65" s="86">
        <f t="shared" si="73"/>
        <v>3.9968798270528724E-2</v>
      </c>
      <c r="JM65" s="86">
        <f t="shared" si="73"/>
        <v>6.6311628834734692E-3</v>
      </c>
    </row>
    <row r="66" spans="2:273" x14ac:dyDescent="0.25">
      <c r="B66" s="2">
        <v>39</v>
      </c>
      <c r="C66" s="37">
        <v>81.3</v>
      </c>
      <c r="D66" s="37">
        <v>104.836</v>
      </c>
      <c r="E66" s="37">
        <v>112.279</v>
      </c>
      <c r="F66" s="37">
        <v>98.033000000000001</v>
      </c>
      <c r="G66" s="37">
        <v>101.754</v>
      </c>
      <c r="H66" s="37">
        <v>94.82</v>
      </c>
      <c r="I66" s="37">
        <v>92.033000000000001</v>
      </c>
      <c r="J66" s="37">
        <v>96.376999999999995</v>
      </c>
      <c r="K66" s="37">
        <v>84.016000000000005</v>
      </c>
      <c r="L66" s="37">
        <v>89.406999999999996</v>
      </c>
      <c r="M66" s="37">
        <v>81.575999999999993</v>
      </c>
      <c r="N66" s="37">
        <v>89.338999999999999</v>
      </c>
      <c r="O66" s="37">
        <v>80.507999999999996</v>
      </c>
      <c r="P66" s="37">
        <v>84.39</v>
      </c>
      <c r="Q66" s="37">
        <v>67.355999999999995</v>
      </c>
      <c r="S66" s="4">
        <f t="shared" si="75"/>
        <v>86.161936923893975</v>
      </c>
      <c r="T66" s="4">
        <f t="shared" si="75"/>
        <v>111.87019554074796</v>
      </c>
      <c r="U66" s="4">
        <f t="shared" si="75"/>
        <v>117.50196842562822</v>
      </c>
      <c r="V66" s="4">
        <f t="shared" si="75"/>
        <v>102.21897132974811</v>
      </c>
      <c r="W66" s="4">
        <f t="shared" si="75"/>
        <v>107.96734844736613</v>
      </c>
      <c r="X66" s="4">
        <f t="shared" si="75"/>
        <v>104.59485130248001</v>
      </c>
      <c r="Y66" s="4">
        <f t="shared" si="75"/>
        <v>101.18531435728495</v>
      </c>
      <c r="Z66" s="4">
        <f t="shared" si="75"/>
        <v>104.46607862581121</v>
      </c>
      <c r="AA66" s="4">
        <f t="shared" si="75"/>
        <v>95.707020502591277</v>
      </c>
      <c r="AB66" s="4">
        <f t="shared" si="75"/>
        <v>89.924973520255264</v>
      </c>
      <c r="AC66" s="4">
        <f t="shared" si="75"/>
        <v>92.157181169459832</v>
      </c>
      <c r="AD66" s="4">
        <f t="shared" si="75"/>
        <v>98.006859499972023</v>
      </c>
      <c r="AE66" s="4">
        <f t="shared" si="75"/>
        <v>90.624879911387097</v>
      </c>
      <c r="AF66" s="4">
        <f t="shared" si="75"/>
        <v>84.765158721973947</v>
      </c>
      <c r="AG66" s="4">
        <f t="shared" si="75"/>
        <v>66.108160064537557</v>
      </c>
      <c r="AI66" s="4">
        <f t="shared" si="76"/>
        <v>-4.8619369238939782</v>
      </c>
      <c r="AJ66" s="4">
        <f t="shared" si="76"/>
        <v>-7.0341955407479588</v>
      </c>
      <c r="AK66" s="4">
        <f t="shared" si="76"/>
        <v>-5.2229684256282241</v>
      </c>
      <c r="AL66" s="4">
        <f t="shared" si="76"/>
        <v>-4.1859713297481136</v>
      </c>
      <c r="AM66" s="4">
        <f t="shared" si="76"/>
        <v>-6.2133484473661298</v>
      </c>
      <c r="AN66" s="4">
        <f t="shared" si="76"/>
        <v>-9.7748513024800161</v>
      </c>
      <c r="AO66" s="4">
        <f t="shared" si="76"/>
        <v>-9.1523143572849506</v>
      </c>
      <c r="AP66" s="4">
        <f t="shared" si="76"/>
        <v>-8.0890786258112115</v>
      </c>
      <c r="AQ66" s="4">
        <f t="shared" si="76"/>
        <v>-11.691020502591272</v>
      </c>
      <c r="AR66" s="4">
        <f t="shared" si="76"/>
        <v>-0.51797352025526777</v>
      </c>
      <c r="AS66" s="4">
        <f t="shared" si="76"/>
        <v>-10.581181169459839</v>
      </c>
      <c r="AT66" s="4">
        <f t="shared" si="76"/>
        <v>-8.6678594999720247</v>
      </c>
      <c r="AU66" s="4">
        <f t="shared" si="76"/>
        <v>-10.116879911387102</v>
      </c>
      <c r="AV66" s="4">
        <f t="shared" si="76"/>
        <v>-0.37515872197394629</v>
      </c>
      <c r="AW66" s="4">
        <f t="shared" si="76"/>
        <v>1.2478399354624372</v>
      </c>
      <c r="AY66" s="2">
        <f t="shared" si="66"/>
        <v>65.924353080695596</v>
      </c>
      <c r="AZ66" s="2">
        <f t="shared" si="66"/>
        <v>67.002133461793136</v>
      </c>
      <c r="BA66" s="2">
        <f t="shared" si="66"/>
        <v>64.538730423720622</v>
      </c>
      <c r="BB66" s="2">
        <f t="shared" si="66"/>
        <v>65.172433430328226</v>
      </c>
      <c r="BC66" s="2">
        <f t="shared" si="66"/>
        <v>67.386624613697634</v>
      </c>
      <c r="BD66" s="2">
        <f t="shared" si="66"/>
        <v>68.923301242238168</v>
      </c>
      <c r="BE66" s="2">
        <f t="shared" si="66"/>
        <v>67.078673207763984</v>
      </c>
      <c r="BF66" s="2">
        <f t="shared" si="66"/>
        <v>68.823654658616803</v>
      </c>
      <c r="BG66" s="2">
        <f t="shared" si="66"/>
        <v>69.100636762933931</v>
      </c>
      <c r="BH66" s="2">
        <f t="shared" si="66"/>
        <v>66.381776807919479</v>
      </c>
      <c r="BI66" s="2">
        <f t="shared" si="66"/>
        <v>66.159573973590867</v>
      </c>
      <c r="BJ66" s="2">
        <f t="shared" si="66"/>
        <v>64.925616946778916</v>
      </c>
      <c r="BK66" s="2">
        <f t="shared" si="66"/>
        <v>62.33631876774696</v>
      </c>
      <c r="BL66" s="2">
        <f t="shared" si="66"/>
        <v>60.454791589813013</v>
      </c>
      <c r="BM66" s="2">
        <f t="shared" si="66"/>
        <v>60.859904829359401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69.603128528528515</v>
      </c>
      <c r="DL66" s="2">
        <f t="shared" si="77"/>
        <v>75.593345674486784</v>
      </c>
      <c r="DM66" s="2">
        <f t="shared" si="77"/>
        <v>74.777586874304788</v>
      </c>
      <c r="DN66" s="2">
        <f t="shared" si="77"/>
        <v>72.070623774509798</v>
      </c>
      <c r="DO66" s="2">
        <f t="shared" si="77"/>
        <v>73.788523172905514</v>
      </c>
      <c r="DP66" s="2">
        <f t="shared" si="77"/>
        <v>76.298760122230718</v>
      </c>
      <c r="DQ66" s="2">
        <f t="shared" si="77"/>
        <v>72.667016806722685</v>
      </c>
      <c r="DR66" s="2">
        <f t="shared" si="77"/>
        <v>75.797426279602746</v>
      </c>
      <c r="DS66" s="2">
        <f t="shared" si="77"/>
        <v>74.945163585434159</v>
      </c>
      <c r="DT66" s="2">
        <f t="shared" si="77"/>
        <v>69.136414005602248</v>
      </c>
      <c r="DU66" s="2">
        <f t="shared" si="77"/>
        <v>66.164703641456597</v>
      </c>
      <c r="DV66" s="2">
        <f t="shared" si="77"/>
        <v>66.404220015278824</v>
      </c>
      <c r="DW66" s="2">
        <f t="shared" si="77"/>
        <v>66.984341736694674</v>
      </c>
      <c r="DX66" s="2">
        <f t="shared" si="77"/>
        <v>63.232074866310128</v>
      </c>
      <c r="DY66" s="2">
        <f t="shared" si="77"/>
        <v>64.538193548387099</v>
      </c>
      <c r="EA66" s="2">
        <f t="shared" si="78"/>
        <v>63.001023103251569</v>
      </c>
      <c r="EB66" s="2">
        <f t="shared" si="78"/>
        <v>62.375453307437461</v>
      </c>
      <c r="EC66" s="2">
        <f t="shared" si="78"/>
        <v>59.799378420914579</v>
      </c>
      <c r="ED66" s="2">
        <f t="shared" si="78"/>
        <v>61.04940694155453</v>
      </c>
      <c r="EE66" s="2">
        <f t="shared" si="78"/>
        <v>63.680484426493692</v>
      </c>
      <c r="EF66" s="2">
        <f t="shared" si="78"/>
        <v>64.279044803174997</v>
      </c>
      <c r="EG66" s="2">
        <f t="shared" si="78"/>
        <v>63.537831920985901</v>
      </c>
      <c r="EH66" s="2">
        <f t="shared" si="78"/>
        <v>64.480755897794893</v>
      </c>
      <c r="EI66" s="2">
        <f t="shared" si="78"/>
        <v>64.913258762695079</v>
      </c>
      <c r="EJ66" s="2">
        <f t="shared" si="78"/>
        <v>64.377850777731652</v>
      </c>
      <c r="EK66" s="2">
        <f t="shared" si="78"/>
        <v>66.156043023935922</v>
      </c>
      <c r="EL66" s="2">
        <f t="shared" si="78"/>
        <v>63.971503932296123</v>
      </c>
      <c r="EM66" s="2">
        <f t="shared" si="78"/>
        <v>59.060061683274476</v>
      </c>
      <c r="EN66" s="2">
        <f t="shared" si="78"/>
        <v>58.616284342528274</v>
      </c>
      <c r="EO66" s="2">
        <f t="shared" si="78"/>
        <v>57.095584764562261</v>
      </c>
      <c r="EQ66" s="2">
        <f t="shared" si="79"/>
        <v>63.012724023853174</v>
      </c>
      <c r="ER66" s="2">
        <f t="shared" si="79"/>
        <v>61.832679839309385</v>
      </c>
      <c r="ES66" s="2">
        <f t="shared" si="79"/>
        <v>60.477074169832385</v>
      </c>
      <c r="ET66" s="2">
        <f t="shared" si="79"/>
        <v>60.525589848908886</v>
      </c>
      <c r="EU66" s="2">
        <f t="shared" si="79"/>
        <v>62.358661854172603</v>
      </c>
      <c r="EV66" s="2">
        <f t="shared" si="79"/>
        <v>65.476508640255403</v>
      </c>
      <c r="EW66" s="2">
        <f t="shared" si="79"/>
        <v>63.785752846896997</v>
      </c>
      <c r="EX66" s="2">
        <f t="shared" si="79"/>
        <v>63.685182771920609</v>
      </c>
      <c r="EY66" s="2">
        <f t="shared" si="79"/>
        <v>64.00608007713231</v>
      </c>
      <c r="EZ66" s="2">
        <f t="shared" si="79"/>
        <v>63.719350668424994</v>
      </c>
      <c r="FA66" s="2">
        <f t="shared" si="79"/>
        <v>64.10886112898919</v>
      </c>
      <c r="FB66" s="2">
        <f t="shared" si="79"/>
        <v>63.149532053953791</v>
      </c>
      <c r="FC66" s="2">
        <f t="shared" si="79"/>
        <v>61.106092482833517</v>
      </c>
      <c r="FD66" s="2">
        <f t="shared" si="79"/>
        <v>58.511406799547117</v>
      </c>
      <c r="FE66" s="2">
        <f t="shared" si="79"/>
        <v>59.317723009224586</v>
      </c>
      <c r="FG66" s="2">
        <f t="shared" si="80"/>
        <v>0.55721268411040747</v>
      </c>
      <c r="FH66" s="2">
        <f t="shared" si="80"/>
        <v>0.64996640414374485</v>
      </c>
      <c r="FI66" s="2">
        <f t="shared" si="80"/>
        <v>0.68358686765629162</v>
      </c>
      <c r="FJ66" s="2">
        <f t="shared" si="80"/>
        <v>0.62589850767442734</v>
      </c>
      <c r="FK66" s="2">
        <f t="shared" si="80"/>
        <v>0.63333965427606742</v>
      </c>
      <c r="FL66" s="2">
        <f t="shared" si="80"/>
        <v>0.61361842466304961</v>
      </c>
      <c r="FM66" s="2">
        <f t="shared" si="80"/>
        <v>0.61214196525724318</v>
      </c>
      <c r="FN66" s="2">
        <f t="shared" si="80"/>
        <v>0.61623497175303876</v>
      </c>
      <c r="FO66" s="2">
        <f t="shared" si="80"/>
        <v>0.58258784781780115</v>
      </c>
      <c r="FP66" s="2">
        <f t="shared" si="80"/>
        <v>0.57887210461165983</v>
      </c>
      <c r="FQ66" s="2">
        <f t="shared" si="80"/>
        <v>0.57777984834256879</v>
      </c>
      <c r="FR66" s="2">
        <f t="shared" si="80"/>
        <v>0.60778158177469954</v>
      </c>
      <c r="FS66" s="2">
        <f t="shared" si="80"/>
        <v>0.5865670826847228</v>
      </c>
      <c r="FT66" s="2">
        <f t="shared" si="80"/>
        <v>0.60169094926064481</v>
      </c>
      <c r="FU66" s="2">
        <f t="shared" si="80"/>
        <v>0.49423069873309278</v>
      </c>
      <c r="FW66" s="2">
        <f t="shared" si="68"/>
        <v>1.2280790359643935E-4</v>
      </c>
      <c r="FX66" s="2">
        <f t="shared" si="68"/>
        <v>4.8345258361856654E-5</v>
      </c>
      <c r="FY66" s="2">
        <f t="shared" si="68"/>
        <v>7.3999537274387219E-5</v>
      </c>
      <c r="FZ66" s="2">
        <f t="shared" si="68"/>
        <v>5.1880091312924878E-5</v>
      </c>
      <c r="GA66" s="2">
        <f t="shared" si="68"/>
        <v>5.8097166697379116E-5</v>
      </c>
      <c r="GB66" s="2">
        <f t="shared" si="68"/>
        <v>5.0021539594657951E-5</v>
      </c>
      <c r="GC66" s="2">
        <f t="shared" si="68"/>
        <v>5.4768240666950061E-5</v>
      </c>
      <c r="GD66" s="2">
        <f t="shared" si="68"/>
        <v>5.4762928400031537E-5</v>
      </c>
      <c r="GE66" s="2">
        <f t="shared" si="68"/>
        <v>6.7221936127888097E-5</v>
      </c>
      <c r="GF66" s="2">
        <f t="shared" si="68"/>
        <v>5.7231634626509209E-5</v>
      </c>
      <c r="GG66" s="2">
        <f t="shared" si="68"/>
        <v>6.1419841782982298E-5</v>
      </c>
      <c r="GH66" s="2">
        <f t="shared" si="68"/>
        <v>5.2361372751830394E-5</v>
      </c>
      <c r="GI66" s="2">
        <f t="shared" si="68"/>
        <v>4.8320075988569202E-5</v>
      </c>
      <c r="GJ66" s="2">
        <f t="shared" si="68"/>
        <v>3.7135257067119784E-5</v>
      </c>
      <c r="GK66" s="2">
        <f t="shared" si="68"/>
        <v>3.4660579417295946E-5</v>
      </c>
      <c r="GM66" s="86">
        <f t="shared" si="69"/>
        <v>3.1803849730366276E-2</v>
      </c>
      <c r="GN66" s="86">
        <f t="shared" si="69"/>
        <v>8.0636339752726924E-2</v>
      </c>
      <c r="GO66" s="86">
        <f t="shared" si="69"/>
        <v>9.4345755000741521E-2</v>
      </c>
      <c r="GP66" s="86">
        <f t="shared" si="69"/>
        <v>6.6956103352368776E-2</v>
      </c>
      <c r="GQ66" s="86">
        <f t="shared" si="69"/>
        <v>7.2161129391347958E-2</v>
      </c>
      <c r="GR66" s="86">
        <f t="shared" si="69"/>
        <v>5.8659913769619924E-2</v>
      </c>
      <c r="GS66" s="86">
        <f t="shared" si="69"/>
        <v>5.7839960742215819E-2</v>
      </c>
      <c r="GT66" s="86">
        <f t="shared" si="69"/>
        <v>6.308988527090173E-2</v>
      </c>
      <c r="GU66" s="86">
        <f t="shared" si="69"/>
        <v>4.2727242450251633E-2</v>
      </c>
      <c r="GV66" s="86">
        <f t="shared" si="69"/>
        <v>3.7892790964696013E-2</v>
      </c>
      <c r="GW66" s="86">
        <f t="shared" si="69"/>
        <v>3.8870959773236118E-2</v>
      </c>
      <c r="GX66" s="86">
        <f t="shared" si="69"/>
        <v>5.6111139361552764E-2</v>
      </c>
      <c r="GY66" s="86">
        <f t="shared" si="69"/>
        <v>4.3163049152441534E-2</v>
      </c>
      <c r="GZ66" s="86">
        <f t="shared" si="69"/>
        <v>5.411838462816209E-2</v>
      </c>
      <c r="HA66" s="86">
        <f t="shared" si="69"/>
        <v>1.0989191711085611E-2</v>
      </c>
      <c r="HC66" s="86">
        <f t="shared" si="74"/>
        <v>4.271133415447608E-9</v>
      </c>
      <c r="HD66" s="86">
        <f t="shared" si="70"/>
        <v>2.720958974070483E-7</v>
      </c>
      <c r="HE66" s="86">
        <f t="shared" si="70"/>
        <v>5.9863952918724066E-7</v>
      </c>
      <c r="HF66" s="86">
        <f t="shared" si="70"/>
        <v>4.8891998182453198E-8</v>
      </c>
      <c r="HG66" s="86">
        <f t="shared" si="70"/>
        <v>2.0243320964264217E-8</v>
      </c>
      <c r="HH66" s="86">
        <f t="shared" si="70"/>
        <v>1.2389458638722819E-8</v>
      </c>
      <c r="HI66" s="86">
        <f t="shared" si="70"/>
        <v>1.2981300793794834E-8</v>
      </c>
      <c r="HJ66" s="86">
        <f t="shared" si="70"/>
        <v>1.5152635130070812E-8</v>
      </c>
      <c r="HK66" s="86">
        <f t="shared" si="70"/>
        <v>4.4820608116362503E-9</v>
      </c>
      <c r="HL66" s="86">
        <f t="shared" si="70"/>
        <v>5.3033244773932445E-9</v>
      </c>
      <c r="HM66" s="86">
        <f t="shared" si="70"/>
        <v>8.9741328391167388E-10</v>
      </c>
      <c r="HN66" s="86">
        <f t="shared" si="70"/>
        <v>4.4788319065775923E-9</v>
      </c>
      <c r="HO66" s="86">
        <f t="shared" si="70"/>
        <v>7.4368914963939806E-9</v>
      </c>
      <c r="HP66" s="86">
        <f t="shared" si="70"/>
        <v>5.0825475419182366E-9</v>
      </c>
      <c r="HQ66" s="86">
        <f t="shared" si="70"/>
        <v>2.9288608754843322E-12</v>
      </c>
      <c r="HS66" s="86">
        <f t="shared" si="71"/>
        <v>1.1987677494764449E-60</v>
      </c>
      <c r="HT66" s="86">
        <f t="shared" si="71"/>
        <v>8.0597425240219055E-54</v>
      </c>
      <c r="HU66" s="86">
        <f t="shared" si="71"/>
        <v>5.4318656688212394E-43</v>
      </c>
      <c r="HV66" s="86">
        <f t="shared" si="71"/>
        <v>4.1129177016646864E-62</v>
      </c>
      <c r="HW66" s="86">
        <f t="shared" si="71"/>
        <v>1.4515923204883206E-64</v>
      </c>
      <c r="HX66" s="86">
        <f t="shared" si="71"/>
        <v>1.9597583752261323E-65</v>
      </c>
      <c r="HY66" s="86">
        <f t="shared" si="71"/>
        <v>4.2475087794782381E-67</v>
      </c>
      <c r="HZ66" s="86">
        <f t="shared" si="71"/>
        <v>1.5557286897734196E-68</v>
      </c>
      <c r="IA66" s="86">
        <f t="shared" si="71"/>
        <v>5.950954993019802E-69</v>
      </c>
      <c r="IB66" s="86">
        <f t="shared" si="71"/>
        <v>1.5666628984126779E-67</v>
      </c>
      <c r="IC66" s="86">
        <f t="shared" si="71"/>
        <v>1.2124102773822516E-75</v>
      </c>
      <c r="ID66" s="86">
        <f t="shared" si="71"/>
        <v>3.42339698538555E-71</v>
      </c>
      <c r="IE66" s="86">
        <f t="shared" si="71"/>
        <v>9.188722029530736E-67</v>
      </c>
      <c r="IF66" s="86">
        <f t="shared" si="71"/>
        <v>3.557182097673048E-41</v>
      </c>
      <c r="IG66" s="86">
        <f t="shared" si="71"/>
        <v>4.6886219540390559E-42</v>
      </c>
      <c r="II66" s="86">
        <f t="shared" si="72"/>
        <v>2.0492159740088946E-181</v>
      </c>
      <c r="IJ66" s="86">
        <f t="shared" si="72"/>
        <v>9.1443051711089103E-172</v>
      </c>
      <c r="IK66" s="86">
        <f t="shared" si="72"/>
        <v>3.5977608532069174E-133</v>
      </c>
      <c r="IL66" s="86">
        <f t="shared" si="72"/>
        <v>1.2220595212479994E-198</v>
      </c>
      <c r="IM66" s="86">
        <f t="shared" si="72"/>
        <v>3.6152237948493445E-204</v>
      </c>
      <c r="IN66" s="86">
        <f t="shared" si="72"/>
        <v>9.4684168732850218E-209</v>
      </c>
      <c r="IO66" s="86">
        <f t="shared" si="72"/>
        <v>1.9215053593544232E-211</v>
      </c>
      <c r="IP66" s="86">
        <f t="shared" si="72"/>
        <v>6.778209367671775E-217</v>
      </c>
      <c r="IQ66" s="86">
        <f t="shared" si="72"/>
        <v>5.1887100145837905E-217</v>
      </c>
      <c r="IR66" s="86">
        <f t="shared" si="72"/>
        <v>4.0411119228408169E-209</v>
      </c>
      <c r="IS66" s="86">
        <f t="shared" si="72"/>
        <v>4.47374688801654E-236</v>
      </c>
      <c r="IT66" s="86">
        <f t="shared" si="72"/>
        <v>4.4865507256567577E-227</v>
      </c>
      <c r="IU66" s="86">
        <f t="shared" si="72"/>
        <v>3.7304864934983749E-207</v>
      </c>
      <c r="IV66" s="86">
        <f t="shared" si="72"/>
        <v>6.8990880477500964E-178</v>
      </c>
      <c r="IW66" s="86">
        <f t="shared" si="72"/>
        <v>4.6910960104413118E-148</v>
      </c>
      <c r="IY66" s="86">
        <f t="shared" si="73"/>
        <v>3.1803854001499689E-2</v>
      </c>
      <c r="IZ66" s="86">
        <f t="shared" si="73"/>
        <v>8.0636611848624334E-2</v>
      </c>
      <c r="JA66" s="86">
        <f t="shared" si="73"/>
        <v>9.4346353640270705E-2</v>
      </c>
      <c r="JB66" s="86">
        <f t="shared" si="73"/>
        <v>6.6956152244366962E-2</v>
      </c>
      <c r="JC66" s="86">
        <f t="shared" si="73"/>
        <v>7.2161149634668922E-2</v>
      </c>
      <c r="JD66" s="86">
        <f t="shared" si="73"/>
        <v>5.8659926159078564E-2</v>
      </c>
      <c r="JE66" s="86">
        <f t="shared" si="73"/>
        <v>5.7839973723516611E-2</v>
      </c>
      <c r="JF66" s="86">
        <f t="shared" si="73"/>
        <v>6.3089900423536863E-2</v>
      </c>
      <c r="JG66" s="86">
        <f t="shared" si="73"/>
        <v>4.2727246932312446E-2</v>
      </c>
      <c r="JH66" s="86">
        <f t="shared" si="73"/>
        <v>3.7892796268020487E-2</v>
      </c>
      <c r="JI66" s="86">
        <f t="shared" si="73"/>
        <v>3.88709606706494E-2</v>
      </c>
      <c r="JJ66" s="86">
        <f t="shared" si="73"/>
        <v>5.6111143840384674E-2</v>
      </c>
      <c r="JK66" s="86">
        <f t="shared" si="73"/>
        <v>4.3163056589333032E-2</v>
      </c>
      <c r="JL66" s="86">
        <f t="shared" si="73"/>
        <v>5.4118389710709633E-2</v>
      </c>
      <c r="JM66" s="86">
        <f t="shared" si="73"/>
        <v>1.0989191714014471E-2</v>
      </c>
    </row>
    <row r="67" spans="2:273" x14ac:dyDescent="0.25">
      <c r="B67" s="2">
        <v>40</v>
      </c>
      <c r="C67" s="37">
        <v>87.466999999999999</v>
      </c>
      <c r="D67" s="37">
        <v>115.77</v>
      </c>
      <c r="E67" s="37">
        <v>126.033</v>
      </c>
      <c r="F67" s="37">
        <v>104.098</v>
      </c>
      <c r="G67" s="37">
        <v>111.672</v>
      </c>
      <c r="H67" s="37">
        <v>100.541</v>
      </c>
      <c r="I67" s="37">
        <v>101.65600000000001</v>
      </c>
      <c r="J67" s="37">
        <v>106.754</v>
      </c>
      <c r="K67" s="37">
        <v>92.573999999999998</v>
      </c>
      <c r="L67" s="37">
        <v>95.965999999999994</v>
      </c>
      <c r="M67" s="37">
        <v>87.305000000000007</v>
      </c>
      <c r="N67" s="37">
        <v>97.067999999999998</v>
      </c>
      <c r="O67" s="37">
        <v>88.626999999999995</v>
      </c>
      <c r="P67" s="37">
        <v>88.119</v>
      </c>
      <c r="Q67" s="37">
        <v>66.051000000000002</v>
      </c>
      <c r="S67" s="4">
        <f t="shared" si="75"/>
        <v>92.953250666603026</v>
      </c>
      <c r="T67" s="4">
        <f t="shared" si="75"/>
        <v>120.99045314103446</v>
      </c>
      <c r="U67" s="4">
        <f t="shared" si="75"/>
        <v>126.44705413228395</v>
      </c>
      <c r="V67" s="4">
        <f t="shared" si="75"/>
        <v>110.73308079103614</v>
      </c>
      <c r="W67" s="4">
        <f t="shared" si="75"/>
        <v>117.01059061419156</v>
      </c>
      <c r="X67" s="4">
        <f t="shared" si="75"/>
        <v>113.19659831800212</v>
      </c>
      <c r="Y67" s="4">
        <f t="shared" si="75"/>
        <v>109.49559867599561</v>
      </c>
      <c r="Z67" s="4">
        <f t="shared" si="75"/>
        <v>113.13970689859744</v>
      </c>
      <c r="AA67" s="4">
        <f t="shared" si="75"/>
        <v>103.25789362322014</v>
      </c>
      <c r="AB67" s="4">
        <f t="shared" si="75"/>
        <v>96.357964378393561</v>
      </c>
      <c r="AC67" s="4">
        <f t="shared" si="75"/>
        <v>99.607872702779858</v>
      </c>
      <c r="AD67" s="4">
        <f t="shared" si="75"/>
        <v>106.39869179944226</v>
      </c>
      <c r="AE67" s="4">
        <f t="shared" si="75"/>
        <v>98.356860093002453</v>
      </c>
      <c r="AF67" s="4">
        <f t="shared" si="75"/>
        <v>91.175460192106002</v>
      </c>
      <c r="AG67" s="4">
        <f t="shared" si="75"/>
        <v>68.799494773028584</v>
      </c>
      <c r="AI67" s="4">
        <f t="shared" si="76"/>
        <v>-5.4862506666030271</v>
      </c>
      <c r="AJ67" s="4">
        <f t="shared" si="76"/>
        <v>-5.2204531410344686</v>
      </c>
      <c r="AK67" s="4">
        <f t="shared" si="76"/>
        <v>-0.41405413228395105</v>
      </c>
      <c r="AL67" s="4">
        <f t="shared" si="76"/>
        <v>-6.6350807910361453</v>
      </c>
      <c r="AM67" s="4">
        <f t="shared" si="76"/>
        <v>-5.3385906141915598</v>
      </c>
      <c r="AN67" s="4">
        <f t="shared" si="76"/>
        <v>-12.65559831800212</v>
      </c>
      <c r="AO67" s="4">
        <f t="shared" si="76"/>
        <v>-7.8395986759956031</v>
      </c>
      <c r="AP67" s="4">
        <f t="shared" si="76"/>
        <v>-6.3857068985974337</v>
      </c>
      <c r="AQ67" s="4">
        <f t="shared" si="76"/>
        <v>-10.683893623220143</v>
      </c>
      <c r="AR67" s="4">
        <f t="shared" si="76"/>
        <v>-0.3919643783935669</v>
      </c>
      <c r="AS67" s="4">
        <f t="shared" si="76"/>
        <v>-12.302872702779851</v>
      </c>
      <c r="AT67" s="4">
        <f t="shared" si="76"/>
        <v>-9.3306917994422633</v>
      </c>
      <c r="AU67" s="4">
        <f t="shared" si="76"/>
        <v>-9.7298600930024577</v>
      </c>
      <c r="AV67" s="4">
        <f t="shared" si="76"/>
        <v>-3.0564601921060017</v>
      </c>
      <c r="AW67" s="4">
        <f t="shared" si="76"/>
        <v>-2.7484947730285825</v>
      </c>
      <c r="AY67" s="2">
        <f t="shared" si="66"/>
        <v>65.805505005971725</v>
      </c>
      <c r="AZ67" s="2">
        <f t="shared" si="66"/>
        <v>66.761160607334887</v>
      </c>
      <c r="BA67" s="2">
        <f t="shared" si="66"/>
        <v>64.259613532077765</v>
      </c>
      <c r="BB67" s="2">
        <f t="shared" si="66"/>
        <v>64.944153980841776</v>
      </c>
      <c r="BC67" s="2">
        <f t="shared" si="66"/>
        <v>67.162780522318357</v>
      </c>
      <c r="BD67" s="2">
        <f t="shared" si="66"/>
        <v>68.657152593296956</v>
      </c>
      <c r="BE67" s="2">
        <f t="shared" si="66"/>
        <v>66.847294425003199</v>
      </c>
      <c r="BF67" s="2">
        <f t="shared" si="66"/>
        <v>68.5455744606178</v>
      </c>
      <c r="BG67" s="2">
        <f t="shared" si="66"/>
        <v>68.869331242960058</v>
      </c>
      <c r="BH67" s="2">
        <f t="shared" si="66"/>
        <v>66.209802725520774</v>
      </c>
      <c r="BI67" s="2">
        <f t="shared" si="66"/>
        <v>66.046719914122562</v>
      </c>
      <c r="BJ67" s="2">
        <f t="shared" si="66"/>
        <v>64.79473075775168</v>
      </c>
      <c r="BK67" s="2">
        <f t="shared" si="66"/>
        <v>62.159665341677879</v>
      </c>
      <c r="BL67" s="2">
        <f t="shared" si="66"/>
        <v>60.312571170281345</v>
      </c>
      <c r="BM67" s="2">
        <f t="shared" si="66"/>
        <v>60.795171201093183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69.904519519519511</v>
      </c>
      <c r="DL67" s="2">
        <f t="shared" si="77"/>
        <v>76.04329655425218</v>
      </c>
      <c r="DM67" s="2">
        <f t="shared" si="77"/>
        <v>75.126308787541717</v>
      </c>
      <c r="DN67" s="2">
        <f t="shared" si="77"/>
        <v>72.380245098039211</v>
      </c>
      <c r="DO67" s="2">
        <f t="shared" si="77"/>
        <v>74.083092691622099</v>
      </c>
      <c r="DP67" s="2">
        <f t="shared" si="77"/>
        <v>76.577438349885412</v>
      </c>
      <c r="DQ67" s="2">
        <f t="shared" si="77"/>
        <v>72.867667226890745</v>
      </c>
      <c r="DR67" s="2">
        <f t="shared" si="77"/>
        <v>76.022774637127583</v>
      </c>
      <c r="DS67" s="2">
        <f t="shared" si="77"/>
        <v>75.2008801120448</v>
      </c>
      <c r="DT67" s="2">
        <f t="shared" si="77"/>
        <v>69.229097759103652</v>
      </c>
      <c r="DU67" s="2">
        <f t="shared" si="77"/>
        <v>66.197171988795532</v>
      </c>
      <c r="DV67" s="2">
        <f t="shared" si="77"/>
        <v>66.502923911382723</v>
      </c>
      <c r="DW67" s="2">
        <f t="shared" si="77"/>
        <v>67.15979103641456</v>
      </c>
      <c r="DX67" s="2">
        <f t="shared" si="77"/>
        <v>63.333577540106923</v>
      </c>
      <c r="DY67" s="2">
        <f t="shared" si="77"/>
        <v>64.862497983870981</v>
      </c>
      <c r="EA67" s="2">
        <f t="shared" si="78"/>
        <v>62.834837678265828</v>
      </c>
      <c r="EB67" s="2">
        <f t="shared" si="78"/>
        <v>62.202232743059533</v>
      </c>
      <c r="EC67" s="2">
        <f t="shared" si="78"/>
        <v>59.672224665559156</v>
      </c>
      <c r="ED67" s="2">
        <f t="shared" si="78"/>
        <v>60.89069880203396</v>
      </c>
      <c r="EE67" s="2">
        <f t="shared" si="78"/>
        <v>63.509038289890512</v>
      </c>
      <c r="EF67" s="2">
        <f t="shared" si="78"/>
        <v>64.108648565424545</v>
      </c>
      <c r="EG67" s="2">
        <f t="shared" si="78"/>
        <v>63.368354652673531</v>
      </c>
      <c r="EH67" s="2">
        <f t="shared" si="78"/>
        <v>64.298884762571475</v>
      </c>
      <c r="EI67" s="2">
        <f t="shared" si="78"/>
        <v>64.732172219469916</v>
      </c>
      <c r="EJ67" s="2">
        <f t="shared" si="78"/>
        <v>64.206612095273229</v>
      </c>
      <c r="EK67" s="2">
        <f t="shared" si="78"/>
        <v>65.94667520021595</v>
      </c>
      <c r="EL67" s="2">
        <f t="shared" si="78"/>
        <v>63.789454222944102</v>
      </c>
      <c r="EM67" s="2">
        <f t="shared" si="78"/>
        <v>58.945324148587289</v>
      </c>
      <c r="EN67" s="2">
        <f t="shared" si="78"/>
        <v>58.488689194170696</v>
      </c>
      <c r="EO67" s="2">
        <f t="shared" si="78"/>
        <v>56.998961762585743</v>
      </c>
      <c r="EQ67" s="2">
        <f t="shared" si="79"/>
        <v>62.84620863518554</v>
      </c>
      <c r="ER67" s="2">
        <f t="shared" si="79"/>
        <v>61.667737932037895</v>
      </c>
      <c r="ES67" s="2">
        <f t="shared" si="79"/>
        <v>60.338555193350558</v>
      </c>
      <c r="ET67" s="2">
        <f t="shared" si="79"/>
        <v>60.375450325940839</v>
      </c>
      <c r="EU67" s="2">
        <f t="shared" si="79"/>
        <v>62.208768499003135</v>
      </c>
      <c r="EV67" s="2">
        <f t="shared" si="79"/>
        <v>65.287076283091196</v>
      </c>
      <c r="EW67" s="2">
        <f t="shared" si="79"/>
        <v>63.6123481918697</v>
      </c>
      <c r="EX67" s="2">
        <f t="shared" si="79"/>
        <v>63.516447924967522</v>
      </c>
      <c r="EY67" s="2">
        <f t="shared" si="79"/>
        <v>63.839821410904079</v>
      </c>
      <c r="EZ67" s="2">
        <f t="shared" si="79"/>
        <v>63.558805942486053</v>
      </c>
      <c r="FA67" s="2">
        <f t="shared" si="79"/>
        <v>63.931603097764224</v>
      </c>
      <c r="FB67" s="2">
        <f t="shared" si="79"/>
        <v>62.980299283157663</v>
      </c>
      <c r="FC67" s="2">
        <f t="shared" si="79"/>
        <v>60.959508939886277</v>
      </c>
      <c r="FD67" s="2">
        <f t="shared" si="79"/>
        <v>58.385432497580389</v>
      </c>
      <c r="FE67" s="2">
        <f t="shared" si="79"/>
        <v>59.182044193928689</v>
      </c>
      <c r="FG67" s="2">
        <f t="shared" si="80"/>
        <v>0.57980205287038344</v>
      </c>
      <c r="FH67" s="2">
        <f t="shared" si="80"/>
        <v>0.67062096818231143</v>
      </c>
      <c r="FI67" s="2">
        <f t="shared" si="80"/>
        <v>0.70316359317164456</v>
      </c>
      <c r="FJ67" s="2">
        <f t="shared" si="80"/>
        <v>0.64720238864606783</v>
      </c>
      <c r="FK67" s="2">
        <f t="shared" si="80"/>
        <v>0.65445372954474046</v>
      </c>
      <c r="FL67" s="2">
        <f t="shared" si="80"/>
        <v>0.63521404458946473</v>
      </c>
      <c r="FM67" s="2">
        <f t="shared" si="80"/>
        <v>0.63377085521902465</v>
      </c>
      <c r="FN67" s="2">
        <f t="shared" si="80"/>
        <v>0.63777067801564136</v>
      </c>
      <c r="FO67" s="2">
        <f t="shared" si="80"/>
        <v>0.60480081798398433</v>
      </c>
      <c r="FP67" s="2">
        <f t="shared" si="80"/>
        <v>0.60114743654042402</v>
      </c>
      <c r="FQ67" s="2">
        <f t="shared" si="80"/>
        <v>0.60007303988324057</v>
      </c>
      <c r="FR67" s="2">
        <f t="shared" si="80"/>
        <v>0.62950645995691257</v>
      </c>
      <c r="FS67" s="2">
        <f t="shared" si="80"/>
        <v>0.60871051985195812</v>
      </c>
      <c r="FT67" s="2">
        <f t="shared" si="80"/>
        <v>0.62354422841724499</v>
      </c>
      <c r="FU67" s="2">
        <f t="shared" si="80"/>
        <v>0.51724944543382112</v>
      </c>
      <c r="FW67" s="2">
        <f t="shared" si="68"/>
        <v>1.3465459318155184E-4</v>
      </c>
      <c r="FX67" s="2">
        <f t="shared" si="68"/>
        <v>5.3009274431470502E-5</v>
      </c>
      <c r="FY67" s="2">
        <f t="shared" si="68"/>
        <v>8.1138299871988794E-5</v>
      </c>
      <c r="FZ67" s="2">
        <f t="shared" si="68"/>
        <v>5.6885104211662522E-5</v>
      </c>
      <c r="GA67" s="2">
        <f t="shared" si="68"/>
        <v>6.3701919485116144E-5</v>
      </c>
      <c r="GB67" s="2">
        <f t="shared" si="68"/>
        <v>5.4847262810828301E-5</v>
      </c>
      <c r="GC67" s="2">
        <f t="shared" si="68"/>
        <v>6.0051864421920719E-5</v>
      </c>
      <c r="GD67" s="2">
        <f t="shared" si="68"/>
        <v>6.0046039698624644E-5</v>
      </c>
      <c r="GE67" s="2">
        <f t="shared" si="68"/>
        <v>7.3706909244200753E-5</v>
      </c>
      <c r="GF67" s="2">
        <f t="shared" si="68"/>
        <v>6.2752893000921065E-5</v>
      </c>
      <c r="GG67" s="2">
        <f t="shared" si="68"/>
        <v>6.7345118260284025E-5</v>
      </c>
      <c r="GH67" s="2">
        <f t="shared" si="68"/>
        <v>5.7412813508430004E-5</v>
      </c>
      <c r="GI67" s="2">
        <f t="shared" si="68"/>
        <v>5.2981662765743355E-5</v>
      </c>
      <c r="GJ67" s="2">
        <f t="shared" si="68"/>
        <v>4.0717853800678944E-5</v>
      </c>
      <c r="GK67" s="2">
        <f t="shared" si="68"/>
        <v>3.8004442510271729E-5</v>
      </c>
      <c r="GM67" s="86">
        <f t="shared" si="69"/>
        <v>4.4922996058048136E-2</v>
      </c>
      <c r="GN67" s="86">
        <f t="shared" si="69"/>
        <v>0.10206053709578314</v>
      </c>
      <c r="GO67" s="86">
        <f t="shared" si="69"/>
        <v>0.11548447882672164</v>
      </c>
      <c r="GP67" s="86">
        <f t="shared" si="69"/>
        <v>8.6819642991113902E-2</v>
      </c>
      <c r="GQ67" s="86">
        <f t="shared" si="69"/>
        <v>9.2991928700542778E-2</v>
      </c>
      <c r="GR67" s="86">
        <f t="shared" si="69"/>
        <v>7.6824588788364914E-2</v>
      </c>
      <c r="GS67" s="86">
        <f t="shared" si="69"/>
        <v>7.5867742024502652E-2</v>
      </c>
      <c r="GT67" s="86">
        <f t="shared" si="69"/>
        <v>8.295138229222826E-2</v>
      </c>
      <c r="GU67" s="86">
        <f t="shared" si="69"/>
        <v>5.8022858032450303E-2</v>
      </c>
      <c r="GV67" s="86">
        <f t="shared" si="69"/>
        <v>5.0787894531271312E-2</v>
      </c>
      <c r="GW67" s="86">
        <f t="shared" si="69"/>
        <v>5.2625591656546657E-2</v>
      </c>
      <c r="GX67" s="86">
        <f t="shared" si="69"/>
        <v>7.4076534081314135E-2</v>
      </c>
      <c r="GY67" s="86">
        <f t="shared" si="69"/>
        <v>5.7920269811584414E-2</v>
      </c>
      <c r="GZ67" s="86">
        <f t="shared" si="69"/>
        <v>7.222387047084837E-2</v>
      </c>
      <c r="HA67" s="86">
        <f t="shared" si="69"/>
        <v>1.7727374009674966E-2</v>
      </c>
      <c r="HC67" s="86">
        <f t="shared" si="74"/>
        <v>1.0252260085862223E-8</v>
      </c>
      <c r="HD67" s="86">
        <f t="shared" si="70"/>
        <v>5.3758795481074984E-7</v>
      </c>
      <c r="HE67" s="86">
        <f t="shared" si="70"/>
        <v>1.1002902790297119E-6</v>
      </c>
      <c r="HF67" s="86">
        <f t="shared" si="70"/>
        <v>1.0665910726249869E-7</v>
      </c>
      <c r="HG67" s="86">
        <f t="shared" si="70"/>
        <v>4.6029980202735578E-8</v>
      </c>
      <c r="HH67" s="86">
        <f t="shared" si="70"/>
        <v>2.8412343573827208E-8</v>
      </c>
      <c r="HI67" s="86">
        <f t="shared" si="70"/>
        <v>3.012352822599927E-8</v>
      </c>
      <c r="HJ67" s="86">
        <f t="shared" si="70"/>
        <v>3.5407358735030226E-8</v>
      </c>
      <c r="HK67" s="86">
        <f t="shared" si="70"/>
        <v>1.0991119875247562E-8</v>
      </c>
      <c r="HL67" s="86">
        <f t="shared" si="70"/>
        <v>1.2561286248113228E-8</v>
      </c>
      <c r="HM67" s="86">
        <f t="shared" si="70"/>
        <v>2.3591691988475368E-9</v>
      </c>
      <c r="HN67" s="86">
        <f t="shared" si="70"/>
        <v>1.095630433881503E-8</v>
      </c>
      <c r="HO67" s="86">
        <f t="shared" si="70"/>
        <v>1.7156738139975806E-8</v>
      </c>
      <c r="HP67" s="86">
        <f t="shared" si="70"/>
        <v>1.2232171576965485E-8</v>
      </c>
      <c r="HQ67" s="86">
        <f t="shared" si="70"/>
        <v>1.0147943706978415E-11</v>
      </c>
      <c r="HS67" s="86">
        <f t="shared" si="71"/>
        <v>4.8699565902482576E-59</v>
      </c>
      <c r="HT67" s="86">
        <f t="shared" si="71"/>
        <v>1.741042553198665E-52</v>
      </c>
      <c r="HU67" s="86">
        <f t="shared" si="71"/>
        <v>6.7066144803774682E-42</v>
      </c>
      <c r="HV67" s="86">
        <f t="shared" si="71"/>
        <v>1.4818421332920821E-60</v>
      </c>
      <c r="HW67" s="86">
        <f t="shared" si="71"/>
        <v>6.1719998598050973E-63</v>
      </c>
      <c r="HX67" s="86">
        <f t="shared" si="71"/>
        <v>8.4235787324855929E-64</v>
      </c>
      <c r="HY67" s="86">
        <f t="shared" si="71"/>
        <v>2.0352407494567169E-65</v>
      </c>
      <c r="HZ67" s="86">
        <f t="shared" si="71"/>
        <v>8.1776772178280368E-67</v>
      </c>
      <c r="IA67" s="86">
        <f t="shared" si="71"/>
        <v>3.4492023778044807E-67</v>
      </c>
      <c r="IB67" s="86">
        <f t="shared" si="71"/>
        <v>7.5719643028518067E-66</v>
      </c>
      <c r="IC67" s="86">
        <f t="shared" si="71"/>
        <v>9.875244988109052E-74</v>
      </c>
      <c r="ID67" s="86">
        <f t="shared" si="71"/>
        <v>2.0980872862718354E-69</v>
      </c>
      <c r="IE67" s="86">
        <f t="shared" si="71"/>
        <v>3.9947676126299243E-65</v>
      </c>
      <c r="IF67" s="86">
        <f t="shared" si="71"/>
        <v>3.3292454268164806E-40</v>
      </c>
      <c r="IG67" s="86">
        <f t="shared" si="71"/>
        <v>4.4695512899056895E-41</v>
      </c>
      <c r="II67" s="86">
        <f t="shared" si="72"/>
        <v>9.156371103462876E-178</v>
      </c>
      <c r="IJ67" s="86">
        <f t="shared" si="72"/>
        <v>1.2376101122973586E-168</v>
      </c>
      <c r="IK67" s="86">
        <f t="shared" si="72"/>
        <v>1.2138627137279827E-130</v>
      </c>
      <c r="IL67" s="86">
        <f t="shared" si="72"/>
        <v>5.4906225522625135E-195</v>
      </c>
      <c r="IM67" s="86">
        <f t="shared" si="72"/>
        <v>2.2733625261049142E-200</v>
      </c>
      <c r="IN67" s="86">
        <f t="shared" si="72"/>
        <v>6.3446850623953141E-205</v>
      </c>
      <c r="IO67" s="86">
        <f t="shared" si="72"/>
        <v>1.5675408433917492E-207</v>
      </c>
      <c r="IP67" s="86">
        <f t="shared" si="72"/>
        <v>6.9892173171529999E-213</v>
      </c>
      <c r="IQ67" s="86">
        <f t="shared" si="72"/>
        <v>6.5434631376482593E-213</v>
      </c>
      <c r="IR67" s="86">
        <f t="shared" si="72"/>
        <v>3.1050020625987366E-205</v>
      </c>
      <c r="IS67" s="86">
        <f t="shared" si="72"/>
        <v>1.1843698749545617E-231</v>
      </c>
      <c r="IT67" s="86">
        <f t="shared" si="72"/>
        <v>6.8580439177972617E-223</v>
      </c>
      <c r="IU67" s="86">
        <f t="shared" si="72"/>
        <v>2.2658380046570199E-203</v>
      </c>
      <c r="IV67" s="86">
        <f t="shared" si="72"/>
        <v>9.9891190735793126E-175</v>
      </c>
      <c r="IW67" s="86">
        <f t="shared" si="72"/>
        <v>1.9006496288973741E-145</v>
      </c>
      <c r="IY67" s="86">
        <f t="shared" si="73"/>
        <v>4.4923006310308218E-2</v>
      </c>
      <c r="IZ67" s="86">
        <f t="shared" si="73"/>
        <v>0.10206107468373794</v>
      </c>
      <c r="JA67" s="86">
        <f t="shared" si="73"/>
        <v>0.11548557911700066</v>
      </c>
      <c r="JB67" s="86">
        <f t="shared" si="73"/>
        <v>8.681974965022117E-2</v>
      </c>
      <c r="JC67" s="86">
        <f t="shared" si="73"/>
        <v>9.299197473052298E-2</v>
      </c>
      <c r="JD67" s="86">
        <f t="shared" si="73"/>
        <v>7.6824617200708489E-2</v>
      </c>
      <c r="JE67" s="86">
        <f t="shared" si="73"/>
        <v>7.5867772148030879E-2</v>
      </c>
      <c r="JF67" s="86">
        <f t="shared" si="73"/>
        <v>8.2951417699586999E-2</v>
      </c>
      <c r="JG67" s="86">
        <f t="shared" si="73"/>
        <v>5.8022869023570178E-2</v>
      </c>
      <c r="JH67" s="86">
        <f t="shared" si="73"/>
        <v>5.0787907092557559E-2</v>
      </c>
      <c r="JI67" s="86">
        <f t="shared" si="73"/>
        <v>5.2625594015715857E-2</v>
      </c>
      <c r="JJ67" s="86">
        <f t="shared" si="73"/>
        <v>7.4076545037618471E-2</v>
      </c>
      <c r="JK67" s="86">
        <f t="shared" si="73"/>
        <v>5.7920286968322555E-2</v>
      </c>
      <c r="JL67" s="86">
        <f t="shared" si="73"/>
        <v>7.2223882703019951E-2</v>
      </c>
      <c r="JM67" s="86">
        <f t="shared" si="73"/>
        <v>1.7727374019822911E-2</v>
      </c>
    </row>
    <row r="68" spans="2:273" x14ac:dyDescent="0.25">
      <c r="B68" s="2">
        <v>41</v>
      </c>
      <c r="C68" s="37">
        <v>97.433000000000007</v>
      </c>
      <c r="D68" s="37">
        <v>127.934</v>
      </c>
      <c r="E68" s="37">
        <v>138.738</v>
      </c>
      <c r="F68" s="37">
        <v>115.164</v>
      </c>
      <c r="G68" s="37">
        <v>121.246</v>
      </c>
      <c r="H68" s="37">
        <v>114.672</v>
      </c>
      <c r="I68" s="37">
        <v>111.41</v>
      </c>
      <c r="J68" s="37">
        <v>119.34399999999999</v>
      </c>
      <c r="K68" s="37">
        <v>103.443</v>
      </c>
      <c r="L68" s="37">
        <v>96.525000000000006</v>
      </c>
      <c r="M68" s="37">
        <v>98.763000000000005</v>
      </c>
      <c r="N68" s="37">
        <v>109.898</v>
      </c>
      <c r="O68" s="37">
        <v>99.441000000000003</v>
      </c>
      <c r="P68" s="37">
        <v>94.153000000000006</v>
      </c>
      <c r="Q68" s="37">
        <v>70.203000000000003</v>
      </c>
      <c r="S68" s="4">
        <f t="shared" si="75"/>
        <v>101.36202664567483</v>
      </c>
      <c r="T68" s="4">
        <f t="shared" si="75"/>
        <v>131.22952616177699</v>
      </c>
      <c r="U68" s="4">
        <f t="shared" si="75"/>
        <v>136.28098649932622</v>
      </c>
      <c r="V68" s="4">
        <f t="shared" si="75"/>
        <v>120.49403185950078</v>
      </c>
      <c r="W68" s="4">
        <f t="shared" si="75"/>
        <v>127.3063135619394</v>
      </c>
      <c r="X68" s="4">
        <f t="shared" si="75"/>
        <v>123.17785699950237</v>
      </c>
      <c r="Y68" s="4">
        <f t="shared" si="75"/>
        <v>119.14988219849889</v>
      </c>
      <c r="Z68" s="4">
        <f t="shared" si="75"/>
        <v>123.18909125489382</v>
      </c>
      <c r="AA68" s="4">
        <f t="shared" si="75"/>
        <v>112.31579526173385</v>
      </c>
      <c r="AB68" s="4">
        <f t="shared" si="75"/>
        <v>104.0570828555516</v>
      </c>
      <c r="AC68" s="4">
        <f t="shared" si="75"/>
        <v>108.54909374226004</v>
      </c>
      <c r="AD68" s="4">
        <f t="shared" si="75"/>
        <v>116.17681731656681</v>
      </c>
      <c r="AE68" s="4">
        <f t="shared" si="75"/>
        <v>107.56319789027887</v>
      </c>
      <c r="AF68" s="4">
        <f t="shared" si="75"/>
        <v>98.705855660453892</v>
      </c>
      <c r="AG68" s="4">
        <f t="shared" si="75"/>
        <v>72.564416195007198</v>
      </c>
      <c r="AI68" s="4">
        <f t="shared" si="76"/>
        <v>-3.9290266456748242</v>
      </c>
      <c r="AJ68" s="4">
        <f t="shared" si="76"/>
        <v>-3.2955261617769906</v>
      </c>
      <c r="AK68" s="4">
        <f t="shared" si="76"/>
        <v>2.4570135006737814</v>
      </c>
      <c r="AL68" s="4">
        <f t="shared" si="76"/>
        <v>-5.3300318595007781</v>
      </c>
      <c r="AM68" s="4">
        <f t="shared" si="76"/>
        <v>-6.0603135619394095</v>
      </c>
      <c r="AN68" s="4">
        <f t="shared" si="76"/>
        <v>-8.5058569995023703</v>
      </c>
      <c r="AO68" s="4">
        <f t="shared" si="76"/>
        <v>-7.7398821984988899</v>
      </c>
      <c r="AP68" s="4">
        <f t="shared" si="76"/>
        <v>-3.8450912548938305</v>
      </c>
      <c r="AQ68" s="4">
        <f t="shared" si="76"/>
        <v>-8.8727952617338559</v>
      </c>
      <c r="AR68" s="4">
        <f t="shared" si="76"/>
        <v>-7.5320828555515931</v>
      </c>
      <c r="AS68" s="4">
        <f t="shared" si="76"/>
        <v>-9.7860937422600358</v>
      </c>
      <c r="AT68" s="4">
        <f t="shared" si="76"/>
        <v>-6.2788173165668155</v>
      </c>
      <c r="AU68" s="4">
        <f t="shared" si="76"/>
        <v>-8.1221978902788692</v>
      </c>
      <c r="AV68" s="4">
        <f t="shared" si="76"/>
        <v>-4.5528556604538863</v>
      </c>
      <c r="AW68" s="4">
        <f t="shared" si="76"/>
        <v>-2.3614161950071946</v>
      </c>
      <c r="AY68" s="2">
        <f t="shared" si="66"/>
        <v>65.66801528370074</v>
      </c>
      <c r="AZ68" s="2">
        <f t="shared" si="66"/>
        <v>66.503682876420157</v>
      </c>
      <c r="BA68" s="2">
        <f t="shared" si="66"/>
        <v>63.973313387145282</v>
      </c>
      <c r="BB68" s="2">
        <f t="shared" si="66"/>
        <v>64.702730449353638</v>
      </c>
      <c r="BC68" s="2">
        <f t="shared" si="66"/>
        <v>66.925791478362399</v>
      </c>
      <c r="BD68" s="2">
        <f t="shared" si="66"/>
        <v>68.378466346005581</v>
      </c>
      <c r="BE68" s="2">
        <f t="shared" si="66"/>
        <v>66.605097275126653</v>
      </c>
      <c r="BF68" s="2">
        <f t="shared" si="66"/>
        <v>68.256496978617221</v>
      </c>
      <c r="BG68" s="2">
        <f t="shared" si="66"/>
        <v>68.623248552510844</v>
      </c>
      <c r="BH68" s="2">
        <f t="shared" si="66"/>
        <v>66.028242774283044</v>
      </c>
      <c r="BI68" s="2">
        <f t="shared" si="66"/>
        <v>65.923282840485768</v>
      </c>
      <c r="BJ68" s="2">
        <f t="shared" si="66"/>
        <v>64.653178082564636</v>
      </c>
      <c r="BK68" s="2">
        <f t="shared" si="66"/>
        <v>61.973892240342494</v>
      </c>
      <c r="BL68" s="2">
        <f t="shared" si="66"/>
        <v>60.162830962655207</v>
      </c>
      <c r="BM68" s="2">
        <f t="shared" si="66"/>
        <v>60.711664107543299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70.205910510510492</v>
      </c>
      <c r="DL68" s="2">
        <f t="shared" si="77"/>
        <v>76.493247434017576</v>
      </c>
      <c r="DM68" s="2">
        <f t="shared" si="77"/>
        <v>75.475030700778646</v>
      </c>
      <c r="DN68" s="2">
        <f t="shared" si="77"/>
        <v>72.689866421568624</v>
      </c>
      <c r="DO68" s="2">
        <f t="shared" si="77"/>
        <v>74.37766221033867</v>
      </c>
      <c r="DP68" s="2">
        <f t="shared" si="77"/>
        <v>76.856116577540107</v>
      </c>
      <c r="DQ68" s="2">
        <f t="shared" si="77"/>
        <v>73.068317647058819</v>
      </c>
      <c r="DR68" s="2">
        <f t="shared" si="77"/>
        <v>76.248122994652405</v>
      </c>
      <c r="DS68" s="2">
        <f t="shared" si="77"/>
        <v>75.456596638655441</v>
      </c>
      <c r="DT68" s="2">
        <f t="shared" si="77"/>
        <v>69.321781512605057</v>
      </c>
      <c r="DU68" s="2">
        <f t="shared" si="77"/>
        <v>66.229640336134466</v>
      </c>
      <c r="DV68" s="2">
        <f t="shared" si="77"/>
        <v>66.601627807486622</v>
      </c>
      <c r="DW68" s="2">
        <f t="shared" si="77"/>
        <v>67.335240336134461</v>
      </c>
      <c r="DX68" s="2">
        <f t="shared" si="77"/>
        <v>63.435080213903717</v>
      </c>
      <c r="DY68" s="2">
        <f t="shared" si="77"/>
        <v>65.186802419354848</v>
      </c>
      <c r="EA68" s="2">
        <f t="shared" si="78"/>
        <v>62.668652253280086</v>
      </c>
      <c r="EB68" s="2">
        <f t="shared" si="78"/>
        <v>62.029012178681604</v>
      </c>
      <c r="EC68" s="2">
        <f t="shared" si="78"/>
        <v>59.545070910203727</v>
      </c>
      <c r="ED68" s="2">
        <f t="shared" si="78"/>
        <v>60.731990662513397</v>
      </c>
      <c r="EE68" s="2">
        <f t="shared" si="78"/>
        <v>63.337592153287325</v>
      </c>
      <c r="EF68" s="2">
        <f t="shared" si="78"/>
        <v>63.938252327674093</v>
      </c>
      <c r="EG68" s="2">
        <f t="shared" si="78"/>
        <v>63.198877384361154</v>
      </c>
      <c r="EH68" s="2">
        <f t="shared" si="78"/>
        <v>64.117013627348044</v>
      </c>
      <c r="EI68" s="2">
        <f t="shared" si="78"/>
        <v>64.551085676244739</v>
      </c>
      <c r="EJ68" s="2">
        <f t="shared" si="78"/>
        <v>64.035373412814792</v>
      </c>
      <c r="EK68" s="2">
        <f t="shared" si="78"/>
        <v>65.737307376495977</v>
      </c>
      <c r="EL68" s="2">
        <f t="shared" si="78"/>
        <v>63.607404513592073</v>
      </c>
      <c r="EM68" s="2">
        <f t="shared" si="78"/>
        <v>58.83058661390011</v>
      </c>
      <c r="EN68" s="2">
        <f t="shared" si="78"/>
        <v>58.361094045813118</v>
      </c>
      <c r="EO68" s="2">
        <f t="shared" si="78"/>
        <v>56.902338760609233</v>
      </c>
      <c r="EQ68" s="2">
        <f t="shared" si="79"/>
        <v>62.6796932465179</v>
      </c>
      <c r="ER68" s="2">
        <f t="shared" si="79"/>
        <v>61.502796024766397</v>
      </c>
      <c r="ES68" s="2">
        <f t="shared" si="79"/>
        <v>60.200036216868732</v>
      </c>
      <c r="ET68" s="2">
        <f t="shared" si="79"/>
        <v>60.225310802972793</v>
      </c>
      <c r="EU68" s="2">
        <f t="shared" si="79"/>
        <v>62.058875143833674</v>
      </c>
      <c r="EV68" s="2">
        <f t="shared" si="79"/>
        <v>65.097643925926974</v>
      </c>
      <c r="EW68" s="2">
        <f t="shared" si="79"/>
        <v>63.438943536842402</v>
      </c>
      <c r="EX68" s="2">
        <f t="shared" si="79"/>
        <v>63.347713078014444</v>
      </c>
      <c r="EY68" s="2">
        <f t="shared" si="79"/>
        <v>63.673562744675834</v>
      </c>
      <c r="EZ68" s="2">
        <f t="shared" si="79"/>
        <v>63.398261216547112</v>
      </c>
      <c r="FA68" s="2">
        <f t="shared" si="79"/>
        <v>63.754345066539258</v>
      </c>
      <c r="FB68" s="2">
        <f t="shared" si="79"/>
        <v>62.811066512361528</v>
      </c>
      <c r="FC68" s="2">
        <f t="shared" si="79"/>
        <v>60.812925396939029</v>
      </c>
      <c r="FD68" s="2">
        <f t="shared" si="79"/>
        <v>58.259458195613661</v>
      </c>
      <c r="FE68" s="2">
        <f t="shared" si="79"/>
        <v>59.046365378632785</v>
      </c>
      <c r="FG68" s="2">
        <f t="shared" si="80"/>
        <v>0.60206201009392168</v>
      </c>
      <c r="FH68" s="2">
        <f t="shared" si="80"/>
        <v>0.69063685676274122</v>
      </c>
      <c r="FI68" s="2">
        <f t="shared" si="80"/>
        <v>0.72202163309115985</v>
      </c>
      <c r="FJ68" s="2">
        <f t="shared" si="80"/>
        <v>0.66793672471945131</v>
      </c>
      <c r="FK68" s="2">
        <f t="shared" si="80"/>
        <v>0.67497591758845321</v>
      </c>
      <c r="FL68" s="2">
        <f t="shared" si="80"/>
        <v>0.65627876184758482</v>
      </c>
      <c r="FM68" s="2">
        <f t="shared" si="80"/>
        <v>0.65487363083387284</v>
      </c>
      <c r="FN68" s="2">
        <f t="shared" si="80"/>
        <v>0.65876706937909879</v>
      </c>
      <c r="FO68" s="2">
        <f t="shared" si="80"/>
        <v>0.62658936298694379</v>
      </c>
      <c r="FP68" s="2">
        <f t="shared" si="80"/>
        <v>0.62301185200310527</v>
      </c>
      <c r="FQ68" s="2">
        <f t="shared" si="80"/>
        <v>0.62195931392077553</v>
      </c>
      <c r="FR68" s="2">
        <f t="shared" si="80"/>
        <v>0.65071953657692383</v>
      </c>
      <c r="FS68" s="2">
        <f t="shared" si="80"/>
        <v>0.63041523274077504</v>
      </c>
      <c r="FT68" s="2">
        <f t="shared" si="80"/>
        <v>0.64490611625755911</v>
      </c>
      <c r="FU68" s="2">
        <f t="shared" si="80"/>
        <v>0.54019521838134787</v>
      </c>
      <c r="FW68" s="2">
        <f t="shared" si="68"/>
        <v>1.4764390735781118E-4</v>
      </c>
      <c r="FX68" s="2">
        <f t="shared" si="68"/>
        <v>5.8123216351447736E-5</v>
      </c>
      <c r="FY68" s="2">
        <f t="shared" si="68"/>
        <v>8.8965680251584608E-5</v>
      </c>
      <c r="FZ68" s="2">
        <f t="shared" si="68"/>
        <v>6.2372934140015129E-5</v>
      </c>
      <c r="GA68" s="2">
        <f t="shared" si="68"/>
        <v>6.9847336496905193E-5</v>
      </c>
      <c r="GB68" s="2">
        <f t="shared" si="68"/>
        <v>6.0138509563377061E-5</v>
      </c>
      <c r="GC68" s="2">
        <f t="shared" si="68"/>
        <v>6.584517848946483E-5</v>
      </c>
      <c r="GD68" s="2">
        <f t="shared" si="68"/>
        <v>6.5838791881372841E-5</v>
      </c>
      <c r="GE68" s="2">
        <f t="shared" si="68"/>
        <v>8.0817444189663603E-5</v>
      </c>
      <c r="GF68" s="2">
        <f t="shared" si="68"/>
        <v>6.880676234460379E-5</v>
      </c>
      <c r="GG68" s="2">
        <f t="shared" si="68"/>
        <v>7.384197401300442E-5</v>
      </c>
      <c r="GH68" s="2">
        <f t="shared" si="68"/>
        <v>6.2951549497264816E-5</v>
      </c>
      <c r="GI68" s="2">
        <f t="shared" si="68"/>
        <v>5.8092941071608788E-5</v>
      </c>
      <c r="GJ68" s="2">
        <f t="shared" si="68"/>
        <v>4.4646063499260455E-5</v>
      </c>
      <c r="GK68" s="2">
        <f t="shared" si="68"/>
        <v>4.1670889778603193E-5</v>
      </c>
      <c r="GM68" s="86">
        <f t="shared" si="69"/>
        <v>6.2335536299340029E-2</v>
      </c>
      <c r="GN68" s="86">
        <f t="shared" si="69"/>
        <v>0.12778757084813069</v>
      </c>
      <c r="GO68" s="86">
        <f t="shared" si="69"/>
        <v>0.14018031898071651</v>
      </c>
      <c r="GP68" s="86">
        <f t="shared" si="69"/>
        <v>0.1111898823406879</v>
      </c>
      <c r="GQ68" s="86">
        <f t="shared" si="69"/>
        <v>0.11839543974277439</v>
      </c>
      <c r="GR68" s="86">
        <f t="shared" si="69"/>
        <v>9.9332756010870896E-2</v>
      </c>
      <c r="GS68" s="86">
        <f t="shared" si="69"/>
        <v>9.8238036291149564E-2</v>
      </c>
      <c r="GT68" s="86">
        <f t="shared" si="69"/>
        <v>0.10760164608970878</v>
      </c>
      <c r="GU68" s="86">
        <f t="shared" si="69"/>
        <v>7.7616907917715014E-2</v>
      </c>
      <c r="GV68" s="86">
        <f t="shared" si="69"/>
        <v>6.717182183038295E-2</v>
      </c>
      <c r="GW68" s="86">
        <f t="shared" si="69"/>
        <v>7.0232098492811257E-2</v>
      </c>
      <c r="GX68" s="86">
        <f t="shared" si="69"/>
        <v>9.64908687237645E-2</v>
      </c>
      <c r="GY68" s="86">
        <f t="shared" si="69"/>
        <v>7.6648377714738161E-2</v>
      </c>
      <c r="GZ68" s="86">
        <f t="shared" si="69"/>
        <v>9.5014189519175785E-2</v>
      </c>
      <c r="HA68" s="86">
        <f t="shared" si="69"/>
        <v>2.7843435446896124E-2</v>
      </c>
      <c r="HC68" s="86">
        <f t="shared" si="74"/>
        <v>2.4097734875398323E-8</v>
      </c>
      <c r="HD68" s="86">
        <f t="shared" si="70"/>
        <v>1.0450543113912449E-6</v>
      </c>
      <c r="HE68" s="86">
        <f t="shared" si="70"/>
        <v>1.9949091814892254E-6</v>
      </c>
      <c r="HF68" s="86">
        <f t="shared" si="70"/>
        <v>2.2827705417258933E-7</v>
      </c>
      <c r="HG68" s="86">
        <f t="shared" si="70"/>
        <v>1.0257917517762527E-7</v>
      </c>
      <c r="HH68" s="86">
        <f t="shared" si="70"/>
        <v>6.3868193121035051E-8</v>
      </c>
      <c r="HI68" s="86">
        <f t="shared" si="70"/>
        <v>6.8476389953352647E-8</v>
      </c>
      <c r="HJ68" s="86">
        <f t="shared" si="70"/>
        <v>8.1005699425977711E-8</v>
      </c>
      <c r="HK68" s="86">
        <f t="shared" si="70"/>
        <v>2.6363629690368011E-8</v>
      </c>
      <c r="HL68" s="86">
        <f t="shared" si="70"/>
        <v>2.9145763760420366E-8</v>
      </c>
      <c r="HM68" s="86">
        <f t="shared" si="70"/>
        <v>6.0568473387984883E-9</v>
      </c>
      <c r="HN68" s="86">
        <f t="shared" si="70"/>
        <v>2.6218984957773406E-8</v>
      </c>
      <c r="HO68" s="86">
        <f t="shared" si="70"/>
        <v>3.880800689152254E-8</v>
      </c>
      <c r="HP68" s="86">
        <f t="shared" si="70"/>
        <v>2.881801266547225E-8</v>
      </c>
      <c r="HQ68" s="86">
        <f t="shared" si="70"/>
        <v>3.4100196527781259E-11</v>
      </c>
      <c r="HS68" s="86">
        <f t="shared" si="71"/>
        <v>1.8800757803948262E-57</v>
      </c>
      <c r="HT68" s="86">
        <f t="shared" si="71"/>
        <v>3.6149609909953427E-51</v>
      </c>
      <c r="HU68" s="86">
        <f t="shared" si="71"/>
        <v>8.0089024204006539E-41</v>
      </c>
      <c r="HV68" s="86">
        <f t="shared" si="71"/>
        <v>5.0961187765466057E-59</v>
      </c>
      <c r="HW68" s="86">
        <f t="shared" si="71"/>
        <v>2.4988263469315189E-61</v>
      </c>
      <c r="HX68" s="86">
        <f t="shared" si="71"/>
        <v>3.4489661862398364E-62</v>
      </c>
      <c r="HY68" s="86">
        <f t="shared" si="71"/>
        <v>9.2751684011266087E-64</v>
      </c>
      <c r="HZ68" s="86">
        <f t="shared" si="71"/>
        <v>4.0830271020186573E-65</v>
      </c>
      <c r="IA68" s="86">
        <f t="shared" si="71"/>
        <v>1.8946550967811281E-65</v>
      </c>
      <c r="IB68" s="86">
        <f t="shared" si="71"/>
        <v>3.4810701911546248E-64</v>
      </c>
      <c r="IC68" s="86">
        <f t="shared" si="71"/>
        <v>7.5948627426100913E-72</v>
      </c>
      <c r="ID68" s="86">
        <f t="shared" si="71"/>
        <v>1.2189802988850234E-67</v>
      </c>
      <c r="IE68" s="86">
        <f t="shared" si="71"/>
        <v>1.6555150971059208E-63</v>
      </c>
      <c r="IF68" s="86">
        <f t="shared" si="71"/>
        <v>3.0311635297605971E-39</v>
      </c>
      <c r="IG68" s="86">
        <f t="shared" si="71"/>
        <v>4.145457125875018E-40</v>
      </c>
      <c r="II68" s="86">
        <f t="shared" si="72"/>
        <v>3.7533951859439038E-174</v>
      </c>
      <c r="IJ68" s="86">
        <f t="shared" si="72"/>
        <v>1.5665093390850651E-165</v>
      </c>
      <c r="IK68" s="86">
        <f t="shared" si="72"/>
        <v>3.8706921020728351E-128</v>
      </c>
      <c r="IL68" s="86">
        <f t="shared" si="72"/>
        <v>2.2801909176522382E-191</v>
      </c>
      <c r="IM68" s="86">
        <f t="shared" si="72"/>
        <v>1.3159508730434589E-196</v>
      </c>
      <c r="IN68" s="86">
        <f t="shared" si="72"/>
        <v>3.9162215233620893E-201</v>
      </c>
      <c r="IO68" s="86">
        <f t="shared" si="72"/>
        <v>1.1748552063680532E-203</v>
      </c>
      <c r="IP68" s="86">
        <f t="shared" si="72"/>
        <v>6.6064972396419358E-209</v>
      </c>
      <c r="IQ68" s="86">
        <f t="shared" si="72"/>
        <v>7.5358927566255558E-209</v>
      </c>
      <c r="IR68" s="86">
        <f t="shared" si="72"/>
        <v>2.1922563696977664E-201</v>
      </c>
      <c r="IS68" s="86">
        <f t="shared" si="72"/>
        <v>2.8456183790747219E-227</v>
      </c>
      <c r="IT68" s="86">
        <f t="shared" si="72"/>
        <v>9.5782104075314958E-219</v>
      </c>
      <c r="IU68" s="86">
        <f t="shared" si="72"/>
        <v>1.2692248978039308E-199</v>
      </c>
      <c r="IV68" s="86">
        <f t="shared" si="72"/>
        <v>1.354149444042717E-171</v>
      </c>
      <c r="IW68" s="86">
        <f t="shared" si="72"/>
        <v>7.2964035259852501E-143</v>
      </c>
      <c r="IY68" s="86">
        <f t="shared" si="73"/>
        <v>6.2335560397074906E-2</v>
      </c>
      <c r="IZ68" s="86">
        <f t="shared" si="73"/>
        <v>0.12778861590244209</v>
      </c>
      <c r="JA68" s="86">
        <f t="shared" si="73"/>
        <v>0.14018231388989799</v>
      </c>
      <c r="JB68" s="86">
        <f t="shared" si="73"/>
        <v>0.11119011061774207</v>
      </c>
      <c r="JC68" s="86">
        <f t="shared" si="73"/>
        <v>0.11839554232194957</v>
      </c>
      <c r="JD68" s="86">
        <f t="shared" si="73"/>
        <v>9.9332819879064019E-2</v>
      </c>
      <c r="JE68" s="86">
        <f t="shared" si="73"/>
        <v>9.8238104767539511E-2</v>
      </c>
      <c r="JF68" s="86">
        <f t="shared" si="73"/>
        <v>0.1076017270954082</v>
      </c>
      <c r="JG68" s="86">
        <f t="shared" si="73"/>
        <v>7.761693428134471E-2</v>
      </c>
      <c r="JH68" s="86">
        <f t="shared" si="73"/>
        <v>6.717185097614671E-2</v>
      </c>
      <c r="JI68" s="86">
        <f t="shared" si="73"/>
        <v>7.02321045496586E-2</v>
      </c>
      <c r="JJ68" s="86">
        <f t="shared" si="73"/>
        <v>9.6490894942749456E-2</v>
      </c>
      <c r="JK68" s="86">
        <f t="shared" si="73"/>
        <v>7.6648416522745053E-2</v>
      </c>
      <c r="JL68" s="86">
        <f t="shared" si="73"/>
        <v>9.5014218337188455E-2</v>
      </c>
      <c r="JM68" s="86">
        <f t="shared" si="73"/>
        <v>2.7843435480996319E-2</v>
      </c>
    </row>
    <row r="69" spans="2:273" x14ac:dyDescent="0.25">
      <c r="B69" s="2">
        <v>42</v>
      </c>
      <c r="C69" s="37">
        <v>110.967</v>
      </c>
      <c r="D69" s="37">
        <v>143.24600000000001</v>
      </c>
      <c r="E69" s="37">
        <v>152.78700000000001</v>
      </c>
      <c r="F69" s="37">
        <v>130.82</v>
      </c>
      <c r="G69" s="37">
        <v>137.42599999999999</v>
      </c>
      <c r="H69" s="37">
        <v>133.57400000000001</v>
      </c>
      <c r="I69" s="37">
        <v>128.63900000000001</v>
      </c>
      <c r="J69" s="37">
        <v>134.21299999999999</v>
      </c>
      <c r="K69" s="37">
        <v>118.164</v>
      </c>
      <c r="L69" s="37">
        <v>107.458</v>
      </c>
      <c r="M69" s="37">
        <v>116.30500000000001</v>
      </c>
      <c r="N69" s="37">
        <v>125.373</v>
      </c>
      <c r="O69" s="37">
        <v>115.18600000000001</v>
      </c>
      <c r="P69" s="37">
        <v>101.898</v>
      </c>
      <c r="Q69" s="37">
        <v>73.441000000000003</v>
      </c>
      <c r="S69" s="4">
        <f t="shared" si="75"/>
        <v>111.50812765245287</v>
      </c>
      <c r="T69" s="4">
        <f t="shared" si="75"/>
        <v>142.52193615828187</v>
      </c>
      <c r="U69" s="4">
        <f t="shared" si="75"/>
        <v>146.93814898581599</v>
      </c>
      <c r="V69" s="4">
        <f t="shared" si="75"/>
        <v>131.46378167435992</v>
      </c>
      <c r="W69" s="4">
        <f t="shared" si="75"/>
        <v>138.79990211552914</v>
      </c>
      <c r="X69" s="4">
        <f t="shared" si="75"/>
        <v>134.52658005129004</v>
      </c>
      <c r="Y69" s="4">
        <f t="shared" si="75"/>
        <v>130.13894328836</v>
      </c>
      <c r="Z69" s="4">
        <f t="shared" si="75"/>
        <v>134.58094860477433</v>
      </c>
      <c r="AA69" s="4">
        <f t="shared" si="75"/>
        <v>122.93532444833143</v>
      </c>
      <c r="AB69" s="4">
        <f t="shared" si="75"/>
        <v>113.09007774099236</v>
      </c>
      <c r="AC69" s="4">
        <f t="shared" si="75"/>
        <v>119.05447017082987</v>
      </c>
      <c r="AD69" s="4">
        <f t="shared" si="75"/>
        <v>127.33600035050193</v>
      </c>
      <c r="AE69" s="4">
        <f t="shared" si="75"/>
        <v>118.29651266586261</v>
      </c>
      <c r="AF69" s="4">
        <f t="shared" si="75"/>
        <v>107.35619950702021</v>
      </c>
      <c r="AG69" s="4">
        <f t="shared" si="75"/>
        <v>77.651446583577794</v>
      </c>
      <c r="AI69" s="4">
        <f t="shared" si="76"/>
        <v>-0.54112765245287164</v>
      </c>
      <c r="AJ69" s="4">
        <f t="shared" si="76"/>
        <v>0.72406384171813443</v>
      </c>
      <c r="AK69" s="4">
        <f t="shared" si="76"/>
        <v>5.8488510141840209</v>
      </c>
      <c r="AL69" s="4">
        <f t="shared" si="76"/>
        <v>-0.6437816743599285</v>
      </c>
      <c r="AM69" s="4">
        <f t="shared" si="76"/>
        <v>-1.3739021155291482</v>
      </c>
      <c r="AN69" s="4">
        <f t="shared" si="76"/>
        <v>-0.95258005129002754</v>
      </c>
      <c r="AO69" s="4">
        <f t="shared" si="76"/>
        <v>-1.4999432883599866</v>
      </c>
      <c r="AP69" s="4">
        <f t="shared" si="76"/>
        <v>-0.36794860477434099</v>
      </c>
      <c r="AQ69" s="4">
        <f t="shared" si="76"/>
        <v>-4.771324448331427</v>
      </c>
      <c r="AR69" s="4">
        <f t="shared" si="76"/>
        <v>-5.6320777409923579</v>
      </c>
      <c r="AS69" s="4">
        <f t="shared" si="76"/>
        <v>-2.7494701708298663</v>
      </c>
      <c r="AT69" s="4">
        <f t="shared" si="76"/>
        <v>-1.9630003505019289</v>
      </c>
      <c r="AU69" s="4">
        <f t="shared" si="76"/>
        <v>-3.1105126658626006</v>
      </c>
      <c r="AV69" s="4">
        <f t="shared" si="76"/>
        <v>-5.4581995070202112</v>
      </c>
      <c r="AW69" s="4">
        <f t="shared" si="76"/>
        <v>-4.2104465835777916</v>
      </c>
      <c r="AY69" s="2">
        <f t="shared" si="66"/>
        <v>65.513025597131502</v>
      </c>
      <c r="AZ69" s="2">
        <f t="shared" si="66"/>
        <v>66.231672879591784</v>
      </c>
      <c r="BA69" s="2">
        <f t="shared" si="66"/>
        <v>63.681456314734682</v>
      </c>
      <c r="BB69" s="2">
        <f t="shared" si="66"/>
        <v>64.449729281117456</v>
      </c>
      <c r="BC69" s="2">
        <f t="shared" si="66"/>
        <v>66.677159600968807</v>
      </c>
      <c r="BD69" s="2">
        <f t="shared" si="66"/>
        <v>68.088846395433706</v>
      </c>
      <c r="BE69" s="2">
        <f t="shared" si="66"/>
        <v>66.353352430966709</v>
      </c>
      <c r="BF69" s="2">
        <f t="shared" si="66"/>
        <v>67.957901985481072</v>
      </c>
      <c r="BG69" s="2">
        <f t="shared" si="66"/>
        <v>68.363823271508508</v>
      </c>
      <c r="BH69" s="2">
        <f t="shared" si="66"/>
        <v>65.837858714031285</v>
      </c>
      <c r="BI69" s="2">
        <f t="shared" si="66"/>
        <v>65.789615901385048</v>
      </c>
      <c r="BJ69" s="2">
        <f t="shared" si="66"/>
        <v>64.501614901032909</v>
      </c>
      <c r="BK69" s="2">
        <f t="shared" si="66"/>
        <v>61.780051148697638</v>
      </c>
      <c r="BL69" s="2">
        <f t="shared" si="66"/>
        <v>60.006284752094935</v>
      </c>
      <c r="BM69" s="2">
        <f t="shared" si="66"/>
        <v>60.610312978865522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70.507301501501487</v>
      </c>
      <c r="DL69" s="2">
        <f t="shared" si="77"/>
        <v>76.943198313782972</v>
      </c>
      <c r="DM69" s="2">
        <f t="shared" si="77"/>
        <v>75.823752614015575</v>
      </c>
      <c r="DN69" s="2">
        <f t="shared" si="77"/>
        <v>72.999487745098037</v>
      </c>
      <c r="DO69" s="2">
        <f t="shared" si="77"/>
        <v>74.672231729055255</v>
      </c>
      <c r="DP69" s="2">
        <f t="shared" si="77"/>
        <v>77.134794805194815</v>
      </c>
      <c r="DQ69" s="2">
        <f t="shared" si="77"/>
        <v>73.268968067226893</v>
      </c>
      <c r="DR69" s="2">
        <f t="shared" si="77"/>
        <v>76.473471352177242</v>
      </c>
      <c r="DS69" s="2">
        <f t="shared" si="77"/>
        <v>75.712313165266096</v>
      </c>
      <c r="DT69" s="2">
        <f t="shared" si="77"/>
        <v>69.414465266106447</v>
      </c>
      <c r="DU69" s="2">
        <f t="shared" si="77"/>
        <v>66.2621086834734</v>
      </c>
      <c r="DV69" s="2">
        <f t="shared" si="77"/>
        <v>66.700331703590521</v>
      </c>
      <c r="DW69" s="2">
        <f t="shared" si="77"/>
        <v>67.510689635854348</v>
      </c>
      <c r="DX69" s="2">
        <f t="shared" si="77"/>
        <v>63.536582887700504</v>
      </c>
      <c r="DY69" s="2">
        <f t="shared" si="77"/>
        <v>65.511106854838715</v>
      </c>
      <c r="EA69" s="2">
        <f t="shared" si="78"/>
        <v>62.502466828294352</v>
      </c>
      <c r="EB69" s="2">
        <f t="shared" si="78"/>
        <v>61.855791614303676</v>
      </c>
      <c r="EC69" s="2">
        <f t="shared" si="78"/>
        <v>59.417917154848304</v>
      </c>
      <c r="ED69" s="2">
        <f t="shared" si="78"/>
        <v>60.573282522992827</v>
      </c>
      <c r="EE69" s="2">
        <f t="shared" si="78"/>
        <v>63.166146016684145</v>
      </c>
      <c r="EF69" s="2">
        <f t="shared" si="78"/>
        <v>63.76785608992364</v>
      </c>
      <c r="EG69" s="2">
        <f t="shared" si="78"/>
        <v>63.029400116048784</v>
      </c>
      <c r="EH69" s="2">
        <f t="shared" si="78"/>
        <v>63.935142492124619</v>
      </c>
      <c r="EI69" s="2">
        <f t="shared" si="78"/>
        <v>64.369999133019576</v>
      </c>
      <c r="EJ69" s="2">
        <f t="shared" si="78"/>
        <v>63.864134730356369</v>
      </c>
      <c r="EK69" s="2">
        <f t="shared" si="78"/>
        <v>65.527939552776019</v>
      </c>
      <c r="EL69" s="2">
        <f t="shared" si="78"/>
        <v>63.425354804240051</v>
      </c>
      <c r="EM69" s="2">
        <f t="shared" si="78"/>
        <v>58.715849079212923</v>
      </c>
      <c r="EN69" s="2">
        <f t="shared" si="78"/>
        <v>58.23349889745554</v>
      </c>
      <c r="EO69" s="2">
        <f t="shared" si="78"/>
        <v>56.805715758632715</v>
      </c>
      <c r="EQ69" s="2">
        <f t="shared" si="79"/>
        <v>62.513177857850266</v>
      </c>
      <c r="ER69" s="2">
        <f t="shared" si="79"/>
        <v>61.337854117494906</v>
      </c>
      <c r="ES69" s="2">
        <f t="shared" si="79"/>
        <v>60.061517240386905</v>
      </c>
      <c r="ET69" s="2">
        <f t="shared" si="79"/>
        <v>60.075171280004739</v>
      </c>
      <c r="EU69" s="2">
        <f t="shared" si="79"/>
        <v>61.908981788664207</v>
      </c>
      <c r="EV69" s="2">
        <f t="shared" si="79"/>
        <v>64.908211568762752</v>
      </c>
      <c r="EW69" s="2">
        <f t="shared" si="79"/>
        <v>63.265538881815097</v>
      </c>
      <c r="EX69" s="2">
        <f t="shared" si="79"/>
        <v>63.178978231061365</v>
      </c>
      <c r="EY69" s="2">
        <f t="shared" si="79"/>
        <v>63.507304078447596</v>
      </c>
      <c r="EZ69" s="2">
        <f t="shared" si="79"/>
        <v>63.237716490608172</v>
      </c>
      <c r="FA69" s="2">
        <f t="shared" si="79"/>
        <v>63.577087035314285</v>
      </c>
      <c r="FB69" s="2">
        <f t="shared" si="79"/>
        <v>62.641833741565399</v>
      </c>
      <c r="FC69" s="2">
        <f t="shared" si="79"/>
        <v>60.666341853991788</v>
      </c>
      <c r="FD69" s="2">
        <f t="shared" si="79"/>
        <v>58.133483893646932</v>
      </c>
      <c r="FE69" s="2">
        <f t="shared" si="79"/>
        <v>58.910686563336888</v>
      </c>
      <c r="FG69" s="2">
        <f t="shared" si="80"/>
        <v>0.62390765608841314</v>
      </c>
      <c r="FH69" s="2">
        <f t="shared" si="80"/>
        <v>0.70996246334066948</v>
      </c>
      <c r="FI69" s="2">
        <f t="shared" si="80"/>
        <v>0.74012439728912982</v>
      </c>
      <c r="FJ69" s="2">
        <f t="shared" si="80"/>
        <v>0.68803985168925974</v>
      </c>
      <c r="FK69" s="2">
        <f t="shared" si="80"/>
        <v>0.69484758303661609</v>
      </c>
      <c r="FL69" s="2">
        <f t="shared" si="80"/>
        <v>0.67674609704569855</v>
      </c>
      <c r="FM69" s="2">
        <f t="shared" si="80"/>
        <v>0.6753832503310051</v>
      </c>
      <c r="FN69" s="2">
        <f t="shared" si="80"/>
        <v>0.67915867209949765</v>
      </c>
      <c r="FO69" s="2">
        <f t="shared" si="80"/>
        <v>0.64787603535879557</v>
      </c>
      <c r="FP69" s="2">
        <f t="shared" si="80"/>
        <v>0.64438672060269075</v>
      </c>
      <c r="FQ69" s="2">
        <f t="shared" si="80"/>
        <v>0.64335969808035898</v>
      </c>
      <c r="FR69" s="2">
        <f t="shared" si="80"/>
        <v>0.67135213099661006</v>
      </c>
      <c r="FS69" s="2">
        <f t="shared" si="80"/>
        <v>0.65160507360485209</v>
      </c>
      <c r="FT69" s="2">
        <f t="shared" si="80"/>
        <v>0.66570569993660877</v>
      </c>
      <c r="FU69" s="2">
        <f t="shared" si="80"/>
        <v>0.56297184125488609</v>
      </c>
      <c r="FW69" s="2">
        <f t="shared" si="68"/>
        <v>1.6188601923912161E-4</v>
      </c>
      <c r="FX69" s="2">
        <f t="shared" si="68"/>
        <v>6.3730482042554352E-5</v>
      </c>
      <c r="FY69" s="2">
        <f t="shared" si="68"/>
        <v>9.7548091321415011E-5</v>
      </c>
      <c r="FZ69" s="2">
        <f t="shared" si="68"/>
        <v>6.8390150767503355E-5</v>
      </c>
      <c r="GA69" s="2">
        <f t="shared" si="68"/>
        <v>7.6585565436934104E-5</v>
      </c>
      <c r="GB69" s="2">
        <f t="shared" si="68"/>
        <v>6.5940181896234452E-5</v>
      </c>
      <c r="GC69" s="2">
        <f t="shared" si="68"/>
        <v>7.2197343892271593E-5</v>
      </c>
      <c r="GD69" s="2">
        <f t="shared" si="68"/>
        <v>7.2190341204718286E-5</v>
      </c>
      <c r="GE69" s="2">
        <f t="shared" si="68"/>
        <v>8.8613874488862603E-5</v>
      </c>
      <c r="GF69" s="2">
        <f t="shared" si="68"/>
        <v>7.5444613830137196E-5</v>
      </c>
      <c r="GG69" s="2">
        <f t="shared" si="68"/>
        <v>8.0965537655569068E-5</v>
      </c>
      <c r="GH69" s="2">
        <f t="shared" si="68"/>
        <v>6.9024582219696535E-5</v>
      </c>
      <c r="GI69" s="2">
        <f t="shared" si="68"/>
        <v>6.3697286230532125E-5</v>
      </c>
      <c r="GJ69" s="2">
        <f t="shared" si="68"/>
        <v>4.8953224310831564E-5</v>
      </c>
      <c r="GK69" s="2">
        <f t="shared" si="68"/>
        <v>4.5691038362967961E-5</v>
      </c>
      <c r="GM69" s="86">
        <f t="shared" si="69"/>
        <v>8.4981651433355024E-2</v>
      </c>
      <c r="GN69" s="86">
        <f t="shared" si="69"/>
        <v>0.15829649369102886</v>
      </c>
      <c r="GO69" s="86">
        <f t="shared" si="69"/>
        <v>0.1687508269675301</v>
      </c>
      <c r="GP69" s="86">
        <f t="shared" si="69"/>
        <v>0.14066552029267756</v>
      </c>
      <c r="GQ69" s="86">
        <f t="shared" si="69"/>
        <v>0.14894556325415514</v>
      </c>
      <c r="GR69" s="86">
        <f t="shared" si="69"/>
        <v>0.12681602704083231</v>
      </c>
      <c r="GS69" s="86">
        <f t="shared" si="69"/>
        <v>0.12558908363087332</v>
      </c>
      <c r="GT69" s="86">
        <f t="shared" si="69"/>
        <v>0.13772349946300216</v>
      </c>
      <c r="GU69" s="86">
        <f t="shared" si="69"/>
        <v>0.10229190557728091</v>
      </c>
      <c r="GV69" s="86">
        <f t="shared" si="69"/>
        <v>8.7677595447553297E-2</v>
      </c>
      <c r="GW69" s="86">
        <f t="shared" si="69"/>
        <v>9.2405853666293974E-2</v>
      </c>
      <c r="GX69" s="86">
        <f t="shared" si="69"/>
        <v>0.12402949504645873</v>
      </c>
      <c r="GY69" s="86">
        <f t="shared" si="69"/>
        <v>0.10004297834969783</v>
      </c>
      <c r="GZ69" s="86">
        <f t="shared" si="69"/>
        <v>0.12323467401845926</v>
      </c>
      <c r="HA69" s="86">
        <f t="shared" si="69"/>
        <v>4.2590168190460853E-2</v>
      </c>
      <c r="HC69" s="86">
        <f t="shared" si="74"/>
        <v>5.5465642236979153E-8</v>
      </c>
      <c r="HD69" s="86">
        <f t="shared" si="70"/>
        <v>1.9989431542441895E-6</v>
      </c>
      <c r="HE69" s="86">
        <f t="shared" si="70"/>
        <v>3.5679731831948805E-6</v>
      </c>
      <c r="HF69" s="86">
        <f t="shared" si="70"/>
        <v>4.793385213567637E-7</v>
      </c>
      <c r="HG69" s="86">
        <f t="shared" si="70"/>
        <v>2.2405193886254931E-7</v>
      </c>
      <c r="HH69" s="86">
        <f t="shared" si="70"/>
        <v>1.4073307496334727E-7</v>
      </c>
      <c r="HI69" s="86">
        <f t="shared" si="70"/>
        <v>1.5248776388183226E-7</v>
      </c>
      <c r="HJ69" s="86">
        <f t="shared" si="70"/>
        <v>1.8145404215313146E-7</v>
      </c>
      <c r="HK69" s="86">
        <f t="shared" si="70"/>
        <v>6.1855677807301134E-8</v>
      </c>
      <c r="HL69" s="86">
        <f t="shared" si="70"/>
        <v>6.6249578259498687E-8</v>
      </c>
      <c r="HM69" s="86">
        <f t="shared" si="70"/>
        <v>1.5186827064784471E-8</v>
      </c>
      <c r="HN69" s="86">
        <f t="shared" si="70"/>
        <v>6.1380733059510718E-8</v>
      </c>
      <c r="HO69" s="86">
        <f t="shared" si="70"/>
        <v>8.6071974425588478E-8</v>
      </c>
      <c r="HP69" s="86">
        <f t="shared" si="70"/>
        <v>6.6462143697039154E-8</v>
      </c>
      <c r="HQ69" s="86">
        <f t="shared" si="70"/>
        <v>1.1113420823400207E-10</v>
      </c>
      <c r="HS69" s="86">
        <f t="shared" si="71"/>
        <v>6.8974435160166843E-56</v>
      </c>
      <c r="HT69" s="86">
        <f t="shared" si="71"/>
        <v>7.2144917227838839E-50</v>
      </c>
      <c r="HU69" s="86">
        <f t="shared" si="71"/>
        <v>9.2503901096976718E-40</v>
      </c>
      <c r="HV69" s="86">
        <f t="shared" si="71"/>
        <v>1.6728799006406273E-57</v>
      </c>
      <c r="HW69" s="86">
        <f t="shared" si="71"/>
        <v>9.6333455778850667E-60</v>
      </c>
      <c r="HX69" s="86">
        <f t="shared" si="71"/>
        <v>1.3451828707347838E-60</v>
      </c>
      <c r="HY69" s="86">
        <f t="shared" si="71"/>
        <v>4.020261040833214E-62</v>
      </c>
      <c r="HZ69" s="86">
        <f t="shared" si="71"/>
        <v>1.9363893916682533E-63</v>
      </c>
      <c r="IA69" s="86">
        <f t="shared" si="71"/>
        <v>9.8633211502131211E-64</v>
      </c>
      <c r="IB69" s="86">
        <f t="shared" si="71"/>
        <v>1.5222645260832681E-62</v>
      </c>
      <c r="IC69" s="86">
        <f t="shared" si="71"/>
        <v>5.5152821130391352E-70</v>
      </c>
      <c r="ID69" s="86">
        <f t="shared" si="71"/>
        <v>6.713957752573804E-66</v>
      </c>
      <c r="IE69" s="86">
        <f t="shared" si="71"/>
        <v>6.540060995810884E-62</v>
      </c>
      <c r="IF69" s="86">
        <f t="shared" si="71"/>
        <v>2.6847162964778255E-38</v>
      </c>
      <c r="IG69" s="86">
        <f t="shared" si="71"/>
        <v>3.7408672280868111E-39</v>
      </c>
      <c r="II69" s="86">
        <f t="shared" si="72"/>
        <v>1.4115342209188542E-170</v>
      </c>
      <c r="IJ69" s="86">
        <f t="shared" si="72"/>
        <v>1.8543804444716752E-162</v>
      </c>
      <c r="IK69" s="86">
        <f t="shared" si="72"/>
        <v>1.1665148301922289E-125</v>
      </c>
      <c r="IL69" s="86">
        <f t="shared" si="72"/>
        <v>8.7526981623688999E-188</v>
      </c>
      <c r="IM69" s="86">
        <f t="shared" si="72"/>
        <v>7.0121125684696867E-193</v>
      </c>
      <c r="IN69" s="86">
        <f t="shared" si="72"/>
        <v>2.2266380784968089E-197</v>
      </c>
      <c r="IO69" s="86">
        <f t="shared" si="72"/>
        <v>8.0898185578244965E-200</v>
      </c>
      <c r="IP69" s="86">
        <f t="shared" si="72"/>
        <v>5.7245830516763119E-205</v>
      </c>
      <c r="IQ69" s="86">
        <f t="shared" si="72"/>
        <v>7.9257676545078208E-205</v>
      </c>
      <c r="IR69" s="86">
        <f t="shared" si="72"/>
        <v>1.4222959451915399E-197</v>
      </c>
      <c r="IS69" s="86">
        <f t="shared" si="72"/>
        <v>6.2049757976459992E-223</v>
      </c>
      <c r="IT69" s="86">
        <f t="shared" si="72"/>
        <v>1.2222657615808449E-214</v>
      </c>
      <c r="IU69" s="86">
        <f t="shared" si="72"/>
        <v>6.5568517106287339E-196</v>
      </c>
      <c r="IV69" s="86">
        <f t="shared" si="72"/>
        <v>1.7187414893104611E-168</v>
      </c>
      <c r="IW69" s="86">
        <f t="shared" si="72"/>
        <v>2.6539656679956978E-140</v>
      </c>
      <c r="IY69" s="86">
        <f t="shared" si="73"/>
        <v>8.4981706898997256E-2</v>
      </c>
      <c r="IZ69" s="86">
        <f t="shared" si="73"/>
        <v>0.15829849263418311</v>
      </c>
      <c r="JA69" s="86">
        <f t="shared" si="73"/>
        <v>0.16875439494071329</v>
      </c>
      <c r="JB69" s="86">
        <f t="shared" si="73"/>
        <v>0.14066599963119891</v>
      </c>
      <c r="JC69" s="86">
        <f t="shared" si="73"/>
        <v>0.14894578730609401</v>
      </c>
      <c r="JD69" s="86">
        <f t="shared" si="73"/>
        <v>0.12681616777390728</v>
      </c>
      <c r="JE69" s="86">
        <f t="shared" si="73"/>
        <v>0.1255892361186372</v>
      </c>
      <c r="JF69" s="86">
        <f t="shared" si="73"/>
        <v>0.13772368091704432</v>
      </c>
      <c r="JG69" s="86">
        <f t="shared" si="73"/>
        <v>0.10229196743295871</v>
      </c>
      <c r="JH69" s="86">
        <f t="shared" si="73"/>
        <v>8.7677661697131551E-2</v>
      </c>
      <c r="JI69" s="86">
        <f t="shared" si="73"/>
        <v>9.2405868853121034E-2</v>
      </c>
      <c r="JJ69" s="86">
        <f t="shared" si="73"/>
        <v>0.12402955642719179</v>
      </c>
      <c r="JK69" s="86">
        <f t="shared" si="73"/>
        <v>0.10004306442167225</v>
      </c>
      <c r="JL69" s="86">
        <f t="shared" si="73"/>
        <v>0.12323474048060296</v>
      </c>
      <c r="JM69" s="86">
        <f t="shared" si="73"/>
        <v>4.2590168301595059E-2</v>
      </c>
    </row>
    <row r="70" spans="2:273" x14ac:dyDescent="0.25">
      <c r="B70" s="2">
        <v>43</v>
      </c>
      <c r="C70" s="37">
        <v>126.133</v>
      </c>
      <c r="D70" s="37">
        <v>160.148</v>
      </c>
      <c r="E70" s="37">
        <v>167.066</v>
      </c>
      <c r="F70" s="37">
        <v>147.393</v>
      </c>
      <c r="G70" s="37">
        <v>153.77000000000001</v>
      </c>
      <c r="H70" s="37">
        <v>152.541</v>
      </c>
      <c r="I70" s="37">
        <v>145.37700000000001</v>
      </c>
      <c r="J70" s="37">
        <v>151.78700000000001</v>
      </c>
      <c r="K70" s="37">
        <v>138.34399999999999</v>
      </c>
      <c r="L70" s="37">
        <v>117.22</v>
      </c>
      <c r="M70" s="37">
        <v>132.57599999999999</v>
      </c>
      <c r="N70" s="37">
        <v>141.49199999999999</v>
      </c>
      <c r="O70" s="37">
        <v>133.05099999999999</v>
      </c>
      <c r="P70" s="37">
        <v>113.254</v>
      </c>
      <c r="Q70" s="37">
        <v>82.051000000000002</v>
      </c>
      <c r="S70" s="4">
        <f t="shared" si="75"/>
        <v>123.41893668947729</v>
      </c>
      <c r="T70" s="4">
        <f t="shared" si="75"/>
        <v>154.74624141775797</v>
      </c>
      <c r="U70" s="4">
        <f t="shared" si="75"/>
        <v>158.31565985128071</v>
      </c>
      <c r="V70" s="4">
        <f t="shared" si="75"/>
        <v>143.53889506276391</v>
      </c>
      <c r="W70" s="4">
        <f t="shared" si="75"/>
        <v>151.37014605963824</v>
      </c>
      <c r="X70" s="4">
        <f t="shared" si="75"/>
        <v>147.16094236249995</v>
      </c>
      <c r="Y70" s="4">
        <f t="shared" si="75"/>
        <v>142.38565110629378</v>
      </c>
      <c r="Z70" s="4">
        <f t="shared" si="75"/>
        <v>147.20507520743269</v>
      </c>
      <c r="AA70" s="4">
        <f t="shared" si="75"/>
        <v>135.0948253152487</v>
      </c>
      <c r="AB70" s="4">
        <f t="shared" si="75"/>
        <v>123.47412666778936</v>
      </c>
      <c r="AC70" s="4">
        <f t="shared" si="75"/>
        <v>131.13103801971818</v>
      </c>
      <c r="AD70" s="4">
        <f t="shared" si="75"/>
        <v>139.79904484655674</v>
      </c>
      <c r="AE70" s="4">
        <f t="shared" si="75"/>
        <v>130.54126261853597</v>
      </c>
      <c r="AF70" s="4">
        <f t="shared" si="75"/>
        <v>117.06484860958069</v>
      </c>
      <c r="AG70" s="4">
        <f t="shared" si="75"/>
        <v>84.280371746980407</v>
      </c>
      <c r="AI70" s="4">
        <f t="shared" si="76"/>
        <v>2.7140633105227039</v>
      </c>
      <c r="AJ70" s="4">
        <f t="shared" si="76"/>
        <v>5.4017585822420244</v>
      </c>
      <c r="AK70" s="4">
        <f t="shared" si="76"/>
        <v>8.7503401487192889</v>
      </c>
      <c r="AL70" s="4">
        <f t="shared" si="76"/>
        <v>3.8541049372360874</v>
      </c>
      <c r="AM70" s="4">
        <f t="shared" si="76"/>
        <v>2.3998539403617656</v>
      </c>
      <c r="AN70" s="4">
        <f t="shared" si="76"/>
        <v>5.3800576375000446</v>
      </c>
      <c r="AO70" s="4">
        <f t="shared" si="76"/>
        <v>2.9913488937062311</v>
      </c>
      <c r="AP70" s="4">
        <f t="shared" si="76"/>
        <v>4.581924792567321</v>
      </c>
      <c r="AQ70" s="4">
        <f t="shared" si="76"/>
        <v>3.2491746847512957</v>
      </c>
      <c r="AR70" s="4">
        <f t="shared" si="76"/>
        <v>-6.2541266677893645</v>
      </c>
      <c r="AS70" s="4">
        <f t="shared" si="76"/>
        <v>1.4449619802818177</v>
      </c>
      <c r="AT70" s="4">
        <f t="shared" si="76"/>
        <v>1.6929551534432505</v>
      </c>
      <c r="AU70" s="4">
        <f t="shared" si="76"/>
        <v>2.5097373814640207</v>
      </c>
      <c r="AV70" s="4">
        <f t="shared" si="76"/>
        <v>-3.8108486095806882</v>
      </c>
      <c r="AW70" s="4">
        <f t="shared" si="76"/>
        <v>-2.2293717469804051</v>
      </c>
      <c r="AY70" s="2">
        <f t="shared" si="66"/>
        <v>65.341780817434383</v>
      </c>
      <c r="AZ70" s="2">
        <f t="shared" si="66"/>
        <v>65.947088433641198</v>
      </c>
      <c r="BA70" s="2">
        <f t="shared" si="66"/>
        <v>63.385586324811371</v>
      </c>
      <c r="BB70" s="2">
        <f t="shared" si="66"/>
        <v>64.186718106553442</v>
      </c>
      <c r="BC70" s="2">
        <f t="shared" si="66"/>
        <v>66.418388803505948</v>
      </c>
      <c r="BD70" s="2">
        <f t="shared" si="66"/>
        <v>67.789896973022593</v>
      </c>
      <c r="BE70" s="2">
        <f t="shared" si="66"/>
        <v>66.093338745027083</v>
      </c>
      <c r="BF70" s="2">
        <f t="shared" si="66"/>
        <v>67.6512635580698</v>
      </c>
      <c r="BG70" s="2">
        <f t="shared" si="66"/>
        <v>68.092534998030459</v>
      </c>
      <c r="BH70" s="2">
        <f t="shared" si="66"/>
        <v>65.63945158006014</v>
      </c>
      <c r="BI70" s="2">
        <f t="shared" si="66"/>
        <v>65.646141337228656</v>
      </c>
      <c r="BJ70" s="2">
        <f t="shared" si="66"/>
        <v>64.340744185849047</v>
      </c>
      <c r="BK70" s="2">
        <f t="shared" si="66"/>
        <v>61.579211157014925</v>
      </c>
      <c r="BL70" s="2">
        <f t="shared" si="66"/>
        <v>59.843665350799533</v>
      </c>
      <c r="BM70" s="2">
        <f t="shared" si="66"/>
        <v>60.492183359627141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70.808692492492469</v>
      </c>
      <c r="DL70" s="2">
        <f t="shared" si="77"/>
        <v>77.393149193548368</v>
      </c>
      <c r="DM70" s="2">
        <f t="shared" si="77"/>
        <v>76.172474527252504</v>
      </c>
      <c r="DN70" s="2">
        <f t="shared" si="77"/>
        <v>73.30910906862745</v>
      </c>
      <c r="DO70" s="2">
        <f t="shared" si="77"/>
        <v>74.966801247771826</v>
      </c>
      <c r="DP70" s="2">
        <f t="shared" si="77"/>
        <v>77.41347303284951</v>
      </c>
      <c r="DQ70" s="2">
        <f t="shared" si="77"/>
        <v>73.469618487394953</v>
      </c>
      <c r="DR70" s="2">
        <f t="shared" si="77"/>
        <v>76.698819709702065</v>
      </c>
      <c r="DS70" s="2">
        <f t="shared" si="77"/>
        <v>75.968029691876737</v>
      </c>
      <c r="DT70" s="2">
        <f t="shared" si="77"/>
        <v>69.507149019607851</v>
      </c>
      <c r="DU70" s="2">
        <f t="shared" si="77"/>
        <v>66.294577030812334</v>
      </c>
      <c r="DV70" s="2">
        <f t="shared" si="77"/>
        <v>66.79903559969442</v>
      </c>
      <c r="DW70" s="2">
        <f t="shared" si="77"/>
        <v>67.686138935574235</v>
      </c>
      <c r="DX70" s="2">
        <f t="shared" si="77"/>
        <v>63.638085561497299</v>
      </c>
      <c r="DY70" s="2">
        <f t="shared" si="77"/>
        <v>65.835411290322583</v>
      </c>
      <c r="EA70" s="2">
        <f t="shared" si="78"/>
        <v>62.336281403308611</v>
      </c>
      <c r="EB70" s="2">
        <f t="shared" si="78"/>
        <v>61.682571049925748</v>
      </c>
      <c r="EC70" s="2">
        <f t="shared" si="78"/>
        <v>59.290763399492874</v>
      </c>
      <c r="ED70" s="2">
        <f t="shared" si="78"/>
        <v>60.414574383472257</v>
      </c>
      <c r="EE70" s="2">
        <f t="shared" si="78"/>
        <v>62.994699880080958</v>
      </c>
      <c r="EF70" s="2">
        <f t="shared" si="78"/>
        <v>63.597459852173188</v>
      </c>
      <c r="EG70" s="2">
        <f t="shared" si="78"/>
        <v>62.859922847736414</v>
      </c>
      <c r="EH70" s="2">
        <f t="shared" si="78"/>
        <v>63.753271356901188</v>
      </c>
      <c r="EI70" s="2">
        <f t="shared" si="78"/>
        <v>64.188912589794413</v>
      </c>
      <c r="EJ70" s="2">
        <f t="shared" si="78"/>
        <v>63.692896047897946</v>
      </c>
      <c r="EK70" s="2">
        <f t="shared" si="78"/>
        <v>65.318571729056046</v>
      </c>
      <c r="EL70" s="2">
        <f t="shared" si="78"/>
        <v>63.243305094888022</v>
      </c>
      <c r="EM70" s="2">
        <f t="shared" si="78"/>
        <v>58.601111544525736</v>
      </c>
      <c r="EN70" s="2">
        <f t="shared" si="78"/>
        <v>58.105903749097962</v>
      </c>
      <c r="EO70" s="2">
        <f t="shared" si="78"/>
        <v>56.709092756656204</v>
      </c>
      <c r="EQ70" s="2">
        <f t="shared" si="79"/>
        <v>62.346662469182633</v>
      </c>
      <c r="ER70" s="2">
        <f t="shared" si="79"/>
        <v>61.172912210223416</v>
      </c>
      <c r="ES70" s="2">
        <f t="shared" si="79"/>
        <v>59.922998263905079</v>
      </c>
      <c r="ET70" s="2">
        <f t="shared" si="79"/>
        <v>59.925031757036692</v>
      </c>
      <c r="EU70" s="2">
        <f t="shared" si="79"/>
        <v>61.759088433494739</v>
      </c>
      <c r="EV70" s="2">
        <f t="shared" si="79"/>
        <v>64.71877921159853</v>
      </c>
      <c r="EW70" s="2">
        <f t="shared" si="79"/>
        <v>63.092134226787799</v>
      </c>
      <c r="EX70" s="2">
        <f t="shared" si="79"/>
        <v>63.010243384108286</v>
      </c>
      <c r="EY70" s="2">
        <f t="shared" si="79"/>
        <v>63.341045412219358</v>
      </c>
      <c r="EZ70" s="2">
        <f t="shared" si="79"/>
        <v>63.077171764669231</v>
      </c>
      <c r="FA70" s="2">
        <f t="shared" si="79"/>
        <v>63.39982900408932</v>
      </c>
      <c r="FB70" s="2">
        <f t="shared" si="79"/>
        <v>62.472600970769264</v>
      </c>
      <c r="FC70" s="2">
        <f t="shared" si="79"/>
        <v>60.519758311044541</v>
      </c>
      <c r="FD70" s="2">
        <f t="shared" si="79"/>
        <v>58.007509591680204</v>
      </c>
      <c r="FE70" s="2">
        <f t="shared" si="79"/>
        <v>58.775007748040991</v>
      </c>
      <c r="FG70" s="2">
        <f t="shared" si="80"/>
        <v>0.6452606536873966</v>
      </c>
      <c r="FH70" s="2">
        <f t="shared" si="80"/>
        <v>0.72855531101378102</v>
      </c>
      <c r="FI70" s="2">
        <f t="shared" si="80"/>
        <v>0.75744429746886144</v>
      </c>
      <c r="FJ70" s="2">
        <f t="shared" si="80"/>
        <v>0.70745897196620067</v>
      </c>
      <c r="FK70" s="2">
        <f t="shared" si="80"/>
        <v>0.71401907006640841</v>
      </c>
      <c r="FL70" s="2">
        <f t="shared" si="80"/>
        <v>0.69655818991051655</v>
      </c>
      <c r="FM70" s="2">
        <f t="shared" si="80"/>
        <v>0.69524125623110655</v>
      </c>
      <c r="FN70" s="2">
        <f t="shared" si="80"/>
        <v>0.69888869061346659</v>
      </c>
      <c r="FO70" s="2">
        <f t="shared" si="80"/>
        <v>0.66859105354221271</v>
      </c>
      <c r="FP70" s="2">
        <f t="shared" si="80"/>
        <v>0.66520093362755794</v>
      </c>
      <c r="FQ70" s="2">
        <f t="shared" si="80"/>
        <v>0.66420269810742627</v>
      </c>
      <c r="FR70" s="2">
        <f t="shared" si="80"/>
        <v>0.69134403773823649</v>
      </c>
      <c r="FS70" s="2">
        <f t="shared" si="80"/>
        <v>0.67221170815575382</v>
      </c>
      <c r="FT70" s="2">
        <f t="shared" si="80"/>
        <v>0.68588037377936051</v>
      </c>
      <c r="FU70" s="2">
        <f t="shared" si="80"/>
        <v>0.58548596690689492</v>
      </c>
      <c r="FW70" s="2">
        <f t="shared" si="68"/>
        <v>1.7750171805065634E-4</v>
      </c>
      <c r="FX70" s="2">
        <f t="shared" si="68"/>
        <v>6.9878654333325544E-5</v>
      </c>
      <c r="FY70" s="2">
        <f t="shared" si="68"/>
        <v>1.0695834859607232E-4</v>
      </c>
      <c r="FZ70" s="2">
        <f t="shared" si="68"/>
        <v>7.4987814366036756E-5</v>
      </c>
      <c r="GA70" s="2">
        <f t="shared" si="68"/>
        <v>8.3973782172289601E-5</v>
      </c>
      <c r="GB70" s="2">
        <f t="shared" si="68"/>
        <v>7.23015117319167E-5</v>
      </c>
      <c r="GC70" s="2">
        <f t="shared" si="68"/>
        <v>7.9162261995005388E-5</v>
      </c>
      <c r="GD70" s="2">
        <f t="shared" si="68"/>
        <v>7.9154583807748301E-5</v>
      </c>
      <c r="GE70" s="2">
        <f t="shared" si="68"/>
        <v>9.7162350582065591E-5</v>
      </c>
      <c r="GF70" s="2">
        <f t="shared" si="68"/>
        <v>8.2722771961963576E-5</v>
      </c>
      <c r="GG70" s="2">
        <f t="shared" si="68"/>
        <v>8.8776253210716112E-5</v>
      </c>
      <c r="GH70" s="2">
        <f t="shared" si="68"/>
        <v>7.5683445397937282E-5</v>
      </c>
      <c r="GI70" s="2">
        <f t="shared" si="68"/>
        <v>6.9842256296718779E-5</v>
      </c>
      <c r="GJ70" s="2">
        <f t="shared" si="68"/>
        <v>5.3675889580866513E-5</v>
      </c>
      <c r="GK70" s="2">
        <f t="shared" si="68"/>
        <v>5.009900647824893E-5</v>
      </c>
      <c r="GM70" s="86">
        <f t="shared" si="69"/>
        <v>0.11382663856809297</v>
      </c>
      <c r="GN70" s="86">
        <f t="shared" si="69"/>
        <v>0.19402508622126419</v>
      </c>
      <c r="GO70" s="86">
        <f t="shared" si="69"/>
        <v>0.20148044624045425</v>
      </c>
      <c r="GP70" s="86">
        <f t="shared" si="69"/>
        <v>0.17581076099839016</v>
      </c>
      <c r="GQ70" s="86">
        <f t="shared" si="69"/>
        <v>0.1851751690300493</v>
      </c>
      <c r="GR70" s="86">
        <f t="shared" si="69"/>
        <v>0.15988435097295645</v>
      </c>
      <c r="GS70" s="86">
        <f t="shared" si="69"/>
        <v>0.15853859547946089</v>
      </c>
      <c r="GT70" s="86">
        <f t="shared" si="69"/>
        <v>0.17396384011067648</v>
      </c>
      <c r="GU70" s="86">
        <f t="shared" si="69"/>
        <v>0.13283868400374862</v>
      </c>
      <c r="GV70" s="86">
        <f t="shared" si="69"/>
        <v>0.11295888778833324</v>
      </c>
      <c r="GW70" s="86">
        <f t="shared" si="69"/>
        <v>0.11988144449978998</v>
      </c>
      <c r="GX70" s="86">
        <f t="shared" si="69"/>
        <v>0.15734795437319249</v>
      </c>
      <c r="GY70" s="86">
        <f t="shared" si="69"/>
        <v>0.12880812937053471</v>
      </c>
      <c r="GZ70" s="86">
        <f t="shared" si="69"/>
        <v>0.15761042640151446</v>
      </c>
      <c r="HA70" s="86">
        <f t="shared" si="69"/>
        <v>6.3463545429641582E-2</v>
      </c>
      <c r="HC70" s="86">
        <f t="shared" si="74"/>
        <v>1.2501868097219331E-7</v>
      </c>
      <c r="HD70" s="86">
        <f t="shared" si="70"/>
        <v>3.7622304771462966E-6</v>
      </c>
      <c r="HE70" s="86">
        <f t="shared" si="70"/>
        <v>6.2952325306417786E-6</v>
      </c>
      <c r="HF70" s="86">
        <f t="shared" si="70"/>
        <v>9.8753053751947005E-7</v>
      </c>
      <c r="HG70" s="86">
        <f t="shared" si="70"/>
        <v>4.7964706124283711E-7</v>
      </c>
      <c r="HH70" s="86">
        <f t="shared" si="70"/>
        <v>3.0398598869638789E-7</v>
      </c>
      <c r="HI70" s="86">
        <f t="shared" si="70"/>
        <v>3.326601441795117E-7</v>
      </c>
      <c r="HJ70" s="86">
        <f t="shared" si="70"/>
        <v>3.9797879887151585E-7</v>
      </c>
      <c r="HK70" s="86">
        <f t="shared" si="70"/>
        <v>1.4196390000005084E-7</v>
      </c>
      <c r="HL70" s="86">
        <f t="shared" si="70"/>
        <v>1.4752607974245825E-7</v>
      </c>
      <c r="HM70" s="86">
        <f t="shared" si="70"/>
        <v>3.7190593461191941E-8</v>
      </c>
      <c r="HN70" s="86">
        <f t="shared" si="70"/>
        <v>1.4058061457436781E-7</v>
      </c>
      <c r="HO70" s="86">
        <f t="shared" si="70"/>
        <v>1.8718332433987237E-7</v>
      </c>
      <c r="HP70" s="86">
        <f t="shared" si="70"/>
        <v>1.5005372939418475E-7</v>
      </c>
      <c r="HQ70" s="86">
        <f t="shared" si="70"/>
        <v>3.5128862869456727E-10</v>
      </c>
      <c r="HS70" s="86">
        <f t="shared" si="71"/>
        <v>2.4047276042184688E-54</v>
      </c>
      <c r="HT70" s="86">
        <f t="shared" si="71"/>
        <v>1.3839414477545519E-48</v>
      </c>
      <c r="HU70" s="86">
        <f t="shared" si="71"/>
        <v>1.0333956034730316E-38</v>
      </c>
      <c r="HV70" s="86">
        <f t="shared" si="71"/>
        <v>5.2417899752935035E-56</v>
      </c>
      <c r="HW70" s="86">
        <f t="shared" si="71"/>
        <v>3.5363166741099134E-58</v>
      </c>
      <c r="HX70" s="86">
        <f t="shared" si="71"/>
        <v>4.9977646219678727E-59</v>
      </c>
      <c r="HY70" s="86">
        <f t="shared" si="71"/>
        <v>1.6573534681510748E-60</v>
      </c>
      <c r="HZ70" s="86">
        <f t="shared" si="71"/>
        <v>8.7229478702598914E-62</v>
      </c>
      <c r="IA70" s="86">
        <f t="shared" si="71"/>
        <v>4.8663108321714252E-62</v>
      </c>
      <c r="IB70" s="86">
        <f t="shared" si="71"/>
        <v>6.3320243109909832E-61</v>
      </c>
      <c r="IC70" s="86">
        <f t="shared" si="71"/>
        <v>3.7817545201037374E-68</v>
      </c>
      <c r="ID70" s="86">
        <f t="shared" si="71"/>
        <v>3.5056723089436113E-64</v>
      </c>
      <c r="IE70" s="86">
        <f t="shared" si="71"/>
        <v>2.4628579224648512E-60</v>
      </c>
      <c r="IF70" s="86">
        <f t="shared" si="71"/>
        <v>2.3132075677763624E-37</v>
      </c>
      <c r="IG70" s="86">
        <f t="shared" si="71"/>
        <v>3.2844688895164428E-38</v>
      </c>
      <c r="II70" s="86">
        <f t="shared" si="72"/>
        <v>4.8699637935330738E-167</v>
      </c>
      <c r="IJ70" s="86">
        <f t="shared" si="72"/>
        <v>2.0529677672650216E-159</v>
      </c>
      <c r="IK70" s="86">
        <f t="shared" si="72"/>
        <v>3.3225790121650529E-123</v>
      </c>
      <c r="IL70" s="86">
        <f t="shared" si="72"/>
        <v>3.1055216365356384E-184</v>
      </c>
      <c r="IM70" s="86">
        <f t="shared" si="72"/>
        <v>3.4395139945160208E-189</v>
      </c>
      <c r="IN70" s="86">
        <f t="shared" si="72"/>
        <v>1.166159501802735E-193</v>
      </c>
      <c r="IO70" s="86">
        <f t="shared" si="72"/>
        <v>5.1177955593036885E-196</v>
      </c>
      <c r="IP70" s="86">
        <f t="shared" si="72"/>
        <v>4.5472320136671575E-201</v>
      </c>
      <c r="IQ70" s="86">
        <f t="shared" si="72"/>
        <v>7.6125183955586121E-201</v>
      </c>
      <c r="IR70" s="86">
        <f t="shared" si="72"/>
        <v>8.4792718443888238E-194</v>
      </c>
      <c r="IS70" s="86">
        <f t="shared" si="72"/>
        <v>1.2279436767641404E-218</v>
      </c>
      <c r="IT70" s="86">
        <f t="shared" si="72"/>
        <v>1.4250983371597516E-210</v>
      </c>
      <c r="IU70" s="86">
        <f t="shared" si="72"/>
        <v>3.1239201607974211E-192</v>
      </c>
      <c r="IV70" s="86">
        <f t="shared" si="72"/>
        <v>2.0424891544172085E-165</v>
      </c>
      <c r="IW70" s="86">
        <f t="shared" si="72"/>
        <v>9.1466506412126962E-138</v>
      </c>
      <c r="IY70" s="86">
        <f t="shared" si="73"/>
        <v>0.11382676358677395</v>
      </c>
      <c r="IZ70" s="86">
        <f t="shared" si="73"/>
        <v>0.19402884845174134</v>
      </c>
      <c r="JA70" s="86">
        <f t="shared" si="73"/>
        <v>0.2014867414729849</v>
      </c>
      <c r="JB70" s="86">
        <f t="shared" si="73"/>
        <v>0.17581174852892767</v>
      </c>
      <c r="JC70" s="86">
        <f t="shared" si="73"/>
        <v>0.18517564867711053</v>
      </c>
      <c r="JD70" s="86">
        <f t="shared" si="73"/>
        <v>0.15988465495894513</v>
      </c>
      <c r="JE70" s="86">
        <f t="shared" si="73"/>
        <v>0.15853892813960507</v>
      </c>
      <c r="JF70" s="86">
        <f t="shared" si="73"/>
        <v>0.17396423808947534</v>
      </c>
      <c r="JG70" s="86">
        <f t="shared" si="73"/>
        <v>0.13283882596764862</v>
      </c>
      <c r="JH70" s="86">
        <f t="shared" si="73"/>
        <v>0.11295903531441298</v>
      </c>
      <c r="JI70" s="86">
        <f t="shared" si="73"/>
        <v>0.11988148169038344</v>
      </c>
      <c r="JJ70" s="86">
        <f t="shared" si="73"/>
        <v>0.15734809495380706</v>
      </c>
      <c r="JK70" s="86">
        <f t="shared" si="73"/>
        <v>0.12880831655385905</v>
      </c>
      <c r="JL70" s="86">
        <f t="shared" si="73"/>
        <v>0.15761057645524384</v>
      </c>
      <c r="JM70" s="86">
        <f t="shared" si="73"/>
        <v>6.3463545780930206E-2</v>
      </c>
    </row>
    <row r="71" spans="2:273" x14ac:dyDescent="0.25">
      <c r="B71" s="2">
        <v>44</v>
      </c>
      <c r="C71" s="37">
        <v>141.96700000000001</v>
      </c>
      <c r="D71" s="37">
        <v>178.393</v>
      </c>
      <c r="E71" s="37">
        <v>180.88499999999999</v>
      </c>
      <c r="F71" s="37">
        <v>162.131</v>
      </c>
      <c r="G71" s="37">
        <v>173.55699999999999</v>
      </c>
      <c r="H71" s="37">
        <v>170.721</v>
      </c>
      <c r="I71" s="37">
        <v>164.16399999999999</v>
      </c>
      <c r="J71" s="37">
        <v>168.88499999999999</v>
      </c>
      <c r="K71" s="37">
        <v>156.29499999999999</v>
      </c>
      <c r="L71" s="37">
        <v>132.81399999999999</v>
      </c>
      <c r="M71" s="37">
        <v>153.35599999999999</v>
      </c>
      <c r="N71" s="37">
        <v>160.881</v>
      </c>
      <c r="O71" s="37">
        <v>154.03399999999999</v>
      </c>
      <c r="P71" s="37">
        <v>127.96599999999999</v>
      </c>
      <c r="Q71" s="37">
        <v>88.846999999999994</v>
      </c>
      <c r="S71" s="4">
        <f t="shared" si="75"/>
        <v>136.98573092879445</v>
      </c>
      <c r="T71" s="4">
        <f t="shared" si="75"/>
        <v>167.72174704938627</v>
      </c>
      <c r="U71" s="4">
        <f t="shared" si="75"/>
        <v>170.27019886764811</v>
      </c>
      <c r="V71" s="4">
        <f t="shared" si="75"/>
        <v>156.54385810750745</v>
      </c>
      <c r="W71" s="4">
        <f t="shared" si="75"/>
        <v>164.82378456703617</v>
      </c>
      <c r="X71" s="4">
        <f t="shared" si="75"/>
        <v>160.91984097857269</v>
      </c>
      <c r="Y71" s="4">
        <f t="shared" si="75"/>
        <v>155.7355438909905</v>
      </c>
      <c r="Z71" s="4">
        <f t="shared" si="75"/>
        <v>160.86560707533752</v>
      </c>
      <c r="AA71" s="4">
        <f t="shared" si="75"/>
        <v>148.67915007691812</v>
      </c>
      <c r="AB71" s="4">
        <f t="shared" si="75"/>
        <v>135.16253182384719</v>
      </c>
      <c r="AC71" s="4">
        <f t="shared" si="75"/>
        <v>144.7021958054651</v>
      </c>
      <c r="AD71" s="4">
        <f t="shared" si="75"/>
        <v>153.40601687416347</v>
      </c>
      <c r="AE71" s="4">
        <f t="shared" si="75"/>
        <v>144.1980852904868</v>
      </c>
      <c r="AF71" s="4">
        <f t="shared" si="75"/>
        <v>127.69912719106703</v>
      </c>
      <c r="AG71" s="4">
        <f t="shared" si="75"/>
        <v>92.598929966782904</v>
      </c>
      <c r="AI71" s="4">
        <f t="shared" si="76"/>
        <v>4.9812690712055598</v>
      </c>
      <c r="AJ71" s="4">
        <f t="shared" si="76"/>
        <v>10.671252950613734</v>
      </c>
      <c r="AK71" s="4">
        <f t="shared" si="76"/>
        <v>10.614801132351886</v>
      </c>
      <c r="AL71" s="4">
        <f t="shared" si="76"/>
        <v>5.5871418924925536</v>
      </c>
      <c r="AM71" s="4">
        <f t="shared" si="76"/>
        <v>8.7332154329638172</v>
      </c>
      <c r="AN71" s="4">
        <f t="shared" si="76"/>
        <v>9.8011590214273099</v>
      </c>
      <c r="AO71" s="4">
        <f t="shared" si="76"/>
        <v>8.4284561090094883</v>
      </c>
      <c r="AP71" s="4">
        <f t="shared" si="76"/>
        <v>8.0193929246624691</v>
      </c>
      <c r="AQ71" s="4">
        <f t="shared" si="76"/>
        <v>7.6158499230818677</v>
      </c>
      <c r="AR71" s="4">
        <f t="shared" si="76"/>
        <v>-2.3485318238471962</v>
      </c>
      <c r="AS71" s="4">
        <f t="shared" si="76"/>
        <v>8.6538041945348994</v>
      </c>
      <c r="AT71" s="4">
        <f t="shared" si="76"/>
        <v>7.4749831258365305</v>
      </c>
      <c r="AU71" s="4">
        <f t="shared" si="76"/>
        <v>9.8359147095131902</v>
      </c>
      <c r="AV71" s="4">
        <f t="shared" si="76"/>
        <v>0.26687280893295906</v>
      </c>
      <c r="AW71" s="4">
        <f t="shared" si="76"/>
        <v>-3.7519299667829102</v>
      </c>
      <c r="AY71" s="2">
        <f t="shared" si="66"/>
        <v>65.155604758542367</v>
      </c>
      <c r="AZ71" s="2">
        <f t="shared" si="66"/>
        <v>65.651844290541376</v>
      </c>
      <c r="BA71" s="2">
        <f t="shared" si="66"/>
        <v>63.087149469470958</v>
      </c>
      <c r="BB71" s="2">
        <f t="shared" si="66"/>
        <v>63.915241666093927</v>
      </c>
      <c r="BC71" s="2">
        <f t="shared" si="66"/>
        <v>66.150961801982248</v>
      </c>
      <c r="BD71" s="2">
        <f t="shared" si="66"/>
        <v>67.483197809574534</v>
      </c>
      <c r="BE71" s="2">
        <f t="shared" si="66"/>
        <v>65.82632296086247</v>
      </c>
      <c r="BF71" s="2">
        <f t="shared" si="66"/>
        <v>67.338027664560059</v>
      </c>
      <c r="BG71" s="2">
        <f t="shared" si="66"/>
        <v>67.810882696901089</v>
      </c>
      <c r="BH71" s="2">
        <f t="shared" si="66"/>
        <v>65.433847079513413</v>
      </c>
      <c r="BI71" s="2">
        <f t="shared" si="66"/>
        <v>65.493340485984248</v>
      </c>
      <c r="BJ71" s="2">
        <f t="shared" si="66"/>
        <v>64.171302280011474</v>
      </c>
      <c r="BK71" s="2">
        <f t="shared" si="66"/>
        <v>61.372440995247743</v>
      </c>
      <c r="BL71" s="2">
        <f t="shared" si="66"/>
        <v>59.675712098646272</v>
      </c>
      <c r="BM71" s="2">
        <f t="shared" si="66"/>
        <v>60.358456641088601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71.110083483483464</v>
      </c>
      <c r="DL71" s="2">
        <f t="shared" si="77"/>
        <v>77.843100073313764</v>
      </c>
      <c r="DM71" s="2">
        <f t="shared" si="77"/>
        <v>76.521196440489433</v>
      </c>
      <c r="DN71" s="2">
        <f t="shared" si="77"/>
        <v>73.618730392156863</v>
      </c>
      <c r="DO71" s="2">
        <f t="shared" si="77"/>
        <v>75.261370766488412</v>
      </c>
      <c r="DP71" s="2">
        <f t="shared" si="77"/>
        <v>77.692151260504204</v>
      </c>
      <c r="DQ71" s="2">
        <f t="shared" si="77"/>
        <v>73.670268907563013</v>
      </c>
      <c r="DR71" s="2">
        <f t="shared" si="77"/>
        <v>76.924168067226901</v>
      </c>
      <c r="DS71" s="2">
        <f t="shared" si="77"/>
        <v>76.223746218487378</v>
      </c>
      <c r="DT71" s="2">
        <f t="shared" si="77"/>
        <v>69.599832773109256</v>
      </c>
      <c r="DU71" s="2">
        <f t="shared" si="77"/>
        <v>66.327045378151269</v>
      </c>
      <c r="DV71" s="2">
        <f t="shared" si="77"/>
        <v>66.897739495798305</v>
      </c>
      <c r="DW71" s="2">
        <f t="shared" si="77"/>
        <v>67.861588235294121</v>
      </c>
      <c r="DX71" s="2">
        <f t="shared" si="77"/>
        <v>63.739588235294086</v>
      </c>
      <c r="DY71" s="2">
        <f t="shared" si="77"/>
        <v>66.15971572580645</v>
      </c>
      <c r="EA71" s="2">
        <f t="shared" si="78"/>
        <v>62.170095978322877</v>
      </c>
      <c r="EB71" s="2">
        <f t="shared" si="78"/>
        <v>61.509350485547827</v>
      </c>
      <c r="EC71" s="2">
        <f t="shared" si="78"/>
        <v>59.163609644137452</v>
      </c>
      <c r="ED71" s="2">
        <f t="shared" si="78"/>
        <v>60.255866243951694</v>
      </c>
      <c r="EE71" s="2">
        <f t="shared" si="78"/>
        <v>62.823253743477778</v>
      </c>
      <c r="EF71" s="2">
        <f t="shared" si="78"/>
        <v>63.427063614422735</v>
      </c>
      <c r="EG71" s="2">
        <f t="shared" si="78"/>
        <v>62.690445579424036</v>
      </c>
      <c r="EH71" s="2">
        <f t="shared" si="78"/>
        <v>63.571400221677763</v>
      </c>
      <c r="EI71" s="2">
        <f t="shared" si="78"/>
        <v>64.007826046569235</v>
      </c>
      <c r="EJ71" s="2">
        <f t="shared" si="78"/>
        <v>63.521657365439516</v>
      </c>
      <c r="EK71" s="2">
        <f t="shared" si="78"/>
        <v>65.109203905336074</v>
      </c>
      <c r="EL71" s="2">
        <f t="shared" si="78"/>
        <v>63.061255385535993</v>
      </c>
      <c r="EM71" s="2">
        <f t="shared" si="78"/>
        <v>58.486374009838556</v>
      </c>
      <c r="EN71" s="2">
        <f t="shared" si="78"/>
        <v>57.978308600740384</v>
      </c>
      <c r="EO71" s="2">
        <f t="shared" si="78"/>
        <v>56.612469754679687</v>
      </c>
      <c r="EQ71" s="2">
        <f t="shared" si="79"/>
        <v>62.180147080514999</v>
      </c>
      <c r="ER71" s="2">
        <f t="shared" si="79"/>
        <v>61.007970302951918</v>
      </c>
      <c r="ES71" s="2">
        <f t="shared" si="79"/>
        <v>59.784479287423252</v>
      </c>
      <c r="ET71" s="2">
        <f t="shared" si="79"/>
        <v>59.774892234068645</v>
      </c>
      <c r="EU71" s="2">
        <f t="shared" si="79"/>
        <v>61.609195078325271</v>
      </c>
      <c r="EV71" s="2">
        <f t="shared" si="79"/>
        <v>64.529346854434309</v>
      </c>
      <c r="EW71" s="2">
        <f t="shared" si="79"/>
        <v>62.918729571760501</v>
      </c>
      <c r="EX71" s="2">
        <f t="shared" si="79"/>
        <v>62.841508537155207</v>
      </c>
      <c r="EY71" s="2">
        <f t="shared" si="79"/>
        <v>63.174786745991121</v>
      </c>
      <c r="EZ71" s="2">
        <f t="shared" si="79"/>
        <v>62.91662703873029</v>
      </c>
      <c r="FA71" s="2">
        <f t="shared" si="79"/>
        <v>63.222570972864347</v>
      </c>
      <c r="FB71" s="2">
        <f t="shared" si="79"/>
        <v>62.303368199973136</v>
      </c>
      <c r="FC71" s="2">
        <f t="shared" si="79"/>
        <v>60.3731747680973</v>
      </c>
      <c r="FD71" s="2">
        <f t="shared" si="79"/>
        <v>57.881535289713476</v>
      </c>
      <c r="FE71" s="2">
        <f t="shared" si="79"/>
        <v>58.639328932745087</v>
      </c>
      <c r="FG71" s="2">
        <f t="shared" si="80"/>
        <v>0.66605022408408143</v>
      </c>
      <c r="FH71" s="2">
        <f t="shared" si="80"/>
        <v>0.7463820417696414</v>
      </c>
      <c r="FI71" s="2">
        <f t="shared" si="80"/>
        <v>0.77396241435637458</v>
      </c>
      <c r="FJ71" s="2">
        <f t="shared" si="80"/>
        <v>0.72615040247679097</v>
      </c>
      <c r="FK71" s="2">
        <f t="shared" si="80"/>
        <v>0.73244986870558471</v>
      </c>
      <c r="FL71" s="2">
        <f t="shared" si="80"/>
        <v>0.71566618371722657</v>
      </c>
      <c r="FM71" s="2">
        <f t="shared" si="80"/>
        <v>0.71439817628281044</v>
      </c>
      <c r="FN71" s="2">
        <f t="shared" si="80"/>
        <v>0.71790936274802597</v>
      </c>
      <c r="FO71" s="2">
        <f t="shared" si="80"/>
        <v>0.68867303117698941</v>
      </c>
      <c r="FP71" s="2">
        <f t="shared" si="80"/>
        <v>0.68539167367204479</v>
      </c>
      <c r="FQ71" s="2">
        <f t="shared" si="80"/>
        <v>0.68442507927613816</v>
      </c>
      <c r="FR71" s="2">
        <f t="shared" si="80"/>
        <v>0.71064397621181086</v>
      </c>
      <c r="FS71" s="2">
        <f t="shared" si="80"/>
        <v>0.69217530129814464</v>
      </c>
      <c r="FT71" s="2">
        <f t="shared" si="80"/>
        <v>0.70537635714896918</v>
      </c>
      <c r="FU71" s="2">
        <f t="shared" si="80"/>
        <v>0.60764857657401161</v>
      </c>
      <c r="FW71" s="2">
        <f t="shared" si="68"/>
        <v>1.9462343068538034E-4</v>
      </c>
      <c r="FX71" s="2">
        <f t="shared" si="68"/>
        <v>7.6619904298812284E-5</v>
      </c>
      <c r="FY71" s="2">
        <f t="shared" si="68"/>
        <v>1.1727628693965072E-4</v>
      </c>
      <c r="FZ71" s="2">
        <f t="shared" si="68"/>
        <v>8.2221908578849267E-5</v>
      </c>
      <c r="GA71" s="2">
        <f t="shared" si="68"/>
        <v>9.2074675243810437E-5</v>
      </c>
      <c r="GB71" s="2">
        <f t="shared" si="68"/>
        <v>7.9276478167623489E-5</v>
      </c>
      <c r="GC71" s="2">
        <f t="shared" si="68"/>
        <v>8.6799031313177522E-5</v>
      </c>
      <c r="GD71" s="2">
        <f t="shared" si="68"/>
        <v>8.6790612476855095E-5</v>
      </c>
      <c r="GE71" s="2">
        <f t="shared" si="68"/>
        <v>1.0653540023126592E-4</v>
      </c>
      <c r="GF71" s="2">
        <f t="shared" si="68"/>
        <v>9.0702991885335558E-5</v>
      </c>
      <c r="GG71" s="2">
        <f t="shared" si="68"/>
        <v>9.7340392263027439E-5</v>
      </c>
      <c r="GH71" s="2">
        <f t="shared" si="68"/>
        <v>8.2984641750384486E-5</v>
      </c>
      <c r="GI71" s="2">
        <f t="shared" si="68"/>
        <v>7.6579995183268204E-5</v>
      </c>
      <c r="GJ71" s="2">
        <f t="shared" si="68"/>
        <v>5.8854137804737201E-5</v>
      </c>
      <c r="GK71" s="2">
        <f t="shared" si="68"/>
        <v>5.4932202739134036E-5</v>
      </c>
      <c r="GM71" s="86">
        <f t="shared" si="69"/>
        <v>0.14976635063455759</v>
      </c>
      <c r="GN71" s="86">
        <f t="shared" si="69"/>
        <v>0.23534462714145521</v>
      </c>
      <c r="GO71" s="86">
        <f t="shared" si="69"/>
        <v>0.23860182978858932</v>
      </c>
      <c r="GP71" s="86">
        <f t="shared" si="69"/>
        <v>0.21712182216290538</v>
      </c>
      <c r="GQ71" s="86">
        <f t="shared" si="69"/>
        <v>0.22754391108518643</v>
      </c>
      <c r="GR71" s="86">
        <f t="shared" si="69"/>
        <v>0.19909180926789397</v>
      </c>
      <c r="GS71" s="86">
        <f t="shared" si="69"/>
        <v>0.19764931322986756</v>
      </c>
      <c r="GT71" s="86">
        <f t="shared" si="69"/>
        <v>0.21689300199770625</v>
      </c>
      <c r="GU71" s="86">
        <f t="shared" si="69"/>
        <v>0.17001330853907193</v>
      </c>
      <c r="GV71" s="86">
        <f t="shared" si="69"/>
        <v>0.14366234505064995</v>
      </c>
      <c r="GW71" s="86">
        <f t="shared" si="69"/>
        <v>0.15337766504175918</v>
      </c>
      <c r="GX71" s="86">
        <f t="shared" si="69"/>
        <v>0.19704386926371087</v>
      </c>
      <c r="GY71" s="86">
        <f t="shared" si="69"/>
        <v>0.16362028284640406</v>
      </c>
      <c r="GZ71" s="86">
        <f t="shared" si="69"/>
        <v>0.19880233563100799</v>
      </c>
      <c r="HA71" s="86">
        <f t="shared" si="69"/>
        <v>9.2150428344729113E-2</v>
      </c>
      <c r="HC71" s="86">
        <f t="shared" si="74"/>
        <v>2.7595702017044969E-7</v>
      </c>
      <c r="HD71" s="86">
        <f t="shared" si="70"/>
        <v>6.9676377174283339E-6</v>
      </c>
      <c r="HE71" s="86">
        <f t="shared" si="70"/>
        <v>1.0957296350596595E-5</v>
      </c>
      <c r="HF71" s="86">
        <f t="shared" si="70"/>
        <v>1.9961817444298407E-6</v>
      </c>
      <c r="HG71" s="86">
        <f t="shared" si="70"/>
        <v>1.0064490400156809E-6</v>
      </c>
      <c r="HH71" s="86">
        <f t="shared" si="70"/>
        <v>6.4367918661306049E-7</v>
      </c>
      <c r="HI71" s="86">
        <f t="shared" si="70"/>
        <v>7.109704622932417E-7</v>
      </c>
      <c r="HJ71" s="86">
        <f t="shared" si="70"/>
        <v>8.5469184430758668E-7</v>
      </c>
      <c r="HK71" s="86">
        <f t="shared" si="70"/>
        <v>3.1872345845573611E-7</v>
      </c>
      <c r="HL71" s="86">
        <f t="shared" si="70"/>
        <v>3.2184364169508191E-7</v>
      </c>
      <c r="HM71" s="86">
        <f t="shared" si="70"/>
        <v>8.8952562175217449E-8</v>
      </c>
      <c r="HN71" s="86">
        <f t="shared" si="70"/>
        <v>3.149993241850661E-7</v>
      </c>
      <c r="HO71" s="86">
        <f t="shared" si="70"/>
        <v>3.9916219422265976E-7</v>
      </c>
      <c r="HP71" s="86">
        <f t="shared" si="70"/>
        <v>3.3166106657396683E-7</v>
      </c>
      <c r="HQ71" s="86">
        <f t="shared" si="70"/>
        <v>1.0770112983890473E-9</v>
      </c>
      <c r="HS71" s="86">
        <f t="shared" si="71"/>
        <v>7.9672981687696631E-53</v>
      </c>
      <c r="HT71" s="86">
        <f t="shared" si="71"/>
        <v>2.5517703127532383E-47</v>
      </c>
      <c r="HU71" s="86">
        <f t="shared" si="71"/>
        <v>1.1165930023322354E-37</v>
      </c>
      <c r="HV71" s="86">
        <f t="shared" si="71"/>
        <v>1.5677838733331555E-54</v>
      </c>
      <c r="HW71" s="86">
        <f t="shared" si="71"/>
        <v>1.2361188685260121E-56</v>
      </c>
      <c r="HX71" s="86">
        <f t="shared" si="71"/>
        <v>1.7687824035642085E-57</v>
      </c>
      <c r="HY71" s="86">
        <f t="shared" si="71"/>
        <v>6.4984016513112463E-59</v>
      </c>
      <c r="HZ71" s="86">
        <f t="shared" si="71"/>
        <v>3.7324681217697503E-60</v>
      </c>
      <c r="IA71" s="86">
        <f t="shared" si="71"/>
        <v>2.2754243411771814E-60</v>
      </c>
      <c r="IB71" s="86">
        <f t="shared" si="71"/>
        <v>2.505371744155766E-59</v>
      </c>
      <c r="IC71" s="86">
        <f t="shared" si="71"/>
        <v>2.4484930133938481E-66</v>
      </c>
      <c r="ID71" s="86">
        <f t="shared" si="71"/>
        <v>1.7353094161649948E-62</v>
      </c>
      <c r="IE71" s="86">
        <f t="shared" si="71"/>
        <v>8.8411300490599507E-59</v>
      </c>
      <c r="IF71" s="86">
        <f t="shared" si="71"/>
        <v>1.938919344020947E-36</v>
      </c>
      <c r="IG71" s="86">
        <f t="shared" si="71"/>
        <v>2.8057740260196154E-37</v>
      </c>
      <c r="II71" s="86">
        <f t="shared" si="72"/>
        <v>1.5414458621301281E-163</v>
      </c>
      <c r="IJ71" s="86">
        <f t="shared" si="72"/>
        <v>2.125610152375425E-156</v>
      </c>
      <c r="IK71" s="86">
        <f t="shared" si="72"/>
        <v>8.9442646656931989E-121</v>
      </c>
      <c r="IL71" s="86">
        <f t="shared" si="72"/>
        <v>1.0184736637912908E-180</v>
      </c>
      <c r="IM71" s="86">
        <f t="shared" si="72"/>
        <v>1.5530487163164466E-185</v>
      </c>
      <c r="IN71" s="86">
        <f t="shared" si="72"/>
        <v>5.6259126100043932E-190</v>
      </c>
      <c r="IO71" s="86">
        <f t="shared" si="72"/>
        <v>2.9745247398046729E-192</v>
      </c>
      <c r="IP71" s="86">
        <f t="shared" si="72"/>
        <v>3.3111724647121438E-197</v>
      </c>
      <c r="IQ71" s="86">
        <f t="shared" si="72"/>
        <v>6.6772340825362773E-197</v>
      </c>
      <c r="IR71" s="86">
        <f t="shared" si="72"/>
        <v>4.645130250496847E-190</v>
      </c>
      <c r="IS71" s="86">
        <f t="shared" si="72"/>
        <v>2.2054262360010143E-214</v>
      </c>
      <c r="IT71" s="86">
        <f t="shared" si="72"/>
        <v>1.5181780477363193E-206</v>
      </c>
      <c r="IU71" s="86">
        <f t="shared" si="72"/>
        <v>1.3726285523826481E-188</v>
      </c>
      <c r="IV71" s="86">
        <f t="shared" si="72"/>
        <v>2.2725575191876253E-162</v>
      </c>
      <c r="IW71" s="86">
        <f t="shared" si="72"/>
        <v>2.9868257992606986E-135</v>
      </c>
      <c r="IY71" s="86">
        <f t="shared" si="73"/>
        <v>0.14976662659157777</v>
      </c>
      <c r="IZ71" s="86">
        <f t="shared" si="73"/>
        <v>0.23535159477917264</v>
      </c>
      <c r="JA71" s="86">
        <f t="shared" si="73"/>
        <v>0.23861278708493991</v>
      </c>
      <c r="JB71" s="86">
        <f t="shared" si="73"/>
        <v>0.2171238183446498</v>
      </c>
      <c r="JC71" s="86">
        <f t="shared" si="73"/>
        <v>0.22754491753422645</v>
      </c>
      <c r="JD71" s="86">
        <f t="shared" si="73"/>
        <v>0.19909245294708058</v>
      </c>
      <c r="JE71" s="86">
        <f t="shared" si="73"/>
        <v>0.19765002420032984</v>
      </c>
      <c r="JF71" s="86">
        <f t="shared" si="73"/>
        <v>0.21689385668955055</v>
      </c>
      <c r="JG71" s="86">
        <f t="shared" si="73"/>
        <v>0.17001362726253039</v>
      </c>
      <c r="JH71" s="86">
        <f t="shared" si="73"/>
        <v>0.14366266689429164</v>
      </c>
      <c r="JI71" s="86">
        <f t="shared" si="73"/>
        <v>0.15337775399432135</v>
      </c>
      <c r="JJ71" s="86">
        <f t="shared" si="73"/>
        <v>0.19704418426303505</v>
      </c>
      <c r="JK71" s="86">
        <f t="shared" si="73"/>
        <v>0.16362068200859828</v>
      </c>
      <c r="JL71" s="86">
        <f t="shared" si="73"/>
        <v>0.19880266729207458</v>
      </c>
      <c r="JM71" s="86">
        <f t="shared" si="73"/>
        <v>9.2150429421740412E-2</v>
      </c>
    </row>
    <row r="72" spans="2:273" x14ac:dyDescent="0.25">
      <c r="B72" s="2">
        <v>45</v>
      </c>
      <c r="C72" s="37">
        <v>156</v>
      </c>
      <c r="D72" s="37">
        <v>192.88499999999999</v>
      </c>
      <c r="E72" s="37">
        <v>193.36099999999999</v>
      </c>
      <c r="F72" s="37">
        <v>176.34399999999999</v>
      </c>
      <c r="G72" s="37">
        <v>190.04900000000001</v>
      </c>
      <c r="H72" s="37">
        <v>190.393</v>
      </c>
      <c r="I72" s="37">
        <v>181.148</v>
      </c>
      <c r="J72" s="37">
        <v>186.607</v>
      </c>
      <c r="K72" s="37">
        <v>175.09800000000001</v>
      </c>
      <c r="L72" s="37">
        <v>150.62700000000001</v>
      </c>
      <c r="M72" s="37">
        <v>171.84700000000001</v>
      </c>
      <c r="N72" s="37">
        <v>178.93199999999999</v>
      </c>
      <c r="O72" s="37">
        <v>171.15299999999999</v>
      </c>
      <c r="P72" s="37">
        <v>141.42400000000001</v>
      </c>
      <c r="Q72" s="37">
        <v>103.542</v>
      </c>
      <c r="S72" s="4">
        <f t="shared" si="75"/>
        <v>151.90701277412683</v>
      </c>
      <c r="T72" s="4">
        <f t="shared" si="75"/>
        <v>181.2082875510786</v>
      </c>
      <c r="U72" s="4">
        <f t="shared" si="75"/>
        <v>182.61247441648291</v>
      </c>
      <c r="V72" s="4">
        <f t="shared" si="75"/>
        <v>170.22786269948878</v>
      </c>
      <c r="W72" s="4">
        <f t="shared" si="75"/>
        <v>178.89443038016404</v>
      </c>
      <c r="X72" s="4">
        <f t="shared" si="75"/>
        <v>175.55711342587668</v>
      </c>
      <c r="Y72" s="4">
        <f t="shared" si="75"/>
        <v>169.95140315598834</v>
      </c>
      <c r="Z72" s="4">
        <f t="shared" si="75"/>
        <v>175.27737793461333</v>
      </c>
      <c r="AA72" s="4">
        <f t="shared" si="75"/>
        <v>163.46648746240106</v>
      </c>
      <c r="AB72" s="4">
        <f t="shared" si="75"/>
        <v>148.03359981777641</v>
      </c>
      <c r="AC72" s="4">
        <f t="shared" si="75"/>
        <v>159.59386919343351</v>
      </c>
      <c r="AD72" s="4">
        <f t="shared" si="75"/>
        <v>167.90658416492784</v>
      </c>
      <c r="AE72" s="4">
        <f t="shared" si="75"/>
        <v>159.06969897619703</v>
      </c>
      <c r="AF72" s="4">
        <f t="shared" si="75"/>
        <v>139.04964201557792</v>
      </c>
      <c r="AG72" s="4">
        <f t="shared" si="75"/>
        <v>102.63203472163291</v>
      </c>
      <c r="AI72" s="4">
        <f t="shared" si="76"/>
        <v>4.0929872258731734</v>
      </c>
      <c r="AJ72" s="4">
        <f t="shared" si="76"/>
        <v>11.676712448921393</v>
      </c>
      <c r="AK72" s="4">
        <f t="shared" si="76"/>
        <v>10.748525583517079</v>
      </c>
      <c r="AL72" s="4">
        <f t="shared" si="76"/>
        <v>6.1161373005112125</v>
      </c>
      <c r="AM72" s="4">
        <f t="shared" si="76"/>
        <v>11.154569619835968</v>
      </c>
      <c r="AN72" s="4">
        <f t="shared" si="76"/>
        <v>14.835886574123322</v>
      </c>
      <c r="AO72" s="4">
        <f t="shared" si="76"/>
        <v>11.196596844011651</v>
      </c>
      <c r="AP72" s="4">
        <f t="shared" si="76"/>
        <v>11.329622065386673</v>
      </c>
      <c r="AQ72" s="4">
        <f t="shared" si="76"/>
        <v>11.631512537598951</v>
      </c>
      <c r="AR72" s="4">
        <f t="shared" si="76"/>
        <v>2.5934001822236041</v>
      </c>
      <c r="AS72" s="4">
        <f t="shared" si="76"/>
        <v>12.253130806566503</v>
      </c>
      <c r="AT72" s="4">
        <f t="shared" si="76"/>
        <v>11.025415835072153</v>
      </c>
      <c r="AU72" s="4">
        <f t="shared" si="76"/>
        <v>12.08330102380296</v>
      </c>
      <c r="AV72" s="4">
        <f t="shared" si="76"/>
        <v>2.3743579844220903</v>
      </c>
      <c r="AW72" s="4">
        <f t="shared" si="76"/>
        <v>0.90996527836709618</v>
      </c>
      <c r="AY72" s="2">
        <f t="shared" si="66"/>
        <v>64.955875360989126</v>
      </c>
      <c r="AZ72" s="2">
        <f t="shared" si="66"/>
        <v>65.347787380884668</v>
      </c>
      <c r="BA72" s="2">
        <f t="shared" si="66"/>
        <v>62.787481934777723</v>
      </c>
      <c r="BB72" s="2">
        <f t="shared" si="66"/>
        <v>63.636800217429929</v>
      </c>
      <c r="BC72" s="2">
        <f t="shared" si="66"/>
        <v>65.876319538664092</v>
      </c>
      <c r="BD72" s="2">
        <f t="shared" si="66"/>
        <v>67.170281771581571</v>
      </c>
      <c r="BE72" s="2">
        <f t="shared" si="66"/>
        <v>65.553541250403882</v>
      </c>
      <c r="BF72" s="2">
        <f t="shared" si="66"/>
        <v>67.019592143593925</v>
      </c>
      <c r="BG72" s="2">
        <f t="shared" si="66"/>
        <v>67.520360252046572</v>
      </c>
      <c r="BH72" s="2">
        <f t="shared" si="66"/>
        <v>65.221881327162649</v>
      </c>
      <c r="BI72" s="2">
        <f t="shared" si="66"/>
        <v>65.331743013504536</v>
      </c>
      <c r="BJ72" s="2">
        <f t="shared" si="66"/>
        <v>63.994045511121278</v>
      </c>
      <c r="BK72" s="2">
        <f t="shared" si="66"/>
        <v>61.160792455050697</v>
      </c>
      <c r="BL72" s="2">
        <f t="shared" si="66"/>
        <v>59.503159113263884</v>
      </c>
      <c r="BM72" s="2">
        <f t="shared" si="66"/>
        <v>60.21040749896811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71.41147447447446</v>
      </c>
      <c r="DL72" s="2">
        <f t="shared" si="77"/>
        <v>78.29305095307916</v>
      </c>
      <c r="DM72" s="2">
        <f t="shared" si="77"/>
        <v>76.869918353726376</v>
      </c>
      <c r="DN72" s="2">
        <f t="shared" si="77"/>
        <v>73.928351715686276</v>
      </c>
      <c r="DO72" s="2">
        <f t="shared" si="77"/>
        <v>75.555940285204983</v>
      </c>
      <c r="DP72" s="2">
        <f t="shared" si="77"/>
        <v>77.970829488158898</v>
      </c>
      <c r="DQ72" s="2">
        <f t="shared" si="77"/>
        <v>73.870919327731087</v>
      </c>
      <c r="DR72" s="2">
        <f t="shared" si="77"/>
        <v>77.149516424751724</v>
      </c>
      <c r="DS72" s="2">
        <f t="shared" si="77"/>
        <v>76.479462745098019</v>
      </c>
      <c r="DT72" s="2">
        <f t="shared" si="77"/>
        <v>69.69251652661066</v>
      </c>
      <c r="DU72" s="2">
        <f t="shared" si="77"/>
        <v>66.359513725490203</v>
      </c>
      <c r="DV72" s="2">
        <f t="shared" si="77"/>
        <v>66.996443391902204</v>
      </c>
      <c r="DW72" s="2">
        <f t="shared" si="77"/>
        <v>68.037037535014008</v>
      </c>
      <c r="DX72" s="2">
        <f t="shared" si="77"/>
        <v>63.84109090909088</v>
      </c>
      <c r="DY72" s="2">
        <f t="shared" si="77"/>
        <v>66.484020161290331</v>
      </c>
      <c r="EA72" s="2">
        <f t="shared" si="78"/>
        <v>62.003910553337136</v>
      </c>
      <c r="EB72" s="2">
        <f t="shared" si="78"/>
        <v>61.336129921169899</v>
      </c>
      <c r="EC72" s="2">
        <f t="shared" si="78"/>
        <v>59.036455888782029</v>
      </c>
      <c r="ED72" s="2">
        <f t="shared" si="78"/>
        <v>60.097158104431124</v>
      </c>
      <c r="EE72" s="2">
        <f t="shared" si="78"/>
        <v>62.651807606874591</v>
      </c>
      <c r="EF72" s="2">
        <f t="shared" si="78"/>
        <v>63.256667376672283</v>
      </c>
      <c r="EG72" s="2">
        <f t="shared" si="78"/>
        <v>62.520968311111666</v>
      </c>
      <c r="EH72" s="2">
        <f t="shared" si="78"/>
        <v>63.389529086454331</v>
      </c>
      <c r="EI72" s="2">
        <f t="shared" si="78"/>
        <v>63.826739503344072</v>
      </c>
      <c r="EJ72" s="2">
        <f t="shared" si="78"/>
        <v>63.350418682981086</v>
      </c>
      <c r="EK72" s="2">
        <f t="shared" si="78"/>
        <v>64.899836081616115</v>
      </c>
      <c r="EL72" s="2">
        <f t="shared" si="78"/>
        <v>62.879205676183972</v>
      </c>
      <c r="EM72" s="2">
        <f t="shared" si="78"/>
        <v>58.371636475151369</v>
      </c>
      <c r="EN72" s="2">
        <f t="shared" si="78"/>
        <v>57.850713452382806</v>
      </c>
      <c r="EO72" s="2">
        <f t="shared" si="78"/>
        <v>56.515846752703169</v>
      </c>
      <c r="EQ72" s="2">
        <f t="shared" si="79"/>
        <v>62.013631691847358</v>
      </c>
      <c r="ER72" s="2">
        <f t="shared" si="79"/>
        <v>60.843028395680427</v>
      </c>
      <c r="ES72" s="2">
        <f t="shared" si="79"/>
        <v>59.645960310941433</v>
      </c>
      <c r="ET72" s="2">
        <f t="shared" si="79"/>
        <v>59.624752711100598</v>
      </c>
      <c r="EU72" s="2">
        <f t="shared" si="79"/>
        <v>61.459301723155804</v>
      </c>
      <c r="EV72" s="2">
        <f t="shared" si="79"/>
        <v>64.339914497270087</v>
      </c>
      <c r="EW72" s="2">
        <f t="shared" si="79"/>
        <v>62.745324916733196</v>
      </c>
      <c r="EX72" s="2">
        <f t="shared" si="79"/>
        <v>62.672773690202128</v>
      </c>
      <c r="EY72" s="2">
        <f t="shared" si="79"/>
        <v>63.008528079762883</v>
      </c>
      <c r="EZ72" s="2">
        <f t="shared" si="79"/>
        <v>62.756082312791349</v>
      </c>
      <c r="FA72" s="2">
        <f t="shared" si="79"/>
        <v>63.045312941639381</v>
      </c>
      <c r="FB72" s="2">
        <f t="shared" si="79"/>
        <v>62.134135429177</v>
      </c>
      <c r="FC72" s="2">
        <f t="shared" si="79"/>
        <v>60.226591225150052</v>
      </c>
      <c r="FD72" s="2">
        <f t="shared" si="79"/>
        <v>57.755560987746748</v>
      </c>
      <c r="FE72" s="2">
        <f t="shared" si="79"/>
        <v>58.50365011744919</v>
      </c>
      <c r="FG72" s="2">
        <f t="shared" si="80"/>
        <v>0.68621390639036717</v>
      </c>
      <c r="FH72" s="2">
        <f t="shared" si="80"/>
        <v>0.76341820084367962</v>
      </c>
      <c r="FI72" s="2">
        <f t="shared" si="80"/>
        <v>0.78966800880430521</v>
      </c>
      <c r="FJ72" s="2">
        <f t="shared" si="80"/>
        <v>0.74407959272099655</v>
      </c>
      <c r="FK72" s="2">
        <f t="shared" si="80"/>
        <v>0.75010855793558062</v>
      </c>
      <c r="FL72" s="2">
        <f t="shared" si="80"/>
        <v>0.73403037123027992</v>
      </c>
      <c r="FM72" s="2">
        <f t="shared" si="80"/>
        <v>0.73281368507368028</v>
      </c>
      <c r="FN72" s="2">
        <f t="shared" si="80"/>
        <v>0.73618207803246705</v>
      </c>
      <c r="FO72" s="2">
        <f t="shared" si="80"/>
        <v>0.7080694601878107</v>
      </c>
      <c r="FP72" s="2">
        <f t="shared" si="80"/>
        <v>0.70490493857862035</v>
      </c>
      <c r="FQ72" s="2">
        <f t="shared" si="80"/>
        <v>0.70397240233291025</v>
      </c>
      <c r="FR72" s="2">
        <f t="shared" si="80"/>
        <v>0.72920979891117577</v>
      </c>
      <c r="FS72" s="2">
        <f t="shared" si="80"/>
        <v>0.71144495645976635</v>
      </c>
      <c r="FT72" s="2">
        <f t="shared" si="80"/>
        <v>0.72414896837574627</v>
      </c>
      <c r="FU72" s="2">
        <f t="shared" si="80"/>
        <v>0.62937632942671218</v>
      </c>
      <c r="FW72" s="2">
        <f t="shared" si="68"/>
        <v>2.1339634127960514E-4</v>
      </c>
      <c r="FX72" s="2">
        <f t="shared" si="68"/>
        <v>8.401143342909446E-5</v>
      </c>
      <c r="FY72" s="2">
        <f t="shared" si="68"/>
        <v>1.2858943661532587E-4</v>
      </c>
      <c r="FZ72" s="2">
        <f t="shared" si="68"/>
        <v>9.0153814845903604E-5</v>
      </c>
      <c r="GA72" s="2">
        <f t="shared" si="68"/>
        <v>1.0095697700092828E-4</v>
      </c>
      <c r="GB72" s="2">
        <f t="shared" si="68"/>
        <v>8.6924264941786199E-5</v>
      </c>
      <c r="GC72" s="2">
        <f t="shared" si="68"/>
        <v>9.5172448286802878E-5</v>
      </c>
      <c r="GD72" s="2">
        <f t="shared" si="68"/>
        <v>9.5163217370934901E-5</v>
      </c>
      <c r="GE72" s="2">
        <f t="shared" si="68"/>
        <v>1.1681254283156074E-4</v>
      </c>
      <c r="GF72" s="2">
        <f t="shared" si="68"/>
        <v>9.9452982627991463E-5</v>
      </c>
      <c r="GG72" s="2">
        <f t="shared" si="68"/>
        <v>1.0673061538916202E-4</v>
      </c>
      <c r="GH72" s="2">
        <f t="shared" si="68"/>
        <v>9.0990121808159352E-5</v>
      </c>
      <c r="GI72" s="2">
        <f t="shared" si="68"/>
        <v>8.3967674600850581E-5</v>
      </c>
      <c r="GJ72" s="2">
        <f t="shared" si="68"/>
        <v>6.4531912434399665E-5</v>
      </c>
      <c r="GK72" s="2">
        <f t="shared" si="68"/>
        <v>6.0231643356333397E-5</v>
      </c>
      <c r="GM72" s="86">
        <f t="shared" si="69"/>
        <v>0.19346283444484461</v>
      </c>
      <c r="GN72" s="86">
        <f t="shared" si="69"/>
        <v>0.28253294000522894</v>
      </c>
      <c r="GO72" s="86">
        <f t="shared" si="69"/>
        <v>0.28026575352204081</v>
      </c>
      <c r="GP72" s="86">
        <f t="shared" si="69"/>
        <v>0.26498904797172768</v>
      </c>
      <c r="GQ72" s="86">
        <f t="shared" si="69"/>
        <v>0.27640435892300308</v>
      </c>
      <c r="GR72" s="86">
        <f t="shared" si="69"/>
        <v>0.24489740007855199</v>
      </c>
      <c r="GS72" s="86">
        <f t="shared" si="69"/>
        <v>0.24339032528778656</v>
      </c>
      <c r="GT72" s="86">
        <f t="shared" si="69"/>
        <v>0.26696012199679647</v>
      </c>
      <c r="GU72" s="86">
        <f t="shared" si="69"/>
        <v>0.21448487885329109</v>
      </c>
      <c r="GV72" s="86">
        <f t="shared" si="69"/>
        <v>0.18039391121712292</v>
      </c>
      <c r="GW72" s="86">
        <f t="shared" si="69"/>
        <v>0.19355484492717093</v>
      </c>
      <c r="GX72" s="86">
        <f t="shared" si="69"/>
        <v>0.24361085924881984</v>
      </c>
      <c r="GY72" s="86">
        <f t="shared" si="69"/>
        <v>0.20508101845030938</v>
      </c>
      <c r="GZ72" s="86">
        <f t="shared" si="69"/>
        <v>0.24735671609386717</v>
      </c>
      <c r="HA72" s="86">
        <f t="shared" si="69"/>
        <v>0.13042169548495655</v>
      </c>
      <c r="HC72" s="86">
        <f t="shared" si="74"/>
        <v>5.9653666850739587E-7</v>
      </c>
      <c r="HD72" s="86">
        <f t="shared" si="70"/>
        <v>1.2697948336914162E-5</v>
      </c>
      <c r="HE72" s="86">
        <f t="shared" si="70"/>
        <v>1.8815109985320536E-5</v>
      </c>
      <c r="HF72" s="86">
        <f t="shared" si="70"/>
        <v>3.9591786031203572E-6</v>
      </c>
      <c r="HG72" s="86">
        <f t="shared" si="70"/>
        <v>2.0700125833523857E-6</v>
      </c>
      <c r="HH72" s="86">
        <f t="shared" si="70"/>
        <v>1.3361567613849565E-6</v>
      </c>
      <c r="HI72" s="86">
        <f t="shared" si="70"/>
        <v>1.4886810702558361E-6</v>
      </c>
      <c r="HJ72" s="86">
        <f t="shared" si="70"/>
        <v>1.7973416341993756E-6</v>
      </c>
      <c r="HK72" s="86">
        <f t="shared" si="70"/>
        <v>7.0000741914820704E-7</v>
      </c>
      <c r="HL72" s="86">
        <f t="shared" si="70"/>
        <v>6.8789920404166903E-7</v>
      </c>
      <c r="HM72" s="86">
        <f t="shared" si="70"/>
        <v>2.0780583241083962E-7</v>
      </c>
      <c r="HN72" s="86">
        <f t="shared" si="70"/>
        <v>6.9055653194395064E-7</v>
      </c>
      <c r="HO72" s="86">
        <f t="shared" si="70"/>
        <v>8.346822791958263E-7</v>
      </c>
      <c r="HP72" s="86">
        <f t="shared" si="70"/>
        <v>7.1768104785721851E-7</v>
      </c>
      <c r="HQ72" s="86">
        <f t="shared" si="70"/>
        <v>3.2028139258260867E-9</v>
      </c>
      <c r="HS72" s="86">
        <f t="shared" si="71"/>
        <v>2.5085705191838104E-51</v>
      </c>
      <c r="HT72" s="86">
        <f t="shared" si="71"/>
        <v>4.5225090992034556E-46</v>
      </c>
      <c r="HU72" s="86">
        <f t="shared" si="71"/>
        <v>1.1669365217286021E-36</v>
      </c>
      <c r="HV72" s="86">
        <f t="shared" si="71"/>
        <v>4.4759649007931721E-53</v>
      </c>
      <c r="HW72" s="86">
        <f t="shared" si="71"/>
        <v>4.114401042008143E-55</v>
      </c>
      <c r="HX72" s="86">
        <f t="shared" si="71"/>
        <v>5.9631990537832955E-56</v>
      </c>
      <c r="HY72" s="86">
        <f t="shared" si="71"/>
        <v>2.423430939955402E-57</v>
      </c>
      <c r="HZ72" s="86">
        <f t="shared" si="71"/>
        <v>1.5170272016395666E-58</v>
      </c>
      <c r="IA72" s="86">
        <f t="shared" si="71"/>
        <v>1.00835428912074E-58</v>
      </c>
      <c r="IB72" s="86">
        <f t="shared" si="71"/>
        <v>9.4293350874174689E-58</v>
      </c>
      <c r="IC72" s="86">
        <f t="shared" si="71"/>
        <v>1.4968785138339668E-64</v>
      </c>
      <c r="ID72" s="86">
        <f t="shared" si="71"/>
        <v>8.1432468442447902E-61</v>
      </c>
      <c r="IE72" s="86">
        <f t="shared" si="71"/>
        <v>3.0254437940792011E-57</v>
      </c>
      <c r="IF72" s="86">
        <f t="shared" si="71"/>
        <v>1.5810137366610408E-35</v>
      </c>
      <c r="IG72" s="86">
        <f t="shared" si="71"/>
        <v>2.3320435660996079E-36</v>
      </c>
      <c r="II72" s="86">
        <f t="shared" si="72"/>
        <v>4.4761032627621789E-160</v>
      </c>
      <c r="IJ72" s="86">
        <f t="shared" si="72"/>
        <v>2.0582781636859163E-153</v>
      </c>
      <c r="IK72" s="86">
        <f t="shared" si="72"/>
        <v>2.2756167399049608E-118</v>
      </c>
      <c r="IL72" s="86">
        <f t="shared" si="72"/>
        <v>3.0873685515265905E-177</v>
      </c>
      <c r="IM72" s="86">
        <f t="shared" si="72"/>
        <v>6.4552593530362529E-182</v>
      </c>
      <c r="IN72" s="86">
        <f t="shared" si="72"/>
        <v>2.5000891490723328E-186</v>
      </c>
      <c r="IO72" s="86">
        <f t="shared" si="72"/>
        <v>1.5883402621371834E-188</v>
      </c>
      <c r="IP72" s="86">
        <f t="shared" si="72"/>
        <v>2.2102873172676871E-193</v>
      </c>
      <c r="IQ72" s="86">
        <f t="shared" si="72"/>
        <v>5.3486839696371482E-193</v>
      </c>
      <c r="IR72" s="86">
        <f t="shared" si="72"/>
        <v>2.3383461546171456E-186</v>
      </c>
      <c r="IS72" s="86">
        <f t="shared" si="72"/>
        <v>3.5948700758981132E-210</v>
      </c>
      <c r="IT72" s="86">
        <f t="shared" si="72"/>
        <v>1.4777469261065083E-202</v>
      </c>
      <c r="IU72" s="86">
        <f t="shared" si="72"/>
        <v>5.5623132701903125E-185</v>
      </c>
      <c r="IV72" s="86">
        <f t="shared" si="72"/>
        <v>2.3674272844101736E-159</v>
      </c>
      <c r="IW72" s="86">
        <f t="shared" si="72"/>
        <v>9.2414347978300435E-133</v>
      </c>
      <c r="IY72" s="86">
        <f t="shared" si="73"/>
        <v>0.19346343098151311</v>
      </c>
      <c r="IZ72" s="86">
        <f t="shared" si="73"/>
        <v>0.28254563795356585</v>
      </c>
      <c r="JA72" s="86">
        <f t="shared" si="73"/>
        <v>0.28028456863202611</v>
      </c>
      <c r="JB72" s="86">
        <f t="shared" si="73"/>
        <v>0.26499300715033081</v>
      </c>
      <c r="JC72" s="86">
        <f t="shared" si="73"/>
        <v>0.27640642893558642</v>
      </c>
      <c r="JD72" s="86">
        <f t="shared" si="73"/>
        <v>0.24489873623531336</v>
      </c>
      <c r="JE72" s="86">
        <f t="shared" si="73"/>
        <v>0.24339181396885681</v>
      </c>
      <c r="JF72" s="86">
        <f t="shared" si="73"/>
        <v>0.26696191933843066</v>
      </c>
      <c r="JG72" s="86">
        <f t="shared" si="73"/>
        <v>0.21448557886071024</v>
      </c>
      <c r="JH72" s="86">
        <f t="shared" si="73"/>
        <v>0.18039459911632696</v>
      </c>
      <c r="JI72" s="86">
        <f t="shared" si="73"/>
        <v>0.19355505273300333</v>
      </c>
      <c r="JJ72" s="86">
        <f t="shared" si="73"/>
        <v>0.2436115498053518</v>
      </c>
      <c r="JK72" s="86">
        <f t="shared" si="73"/>
        <v>0.20508185313258856</v>
      </c>
      <c r="JL72" s="86">
        <f t="shared" si="73"/>
        <v>0.24735743377491504</v>
      </c>
      <c r="JM72" s="86">
        <f t="shared" si="73"/>
        <v>0.13042169868777048</v>
      </c>
    </row>
    <row r="73" spans="2:273" x14ac:dyDescent="0.25">
      <c r="B73" s="2">
        <v>46</v>
      </c>
      <c r="C73" s="37">
        <v>172.56700000000001</v>
      </c>
      <c r="D73" s="37">
        <v>206.11500000000001</v>
      </c>
      <c r="E73" s="37">
        <v>204.83600000000001</v>
      </c>
      <c r="F73" s="37">
        <v>191.31100000000001</v>
      </c>
      <c r="G73" s="37">
        <v>203.98400000000001</v>
      </c>
      <c r="H73" s="37">
        <v>202.90199999999999</v>
      </c>
      <c r="I73" s="37">
        <v>195.59</v>
      </c>
      <c r="J73" s="37">
        <v>199.41</v>
      </c>
      <c r="K73" s="37">
        <v>191.82</v>
      </c>
      <c r="L73" s="37">
        <v>169.93199999999999</v>
      </c>
      <c r="M73" s="37">
        <v>189.93199999999999</v>
      </c>
      <c r="N73" s="37">
        <v>191.39</v>
      </c>
      <c r="O73" s="37">
        <v>187.35599999999999</v>
      </c>
      <c r="P73" s="37">
        <v>155.203</v>
      </c>
      <c r="Q73" s="37">
        <v>118.42400000000001</v>
      </c>
      <c r="S73" s="4">
        <f t="shared" si="75"/>
        <v>167.61532794791205</v>
      </c>
      <c r="T73" s="4">
        <f t="shared" si="75"/>
        <v>194.90736852252982</v>
      </c>
      <c r="U73" s="4">
        <f t="shared" si="75"/>
        <v>195.09358268741371</v>
      </c>
      <c r="V73" s="4">
        <f t="shared" si="75"/>
        <v>184.26198913356723</v>
      </c>
      <c r="W73" s="4">
        <f t="shared" si="75"/>
        <v>193.24611969586167</v>
      </c>
      <c r="X73" s="4">
        <f t="shared" si="75"/>
        <v>190.73738687760334</v>
      </c>
      <c r="Y73" s="4">
        <f t="shared" si="75"/>
        <v>184.71120699548911</v>
      </c>
      <c r="Z73" s="4">
        <f t="shared" si="75"/>
        <v>190.0660485519924</v>
      </c>
      <c r="AA73" s="4">
        <f t="shared" si="75"/>
        <v>179.11836764090722</v>
      </c>
      <c r="AB73" s="4">
        <f t="shared" si="75"/>
        <v>161.88309275764371</v>
      </c>
      <c r="AC73" s="4">
        <f t="shared" si="75"/>
        <v>175.52482788630735</v>
      </c>
      <c r="AD73" s="4">
        <f t="shared" si="75"/>
        <v>182.95094928705365</v>
      </c>
      <c r="AE73" s="4">
        <f t="shared" si="75"/>
        <v>174.84428009482693</v>
      </c>
      <c r="AF73" s="4">
        <f t="shared" si="75"/>
        <v>150.82717247012164</v>
      </c>
      <c r="AG73" s="4">
        <f t="shared" si="75"/>
        <v>114.22369158525743</v>
      </c>
      <c r="AI73" s="4">
        <f t="shared" si="76"/>
        <v>4.9516720520879574</v>
      </c>
      <c r="AJ73" s="4">
        <f t="shared" si="76"/>
        <v>11.207631477470187</v>
      </c>
      <c r="AK73" s="4">
        <f t="shared" si="76"/>
        <v>9.7424173125862978</v>
      </c>
      <c r="AL73" s="4">
        <f t="shared" si="76"/>
        <v>7.0490108664327806</v>
      </c>
      <c r="AM73" s="4">
        <f t="shared" si="76"/>
        <v>10.737880304138343</v>
      </c>
      <c r="AN73" s="4">
        <f t="shared" si="76"/>
        <v>12.164613122396645</v>
      </c>
      <c r="AO73" s="4">
        <f t="shared" si="76"/>
        <v>10.878793004510896</v>
      </c>
      <c r="AP73" s="4">
        <f t="shared" si="76"/>
        <v>9.3439514480076014</v>
      </c>
      <c r="AQ73" s="4">
        <f t="shared" si="76"/>
        <v>12.70163235909277</v>
      </c>
      <c r="AR73" s="4">
        <f t="shared" si="76"/>
        <v>8.0489072423562789</v>
      </c>
      <c r="AS73" s="4">
        <f t="shared" si="76"/>
        <v>14.407172113692639</v>
      </c>
      <c r="AT73" s="4">
        <f t="shared" si="76"/>
        <v>8.4390507129463401</v>
      </c>
      <c r="AU73" s="4">
        <f t="shared" si="76"/>
        <v>12.511719905173067</v>
      </c>
      <c r="AV73" s="4">
        <f t="shared" si="76"/>
        <v>4.3758275298783644</v>
      </c>
      <c r="AW73" s="4">
        <f t="shared" si="76"/>
        <v>4.2003084147425795</v>
      </c>
      <c r="AY73" s="2">
        <f t="shared" si="66"/>
        <v>64.744000172523698</v>
      </c>
      <c r="AZ73" s="2">
        <f t="shared" si="66"/>
        <v>65.036675965736578</v>
      </c>
      <c r="BA73" s="2">
        <f t="shared" si="66"/>
        <v>62.487801777920758</v>
      </c>
      <c r="BB73" s="2">
        <f t="shared" si="66"/>
        <v>63.352830869803832</v>
      </c>
      <c r="BC73" s="2">
        <f t="shared" si="66"/>
        <v>65.595843428149365</v>
      </c>
      <c r="BD73" s="2">
        <f t="shared" si="66"/>
        <v>66.852615460981113</v>
      </c>
      <c r="BE73" s="2">
        <f t="shared" si="66"/>
        <v>65.276183003427803</v>
      </c>
      <c r="BF73" s="2">
        <f t="shared" si="66"/>
        <v>66.697289493741309</v>
      </c>
      <c r="BG73" s="2">
        <f t="shared" si="66"/>
        <v>67.222433931024938</v>
      </c>
      <c r="BH73" s="2">
        <f t="shared" si="66"/>
        <v>65.004387364140598</v>
      </c>
      <c r="BI73" s="2">
        <f t="shared" si="66"/>
        <v>65.16191578212532</v>
      </c>
      <c r="BJ73" s="2">
        <f t="shared" si="66"/>
        <v>63.809737452209575</v>
      </c>
      <c r="BK73" s="2">
        <f t="shared" si="66"/>
        <v>60.945285447104716</v>
      </c>
      <c r="BL73" s="2">
        <f t="shared" si="66"/>
        <v>59.326724604796162</v>
      </c>
      <c r="BM73" s="2">
        <f t="shared" si="66"/>
        <v>60.04937990547981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71.712865465465455</v>
      </c>
      <c r="DL73" s="2">
        <f t="shared" si="77"/>
        <v>78.743001832844556</v>
      </c>
      <c r="DM73" s="2">
        <f t="shared" si="77"/>
        <v>77.218640266963291</v>
      </c>
      <c r="DN73" s="2">
        <f t="shared" si="77"/>
        <v>74.237973039215689</v>
      </c>
      <c r="DO73" s="2">
        <f t="shared" si="77"/>
        <v>75.850509803921568</v>
      </c>
      <c r="DP73" s="2">
        <f t="shared" si="77"/>
        <v>78.249507715813607</v>
      </c>
      <c r="DQ73" s="2">
        <f t="shared" si="77"/>
        <v>74.071569747899161</v>
      </c>
      <c r="DR73" s="2">
        <f t="shared" si="77"/>
        <v>77.374864782276546</v>
      </c>
      <c r="DS73" s="2">
        <f t="shared" si="77"/>
        <v>76.735179271708674</v>
      </c>
      <c r="DT73" s="2">
        <f t="shared" si="77"/>
        <v>69.785200280112051</v>
      </c>
      <c r="DU73" s="2">
        <f t="shared" si="77"/>
        <v>66.391982072829137</v>
      </c>
      <c r="DV73" s="2">
        <f t="shared" si="77"/>
        <v>67.095147288006103</v>
      </c>
      <c r="DW73" s="2">
        <f t="shared" si="77"/>
        <v>68.212486834733895</v>
      </c>
      <c r="DX73" s="2">
        <f t="shared" si="77"/>
        <v>63.942593582887667</v>
      </c>
      <c r="DY73" s="2">
        <f t="shared" si="77"/>
        <v>66.808324596774199</v>
      </c>
      <c r="EA73" s="2">
        <f t="shared" si="78"/>
        <v>61.837725128351394</v>
      </c>
      <c r="EB73" s="2">
        <f t="shared" si="78"/>
        <v>61.162909356791971</v>
      </c>
      <c r="EC73" s="2">
        <f t="shared" si="78"/>
        <v>58.9093021334266</v>
      </c>
      <c r="ED73" s="2">
        <f t="shared" si="78"/>
        <v>59.938449964910561</v>
      </c>
      <c r="EE73" s="2">
        <f t="shared" si="78"/>
        <v>62.480361470271404</v>
      </c>
      <c r="EF73" s="2">
        <f t="shared" si="78"/>
        <v>63.08627113892183</v>
      </c>
      <c r="EG73" s="2">
        <f t="shared" si="78"/>
        <v>62.351491042799296</v>
      </c>
      <c r="EH73" s="2">
        <f t="shared" si="78"/>
        <v>63.207657951230907</v>
      </c>
      <c r="EI73" s="2">
        <f t="shared" si="78"/>
        <v>63.645652960118909</v>
      </c>
      <c r="EJ73" s="2">
        <f t="shared" si="78"/>
        <v>63.179180000522663</v>
      </c>
      <c r="EK73" s="2">
        <f t="shared" si="78"/>
        <v>64.690468257896143</v>
      </c>
      <c r="EL73" s="2">
        <f t="shared" si="78"/>
        <v>62.697155966831943</v>
      </c>
      <c r="EM73" s="2">
        <f t="shared" si="78"/>
        <v>58.256898940464183</v>
      </c>
      <c r="EN73" s="2">
        <f t="shared" si="78"/>
        <v>57.723118304025235</v>
      </c>
      <c r="EO73" s="2">
        <f t="shared" si="78"/>
        <v>56.419223750726658</v>
      </c>
      <c r="EQ73" s="2">
        <f t="shared" si="79"/>
        <v>61.847116303179725</v>
      </c>
      <c r="ER73" s="2">
        <f t="shared" si="79"/>
        <v>60.678086488408937</v>
      </c>
      <c r="ES73" s="2">
        <f t="shared" si="79"/>
        <v>59.507441334459607</v>
      </c>
      <c r="ET73" s="2">
        <f t="shared" si="79"/>
        <v>59.474613188132551</v>
      </c>
      <c r="EU73" s="2">
        <f t="shared" si="79"/>
        <v>61.309408367986336</v>
      </c>
      <c r="EV73" s="2">
        <f t="shared" si="79"/>
        <v>64.150482140105865</v>
      </c>
      <c r="EW73" s="2">
        <f t="shared" si="79"/>
        <v>62.571920261705898</v>
      </c>
      <c r="EX73" s="2">
        <f t="shared" si="79"/>
        <v>62.504038843249049</v>
      </c>
      <c r="EY73" s="2">
        <f t="shared" si="79"/>
        <v>62.842269413534645</v>
      </c>
      <c r="EZ73" s="2">
        <f t="shared" si="79"/>
        <v>62.595537586852409</v>
      </c>
      <c r="FA73" s="2">
        <f t="shared" si="79"/>
        <v>62.868054910414415</v>
      </c>
      <c r="FB73" s="2">
        <f t="shared" si="79"/>
        <v>61.964902658380872</v>
      </c>
      <c r="FC73" s="2">
        <f t="shared" si="79"/>
        <v>60.080007682202812</v>
      </c>
      <c r="FD73" s="2">
        <f t="shared" si="79"/>
        <v>57.629586685780019</v>
      </c>
      <c r="FE73" s="2">
        <f t="shared" si="79"/>
        <v>58.367971302153286</v>
      </c>
      <c r="FG73" s="2">
        <f t="shared" si="80"/>
        <v>0.70569807135742069</v>
      </c>
      <c r="FH73" s="2">
        <f t="shared" si="80"/>
        <v>0.77964784462057735</v>
      </c>
      <c r="FI73" s="2">
        <f t="shared" si="80"/>
        <v>0.80455791004033461</v>
      </c>
      <c r="FJ73" s="2">
        <f t="shared" si="80"/>
        <v>0.76122093458625939</v>
      </c>
      <c r="FK73" s="2">
        <f t="shared" si="80"/>
        <v>0.7669725495928249</v>
      </c>
      <c r="FL73" s="2">
        <f t="shared" si="80"/>
        <v>0.75162011927574013</v>
      </c>
      <c r="FM73" s="2">
        <f t="shared" si="80"/>
        <v>0.75045654285725993</v>
      </c>
      <c r="FN73" s="2">
        <f t="shared" si="80"/>
        <v>0.75367727723874534</v>
      </c>
      <c r="FO73" s="2">
        <f t="shared" si="80"/>
        <v>0.72673695106314673</v>
      </c>
      <c r="FP73" s="2">
        <f t="shared" si="80"/>
        <v>0.72369582126466181</v>
      </c>
      <c r="FQ73" s="2">
        <f t="shared" si="80"/>
        <v>0.72279931499528505</v>
      </c>
      <c r="FR73" s="2">
        <f t="shared" si="80"/>
        <v>0.74700847286150296</v>
      </c>
      <c r="FS73" s="2">
        <f t="shared" si="80"/>
        <v>0.72997891382674274</v>
      </c>
      <c r="FT73" s="2">
        <f t="shared" si="80"/>
        <v>0.74216266695768107</v>
      </c>
      <c r="FU73" s="2">
        <f t="shared" si="80"/>
        <v>0.65059272127828305</v>
      </c>
      <c r="FW73" s="2">
        <f t="shared" si="68"/>
        <v>2.339796181554278E-4</v>
      </c>
      <c r="FX73" s="2">
        <f t="shared" si="68"/>
        <v>9.2115958356880069E-5</v>
      </c>
      <c r="FY73" s="2">
        <f t="shared" si="68"/>
        <v>1.4099376432356002E-4</v>
      </c>
      <c r="FZ73" s="2">
        <f t="shared" si="68"/>
        <v>9.8850832485238043E-5</v>
      </c>
      <c r="GA73" s="2">
        <f t="shared" si="68"/>
        <v>1.1069604583428484E-4</v>
      </c>
      <c r="GB73" s="2">
        <f t="shared" si="68"/>
        <v>9.5309761928539824E-5</v>
      </c>
      <c r="GC73" s="2">
        <f t="shared" si="68"/>
        <v>1.0435355623878951E-4</v>
      </c>
      <c r="GD73" s="2">
        <f t="shared" si="68"/>
        <v>1.0434343492667081E-4</v>
      </c>
      <c r="GE73" s="2">
        <f t="shared" si="68"/>
        <v>1.280809627958909E-4</v>
      </c>
      <c r="GF73" s="2">
        <f t="shared" si="68"/>
        <v>1.0904698068238203E-4</v>
      </c>
      <c r="GG73" s="2">
        <f t="shared" si="68"/>
        <v>1.1702658759164545E-4</v>
      </c>
      <c r="GH73" s="2">
        <f t="shared" si="68"/>
        <v>9.9767808809082272E-5</v>
      </c>
      <c r="GI73" s="2">
        <f t="shared" si="68"/>
        <v>9.2067978533401495E-5</v>
      </c>
      <c r="GJ73" s="2">
        <f t="shared" si="68"/>
        <v>7.0757394409686226E-5</v>
      </c>
      <c r="GK73" s="2">
        <f t="shared" si="68"/>
        <v>6.604229988362595E-5</v>
      </c>
      <c r="GM73" s="86">
        <f t="shared" si="69"/>
        <v>0.24506914286521159</v>
      </c>
      <c r="GN73" s="86">
        <f t="shared" si="69"/>
        <v>0.33574101125554551</v>
      </c>
      <c r="GO73" s="86">
        <f t="shared" si="69"/>
        <v>0.32648152946796372</v>
      </c>
      <c r="GP73" s="86">
        <f t="shared" si="69"/>
        <v>0.31964517012378507</v>
      </c>
      <c r="GQ73" s="86">
        <f t="shared" si="69"/>
        <v>0.33196697036988321</v>
      </c>
      <c r="GR73" s="86">
        <f t="shared" si="69"/>
        <v>0.29761416151638687</v>
      </c>
      <c r="GS73" s="86">
        <f t="shared" si="69"/>
        <v>0.29609131100360608</v>
      </c>
      <c r="GT73" s="86">
        <f t="shared" si="69"/>
        <v>0.32443999410011082</v>
      </c>
      <c r="GU73" s="86">
        <f t="shared" si="69"/>
        <v>0.26676851193209389</v>
      </c>
      <c r="GV73" s="86">
        <f t="shared" si="69"/>
        <v>0.22368010648336428</v>
      </c>
      <c r="GW73" s="86">
        <f t="shared" si="69"/>
        <v>0.24096359173905302</v>
      </c>
      <c r="GX73" s="86">
        <f t="shared" si="69"/>
        <v>0.29737025253003285</v>
      </c>
      <c r="GY73" s="86">
        <f t="shared" si="69"/>
        <v>0.25364499780617317</v>
      </c>
      <c r="GZ73" s="86">
        <f t="shared" si="69"/>
        <v>0.3036421746489692</v>
      </c>
      <c r="HA73" s="86">
        <f t="shared" si="69"/>
        <v>0.17993994231612392</v>
      </c>
      <c r="HC73" s="86">
        <f t="shared" si="74"/>
        <v>1.2629217690204102E-6</v>
      </c>
      <c r="HD73" s="86">
        <f t="shared" si="70"/>
        <v>2.2772087515622012E-5</v>
      </c>
      <c r="HE73" s="86">
        <f t="shared" si="70"/>
        <v>3.1873720658111499E-5</v>
      </c>
      <c r="HF73" s="86">
        <f t="shared" si="70"/>
        <v>7.7051428840609909E-6</v>
      </c>
      <c r="HG73" s="86">
        <f t="shared" si="70"/>
        <v>4.1733101404423006E-6</v>
      </c>
      <c r="HH73" s="86">
        <f t="shared" si="70"/>
        <v>2.7191420244101019E-6</v>
      </c>
      <c r="HI73" s="86">
        <f t="shared" si="70"/>
        <v>3.053981659777143E-6</v>
      </c>
      <c r="HJ73" s="86">
        <f t="shared" si="70"/>
        <v>3.7011729219901584E-6</v>
      </c>
      <c r="HK73" s="86">
        <f t="shared" si="70"/>
        <v>1.5040406708178762E-6</v>
      </c>
      <c r="HL73" s="86">
        <f t="shared" si="70"/>
        <v>1.4405311143513633E-6</v>
      </c>
      <c r="HM73" s="86">
        <f t="shared" si="70"/>
        <v>4.7418368643062446E-7</v>
      </c>
      <c r="HN73" s="86">
        <f t="shared" si="70"/>
        <v>1.4811872052555032E-6</v>
      </c>
      <c r="HO73" s="86">
        <f t="shared" si="70"/>
        <v>1.7115756293645796E-6</v>
      </c>
      <c r="HP73" s="86">
        <f t="shared" si="70"/>
        <v>1.5204522326610521E-6</v>
      </c>
      <c r="HQ73" s="86">
        <f t="shared" si="70"/>
        <v>9.2387890741780863E-9</v>
      </c>
      <c r="HS73" s="86">
        <f t="shared" si="71"/>
        <v>7.5061000740704858E-50</v>
      </c>
      <c r="HT73" s="86">
        <f t="shared" si="71"/>
        <v>7.7043060329519261E-45</v>
      </c>
      <c r="HU73" s="86">
        <f t="shared" si="71"/>
        <v>1.1795762076260121E-35</v>
      </c>
      <c r="HV73" s="86">
        <f t="shared" si="71"/>
        <v>1.219785094715891E-51</v>
      </c>
      <c r="HW73" s="86">
        <f t="shared" si="71"/>
        <v>1.3040451201899867E-53</v>
      </c>
      <c r="HX73" s="86">
        <f t="shared" si="71"/>
        <v>1.9151055942428109E-54</v>
      </c>
      <c r="HY73" s="86">
        <f t="shared" si="71"/>
        <v>8.5958670767924356E-56</v>
      </c>
      <c r="HZ73" s="86">
        <f t="shared" si="71"/>
        <v>5.8567587240322317E-57</v>
      </c>
      <c r="IA73" s="86">
        <f t="shared" si="71"/>
        <v>4.2350106675912302E-57</v>
      </c>
      <c r="IB73" s="86">
        <f t="shared" si="71"/>
        <v>3.3757593731205382E-56</v>
      </c>
      <c r="IC73" s="86">
        <f t="shared" si="71"/>
        <v>8.6408944957506956E-63</v>
      </c>
      <c r="ID73" s="86">
        <f t="shared" si="71"/>
        <v>3.6227270769531611E-59</v>
      </c>
      <c r="IE73" s="86">
        <f t="shared" si="71"/>
        <v>9.8692784437964541E-56</v>
      </c>
      <c r="IF73" s="86">
        <f t="shared" si="71"/>
        <v>1.2541347497013796E-34</v>
      </c>
      <c r="IG73" s="86">
        <f t="shared" si="71"/>
        <v>1.8859009412362131E-35</v>
      </c>
      <c r="II73" s="86">
        <f t="shared" si="72"/>
        <v>1.1924557798751065E-156</v>
      </c>
      <c r="IJ73" s="86">
        <f t="shared" si="72"/>
        <v>1.8639930094265672E-150</v>
      </c>
      <c r="IK73" s="86">
        <f t="shared" si="72"/>
        <v>5.4719190154937777E-116</v>
      </c>
      <c r="IL73" s="86">
        <f t="shared" si="72"/>
        <v>8.6507028308681524E-174</v>
      </c>
      <c r="IM73" s="86">
        <f t="shared" si="72"/>
        <v>2.4699250631033971E-178</v>
      </c>
      <c r="IN73" s="86">
        <f t="shared" si="72"/>
        <v>1.0234020963275345E-182</v>
      </c>
      <c r="IO73" s="86">
        <f t="shared" si="72"/>
        <v>7.792227830062983E-185</v>
      </c>
      <c r="IP73" s="86">
        <f t="shared" si="72"/>
        <v>1.3525356913059711E-189</v>
      </c>
      <c r="IQ73" s="86">
        <f t="shared" si="72"/>
        <v>3.912733361936267E-189</v>
      </c>
      <c r="IR73" s="86">
        <f t="shared" si="72"/>
        <v>1.0816633593851992E-182</v>
      </c>
      <c r="IS73" s="86">
        <f t="shared" si="72"/>
        <v>5.3180362982641789E-206</v>
      </c>
      <c r="IT73" s="86">
        <f t="shared" si="72"/>
        <v>1.3142492100289133E-198</v>
      </c>
      <c r="IU73" s="86">
        <f t="shared" si="72"/>
        <v>2.0787773322166659E-181</v>
      </c>
      <c r="IV73" s="86">
        <f t="shared" si="72"/>
        <v>2.3091161836836548E-156</v>
      </c>
      <c r="IW73" s="86">
        <f t="shared" si="72"/>
        <v>2.7092640599891309E-130</v>
      </c>
      <c r="IY73" s="86">
        <f t="shared" si="73"/>
        <v>0.24507040578698061</v>
      </c>
      <c r="IZ73" s="86">
        <f t="shared" si="73"/>
        <v>0.33576378334306112</v>
      </c>
      <c r="JA73" s="86">
        <f t="shared" si="73"/>
        <v>0.32651340318862182</v>
      </c>
      <c r="JB73" s="86">
        <f t="shared" si="73"/>
        <v>0.31965287526666913</v>
      </c>
      <c r="JC73" s="86">
        <f t="shared" si="73"/>
        <v>0.33197114368002367</v>
      </c>
      <c r="JD73" s="86">
        <f t="shared" si="73"/>
        <v>0.2976168806584113</v>
      </c>
      <c r="JE73" s="86">
        <f t="shared" si="73"/>
        <v>0.29609436498526587</v>
      </c>
      <c r="JF73" s="86">
        <f t="shared" si="73"/>
        <v>0.32444369527303279</v>
      </c>
      <c r="JG73" s="86">
        <f t="shared" si="73"/>
        <v>0.26677001597276473</v>
      </c>
      <c r="JH73" s="86">
        <f t="shared" si="73"/>
        <v>0.22368154701447862</v>
      </c>
      <c r="JI73" s="86">
        <f t="shared" si="73"/>
        <v>0.24096406592273945</v>
      </c>
      <c r="JJ73" s="86">
        <f t="shared" si="73"/>
        <v>0.29737173371723813</v>
      </c>
      <c r="JK73" s="86">
        <f t="shared" si="73"/>
        <v>0.2536467093818025</v>
      </c>
      <c r="JL73" s="86">
        <f t="shared" si="73"/>
        <v>0.30364369510120187</v>
      </c>
      <c r="JM73" s="86">
        <f t="shared" si="73"/>
        <v>0.17993995155491299</v>
      </c>
    </row>
    <row r="74" spans="2:273" x14ac:dyDescent="0.25">
      <c r="B74" s="2">
        <v>47</v>
      </c>
      <c r="C74" s="37">
        <v>185.767</v>
      </c>
      <c r="D74" s="37">
        <v>215.42599999999999</v>
      </c>
      <c r="E74" s="37">
        <v>213.328</v>
      </c>
      <c r="F74" s="37">
        <v>203.50800000000001</v>
      </c>
      <c r="G74" s="37">
        <v>216.262</v>
      </c>
      <c r="H74" s="37">
        <v>215.95099999999999</v>
      </c>
      <c r="I74" s="37">
        <v>208.44300000000001</v>
      </c>
      <c r="J74" s="37">
        <v>212.869</v>
      </c>
      <c r="K74" s="37">
        <v>204.98400000000001</v>
      </c>
      <c r="L74" s="37">
        <v>185.76300000000001</v>
      </c>
      <c r="M74" s="37">
        <v>203.27099999999999</v>
      </c>
      <c r="N74" s="37">
        <v>204.78</v>
      </c>
      <c r="O74" s="37">
        <v>201.06800000000001</v>
      </c>
      <c r="P74" s="37">
        <v>166.678</v>
      </c>
      <c r="Q74" s="37">
        <v>129.57599999999999</v>
      </c>
      <c r="S74" s="4">
        <f t="shared" si="75"/>
        <v>183.19424543722297</v>
      </c>
      <c r="T74" s="4">
        <f t="shared" si="75"/>
        <v>208.4539472494331</v>
      </c>
      <c r="U74" s="4">
        <f t="shared" si="75"/>
        <v>207.3732084096244</v>
      </c>
      <c r="V74" s="4">
        <f t="shared" si="75"/>
        <v>198.22049186864086</v>
      </c>
      <c r="W74" s="4">
        <f t="shared" si="75"/>
        <v>207.47663010123404</v>
      </c>
      <c r="X74" s="4">
        <f t="shared" si="75"/>
        <v>206.02014979918781</v>
      </c>
      <c r="Y74" s="4">
        <f t="shared" si="75"/>
        <v>199.60042610666059</v>
      </c>
      <c r="Z74" s="4">
        <f t="shared" si="75"/>
        <v>204.75736652457505</v>
      </c>
      <c r="AA74" s="4">
        <f t="shared" si="75"/>
        <v>195.16038483389613</v>
      </c>
      <c r="AB74" s="4">
        <f t="shared" si="75"/>
        <v>176.42037385568077</v>
      </c>
      <c r="AC74" s="4">
        <f t="shared" si="75"/>
        <v>192.09672845094445</v>
      </c>
      <c r="AD74" s="4">
        <f t="shared" si="75"/>
        <v>198.05981496024128</v>
      </c>
      <c r="AE74" s="4">
        <f t="shared" si="75"/>
        <v>191.06148487318038</v>
      </c>
      <c r="AF74" s="4">
        <f t="shared" si="75"/>
        <v>162.64971784204948</v>
      </c>
      <c r="AG74" s="4">
        <f t="shared" si="75"/>
        <v>126.95824425343267</v>
      </c>
      <c r="AI74" s="4">
        <f t="shared" si="76"/>
        <v>2.5727545627770212</v>
      </c>
      <c r="AJ74" s="4">
        <f t="shared" si="76"/>
        <v>6.9720527505668883</v>
      </c>
      <c r="AK74" s="4">
        <f t="shared" si="76"/>
        <v>5.9547915903756063</v>
      </c>
      <c r="AL74" s="4">
        <f t="shared" si="76"/>
        <v>5.2875081313591465</v>
      </c>
      <c r="AM74" s="4">
        <f t="shared" si="76"/>
        <v>8.7853698987659641</v>
      </c>
      <c r="AN74" s="4">
        <f t="shared" si="76"/>
        <v>9.9308502008121877</v>
      </c>
      <c r="AO74" s="4">
        <f t="shared" si="76"/>
        <v>8.84257389333942</v>
      </c>
      <c r="AP74" s="4">
        <f t="shared" si="76"/>
        <v>8.1116334754249522</v>
      </c>
      <c r="AQ74" s="4">
        <f t="shared" si="76"/>
        <v>9.8236151661038775</v>
      </c>
      <c r="AR74" s="4">
        <f t="shared" si="76"/>
        <v>9.3426261443192402</v>
      </c>
      <c r="AS74" s="4">
        <f t="shared" si="76"/>
        <v>11.174271549055533</v>
      </c>
      <c r="AT74" s="4">
        <f t="shared" si="76"/>
        <v>6.7201850397587179</v>
      </c>
      <c r="AU74" s="4">
        <f t="shared" si="76"/>
        <v>10.006515126819636</v>
      </c>
      <c r="AV74" s="4">
        <f t="shared" si="76"/>
        <v>4.0282821579505139</v>
      </c>
      <c r="AW74" s="4">
        <f t="shared" si="76"/>
        <v>2.617755746567326</v>
      </c>
      <c r="AY74" s="2">
        <f t="shared" si="66"/>
        <v>64.521392909215095</v>
      </c>
      <c r="AZ74" s="2">
        <f t="shared" si="66"/>
        <v>64.720162883122953</v>
      </c>
      <c r="BA74" s="2">
        <f t="shared" si="66"/>
        <v>62.18920409068194</v>
      </c>
      <c r="BB74" s="2">
        <f t="shared" si="66"/>
        <v>63.064692117670781</v>
      </c>
      <c r="BC74" s="2">
        <f t="shared" si="66"/>
        <v>65.310840668913556</v>
      </c>
      <c r="BD74" s="2">
        <f t="shared" si="66"/>
        <v>66.531583090728731</v>
      </c>
      <c r="BE74" s="2">
        <f t="shared" si="66"/>
        <v>64.995377154649873</v>
      </c>
      <c r="BF74" s="2">
        <f t="shared" si="66"/>
        <v>66.372372728048859</v>
      </c>
      <c r="BG74" s="2">
        <f t="shared" si="66"/>
        <v>66.918522321000765</v>
      </c>
      <c r="BH74" s="2">
        <f t="shared" si="66"/>
        <v>64.782182828354792</v>
      </c>
      <c r="BI74" s="2">
        <f t="shared" si="66"/>
        <v>64.984451748987368</v>
      </c>
      <c r="BJ74" s="2">
        <f t="shared" si="66"/>
        <v>63.619137168078957</v>
      </c>
      <c r="BK74" s="2">
        <f t="shared" si="66"/>
        <v>60.726895028123288</v>
      </c>
      <c r="BL74" s="2">
        <f t="shared" si="66"/>
        <v>59.147101492917272</v>
      </c>
      <c r="BM74" s="2">
        <f t="shared" si="66"/>
        <v>59.876762606872788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72.014256456456437</v>
      </c>
      <c r="DL74" s="2">
        <f t="shared" si="77"/>
        <v>79.192952712609952</v>
      </c>
      <c r="DM74" s="2">
        <f t="shared" si="77"/>
        <v>77.567362180200234</v>
      </c>
      <c r="DN74" s="2">
        <f t="shared" si="77"/>
        <v>74.547594362745102</v>
      </c>
      <c r="DO74" s="2">
        <f t="shared" si="77"/>
        <v>76.145079322638139</v>
      </c>
      <c r="DP74" s="2">
        <f t="shared" si="77"/>
        <v>78.528185943468301</v>
      </c>
      <c r="DQ74" s="2">
        <f t="shared" si="77"/>
        <v>74.272220168067221</v>
      </c>
      <c r="DR74" s="2">
        <f t="shared" si="77"/>
        <v>77.600213139801383</v>
      </c>
      <c r="DS74" s="2">
        <f t="shared" si="77"/>
        <v>76.990895798319315</v>
      </c>
      <c r="DT74" s="2">
        <f t="shared" si="77"/>
        <v>69.877884033613455</v>
      </c>
      <c r="DU74" s="2">
        <f t="shared" si="77"/>
        <v>66.424450420168071</v>
      </c>
      <c r="DV74" s="2">
        <f t="shared" si="77"/>
        <v>67.193851184110002</v>
      </c>
      <c r="DW74" s="2">
        <f t="shared" si="77"/>
        <v>68.387936134453781</v>
      </c>
      <c r="DX74" s="2">
        <f t="shared" si="77"/>
        <v>64.044096256684469</v>
      </c>
      <c r="DY74" s="2">
        <f t="shared" si="77"/>
        <v>67.132629032258066</v>
      </c>
      <c r="EA74" s="2">
        <f t="shared" si="78"/>
        <v>61.671539703365653</v>
      </c>
      <c r="EB74" s="2">
        <f t="shared" si="78"/>
        <v>60.989688792414043</v>
      </c>
      <c r="EC74" s="2">
        <f t="shared" si="78"/>
        <v>58.782148378071177</v>
      </c>
      <c r="ED74" s="2">
        <f t="shared" si="78"/>
        <v>59.779741825389991</v>
      </c>
      <c r="EE74" s="2">
        <f t="shared" si="78"/>
        <v>62.308915333668224</v>
      </c>
      <c r="EF74" s="2">
        <f t="shared" si="78"/>
        <v>62.915874901171378</v>
      </c>
      <c r="EG74" s="2">
        <f t="shared" si="78"/>
        <v>62.182013774486919</v>
      </c>
      <c r="EH74" s="2">
        <f t="shared" si="78"/>
        <v>63.025786816007475</v>
      </c>
      <c r="EI74" s="2">
        <f t="shared" si="78"/>
        <v>63.464566416893739</v>
      </c>
      <c r="EJ74" s="2">
        <f t="shared" si="78"/>
        <v>63.007941318064233</v>
      </c>
      <c r="EK74" s="2">
        <f t="shared" si="78"/>
        <v>64.48110043417617</v>
      </c>
      <c r="EL74" s="2">
        <f t="shared" si="78"/>
        <v>62.515106257479914</v>
      </c>
      <c r="EM74" s="2">
        <f t="shared" si="78"/>
        <v>58.142161405777003</v>
      </c>
      <c r="EN74" s="2">
        <f t="shared" si="78"/>
        <v>57.595523155667657</v>
      </c>
      <c r="EO74" s="2">
        <f t="shared" si="78"/>
        <v>56.322600748750148</v>
      </c>
      <c r="EQ74" s="2">
        <f t="shared" si="79"/>
        <v>61.680600914512091</v>
      </c>
      <c r="ER74" s="2">
        <f t="shared" si="79"/>
        <v>60.513144581137439</v>
      </c>
      <c r="ES74" s="2">
        <f t="shared" si="79"/>
        <v>59.36892235797778</v>
      </c>
      <c r="ET74" s="2">
        <f t="shared" si="79"/>
        <v>59.324473665164497</v>
      </c>
      <c r="EU74" s="2">
        <f t="shared" si="79"/>
        <v>61.159515012816868</v>
      </c>
      <c r="EV74" s="2">
        <f t="shared" si="79"/>
        <v>63.96104978294165</v>
      </c>
      <c r="EW74" s="2">
        <f t="shared" si="79"/>
        <v>62.3985156066786</v>
      </c>
      <c r="EX74" s="2">
        <f t="shared" si="79"/>
        <v>62.33530399629597</v>
      </c>
      <c r="EY74" s="2">
        <f t="shared" si="79"/>
        <v>62.676010747306407</v>
      </c>
      <c r="EZ74" s="2">
        <f t="shared" si="79"/>
        <v>62.434992860913468</v>
      </c>
      <c r="FA74" s="2">
        <f t="shared" si="79"/>
        <v>62.690796879189442</v>
      </c>
      <c r="FB74" s="2">
        <f t="shared" si="79"/>
        <v>61.795669887584737</v>
      </c>
      <c r="FC74" s="2">
        <f t="shared" si="79"/>
        <v>59.933424139255564</v>
      </c>
      <c r="FD74" s="2">
        <f t="shared" si="79"/>
        <v>57.503612383813291</v>
      </c>
      <c r="FE74" s="2">
        <f t="shared" si="79"/>
        <v>58.232292486857389</v>
      </c>
      <c r="FG74" s="2">
        <f t="shared" si="80"/>
        <v>0.72445819128089517</v>
      </c>
      <c r="FH74" s="2">
        <f t="shared" si="80"/>
        <v>0.79506300413499598</v>
      </c>
      <c r="FI74" s="2">
        <f t="shared" si="80"/>
        <v>0.81863581450411138</v>
      </c>
      <c r="FJ74" s="2">
        <f t="shared" si="80"/>
        <v>0.77755739170558857</v>
      </c>
      <c r="FK74" s="2">
        <f t="shared" si="80"/>
        <v>0.78302766246967959</v>
      </c>
      <c r="FL74" s="2">
        <f t="shared" si="80"/>
        <v>0.76841359650816332</v>
      </c>
      <c r="FM74" s="2">
        <f t="shared" si="80"/>
        <v>0.76730433572551415</v>
      </c>
      <c r="FN74" s="2">
        <f t="shared" si="80"/>
        <v>0.77037415845796342</v>
      </c>
      <c r="FO74" s="2">
        <f t="shared" si="80"/>
        <v>0.74464124386550268</v>
      </c>
      <c r="FP74" s="2">
        <f t="shared" si="80"/>
        <v>0.74172855740894594</v>
      </c>
      <c r="FQ74" s="2">
        <f t="shared" si="80"/>
        <v>0.74086961051241607</v>
      </c>
      <c r="FR74" s="2">
        <f t="shared" si="80"/>
        <v>0.76401585711087072</v>
      </c>
      <c r="FS74" s="2">
        <f t="shared" si="80"/>
        <v>0.74774452264751901</v>
      </c>
      <c r="FT74" s="2">
        <f t="shared" si="80"/>
        <v>0.75939088482130912</v>
      </c>
      <c r="FU74" s="2">
        <f t="shared" si="80"/>
        <v>0.67122902202583368</v>
      </c>
      <c r="FW74" s="2">
        <f t="shared" si="68"/>
        <v>2.5654775835781246E-4</v>
      </c>
      <c r="FX74" s="2">
        <f t="shared" si="68"/>
        <v>1.0100224222989414E-4</v>
      </c>
      <c r="FY74" s="2">
        <f t="shared" si="68"/>
        <v>1.5459448545134975E-4</v>
      </c>
      <c r="FZ74" s="2">
        <f t="shared" si="68"/>
        <v>1.0838674881166128E-4</v>
      </c>
      <c r="GA74" s="2">
        <f t="shared" si="68"/>
        <v>1.2137450440661117E-4</v>
      </c>
      <c r="GB74" s="2">
        <f t="shared" si="68"/>
        <v>1.0450411488610112E-4</v>
      </c>
      <c r="GC74" s="2">
        <f t="shared" si="68"/>
        <v>1.1442024714076545E-4</v>
      </c>
      <c r="GD74" s="2">
        <f t="shared" si="68"/>
        <v>1.1440914956615851E-4</v>
      </c>
      <c r="GE74" s="2">
        <f t="shared" si="68"/>
        <v>1.4043624767316458E-4</v>
      </c>
      <c r="GF74" s="2">
        <f t="shared" si="68"/>
        <v>1.1956637875673993E-4</v>
      </c>
      <c r="GG74" s="2">
        <f t="shared" si="68"/>
        <v>1.2831565291359493E-4</v>
      </c>
      <c r="GH74" s="2">
        <f t="shared" si="68"/>
        <v>1.0939217409071446E-4</v>
      </c>
      <c r="GI74" s="2">
        <f t="shared" si="68"/>
        <v>1.0094963433442753E-4</v>
      </c>
      <c r="GJ74" s="2">
        <f t="shared" si="68"/>
        <v>7.7583410559420925E-5</v>
      </c>
      <c r="GK74" s="2">
        <f t="shared" si="68"/>
        <v>7.2413480452774759E-5</v>
      </c>
      <c r="GM74" s="86">
        <f t="shared" si="69"/>
        <v>0.30380706838384847</v>
      </c>
      <c r="GN74" s="86">
        <f t="shared" si="69"/>
        <v>0.39492152141029596</v>
      </c>
      <c r="GO74" s="86">
        <f t="shared" si="69"/>
        <v>0.37699103494221342</v>
      </c>
      <c r="GP74" s="86">
        <f t="shared" si="69"/>
        <v>0.38104826809611131</v>
      </c>
      <c r="GQ74" s="86">
        <f t="shared" si="69"/>
        <v>0.39425078201815605</v>
      </c>
      <c r="GR74" s="86">
        <f t="shared" si="69"/>
        <v>0.35730778691495818</v>
      </c>
      <c r="GS74" s="86">
        <f t="shared" si="69"/>
        <v>0.35586341977474445</v>
      </c>
      <c r="GT74" s="86">
        <f t="shared" si="69"/>
        <v>0.38932729930424492</v>
      </c>
      <c r="GU74" s="86">
        <f t="shared" si="69"/>
        <v>0.32710563324834974</v>
      </c>
      <c r="GV74" s="86">
        <f t="shared" si="69"/>
        <v>0.27392284304505621</v>
      </c>
      <c r="GW74" s="86">
        <f t="shared" si="69"/>
        <v>0.29597141899217516</v>
      </c>
      <c r="GX74" s="86">
        <f t="shared" si="69"/>
        <v>0.35831903096504486</v>
      </c>
      <c r="GY74" s="86">
        <f t="shared" si="69"/>
        <v>0.30947736038522788</v>
      </c>
      <c r="GZ74" s="86">
        <f t="shared" si="69"/>
        <v>0.36772461029081366</v>
      </c>
      <c r="HA74" s="86">
        <f t="shared" si="69"/>
        <v>0.24188355991053964</v>
      </c>
      <c r="HC74" s="86">
        <f t="shared" si="74"/>
        <v>2.6186342141135266E-6</v>
      </c>
      <c r="HD74" s="86">
        <f t="shared" si="70"/>
        <v>4.0189056164398E-5</v>
      </c>
      <c r="HE74" s="86">
        <f t="shared" si="70"/>
        <v>5.3271266656596169E-5</v>
      </c>
      <c r="HF74" s="86">
        <f t="shared" si="70"/>
        <v>1.4714418083325679E-5</v>
      </c>
      <c r="HG74" s="86">
        <f t="shared" si="70"/>
        <v>8.2476686837952799E-6</v>
      </c>
      <c r="HH74" s="86">
        <f t="shared" si="70"/>
        <v>5.4251083467068926E-6</v>
      </c>
      <c r="HI74" s="86">
        <f t="shared" si="70"/>
        <v>6.1385002197662292E-6</v>
      </c>
      <c r="HJ74" s="86">
        <f t="shared" si="70"/>
        <v>7.4636832107776E-6</v>
      </c>
      <c r="HK74" s="86">
        <f t="shared" si="70"/>
        <v>3.161562889101128E-6</v>
      </c>
      <c r="HL74" s="86">
        <f t="shared" si="70"/>
        <v>2.9556545592145216E-6</v>
      </c>
      <c r="HM74" s="86">
        <f t="shared" si="70"/>
        <v>1.0569195752111053E-6</v>
      </c>
      <c r="HN74" s="86">
        <f t="shared" si="70"/>
        <v>3.1085552060108218E-6</v>
      </c>
      <c r="HO74" s="86">
        <f t="shared" si="70"/>
        <v>3.4418236373008325E-6</v>
      </c>
      <c r="HP74" s="86">
        <f t="shared" si="70"/>
        <v>3.1538027221499131E-6</v>
      </c>
      <c r="HQ74" s="86">
        <f t="shared" si="70"/>
        <v>2.5851645263531099E-8</v>
      </c>
      <c r="HS74" s="86">
        <f t="shared" si="71"/>
        <v>2.1344109062739775E-48</v>
      </c>
      <c r="HT74" s="86">
        <f t="shared" si="71"/>
        <v>1.2615547510824822E-43</v>
      </c>
      <c r="HU74" s="86">
        <f t="shared" si="71"/>
        <v>1.1532772435275459E-34</v>
      </c>
      <c r="HV74" s="86">
        <f t="shared" si="71"/>
        <v>3.1730616144364645E-50</v>
      </c>
      <c r="HW74" s="86">
        <f t="shared" si="71"/>
        <v>3.9356877658848185E-52</v>
      </c>
      <c r="HX74" s="86">
        <f t="shared" si="71"/>
        <v>5.8589122216852711E-53</v>
      </c>
      <c r="HY74" s="86">
        <f t="shared" si="71"/>
        <v>2.8999200868293493E-54</v>
      </c>
      <c r="HZ74" s="86">
        <f t="shared" si="71"/>
        <v>2.1477828517513418E-55</v>
      </c>
      <c r="IA74" s="86">
        <f t="shared" si="71"/>
        <v>1.6857337836566292E-55</v>
      </c>
      <c r="IB74" s="86">
        <f t="shared" si="71"/>
        <v>1.1495972907633733E-54</v>
      </c>
      <c r="IC74" s="86">
        <f t="shared" si="71"/>
        <v>4.7099654548517403E-61</v>
      </c>
      <c r="ID74" s="86">
        <f t="shared" si="71"/>
        <v>1.527894405958521E-57</v>
      </c>
      <c r="IE74" s="86">
        <f t="shared" si="71"/>
        <v>3.0690143279084375E-54</v>
      </c>
      <c r="IF74" s="86">
        <f t="shared" si="71"/>
        <v>9.6780394825656299E-34</v>
      </c>
      <c r="IG74" s="86">
        <f t="shared" si="71"/>
        <v>1.483888372185348E-34</v>
      </c>
      <c r="II74" s="86">
        <f t="shared" si="72"/>
        <v>2.9144456308936229E-153</v>
      </c>
      <c r="IJ74" s="86">
        <f t="shared" si="72"/>
        <v>1.5787198617726709E-147</v>
      </c>
      <c r="IK74" s="86">
        <f t="shared" si="72"/>
        <v>1.2435613142697713E-113</v>
      </c>
      <c r="IL74" s="86">
        <f t="shared" si="72"/>
        <v>2.2404713528109246E-170</v>
      </c>
      <c r="IM74" s="86">
        <f t="shared" si="72"/>
        <v>8.6995381161758161E-175</v>
      </c>
      <c r="IN74" s="86">
        <f t="shared" si="72"/>
        <v>3.8589240742641591E-179</v>
      </c>
      <c r="IO74" s="86">
        <f t="shared" si="72"/>
        <v>3.5121473872536145E-181</v>
      </c>
      <c r="IP74" s="86">
        <f t="shared" si="72"/>
        <v>7.587219799192728E-186</v>
      </c>
      <c r="IQ74" s="86">
        <f t="shared" si="72"/>
        <v>2.6139511253284585E-185</v>
      </c>
      <c r="IR74" s="86">
        <f t="shared" si="72"/>
        <v>4.5977855811489435E-179</v>
      </c>
      <c r="IS74" s="86">
        <f t="shared" si="72"/>
        <v>7.1399919389085591E-202</v>
      </c>
      <c r="IT74" s="86">
        <f t="shared" si="72"/>
        <v>1.0679637989268766E-194</v>
      </c>
      <c r="IU74" s="86">
        <f t="shared" si="72"/>
        <v>7.1649214442767431E-178</v>
      </c>
      <c r="IV74" s="86">
        <f t="shared" si="72"/>
        <v>2.1087400572753323E-153</v>
      </c>
      <c r="IW74" s="86">
        <f t="shared" si="72"/>
        <v>7.5256917517743237E-128</v>
      </c>
      <c r="IY74" s="86">
        <f t="shared" si="73"/>
        <v>0.3038096870180626</v>
      </c>
      <c r="IZ74" s="86">
        <f t="shared" si="73"/>
        <v>0.39496171046646034</v>
      </c>
      <c r="JA74" s="86">
        <f t="shared" si="73"/>
        <v>0.37704430620887003</v>
      </c>
      <c r="JB74" s="86">
        <f t="shared" si="73"/>
        <v>0.38106298251419463</v>
      </c>
      <c r="JC74" s="86">
        <f t="shared" si="73"/>
        <v>0.39425902968683985</v>
      </c>
      <c r="JD74" s="86">
        <f t="shared" si="73"/>
        <v>0.3573132120233049</v>
      </c>
      <c r="JE74" s="86">
        <f t="shared" si="73"/>
        <v>0.35586955827496419</v>
      </c>
      <c r="JF74" s="86">
        <f t="shared" si="73"/>
        <v>0.38933476298745567</v>
      </c>
      <c r="JG74" s="86">
        <f t="shared" si="73"/>
        <v>0.32710879481123883</v>
      </c>
      <c r="JH74" s="86">
        <f t="shared" si="73"/>
        <v>0.27392579869961542</v>
      </c>
      <c r="JI74" s="86">
        <f t="shared" si="73"/>
        <v>0.29597247591175035</v>
      </c>
      <c r="JJ74" s="86">
        <f t="shared" si="73"/>
        <v>0.35832213952025088</v>
      </c>
      <c r="JK74" s="86">
        <f t="shared" si="73"/>
        <v>0.3094808022088652</v>
      </c>
      <c r="JL74" s="86">
        <f t="shared" si="73"/>
        <v>0.3677277640935358</v>
      </c>
      <c r="JM74" s="86">
        <f t="shared" si="73"/>
        <v>0.24188358576218491</v>
      </c>
    </row>
    <row r="75" spans="2:273" x14ac:dyDescent="0.25">
      <c r="B75" s="2">
        <v>48</v>
      </c>
      <c r="C75" s="37">
        <v>197.63300000000001</v>
      </c>
      <c r="D75" s="37">
        <v>223.78700000000001</v>
      </c>
      <c r="E75" s="37">
        <v>219.934</v>
      </c>
      <c r="F75" s="37">
        <v>213.75399999999999</v>
      </c>
      <c r="G75" s="37">
        <v>225.21299999999999</v>
      </c>
      <c r="H75" s="37">
        <v>225.869</v>
      </c>
      <c r="I75" s="37">
        <v>218.279</v>
      </c>
      <c r="J75" s="37">
        <v>219.77</v>
      </c>
      <c r="K75" s="37">
        <v>215.393</v>
      </c>
      <c r="L75" s="37">
        <v>202.203</v>
      </c>
      <c r="M75" s="37">
        <v>217.91499999999999</v>
      </c>
      <c r="N75" s="37">
        <v>215.49199999999999</v>
      </c>
      <c r="O75" s="37">
        <v>211.322</v>
      </c>
      <c r="P75" s="37">
        <v>178.898</v>
      </c>
      <c r="Q75" s="37">
        <v>142.47499999999999</v>
      </c>
      <c r="S75" s="4">
        <f t="shared" si="75"/>
        <v>197.31722809104787</v>
      </c>
      <c r="T75" s="4">
        <f t="shared" si="75"/>
        <v>221.36050006920738</v>
      </c>
      <c r="U75" s="4">
        <f t="shared" si="75"/>
        <v>218.95835671855625</v>
      </c>
      <c r="V75" s="4">
        <f t="shared" si="75"/>
        <v>211.49678278498999</v>
      </c>
      <c r="W75" s="4">
        <f t="shared" si="75"/>
        <v>221.08964044572923</v>
      </c>
      <c r="X75" s="4">
        <f t="shared" si="75"/>
        <v>220.78911739984278</v>
      </c>
      <c r="Y75" s="4">
        <f t="shared" si="75"/>
        <v>214.06219873890598</v>
      </c>
      <c r="Z75" s="4">
        <f t="shared" si="75"/>
        <v>218.69493582737249</v>
      </c>
      <c r="AA75" s="4">
        <f t="shared" si="75"/>
        <v>210.90992876198769</v>
      </c>
      <c r="AB75" s="4">
        <f t="shared" si="75"/>
        <v>191.26232670165058</v>
      </c>
      <c r="AC75" s="4">
        <f t="shared" si="75"/>
        <v>208.76143194082627</v>
      </c>
      <c r="AD75" s="4">
        <f t="shared" si="75"/>
        <v>212.52431581569627</v>
      </c>
      <c r="AE75" s="4">
        <f t="shared" si="75"/>
        <v>207.02993975770048</v>
      </c>
      <c r="AF75" s="4">
        <f t="shared" si="75"/>
        <v>173.97404293819685</v>
      </c>
      <c r="AG75" s="4">
        <f t="shared" si="75"/>
        <v>140.02435904158349</v>
      </c>
      <c r="AI75" s="4">
        <f t="shared" si="76"/>
        <v>0.31577190895214358</v>
      </c>
      <c r="AJ75" s="4">
        <f t="shared" si="76"/>
        <v>2.4264999307926303</v>
      </c>
      <c r="AK75" s="4">
        <f t="shared" si="76"/>
        <v>0.97564328144375168</v>
      </c>
      <c r="AL75" s="4">
        <f t="shared" si="76"/>
        <v>2.2572172150100016</v>
      </c>
      <c r="AM75" s="4">
        <f t="shared" si="76"/>
        <v>4.1233595542707633</v>
      </c>
      <c r="AN75" s="4">
        <f t="shared" si="76"/>
        <v>5.0798826001572195</v>
      </c>
      <c r="AO75" s="4">
        <f t="shared" si="76"/>
        <v>4.2168012610940195</v>
      </c>
      <c r="AP75" s="4">
        <f t="shared" si="76"/>
        <v>1.0750641726275205</v>
      </c>
      <c r="AQ75" s="4">
        <f t="shared" si="76"/>
        <v>4.4830712380123146</v>
      </c>
      <c r="AR75" s="4">
        <f t="shared" si="76"/>
        <v>10.940673298349424</v>
      </c>
      <c r="AS75" s="4">
        <f t="shared" si="76"/>
        <v>9.1535680591737218</v>
      </c>
      <c r="AT75" s="4">
        <f t="shared" si="76"/>
        <v>2.9676841843037209</v>
      </c>
      <c r="AU75" s="4">
        <f t="shared" si="76"/>
        <v>4.2920602422995273</v>
      </c>
      <c r="AV75" s="4">
        <f t="shared" si="76"/>
        <v>4.9239570618031507</v>
      </c>
      <c r="AW75" s="4">
        <f t="shared" si="76"/>
        <v>2.4506409584164999</v>
      </c>
      <c r="AY75" s="2">
        <f t="shared" si="66"/>
        <v>64.289451761327001</v>
      </c>
      <c r="AZ75" s="2">
        <f t="shared" si="66"/>
        <v>64.399782887926975</v>
      </c>
      <c r="BA75" s="2">
        <f t="shared" si="66"/>
        <v>61.892659271150244</v>
      </c>
      <c r="BB75" s="2">
        <f t="shared" si="66"/>
        <v>62.773651682237123</v>
      </c>
      <c r="BC75" s="2">
        <f t="shared" si="66"/>
        <v>65.022532708760721</v>
      </c>
      <c r="BD75" s="2">
        <f t="shared" si="66"/>
        <v>66.208473776754786</v>
      </c>
      <c r="BE75" s="2">
        <f t="shared" si="66"/>
        <v>64.712181195718799</v>
      </c>
      <c r="BF75" s="2">
        <f t="shared" si="66"/>
        <v>66.046004392140276</v>
      </c>
      <c r="BG75" s="2">
        <f t="shared" si="66"/>
        <v>66.609979132345529</v>
      </c>
      <c r="BH75" s="2">
        <f t="shared" si="66"/>
        <v>64.556059058477302</v>
      </c>
      <c r="BI75" s="2">
        <f t="shared" si="66"/>
        <v>64.79995924420848</v>
      </c>
      <c r="BJ75" s="2">
        <f t="shared" si="66"/>
        <v>63.422988706134241</v>
      </c>
      <c r="BK75" s="2">
        <f t="shared" si="66"/>
        <v>60.5065406132573</v>
      </c>
      <c r="BL75" s="2">
        <f t="shared" si="66"/>
        <v>58.96494948259302</v>
      </c>
      <c r="BM75" s="2">
        <f t="shared" si="66"/>
        <v>59.693964927014584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72.315647447447432</v>
      </c>
      <c r="DL75" s="2">
        <f t="shared" si="77"/>
        <v>79.642903592375347</v>
      </c>
      <c r="DM75" s="2">
        <f t="shared" si="77"/>
        <v>77.916084093437163</v>
      </c>
      <c r="DN75" s="2">
        <f t="shared" si="77"/>
        <v>74.857215686274515</v>
      </c>
      <c r="DO75" s="2">
        <f t="shared" si="77"/>
        <v>76.43964884135471</v>
      </c>
      <c r="DP75" s="2">
        <f t="shared" si="77"/>
        <v>78.806864171122996</v>
      </c>
      <c r="DQ75" s="2">
        <f t="shared" si="77"/>
        <v>74.472870588235281</v>
      </c>
      <c r="DR75" s="2">
        <f t="shared" si="77"/>
        <v>77.825561497326206</v>
      </c>
      <c r="DS75" s="2">
        <f t="shared" si="77"/>
        <v>77.246612324929956</v>
      </c>
      <c r="DT75" s="2">
        <f t="shared" si="77"/>
        <v>69.970567787114859</v>
      </c>
      <c r="DU75" s="2">
        <f t="shared" si="77"/>
        <v>66.456918767507005</v>
      </c>
      <c r="DV75" s="2">
        <f t="shared" si="77"/>
        <v>67.292555080213901</v>
      </c>
      <c r="DW75" s="2">
        <f t="shared" si="77"/>
        <v>68.563385434173668</v>
      </c>
      <c r="DX75" s="2">
        <f t="shared" si="77"/>
        <v>64.145598930481256</v>
      </c>
      <c r="DY75" s="2">
        <f t="shared" si="77"/>
        <v>67.456933467741948</v>
      </c>
      <c r="EA75" s="2">
        <f t="shared" si="78"/>
        <v>61.505354278379919</v>
      </c>
      <c r="EB75" s="2">
        <f t="shared" si="78"/>
        <v>60.816468228036115</v>
      </c>
      <c r="EC75" s="2">
        <f t="shared" si="78"/>
        <v>58.654994622715748</v>
      </c>
      <c r="ED75" s="2">
        <f t="shared" si="78"/>
        <v>59.621033685869421</v>
      </c>
      <c r="EE75" s="2">
        <f t="shared" si="78"/>
        <v>62.137469197065037</v>
      </c>
      <c r="EF75" s="2">
        <f t="shared" si="78"/>
        <v>62.745478663420926</v>
      </c>
      <c r="EG75" s="2">
        <f t="shared" si="78"/>
        <v>62.012536506174548</v>
      </c>
      <c r="EH75" s="2">
        <f t="shared" si="78"/>
        <v>62.84391568078405</v>
      </c>
      <c r="EI75" s="2">
        <f t="shared" si="78"/>
        <v>63.283479873668568</v>
      </c>
      <c r="EJ75" s="2">
        <f t="shared" si="78"/>
        <v>62.836702635605803</v>
      </c>
      <c r="EK75" s="2">
        <f t="shared" si="78"/>
        <v>64.271732610456212</v>
      </c>
      <c r="EL75" s="2">
        <f t="shared" si="78"/>
        <v>62.333056548127892</v>
      </c>
      <c r="EM75" s="2">
        <f t="shared" si="78"/>
        <v>58.027423871089816</v>
      </c>
      <c r="EN75" s="2">
        <f t="shared" si="78"/>
        <v>57.467928007310078</v>
      </c>
      <c r="EO75" s="2">
        <f t="shared" si="78"/>
        <v>56.22597774677363</v>
      </c>
      <c r="EQ75" s="2">
        <f t="shared" si="79"/>
        <v>61.51408552584445</v>
      </c>
      <c r="ER75" s="2">
        <f t="shared" si="79"/>
        <v>60.348202673865948</v>
      </c>
      <c r="ES75" s="2">
        <f t="shared" si="79"/>
        <v>59.230403381495954</v>
      </c>
      <c r="ET75" s="2">
        <f t="shared" si="79"/>
        <v>59.17433414219645</v>
      </c>
      <c r="EU75" s="2">
        <f t="shared" si="79"/>
        <v>61.009621657647401</v>
      </c>
      <c r="EV75" s="2">
        <f t="shared" si="79"/>
        <v>63.771617425777428</v>
      </c>
      <c r="EW75" s="2">
        <f t="shared" si="79"/>
        <v>62.225110951651303</v>
      </c>
      <c r="EX75" s="2">
        <f t="shared" si="79"/>
        <v>62.166569149342891</v>
      </c>
      <c r="EY75" s="2">
        <f t="shared" si="79"/>
        <v>62.509752081078162</v>
      </c>
      <c r="EZ75" s="2">
        <f t="shared" si="79"/>
        <v>62.274448134974527</v>
      </c>
      <c r="FA75" s="2">
        <f t="shared" si="79"/>
        <v>62.513538847964476</v>
      </c>
      <c r="FB75" s="2">
        <f t="shared" si="79"/>
        <v>61.626437116788608</v>
      </c>
      <c r="FC75" s="2">
        <f t="shared" si="79"/>
        <v>59.786840596308323</v>
      </c>
      <c r="FD75" s="2">
        <f t="shared" si="79"/>
        <v>57.377638081846563</v>
      </c>
      <c r="FE75" s="2">
        <f t="shared" si="79"/>
        <v>58.096613671561485</v>
      </c>
      <c r="FG75" s="2">
        <f t="shared" si="80"/>
        <v>0.74245887846197667</v>
      </c>
      <c r="FH75" s="2">
        <f t="shared" si="80"/>
        <v>0.80966303769515857</v>
      </c>
      <c r="FI75" s="2">
        <f t="shared" si="80"/>
        <v>0.8319115272492924</v>
      </c>
      <c r="FJ75" s="2">
        <f t="shared" si="80"/>
        <v>0.79307998006597957</v>
      </c>
      <c r="FK75" s="2">
        <f t="shared" si="80"/>
        <v>0.79826755916094072</v>
      </c>
      <c r="FL75" s="2">
        <f t="shared" si="80"/>
        <v>0.7843973341386693</v>
      </c>
      <c r="FM75" s="2">
        <f t="shared" si="80"/>
        <v>0.78334304661358389</v>
      </c>
      <c r="FN75" s="2">
        <f t="shared" si="80"/>
        <v>0.78626021995084305</v>
      </c>
      <c r="FO75" s="2">
        <f t="shared" si="80"/>
        <v>0.76175701180463273</v>
      </c>
      <c r="FP75" s="2">
        <f t="shared" si="80"/>
        <v>0.75897636160025583</v>
      </c>
      <c r="FQ75" s="2">
        <f t="shared" si="80"/>
        <v>0.75815607351751613</v>
      </c>
      <c r="FR75" s="2">
        <f t="shared" si="80"/>
        <v>0.78021630486859572</v>
      </c>
      <c r="FS75" s="2">
        <f t="shared" si="80"/>
        <v>0.76471801068982159</v>
      </c>
      <c r="FT75" s="2">
        <f t="shared" si="80"/>
        <v>0.77581567386601924</v>
      </c>
      <c r="FU75" s="2">
        <f t="shared" si="80"/>
        <v>0.69122497325127175</v>
      </c>
      <c r="FW75" s="2">
        <f t="shared" si="68"/>
        <v>2.8129206097442255E-4</v>
      </c>
      <c r="FX75" s="2">
        <f t="shared" si="68"/>
        <v>1.1074567720383443E-4</v>
      </c>
      <c r="FY75" s="2">
        <f t="shared" si="68"/>
        <v>1.6950695434564899E-4</v>
      </c>
      <c r="FZ75" s="2">
        <f t="shared" si="68"/>
        <v>1.1884246409217784E-4</v>
      </c>
      <c r="GA75" s="2">
        <f t="shared" si="68"/>
        <v>1.330829392492147E-4</v>
      </c>
      <c r="GB75" s="2">
        <f t="shared" si="68"/>
        <v>1.145853280883505E-4</v>
      </c>
      <c r="GC75" s="2">
        <f t="shared" si="68"/>
        <v>1.2545792124976318E-4</v>
      </c>
      <c r="GD75" s="2">
        <f t="shared" si="68"/>
        <v>1.2544575326981137E-4</v>
      </c>
      <c r="GE75" s="2">
        <f t="shared" si="68"/>
        <v>1.5398319719793008E-4</v>
      </c>
      <c r="GF75" s="2">
        <f t="shared" si="68"/>
        <v>1.3110041498336233E-4</v>
      </c>
      <c r="GG75" s="2">
        <f t="shared" si="68"/>
        <v>1.4069357390464058E-4</v>
      </c>
      <c r="GH75" s="2">
        <f t="shared" si="68"/>
        <v>1.1994486782587514E-4</v>
      </c>
      <c r="GI75" s="2">
        <f t="shared" si="68"/>
        <v>1.1068799491739452E-4</v>
      </c>
      <c r="GJ75" s="2">
        <f t="shared" si="68"/>
        <v>8.506788131859352E-5</v>
      </c>
      <c r="GK75" s="2">
        <f t="shared" si="68"/>
        <v>7.939924771459946E-5</v>
      </c>
      <c r="GM75" s="86">
        <f t="shared" si="69"/>
        <v>0.36741433405337093</v>
      </c>
      <c r="GN75" s="86">
        <f t="shared" si="69"/>
        <v>0.45959041040393195</v>
      </c>
      <c r="GO75" s="86">
        <f t="shared" si="69"/>
        <v>0.4310200689970754</v>
      </c>
      <c r="GP75" s="86">
        <f t="shared" si="69"/>
        <v>0.44852018017826434</v>
      </c>
      <c r="GQ75" s="86">
        <f t="shared" si="69"/>
        <v>0.4629223224573028</v>
      </c>
      <c r="GR75" s="86">
        <f t="shared" si="69"/>
        <v>0.42350406651934175</v>
      </c>
      <c r="GS75" s="86">
        <f t="shared" si="69"/>
        <v>0.42236876254992595</v>
      </c>
      <c r="GT75" s="86">
        <f t="shared" si="69"/>
        <v>0.46097003867760522</v>
      </c>
      <c r="GU75" s="86">
        <f t="shared" si="69"/>
        <v>0.39514679209225562</v>
      </c>
      <c r="GV75" s="86">
        <f t="shared" si="69"/>
        <v>0.33133011594709555</v>
      </c>
      <c r="GW75" s="86">
        <f t="shared" si="69"/>
        <v>0.35860182324998746</v>
      </c>
      <c r="GX75" s="86">
        <f t="shared" si="69"/>
        <v>0.42571427439768078</v>
      </c>
      <c r="GY75" s="86">
        <f t="shared" si="69"/>
        <v>0.37212894022354398</v>
      </c>
      <c r="GZ75" s="86">
        <f t="shared" si="69"/>
        <v>0.43897611114294766</v>
      </c>
      <c r="HA75" s="86">
        <f t="shared" si="69"/>
        <v>0.31613149785343653</v>
      </c>
      <c r="HC75" s="86">
        <f t="shared" si="74"/>
        <v>5.3180071324359744E-6</v>
      </c>
      <c r="HD75" s="86">
        <f t="shared" si="70"/>
        <v>6.9801349576257188E-5</v>
      </c>
      <c r="HE75" s="86">
        <f t="shared" si="70"/>
        <v>8.7841532001997944E-5</v>
      </c>
      <c r="HF75" s="86">
        <f t="shared" si="70"/>
        <v>2.7574628088602731E-5</v>
      </c>
      <c r="HG75" s="86">
        <f t="shared" si="70"/>
        <v>1.597872867380956E-5</v>
      </c>
      <c r="HH75" s="86">
        <f t="shared" si="70"/>
        <v>1.0612156009300618E-5</v>
      </c>
      <c r="HI75" s="86">
        <f t="shared" si="70"/>
        <v>1.2089459276615727E-5</v>
      </c>
      <c r="HJ75" s="86">
        <f t="shared" si="70"/>
        <v>1.4739773988425388E-5</v>
      </c>
      <c r="HK75" s="86">
        <f t="shared" si="70"/>
        <v>6.5020100931892084E-6</v>
      </c>
      <c r="HL75" s="86">
        <f t="shared" si="70"/>
        <v>5.9420217511645572E-6</v>
      </c>
      <c r="HM75" s="86">
        <f t="shared" si="70"/>
        <v>2.3012396960006045E-6</v>
      </c>
      <c r="HN75" s="86">
        <f t="shared" si="70"/>
        <v>6.3835639887219156E-6</v>
      </c>
      <c r="HO75" s="86">
        <f t="shared" si="70"/>
        <v>6.7875695158308805E-6</v>
      </c>
      <c r="HP75" s="86">
        <f t="shared" si="70"/>
        <v>6.4052195310857874E-6</v>
      </c>
      <c r="HQ75" s="86">
        <f t="shared" si="70"/>
        <v>7.0173061581219184E-8</v>
      </c>
      <c r="HS75" s="86">
        <f t="shared" si="71"/>
        <v>5.7679347459474329E-47</v>
      </c>
      <c r="HT75" s="86">
        <f t="shared" si="71"/>
        <v>1.9856357016424031E-42</v>
      </c>
      <c r="HU75" s="86">
        <f t="shared" si="71"/>
        <v>1.0906188511677446E-33</v>
      </c>
      <c r="HV75" s="86">
        <f t="shared" si="71"/>
        <v>7.8790650226381197E-49</v>
      </c>
      <c r="HW75" s="86">
        <f t="shared" si="71"/>
        <v>1.1310796519354777E-50</v>
      </c>
      <c r="HX75" s="86">
        <f t="shared" si="71"/>
        <v>1.7074756988030213E-51</v>
      </c>
      <c r="HY75" s="86">
        <f t="shared" si="71"/>
        <v>9.3051229520384562E-53</v>
      </c>
      <c r="HZ75" s="86">
        <f t="shared" si="71"/>
        <v>7.4816079981885999E-54</v>
      </c>
      <c r="IA75" s="86">
        <f t="shared" si="71"/>
        <v>6.3594450593433671E-54</v>
      </c>
      <c r="IB75" s="86">
        <f t="shared" si="71"/>
        <v>3.723970513386358E-53</v>
      </c>
      <c r="IC75" s="86">
        <f t="shared" si="71"/>
        <v>2.4241870367713335E-59</v>
      </c>
      <c r="ID75" s="86">
        <f t="shared" si="71"/>
        <v>6.1090437639655585E-56</v>
      </c>
      <c r="IE75" s="86">
        <f t="shared" si="71"/>
        <v>9.0977064706219129E-53</v>
      </c>
      <c r="IF75" s="86">
        <f t="shared" si="71"/>
        <v>7.2655292708747497E-33</v>
      </c>
      <c r="IG75" s="86">
        <f t="shared" si="71"/>
        <v>1.1360192324563301E-33</v>
      </c>
      <c r="II75" s="86">
        <f t="shared" si="72"/>
        <v>6.5349502143968643E-150</v>
      </c>
      <c r="IJ75" s="86">
        <f t="shared" si="72"/>
        <v>1.2505103510684692E-144</v>
      </c>
      <c r="IK75" s="86">
        <f t="shared" si="72"/>
        <v>2.671054273254007E-111</v>
      </c>
      <c r="IL75" s="86">
        <f t="shared" si="72"/>
        <v>5.3635625173324867E-167</v>
      </c>
      <c r="IM75" s="86">
        <f t="shared" si="72"/>
        <v>2.8206672018961314E-171</v>
      </c>
      <c r="IN75" s="86">
        <f t="shared" si="72"/>
        <v>1.3403436013712583E-175</v>
      </c>
      <c r="IO75" s="86">
        <f t="shared" si="72"/>
        <v>1.4543793470955313E-177</v>
      </c>
      <c r="IP75" s="86">
        <f t="shared" si="72"/>
        <v>3.9016778451448943E-182</v>
      </c>
      <c r="IQ75" s="86">
        <f t="shared" si="72"/>
        <v>1.5947753388269533E-181</v>
      </c>
      <c r="IR75" s="86">
        <f t="shared" si="72"/>
        <v>1.7958889680026804E-175</v>
      </c>
      <c r="IS75" s="86">
        <f t="shared" si="72"/>
        <v>8.7000828528439149E-198</v>
      </c>
      <c r="IT75" s="86">
        <f t="shared" si="72"/>
        <v>7.9293457450465205E-191</v>
      </c>
      <c r="IU75" s="86">
        <f t="shared" si="72"/>
        <v>2.2775434601488736E-174</v>
      </c>
      <c r="IV75" s="86">
        <f t="shared" si="72"/>
        <v>1.8030559892670283E-150</v>
      </c>
      <c r="IW75" s="86">
        <f t="shared" si="72"/>
        <v>1.9807306888764838E-125</v>
      </c>
      <c r="IY75" s="86">
        <f t="shared" si="73"/>
        <v>0.36741965206050337</v>
      </c>
      <c r="IZ75" s="86">
        <f t="shared" si="73"/>
        <v>0.45966021175350819</v>
      </c>
      <c r="JA75" s="86">
        <f t="shared" si="73"/>
        <v>0.43110791052907738</v>
      </c>
      <c r="JB75" s="86">
        <f t="shared" si="73"/>
        <v>0.44854775480635295</v>
      </c>
      <c r="JC75" s="86">
        <f t="shared" si="73"/>
        <v>0.46293830118597662</v>
      </c>
      <c r="JD75" s="86">
        <f t="shared" si="73"/>
        <v>0.42351467867535103</v>
      </c>
      <c r="JE75" s="86">
        <f t="shared" si="73"/>
        <v>0.42238085200920256</v>
      </c>
      <c r="JF75" s="86">
        <f t="shared" si="73"/>
        <v>0.46098477845159364</v>
      </c>
      <c r="JG75" s="86">
        <f t="shared" si="73"/>
        <v>0.39515329410234878</v>
      </c>
      <c r="JH75" s="86">
        <f t="shared" si="73"/>
        <v>0.33133605796884669</v>
      </c>
      <c r="JI75" s="86">
        <f t="shared" si="73"/>
        <v>0.35860412448968348</v>
      </c>
      <c r="JJ75" s="86">
        <f t="shared" si="73"/>
        <v>0.42572065796166952</v>
      </c>
      <c r="JK75" s="86">
        <f t="shared" si="73"/>
        <v>0.37213572779305981</v>
      </c>
      <c r="JL75" s="86">
        <f t="shared" si="73"/>
        <v>0.43898251636247876</v>
      </c>
      <c r="JM75" s="86">
        <f t="shared" si="73"/>
        <v>0.31613156802649811</v>
      </c>
    </row>
    <row r="76" spans="2:273" x14ac:dyDescent="0.25">
      <c r="B76" s="2">
        <v>49</v>
      </c>
      <c r="C76" s="37">
        <v>204.9</v>
      </c>
      <c r="D76" s="37">
        <v>229.393</v>
      </c>
      <c r="E76" s="37">
        <v>225.04900000000001</v>
      </c>
      <c r="F76" s="37">
        <v>221.066</v>
      </c>
      <c r="G76" s="37">
        <v>230.47499999999999</v>
      </c>
      <c r="H76" s="37">
        <v>231.607</v>
      </c>
      <c r="I76" s="37">
        <v>225.47499999999999</v>
      </c>
      <c r="J76" s="37">
        <v>226.852</v>
      </c>
      <c r="K76" s="37">
        <v>222.91800000000001</v>
      </c>
      <c r="L76" s="37">
        <v>209.96600000000001</v>
      </c>
      <c r="M76" s="37">
        <v>226.898</v>
      </c>
      <c r="N76" s="37">
        <v>222.49199999999999</v>
      </c>
      <c r="O76" s="37">
        <v>219.62700000000001</v>
      </c>
      <c r="P76" s="37">
        <v>186.25399999999999</v>
      </c>
      <c r="Q76" s="37">
        <v>149.30500000000001</v>
      </c>
      <c r="S76" s="4">
        <f t="shared" si="75"/>
        <v>208.27455145039664</v>
      </c>
      <c r="T76" s="4">
        <f t="shared" si="75"/>
        <v>232.82612423423245</v>
      </c>
      <c r="U76" s="4">
        <f t="shared" si="75"/>
        <v>229.11197883178764</v>
      </c>
      <c r="V76" s="4">
        <f t="shared" si="75"/>
        <v>223.06594063940301</v>
      </c>
      <c r="W76" s="4">
        <f t="shared" si="75"/>
        <v>233.31940875864979</v>
      </c>
      <c r="X76" s="4">
        <f t="shared" si="75"/>
        <v>234.04388352171699</v>
      </c>
      <c r="Y76" s="4">
        <f t="shared" si="75"/>
        <v>227.21589569410503</v>
      </c>
      <c r="Z76" s="4">
        <f t="shared" si="75"/>
        <v>230.74077289399395</v>
      </c>
      <c r="AA76" s="4">
        <f t="shared" si="75"/>
        <v>225.26345647909847</v>
      </c>
      <c r="AB76" s="4">
        <f t="shared" si="75"/>
        <v>205.89871086892376</v>
      </c>
      <c r="AC76" s="4">
        <f t="shared" si="75"/>
        <v>224.70452587740573</v>
      </c>
      <c r="AD76" s="4">
        <f t="shared" si="75"/>
        <v>225.16907788394724</v>
      </c>
      <c r="AE76" s="4">
        <f t="shared" si="75"/>
        <v>221.66189173124275</v>
      </c>
      <c r="AF76" s="4">
        <f t="shared" si="75"/>
        <v>183.87606959169784</v>
      </c>
      <c r="AG76" s="4">
        <f t="shared" si="75"/>
        <v>151.99388675678193</v>
      </c>
      <c r="AI76" s="4">
        <f t="shared" si="76"/>
        <v>-3.3745514503966376</v>
      </c>
      <c r="AJ76" s="4">
        <f t="shared" si="76"/>
        <v>-3.4331242342324515</v>
      </c>
      <c r="AK76" s="4">
        <f t="shared" si="76"/>
        <v>-4.0629788317876319</v>
      </c>
      <c r="AL76" s="4">
        <f t="shared" si="76"/>
        <v>-1.9999406394030075</v>
      </c>
      <c r="AM76" s="4">
        <f t="shared" si="76"/>
        <v>-2.8444087586497915</v>
      </c>
      <c r="AN76" s="4">
        <f t="shared" si="76"/>
        <v>-2.4368835217169931</v>
      </c>
      <c r="AO76" s="4">
        <f t="shared" si="76"/>
        <v>-1.7408956941050349</v>
      </c>
      <c r="AP76" s="4">
        <f t="shared" si="76"/>
        <v>-3.888772893993945</v>
      </c>
      <c r="AQ76" s="4">
        <f t="shared" si="76"/>
        <v>-2.3454564790984591</v>
      </c>
      <c r="AR76" s="4">
        <f t="shared" si="76"/>
        <v>4.0672891310762509</v>
      </c>
      <c r="AS76" s="4">
        <f t="shared" si="76"/>
        <v>2.1934741225942673</v>
      </c>
      <c r="AT76" s="4">
        <f t="shared" si="76"/>
        <v>-2.6770778839472484</v>
      </c>
      <c r="AU76" s="4">
        <f t="shared" si="76"/>
        <v>-2.0348917312427375</v>
      </c>
      <c r="AV76" s="4">
        <f t="shared" si="76"/>
        <v>2.3779304083021486</v>
      </c>
      <c r="AW76" s="4">
        <f t="shared" si="76"/>
        <v>-2.6888867567819261</v>
      </c>
      <c r="AY76" s="2">
        <f t="shared" ref="AY76:BM92" si="81">IF(OR($B76 &lt; C$230, $B76 &gt; C$233), #N/A, ((1-FG76)*DK76) + (FG76 - FW76)*EA76 + (FW76*EQ76))</f>
        <v>64.049539965606485</v>
      </c>
      <c r="AZ76" s="2">
        <f t="shared" si="81"/>
        <v>64.076943925189511</v>
      </c>
      <c r="BA76" s="2">
        <f t="shared" si="81"/>
        <v>61.599014018309397</v>
      </c>
      <c r="BB76" s="2">
        <f t="shared" si="81"/>
        <v>62.480877623279632</v>
      </c>
      <c r="BC76" s="2">
        <f t="shared" si="81"/>
        <v>64.732046815999752</v>
      </c>
      <c r="BD76" s="2">
        <f t="shared" si="81"/>
        <v>65.884472231206928</v>
      </c>
      <c r="BE76" s="2">
        <f t="shared" si="81"/>
        <v>64.427572892301029</v>
      </c>
      <c r="BF76" s="2">
        <f t="shared" si="81"/>
        <v>65.719248704445903</v>
      </c>
      <c r="BG76" s="2">
        <f t="shared" si="81"/>
        <v>66.298079101674134</v>
      </c>
      <c r="BH76" s="2">
        <f t="shared" si="81"/>
        <v>64.326771821898703</v>
      </c>
      <c r="BI76" s="2">
        <f t="shared" si="81"/>
        <v>64.609051923879747</v>
      </c>
      <c r="BJ76" s="2">
        <f t="shared" si="81"/>
        <v>63.222012007874234</v>
      </c>
      <c r="BK76" s="2">
        <f t="shared" si="81"/>
        <v>60.285077474165362</v>
      </c>
      <c r="BL76" s="2">
        <f t="shared" si="81"/>
        <v>58.780888676421839</v>
      </c>
      <c r="BM76" s="2">
        <f t="shared" si="81"/>
        <v>59.50239367996187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72.617038438438428</v>
      </c>
      <c r="DL76" s="2">
        <f t="shared" si="77"/>
        <v>80.092854472140743</v>
      </c>
      <c r="DM76" s="2">
        <f t="shared" si="77"/>
        <v>78.264806006674092</v>
      </c>
      <c r="DN76" s="2">
        <f t="shared" si="77"/>
        <v>75.166837009803913</v>
      </c>
      <c r="DO76" s="2">
        <f t="shared" si="77"/>
        <v>76.734218360071296</v>
      </c>
      <c r="DP76" s="2">
        <f t="shared" si="77"/>
        <v>79.08554239877769</v>
      </c>
      <c r="DQ76" s="2">
        <f t="shared" si="77"/>
        <v>74.673521008403355</v>
      </c>
      <c r="DR76" s="2">
        <f t="shared" si="77"/>
        <v>78.050909854851028</v>
      </c>
      <c r="DS76" s="2">
        <f t="shared" si="77"/>
        <v>77.502328851540597</v>
      </c>
      <c r="DT76" s="2">
        <f t="shared" si="77"/>
        <v>70.06325154061625</v>
      </c>
      <c r="DU76" s="2">
        <f t="shared" si="77"/>
        <v>66.48938711484594</v>
      </c>
      <c r="DV76" s="2">
        <f t="shared" si="77"/>
        <v>67.391258976317786</v>
      </c>
      <c r="DW76" s="2">
        <f t="shared" si="77"/>
        <v>68.738834733893555</v>
      </c>
      <c r="DX76" s="2">
        <f t="shared" si="77"/>
        <v>64.247101604278043</v>
      </c>
      <c r="DY76" s="2">
        <f t="shared" si="77"/>
        <v>67.781237903225815</v>
      </c>
      <c r="EA76" s="2">
        <f t="shared" si="78"/>
        <v>61.339168853394177</v>
      </c>
      <c r="EB76" s="2">
        <f t="shared" si="78"/>
        <v>60.643247663658187</v>
      </c>
      <c r="EC76" s="2">
        <f t="shared" si="78"/>
        <v>58.527840867360325</v>
      </c>
      <c r="ED76" s="2">
        <f t="shared" si="78"/>
        <v>59.462325546348858</v>
      </c>
      <c r="EE76" s="2">
        <f t="shared" si="78"/>
        <v>61.96602306046185</v>
      </c>
      <c r="EF76" s="2">
        <f t="shared" si="78"/>
        <v>62.575082425670473</v>
      </c>
      <c r="EG76" s="2">
        <f t="shared" si="78"/>
        <v>61.843059237862171</v>
      </c>
      <c r="EH76" s="2">
        <f t="shared" si="78"/>
        <v>62.662044545560619</v>
      </c>
      <c r="EI76" s="2">
        <f t="shared" si="78"/>
        <v>63.102393330443405</v>
      </c>
      <c r="EJ76" s="2">
        <f t="shared" si="78"/>
        <v>62.66546395314738</v>
      </c>
      <c r="EK76" s="2">
        <f t="shared" si="78"/>
        <v>64.062364786736239</v>
      </c>
      <c r="EL76" s="2">
        <f t="shared" si="78"/>
        <v>62.151006838775864</v>
      </c>
      <c r="EM76" s="2">
        <f t="shared" si="78"/>
        <v>57.912686336402629</v>
      </c>
      <c r="EN76" s="2">
        <f t="shared" si="78"/>
        <v>57.3403328589525</v>
      </c>
      <c r="EO76" s="2">
        <f t="shared" si="78"/>
        <v>56.129354744797112</v>
      </c>
      <c r="EQ76" s="2">
        <f t="shared" si="79"/>
        <v>61.347570137176817</v>
      </c>
      <c r="ER76" s="2">
        <f t="shared" si="79"/>
        <v>60.183260766594458</v>
      </c>
      <c r="ES76" s="2">
        <f t="shared" si="79"/>
        <v>59.091884405014127</v>
      </c>
      <c r="ET76" s="2">
        <f t="shared" si="79"/>
        <v>59.024194619228403</v>
      </c>
      <c r="EU76" s="2">
        <f t="shared" si="79"/>
        <v>60.859728302477933</v>
      </c>
      <c r="EV76" s="2">
        <f t="shared" si="79"/>
        <v>63.582185068613214</v>
      </c>
      <c r="EW76" s="2">
        <f t="shared" si="79"/>
        <v>62.051706296623998</v>
      </c>
      <c r="EX76" s="2">
        <f t="shared" si="79"/>
        <v>61.997834302389812</v>
      </c>
      <c r="EY76" s="2">
        <f t="shared" si="79"/>
        <v>62.343493414849931</v>
      </c>
      <c r="EZ76" s="2">
        <f t="shared" si="79"/>
        <v>62.113903409035586</v>
      </c>
      <c r="FA76" s="2">
        <f t="shared" si="79"/>
        <v>62.336280816739503</v>
      </c>
      <c r="FB76" s="2">
        <f t="shared" si="79"/>
        <v>61.45720434599248</v>
      </c>
      <c r="FC76" s="2">
        <f t="shared" si="79"/>
        <v>59.640257053361083</v>
      </c>
      <c r="FD76" s="2">
        <f t="shared" si="79"/>
        <v>57.251663779879834</v>
      </c>
      <c r="FE76" s="2">
        <f t="shared" si="79"/>
        <v>57.960934856265588</v>
      </c>
      <c r="FG76" s="2">
        <f t="shared" si="80"/>
        <v>0.75967371313959886</v>
      </c>
      <c r="FH76" s="2">
        <f t="shared" si="80"/>
        <v>0.82345390572382926</v>
      </c>
      <c r="FI76" s="2">
        <f t="shared" si="80"/>
        <v>0.84440017512970889</v>
      </c>
      <c r="FJ76" s="2">
        <f t="shared" si="80"/>
        <v>0.80778713331260232</v>
      </c>
      <c r="FK76" s="2">
        <f t="shared" si="80"/>
        <v>0.81269307923624845</v>
      </c>
      <c r="FL76" s="2">
        <f t="shared" si="80"/>
        <v>0.79956565234200883</v>
      </c>
      <c r="FM76" s="2">
        <f t="shared" si="80"/>
        <v>0.79856648972373068</v>
      </c>
      <c r="FN76" s="2">
        <f t="shared" si="80"/>
        <v>0.80133067269887859</v>
      </c>
      <c r="FO76" s="2">
        <f t="shared" si="80"/>
        <v>0.77806748532216807</v>
      </c>
      <c r="FP76" s="2">
        <f t="shared" si="80"/>
        <v>0.77542107903995694</v>
      </c>
      <c r="FQ76" s="2">
        <f t="shared" si="80"/>
        <v>0.7746401400008085</v>
      </c>
      <c r="FR76" s="2">
        <f t="shared" si="80"/>
        <v>0.79560212243520534</v>
      </c>
      <c r="FS76" s="2">
        <f t="shared" si="80"/>
        <v>0.78088407964895612</v>
      </c>
      <c r="FT76" s="2">
        <f t="shared" si="80"/>
        <v>0.79142720117976928</v>
      </c>
      <c r="FU76" s="2">
        <f t="shared" si="80"/>
        <v>0.71052923943738344</v>
      </c>
      <c r="FW76" s="2">
        <f t="shared" ref="FW76:GK92" si="83">POWER(10,($B76-C$232)/C$229)/(1+POWER(10,($B76-C$232)/C$229))</f>
        <v>3.084222414740172E-4</v>
      </c>
      <c r="FX76" s="2">
        <f t="shared" si="83"/>
        <v>1.2142892295854664E-4</v>
      </c>
      <c r="FY76" s="2">
        <f t="shared" si="83"/>
        <v>1.8585764006987272E-4</v>
      </c>
      <c r="FZ76" s="2">
        <f t="shared" si="83"/>
        <v>1.3030667659488584E-4</v>
      </c>
      <c r="GA76" s="2">
        <f t="shared" si="83"/>
        <v>1.4592066760212886E-4</v>
      </c>
      <c r="GB76" s="2">
        <f t="shared" si="83"/>
        <v>1.2563892491026396E-4</v>
      </c>
      <c r="GC76" s="2">
        <f t="shared" si="83"/>
        <v>1.3756021016136729E-4</v>
      </c>
      <c r="GD76" s="2">
        <f t="shared" si="83"/>
        <v>1.3754686855961732E-4</v>
      </c>
      <c r="GE76" s="2">
        <f t="shared" si="83"/>
        <v>1.6883671005821921E-4</v>
      </c>
      <c r="GF76" s="2">
        <f t="shared" si="83"/>
        <v>1.4374692837577048E-4</v>
      </c>
      <c r="GG76" s="2">
        <f t="shared" si="83"/>
        <v>1.5426534214739863E-4</v>
      </c>
      <c r="GH76" s="2">
        <f t="shared" si="83"/>
        <v>1.3151541040553835E-4</v>
      </c>
      <c r="GI76" s="2">
        <f t="shared" si="83"/>
        <v>1.2136567694032671E-4</v>
      </c>
      <c r="GJ76" s="2">
        <f t="shared" si="83"/>
        <v>9.3274311537401686E-5</v>
      </c>
      <c r="GK76" s="2">
        <f t="shared" si="83"/>
        <v>8.7058877012445636E-5</v>
      </c>
      <c r="GM76" s="86">
        <f t="shared" ref="GM76:HA92" si="84" xml:space="preserve"> _xlfn.NORM.DIST($B76, C$7, ABS(C$11), TRUE) * _xlfn.NORM.DIST(($B76 - C$7)*C$15, 0, ABS(C$11), TRUE) * 2</f>
        <v>0.43160282455959625</v>
      </c>
      <c r="GN76" s="86">
        <f t="shared" si="84"/>
        <v>0.52807018603382938</v>
      </c>
      <c r="GO76" s="86">
        <f t="shared" si="84"/>
        <v>0.48685724491102622</v>
      </c>
      <c r="GP76" s="86">
        <f t="shared" si="84"/>
        <v>0.51973386162365054</v>
      </c>
      <c r="GQ76" s="86">
        <f t="shared" si="84"/>
        <v>0.53659729520212318</v>
      </c>
      <c r="GR76" s="86">
        <f t="shared" si="84"/>
        <v>0.4943669685924188</v>
      </c>
      <c r="GS76" s="86">
        <f t="shared" si="84"/>
        <v>0.49409214416537772</v>
      </c>
      <c r="GT76" s="86">
        <f t="shared" si="84"/>
        <v>0.53683149056744617</v>
      </c>
      <c r="GU76" s="86">
        <f t="shared" si="84"/>
        <v>0.46907630180850984</v>
      </c>
      <c r="GV76" s="86">
        <f t="shared" si="84"/>
        <v>0.3957385392087463</v>
      </c>
      <c r="GW76" s="86">
        <f t="shared" si="84"/>
        <v>0.42807994521215881</v>
      </c>
      <c r="GX76" s="86">
        <f t="shared" si="84"/>
        <v>0.49705636202023262</v>
      </c>
      <c r="GY76" s="86">
        <f t="shared" si="84"/>
        <v>0.43984723874850301</v>
      </c>
      <c r="GZ76" s="86">
        <f t="shared" si="84"/>
        <v>0.51488339954103812</v>
      </c>
      <c r="HA76" s="86">
        <f t="shared" si="84"/>
        <v>0.39960609196547303</v>
      </c>
      <c r="HC76" s="86">
        <f t="shared" si="74"/>
        <v>1.0578315614703459E-5</v>
      </c>
      <c r="HD76" s="86">
        <f t="shared" si="70"/>
        <v>1.1931288296994117E-4</v>
      </c>
      <c r="HE76" s="86">
        <f t="shared" si="70"/>
        <v>1.4291129557016959E-4</v>
      </c>
      <c r="HF76" s="86">
        <f t="shared" si="70"/>
        <v>5.0710639777615523E-5</v>
      </c>
      <c r="HG76" s="86">
        <f t="shared" si="70"/>
        <v>3.034817830293749E-5</v>
      </c>
      <c r="HH76" s="86">
        <f t="shared" si="70"/>
        <v>2.0353326095667118E-5</v>
      </c>
      <c r="HI76" s="86">
        <f t="shared" si="70"/>
        <v>2.3330240469756255E-5</v>
      </c>
      <c r="HJ76" s="86">
        <f t="shared" si="70"/>
        <v>2.8508372022281811E-5</v>
      </c>
      <c r="HK76" s="86">
        <f t="shared" si="70"/>
        <v>1.3083281464295242E-5</v>
      </c>
      <c r="HL76" s="86">
        <f t="shared" si="70"/>
        <v>1.1705281746217887E-5</v>
      </c>
      <c r="HM76" s="86">
        <f t="shared" si="70"/>
        <v>4.8946977461029831E-6</v>
      </c>
      <c r="HN76" s="86">
        <f t="shared" si="70"/>
        <v>1.2827537964179859E-5</v>
      </c>
      <c r="HO76" s="86">
        <f t="shared" si="70"/>
        <v>1.3127734759108431E-5</v>
      </c>
      <c r="HP76" s="86">
        <f t="shared" si="70"/>
        <v>1.2737666757842111E-5</v>
      </c>
      <c r="HQ76" s="86">
        <f t="shared" si="70"/>
        <v>1.8479177169383457E-7</v>
      </c>
      <c r="HS76" s="86">
        <f t="shared" ref="HS76:IG92" si="85" xml:space="preserve"> _xlfn.NORM.DIST($B76, C$9, ABS(C$13), TRUE) * _xlfn.NORM.DIST(($B76 - C$9)*C$17, 0, ABS(C$13), TRUE) * 2</f>
        <v>1.4813046604557139E-45</v>
      </c>
      <c r="HT76" s="86">
        <f t="shared" si="85"/>
        <v>3.0041141075412363E-41</v>
      </c>
      <c r="HU76" s="86">
        <f t="shared" si="85"/>
        <v>9.9757731043756987E-33</v>
      </c>
      <c r="HV76" s="86">
        <f t="shared" si="85"/>
        <v>1.8675594192264411E-47</v>
      </c>
      <c r="HW76" s="86">
        <f t="shared" si="85"/>
        <v>3.0953723445748361E-49</v>
      </c>
      <c r="HX76" s="86">
        <f t="shared" si="85"/>
        <v>4.7403223314547913E-50</v>
      </c>
      <c r="HY76" s="86">
        <f t="shared" si="85"/>
        <v>2.8398833674134271E-51</v>
      </c>
      <c r="HZ76" s="86">
        <f t="shared" si="85"/>
        <v>2.4755610723334545E-52</v>
      </c>
      <c r="IA76" s="86">
        <f t="shared" si="85"/>
        <v>2.2737773463328524E-52</v>
      </c>
      <c r="IB76" s="86">
        <f t="shared" si="85"/>
        <v>1.1475074319386841E-51</v>
      </c>
      <c r="IC76" s="86">
        <f t="shared" si="85"/>
        <v>1.1781661247224642E-57</v>
      </c>
      <c r="ID76" s="86">
        <f t="shared" si="85"/>
        <v>2.3156764303527187E-54</v>
      </c>
      <c r="IE76" s="86">
        <f t="shared" si="85"/>
        <v>2.5709095725419555E-51</v>
      </c>
      <c r="IF76" s="86">
        <f t="shared" si="85"/>
        <v>5.3062283361835884E-32</v>
      </c>
      <c r="IG76" s="86">
        <f t="shared" si="85"/>
        <v>8.4620243824198847E-33</v>
      </c>
      <c r="II76" s="86">
        <f t="shared" ref="II76:IW92" si="86" xml:space="preserve"> _xlfn.NORM.DIST($B76, C$10, ABS(C$14), TRUE) * _xlfn.NORM.DIST(($B76 - C$10)*C$18, 0, ABS(C$14), TRUE) * 2</f>
        <v>1.3443193794834155E-146</v>
      </c>
      <c r="IJ76" s="86">
        <f t="shared" si="86"/>
        <v>9.2638561499541911E-142</v>
      </c>
      <c r="IK76" s="86">
        <f t="shared" si="86"/>
        <v>5.4223455002561149E-109</v>
      </c>
      <c r="IL76" s="86">
        <f t="shared" si="86"/>
        <v>1.1868453713825184E-163</v>
      </c>
      <c r="IM76" s="86">
        <f t="shared" si="86"/>
        <v>8.4188285172787684E-168</v>
      </c>
      <c r="IN76" s="86">
        <f t="shared" si="86"/>
        <v>4.2884161104677092E-172</v>
      </c>
      <c r="IO76" s="86">
        <f t="shared" si="86"/>
        <v>5.5332137623238314E-174</v>
      </c>
      <c r="IP76" s="86">
        <f t="shared" si="86"/>
        <v>1.8393139687881498E-178</v>
      </c>
      <c r="IQ76" s="86">
        <f t="shared" si="86"/>
        <v>8.8856125373804453E-178</v>
      </c>
      <c r="IR76" s="86">
        <f t="shared" si="86"/>
        <v>6.4459264584250762E-172</v>
      </c>
      <c r="IS76" s="86">
        <f t="shared" si="86"/>
        <v>9.6212000313959435E-194</v>
      </c>
      <c r="IT76" s="86">
        <f t="shared" si="86"/>
        <v>5.3792421013518764E-187</v>
      </c>
      <c r="IU76" s="86">
        <f t="shared" si="86"/>
        <v>6.6768952567948118E-171</v>
      </c>
      <c r="IV76" s="86">
        <f t="shared" si="86"/>
        <v>1.4434610799266814E-147</v>
      </c>
      <c r="IW76" s="86">
        <f t="shared" si="86"/>
        <v>4.9395698169677748E-123</v>
      </c>
      <c r="IY76" s="86">
        <f t="shared" ref="IY76:JM92" si="87">GM76+HC76+HS76+II76</f>
        <v>0.43161340287521094</v>
      </c>
      <c r="IZ76" s="86">
        <f t="shared" si="87"/>
        <v>0.52818949891679934</v>
      </c>
      <c r="JA76" s="86">
        <f t="shared" si="87"/>
        <v>0.48700015620659637</v>
      </c>
      <c r="JB76" s="86">
        <f t="shared" si="87"/>
        <v>0.51978457226342811</v>
      </c>
      <c r="JC76" s="86">
        <f t="shared" si="87"/>
        <v>0.53662764338042612</v>
      </c>
      <c r="JD76" s="86">
        <f t="shared" si="87"/>
        <v>0.49438732191851448</v>
      </c>
      <c r="JE76" s="86">
        <f t="shared" si="87"/>
        <v>0.49411547440584747</v>
      </c>
      <c r="JF76" s="86">
        <f t="shared" si="87"/>
        <v>0.53685999893946845</v>
      </c>
      <c r="JG76" s="86">
        <f t="shared" si="87"/>
        <v>0.46908938508997416</v>
      </c>
      <c r="JH76" s="86">
        <f t="shared" si="87"/>
        <v>0.39575024449049251</v>
      </c>
      <c r="JI76" s="86">
        <f t="shared" si="87"/>
        <v>0.42808483990990492</v>
      </c>
      <c r="JJ76" s="86">
        <f t="shared" si="87"/>
        <v>0.49706918955819679</v>
      </c>
      <c r="JK76" s="86">
        <f t="shared" si="87"/>
        <v>0.4398603664832621</v>
      </c>
      <c r="JL76" s="86">
        <f t="shared" si="87"/>
        <v>0.51489613720779592</v>
      </c>
      <c r="JM76" s="86">
        <f t="shared" si="87"/>
        <v>0.39960627675724475</v>
      </c>
    </row>
    <row r="77" spans="2:273" x14ac:dyDescent="0.25">
      <c r="B77" s="2">
        <v>50</v>
      </c>
      <c r="C77" s="37">
        <v>210.13300000000001</v>
      </c>
      <c r="D77" s="37">
        <v>233.131</v>
      </c>
      <c r="E77" s="37">
        <v>229.459</v>
      </c>
      <c r="F77" s="37">
        <v>224.21299999999999</v>
      </c>
      <c r="G77" s="37">
        <v>233</v>
      </c>
      <c r="H77" s="37">
        <v>233.41</v>
      </c>
      <c r="I77" s="37">
        <v>230.03299999999999</v>
      </c>
      <c r="J77" s="37">
        <v>228.41</v>
      </c>
      <c r="K77" s="37">
        <v>228.50800000000001</v>
      </c>
      <c r="L77" s="37">
        <v>221.59299999999999</v>
      </c>
      <c r="M77" s="37">
        <v>232.18600000000001</v>
      </c>
      <c r="N77" s="37">
        <v>226.64400000000001</v>
      </c>
      <c r="O77" s="37">
        <v>225.47499999999999</v>
      </c>
      <c r="P77" s="37">
        <v>186.881</v>
      </c>
      <c r="Q77" s="37">
        <v>158.898</v>
      </c>
      <c r="S77" s="4">
        <f t="shared" si="75"/>
        <v>214.17176025356432</v>
      </c>
      <c r="T77" s="4">
        <f t="shared" si="75"/>
        <v>241.32562271921401</v>
      </c>
      <c r="U77" s="4">
        <f t="shared" si="75"/>
        <v>236.76280122795802</v>
      </c>
      <c r="V77" s="4">
        <f t="shared" si="75"/>
        <v>231.06582316900452</v>
      </c>
      <c r="W77" s="4">
        <f t="shared" si="75"/>
        <v>242.57514003360509</v>
      </c>
      <c r="X77" s="4">
        <f t="shared" si="75"/>
        <v>244.0042701938757</v>
      </c>
      <c r="Y77" s="4">
        <f t="shared" si="75"/>
        <v>237.44407602005896</v>
      </c>
      <c r="Z77" s="4">
        <f t="shared" si="75"/>
        <v>238.64267881642905</v>
      </c>
      <c r="AA77" s="4">
        <f t="shared" si="75"/>
        <v>236.2904450181214</v>
      </c>
      <c r="AB77" s="4">
        <f t="shared" si="75"/>
        <v>219.55922602278585</v>
      </c>
      <c r="AC77" s="4">
        <f t="shared" si="75"/>
        <v>238.55546698712686</v>
      </c>
      <c r="AD77" s="4">
        <f t="shared" si="75"/>
        <v>234.00065342803202</v>
      </c>
      <c r="AE77" s="4">
        <f t="shared" si="75"/>
        <v>233.2479220577716</v>
      </c>
      <c r="AF77" s="4">
        <f t="shared" si="75"/>
        <v>190.62908049529551</v>
      </c>
      <c r="AG77" s="4">
        <f t="shared" si="75"/>
        <v>160.62319827642008</v>
      </c>
      <c r="AI77" s="4">
        <f t="shared" si="76"/>
        <v>-4.0387602535643055</v>
      </c>
      <c r="AJ77" s="4">
        <f t="shared" si="76"/>
        <v>-8.19462271921401</v>
      </c>
      <c r="AK77" s="4">
        <f t="shared" si="76"/>
        <v>-7.3038012279580187</v>
      </c>
      <c r="AL77" s="4">
        <f t="shared" si="76"/>
        <v>-6.8528231690045232</v>
      </c>
      <c r="AM77" s="4">
        <f t="shared" si="76"/>
        <v>-9.5751400336050949</v>
      </c>
      <c r="AN77" s="4">
        <f t="shared" si="76"/>
        <v>-10.594270193875701</v>
      </c>
      <c r="AO77" s="4">
        <f t="shared" si="76"/>
        <v>-7.4110760200589709</v>
      </c>
      <c r="AP77" s="4">
        <f t="shared" si="76"/>
        <v>-10.232678816429058</v>
      </c>
      <c r="AQ77" s="4">
        <f t="shared" si="76"/>
        <v>-7.7824450181213933</v>
      </c>
      <c r="AR77" s="4">
        <f t="shared" si="76"/>
        <v>2.033773977214139</v>
      </c>
      <c r="AS77" s="4">
        <f t="shared" si="76"/>
        <v>-6.3694669871268559</v>
      </c>
      <c r="AT77" s="4">
        <f t="shared" si="76"/>
        <v>-7.3566534280320184</v>
      </c>
      <c r="AU77" s="4">
        <f t="shared" si="76"/>
        <v>-7.7729220577716092</v>
      </c>
      <c r="AV77" s="4">
        <f t="shared" si="76"/>
        <v>-3.7480804952955111</v>
      </c>
      <c r="AW77" s="4">
        <f t="shared" si="76"/>
        <v>-1.7251982764200875</v>
      </c>
      <c r="AY77" s="2">
        <f t="shared" si="81"/>
        <v>63.802969012264093</v>
      </c>
      <c r="AZ77" s="2">
        <f t="shared" si="81"/>
        <v>63.752922051416327</v>
      </c>
      <c r="BA77" s="2">
        <f t="shared" si="81"/>
        <v>61.308994626575561</v>
      </c>
      <c r="BB77" s="2">
        <f t="shared" si="81"/>
        <v>62.18743256154174</v>
      </c>
      <c r="BC77" s="2">
        <f t="shared" si="81"/>
        <v>64.440410595049144</v>
      </c>
      <c r="BD77" s="2">
        <f t="shared" si="81"/>
        <v>65.560652709732466</v>
      </c>
      <c r="BE77" s="2">
        <f t="shared" si="81"/>
        <v>64.142444616828968</v>
      </c>
      <c r="BF77" s="2">
        <f t="shared" si="81"/>
        <v>65.393066659952268</v>
      </c>
      <c r="BG77" s="2">
        <f t="shared" si="81"/>
        <v>65.984007071396064</v>
      </c>
      <c r="BH77" s="2">
        <f t="shared" si="81"/>
        <v>64.095033767497526</v>
      </c>
      <c r="BI77" s="2">
        <f t="shared" si="81"/>
        <v>64.412339629397309</v>
      </c>
      <c r="BJ77" s="2">
        <f t="shared" si="81"/>
        <v>63.016895337320499</v>
      </c>
      <c r="BK77" s="2">
        <f t="shared" si="81"/>
        <v>60.063290517835235</v>
      </c>
      <c r="BL77" s="2">
        <f t="shared" si="81"/>
        <v>58.595494729823862</v>
      </c>
      <c r="BM77" s="2">
        <f t="shared" si="81"/>
        <v>59.303431859625597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72.918429429429409</v>
      </c>
      <c r="DL77" s="2">
        <f t="shared" si="77"/>
        <v>80.542805351906139</v>
      </c>
      <c r="DM77" s="2">
        <f t="shared" si="77"/>
        <v>78.613527919911022</v>
      </c>
      <c r="DN77" s="2">
        <f t="shared" si="77"/>
        <v>75.476458333333326</v>
      </c>
      <c r="DO77" s="2">
        <f t="shared" si="77"/>
        <v>77.028787878787881</v>
      </c>
      <c r="DP77" s="2">
        <f t="shared" si="77"/>
        <v>79.364220626432399</v>
      </c>
      <c r="DQ77" s="2">
        <f t="shared" si="77"/>
        <v>74.874171428571429</v>
      </c>
      <c r="DR77" s="2">
        <f t="shared" si="77"/>
        <v>78.276258212375865</v>
      </c>
      <c r="DS77" s="2">
        <f t="shared" si="77"/>
        <v>77.758045378151252</v>
      </c>
      <c r="DT77" s="2">
        <f t="shared" si="77"/>
        <v>70.155935294117654</v>
      </c>
      <c r="DU77" s="2">
        <f t="shared" si="77"/>
        <v>66.521855462184888</v>
      </c>
      <c r="DV77" s="2">
        <f t="shared" si="77"/>
        <v>67.489962872421685</v>
      </c>
      <c r="DW77" s="2">
        <f t="shared" si="77"/>
        <v>68.914284033613441</v>
      </c>
      <c r="DX77" s="2">
        <f t="shared" si="77"/>
        <v>64.348604278074831</v>
      </c>
      <c r="DY77" s="2">
        <f t="shared" si="77"/>
        <v>68.105542338709682</v>
      </c>
      <c r="EA77" s="2">
        <f t="shared" si="78"/>
        <v>61.172983428408443</v>
      </c>
      <c r="EB77" s="2">
        <f t="shared" si="78"/>
        <v>60.470027099280259</v>
      </c>
      <c r="EC77" s="2">
        <f t="shared" si="78"/>
        <v>58.400687112004903</v>
      </c>
      <c r="ED77" s="2">
        <f t="shared" si="78"/>
        <v>59.303617406828288</v>
      </c>
      <c r="EE77" s="2">
        <f t="shared" si="78"/>
        <v>61.794576923858671</v>
      </c>
      <c r="EF77" s="2">
        <f t="shared" si="78"/>
        <v>62.404686187920021</v>
      </c>
      <c r="EG77" s="2">
        <f t="shared" si="78"/>
        <v>61.673581969549801</v>
      </c>
      <c r="EH77" s="2">
        <f t="shared" si="78"/>
        <v>62.480173410337194</v>
      </c>
      <c r="EI77" s="2">
        <f t="shared" si="78"/>
        <v>62.921306787218242</v>
      </c>
      <c r="EJ77" s="2">
        <f t="shared" si="78"/>
        <v>62.494225270688951</v>
      </c>
      <c r="EK77" s="2">
        <f t="shared" si="78"/>
        <v>63.852996963016274</v>
      </c>
      <c r="EL77" s="2">
        <f t="shared" si="78"/>
        <v>61.968957129423842</v>
      </c>
      <c r="EM77" s="2">
        <f t="shared" si="78"/>
        <v>57.797948801715449</v>
      </c>
      <c r="EN77" s="2">
        <f t="shared" si="78"/>
        <v>57.212737710594922</v>
      </c>
      <c r="EO77" s="2">
        <f t="shared" si="78"/>
        <v>56.032731742820602</v>
      </c>
      <c r="EQ77" s="2">
        <f t="shared" si="79"/>
        <v>61.181054748509183</v>
      </c>
      <c r="ER77" s="2">
        <f t="shared" si="79"/>
        <v>60.01831885932296</v>
      </c>
      <c r="ES77" s="2">
        <f t="shared" si="79"/>
        <v>58.953365428532301</v>
      </c>
      <c r="ET77" s="2">
        <f t="shared" si="79"/>
        <v>58.874055096260356</v>
      </c>
      <c r="EU77" s="2">
        <f t="shared" si="79"/>
        <v>60.709834947308465</v>
      </c>
      <c r="EV77" s="2">
        <f t="shared" si="79"/>
        <v>63.392752711448992</v>
      </c>
      <c r="EW77" s="2">
        <f t="shared" si="79"/>
        <v>61.8783016415967</v>
      </c>
      <c r="EX77" s="2">
        <f t="shared" si="79"/>
        <v>61.829099455436733</v>
      </c>
      <c r="EY77" s="2">
        <f t="shared" si="79"/>
        <v>62.177234748621686</v>
      </c>
      <c r="EZ77" s="2">
        <f t="shared" si="79"/>
        <v>61.953358683096646</v>
      </c>
      <c r="FA77" s="2">
        <f t="shared" si="79"/>
        <v>62.159022785514537</v>
      </c>
      <c r="FB77" s="2">
        <f t="shared" si="79"/>
        <v>61.287971575196345</v>
      </c>
      <c r="FC77" s="2">
        <f t="shared" si="79"/>
        <v>59.493673510413835</v>
      </c>
      <c r="FD77" s="2">
        <f t="shared" si="79"/>
        <v>57.125689477913106</v>
      </c>
      <c r="FE77" s="2">
        <f t="shared" si="79"/>
        <v>57.825256040969691</v>
      </c>
      <c r="FG77" s="2">
        <f t="shared" si="80"/>
        <v>0.77608488820575661</v>
      </c>
      <c r="FH77" s="2">
        <f t="shared" si="80"/>
        <v>0.83644739893845566</v>
      </c>
      <c r="FI77" s="2">
        <f t="shared" si="80"/>
        <v>0.85612141734306901</v>
      </c>
      <c r="FJ77" s="2">
        <f t="shared" si="80"/>
        <v>0.82168398599630121</v>
      </c>
      <c r="FK77" s="2">
        <f t="shared" si="80"/>
        <v>0.82631150152620647</v>
      </c>
      <c r="FL77" s="2">
        <f t="shared" si="80"/>
        <v>0.81391998592166481</v>
      </c>
      <c r="FM77" s="2">
        <f t="shared" si="80"/>
        <v>0.81297564194976257</v>
      </c>
      <c r="FN77" s="2">
        <f t="shared" si="80"/>
        <v>0.815587756210995</v>
      </c>
      <c r="FO77" s="2">
        <f t="shared" si="80"/>
        <v>0.79356392848251101</v>
      </c>
      <c r="FP77" s="2">
        <f t="shared" si="80"/>
        <v>0.79105268411102025</v>
      </c>
      <c r="FQ77" s="2">
        <f t="shared" si="80"/>
        <v>0.79031140256237653</v>
      </c>
      <c r="FR77" s="2">
        <f t="shared" si="80"/>
        <v>0.81017291846311168</v>
      </c>
      <c r="FS77" s="2">
        <f t="shared" si="80"/>
        <v>0.79623535875344498</v>
      </c>
      <c r="FT77" s="2">
        <f t="shared" si="80"/>
        <v>0.80622312528151363</v>
      </c>
      <c r="FU77" s="2">
        <f t="shared" si="80"/>
        <v>0.72909961759162911</v>
      </c>
      <c r="FW77" s="2">
        <f t="shared" si="83"/>
        <v>3.3816820044162241E-4</v>
      </c>
      <c r="FX77" s="2">
        <f t="shared" si="83"/>
        <v>1.3314260660714745E-4</v>
      </c>
      <c r="FY77" s="2">
        <f t="shared" si="83"/>
        <v>2.0378519580813224E-4</v>
      </c>
      <c r="FZ77" s="2">
        <f t="shared" si="83"/>
        <v>1.4287663348841305E-4</v>
      </c>
      <c r="GA77" s="2">
        <f t="shared" si="83"/>
        <v>1.599965779345214E-4</v>
      </c>
      <c r="GB77" s="2">
        <f t="shared" si="83"/>
        <v>1.3775867192068948E-4</v>
      </c>
      <c r="GC77" s="2">
        <f t="shared" si="83"/>
        <v>1.508297693523383E-4</v>
      </c>
      <c r="GD77" s="2">
        <f t="shared" si="83"/>
        <v>1.5081514096518462E-4</v>
      </c>
      <c r="GE77" s="2">
        <f t="shared" si="83"/>
        <v>1.8512275581148175E-4</v>
      </c>
      <c r="GF77" s="2">
        <f t="shared" si="83"/>
        <v>1.5761318687687725E-4</v>
      </c>
      <c r="GG77" s="2">
        <f t="shared" si="83"/>
        <v>1.6914606664335819E-4</v>
      </c>
      <c r="GH77" s="2">
        <f t="shared" si="83"/>
        <v>1.4420195027885872E-4</v>
      </c>
      <c r="GI77" s="2">
        <f t="shared" si="83"/>
        <v>1.3307326035157932E-4</v>
      </c>
      <c r="GJ77" s="2">
        <f t="shared" si="83"/>
        <v>1.0227232851875318E-4</v>
      </c>
      <c r="GK77" s="2">
        <f t="shared" si="83"/>
        <v>9.5457358651448469E-5</v>
      </c>
      <c r="GM77" s="86">
        <f t="shared" si="84"/>
        <v>0.48984032524544774</v>
      </c>
      <c r="GN77" s="86">
        <f t="shared" si="84"/>
        <v>0.59567617143695339</v>
      </c>
      <c r="GO77" s="86">
        <f t="shared" si="84"/>
        <v>0.54128926141380662</v>
      </c>
      <c r="GP77" s="86">
        <f t="shared" si="84"/>
        <v>0.58861627914122017</v>
      </c>
      <c r="GQ77" s="86">
        <f t="shared" si="84"/>
        <v>0.61052474456062444</v>
      </c>
      <c r="GR77" s="86">
        <f t="shared" si="84"/>
        <v>0.56491742403941214</v>
      </c>
      <c r="GS77" s="86">
        <f t="shared" si="84"/>
        <v>0.56652897207402109</v>
      </c>
      <c r="GT77" s="86">
        <f t="shared" si="84"/>
        <v>0.60949274131390208</v>
      </c>
      <c r="GU77" s="86">
        <f t="shared" si="84"/>
        <v>0.54370436522713583</v>
      </c>
      <c r="GV77" s="86">
        <f t="shared" si="84"/>
        <v>0.46606619345741129</v>
      </c>
      <c r="GW77" s="86">
        <f t="shared" si="84"/>
        <v>0.50167424148011819</v>
      </c>
      <c r="GX77" s="86">
        <f t="shared" si="84"/>
        <v>0.56623023854702936</v>
      </c>
      <c r="GY77" s="86">
        <f t="shared" si="84"/>
        <v>0.50840688013399948</v>
      </c>
      <c r="GZ77" s="86">
        <f t="shared" si="84"/>
        <v>0.58838372589151067</v>
      </c>
      <c r="HA77" s="86">
        <f t="shared" si="84"/>
        <v>0.48372523572656267</v>
      </c>
      <c r="HC77" s="86">
        <f t="shared" si="74"/>
        <v>2.0610894584487526E-5</v>
      </c>
      <c r="HD77" s="86">
        <f t="shared" si="70"/>
        <v>2.0072247481939866E-4</v>
      </c>
      <c r="HE77" s="86">
        <f t="shared" si="70"/>
        <v>2.2940718524839293E-4</v>
      </c>
      <c r="HF77" s="86">
        <f t="shared" si="70"/>
        <v>9.1523255561225784E-5</v>
      </c>
      <c r="HG77" s="86">
        <f t="shared" ref="HG77:HQ100" si="88" xml:space="preserve"> _xlfn.NORM.DIST($B77, G$8, ABS(G$12), TRUE) * _xlfn.NORM.DIST(($B77 - G$8)*G$16, 0, ABS(G$12), TRUE) * 2</f>
        <v>5.650967202121565E-5</v>
      </c>
      <c r="HH77" s="86">
        <f t="shared" si="88"/>
        <v>3.827568086040905E-5</v>
      </c>
      <c r="HI77" s="86">
        <f t="shared" si="88"/>
        <v>4.4118398260350629E-5</v>
      </c>
      <c r="HJ77" s="86">
        <f t="shared" si="88"/>
        <v>5.4003227614208031E-5</v>
      </c>
      <c r="HK77" s="86">
        <f t="shared" si="88"/>
        <v>2.5759068860073139E-5</v>
      </c>
      <c r="HL77" s="86">
        <f t="shared" si="88"/>
        <v>2.2595160870450881E-5</v>
      </c>
      <c r="HM77" s="86">
        <f t="shared" si="88"/>
        <v>1.0170798900924921E-5</v>
      </c>
      <c r="HN77" s="86">
        <f t="shared" si="88"/>
        <v>2.5224341705147384E-5</v>
      </c>
      <c r="HO77" s="86">
        <f t="shared" si="88"/>
        <v>2.4901930529593928E-5</v>
      </c>
      <c r="HP77" s="86">
        <f t="shared" si="88"/>
        <v>2.4804024836460476E-5</v>
      </c>
      <c r="HQ77" s="86">
        <f t="shared" si="88"/>
        <v>4.7211455376812093E-7</v>
      </c>
      <c r="HS77" s="86">
        <f t="shared" si="85"/>
        <v>3.6153757961755504E-44</v>
      </c>
      <c r="HT77" s="86">
        <f t="shared" si="85"/>
        <v>4.3687707680255272E-40</v>
      </c>
      <c r="HU77" s="86">
        <f t="shared" si="85"/>
        <v>8.8258645186250118E-32</v>
      </c>
      <c r="HV77" s="86">
        <f t="shared" si="85"/>
        <v>4.2255224883948097E-46</v>
      </c>
      <c r="HW77" s="86">
        <f t="shared" si="85"/>
        <v>8.0664509821948316E-48</v>
      </c>
      <c r="HX77" s="86">
        <f t="shared" si="85"/>
        <v>1.2536596759898628E-48</v>
      </c>
      <c r="HY77" s="86">
        <f t="shared" si="85"/>
        <v>8.2437319415805356E-50</v>
      </c>
      <c r="HZ77" s="86">
        <f t="shared" si="85"/>
        <v>7.7808876514192087E-51</v>
      </c>
      <c r="IA77" s="86">
        <f t="shared" si="85"/>
        <v>7.7050950166602691E-51</v>
      </c>
      <c r="IB77" s="86">
        <f t="shared" si="85"/>
        <v>3.3635367719097182E-50</v>
      </c>
      <c r="IC77" s="86">
        <f t="shared" si="85"/>
        <v>5.4068171027811194E-56</v>
      </c>
      <c r="ID77" s="86">
        <f t="shared" si="85"/>
        <v>8.3216594986225118E-53</v>
      </c>
      <c r="IE77" s="86">
        <f t="shared" si="85"/>
        <v>6.9257377897674188E-50</v>
      </c>
      <c r="IF77" s="86">
        <f t="shared" si="85"/>
        <v>3.7700372409682437E-31</v>
      </c>
      <c r="IG77" s="86">
        <f t="shared" si="85"/>
        <v>6.1329456622381863E-32</v>
      </c>
      <c r="II77" s="86">
        <f t="shared" si="86"/>
        <v>2.5371008294040247E-143</v>
      </c>
      <c r="IJ77" s="86">
        <f t="shared" si="86"/>
        <v>6.4182924743371505E-139</v>
      </c>
      <c r="IK77" s="86">
        <f t="shared" si="86"/>
        <v>1.0403552275180993E-106</v>
      </c>
      <c r="IL77" s="86">
        <f t="shared" si="86"/>
        <v>2.4275193157001597E-160</v>
      </c>
      <c r="IM77" s="86">
        <f t="shared" si="86"/>
        <v>2.3131116432696261E-164</v>
      </c>
      <c r="IN77" s="86">
        <f t="shared" si="86"/>
        <v>1.263890538588734E-168</v>
      </c>
      <c r="IO77" s="86">
        <f t="shared" si="86"/>
        <v>1.9340732518168113E-170</v>
      </c>
      <c r="IP77" s="86">
        <f t="shared" si="86"/>
        <v>7.9487161274811808E-175</v>
      </c>
      <c r="IQ77" s="86">
        <f t="shared" si="86"/>
        <v>4.5212867187537728E-174</v>
      </c>
      <c r="IR77" s="86">
        <f t="shared" si="86"/>
        <v>2.126019559040461E-168</v>
      </c>
      <c r="IS77" s="86">
        <f t="shared" si="86"/>
        <v>9.656422585745317E-190</v>
      </c>
      <c r="IT77" s="86">
        <f t="shared" si="86"/>
        <v>3.3343306380216421E-183</v>
      </c>
      <c r="IU77" s="86">
        <f t="shared" si="86"/>
        <v>1.8052443835891649E-167</v>
      </c>
      <c r="IV77" s="86">
        <f t="shared" si="86"/>
        <v>1.0819606523680464E-144</v>
      </c>
      <c r="IW77" s="86">
        <f t="shared" si="86"/>
        <v>1.1671812991435954E-120</v>
      </c>
      <c r="IY77" s="86">
        <f t="shared" si="87"/>
        <v>0.48986093614003223</v>
      </c>
      <c r="IZ77" s="86">
        <f t="shared" si="87"/>
        <v>0.59587689391177279</v>
      </c>
      <c r="JA77" s="86">
        <f t="shared" si="87"/>
        <v>0.54151866859905506</v>
      </c>
      <c r="JB77" s="86">
        <f t="shared" si="87"/>
        <v>0.58870780239678144</v>
      </c>
      <c r="JC77" s="86">
        <f t="shared" si="87"/>
        <v>0.61058125423264564</v>
      </c>
      <c r="JD77" s="86">
        <f t="shared" si="87"/>
        <v>0.5649556997202726</v>
      </c>
      <c r="JE77" s="86">
        <f t="shared" si="87"/>
        <v>0.56657309047228144</v>
      </c>
      <c r="JF77" s="86">
        <f t="shared" si="87"/>
        <v>0.60954674454151625</v>
      </c>
      <c r="JG77" s="86">
        <f t="shared" si="87"/>
        <v>0.54373012429599588</v>
      </c>
      <c r="JH77" s="86">
        <f t="shared" si="87"/>
        <v>0.46608878861828174</v>
      </c>
      <c r="JI77" s="86">
        <f t="shared" si="87"/>
        <v>0.50168441227901917</v>
      </c>
      <c r="JJ77" s="86">
        <f t="shared" si="87"/>
        <v>0.56625546288873452</v>
      </c>
      <c r="JK77" s="86">
        <f t="shared" si="87"/>
        <v>0.5084317820645291</v>
      </c>
      <c r="JL77" s="86">
        <f t="shared" si="87"/>
        <v>0.58840852991634718</v>
      </c>
      <c r="JM77" s="86">
        <f t="shared" si="87"/>
        <v>0.48372570784111646</v>
      </c>
    </row>
    <row r="78" spans="2:273" x14ac:dyDescent="0.25">
      <c r="B78" s="2">
        <v>51</v>
      </c>
      <c r="C78" s="37">
        <v>207.3</v>
      </c>
      <c r="D78" s="37">
        <v>232.672</v>
      </c>
      <c r="E78" s="37">
        <v>230.52500000000001</v>
      </c>
      <c r="F78" s="37">
        <v>223.21299999999999</v>
      </c>
      <c r="G78" s="37">
        <v>233.62299999999999</v>
      </c>
      <c r="H78" s="37">
        <v>233.96700000000001</v>
      </c>
      <c r="I78" s="37">
        <v>229.63900000000001</v>
      </c>
      <c r="J78" s="37">
        <v>226.541</v>
      </c>
      <c r="K78" s="37">
        <v>228.721</v>
      </c>
      <c r="L78" s="37">
        <v>226.71199999999999</v>
      </c>
      <c r="M78" s="37">
        <v>234.22</v>
      </c>
      <c r="N78" s="37">
        <v>226.08500000000001</v>
      </c>
      <c r="O78" s="37">
        <v>227.40700000000001</v>
      </c>
      <c r="P78" s="37">
        <v>186.23699999999999</v>
      </c>
      <c r="Q78" s="37">
        <v>159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213.34333821531783</v>
      </c>
      <c r="T78" s="4">
        <f t="shared" si="89"/>
        <v>244.14340562024267</v>
      </c>
      <c r="U78" s="4">
        <f t="shared" si="89"/>
        <v>240.49618800647124</v>
      </c>
      <c r="V78" s="4">
        <f t="shared" si="89"/>
        <v>232.49857368925649</v>
      </c>
      <c r="W78" s="4">
        <f t="shared" si="89"/>
        <v>245.51201661448138</v>
      </c>
      <c r="X78" s="4">
        <f t="shared" si="89"/>
        <v>247.74897013638812</v>
      </c>
      <c r="Y78" s="4">
        <f t="shared" si="89"/>
        <v>241.8921965058062</v>
      </c>
      <c r="Z78" s="4">
        <f t="shared" si="89"/>
        <v>238.49476027316723</v>
      </c>
      <c r="AA78" s="4">
        <f t="shared" si="89"/>
        <v>240.87523360762279</v>
      </c>
      <c r="AB78" s="4">
        <f t="shared" si="89"/>
        <v>230.88637910919445</v>
      </c>
      <c r="AC78" s="4">
        <f t="shared" si="89"/>
        <v>247.94654675245877</v>
      </c>
      <c r="AD78" s="4">
        <f t="shared" si="89"/>
        <v>236.05557463288196</v>
      </c>
      <c r="AE78" s="4">
        <f t="shared" si="89"/>
        <v>239.34879748078407</v>
      </c>
      <c r="AF78" s="4">
        <f t="shared" si="89"/>
        <v>191.39338140617727</v>
      </c>
      <c r="AG78" s="4">
        <f t="shared" si="89"/>
        <v>163.05596778316414</v>
      </c>
      <c r="AI78" s="4">
        <f t="shared" ref="AI78:AW94" si="90">IF(OR($B78 &lt; C$230, $B78 &gt; C$233), 0, C78-S78)</f>
        <v>-6.0433382153178172</v>
      </c>
      <c r="AJ78" s="4">
        <f t="shared" si="90"/>
        <v>-11.471405620242678</v>
      </c>
      <c r="AK78" s="4">
        <f t="shared" si="90"/>
        <v>-9.9711880064712375</v>
      </c>
      <c r="AL78" s="4">
        <f t="shared" si="90"/>
        <v>-9.2855736892564948</v>
      </c>
      <c r="AM78" s="4">
        <f t="shared" si="90"/>
        <v>-11.889016614481392</v>
      </c>
      <c r="AN78" s="4">
        <f t="shared" si="90"/>
        <v>-13.781970136388111</v>
      </c>
      <c r="AO78" s="4">
        <f t="shared" si="90"/>
        <v>-12.253196505806187</v>
      </c>
      <c r="AP78" s="4">
        <f t="shared" si="90"/>
        <v>-11.953760273167234</v>
      </c>
      <c r="AQ78" s="4">
        <f t="shared" si="90"/>
        <v>-12.154233607622785</v>
      </c>
      <c r="AR78" s="4">
        <f t="shared" si="90"/>
        <v>-4.1743791091944615</v>
      </c>
      <c r="AS78" s="4">
        <f t="shared" si="90"/>
        <v>-13.726546752458773</v>
      </c>
      <c r="AT78" s="4">
        <f t="shared" si="90"/>
        <v>-9.9705746328819487</v>
      </c>
      <c r="AU78" s="4">
        <f t="shared" si="90"/>
        <v>-11.941797480784061</v>
      </c>
      <c r="AV78" s="4">
        <f t="shared" si="90"/>
        <v>-5.1563814061772746</v>
      </c>
      <c r="AW78" s="4">
        <f t="shared" si="90"/>
        <v>-4.0559677831641352</v>
      </c>
      <c r="AY78" s="2">
        <f t="shared" si="81"/>
        <v>63.550984702357908</v>
      </c>
      <c r="AZ78" s="2">
        <f t="shared" si="81"/>
        <v>63.428859627903257</v>
      </c>
      <c r="BA78" s="2">
        <f t="shared" si="81"/>
        <v>61.023212145919111</v>
      </c>
      <c r="BB78" s="2">
        <f t="shared" si="81"/>
        <v>61.894270757254048</v>
      </c>
      <c r="BC78" s="2">
        <f t="shared" si="81"/>
        <v>64.148549198312949</v>
      </c>
      <c r="BD78" s="2">
        <f t="shared" si="81"/>
        <v>65.237975961215497</v>
      </c>
      <c r="BE78" s="2">
        <f t="shared" si="81"/>
        <v>63.857600119258109</v>
      </c>
      <c r="BF78" s="2">
        <f t="shared" si="81"/>
        <v>65.068313847823902</v>
      </c>
      <c r="BG78" s="2">
        <f t="shared" si="81"/>
        <v>65.668850186208232</v>
      </c>
      <c r="BH78" s="2">
        <f t="shared" si="81"/>
        <v>63.861508621959082</v>
      </c>
      <c r="BI78" s="2">
        <f t="shared" si="81"/>
        <v>64.210420318180383</v>
      </c>
      <c r="BJ78" s="2">
        <f t="shared" si="81"/>
        <v>62.808289250177957</v>
      </c>
      <c r="BK78" s="2">
        <f t="shared" si="81"/>
        <v>59.8418902514602</v>
      </c>
      <c r="BL78" s="2">
        <f t="shared" si="81"/>
        <v>58.40929549422809</v>
      </c>
      <c r="BM78" s="2">
        <f t="shared" si="81"/>
        <v>59.098419634368632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73.219820420420405</v>
      </c>
      <c r="DL78" s="2">
        <f t="shared" si="91"/>
        <v>80.992756231671535</v>
      </c>
      <c r="DM78" s="2">
        <f t="shared" si="91"/>
        <v>78.962249833147951</v>
      </c>
      <c r="DN78" s="2">
        <f t="shared" si="91"/>
        <v>75.786079656862739</v>
      </c>
      <c r="DO78" s="2">
        <f t="shared" si="91"/>
        <v>77.323357397504452</v>
      </c>
      <c r="DP78" s="2">
        <f t="shared" si="91"/>
        <v>79.642898854087093</v>
      </c>
      <c r="DQ78" s="2">
        <f t="shared" si="91"/>
        <v>75.074821848739489</v>
      </c>
      <c r="DR78" s="2">
        <f t="shared" si="91"/>
        <v>78.501606569900687</v>
      </c>
      <c r="DS78" s="2">
        <f t="shared" si="91"/>
        <v>78.013761904761893</v>
      </c>
      <c r="DT78" s="2">
        <f t="shared" si="91"/>
        <v>70.248619047619059</v>
      </c>
      <c r="DU78" s="2">
        <f t="shared" si="91"/>
        <v>66.554323809523822</v>
      </c>
      <c r="DV78" s="2">
        <f t="shared" si="91"/>
        <v>67.588666768525584</v>
      </c>
      <c r="DW78" s="2">
        <f t="shared" si="91"/>
        <v>69.089733333333328</v>
      </c>
      <c r="DX78" s="2">
        <f t="shared" si="91"/>
        <v>64.450106951871632</v>
      </c>
      <c r="DY78" s="2">
        <f t="shared" si="91"/>
        <v>68.42984677419355</v>
      </c>
      <c r="EA78" s="2">
        <f t="shared" ref="EA78:EO95" si="92">CE$228*$B78+CE$229</f>
        <v>61.006798003422702</v>
      </c>
      <c r="EB78" s="2">
        <f t="shared" si="92"/>
        <v>60.296806534902331</v>
      </c>
      <c r="EC78" s="2">
        <f t="shared" si="92"/>
        <v>58.273533356649473</v>
      </c>
      <c r="ED78" s="2">
        <f t="shared" si="92"/>
        <v>59.144909267307725</v>
      </c>
      <c r="EE78" s="2">
        <f t="shared" si="92"/>
        <v>61.623130787255484</v>
      </c>
      <c r="EF78" s="2">
        <f t="shared" si="92"/>
        <v>62.234289950169568</v>
      </c>
      <c r="EG78" s="2">
        <f t="shared" si="92"/>
        <v>61.504104701237424</v>
      </c>
      <c r="EH78" s="2">
        <f t="shared" si="92"/>
        <v>62.29830227511377</v>
      </c>
      <c r="EI78" s="2">
        <f t="shared" si="92"/>
        <v>62.740220243993072</v>
      </c>
      <c r="EJ78" s="2">
        <f t="shared" si="92"/>
        <v>62.322986588230521</v>
      </c>
      <c r="EK78" s="2">
        <f t="shared" si="92"/>
        <v>63.643629139296308</v>
      </c>
      <c r="EL78" s="2">
        <f t="shared" si="92"/>
        <v>61.786907420071813</v>
      </c>
      <c r="EM78" s="2">
        <f t="shared" si="92"/>
        <v>57.683211267028263</v>
      </c>
      <c r="EN78" s="2">
        <f t="shared" si="92"/>
        <v>57.085142562237344</v>
      </c>
      <c r="EO78" s="2">
        <f t="shared" si="92"/>
        <v>55.936108740844084</v>
      </c>
      <c r="EQ78" s="2">
        <f t="shared" ref="EQ78:FE94" si="93">CU$228*$B78+CU$229</f>
        <v>61.014539359841542</v>
      </c>
      <c r="ER78" s="2">
        <f t="shared" si="93"/>
        <v>59.85337695205147</v>
      </c>
      <c r="ES78" s="2">
        <f t="shared" si="93"/>
        <v>58.814846452050482</v>
      </c>
      <c r="ET78" s="2">
        <f t="shared" si="93"/>
        <v>58.723915573292302</v>
      </c>
      <c r="EU78" s="2">
        <f t="shared" si="93"/>
        <v>60.559941592138998</v>
      </c>
      <c r="EV78" s="2">
        <f t="shared" si="93"/>
        <v>63.20332035428477</v>
      </c>
      <c r="EW78" s="2">
        <f t="shared" si="93"/>
        <v>61.704896986569402</v>
      </c>
      <c r="EX78" s="2">
        <f t="shared" si="93"/>
        <v>61.660364608483654</v>
      </c>
      <c r="EY78" s="2">
        <f t="shared" si="93"/>
        <v>62.010976082393448</v>
      </c>
      <c r="EZ78" s="2">
        <f t="shared" si="93"/>
        <v>61.792813957157705</v>
      </c>
      <c r="FA78" s="2">
        <f t="shared" si="93"/>
        <v>61.981764754289571</v>
      </c>
      <c r="FB78" s="2">
        <f t="shared" si="93"/>
        <v>61.118738804400216</v>
      </c>
      <c r="FC78" s="2">
        <f t="shared" si="93"/>
        <v>59.347089967466594</v>
      </c>
      <c r="FD78" s="2">
        <f t="shared" si="93"/>
        <v>56.999715175946378</v>
      </c>
      <c r="FE78" s="2">
        <f t="shared" si="93"/>
        <v>57.689577225673787</v>
      </c>
      <c r="FG78" s="2">
        <f t="shared" ref="FG78:FU94" si="94">POWER(10,($B78-C$231)/C$229)/(1+POWER(10,($B78-C$231)/C$229))</f>
        <v>0.79168270214267578</v>
      </c>
      <c r="FH78" s="2">
        <f t="shared" si="94"/>
        <v>0.84866034787276245</v>
      </c>
      <c r="FI78" s="2">
        <f t="shared" si="94"/>
        <v>0.86709867475286928</v>
      </c>
      <c r="FJ78" s="2">
        <f t="shared" si="94"/>
        <v>0.83478160622021325</v>
      </c>
      <c r="FK78" s="2">
        <f t="shared" si="94"/>
        <v>0.83913576605679641</v>
      </c>
      <c r="FL78" s="2">
        <f t="shared" si="94"/>
        <v>0.82746814187585338</v>
      </c>
      <c r="FM78" s="2">
        <f t="shared" si="94"/>
        <v>0.82657790405741072</v>
      </c>
      <c r="FN78" s="2">
        <f t="shared" si="94"/>
        <v>0.8290399900126304</v>
      </c>
      <c r="FO78" s="2">
        <f t="shared" si="94"/>
        <v>0.80824500113752029</v>
      </c>
      <c r="FP78" s="2">
        <f t="shared" si="94"/>
        <v>0.80586865914519834</v>
      </c>
      <c r="FQ78" s="2">
        <f t="shared" si="94"/>
        <v>0.80516699422647287</v>
      </c>
      <c r="FR78" s="2">
        <f t="shared" si="94"/>
        <v>0.82393487659605247</v>
      </c>
      <c r="FS78" s="2">
        <f t="shared" si="94"/>
        <v>0.81077175012224056</v>
      </c>
      <c r="FT78" s="2">
        <f t="shared" si="94"/>
        <v>0.82020788674363687</v>
      </c>
      <c r="FU78" s="2">
        <f t="shared" si="94"/>
        <v>0.74690302000556064</v>
      </c>
      <c r="FW78" s="2">
        <f t="shared" si="83"/>
        <v>3.7078196133360846E-4</v>
      </c>
      <c r="FX78" s="2">
        <f t="shared" si="83"/>
        <v>1.4598608987874395E-4</v>
      </c>
      <c r="FY78" s="2">
        <f t="shared" si="83"/>
        <v>2.2344163085289366E-4</v>
      </c>
      <c r="FZ78" s="2">
        <f t="shared" si="83"/>
        <v>1.566589538961899E-4</v>
      </c>
      <c r="GA78" s="2">
        <f t="shared" si="83"/>
        <v>1.7543005119266341E-4</v>
      </c>
      <c r="GB78" s="2">
        <f t="shared" si="83"/>
        <v>1.5104737256413001E-4</v>
      </c>
      <c r="GC78" s="2">
        <f t="shared" si="83"/>
        <v>1.6537914686250935E-4</v>
      </c>
      <c r="GD78" s="2">
        <f t="shared" si="83"/>
        <v>1.6536310762173078E-4</v>
      </c>
      <c r="GE78" s="2">
        <f t="shared" si="83"/>
        <v>2.0297944008159784E-4</v>
      </c>
      <c r="GF78" s="2">
        <f t="shared" si="83"/>
        <v>1.7281679494217587E-4</v>
      </c>
      <c r="GG78" s="2">
        <f t="shared" si="83"/>
        <v>1.8546194750147774E-4</v>
      </c>
      <c r="GH78" s="2">
        <f t="shared" si="83"/>
        <v>1.581120946122349E-4</v>
      </c>
      <c r="GI78" s="2">
        <f t="shared" si="83"/>
        <v>1.4591005517441922E-4</v>
      </c>
      <c r="GJ78" s="2">
        <f t="shared" si="83"/>
        <v>1.1213827181569664E-4</v>
      </c>
      <c r="GK78" s="2">
        <f t="shared" si="83"/>
        <v>1.0466594849605271E-4</v>
      </c>
      <c r="GM78" s="86">
        <f t="shared" si="84"/>
        <v>0.53386972172529845</v>
      </c>
      <c r="GN78" s="86">
        <f t="shared" si="84"/>
        <v>0.65191178570404817</v>
      </c>
      <c r="GO78" s="86">
        <f t="shared" si="84"/>
        <v>0.58910344202151377</v>
      </c>
      <c r="GP78" s="86">
        <f t="shared" si="84"/>
        <v>0.64273767059065323</v>
      </c>
      <c r="GQ78" s="86">
        <f t="shared" si="84"/>
        <v>0.67179650240264477</v>
      </c>
      <c r="GR78" s="86">
        <f t="shared" si="84"/>
        <v>0.62454647445033706</v>
      </c>
      <c r="GS78" s="86">
        <f t="shared" si="84"/>
        <v>0.62921794341760529</v>
      </c>
      <c r="GT78" s="86">
        <f t="shared" si="84"/>
        <v>0.66253271219966081</v>
      </c>
      <c r="GU78" s="86">
        <f t="shared" si="84"/>
        <v>0.60778455267338449</v>
      </c>
      <c r="GV78" s="86">
        <f t="shared" si="84"/>
        <v>0.53889598501746006</v>
      </c>
      <c r="GW78" s="86">
        <f t="shared" si="84"/>
        <v>0.57252208487222678</v>
      </c>
      <c r="GX78" s="86">
        <f t="shared" si="84"/>
        <v>0.6214932571323436</v>
      </c>
      <c r="GY78" s="86">
        <f t="shared" si="84"/>
        <v>0.56978118195504024</v>
      </c>
      <c r="GZ78" s="86">
        <f t="shared" si="84"/>
        <v>0.64441378656827963</v>
      </c>
      <c r="HA78" s="86">
        <f t="shared" si="84"/>
        <v>0.5524247297018261</v>
      </c>
      <c r="HC78" s="86">
        <f t="shared" si="74"/>
        <v>3.9337843665223972E-5</v>
      </c>
      <c r="HD78" s="86">
        <f t="shared" si="74"/>
        <v>3.3235998334585706E-4</v>
      </c>
      <c r="HE78" s="86">
        <f t="shared" si="74"/>
        <v>3.6335927461069633E-4</v>
      </c>
      <c r="HF78" s="86">
        <f t="shared" si="74"/>
        <v>1.6211694546093843E-4</v>
      </c>
      <c r="HG78" s="86">
        <f t="shared" si="88"/>
        <v>1.0316553958511517E-4</v>
      </c>
      <c r="HH78" s="86">
        <f t="shared" si="88"/>
        <v>7.058085504923666E-5</v>
      </c>
      <c r="HI78" s="86">
        <f t="shared" si="88"/>
        <v>8.1758042877000438E-5</v>
      </c>
      <c r="HJ78" s="86">
        <f t="shared" si="88"/>
        <v>1.0019734107317481E-4</v>
      </c>
      <c r="HK78" s="86">
        <f t="shared" si="88"/>
        <v>4.962619243238907E-5</v>
      </c>
      <c r="HL78" s="86">
        <f t="shared" si="88"/>
        <v>4.2742039404940565E-5</v>
      </c>
      <c r="HM78" s="86">
        <f t="shared" si="88"/>
        <v>2.0647723453326794E-5</v>
      </c>
      <c r="HN78" s="86">
        <f t="shared" si="88"/>
        <v>4.8541753315242422E-5</v>
      </c>
      <c r="HO78" s="86">
        <f t="shared" si="88"/>
        <v>4.6330096246670165E-5</v>
      </c>
      <c r="HP78" s="86">
        <f t="shared" si="88"/>
        <v>4.7299053993336212E-5</v>
      </c>
      <c r="HQ78" s="86">
        <f t="shared" si="88"/>
        <v>1.1702784127705059E-6</v>
      </c>
      <c r="HS78" s="86">
        <f t="shared" si="85"/>
        <v>8.3859240766448808E-43</v>
      </c>
      <c r="HT78" s="86">
        <f t="shared" si="85"/>
        <v>6.1070402558802852E-39</v>
      </c>
      <c r="HU78" s="86">
        <f t="shared" si="85"/>
        <v>7.5528012243482667E-31</v>
      </c>
      <c r="HV78" s="86">
        <f t="shared" si="85"/>
        <v>9.1263149047614005E-45</v>
      </c>
      <c r="HW78" s="86">
        <f t="shared" si="85"/>
        <v>2.0017270164854612E-46</v>
      </c>
      <c r="HX78" s="86">
        <f t="shared" si="85"/>
        <v>3.1584400331089176E-47</v>
      </c>
      <c r="HY78" s="86">
        <f t="shared" si="85"/>
        <v>2.2761190452722744E-48</v>
      </c>
      <c r="HZ78" s="86">
        <f t="shared" si="85"/>
        <v>2.3230804769572764E-49</v>
      </c>
      <c r="IA78" s="86">
        <f t="shared" si="85"/>
        <v>2.4746421199235807E-49</v>
      </c>
      <c r="IB78" s="86">
        <f t="shared" si="85"/>
        <v>9.3784484611796069E-49</v>
      </c>
      <c r="IC78" s="86">
        <f t="shared" si="85"/>
        <v>2.3430115249868596E-54</v>
      </c>
      <c r="ID78" s="86">
        <f t="shared" si="85"/>
        <v>2.8351251720233373E-51</v>
      </c>
      <c r="IE78" s="86">
        <f t="shared" si="85"/>
        <v>1.7785752547756763E-48</v>
      </c>
      <c r="IF78" s="86">
        <f t="shared" si="85"/>
        <v>2.6058456177888477E-30</v>
      </c>
      <c r="IG78" s="86">
        <f t="shared" si="85"/>
        <v>4.324863678191856E-31</v>
      </c>
      <c r="II78" s="86">
        <f t="shared" si="86"/>
        <v>4.3928803126268318E-140</v>
      </c>
      <c r="IJ78" s="86">
        <f t="shared" si="86"/>
        <v>4.1588314211218681E-136</v>
      </c>
      <c r="IK78" s="86">
        <f t="shared" si="86"/>
        <v>1.8865450324340882E-104</v>
      </c>
      <c r="IL78" s="86">
        <f t="shared" si="86"/>
        <v>4.5894427444314367E-157</v>
      </c>
      <c r="IM78" s="86">
        <f t="shared" si="86"/>
        <v>5.8504278429741251E-161</v>
      </c>
      <c r="IN78" s="86">
        <f t="shared" si="86"/>
        <v>3.43126858255201E-165</v>
      </c>
      <c r="IO78" s="86">
        <f t="shared" si="86"/>
        <v>6.2110507154092192E-167</v>
      </c>
      <c r="IP78" s="86">
        <f t="shared" si="86"/>
        <v>3.1490222440174461E-171</v>
      </c>
      <c r="IQ78" s="86">
        <f t="shared" si="86"/>
        <v>2.1009928744038546E-170</v>
      </c>
      <c r="IR78" s="86">
        <f t="shared" si="86"/>
        <v>6.4435646596284227E-165</v>
      </c>
      <c r="IS78" s="86">
        <f t="shared" si="86"/>
        <v>8.7960046858264221E-186</v>
      </c>
      <c r="IT78" s="86">
        <f t="shared" si="86"/>
        <v>1.8884305773774536E-179</v>
      </c>
      <c r="IU78" s="86">
        <f t="shared" si="86"/>
        <v>4.5014446696748605E-164</v>
      </c>
      <c r="IV78" s="86">
        <f t="shared" si="86"/>
        <v>7.5932766912070099E-142</v>
      </c>
      <c r="IW78" s="86">
        <f t="shared" si="86"/>
        <v>2.6132071188962502E-118</v>
      </c>
      <c r="IY78" s="86">
        <f t="shared" si="87"/>
        <v>0.53390905956896373</v>
      </c>
      <c r="IZ78" s="86">
        <f t="shared" si="87"/>
        <v>0.65224414568739408</v>
      </c>
      <c r="JA78" s="86">
        <f t="shared" si="87"/>
        <v>0.5894668012961245</v>
      </c>
      <c r="JB78" s="86">
        <f t="shared" si="87"/>
        <v>0.64289978753611421</v>
      </c>
      <c r="JC78" s="86">
        <f t="shared" si="87"/>
        <v>0.67189966794222988</v>
      </c>
      <c r="JD78" s="86">
        <f t="shared" si="87"/>
        <v>0.62461705530538625</v>
      </c>
      <c r="JE78" s="86">
        <f t="shared" si="87"/>
        <v>0.62929970146048231</v>
      </c>
      <c r="JF78" s="86">
        <f t="shared" si="87"/>
        <v>0.66263290954073395</v>
      </c>
      <c r="JG78" s="86">
        <f t="shared" si="87"/>
        <v>0.60783417886581692</v>
      </c>
      <c r="JH78" s="86">
        <f t="shared" si="87"/>
        <v>0.53893872705686496</v>
      </c>
      <c r="JI78" s="86">
        <f t="shared" si="87"/>
        <v>0.57254273259568012</v>
      </c>
      <c r="JJ78" s="86">
        <f t="shared" si="87"/>
        <v>0.62154179888565886</v>
      </c>
      <c r="JK78" s="86">
        <f t="shared" si="87"/>
        <v>0.5698275120512869</v>
      </c>
      <c r="JL78" s="86">
        <f t="shared" si="87"/>
        <v>0.644461085622273</v>
      </c>
      <c r="JM78" s="86">
        <f t="shared" si="87"/>
        <v>0.55242589998023883</v>
      </c>
    </row>
    <row r="79" spans="2:273" x14ac:dyDescent="0.25">
      <c r="B79" s="2">
        <v>52</v>
      </c>
      <c r="C79" s="37">
        <v>203.3</v>
      </c>
      <c r="D79" s="37">
        <v>226.852</v>
      </c>
      <c r="E79" s="37">
        <v>226.91800000000001</v>
      </c>
      <c r="F79" s="37">
        <v>220.721</v>
      </c>
      <c r="G79" s="37">
        <v>228.131</v>
      </c>
      <c r="H79" s="37">
        <v>229.31100000000001</v>
      </c>
      <c r="I79" s="37">
        <v>226.96700000000001</v>
      </c>
      <c r="J79" s="37">
        <v>221.066</v>
      </c>
      <c r="K79" s="37">
        <v>225.393</v>
      </c>
      <c r="L79" s="37">
        <v>227.69499999999999</v>
      </c>
      <c r="M79" s="37">
        <v>234.93199999999999</v>
      </c>
      <c r="N79" s="37">
        <v>221.983</v>
      </c>
      <c r="O79" s="37">
        <v>226.64400000000001</v>
      </c>
      <c r="P79" s="37">
        <v>178.39</v>
      </c>
      <c r="Q79" s="37">
        <v>154.18600000000001</v>
      </c>
      <c r="S79" s="4">
        <f t="shared" si="89"/>
        <v>204.91040627260227</v>
      </c>
      <c r="T79" s="4">
        <f t="shared" si="89"/>
        <v>237.56878944743204</v>
      </c>
      <c r="U79" s="4">
        <f t="shared" si="89"/>
        <v>238.73584473070753</v>
      </c>
      <c r="V79" s="4">
        <f t="shared" si="89"/>
        <v>223.82309178674853</v>
      </c>
      <c r="W79" s="4">
        <f t="shared" si="89"/>
        <v>236.91419164979254</v>
      </c>
      <c r="X79" s="4">
        <f t="shared" si="89"/>
        <v>241.57838368230341</v>
      </c>
      <c r="Y79" s="4">
        <f t="shared" si="89"/>
        <v>236.62206634146378</v>
      </c>
      <c r="Z79" s="4">
        <f t="shared" si="89"/>
        <v>225.67956606259435</v>
      </c>
      <c r="AA79" s="4">
        <f t="shared" si="89"/>
        <v>235.15222732149437</v>
      </c>
      <c r="AB79" s="4">
        <f t="shared" si="89"/>
        <v>237.46800303688875</v>
      </c>
      <c r="AC79" s="4">
        <f t="shared" si="89"/>
        <v>249.33796831787515</v>
      </c>
      <c r="AD79" s="4">
        <f t="shared" si="89"/>
        <v>228.06833169703896</v>
      </c>
      <c r="AE79" s="4">
        <f t="shared" si="89"/>
        <v>237.14557989265398</v>
      </c>
      <c r="AF79" s="4">
        <f t="shared" si="89"/>
        <v>182.89151501010039</v>
      </c>
      <c r="AG79" s="4">
        <f t="shared" si="89"/>
        <v>156.87420268936538</v>
      </c>
      <c r="AI79" s="4">
        <f t="shared" si="90"/>
        <v>-1.6104062726022619</v>
      </c>
      <c r="AJ79" s="4">
        <f t="shared" si="90"/>
        <v>-10.716789447432035</v>
      </c>
      <c r="AK79" s="4">
        <f t="shared" si="90"/>
        <v>-11.81784473070752</v>
      </c>
      <c r="AL79" s="4">
        <f t="shared" si="90"/>
        <v>-3.1020917867485309</v>
      </c>
      <c r="AM79" s="4">
        <f t="shared" si="90"/>
        <v>-8.783191649792542</v>
      </c>
      <c r="AN79" s="4">
        <f t="shared" si="90"/>
        <v>-12.267383682303404</v>
      </c>
      <c r="AO79" s="4">
        <f t="shared" si="90"/>
        <v>-9.6550663414637654</v>
      </c>
      <c r="AP79" s="4">
        <f t="shared" si="90"/>
        <v>-4.6135660625943444</v>
      </c>
      <c r="AQ79" s="4">
        <f t="shared" si="90"/>
        <v>-9.7592273214943646</v>
      </c>
      <c r="AR79" s="4">
        <f t="shared" si="90"/>
        <v>-9.7730030368887526</v>
      </c>
      <c r="AS79" s="4">
        <f t="shared" si="90"/>
        <v>-14.405968317875164</v>
      </c>
      <c r="AT79" s="4">
        <f t="shared" si="90"/>
        <v>-6.0853316970389528</v>
      </c>
      <c r="AU79" s="4">
        <f t="shared" si="90"/>
        <v>-10.501579892653979</v>
      </c>
      <c r="AV79" s="4">
        <f t="shared" si="90"/>
        <v>-4.5015150101004053</v>
      </c>
      <c r="AW79" s="4">
        <f t="shared" si="90"/>
        <v>-2.6882026893653688</v>
      </c>
      <c r="AY79" s="2">
        <f t="shared" si="81"/>
        <v>63.29475612919596</v>
      </c>
      <c r="AZ79" s="2">
        <f t="shared" si="81"/>
        <v>63.105766352946596</v>
      </c>
      <c r="BA79" s="2">
        <f t="shared" si="81"/>
        <v>60.742168983226804</v>
      </c>
      <c r="BB79" s="2">
        <f t="shared" si="81"/>
        <v>61.602237723657161</v>
      </c>
      <c r="BC79" s="2">
        <f t="shared" si="81"/>
        <v>63.857284925894959</v>
      </c>
      <c r="BD79" s="2">
        <f t="shared" si="81"/>
        <v>64.917288853297862</v>
      </c>
      <c r="BE79" s="2">
        <f t="shared" si="81"/>
        <v>63.573753492953308</v>
      </c>
      <c r="BF79" s="2">
        <f t="shared" si="81"/>
        <v>64.745740669248406</v>
      </c>
      <c r="BG79" s="2">
        <f t="shared" si="81"/>
        <v>65.353593034008298</v>
      </c>
      <c r="BH79" s="2">
        <f t="shared" si="81"/>
        <v>63.626807077652735</v>
      </c>
      <c r="BI79" s="2">
        <f t="shared" si="81"/>
        <v>64.003873166022615</v>
      </c>
      <c r="BJ79" s="2">
        <f t="shared" si="81"/>
        <v>62.59680206558923</v>
      </c>
      <c r="BK79" s="2">
        <f t="shared" si="81"/>
        <v>59.621510767367987</v>
      </c>
      <c r="BL79" s="2">
        <f t="shared" si="81"/>
        <v>58.222769044706432</v>
      </c>
      <c r="BM79" s="2">
        <f t="shared" si="81"/>
        <v>58.888638021168518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73.5212114114114</v>
      </c>
      <c r="DL79" s="2">
        <f t="shared" si="91"/>
        <v>81.442707111436931</v>
      </c>
      <c r="DM79" s="2">
        <f t="shared" si="91"/>
        <v>79.31097174638488</v>
      </c>
      <c r="DN79" s="2">
        <f t="shared" si="91"/>
        <v>76.095700980392152</v>
      </c>
      <c r="DO79" s="2">
        <f t="shared" si="91"/>
        <v>77.617926916221023</v>
      </c>
      <c r="DP79" s="2">
        <f t="shared" si="91"/>
        <v>79.921577081741788</v>
      </c>
      <c r="DQ79" s="2">
        <f t="shared" si="91"/>
        <v>75.275472268907563</v>
      </c>
      <c r="DR79" s="2">
        <f t="shared" si="91"/>
        <v>78.726954927425524</v>
      </c>
      <c r="DS79" s="2">
        <f t="shared" si="91"/>
        <v>78.269478431372534</v>
      </c>
      <c r="DT79" s="2">
        <f t="shared" si="91"/>
        <v>70.341302801120463</v>
      </c>
      <c r="DU79" s="2">
        <f t="shared" si="91"/>
        <v>66.586792156862757</v>
      </c>
      <c r="DV79" s="2">
        <f t="shared" si="91"/>
        <v>67.687370664629483</v>
      </c>
      <c r="DW79" s="2">
        <f t="shared" si="91"/>
        <v>69.265182633053229</v>
      </c>
      <c r="DX79" s="2">
        <f t="shared" si="91"/>
        <v>64.551609625668419</v>
      </c>
      <c r="DY79" s="2">
        <f t="shared" si="91"/>
        <v>68.754151209677417</v>
      </c>
      <c r="EA79" s="2">
        <f t="shared" si="92"/>
        <v>60.840612578436961</v>
      </c>
      <c r="EB79" s="2">
        <f t="shared" si="92"/>
        <v>60.123585970524402</v>
      </c>
      <c r="EC79" s="2">
        <f t="shared" si="92"/>
        <v>58.146379601294051</v>
      </c>
      <c r="ED79" s="2">
        <f t="shared" si="92"/>
        <v>58.986201127787155</v>
      </c>
      <c r="EE79" s="2">
        <f t="shared" si="92"/>
        <v>61.451684650652304</v>
      </c>
      <c r="EF79" s="2">
        <f t="shared" si="92"/>
        <v>62.063893712419116</v>
      </c>
      <c r="EG79" s="2">
        <f t="shared" si="92"/>
        <v>61.334627432925053</v>
      </c>
      <c r="EH79" s="2">
        <f t="shared" si="92"/>
        <v>62.116431139890338</v>
      </c>
      <c r="EI79" s="2">
        <f t="shared" si="92"/>
        <v>62.559133700767902</v>
      </c>
      <c r="EJ79" s="2">
        <f t="shared" si="92"/>
        <v>62.151747905772098</v>
      </c>
      <c r="EK79" s="2">
        <f t="shared" si="92"/>
        <v>63.434261315576336</v>
      </c>
      <c r="EL79" s="2">
        <f t="shared" si="92"/>
        <v>61.604857710719784</v>
      </c>
      <c r="EM79" s="2">
        <f t="shared" si="92"/>
        <v>57.568473732341076</v>
      </c>
      <c r="EN79" s="2">
        <f t="shared" si="92"/>
        <v>56.957547413879766</v>
      </c>
      <c r="EO79" s="2">
        <f t="shared" si="92"/>
        <v>55.839485738867573</v>
      </c>
      <c r="EQ79" s="2">
        <f t="shared" si="93"/>
        <v>60.848023971173909</v>
      </c>
      <c r="ER79" s="2">
        <f t="shared" si="93"/>
        <v>59.688435044779979</v>
      </c>
      <c r="ES79" s="2">
        <f t="shared" si="93"/>
        <v>58.676327475568655</v>
      </c>
      <c r="ET79" s="2">
        <f t="shared" si="93"/>
        <v>58.573776050324255</v>
      </c>
      <c r="EU79" s="2">
        <f t="shared" si="93"/>
        <v>60.41004823696953</v>
      </c>
      <c r="EV79" s="2">
        <f t="shared" si="93"/>
        <v>63.013887997120548</v>
      </c>
      <c r="EW79" s="2">
        <f t="shared" si="93"/>
        <v>61.531492331542097</v>
      </c>
      <c r="EX79" s="2">
        <f t="shared" si="93"/>
        <v>61.491629761530575</v>
      </c>
      <c r="EY79" s="2">
        <f t="shared" si="93"/>
        <v>61.84471741616521</v>
      </c>
      <c r="EZ79" s="2">
        <f t="shared" si="93"/>
        <v>61.632269231218764</v>
      </c>
      <c r="FA79" s="2">
        <f t="shared" si="93"/>
        <v>61.804506723064598</v>
      </c>
      <c r="FB79" s="2">
        <f t="shared" si="93"/>
        <v>60.949506033604081</v>
      </c>
      <c r="FC79" s="2">
        <f t="shared" si="93"/>
        <v>59.200506424519347</v>
      </c>
      <c r="FD79" s="2">
        <f t="shared" si="93"/>
        <v>56.873740873979649</v>
      </c>
      <c r="FE79" s="2">
        <f t="shared" si="93"/>
        <v>57.55389841037789</v>
      </c>
      <c r="FG79" s="2">
        <f t="shared" si="94"/>
        <v>0.80646493355256865</v>
      </c>
      <c r="FH79" s="2">
        <f t="shared" si="94"/>
        <v>0.86011383787428386</v>
      </c>
      <c r="FI79" s="2">
        <f t="shared" si="94"/>
        <v>0.87735839508251723</v>
      </c>
      <c r="FJ79" s="2">
        <f t="shared" si="94"/>
        <v>0.84709620614969361</v>
      </c>
      <c r="FK79" s="2">
        <f t="shared" si="94"/>
        <v>0.85118368285354107</v>
      </c>
      <c r="FL79" s="2">
        <f t="shared" si="94"/>
        <v>0.8402235191448969</v>
      </c>
      <c r="FM79" s="2">
        <f t="shared" si="94"/>
        <v>0.83938632209754871</v>
      </c>
      <c r="FN79" s="2">
        <f t="shared" si="94"/>
        <v>0.84170139073750205</v>
      </c>
      <c r="FO79" s="2">
        <f t="shared" si="94"/>
        <v>0.82211604007780714</v>
      </c>
      <c r="FP79" s="2">
        <f t="shared" si="94"/>
        <v>0.81987328676285143</v>
      </c>
      <c r="FQ79" s="2">
        <f t="shared" si="94"/>
        <v>0.81921088423071975</v>
      </c>
      <c r="FR79" s="2">
        <f t="shared" si="94"/>
        <v>0.83689998251433362</v>
      </c>
      <c r="FS79" s="2">
        <f t="shared" si="94"/>
        <v>0.82449969886432029</v>
      </c>
      <c r="FT79" s="2">
        <f t="shared" si="94"/>
        <v>0.83339194491110813</v>
      </c>
      <c r="FU79" s="2">
        <f t="shared" si="94"/>
        <v>0.76391525290046669</v>
      </c>
      <c r="FW79" s="2">
        <f t="shared" si="83"/>
        <v>4.0653979323165574E-4</v>
      </c>
      <c r="FX79" s="2">
        <f t="shared" si="83"/>
        <v>1.6006831001419316E-4</v>
      </c>
      <c r="FY79" s="2">
        <f t="shared" si="83"/>
        <v>2.4499359495380279E-4</v>
      </c>
      <c r="FZ79" s="2">
        <f t="shared" si="83"/>
        <v>1.717705310082023E-4</v>
      </c>
      <c r="GA79" s="2">
        <f t="shared" si="83"/>
        <v>1.9235197049029742E-4</v>
      </c>
      <c r="GB79" s="2">
        <f t="shared" si="83"/>
        <v>1.6561773709076319E-4</v>
      </c>
      <c r="GC79" s="2">
        <f t="shared" si="83"/>
        <v>1.8133173539630477E-4</v>
      </c>
      <c r="GD79" s="2">
        <f t="shared" si="83"/>
        <v>1.8131414927967561E-4</v>
      </c>
      <c r="GE79" s="2">
        <f t="shared" si="83"/>
        <v>2.225581719380608E-4</v>
      </c>
      <c r="GF79" s="2">
        <f t="shared" si="83"/>
        <v>1.8948668825991585E-4</v>
      </c>
      <c r="GG79" s="2">
        <f t="shared" si="83"/>
        <v>2.0335134307709695E-4</v>
      </c>
      <c r="GH79" s="2">
        <f t="shared" si="83"/>
        <v>1.7336381973304907E-4</v>
      </c>
      <c r="GI79" s="2">
        <f t="shared" si="83"/>
        <v>1.5998494196654616E-4</v>
      </c>
      <c r="GJ79" s="2">
        <f t="shared" si="83"/>
        <v>1.2295583975237783E-4</v>
      </c>
      <c r="GK79" s="2">
        <f t="shared" si="83"/>
        <v>1.1476277153217685E-4</v>
      </c>
      <c r="GM79" s="86">
        <f t="shared" si="84"/>
        <v>0.55524154303890938</v>
      </c>
      <c r="GN79" s="86">
        <f t="shared" si="84"/>
        <v>0.67900419781057264</v>
      </c>
      <c r="GO79" s="86">
        <f t="shared" si="84"/>
        <v>0.6230955804528332</v>
      </c>
      <c r="GP79" s="86">
        <f t="shared" si="84"/>
        <v>0.66315473887363974</v>
      </c>
      <c r="GQ79" s="86">
        <f t="shared" si="84"/>
        <v>0.69550040787299161</v>
      </c>
      <c r="GR79" s="86">
        <f t="shared" si="84"/>
        <v>0.65606531188803452</v>
      </c>
      <c r="GS79" s="86">
        <f t="shared" si="84"/>
        <v>0.66387173865017735</v>
      </c>
      <c r="GT79" s="86">
        <f t="shared" si="84"/>
        <v>0.67055619183747361</v>
      </c>
      <c r="GU79" s="86">
        <f t="shared" si="84"/>
        <v>0.64300737134161312</v>
      </c>
      <c r="GV79" s="86">
        <f t="shared" si="84"/>
        <v>0.60591310181046709</v>
      </c>
      <c r="GW79" s="86">
        <f t="shared" si="84"/>
        <v>0.6273018766279409</v>
      </c>
      <c r="GX79" s="86">
        <f t="shared" si="84"/>
        <v>0.64575211939296107</v>
      </c>
      <c r="GY79" s="86">
        <f t="shared" si="84"/>
        <v>0.61180332747543631</v>
      </c>
      <c r="GZ79" s="86">
        <f t="shared" si="84"/>
        <v>0.65997106153101825</v>
      </c>
      <c r="HA79" s="86">
        <f t="shared" si="84"/>
        <v>0.58421390559544162</v>
      </c>
      <c r="HC79" s="86">
        <f t="shared" si="74"/>
        <v>7.3549536453783275E-5</v>
      </c>
      <c r="HD79" s="86">
        <f t="shared" si="74"/>
        <v>5.4168378537155734E-4</v>
      </c>
      <c r="HE79" s="86">
        <f t="shared" si="74"/>
        <v>5.6789787610035799E-4</v>
      </c>
      <c r="HF79" s="86">
        <f t="shared" si="74"/>
        <v>2.8184691342375757E-4</v>
      </c>
      <c r="HG79" s="86">
        <f t="shared" si="88"/>
        <v>1.8466811840097034E-4</v>
      </c>
      <c r="HH79" s="86">
        <f t="shared" si="88"/>
        <v>1.2762908795435919E-4</v>
      </c>
      <c r="HI79" s="86">
        <f t="shared" si="88"/>
        <v>1.484824990763554E-4</v>
      </c>
      <c r="HJ79" s="86">
        <f t="shared" si="88"/>
        <v>1.8209886517934275E-4</v>
      </c>
      <c r="HK79" s="86">
        <f t="shared" si="88"/>
        <v>9.3558622928062798E-5</v>
      </c>
      <c r="HL79" s="86">
        <f t="shared" si="88"/>
        <v>7.9236114321466693E-5</v>
      </c>
      <c r="HM79" s="86">
        <f t="shared" si="88"/>
        <v>4.0954517812989157E-5</v>
      </c>
      <c r="HN79" s="86">
        <f t="shared" si="88"/>
        <v>9.1422826257098053E-5</v>
      </c>
      <c r="HO79" s="86">
        <f t="shared" si="88"/>
        <v>8.4547556789180329E-5</v>
      </c>
      <c r="HP79" s="86">
        <f t="shared" si="88"/>
        <v>8.8329161580265146E-5</v>
      </c>
      <c r="HQ79" s="86">
        <f t="shared" si="88"/>
        <v>2.8147164361986778E-6</v>
      </c>
      <c r="HS79" s="86">
        <f t="shared" si="85"/>
        <v>1.8485891907329167E-41</v>
      </c>
      <c r="HT79" s="86">
        <f t="shared" si="85"/>
        <v>8.2060438128207327E-38</v>
      </c>
      <c r="HU79" s="86">
        <f t="shared" si="85"/>
        <v>6.251756674430362E-30</v>
      </c>
      <c r="HV79" s="86">
        <f t="shared" si="85"/>
        <v>1.8815789710169119E-43</v>
      </c>
      <c r="HW79" s="86">
        <f t="shared" si="85"/>
        <v>4.7302374312450963E-45</v>
      </c>
      <c r="HX79" s="86">
        <f t="shared" si="85"/>
        <v>7.5803574854871512E-46</v>
      </c>
      <c r="HY79" s="86">
        <f t="shared" si="85"/>
        <v>5.9774609411897456E-47</v>
      </c>
      <c r="HZ79" s="86">
        <f t="shared" si="85"/>
        <v>6.5884295887539098E-48</v>
      </c>
      <c r="IA79" s="86">
        <f t="shared" si="85"/>
        <v>7.5327624027602478E-48</v>
      </c>
      <c r="IB79" s="86">
        <f t="shared" si="85"/>
        <v>2.4874984633567862E-47</v>
      </c>
      <c r="IC79" s="86">
        <f t="shared" si="85"/>
        <v>9.587552541391492E-53</v>
      </c>
      <c r="ID79" s="86">
        <f t="shared" si="85"/>
        <v>9.157305287700851E-50</v>
      </c>
      <c r="IE79" s="86">
        <f t="shared" si="85"/>
        <v>4.3541973660589406E-47</v>
      </c>
      <c r="IF79" s="86">
        <f t="shared" si="85"/>
        <v>1.7522556370830735E-29</v>
      </c>
      <c r="IG79" s="86">
        <f t="shared" si="85"/>
        <v>2.967471017632732E-30</v>
      </c>
      <c r="II79" s="86">
        <f t="shared" si="86"/>
        <v>6.9781245721820321E-137</v>
      </c>
      <c r="IJ79" s="86">
        <f t="shared" si="86"/>
        <v>2.520276520124034E-133</v>
      </c>
      <c r="IK79" s="86">
        <f t="shared" si="86"/>
        <v>3.233291428796639E-102</v>
      </c>
      <c r="IL79" s="86">
        <f t="shared" si="86"/>
        <v>8.020231486827694E-154</v>
      </c>
      <c r="IM79" s="86">
        <f t="shared" si="86"/>
        <v>1.3621526438091507E-157</v>
      </c>
      <c r="IN79" s="86">
        <f t="shared" si="86"/>
        <v>8.5809157501814102E-162</v>
      </c>
      <c r="IO79" s="86">
        <f t="shared" si="86"/>
        <v>1.8325461273519437E-163</v>
      </c>
      <c r="IP79" s="86">
        <f t="shared" si="86"/>
        <v>1.1436498815082765E-167</v>
      </c>
      <c r="IQ79" s="86">
        <f t="shared" si="86"/>
        <v>8.9161226470932932E-167</v>
      </c>
      <c r="IR79" s="86">
        <f t="shared" si="86"/>
        <v>1.7945814060250137E-161</v>
      </c>
      <c r="IS79" s="86">
        <f t="shared" si="86"/>
        <v>7.2717317396373511E-182</v>
      </c>
      <c r="IT79" s="86">
        <f t="shared" si="86"/>
        <v>9.7723532137783387E-176</v>
      </c>
      <c r="IU79" s="86">
        <f t="shared" si="86"/>
        <v>1.0351976069136635E-160</v>
      </c>
      <c r="IV79" s="86">
        <f t="shared" si="86"/>
        <v>4.9895252618611134E-139</v>
      </c>
      <c r="IW79" s="86">
        <f t="shared" si="86"/>
        <v>5.5436590754747394E-116</v>
      </c>
      <c r="IY79" s="86">
        <f t="shared" si="87"/>
        <v>0.55531509257536316</v>
      </c>
      <c r="IZ79" s="86">
        <f t="shared" si="87"/>
        <v>0.6795458815959442</v>
      </c>
      <c r="JA79" s="86">
        <f t="shared" si="87"/>
        <v>0.62366347832893354</v>
      </c>
      <c r="JB79" s="86">
        <f t="shared" si="87"/>
        <v>0.66343658578706355</v>
      </c>
      <c r="JC79" s="86">
        <f t="shared" si="87"/>
        <v>0.69568507599139262</v>
      </c>
      <c r="JD79" s="86">
        <f t="shared" si="87"/>
        <v>0.6561929409759889</v>
      </c>
      <c r="JE79" s="86">
        <f t="shared" si="87"/>
        <v>0.66402022114925374</v>
      </c>
      <c r="JF79" s="86">
        <f t="shared" si="87"/>
        <v>0.67073829070265301</v>
      </c>
      <c r="JG79" s="86">
        <f t="shared" si="87"/>
        <v>0.64310092996454116</v>
      </c>
      <c r="JH79" s="86">
        <f t="shared" si="87"/>
        <v>0.60599233792478857</v>
      </c>
      <c r="JI79" s="86">
        <f t="shared" si="87"/>
        <v>0.62734283114575384</v>
      </c>
      <c r="JJ79" s="86">
        <f t="shared" si="87"/>
        <v>0.64584354221921814</v>
      </c>
      <c r="JK79" s="86">
        <f t="shared" si="87"/>
        <v>0.61188787503222553</v>
      </c>
      <c r="JL79" s="86">
        <f t="shared" si="87"/>
        <v>0.66005939069259856</v>
      </c>
      <c r="JM79" s="86">
        <f t="shared" si="87"/>
        <v>0.58421672031187777</v>
      </c>
    </row>
    <row r="80" spans="2:273" x14ac:dyDescent="0.25">
      <c r="B80" s="2">
        <v>53</v>
      </c>
      <c r="C80" s="37">
        <v>190.667</v>
      </c>
      <c r="D80" s="37">
        <v>217.91800000000001</v>
      </c>
      <c r="E80" s="37">
        <v>222.55699999999999</v>
      </c>
      <c r="F80" s="37">
        <v>206.59</v>
      </c>
      <c r="G80" s="37">
        <v>216.34399999999999</v>
      </c>
      <c r="H80" s="37">
        <v>223.148</v>
      </c>
      <c r="I80" s="37">
        <v>217.44300000000001</v>
      </c>
      <c r="J80" s="37">
        <v>205.18</v>
      </c>
      <c r="K80" s="37">
        <v>215.59</v>
      </c>
      <c r="L80" s="37">
        <v>226.64400000000001</v>
      </c>
      <c r="M80" s="37">
        <v>231.18600000000001</v>
      </c>
      <c r="N80" s="37">
        <v>210.30500000000001</v>
      </c>
      <c r="O80" s="37">
        <v>220.797</v>
      </c>
      <c r="P80" s="37">
        <v>165.35599999999999</v>
      </c>
      <c r="Q80" s="37">
        <v>143.93199999999999</v>
      </c>
      <c r="S80" s="4">
        <f t="shared" si="89"/>
        <v>189.26865345979698</v>
      </c>
      <c r="T80" s="4">
        <f t="shared" si="89"/>
        <v>218.63545801768305</v>
      </c>
      <c r="U80" s="4">
        <f t="shared" si="89"/>
        <v>230.17997005263237</v>
      </c>
      <c r="V80" s="4">
        <f t="shared" si="89"/>
        <v>202.99417702834671</v>
      </c>
      <c r="W80" s="4">
        <f t="shared" si="89"/>
        <v>212.54830205900171</v>
      </c>
      <c r="X80" s="4">
        <f t="shared" si="89"/>
        <v>222.78519773203612</v>
      </c>
      <c r="Y80" s="4">
        <f t="shared" si="89"/>
        <v>218.40393332571324</v>
      </c>
      <c r="Z80" s="4">
        <f t="shared" si="89"/>
        <v>198.28055911808482</v>
      </c>
      <c r="AA80" s="4">
        <f t="shared" si="89"/>
        <v>216.4389159483344</v>
      </c>
      <c r="AB80" s="4">
        <f t="shared" si="89"/>
        <v>235.75240789929302</v>
      </c>
      <c r="AC80" s="4">
        <f t="shared" si="89"/>
        <v>238.93638190612535</v>
      </c>
      <c r="AD80" s="4">
        <f t="shared" si="89"/>
        <v>208.27691059066618</v>
      </c>
      <c r="AE80" s="4">
        <f t="shared" si="89"/>
        <v>224.49549095447085</v>
      </c>
      <c r="AF80" s="4">
        <f t="shared" si="89"/>
        <v>163.64028449997176</v>
      </c>
      <c r="AG80" s="4">
        <f t="shared" si="89"/>
        <v>141.79289003230608</v>
      </c>
      <c r="AI80" s="4">
        <f t="shared" si="90"/>
        <v>1.398346540203022</v>
      </c>
      <c r="AJ80" s="4">
        <f t="shared" si="90"/>
        <v>-0.71745801768304318</v>
      </c>
      <c r="AK80" s="4">
        <f t="shared" si="90"/>
        <v>-7.6229700526323825</v>
      </c>
      <c r="AL80" s="4">
        <f t="shared" si="90"/>
        <v>3.5958229716532912</v>
      </c>
      <c r="AM80" s="4">
        <f t="shared" si="90"/>
        <v>3.7956979409982807</v>
      </c>
      <c r="AN80" s="4">
        <f t="shared" si="90"/>
        <v>0.36280226796387183</v>
      </c>
      <c r="AO80" s="4">
        <f t="shared" si="90"/>
        <v>-0.96093332571322776</v>
      </c>
      <c r="AP80" s="4">
        <f t="shared" si="90"/>
        <v>6.8994408819151829</v>
      </c>
      <c r="AQ80" s="4">
        <f t="shared" si="90"/>
        <v>-0.84891594833439399</v>
      </c>
      <c r="AR80" s="4">
        <f t="shared" si="90"/>
        <v>-9.1084078992930131</v>
      </c>
      <c r="AS80" s="4">
        <f t="shared" si="90"/>
        <v>-7.7503819061253409</v>
      </c>
      <c r="AT80" s="4">
        <f t="shared" si="90"/>
        <v>2.0280894093338304</v>
      </c>
      <c r="AU80" s="4">
        <f t="shared" si="90"/>
        <v>-3.6984909544708557</v>
      </c>
      <c r="AV80" s="4">
        <f t="shared" si="90"/>
        <v>1.7157155000282387</v>
      </c>
      <c r="AW80" s="4">
        <f t="shared" si="90"/>
        <v>2.139109967693912</v>
      </c>
      <c r="AY80" s="2">
        <f t="shared" si="81"/>
        <v>63.035367532970959</v>
      </c>
      <c r="AZ80" s="2">
        <f t="shared" si="81"/>
        <v>62.784522672737829</v>
      </c>
      <c r="BA80" s="2">
        <f t="shared" si="81"/>
        <v>60.466266547026976</v>
      </c>
      <c r="BB80" s="2">
        <f t="shared" si="81"/>
        <v>61.312072014401856</v>
      </c>
      <c r="BC80" s="2">
        <f t="shared" si="81"/>
        <v>63.567338869416346</v>
      </c>
      <c r="BD80" s="2">
        <f t="shared" si="81"/>
        <v>64.599326300231326</v>
      </c>
      <c r="BE80" s="2">
        <f t="shared" si="81"/>
        <v>63.291530050243189</v>
      </c>
      <c r="BF80" s="2">
        <f t="shared" si="81"/>
        <v>64.425994603656036</v>
      </c>
      <c r="BG80" s="2">
        <f t="shared" si="81"/>
        <v>65.039115472301731</v>
      </c>
      <c r="BH80" s="2">
        <f t="shared" si="81"/>
        <v>63.391484263142843</v>
      </c>
      <c r="BI80" s="2">
        <f t="shared" si="81"/>
        <v>63.793252881871553</v>
      </c>
      <c r="BJ80" s="2">
        <f t="shared" si="81"/>
        <v>62.382996752720921</v>
      </c>
      <c r="BK80" s="2">
        <f t="shared" si="81"/>
        <v>59.402709530309465</v>
      </c>
      <c r="BL80" s="2">
        <f t="shared" si="81"/>
        <v>58.036342952908285</v>
      </c>
      <c r="BM80" s="2">
        <f t="shared" si="81"/>
        <v>58.675295459703314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73.822602402402381</v>
      </c>
      <c r="DL80" s="2">
        <f t="shared" si="91"/>
        <v>81.892657991202327</v>
      </c>
      <c r="DM80" s="2">
        <f t="shared" si="91"/>
        <v>79.659693659621809</v>
      </c>
      <c r="DN80" s="2">
        <f t="shared" si="91"/>
        <v>76.405322303921565</v>
      </c>
      <c r="DO80" s="2">
        <f t="shared" si="91"/>
        <v>77.912496434937609</v>
      </c>
      <c r="DP80" s="2">
        <f t="shared" si="91"/>
        <v>80.200255309396482</v>
      </c>
      <c r="DQ80" s="2">
        <f t="shared" si="91"/>
        <v>75.476122689075623</v>
      </c>
      <c r="DR80" s="2">
        <f t="shared" si="91"/>
        <v>78.952303284950347</v>
      </c>
      <c r="DS80" s="2">
        <f t="shared" si="91"/>
        <v>78.525194957983175</v>
      </c>
      <c r="DT80" s="2">
        <f t="shared" si="91"/>
        <v>70.433986554621853</v>
      </c>
      <c r="DU80" s="2">
        <f t="shared" si="91"/>
        <v>66.619260504201691</v>
      </c>
      <c r="DV80" s="2">
        <f t="shared" si="91"/>
        <v>67.786074560733368</v>
      </c>
      <c r="DW80" s="2">
        <f t="shared" si="91"/>
        <v>69.440631932773115</v>
      </c>
      <c r="DX80" s="2">
        <f t="shared" si="91"/>
        <v>64.653112299465207</v>
      </c>
      <c r="DY80" s="2">
        <f t="shared" si="91"/>
        <v>69.078455645161299</v>
      </c>
      <c r="EA80" s="2">
        <f t="shared" si="92"/>
        <v>60.674427153451227</v>
      </c>
      <c r="EB80" s="2">
        <f t="shared" si="92"/>
        <v>59.950365406146474</v>
      </c>
      <c r="EC80" s="2">
        <f t="shared" si="92"/>
        <v>58.019225845938621</v>
      </c>
      <c r="ED80" s="2">
        <f t="shared" si="92"/>
        <v>58.827492988266584</v>
      </c>
      <c r="EE80" s="2">
        <f t="shared" si="92"/>
        <v>61.280238514049117</v>
      </c>
      <c r="EF80" s="2">
        <f t="shared" si="92"/>
        <v>61.893497474668663</v>
      </c>
      <c r="EG80" s="2">
        <f t="shared" si="92"/>
        <v>61.165150164612683</v>
      </c>
      <c r="EH80" s="2">
        <f t="shared" si="92"/>
        <v>61.934560004666906</v>
      </c>
      <c r="EI80" s="2">
        <f t="shared" si="92"/>
        <v>62.378047157542738</v>
      </c>
      <c r="EJ80" s="2">
        <f t="shared" si="92"/>
        <v>61.980509223313668</v>
      </c>
      <c r="EK80" s="2">
        <f t="shared" si="92"/>
        <v>63.224893491856371</v>
      </c>
      <c r="EL80" s="2">
        <f t="shared" si="92"/>
        <v>61.422808001367763</v>
      </c>
      <c r="EM80" s="2">
        <f t="shared" si="92"/>
        <v>57.453736197653896</v>
      </c>
      <c r="EN80" s="2">
        <f t="shared" si="92"/>
        <v>56.829952265522188</v>
      </c>
      <c r="EO80" s="2">
        <f t="shared" si="92"/>
        <v>55.742862736891055</v>
      </c>
      <c r="EQ80" s="2">
        <f t="shared" si="93"/>
        <v>60.681508582506268</v>
      </c>
      <c r="ER80" s="2">
        <f t="shared" si="93"/>
        <v>59.523493137508488</v>
      </c>
      <c r="ES80" s="2">
        <f t="shared" si="93"/>
        <v>58.537808499086829</v>
      </c>
      <c r="ET80" s="2">
        <f t="shared" si="93"/>
        <v>58.423636527356209</v>
      </c>
      <c r="EU80" s="2">
        <f t="shared" si="93"/>
        <v>60.260154881800062</v>
      </c>
      <c r="EV80" s="2">
        <f t="shared" si="93"/>
        <v>62.824455639956334</v>
      </c>
      <c r="EW80" s="2">
        <f t="shared" si="93"/>
        <v>61.358087676514799</v>
      </c>
      <c r="EX80" s="2">
        <f t="shared" si="93"/>
        <v>61.322894914577496</v>
      </c>
      <c r="EY80" s="2">
        <f t="shared" si="93"/>
        <v>61.678458749936972</v>
      </c>
      <c r="EZ80" s="2">
        <f t="shared" si="93"/>
        <v>61.471724505279823</v>
      </c>
      <c r="FA80" s="2">
        <f t="shared" si="93"/>
        <v>61.627248691839632</v>
      </c>
      <c r="FB80" s="2">
        <f t="shared" si="93"/>
        <v>60.780273262807953</v>
      </c>
      <c r="FC80" s="2">
        <f t="shared" si="93"/>
        <v>59.053922881572106</v>
      </c>
      <c r="FD80" s="2">
        <f t="shared" si="93"/>
        <v>56.747766572012921</v>
      </c>
      <c r="FE80" s="2">
        <f t="shared" si="93"/>
        <v>57.418219595081993</v>
      </c>
      <c r="FG80" s="2">
        <f t="shared" si="94"/>
        <v>0.82043613061821963</v>
      </c>
      <c r="FH80" s="2">
        <f t="shared" si="94"/>
        <v>0.87083244946249583</v>
      </c>
      <c r="FI80" s="2">
        <f t="shared" si="94"/>
        <v>0.88692936684549462</v>
      </c>
      <c r="FJ80" s="2">
        <f t="shared" si="94"/>
        <v>0.85864835505856596</v>
      </c>
      <c r="FK80" s="2">
        <f t="shared" si="94"/>
        <v>0.86247715085771093</v>
      </c>
      <c r="FL80" s="2">
        <f t="shared" si="94"/>
        <v>0.8522043174334718</v>
      </c>
      <c r="FM80" s="2">
        <f t="shared" si="94"/>
        <v>0.85141879619876426</v>
      </c>
      <c r="FN80" s="2">
        <f t="shared" si="94"/>
        <v>0.85359068125929705</v>
      </c>
      <c r="FO80" s="2">
        <f t="shared" si="94"/>
        <v>0.83518829054702637</v>
      </c>
      <c r="FP80" s="2">
        <f t="shared" si="94"/>
        <v>0.83307688755901532</v>
      </c>
      <c r="FQ80" s="2">
        <f t="shared" si="94"/>
        <v>0.83245311767391572</v>
      </c>
      <c r="FR80" s="2">
        <f t="shared" si="94"/>
        <v>0.84908523325973173</v>
      </c>
      <c r="FS80" s="2">
        <f t="shared" si="94"/>
        <v>0.83743141883432792</v>
      </c>
      <c r="FT80" s="2">
        <f t="shared" si="94"/>
        <v>0.84579098955360432</v>
      </c>
      <c r="FU80" s="2">
        <f t="shared" si="94"/>
        <v>0.7801206195335888</v>
      </c>
      <c r="FW80" s="2">
        <f t="shared" si="83"/>
        <v>4.457445360501778E-4</v>
      </c>
      <c r="FX80" s="2">
        <f t="shared" si="83"/>
        <v>1.7550870142530594E-4</v>
      </c>
      <c r="FY80" s="2">
        <f t="shared" si="83"/>
        <v>2.6862378572469489E-4</v>
      </c>
      <c r="FZ80" s="2">
        <f t="shared" si="83"/>
        <v>1.8833952080698945E-4</v>
      </c>
      <c r="GA80" s="2">
        <f t="shared" si="83"/>
        <v>2.1090582768570703E-4</v>
      </c>
      <c r="GB80" s="2">
        <f t="shared" si="83"/>
        <v>1.8159333602538142E-4</v>
      </c>
      <c r="GC80" s="2">
        <f t="shared" si="83"/>
        <v>1.9882281581342487E-4</v>
      </c>
      <c r="GD80" s="2">
        <f t="shared" si="83"/>
        <v>1.988035336946233E-4</v>
      </c>
      <c r="GE80" s="2">
        <f t="shared" si="83"/>
        <v>2.4402494319731346E-4</v>
      </c>
      <c r="GF80" s="2">
        <f t="shared" si="83"/>
        <v>2.0776422392923321E-4</v>
      </c>
      <c r="GG80" s="2">
        <f t="shared" si="83"/>
        <v>2.2296593947822131E-4</v>
      </c>
      <c r="GH80" s="2">
        <f t="shared" si="83"/>
        <v>1.9008646898368566E-4</v>
      </c>
      <c r="GI80" s="2">
        <f t="shared" si="83"/>
        <v>1.7541729300135205E-4</v>
      </c>
      <c r="GJ80" s="2">
        <f t="shared" si="83"/>
        <v>1.3481679810492143E-4</v>
      </c>
      <c r="GK80" s="2">
        <f t="shared" si="83"/>
        <v>1.2583348347242927E-4</v>
      </c>
      <c r="GM80" s="86">
        <f t="shared" si="84"/>
        <v>0.54767558257496718</v>
      </c>
      <c r="GN80" s="86">
        <f t="shared" si="84"/>
        <v>0.65646634275073334</v>
      </c>
      <c r="GO80" s="86">
        <f t="shared" si="84"/>
        <v>0.6350943035265868</v>
      </c>
      <c r="GP80" s="86">
        <f t="shared" si="84"/>
        <v>0.63093010961288531</v>
      </c>
      <c r="GQ80" s="86">
        <f t="shared" si="84"/>
        <v>0.65219788054222083</v>
      </c>
      <c r="GR80" s="86">
        <f t="shared" si="84"/>
        <v>0.64020849312905226</v>
      </c>
      <c r="GS80" s="86">
        <f t="shared" si="84"/>
        <v>0.64863005723320044</v>
      </c>
      <c r="GT80" s="86">
        <f t="shared" si="84"/>
        <v>0.61102782175317827</v>
      </c>
      <c r="GU80" s="86">
        <f t="shared" si="84"/>
        <v>0.62896221049968848</v>
      </c>
      <c r="GV80" s="86">
        <f t="shared" si="84"/>
        <v>0.65157094981214714</v>
      </c>
      <c r="GW80" s="86">
        <f t="shared" si="84"/>
        <v>0.64685579593854226</v>
      </c>
      <c r="GX80" s="86">
        <f t="shared" si="84"/>
        <v>0.62213828488459888</v>
      </c>
      <c r="GY80" s="86">
        <f t="shared" si="84"/>
        <v>0.62047629833357565</v>
      </c>
      <c r="GZ80" s="86">
        <f t="shared" si="84"/>
        <v>0.61372234189292019</v>
      </c>
      <c r="HA80" s="86">
        <f t="shared" si="84"/>
        <v>0.56098865113767049</v>
      </c>
      <c r="HC80" s="86">
        <f t="shared" si="74"/>
        <v>1.3471907578638012E-4</v>
      </c>
      <c r="HD80" s="86">
        <f t="shared" si="74"/>
        <v>8.6901880215427513E-4</v>
      </c>
      <c r="HE80" s="86">
        <f t="shared" si="74"/>
        <v>8.7584265469966389E-4</v>
      </c>
      <c r="HF80" s="86">
        <f t="shared" si="74"/>
        <v>4.8096256315252687E-4</v>
      </c>
      <c r="HG80" s="86">
        <f t="shared" si="88"/>
        <v>3.2413073110872494E-4</v>
      </c>
      <c r="HH80" s="86">
        <f t="shared" si="88"/>
        <v>2.2632642050299362E-4</v>
      </c>
      <c r="HI80" s="86">
        <f t="shared" si="88"/>
        <v>2.6428944540280385E-4</v>
      </c>
      <c r="HJ80" s="86">
        <f t="shared" si="88"/>
        <v>3.2419053497811202E-4</v>
      </c>
      <c r="HK80" s="86">
        <f t="shared" si="88"/>
        <v>1.7261381865979919E-4</v>
      </c>
      <c r="HL80" s="86">
        <f t="shared" si="88"/>
        <v>1.43960338357546E-4</v>
      </c>
      <c r="HM80" s="86">
        <f t="shared" si="88"/>
        <v>7.9372611360312566E-5</v>
      </c>
      <c r="HN80" s="86">
        <f t="shared" si="88"/>
        <v>1.6852482974338834E-4</v>
      </c>
      <c r="HO80" s="86">
        <f t="shared" si="88"/>
        <v>1.5134529508534621E-4</v>
      </c>
      <c r="HP80" s="86">
        <f t="shared" si="88"/>
        <v>1.6154828368842412E-4</v>
      </c>
      <c r="HQ80" s="86">
        <f t="shared" si="88"/>
        <v>6.5692033255837995E-6</v>
      </c>
      <c r="HS80" s="86">
        <f t="shared" si="85"/>
        <v>3.8728051774000056E-40</v>
      </c>
      <c r="HT80" s="86">
        <f t="shared" si="85"/>
        <v>1.0599157887531611E-36</v>
      </c>
      <c r="HU80" s="86">
        <f t="shared" si="85"/>
        <v>5.005443251332286E-29</v>
      </c>
      <c r="HV80" s="86">
        <f t="shared" si="85"/>
        <v>3.7030917796699418E-42</v>
      </c>
      <c r="HW80" s="86">
        <f t="shared" si="85"/>
        <v>1.0644368286765403E-43</v>
      </c>
      <c r="HX80" s="86">
        <f t="shared" si="85"/>
        <v>1.7331406918744627E-44</v>
      </c>
      <c r="HY80" s="86">
        <f t="shared" si="85"/>
        <v>1.4931114492322917E-45</v>
      </c>
      <c r="HZ80" s="86">
        <f t="shared" si="85"/>
        <v>1.7749461131998343E-46</v>
      </c>
      <c r="IA80" s="86">
        <f t="shared" si="85"/>
        <v>2.173235938186157E-46</v>
      </c>
      <c r="IB80" s="86">
        <f t="shared" si="85"/>
        <v>6.2761693021696023E-46</v>
      </c>
      <c r="IC80" s="86">
        <f t="shared" si="85"/>
        <v>3.7046296652168332E-51</v>
      </c>
      <c r="ID80" s="86">
        <f t="shared" si="85"/>
        <v>2.8041379104414738E-48</v>
      </c>
      <c r="IE80" s="86">
        <f t="shared" si="85"/>
        <v>1.0161936284159047E-45</v>
      </c>
      <c r="IF80" s="86">
        <f t="shared" si="85"/>
        <v>1.1462899787062153E-28</v>
      </c>
      <c r="IG80" s="86">
        <f t="shared" si="85"/>
        <v>1.98113329744067E-29</v>
      </c>
      <c r="II80" s="86">
        <f t="shared" si="86"/>
        <v>1.0169676649240374E-133</v>
      </c>
      <c r="IJ80" s="86">
        <f t="shared" si="86"/>
        <v>1.4284041906843431E-130</v>
      </c>
      <c r="IK80" s="86">
        <f t="shared" si="86"/>
        <v>5.2374007972397171E-100</v>
      </c>
      <c r="IL80" s="86">
        <f t="shared" si="86"/>
        <v>1.2955212598105664E-150</v>
      </c>
      <c r="IM80" s="86">
        <f t="shared" si="86"/>
        <v>2.9195243027455684E-154</v>
      </c>
      <c r="IN80" s="86">
        <f t="shared" si="86"/>
        <v>1.9767294463808197E-158</v>
      </c>
      <c r="IO80" s="86">
        <f t="shared" si="86"/>
        <v>4.9675639437454608E-160</v>
      </c>
      <c r="IP80" s="86">
        <f t="shared" si="86"/>
        <v>3.8075893085521015E-164</v>
      </c>
      <c r="IQ80" s="86">
        <f t="shared" si="86"/>
        <v>3.4555526718467441E-163</v>
      </c>
      <c r="IR80" s="86">
        <f t="shared" si="86"/>
        <v>4.5928178073941451E-158</v>
      </c>
      <c r="IS80" s="86">
        <f t="shared" si="86"/>
        <v>5.4560020650534106E-178</v>
      </c>
      <c r="IT80" s="86">
        <f t="shared" si="86"/>
        <v>4.6206606292553876E-172</v>
      </c>
      <c r="IU80" s="86">
        <f t="shared" si="86"/>
        <v>2.1955888485729788E-157</v>
      </c>
      <c r="IV80" s="86">
        <f t="shared" si="86"/>
        <v>3.0697454697797497E-136</v>
      </c>
      <c r="IW80" s="86">
        <f t="shared" si="86"/>
        <v>1.1143131111044342E-113</v>
      </c>
      <c r="IY80" s="86">
        <f t="shared" si="87"/>
        <v>0.54781030165075351</v>
      </c>
      <c r="IZ80" s="86">
        <f t="shared" si="87"/>
        <v>0.65733536155288763</v>
      </c>
      <c r="JA80" s="86">
        <f t="shared" si="87"/>
        <v>0.63597014618128644</v>
      </c>
      <c r="JB80" s="86">
        <f t="shared" si="87"/>
        <v>0.63141107217603787</v>
      </c>
      <c r="JC80" s="86">
        <f t="shared" si="87"/>
        <v>0.65252201127332954</v>
      </c>
      <c r="JD80" s="86">
        <f t="shared" si="87"/>
        <v>0.64043481954955528</v>
      </c>
      <c r="JE80" s="86">
        <f t="shared" si="87"/>
        <v>0.64889434667860324</v>
      </c>
      <c r="JF80" s="86">
        <f t="shared" si="87"/>
        <v>0.61135201228815639</v>
      </c>
      <c r="JG80" s="86">
        <f t="shared" si="87"/>
        <v>0.62913482431834833</v>
      </c>
      <c r="JH80" s="86">
        <f t="shared" si="87"/>
        <v>0.65171491015050464</v>
      </c>
      <c r="JI80" s="86">
        <f t="shared" si="87"/>
        <v>0.64693516854990252</v>
      </c>
      <c r="JJ80" s="86">
        <f t="shared" si="87"/>
        <v>0.62230680971434227</v>
      </c>
      <c r="JK80" s="86">
        <f t="shared" si="87"/>
        <v>0.62062764362866096</v>
      </c>
      <c r="JL80" s="86">
        <f t="shared" si="87"/>
        <v>0.6138838901766086</v>
      </c>
      <c r="JM80" s="86">
        <f t="shared" si="87"/>
        <v>0.56099522034099603</v>
      </c>
    </row>
    <row r="81" spans="2:273" x14ac:dyDescent="0.25">
      <c r="B81" s="2">
        <v>54</v>
      </c>
      <c r="C81" s="37">
        <v>173.43299999999999</v>
      </c>
      <c r="D81" s="37">
        <v>198.131</v>
      </c>
      <c r="E81" s="37">
        <v>215.328</v>
      </c>
      <c r="F81" s="37">
        <v>179.82</v>
      </c>
      <c r="G81" s="37">
        <v>186.57400000000001</v>
      </c>
      <c r="H81" s="37">
        <v>204.91800000000001</v>
      </c>
      <c r="I81" s="37">
        <v>198.197</v>
      </c>
      <c r="J81" s="37">
        <v>172.41</v>
      </c>
      <c r="K81" s="37">
        <v>197.49199999999999</v>
      </c>
      <c r="L81" s="37">
        <v>217.15299999999999</v>
      </c>
      <c r="M81" s="37">
        <v>218.93199999999999</v>
      </c>
      <c r="N81" s="37">
        <v>190.06800000000001</v>
      </c>
      <c r="O81" s="37">
        <v>207.136</v>
      </c>
      <c r="P81" s="37">
        <v>142.42400000000001</v>
      </c>
      <c r="Q81" s="37">
        <v>125.288</v>
      </c>
      <c r="S81" s="4">
        <f t="shared" si="89"/>
        <v>168.23184308714835</v>
      </c>
      <c r="T81" s="4">
        <f t="shared" si="89"/>
        <v>187.97505958861669</v>
      </c>
      <c r="U81" s="4">
        <f t="shared" si="89"/>
        <v>214.40553213994102</v>
      </c>
      <c r="V81" s="4">
        <f t="shared" si="89"/>
        <v>171.94667630538586</v>
      </c>
      <c r="W81" s="4">
        <f t="shared" si="89"/>
        <v>174.40116436786107</v>
      </c>
      <c r="X81" s="4">
        <f t="shared" si="89"/>
        <v>192.24320338616226</v>
      </c>
      <c r="Y81" s="4">
        <f t="shared" si="89"/>
        <v>187.76803764647278</v>
      </c>
      <c r="Z81" s="4">
        <f t="shared" si="89"/>
        <v>160.6882390747873</v>
      </c>
      <c r="AA81" s="4">
        <f t="shared" si="89"/>
        <v>185.93731675285073</v>
      </c>
      <c r="AB81" s="4">
        <f t="shared" si="89"/>
        <v>222.25246535243582</v>
      </c>
      <c r="AC81" s="4">
        <f t="shared" si="89"/>
        <v>215.05715080292393</v>
      </c>
      <c r="AD81" s="4">
        <f t="shared" si="89"/>
        <v>178.45644543365788</v>
      </c>
      <c r="AE81" s="4">
        <f t="shared" si="89"/>
        <v>201.39099461381173</v>
      </c>
      <c r="AF81" s="4">
        <f t="shared" si="89"/>
        <v>136.35763068190073</v>
      </c>
      <c r="AG81" s="4">
        <f t="shared" si="89"/>
        <v>120.7070951713889</v>
      </c>
      <c r="AI81" s="4">
        <f t="shared" si="90"/>
        <v>5.2011569128516442</v>
      </c>
      <c r="AJ81" s="4">
        <f t="shared" si="90"/>
        <v>10.155940411383312</v>
      </c>
      <c r="AK81" s="4">
        <f t="shared" si="90"/>
        <v>0.92246786005898684</v>
      </c>
      <c r="AL81" s="4">
        <f t="shared" si="90"/>
        <v>7.873323694614129</v>
      </c>
      <c r="AM81" s="4">
        <f t="shared" si="90"/>
        <v>12.172835632138941</v>
      </c>
      <c r="AN81" s="4">
        <f t="shared" si="90"/>
        <v>12.674796613837742</v>
      </c>
      <c r="AO81" s="4">
        <f t="shared" si="90"/>
        <v>10.428962353527226</v>
      </c>
      <c r="AP81" s="4">
        <f t="shared" si="90"/>
        <v>11.721760925212692</v>
      </c>
      <c r="AQ81" s="4">
        <f t="shared" si="90"/>
        <v>11.554683247149256</v>
      </c>
      <c r="AR81" s="4">
        <f t="shared" si="90"/>
        <v>-5.0994653524358284</v>
      </c>
      <c r="AS81" s="4">
        <f t="shared" si="90"/>
        <v>3.8748491970760597</v>
      </c>
      <c r="AT81" s="4">
        <f t="shared" si="90"/>
        <v>11.611554566342136</v>
      </c>
      <c r="AU81" s="4">
        <f t="shared" si="90"/>
        <v>5.7450053861882679</v>
      </c>
      <c r="AV81" s="4">
        <f t="shared" si="90"/>
        <v>6.0663693180992766</v>
      </c>
      <c r="AW81" s="4">
        <f t="shared" si="90"/>
        <v>4.5809048286110965</v>
      </c>
      <c r="AY81" s="2">
        <f t="shared" si="81"/>
        <v>62.773812875749364</v>
      </c>
      <c r="AZ81" s="2">
        <f t="shared" si="81"/>
        <v>62.465885109087928</v>
      </c>
      <c r="BA81" s="2">
        <f t="shared" si="81"/>
        <v>60.1958135756811</v>
      </c>
      <c r="BB81" s="2">
        <f t="shared" si="81"/>
        <v>61.024408807391417</v>
      </c>
      <c r="BC81" s="2">
        <f t="shared" si="81"/>
        <v>63.279334242887629</v>
      </c>
      <c r="BD81" s="2">
        <f t="shared" si="81"/>
        <v>64.284715098386144</v>
      </c>
      <c r="BE81" s="2">
        <f t="shared" si="81"/>
        <v>63.011468800359246</v>
      </c>
      <c r="BF81" s="2">
        <f t="shared" si="81"/>
        <v>64.109624156279168</v>
      </c>
      <c r="BG81" s="2">
        <f t="shared" si="81"/>
        <v>64.726192821672655</v>
      </c>
      <c r="BH81" s="2">
        <f t="shared" si="81"/>
        <v>63.156038645209456</v>
      </c>
      <c r="BI81" s="2">
        <f t="shared" si="81"/>
        <v>63.579085224340488</v>
      </c>
      <c r="BJ81" s="2">
        <f t="shared" si="81"/>
        <v>62.167389107644844</v>
      </c>
      <c r="BK81" s="2">
        <f t="shared" si="81"/>
        <v>59.185968716838758</v>
      </c>
      <c r="BL81" s="2">
        <f t="shared" si="81"/>
        <v>57.850394643275465</v>
      </c>
      <c r="BM81" s="2">
        <f t="shared" si="81"/>
        <v>58.459517361580495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74.123993393393377</v>
      </c>
      <c r="DL81" s="2">
        <f t="shared" si="91"/>
        <v>82.342608870967723</v>
      </c>
      <c r="DM81" s="2">
        <f t="shared" si="91"/>
        <v>80.008415572858738</v>
      </c>
      <c r="DN81" s="2">
        <f t="shared" si="91"/>
        <v>76.714943627450978</v>
      </c>
      <c r="DO81" s="2">
        <f t="shared" si="91"/>
        <v>78.20706595365418</v>
      </c>
      <c r="DP81" s="2">
        <f t="shared" si="91"/>
        <v>80.478933537051191</v>
      </c>
      <c r="DQ81" s="2">
        <f t="shared" si="91"/>
        <v>75.676773109243697</v>
      </c>
      <c r="DR81" s="2">
        <f t="shared" si="91"/>
        <v>79.177651642475169</v>
      </c>
      <c r="DS81" s="2">
        <f t="shared" si="91"/>
        <v>78.780911484593815</v>
      </c>
      <c r="DT81" s="2">
        <f t="shared" si="91"/>
        <v>70.526670308123258</v>
      </c>
      <c r="DU81" s="2">
        <f t="shared" si="91"/>
        <v>66.651728851540625</v>
      </c>
      <c r="DV81" s="2">
        <f t="shared" si="91"/>
        <v>67.884778456837267</v>
      </c>
      <c r="DW81" s="2">
        <f t="shared" si="91"/>
        <v>69.616081232493002</v>
      </c>
      <c r="DX81" s="2">
        <f t="shared" si="91"/>
        <v>64.754614973262008</v>
      </c>
      <c r="DY81" s="2">
        <f t="shared" si="91"/>
        <v>69.402760080645166</v>
      </c>
      <c r="EA81" s="2">
        <f t="shared" si="92"/>
        <v>60.508241728465485</v>
      </c>
      <c r="EB81" s="2">
        <f t="shared" si="92"/>
        <v>59.777144841768546</v>
      </c>
      <c r="EC81" s="2">
        <f t="shared" si="92"/>
        <v>57.892072090583198</v>
      </c>
      <c r="ED81" s="2">
        <f t="shared" si="92"/>
        <v>58.668784848746022</v>
      </c>
      <c r="EE81" s="2">
        <f t="shared" si="92"/>
        <v>61.108792377445937</v>
      </c>
      <c r="EF81" s="2">
        <f t="shared" si="92"/>
        <v>61.723101236918204</v>
      </c>
      <c r="EG81" s="2">
        <f t="shared" si="92"/>
        <v>60.995672896300306</v>
      </c>
      <c r="EH81" s="2">
        <f t="shared" si="92"/>
        <v>61.752688869443482</v>
      </c>
      <c r="EI81" s="2">
        <f t="shared" si="92"/>
        <v>62.196960614317568</v>
      </c>
      <c r="EJ81" s="2">
        <f t="shared" si="92"/>
        <v>61.809270540855238</v>
      </c>
      <c r="EK81" s="2">
        <f t="shared" si="92"/>
        <v>63.015525668136405</v>
      </c>
      <c r="EL81" s="2">
        <f t="shared" si="92"/>
        <v>61.240758292015734</v>
      </c>
      <c r="EM81" s="2">
        <f t="shared" si="92"/>
        <v>57.338998662966709</v>
      </c>
      <c r="EN81" s="2">
        <f t="shared" si="92"/>
        <v>56.70235711716461</v>
      </c>
      <c r="EO81" s="2">
        <f t="shared" si="92"/>
        <v>55.646239734914545</v>
      </c>
      <c r="EQ81" s="2">
        <f t="shared" si="93"/>
        <v>60.514993193838635</v>
      </c>
      <c r="ER81" s="2">
        <f t="shared" si="93"/>
        <v>59.358551230236991</v>
      </c>
      <c r="ES81" s="2">
        <f t="shared" si="93"/>
        <v>58.399289522605002</v>
      </c>
      <c r="ET81" s="2">
        <f t="shared" si="93"/>
        <v>58.273497004388162</v>
      </c>
      <c r="EU81" s="2">
        <f t="shared" si="93"/>
        <v>60.110261526630595</v>
      </c>
      <c r="EV81" s="2">
        <f t="shared" si="93"/>
        <v>62.635023282792112</v>
      </c>
      <c r="EW81" s="2">
        <f t="shared" si="93"/>
        <v>61.184683021487501</v>
      </c>
      <c r="EX81" s="2">
        <f t="shared" si="93"/>
        <v>61.154160067624417</v>
      </c>
      <c r="EY81" s="2">
        <f t="shared" si="93"/>
        <v>61.512200083708734</v>
      </c>
      <c r="EZ81" s="2">
        <f t="shared" si="93"/>
        <v>61.311179779340883</v>
      </c>
      <c r="FA81" s="2">
        <f t="shared" si="93"/>
        <v>61.44999066061466</v>
      </c>
      <c r="FB81" s="2">
        <f t="shared" si="93"/>
        <v>60.611040492011817</v>
      </c>
      <c r="FC81" s="2">
        <f t="shared" si="93"/>
        <v>58.907339338624858</v>
      </c>
      <c r="FD81" s="2">
        <f t="shared" si="93"/>
        <v>56.6217922700462</v>
      </c>
      <c r="FE81" s="2">
        <f t="shared" si="93"/>
        <v>57.282540779786089</v>
      </c>
      <c r="FG81" s="2">
        <f t="shared" si="94"/>
        <v>0.8336068471718332</v>
      </c>
      <c r="FH81" s="2">
        <f t="shared" si="94"/>
        <v>0.88084353961240558</v>
      </c>
      <c r="FI81" s="2">
        <f t="shared" si="94"/>
        <v>0.89584209094372191</v>
      </c>
      <c r="FJ81" s="2">
        <f t="shared" si="94"/>
        <v>0.86946221536601698</v>
      </c>
      <c r="FK81" s="2">
        <f t="shared" si="94"/>
        <v>0.87304140590783585</v>
      </c>
      <c r="FL81" s="2">
        <f t="shared" si="94"/>
        <v>0.86343275798137653</v>
      </c>
      <c r="FM81" s="2">
        <f t="shared" si="94"/>
        <v>0.86269729989704447</v>
      </c>
      <c r="FN81" s="2">
        <f t="shared" si="94"/>
        <v>0.86473051422938918</v>
      </c>
      <c r="FO81" s="2">
        <f t="shared" si="94"/>
        <v>0.84747811647217119</v>
      </c>
      <c r="FP81" s="2">
        <f t="shared" si="94"/>
        <v>0.8454950320546053</v>
      </c>
      <c r="FQ81" s="2">
        <f t="shared" si="94"/>
        <v>0.84490902810307478</v>
      </c>
      <c r="FR81" s="2">
        <f t="shared" si="94"/>
        <v>0.86051185282629961</v>
      </c>
      <c r="FS81" s="2">
        <f t="shared" si="94"/>
        <v>0.84958410176573107</v>
      </c>
      <c r="FT81" s="2">
        <f t="shared" si="94"/>
        <v>0.85742515256403973</v>
      </c>
      <c r="FU81" s="2">
        <f t="shared" si="94"/>
        <v>0.79551137989500165</v>
      </c>
      <c r="FW81" s="2">
        <f t="shared" si="83"/>
        <v>4.8872814725643308E-4</v>
      </c>
      <c r="FX81" s="2">
        <f t="shared" si="83"/>
        <v>1.9243820583573625E-4</v>
      </c>
      <c r="FY81" s="2">
        <f t="shared" si="83"/>
        <v>2.9453249080889826E-4</v>
      </c>
      <c r="FZ81" s="2">
        <f t="shared" si="83"/>
        <v>2.0650642567944275E-4</v>
      </c>
      <c r="GA81" s="2">
        <f t="shared" si="83"/>
        <v>2.3124893608661385E-4</v>
      </c>
      <c r="GB81" s="2">
        <f t="shared" si="83"/>
        <v>1.9910964515607206E-4</v>
      </c>
      <c r="GC81" s="2">
        <f t="shared" si="83"/>
        <v>2.180007007312477E-4</v>
      </c>
      <c r="GD81" s="2">
        <f t="shared" si="83"/>
        <v>2.1797955911945476E-4</v>
      </c>
      <c r="GE81" s="2">
        <f t="shared" si="83"/>
        <v>2.675617303020173E-4</v>
      </c>
      <c r="GF81" s="2">
        <f t="shared" si="83"/>
        <v>2.2780437520265724E-4</v>
      </c>
      <c r="GG81" s="2">
        <f t="shared" si="83"/>
        <v>2.4447203219659931E-4</v>
      </c>
      <c r="GH81" s="2">
        <f t="shared" si="83"/>
        <v>2.0842184633261009E-4</v>
      </c>
      <c r="GI81" s="2">
        <f t="shared" si="83"/>
        <v>1.9233798188520828E-4</v>
      </c>
      <c r="GJ81" s="2">
        <f t="shared" si="83"/>
        <v>1.478217568958107E-4</v>
      </c>
      <c r="GK81" s="2">
        <f t="shared" si="83"/>
        <v>1.3797199596636171E-4</v>
      </c>
      <c r="GM81" s="86">
        <f t="shared" si="84"/>
        <v>0.50945576455792307</v>
      </c>
      <c r="GN81" s="86">
        <f t="shared" si="84"/>
        <v>0.57356293991131857</v>
      </c>
      <c r="GO81" s="86">
        <f t="shared" si="84"/>
        <v>0.61818523182768836</v>
      </c>
      <c r="GP81" s="86">
        <f t="shared" si="84"/>
        <v>0.53996149982382802</v>
      </c>
      <c r="GQ81" s="86">
        <f t="shared" si="84"/>
        <v>0.53180155845564747</v>
      </c>
      <c r="GR81" s="86">
        <f t="shared" si="84"/>
        <v>0.56673680456910969</v>
      </c>
      <c r="GS81" s="86">
        <f t="shared" si="84"/>
        <v>0.57098969952503176</v>
      </c>
      <c r="GT81" s="86">
        <f t="shared" si="84"/>
        <v>0.48497535560403132</v>
      </c>
      <c r="GU81" s="86">
        <f t="shared" si="84"/>
        <v>0.55519631793044721</v>
      </c>
      <c r="GV81" s="86">
        <f t="shared" si="84"/>
        <v>0.65503263573822157</v>
      </c>
      <c r="GW81" s="86">
        <f t="shared" si="84"/>
        <v>0.61338532353881525</v>
      </c>
      <c r="GX81" s="86">
        <f t="shared" si="84"/>
        <v>0.54430879647560804</v>
      </c>
      <c r="GY81" s="86">
        <f t="shared" si="84"/>
        <v>0.58552734813262242</v>
      </c>
      <c r="GZ81" s="86">
        <f t="shared" si="84"/>
        <v>0.50333552002746484</v>
      </c>
      <c r="HA81" s="86">
        <f t="shared" si="84"/>
        <v>0.48029049327735707</v>
      </c>
      <c r="HC81" s="86">
        <f t="shared" si="74"/>
        <v>2.4175978774959101E-4</v>
      </c>
      <c r="HD81" s="86">
        <f t="shared" si="74"/>
        <v>1.3724049007927174E-3</v>
      </c>
      <c r="HE81" s="86">
        <f t="shared" si="74"/>
        <v>1.332975244336204E-3</v>
      </c>
      <c r="HF81" s="86">
        <f t="shared" si="74"/>
        <v>8.0565598006317771E-4</v>
      </c>
      <c r="HG81" s="86">
        <f t="shared" si="88"/>
        <v>5.5788827007718261E-4</v>
      </c>
      <c r="HH81" s="86">
        <f t="shared" si="88"/>
        <v>3.936132538994116E-4</v>
      </c>
      <c r="HI81" s="86">
        <f t="shared" si="88"/>
        <v>4.6107546161622173E-4</v>
      </c>
      <c r="HJ81" s="86">
        <f t="shared" si="88"/>
        <v>5.6541233818147019E-4</v>
      </c>
      <c r="HK81" s="86">
        <f t="shared" si="88"/>
        <v>3.1168452768626329E-4</v>
      </c>
      <c r="HL81" s="86">
        <f t="shared" si="88"/>
        <v>2.5635385680149565E-4</v>
      </c>
      <c r="HM81" s="86">
        <f t="shared" si="88"/>
        <v>1.5031685530740081E-4</v>
      </c>
      <c r="HN81" s="86">
        <f t="shared" si="88"/>
        <v>3.0406886862654656E-4</v>
      </c>
      <c r="HO81" s="86">
        <f t="shared" si="88"/>
        <v>2.6576078090577351E-4</v>
      </c>
      <c r="HP81" s="86">
        <f t="shared" si="88"/>
        <v>2.8938398750306206E-4</v>
      </c>
      <c r="HQ81" s="86">
        <f t="shared" si="88"/>
        <v>1.487835516921834E-5</v>
      </c>
      <c r="HS81" s="86">
        <f t="shared" si="85"/>
        <v>7.7109979788138429E-39</v>
      </c>
      <c r="HT81" s="86">
        <f t="shared" si="85"/>
        <v>1.3159714453395359E-35</v>
      </c>
      <c r="HU81" s="86">
        <f t="shared" si="85"/>
        <v>3.8764383783253346E-28</v>
      </c>
      <c r="HV81" s="86">
        <f t="shared" si="85"/>
        <v>6.9570435835513529E-41</v>
      </c>
      <c r="HW81" s="86">
        <f t="shared" si="85"/>
        <v>2.2809668629932088E-42</v>
      </c>
      <c r="HX81" s="86">
        <f t="shared" si="85"/>
        <v>3.7749236899249052E-43</v>
      </c>
      <c r="HY81" s="86">
        <f t="shared" si="85"/>
        <v>3.547517858738183E-44</v>
      </c>
      <c r="HZ81" s="86">
        <f t="shared" si="85"/>
        <v>4.5423150583765808E-45</v>
      </c>
      <c r="IA81" s="86">
        <f t="shared" si="85"/>
        <v>5.9425611082741149E-45</v>
      </c>
      <c r="IB81" s="86">
        <f t="shared" si="85"/>
        <v>1.5063629188744331E-44</v>
      </c>
      <c r="IC81" s="86">
        <f t="shared" si="85"/>
        <v>1.3517264894287692E-49</v>
      </c>
      <c r="ID81" s="86">
        <f t="shared" si="85"/>
        <v>8.1408634332204778E-47</v>
      </c>
      <c r="IE81" s="86">
        <f t="shared" si="85"/>
        <v>2.2608943604578124E-44</v>
      </c>
      <c r="IF81" s="86">
        <f t="shared" si="85"/>
        <v>7.2952870463926527E-28</v>
      </c>
      <c r="IG81" s="86">
        <f t="shared" si="85"/>
        <v>1.286934810014947E-28</v>
      </c>
      <c r="II81" s="86">
        <f t="shared" si="86"/>
        <v>1.3597406270574944E-130</v>
      </c>
      <c r="IJ81" s="86">
        <f t="shared" si="86"/>
        <v>7.5714855182329928E-128</v>
      </c>
      <c r="IK81" s="86">
        <f t="shared" si="86"/>
        <v>8.0182801060218852E-98</v>
      </c>
      <c r="IL81" s="86">
        <f t="shared" si="86"/>
        <v>1.9343449282656014E-147</v>
      </c>
      <c r="IM81" s="86">
        <f t="shared" si="86"/>
        <v>5.7603339454607276E-151</v>
      </c>
      <c r="IN81" s="86">
        <f t="shared" si="86"/>
        <v>4.1946576710420583E-155</v>
      </c>
      <c r="IO81" s="86">
        <f t="shared" si="86"/>
        <v>1.2371768642374886E-156</v>
      </c>
      <c r="IP81" s="86">
        <f t="shared" si="86"/>
        <v>1.1621115520694012E-160</v>
      </c>
      <c r="IQ81" s="86">
        <f t="shared" si="86"/>
        <v>1.2230667822723249E-159</v>
      </c>
      <c r="IR81" s="86">
        <f t="shared" si="86"/>
        <v>1.0801285136981096E-154</v>
      </c>
      <c r="IS81" s="86">
        <f t="shared" si="86"/>
        <v>3.7153231197263761E-174</v>
      </c>
      <c r="IT81" s="86">
        <f t="shared" si="86"/>
        <v>1.9962586895014287E-168</v>
      </c>
      <c r="IU81" s="86">
        <f t="shared" si="86"/>
        <v>4.294733334935412E-154</v>
      </c>
      <c r="IV81" s="86">
        <f t="shared" si="86"/>
        <v>1.7683147762627349E-133</v>
      </c>
      <c r="IW81" s="86">
        <f t="shared" si="86"/>
        <v>2.1223006825603428E-111</v>
      </c>
      <c r="IY81" s="86">
        <f t="shared" si="87"/>
        <v>0.50969752434567261</v>
      </c>
      <c r="IZ81" s="86">
        <f t="shared" si="87"/>
        <v>0.57493534481211128</v>
      </c>
      <c r="JA81" s="86">
        <f t="shared" si="87"/>
        <v>0.61951820707202454</v>
      </c>
      <c r="JB81" s="86">
        <f t="shared" si="87"/>
        <v>0.54076715580389123</v>
      </c>
      <c r="JC81" s="86">
        <f t="shared" si="87"/>
        <v>0.53235944672572466</v>
      </c>
      <c r="JD81" s="86">
        <f t="shared" si="87"/>
        <v>0.5671304178230091</v>
      </c>
      <c r="JE81" s="86">
        <f t="shared" si="87"/>
        <v>0.57145077498664798</v>
      </c>
      <c r="JF81" s="86">
        <f t="shared" si="87"/>
        <v>0.48554076794221279</v>
      </c>
      <c r="JG81" s="86">
        <f t="shared" si="87"/>
        <v>0.55550800245813348</v>
      </c>
      <c r="JH81" s="86">
        <f t="shared" si="87"/>
        <v>0.65528898959502302</v>
      </c>
      <c r="JI81" s="86">
        <f t="shared" si="87"/>
        <v>0.61353564039412267</v>
      </c>
      <c r="JJ81" s="86">
        <f t="shared" si="87"/>
        <v>0.54461286534423459</v>
      </c>
      <c r="JK81" s="86">
        <f t="shared" si="87"/>
        <v>0.5857931089135282</v>
      </c>
      <c r="JL81" s="86">
        <f t="shared" si="87"/>
        <v>0.50362490401496796</v>
      </c>
      <c r="JM81" s="86">
        <f t="shared" si="87"/>
        <v>0.48030537163252629</v>
      </c>
    </row>
    <row r="82" spans="2:273" x14ac:dyDescent="0.25">
      <c r="B82" s="2">
        <v>55</v>
      </c>
      <c r="C82" s="37">
        <v>146.733</v>
      </c>
      <c r="D82" s="37">
        <v>164.066</v>
      </c>
      <c r="E82" s="37">
        <v>199.90199999999999</v>
      </c>
      <c r="F82" s="37">
        <v>137.852</v>
      </c>
      <c r="G82" s="37">
        <v>135.36099999999999</v>
      </c>
      <c r="H82" s="37">
        <v>170.672</v>
      </c>
      <c r="I82" s="37">
        <v>162.90199999999999</v>
      </c>
      <c r="J82" s="37">
        <v>123.59</v>
      </c>
      <c r="K82" s="37">
        <v>162.459</v>
      </c>
      <c r="L82" s="37">
        <v>201.30500000000001</v>
      </c>
      <c r="M82" s="37">
        <v>196</v>
      </c>
      <c r="N82" s="37">
        <v>152.69499999999999</v>
      </c>
      <c r="O82" s="37">
        <v>183.16900000000001</v>
      </c>
      <c r="P82" s="37">
        <v>111.64400000000001</v>
      </c>
      <c r="Q82" s="37">
        <v>99.424000000000007</v>
      </c>
      <c r="S82" s="4">
        <f t="shared" si="89"/>
        <v>144.66874455593469</v>
      </c>
      <c r="T82" s="4">
        <f t="shared" si="89"/>
        <v>151.25413648650471</v>
      </c>
      <c r="U82" s="4">
        <f t="shared" si="89"/>
        <v>192.3690490039306</v>
      </c>
      <c r="V82" s="4">
        <f t="shared" si="89"/>
        <v>137.01852749447497</v>
      </c>
      <c r="W82" s="4">
        <f t="shared" si="89"/>
        <v>132.38719843409365</v>
      </c>
      <c r="X82" s="4">
        <f t="shared" si="89"/>
        <v>155.53035063936343</v>
      </c>
      <c r="Y82" s="4">
        <f t="shared" si="89"/>
        <v>150.59940573120721</v>
      </c>
      <c r="Z82" s="4">
        <f t="shared" si="89"/>
        <v>122.70682837776194</v>
      </c>
      <c r="AA82" s="4">
        <f t="shared" si="89"/>
        <v>149.69517916620552</v>
      </c>
      <c r="AB82" s="4">
        <f t="shared" si="89"/>
        <v>196.16886712942235</v>
      </c>
      <c r="AC82" s="4">
        <f t="shared" si="89"/>
        <v>180.54462062001522</v>
      </c>
      <c r="AD82" s="4">
        <f t="shared" si="89"/>
        <v>144.24682654780935</v>
      </c>
      <c r="AE82" s="4">
        <f t="shared" si="89"/>
        <v>170.84374131597141</v>
      </c>
      <c r="AF82" s="4">
        <f t="shared" si="89"/>
        <v>107.65947915937998</v>
      </c>
      <c r="AG82" s="4">
        <f t="shared" si="89"/>
        <v>98.736135627649261</v>
      </c>
      <c r="AI82" s="4">
        <f t="shared" si="90"/>
        <v>2.06425544406531</v>
      </c>
      <c r="AJ82" s="4">
        <f t="shared" si="90"/>
        <v>12.811863513495297</v>
      </c>
      <c r="AK82" s="4">
        <f t="shared" si="90"/>
        <v>7.5329509960693883</v>
      </c>
      <c r="AL82" s="4">
        <f t="shared" si="90"/>
        <v>0.83347250552503738</v>
      </c>
      <c r="AM82" s="4">
        <f t="shared" si="90"/>
        <v>2.9738015659063421</v>
      </c>
      <c r="AN82" s="4">
        <f t="shared" si="90"/>
        <v>15.141649360636563</v>
      </c>
      <c r="AO82" s="4">
        <f t="shared" si="90"/>
        <v>12.302594268792774</v>
      </c>
      <c r="AP82" s="4">
        <f t="shared" si="90"/>
        <v>0.88317162223806633</v>
      </c>
      <c r="AQ82" s="4">
        <f t="shared" si="90"/>
        <v>12.763820833794483</v>
      </c>
      <c r="AR82" s="4">
        <f t="shared" si="90"/>
        <v>5.1361328705776543</v>
      </c>
      <c r="AS82" s="4">
        <f t="shared" si="90"/>
        <v>15.455379379984777</v>
      </c>
      <c r="AT82" s="4">
        <f t="shared" si="90"/>
        <v>8.4481734521906446</v>
      </c>
      <c r="AU82" s="4">
        <f t="shared" si="90"/>
        <v>12.325258684028597</v>
      </c>
      <c r="AV82" s="4">
        <f t="shared" si="90"/>
        <v>3.9845208406200214</v>
      </c>
      <c r="AW82" s="4">
        <f t="shared" si="90"/>
        <v>0.68786437235074516</v>
      </c>
      <c r="AY82" s="2">
        <f t="shared" si="81"/>
        <v>62.510992906256206</v>
      </c>
      <c r="AZ82" s="2">
        <f t="shared" si="81"/>
        <v>62.150493060612071</v>
      </c>
      <c r="BA82" s="2">
        <f t="shared" si="81"/>
        <v>59.931034834156677</v>
      </c>
      <c r="BB82" s="2">
        <f t="shared" si="81"/>
        <v>60.739784911093132</v>
      </c>
      <c r="BC82" s="2">
        <f t="shared" si="81"/>
        <v>62.993801048458963</v>
      </c>
      <c r="BD82" s="2">
        <f t="shared" si="81"/>
        <v>63.973979275166393</v>
      </c>
      <c r="BE82" s="2">
        <f t="shared" si="81"/>
        <v>62.734026218505001</v>
      </c>
      <c r="BF82" s="2">
        <f t="shared" si="81"/>
        <v>63.797084124078538</v>
      </c>
      <c r="BG82" s="2">
        <f t="shared" si="81"/>
        <v>64.415498073669298</v>
      </c>
      <c r="BH82" s="2">
        <f t="shared" si="81"/>
        <v>62.920912183486955</v>
      </c>
      <c r="BI82" s="2">
        <f t="shared" si="81"/>
        <v>63.361863667244869</v>
      </c>
      <c r="BJ82" s="2">
        <f t="shared" si="81"/>
        <v>61.950447071585231</v>
      </c>
      <c r="BK82" s="2">
        <f t="shared" si="81"/>
        <v>58.971697841302479</v>
      </c>
      <c r="BL82" s="2">
        <f t="shared" si="81"/>
        <v>57.665252659178336</v>
      </c>
      <c r="BM82" s="2">
        <f t="shared" si="81"/>
        <v>58.242338581792744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74.425384384384373</v>
      </c>
      <c r="DL82" s="2">
        <f t="shared" si="91"/>
        <v>82.792559750733119</v>
      </c>
      <c r="DM82" s="2">
        <f t="shared" si="91"/>
        <v>80.357137486095667</v>
      </c>
      <c r="DN82" s="2">
        <f t="shared" si="91"/>
        <v>77.024564950980391</v>
      </c>
      <c r="DO82" s="2">
        <f t="shared" si="91"/>
        <v>78.501635472370765</v>
      </c>
      <c r="DP82" s="2">
        <f t="shared" si="91"/>
        <v>80.757611764705885</v>
      </c>
      <c r="DQ82" s="2">
        <f t="shared" si="91"/>
        <v>75.877423529411757</v>
      </c>
      <c r="DR82" s="2">
        <f t="shared" si="91"/>
        <v>79.403000000000006</v>
      </c>
      <c r="DS82" s="2">
        <f t="shared" si="91"/>
        <v>79.036628011204471</v>
      </c>
      <c r="DT82" s="2">
        <f t="shared" si="91"/>
        <v>70.619354061624662</v>
      </c>
      <c r="DU82" s="2">
        <f t="shared" si="91"/>
        <v>66.684197198879559</v>
      </c>
      <c r="DV82" s="2">
        <f t="shared" si="91"/>
        <v>67.983482352941166</v>
      </c>
      <c r="DW82" s="2">
        <f t="shared" si="91"/>
        <v>69.791530532212889</v>
      </c>
      <c r="DX82" s="2">
        <f t="shared" si="91"/>
        <v>64.856117647058795</v>
      </c>
      <c r="DY82" s="2">
        <f t="shared" si="91"/>
        <v>69.727064516129047</v>
      </c>
      <c r="EA82" s="2">
        <f t="shared" si="92"/>
        <v>60.342056303479744</v>
      </c>
      <c r="EB82" s="2">
        <f t="shared" si="92"/>
        <v>59.603924277390618</v>
      </c>
      <c r="EC82" s="2">
        <f t="shared" si="92"/>
        <v>57.764918335227776</v>
      </c>
      <c r="ED82" s="2">
        <f t="shared" si="92"/>
        <v>58.510076709225451</v>
      </c>
      <c r="EE82" s="2">
        <f t="shared" si="92"/>
        <v>60.93734624084275</v>
      </c>
      <c r="EF82" s="2">
        <f t="shared" si="92"/>
        <v>61.552704999167752</v>
      </c>
      <c r="EG82" s="2">
        <f t="shared" si="92"/>
        <v>60.826195627987936</v>
      </c>
      <c r="EH82" s="2">
        <f t="shared" si="92"/>
        <v>61.570817734220057</v>
      </c>
      <c r="EI82" s="2">
        <f t="shared" si="92"/>
        <v>62.015874071092405</v>
      </c>
      <c r="EJ82" s="2">
        <f t="shared" si="92"/>
        <v>61.638031858396815</v>
      </c>
      <c r="EK82" s="2">
        <f t="shared" si="92"/>
        <v>62.80615784441644</v>
      </c>
      <c r="EL82" s="2">
        <f t="shared" si="92"/>
        <v>61.058708582663712</v>
      </c>
      <c r="EM82" s="2">
        <f t="shared" si="92"/>
        <v>57.224261128279522</v>
      </c>
      <c r="EN82" s="2">
        <f t="shared" si="92"/>
        <v>56.574761968807032</v>
      </c>
      <c r="EO82" s="2">
        <f t="shared" si="92"/>
        <v>55.549616732938027</v>
      </c>
      <c r="EQ82" s="2">
        <f t="shared" si="93"/>
        <v>60.348477805171001</v>
      </c>
      <c r="ER82" s="2">
        <f t="shared" si="93"/>
        <v>59.1936093229655</v>
      </c>
      <c r="ES82" s="2">
        <f t="shared" si="93"/>
        <v>58.260770546123176</v>
      </c>
      <c r="ET82" s="2">
        <f t="shared" si="93"/>
        <v>58.123357481420115</v>
      </c>
      <c r="EU82" s="2">
        <f t="shared" si="93"/>
        <v>59.960368171461127</v>
      </c>
      <c r="EV82" s="2">
        <f t="shared" si="93"/>
        <v>62.44559092562789</v>
      </c>
      <c r="EW82" s="2">
        <f t="shared" si="93"/>
        <v>61.011278366460203</v>
      </c>
      <c r="EX82" s="2">
        <f t="shared" si="93"/>
        <v>60.985425220671338</v>
      </c>
      <c r="EY82" s="2">
        <f t="shared" si="93"/>
        <v>61.345941417480496</v>
      </c>
      <c r="EZ82" s="2">
        <f t="shared" si="93"/>
        <v>61.150635053401942</v>
      </c>
      <c r="FA82" s="2">
        <f t="shared" si="93"/>
        <v>61.272732629389694</v>
      </c>
      <c r="FB82" s="2">
        <f t="shared" si="93"/>
        <v>60.441807721215689</v>
      </c>
      <c r="FC82" s="2">
        <f t="shared" si="93"/>
        <v>58.760755795677618</v>
      </c>
      <c r="FD82" s="2">
        <f t="shared" si="93"/>
        <v>56.495817968079464</v>
      </c>
      <c r="FE82" s="2">
        <f t="shared" si="93"/>
        <v>57.146861964490192</v>
      </c>
      <c r="FG82" s="2">
        <f t="shared" si="94"/>
        <v>0.8459928541516567</v>
      </c>
      <c r="FH82" s="2">
        <f t="shared" si="94"/>
        <v>0.89017657538495076</v>
      </c>
      <c r="FI82" s="2">
        <f t="shared" si="94"/>
        <v>0.90412821536874532</v>
      </c>
      <c r="FJ82" s="2">
        <f t="shared" si="94"/>
        <v>0.87956481779231055</v>
      </c>
      <c r="FK82" s="2">
        <f t="shared" si="94"/>
        <v>0.88290431243942658</v>
      </c>
      <c r="FL82" s="2">
        <f t="shared" si="94"/>
        <v>0.87393433485541694</v>
      </c>
      <c r="FM82" s="2">
        <f t="shared" si="94"/>
        <v>0.87324712886833367</v>
      </c>
      <c r="FN82" s="2">
        <f t="shared" si="94"/>
        <v>0.87514672807287608</v>
      </c>
      <c r="FO82" s="2">
        <f t="shared" si="94"/>
        <v>0.8590062139524588</v>
      </c>
      <c r="FP82" s="2">
        <f t="shared" si="94"/>
        <v>0.85714775212488659</v>
      </c>
      <c r="FQ82" s="2">
        <f t="shared" si="94"/>
        <v>0.85659844844595701</v>
      </c>
      <c r="FR82" s="2">
        <f t="shared" si="94"/>
        <v>0.87120453374593199</v>
      </c>
      <c r="FS82" s="2">
        <f t="shared" si="94"/>
        <v>0.86097913359263512</v>
      </c>
      <c r="FT82" s="2">
        <f t="shared" si="94"/>
        <v>0.86831824062822727</v>
      </c>
      <c r="FU82" s="2">
        <f t="shared" si="94"/>
        <v>0.81008710053177446</v>
      </c>
      <c r="FW82" s="2">
        <f t="shared" si="83"/>
        <v>5.3585449090613486E-4</v>
      </c>
      <c r="FX82" s="2">
        <f t="shared" si="83"/>
        <v>2.1100037935156156E-4</v>
      </c>
      <c r="FY82" s="2">
        <f t="shared" si="83"/>
        <v>3.2293927759700122E-4</v>
      </c>
      <c r="FZ82" s="2">
        <f t="shared" si="83"/>
        <v>2.2642528196688172E-4</v>
      </c>
      <c r="GA82" s="2">
        <f t="shared" si="83"/>
        <v>2.5355375939414891E-4</v>
      </c>
      <c r="GB82" s="2">
        <f t="shared" si="83"/>
        <v>2.1831519077751768E-4</v>
      </c>
      <c r="GC82" s="2">
        <f t="shared" si="83"/>
        <v>2.3902798778396769E-4</v>
      </c>
      <c r="GD82" s="2">
        <f t="shared" si="83"/>
        <v>2.3900480744264044E-4</v>
      </c>
      <c r="GE82" s="2">
        <f t="shared" si="83"/>
        <v>2.9336803043339703E-4</v>
      </c>
      <c r="GF82" s="2">
        <f t="shared" si="83"/>
        <v>2.4977704075716985E-4</v>
      </c>
      <c r="GG82" s="2">
        <f t="shared" si="83"/>
        <v>2.6805193053840046E-4</v>
      </c>
      <c r="GH82" s="2">
        <f t="shared" si="83"/>
        <v>2.2852541487714456E-4</v>
      </c>
      <c r="GI82" s="2">
        <f t="shared" si="83"/>
        <v>2.1089049005448103E-4</v>
      </c>
      <c r="GJ82" s="2">
        <f t="shared" si="83"/>
        <v>1.6208102182095009E-4</v>
      </c>
      <c r="GK82" s="2">
        <f t="shared" si="83"/>
        <v>1.5128127150670196E-4</v>
      </c>
      <c r="GM82" s="86">
        <f t="shared" si="84"/>
        <v>0.44471712361100191</v>
      </c>
      <c r="GN82" s="86">
        <f t="shared" si="84"/>
        <v>0.44183171013441802</v>
      </c>
      <c r="GO82" s="86">
        <f t="shared" si="84"/>
        <v>0.56956322467413789</v>
      </c>
      <c r="GP82" s="86">
        <f t="shared" si="84"/>
        <v>0.40659906944087798</v>
      </c>
      <c r="GQ82" s="86">
        <f t="shared" si="84"/>
        <v>0.3636234759835123</v>
      </c>
      <c r="GR82" s="86">
        <f t="shared" si="84"/>
        <v>0.44533284729653166</v>
      </c>
      <c r="GS82" s="86">
        <f t="shared" si="84"/>
        <v>0.44156503585961387</v>
      </c>
      <c r="GT82" s="86">
        <f t="shared" si="84"/>
        <v>0.32599442038292981</v>
      </c>
      <c r="GU82" s="86">
        <f t="shared" si="84"/>
        <v>0.43265572447655498</v>
      </c>
      <c r="GV82" s="86">
        <f t="shared" si="84"/>
        <v>0.60001775395286927</v>
      </c>
      <c r="GW82" s="86">
        <f t="shared" si="84"/>
        <v>0.52276993103589942</v>
      </c>
      <c r="GX82" s="86">
        <f t="shared" si="84"/>
        <v>0.42446366134843316</v>
      </c>
      <c r="GY82" s="86">
        <f t="shared" si="84"/>
        <v>0.50692966094314518</v>
      </c>
      <c r="GZ82" s="86">
        <f t="shared" si="84"/>
        <v>0.35504097617583424</v>
      </c>
      <c r="HA82" s="86">
        <f t="shared" si="84"/>
        <v>0.36105722054893075</v>
      </c>
      <c r="HC82" s="86">
        <f t="shared" si="74"/>
        <v>4.2508235100314118E-4</v>
      </c>
      <c r="HD82" s="86">
        <f t="shared" si="74"/>
        <v>2.1336856992904881E-3</v>
      </c>
      <c r="HE82" s="86">
        <f t="shared" si="74"/>
        <v>2.0020633407563555E-3</v>
      </c>
      <c r="HF82" s="86">
        <f t="shared" si="74"/>
        <v>1.3248230575048944E-3</v>
      </c>
      <c r="HG82" s="86">
        <f t="shared" si="88"/>
        <v>9.4167933033978185E-4</v>
      </c>
      <c r="HH82" s="86">
        <f t="shared" si="88"/>
        <v>6.7139982554709275E-4</v>
      </c>
      <c r="HI82" s="86">
        <f t="shared" si="88"/>
        <v>7.8846434779433121E-4</v>
      </c>
      <c r="HJ82" s="86">
        <f t="shared" si="88"/>
        <v>9.6612754878191542E-4</v>
      </c>
      <c r="HK82" s="86">
        <f t="shared" si="88"/>
        <v>5.5085138980359597E-4</v>
      </c>
      <c r="HL82" s="86">
        <f t="shared" si="88"/>
        <v>4.4744722744509012E-4</v>
      </c>
      <c r="HM82" s="86">
        <f t="shared" si="88"/>
        <v>2.7819180235048792E-4</v>
      </c>
      <c r="HN82" s="86">
        <f t="shared" si="88"/>
        <v>5.370442030076339E-4</v>
      </c>
      <c r="HO82" s="86">
        <f t="shared" si="88"/>
        <v>4.5781815858365318E-4</v>
      </c>
      <c r="HP82" s="86">
        <f t="shared" si="88"/>
        <v>5.0775029213876268E-4</v>
      </c>
      <c r="HQ82" s="86">
        <f t="shared" si="88"/>
        <v>3.2703616409461283E-5</v>
      </c>
      <c r="HS82" s="86">
        <f t="shared" si="85"/>
        <v>1.4591480686765382E-37</v>
      </c>
      <c r="HT82" s="86">
        <f t="shared" si="85"/>
        <v>1.5705883776881874E-34</v>
      </c>
      <c r="HU82" s="86">
        <f t="shared" si="85"/>
        <v>2.9038665799059527E-27</v>
      </c>
      <c r="HV82" s="86">
        <f t="shared" si="85"/>
        <v>1.2476895637457862E-39</v>
      </c>
      <c r="HW82" s="86">
        <f t="shared" si="85"/>
        <v>4.6546133971934177E-41</v>
      </c>
      <c r="HX82" s="86">
        <f t="shared" si="85"/>
        <v>7.8327822349168839E-42</v>
      </c>
      <c r="HY82" s="86">
        <f t="shared" si="85"/>
        <v>8.0170976198180501E-43</v>
      </c>
      <c r="HZ82" s="86">
        <f t="shared" si="85"/>
        <v>1.1042350082585741E-43</v>
      </c>
      <c r="IA82" s="86">
        <f t="shared" si="85"/>
        <v>1.5401328950222555E-43</v>
      </c>
      <c r="IB82" s="86">
        <f t="shared" si="85"/>
        <v>3.439307429372734E-43</v>
      </c>
      <c r="IC82" s="86">
        <f t="shared" si="85"/>
        <v>4.6573969668086759E-48</v>
      </c>
      <c r="ID82" s="86">
        <f t="shared" si="85"/>
        <v>2.2407032728164569E-45</v>
      </c>
      <c r="IE82" s="86">
        <f t="shared" si="85"/>
        <v>4.7953753784876231E-43</v>
      </c>
      <c r="IF82" s="86">
        <f t="shared" si="85"/>
        <v>4.5169351809405461E-27</v>
      </c>
      <c r="IG82" s="86">
        <f t="shared" si="85"/>
        <v>8.1342522475467395E-28</v>
      </c>
      <c r="II82" s="86">
        <f t="shared" si="86"/>
        <v>1.6679651843886313E-127</v>
      </c>
      <c r="IJ82" s="86">
        <f t="shared" si="86"/>
        <v>3.753523848659435E-125</v>
      </c>
      <c r="IK82" s="86">
        <f t="shared" si="86"/>
        <v>1.1602252190429539E-95</v>
      </c>
      <c r="IL82" s="86">
        <f t="shared" si="86"/>
        <v>2.6696609084550912E-144</v>
      </c>
      <c r="IM82" s="86">
        <f t="shared" si="86"/>
        <v>1.0462454849504073E-147</v>
      </c>
      <c r="IN82" s="86">
        <f t="shared" si="86"/>
        <v>8.1994094598689835E-152</v>
      </c>
      <c r="IO82" s="86">
        <f t="shared" si="86"/>
        <v>2.8308768858511241E-153</v>
      </c>
      <c r="IP82" s="86">
        <f t="shared" si="86"/>
        <v>3.2515268512594577E-157</v>
      </c>
      <c r="IQ82" s="86">
        <f t="shared" si="86"/>
        <v>3.9534402159985518E-156</v>
      </c>
      <c r="IR82" s="86">
        <f t="shared" si="86"/>
        <v>2.3342798240336017E-151</v>
      </c>
      <c r="IS82" s="86">
        <f t="shared" si="86"/>
        <v>2.2961760613003983E-170</v>
      </c>
      <c r="IT82" s="86">
        <f t="shared" si="86"/>
        <v>7.8802224552026463E-165</v>
      </c>
      <c r="IU82" s="86">
        <f t="shared" si="86"/>
        <v>7.7478261706606437E-151</v>
      </c>
      <c r="IV82" s="86">
        <f t="shared" si="86"/>
        <v>9.5374397553267841E-131</v>
      </c>
      <c r="IW82" s="86">
        <f t="shared" si="86"/>
        <v>3.8299796258749388E-109</v>
      </c>
      <c r="IY82" s="86">
        <f t="shared" si="87"/>
        <v>0.44514220596200504</v>
      </c>
      <c r="IZ82" s="86">
        <f t="shared" si="87"/>
        <v>0.44396539583370853</v>
      </c>
      <c r="JA82" s="86">
        <f t="shared" si="87"/>
        <v>0.57156528801489426</v>
      </c>
      <c r="JB82" s="86">
        <f t="shared" si="87"/>
        <v>0.4079238924983829</v>
      </c>
      <c r="JC82" s="86">
        <f t="shared" si="87"/>
        <v>0.36456515531385209</v>
      </c>
      <c r="JD82" s="86">
        <f t="shared" si="87"/>
        <v>0.44600424712207876</v>
      </c>
      <c r="JE82" s="86">
        <f t="shared" si="87"/>
        <v>0.44235350020740821</v>
      </c>
      <c r="JF82" s="86">
        <f t="shared" si="87"/>
        <v>0.3269605479317117</v>
      </c>
      <c r="JG82" s="86">
        <f t="shared" si="87"/>
        <v>0.43320657586635858</v>
      </c>
      <c r="JH82" s="86">
        <f t="shared" si="87"/>
        <v>0.60046520118031432</v>
      </c>
      <c r="JI82" s="86">
        <f t="shared" si="87"/>
        <v>0.52304812283824986</v>
      </c>
      <c r="JJ82" s="86">
        <f t="shared" si="87"/>
        <v>0.42500070555144082</v>
      </c>
      <c r="JK82" s="86">
        <f t="shared" si="87"/>
        <v>0.50738747910172888</v>
      </c>
      <c r="JL82" s="86">
        <f t="shared" si="87"/>
        <v>0.35554872646797303</v>
      </c>
      <c r="JM82" s="86">
        <f t="shared" si="87"/>
        <v>0.36108992416534019</v>
      </c>
    </row>
    <row r="83" spans="2:273" x14ac:dyDescent="0.25">
      <c r="B83" s="2">
        <v>56</v>
      </c>
      <c r="C83" s="37">
        <v>127.06699999999999</v>
      </c>
      <c r="D83" s="37">
        <v>114.426</v>
      </c>
      <c r="E83" s="37">
        <v>180.11500000000001</v>
      </c>
      <c r="F83" s="37">
        <v>103.148</v>
      </c>
      <c r="G83" s="37">
        <v>90.933999999999997</v>
      </c>
      <c r="H83" s="37">
        <v>116.91800000000001</v>
      </c>
      <c r="I83" s="37">
        <v>111.803</v>
      </c>
      <c r="J83" s="37">
        <v>82.18</v>
      </c>
      <c r="K83" s="37">
        <v>113.836</v>
      </c>
      <c r="L83" s="37">
        <v>173.797</v>
      </c>
      <c r="M83" s="37">
        <v>157.322</v>
      </c>
      <c r="N83" s="37">
        <v>108.508</v>
      </c>
      <c r="O83" s="37">
        <v>148.50800000000001</v>
      </c>
      <c r="P83" s="37">
        <v>80.593000000000004</v>
      </c>
      <c r="Q83" s="37">
        <v>77.846999999999994</v>
      </c>
      <c r="S83" s="4">
        <f t="shared" si="89"/>
        <v>121.7279901673519</v>
      </c>
      <c r="T83" s="4">
        <f t="shared" si="89"/>
        <v>116.90146622547273</v>
      </c>
      <c r="U83" s="4">
        <f t="shared" si="89"/>
        <v>166.46845987461006</v>
      </c>
      <c r="V83" s="4">
        <f t="shared" si="89"/>
        <v>106.014383061046</v>
      </c>
      <c r="W83" s="4">
        <f t="shared" si="89"/>
        <v>98.29894355916727</v>
      </c>
      <c r="X83" s="4">
        <f t="shared" si="89"/>
        <v>120.74155458562637</v>
      </c>
      <c r="Y83" s="4">
        <f t="shared" si="89"/>
        <v>115.72849843840855</v>
      </c>
      <c r="Z83" s="4">
        <f t="shared" si="89"/>
        <v>93.52076804821607</v>
      </c>
      <c r="AA83" s="4">
        <f t="shared" si="89"/>
        <v>116.025356576191</v>
      </c>
      <c r="AB83" s="4">
        <f t="shared" si="89"/>
        <v>161.53630534676174</v>
      </c>
      <c r="AC83" s="4">
        <f t="shared" si="89"/>
        <v>142.6700463011594</v>
      </c>
      <c r="AD83" s="4">
        <f t="shared" si="89"/>
        <v>112.79392966211475</v>
      </c>
      <c r="AE83" s="4">
        <f t="shared" si="89"/>
        <v>138.22927485718333</v>
      </c>
      <c r="AF83" s="4">
        <f t="shared" si="89"/>
        <v>84.341293621628637</v>
      </c>
      <c r="AG83" s="4">
        <f t="shared" si="89"/>
        <v>80.61891161471425</v>
      </c>
      <c r="AI83" s="4">
        <f t="shared" si="90"/>
        <v>5.3390098326480881</v>
      </c>
      <c r="AJ83" s="4">
        <f t="shared" si="90"/>
        <v>-2.4754662254727293</v>
      </c>
      <c r="AK83" s="4">
        <f t="shared" si="90"/>
        <v>13.646540125389947</v>
      </c>
      <c r="AL83" s="4">
        <f t="shared" si="90"/>
        <v>-2.8663830610460082</v>
      </c>
      <c r="AM83" s="4">
        <f t="shared" si="90"/>
        <v>-7.3649435591672727</v>
      </c>
      <c r="AN83" s="4">
        <f t="shared" si="90"/>
        <v>-3.8235545856263684</v>
      </c>
      <c r="AO83" s="4">
        <f t="shared" si="90"/>
        <v>-3.9254984384085532</v>
      </c>
      <c r="AP83" s="4">
        <f t="shared" si="90"/>
        <v>-11.340768048216063</v>
      </c>
      <c r="AQ83" s="4">
        <f t="shared" si="90"/>
        <v>-2.1893565761910025</v>
      </c>
      <c r="AR83" s="4">
        <f t="shared" si="90"/>
        <v>12.260694653238261</v>
      </c>
      <c r="AS83" s="4">
        <f t="shared" si="90"/>
        <v>14.6519536988406</v>
      </c>
      <c r="AT83" s="4">
        <f t="shared" si="90"/>
        <v>-4.2859296621147536</v>
      </c>
      <c r="AU83" s="4">
        <f t="shared" si="90"/>
        <v>10.278725142816683</v>
      </c>
      <c r="AV83" s="4">
        <f t="shared" si="90"/>
        <v>-3.7482936216286333</v>
      </c>
      <c r="AW83" s="4">
        <f t="shared" si="90"/>
        <v>-2.7719116147142557</v>
      </c>
      <c r="AY83" s="2">
        <f t="shared" si="81"/>
        <v>62.24771443057179</v>
      </c>
      <c r="AZ83" s="2">
        <f t="shared" si="81"/>
        <v>61.838876667298798</v>
      </c>
      <c r="BA83" s="2">
        <f t="shared" si="81"/>
        <v>59.67207991271146</v>
      </c>
      <c r="BB83" s="2">
        <f t="shared" si="81"/>
        <v>60.45864483823658</v>
      </c>
      <c r="BC83" s="2">
        <f t="shared" si="81"/>
        <v>62.711181743811778</v>
      </c>
      <c r="BD83" s="2">
        <f t="shared" si="81"/>
        <v>63.667546574659291</v>
      </c>
      <c r="BE83" s="2">
        <f t="shared" si="81"/>
        <v>62.459581005219491</v>
      </c>
      <c r="BF83" s="2">
        <f t="shared" si="81"/>
        <v>63.488741836160905</v>
      </c>
      <c r="BG83" s="2">
        <f t="shared" si="81"/>
        <v>64.107605748480609</v>
      </c>
      <c r="BH83" s="2">
        <f t="shared" si="81"/>
        <v>62.686491544255951</v>
      </c>
      <c r="BI83" s="2">
        <f t="shared" si="81"/>
        <v>63.142047129468146</v>
      </c>
      <c r="BJ83" s="2">
        <f t="shared" si="81"/>
        <v>61.732591028399767</v>
      </c>
      <c r="BK83" s="2">
        <f t="shared" si="81"/>
        <v>58.760237402523927</v>
      </c>
      <c r="BL83" s="2">
        <f t="shared" si="81"/>
        <v>57.481198664097121</v>
      </c>
      <c r="BM83" s="2">
        <f t="shared" si="81"/>
        <v>58.024698653566077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74.726775375375354</v>
      </c>
      <c r="DL83" s="2">
        <f t="shared" si="91"/>
        <v>83.242510630498515</v>
      </c>
      <c r="DM83" s="2">
        <f t="shared" si="91"/>
        <v>80.705859399332596</v>
      </c>
      <c r="DN83" s="2">
        <f t="shared" si="91"/>
        <v>77.334186274509804</v>
      </c>
      <c r="DO83" s="2">
        <f t="shared" si="91"/>
        <v>78.796204991087336</v>
      </c>
      <c r="DP83" s="2">
        <f t="shared" si="91"/>
        <v>81.03628999236058</v>
      </c>
      <c r="DQ83" s="2">
        <f t="shared" si="91"/>
        <v>76.078073949579831</v>
      </c>
      <c r="DR83" s="2">
        <f t="shared" si="91"/>
        <v>79.628348357524828</v>
      </c>
      <c r="DS83" s="2">
        <f t="shared" si="91"/>
        <v>79.292344537815111</v>
      </c>
      <c r="DT83" s="2">
        <f t="shared" si="91"/>
        <v>70.712037815126052</v>
      </c>
      <c r="DU83" s="2">
        <f t="shared" si="91"/>
        <v>66.716665546218493</v>
      </c>
      <c r="DV83" s="2">
        <f t="shared" si="91"/>
        <v>68.082186249045066</v>
      </c>
      <c r="DW83" s="2">
        <f t="shared" si="91"/>
        <v>69.966979831932775</v>
      </c>
      <c r="DX83" s="2">
        <f t="shared" si="91"/>
        <v>64.957620320855582</v>
      </c>
      <c r="DY83" s="2">
        <f t="shared" si="91"/>
        <v>70.051368951612915</v>
      </c>
      <c r="EA83" s="2">
        <f t="shared" si="92"/>
        <v>60.17587087849401</v>
      </c>
      <c r="EB83" s="2">
        <f t="shared" si="92"/>
        <v>59.43070371301269</v>
      </c>
      <c r="EC83" s="2">
        <f t="shared" si="92"/>
        <v>57.637764579872346</v>
      </c>
      <c r="ED83" s="2">
        <f t="shared" si="92"/>
        <v>58.351368569704889</v>
      </c>
      <c r="EE83" s="2">
        <f t="shared" si="92"/>
        <v>60.765900104239563</v>
      </c>
      <c r="EF83" s="2">
        <f t="shared" si="92"/>
        <v>61.382308761417299</v>
      </c>
      <c r="EG83" s="2">
        <f t="shared" si="92"/>
        <v>60.656718359675565</v>
      </c>
      <c r="EH83" s="2">
        <f t="shared" si="92"/>
        <v>61.388946598996625</v>
      </c>
      <c r="EI83" s="2">
        <f t="shared" si="92"/>
        <v>61.834787527867235</v>
      </c>
      <c r="EJ83" s="2">
        <f t="shared" si="92"/>
        <v>61.466793175938385</v>
      </c>
      <c r="EK83" s="2">
        <f t="shared" si="92"/>
        <v>62.596790020696474</v>
      </c>
      <c r="EL83" s="2">
        <f t="shared" si="92"/>
        <v>60.876658873311683</v>
      </c>
      <c r="EM83" s="2">
        <f t="shared" si="92"/>
        <v>57.109523593592343</v>
      </c>
      <c r="EN83" s="2">
        <f t="shared" si="92"/>
        <v>56.447166820449453</v>
      </c>
      <c r="EO83" s="2">
        <f t="shared" si="92"/>
        <v>55.452993730961516</v>
      </c>
      <c r="EQ83" s="2">
        <f t="shared" si="93"/>
        <v>60.181962416503367</v>
      </c>
      <c r="ER83" s="2">
        <f t="shared" si="93"/>
        <v>59.028667415694009</v>
      </c>
      <c r="ES83" s="2">
        <f t="shared" si="93"/>
        <v>58.12225156964135</v>
      </c>
      <c r="ET83" s="2">
        <f t="shared" si="93"/>
        <v>57.973217958452061</v>
      </c>
      <c r="EU83" s="2">
        <f t="shared" si="93"/>
        <v>59.810474816291659</v>
      </c>
      <c r="EV83" s="2">
        <f t="shared" si="93"/>
        <v>62.256158568463675</v>
      </c>
      <c r="EW83" s="2">
        <f t="shared" si="93"/>
        <v>60.837873711432898</v>
      </c>
      <c r="EX83" s="2">
        <f t="shared" si="93"/>
        <v>60.816690373718259</v>
      </c>
      <c r="EY83" s="2">
        <f t="shared" si="93"/>
        <v>61.179682751252258</v>
      </c>
      <c r="EZ83" s="2">
        <f t="shared" si="93"/>
        <v>60.990090327463001</v>
      </c>
      <c r="FA83" s="2">
        <f t="shared" si="93"/>
        <v>61.095474598164728</v>
      </c>
      <c r="FB83" s="2">
        <f t="shared" si="93"/>
        <v>60.272574950419553</v>
      </c>
      <c r="FC83" s="2">
        <f t="shared" si="93"/>
        <v>58.61417225273037</v>
      </c>
      <c r="FD83" s="2">
        <f t="shared" si="93"/>
        <v>56.369843666112743</v>
      </c>
      <c r="FE83" s="2">
        <f t="shared" si="93"/>
        <v>57.011183149194288</v>
      </c>
      <c r="FG83" s="2">
        <f t="shared" si="94"/>
        <v>0.85761435149224896</v>
      </c>
      <c r="FH83" s="2">
        <f t="shared" si="94"/>
        <v>0.89886252753617757</v>
      </c>
      <c r="FI83" s="2">
        <f t="shared" si="94"/>
        <v>0.91182003545335322</v>
      </c>
      <c r="FJ83" s="2">
        <f t="shared" si="94"/>
        <v>0.88898538758315293</v>
      </c>
      <c r="FK83" s="2">
        <f t="shared" si="94"/>
        <v>0.89209570947567152</v>
      </c>
      <c r="FL83" s="2">
        <f t="shared" si="94"/>
        <v>0.88373711104571551</v>
      </c>
      <c r="FM83" s="2">
        <f t="shared" si="94"/>
        <v>0.88309619363175584</v>
      </c>
      <c r="FN83" s="2">
        <f t="shared" si="94"/>
        <v>0.88486764922384953</v>
      </c>
      <c r="FO83" s="2">
        <f t="shared" si="94"/>
        <v>0.86979684832261717</v>
      </c>
      <c r="FP83" s="2">
        <f t="shared" si="94"/>
        <v>0.86805877293594491</v>
      </c>
      <c r="FQ83" s="2">
        <f t="shared" si="94"/>
        <v>0.86754494152896999</v>
      </c>
      <c r="FR83" s="2">
        <f t="shared" si="94"/>
        <v>0.88119072008023613</v>
      </c>
      <c r="FS83" s="2">
        <f t="shared" si="94"/>
        <v>0.87164133750563644</v>
      </c>
      <c r="FT83" s="2">
        <f t="shared" si="94"/>
        <v>0.87849700546234399</v>
      </c>
      <c r="FU83" s="2">
        <f t="shared" si="94"/>
        <v>0.82385392755544784</v>
      </c>
      <c r="FW83" s="2">
        <f t="shared" si="83"/>
        <v>5.8752239168999819E-4</v>
      </c>
      <c r="FX83" s="2">
        <f t="shared" si="83"/>
        <v>2.3135260570674346E-4</v>
      </c>
      <c r="FY83" s="2">
        <f t="shared" si="83"/>
        <v>3.5408484448384365E-4</v>
      </c>
      <c r="FZ83" s="2">
        <f t="shared" si="83"/>
        <v>2.4826496135866454E-4</v>
      </c>
      <c r="GA83" s="2">
        <f t="shared" si="83"/>
        <v>2.7800936794686315E-4</v>
      </c>
      <c r="GB83" s="2">
        <f t="shared" si="83"/>
        <v>2.393728047473943E-4</v>
      </c>
      <c r="GC83" s="2">
        <f t="shared" si="83"/>
        <v>2.6208293298144261E-4</v>
      </c>
      <c r="GD83" s="2">
        <f t="shared" si="83"/>
        <v>2.6205751741477054E-4</v>
      </c>
      <c r="GE83" s="2">
        <f t="shared" si="83"/>
        <v>3.216625446017797E-4</v>
      </c>
      <c r="GF83" s="2">
        <f t="shared" si="83"/>
        <v>2.7386847939429035E-4</v>
      </c>
      <c r="GG83" s="2">
        <f t="shared" si="83"/>
        <v>2.9390549653039467E-4</v>
      </c>
      <c r="GH83" s="2">
        <f t="shared" si="83"/>
        <v>2.5056761023290288E-4</v>
      </c>
      <c r="GI83" s="2">
        <f t="shared" si="83"/>
        <v>2.3123211939274203E-4</v>
      </c>
      <c r="GJ83" s="2">
        <f t="shared" si="83"/>
        <v>1.7771552744699643E-4</v>
      </c>
      <c r="GK83" s="2">
        <f t="shared" si="83"/>
        <v>1.6587419470095283E-4</v>
      </c>
      <c r="GM83" s="86">
        <f t="shared" si="84"/>
        <v>0.36278440637384218</v>
      </c>
      <c r="GN83" s="86">
        <f t="shared" si="84"/>
        <v>0.29401012925782333</v>
      </c>
      <c r="GO83" s="86">
        <f t="shared" si="84"/>
        <v>0.49267959943222472</v>
      </c>
      <c r="GP83" s="86">
        <f t="shared" si="84"/>
        <v>0.26460796262303332</v>
      </c>
      <c r="GQ83" s="86">
        <f t="shared" si="84"/>
        <v>0.20265897863743956</v>
      </c>
      <c r="GR83" s="86">
        <f t="shared" si="84"/>
        <v>0.30506487962591738</v>
      </c>
      <c r="GS83" s="86">
        <f t="shared" si="84"/>
        <v>0.29378170218120458</v>
      </c>
      <c r="GT83" s="86">
        <f t="shared" si="84"/>
        <v>0.18160427631719561</v>
      </c>
      <c r="GU83" s="86">
        <f t="shared" si="84"/>
        <v>0.29232939030209415</v>
      </c>
      <c r="GV83" s="86">
        <f t="shared" si="84"/>
        <v>0.48860761676005277</v>
      </c>
      <c r="GW83" s="86">
        <f t="shared" si="84"/>
        <v>0.39248217619441456</v>
      </c>
      <c r="GX83" s="86">
        <f t="shared" si="84"/>
        <v>0.29054317987660516</v>
      </c>
      <c r="GY83" s="86">
        <f t="shared" si="84"/>
        <v>0.39773889764649623</v>
      </c>
      <c r="GZ83" s="86">
        <f t="shared" si="84"/>
        <v>0.21119090654777634</v>
      </c>
      <c r="HA83" s="86">
        <f t="shared" si="84"/>
        <v>0.23549090686461799</v>
      </c>
      <c r="HC83" s="86">
        <f t="shared" si="74"/>
        <v>7.3236357545002962E-4</v>
      </c>
      <c r="HD83" s="86">
        <f t="shared" si="74"/>
        <v>3.2658864724082613E-3</v>
      </c>
      <c r="HE83" s="86">
        <f t="shared" si="74"/>
        <v>2.967661007248934E-3</v>
      </c>
      <c r="HF83" s="86">
        <f t="shared" si="74"/>
        <v>2.1387892932307486E-3</v>
      </c>
      <c r="HG83" s="86">
        <f t="shared" si="88"/>
        <v>1.5589071565771692E-3</v>
      </c>
      <c r="HH83" s="86">
        <f t="shared" si="88"/>
        <v>1.1233118460399376E-3</v>
      </c>
      <c r="HI83" s="86">
        <f t="shared" si="88"/>
        <v>1.3217301366485463E-3</v>
      </c>
      <c r="HJ83" s="86">
        <f t="shared" si="88"/>
        <v>1.6174955825088968E-3</v>
      </c>
      <c r="HK83" s="86">
        <f t="shared" si="88"/>
        <v>9.5294433278702141E-4</v>
      </c>
      <c r="HL83" s="86">
        <f t="shared" si="88"/>
        <v>7.6555913968079619E-4</v>
      </c>
      <c r="HM83" s="86">
        <f t="shared" si="88"/>
        <v>5.0317016178010108E-4</v>
      </c>
      <c r="HN83" s="86">
        <f t="shared" si="88"/>
        <v>9.2856447097959473E-4</v>
      </c>
      <c r="HO83" s="86">
        <f t="shared" si="88"/>
        <v>7.7375504259419444E-4</v>
      </c>
      <c r="HP83" s="86">
        <f t="shared" si="88"/>
        <v>8.7269318544270147E-4</v>
      </c>
      <c r="HQ83" s="86">
        <f t="shared" si="88"/>
        <v>6.9770689663461693E-5</v>
      </c>
      <c r="HS83" s="86">
        <f t="shared" si="85"/>
        <v>2.6241963419919811E-36</v>
      </c>
      <c r="HT83" s="86">
        <f t="shared" si="85"/>
        <v>1.8018659928530859E-33</v>
      </c>
      <c r="HU83" s="86">
        <f t="shared" si="85"/>
        <v>2.104154374416165E-26</v>
      </c>
      <c r="HV83" s="86">
        <f t="shared" si="85"/>
        <v>2.1360599524505069E-38</v>
      </c>
      <c r="HW83" s="86">
        <f t="shared" si="85"/>
        <v>9.0451838283023248E-40</v>
      </c>
      <c r="HX83" s="86">
        <f t="shared" si="85"/>
        <v>1.5483206077756929E-40</v>
      </c>
      <c r="HY83" s="86">
        <f t="shared" si="85"/>
        <v>1.7233498808077288E-41</v>
      </c>
      <c r="HZ83" s="86">
        <f t="shared" si="85"/>
        <v>2.5500075410206827E-42</v>
      </c>
      <c r="IA83" s="86">
        <f t="shared" si="85"/>
        <v>3.783243271983948E-42</v>
      </c>
      <c r="IB83" s="86">
        <f t="shared" si="85"/>
        <v>7.4700279724485408E-42</v>
      </c>
      <c r="IC83" s="86">
        <f t="shared" si="85"/>
        <v>1.515345571673219E-46</v>
      </c>
      <c r="ID83" s="86">
        <f t="shared" si="85"/>
        <v>5.8471538422109267E-44</v>
      </c>
      <c r="IE83" s="86">
        <f t="shared" si="85"/>
        <v>9.6963149928887194E-42</v>
      </c>
      <c r="IF83" s="86">
        <f t="shared" si="85"/>
        <v>2.7208322196477443E-26</v>
      </c>
      <c r="IG83" s="86">
        <f t="shared" si="85"/>
        <v>5.002644826898157E-27</v>
      </c>
      <c r="II83" s="86">
        <f t="shared" si="86"/>
        <v>1.877160452003935E-124</v>
      </c>
      <c r="IJ83" s="86">
        <f t="shared" si="86"/>
        <v>1.740309317085677E-122</v>
      </c>
      <c r="IK83" s="86">
        <f t="shared" si="86"/>
        <v>1.5867199908761881E-93</v>
      </c>
      <c r="IL83" s="86">
        <f t="shared" si="86"/>
        <v>3.4057455892611262E-141</v>
      </c>
      <c r="IM83" s="86">
        <f t="shared" si="86"/>
        <v>1.7493272282801217E-144</v>
      </c>
      <c r="IN83" s="86">
        <f t="shared" si="86"/>
        <v>1.4764083104910909E-148</v>
      </c>
      <c r="IO83" s="86">
        <f t="shared" si="86"/>
        <v>5.9513045579121704E-150</v>
      </c>
      <c r="IP83" s="86">
        <f t="shared" si="86"/>
        <v>8.3400722045203412E-154</v>
      </c>
      <c r="IQ83" s="86">
        <f t="shared" si="86"/>
        <v>1.167061522401085E-152</v>
      </c>
      <c r="IR83" s="86">
        <f t="shared" si="86"/>
        <v>4.6356733255122769E-148</v>
      </c>
      <c r="IS83" s="86">
        <f t="shared" si="86"/>
        <v>1.2879573811654036E-166</v>
      </c>
      <c r="IT83" s="86">
        <f t="shared" si="86"/>
        <v>2.8423016151200689E-161</v>
      </c>
      <c r="IU83" s="86">
        <f t="shared" si="86"/>
        <v>1.2890895701345247E-147</v>
      </c>
      <c r="IV83" s="86">
        <f t="shared" si="86"/>
        <v>4.8163722740101418E-128</v>
      </c>
      <c r="IW83" s="86">
        <f t="shared" si="86"/>
        <v>6.5490280268405821E-107</v>
      </c>
      <c r="IY83" s="86">
        <f t="shared" si="87"/>
        <v>0.36351676994929222</v>
      </c>
      <c r="IZ83" s="86">
        <f t="shared" si="87"/>
        <v>0.2972760157302316</v>
      </c>
      <c r="JA83" s="86">
        <f t="shared" si="87"/>
        <v>0.49564726043947366</v>
      </c>
      <c r="JB83" s="86">
        <f t="shared" si="87"/>
        <v>0.26674675191626407</v>
      </c>
      <c r="JC83" s="86">
        <f t="shared" si="87"/>
        <v>0.20421788579401673</v>
      </c>
      <c r="JD83" s="86">
        <f t="shared" si="87"/>
        <v>0.30618819147195731</v>
      </c>
      <c r="JE83" s="86">
        <f t="shared" si="87"/>
        <v>0.29510343231785313</v>
      </c>
      <c r="JF83" s="86">
        <f t="shared" si="87"/>
        <v>0.18322177189970451</v>
      </c>
      <c r="JG83" s="86">
        <f t="shared" si="87"/>
        <v>0.29328233463488118</v>
      </c>
      <c r="JH83" s="86">
        <f t="shared" si="87"/>
        <v>0.48937317589973356</v>
      </c>
      <c r="JI83" s="86">
        <f t="shared" si="87"/>
        <v>0.39298534635619464</v>
      </c>
      <c r="JJ83" s="86">
        <f t="shared" si="87"/>
        <v>0.29147174434758477</v>
      </c>
      <c r="JK83" s="86">
        <f t="shared" si="87"/>
        <v>0.39851265268909042</v>
      </c>
      <c r="JL83" s="86">
        <f t="shared" si="87"/>
        <v>0.21206359973321903</v>
      </c>
      <c r="JM83" s="86">
        <f t="shared" si="87"/>
        <v>0.23556067755428145</v>
      </c>
    </row>
    <row r="84" spans="2:273" x14ac:dyDescent="0.25">
      <c r="B84" s="2">
        <v>57</v>
      </c>
      <c r="C84" s="37">
        <v>104.6</v>
      </c>
      <c r="D84" s="37">
        <v>80.754000000000005</v>
      </c>
      <c r="E84" s="37">
        <v>149.18</v>
      </c>
      <c r="F84" s="37">
        <v>81.081999999999994</v>
      </c>
      <c r="G84" s="37">
        <v>69.197000000000003</v>
      </c>
      <c r="H84" s="37">
        <v>80.492000000000004</v>
      </c>
      <c r="I84" s="37">
        <v>78.950999999999993</v>
      </c>
      <c r="J84" s="37">
        <v>71.066000000000003</v>
      </c>
      <c r="K84" s="37">
        <v>77.59</v>
      </c>
      <c r="L84" s="37">
        <v>129.94900000000001</v>
      </c>
      <c r="M84" s="37">
        <v>105.932</v>
      </c>
      <c r="N84" s="37">
        <v>78.305000000000007</v>
      </c>
      <c r="O84" s="37">
        <v>106.15300000000001</v>
      </c>
      <c r="P84" s="37">
        <v>63.847000000000001</v>
      </c>
      <c r="Q84" s="37">
        <v>64.626999999999995</v>
      </c>
      <c r="S84" s="4">
        <f t="shared" si="89"/>
        <v>101.98300649596479</v>
      </c>
      <c r="T84" s="4">
        <f t="shared" si="89"/>
        <v>91.467866624507678</v>
      </c>
      <c r="U84" s="4">
        <f t="shared" si="89"/>
        <v>140.00642030503872</v>
      </c>
      <c r="V84" s="4">
        <f t="shared" si="89"/>
        <v>84.060063913519002</v>
      </c>
      <c r="W84" s="4">
        <f t="shared" si="89"/>
        <v>77.744597028305122</v>
      </c>
      <c r="X84" s="4">
        <f t="shared" si="89"/>
        <v>94.273101271249629</v>
      </c>
      <c r="Y84" s="4">
        <f t="shared" si="89"/>
        <v>89.957598169913766</v>
      </c>
      <c r="Z84" s="4">
        <f t="shared" si="89"/>
        <v>76.373428411736555</v>
      </c>
      <c r="AA84" s="4">
        <f t="shared" si="89"/>
        <v>91.070979501188461</v>
      </c>
      <c r="AB84" s="4">
        <f t="shared" si="89"/>
        <v>126.21554382403973</v>
      </c>
      <c r="AC84" s="4">
        <f t="shared" si="89"/>
        <v>109.67248992209539</v>
      </c>
      <c r="AD84" s="4">
        <f t="shared" si="89"/>
        <v>89.259300627687551</v>
      </c>
      <c r="AE84" s="4">
        <f t="shared" si="89"/>
        <v>109.18695634038366</v>
      </c>
      <c r="AF84" s="4">
        <f t="shared" si="89"/>
        <v>69.548623268401826</v>
      </c>
      <c r="AG84" s="4">
        <f t="shared" si="89"/>
        <v>68.535983095356499</v>
      </c>
      <c r="AI84" s="4">
        <f t="shared" si="90"/>
        <v>2.6169935040352073</v>
      </c>
      <c r="AJ84" s="4">
        <f t="shared" si="90"/>
        <v>-10.713866624507673</v>
      </c>
      <c r="AK84" s="4">
        <f t="shared" si="90"/>
        <v>9.1735796949612904</v>
      </c>
      <c r="AL84" s="4">
        <f t="shared" si="90"/>
        <v>-2.9780639135190086</v>
      </c>
      <c r="AM84" s="4">
        <f t="shared" si="90"/>
        <v>-8.5475970283051197</v>
      </c>
      <c r="AN84" s="4">
        <f t="shared" si="90"/>
        <v>-13.781101271249625</v>
      </c>
      <c r="AO84" s="4">
        <f t="shared" si="90"/>
        <v>-11.006598169913772</v>
      </c>
      <c r="AP84" s="4">
        <f t="shared" si="90"/>
        <v>-5.3074284117365522</v>
      </c>
      <c r="AQ84" s="4">
        <f t="shared" si="90"/>
        <v>-13.480979501188457</v>
      </c>
      <c r="AR84" s="4">
        <f t="shared" si="90"/>
        <v>3.7334561759602849</v>
      </c>
      <c r="AS84" s="4">
        <f t="shared" si="90"/>
        <v>-3.7404899220953922</v>
      </c>
      <c r="AT84" s="4">
        <f t="shared" si="90"/>
        <v>-10.954300627687545</v>
      </c>
      <c r="AU84" s="4">
        <f t="shared" si="90"/>
        <v>-3.0339563403836536</v>
      </c>
      <c r="AV84" s="4">
        <f t="shared" si="90"/>
        <v>-5.7016232684018249</v>
      </c>
      <c r="AW84" s="4">
        <f t="shared" si="90"/>
        <v>-3.9089830953565041</v>
      </c>
      <c r="AY84" s="2">
        <f t="shared" si="81"/>
        <v>61.984691474150836</v>
      </c>
      <c r="AZ84" s="2">
        <f t="shared" si="81"/>
        <v>61.531465371505789</v>
      </c>
      <c r="BA84" s="2">
        <f t="shared" si="81"/>
        <v>59.419031909164069</v>
      </c>
      <c r="BB84" s="2">
        <f t="shared" si="81"/>
        <v>60.181347621811327</v>
      </c>
      <c r="BC84" s="2">
        <f t="shared" si="81"/>
        <v>62.431837606910555</v>
      </c>
      <c r="BD84" s="2">
        <f t="shared" si="81"/>
        <v>63.365755733490005</v>
      </c>
      <c r="BE84" s="2">
        <f t="shared" si="81"/>
        <v>62.188439556394641</v>
      </c>
      <c r="BF84" s="2">
        <f t="shared" si="81"/>
        <v>63.184884054723931</v>
      </c>
      <c r="BG84" s="2">
        <f t="shared" si="81"/>
        <v>63.802997044184636</v>
      </c>
      <c r="BH84" s="2">
        <f t="shared" si="81"/>
        <v>62.453110176675814</v>
      </c>
      <c r="BI84" s="2">
        <f t="shared" si="81"/>
        <v>62.920058662247456</v>
      </c>
      <c r="BJ84" s="2">
        <f t="shared" si="81"/>
        <v>61.514194915492908</v>
      </c>
      <c r="BK84" s="2">
        <f t="shared" si="81"/>
        <v>58.551863296611643</v>
      </c>
      <c r="BL84" s="2">
        <f t="shared" si="81"/>
        <v>57.298470009301852</v>
      </c>
      <c r="BM84" s="2">
        <f t="shared" si="81"/>
        <v>57.807439546685103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75.028166366366349</v>
      </c>
      <c r="DL84" s="2">
        <f t="shared" si="91"/>
        <v>83.692461510263911</v>
      </c>
      <c r="DM84" s="2">
        <f t="shared" si="91"/>
        <v>81.054581312569525</v>
      </c>
      <c r="DN84" s="2">
        <f t="shared" si="91"/>
        <v>77.643807598039217</v>
      </c>
      <c r="DO84" s="2">
        <f t="shared" si="91"/>
        <v>79.090774509803907</v>
      </c>
      <c r="DP84" s="2">
        <f t="shared" si="91"/>
        <v>81.314968220015288</v>
      </c>
      <c r="DQ84" s="2">
        <f t="shared" si="91"/>
        <v>76.278724369747891</v>
      </c>
      <c r="DR84" s="2">
        <f t="shared" si="91"/>
        <v>79.853696715049665</v>
      </c>
      <c r="DS84" s="2">
        <f t="shared" si="91"/>
        <v>79.548061064425752</v>
      </c>
      <c r="DT84" s="2">
        <f t="shared" si="91"/>
        <v>70.804721568627457</v>
      </c>
      <c r="DU84" s="2">
        <f t="shared" si="91"/>
        <v>66.749133893557428</v>
      </c>
      <c r="DV84" s="2">
        <f t="shared" si="91"/>
        <v>68.180890145148965</v>
      </c>
      <c r="DW84" s="2">
        <f t="shared" si="91"/>
        <v>70.142429131652662</v>
      </c>
      <c r="DX84" s="2">
        <f t="shared" si="91"/>
        <v>65.059122994652384</v>
      </c>
      <c r="DY84" s="2">
        <f t="shared" si="91"/>
        <v>70.375673387096782</v>
      </c>
      <c r="EA84" s="2">
        <f>CE$228*$B84+CE$229</f>
        <v>60.009685453508268</v>
      </c>
      <c r="EB84" s="2">
        <f t="shared" si="92"/>
        <v>59.257483148634762</v>
      </c>
      <c r="EC84" s="2">
        <f t="shared" si="92"/>
        <v>57.510610824516924</v>
      </c>
      <c r="ED84" s="2">
        <f t="shared" si="92"/>
        <v>58.192660430184318</v>
      </c>
      <c r="EE84" s="2">
        <f t="shared" si="92"/>
        <v>60.594453967636383</v>
      </c>
      <c r="EF84" s="2">
        <f t="shared" si="92"/>
        <v>61.211912523666847</v>
      </c>
      <c r="EG84" s="2">
        <f t="shared" si="92"/>
        <v>60.487241091363188</v>
      </c>
      <c r="EH84" s="2">
        <f t="shared" si="92"/>
        <v>61.207075463773201</v>
      </c>
      <c r="EI84" s="2">
        <f t="shared" si="92"/>
        <v>61.653700984642072</v>
      </c>
      <c r="EJ84" s="2">
        <f t="shared" si="92"/>
        <v>61.295554493479955</v>
      </c>
      <c r="EK84" s="2">
        <f t="shared" si="92"/>
        <v>62.387422196976502</v>
      </c>
      <c r="EL84" s="2">
        <f t="shared" si="92"/>
        <v>60.694609163959655</v>
      </c>
      <c r="EM84" s="2">
        <f t="shared" si="92"/>
        <v>56.994786058905156</v>
      </c>
      <c r="EN84" s="2">
        <f t="shared" si="92"/>
        <v>56.319571672091882</v>
      </c>
      <c r="EO84" s="2">
        <f t="shared" si="92"/>
        <v>55.356370728984999</v>
      </c>
      <c r="EQ84" s="2">
        <f t="shared" si="93"/>
        <v>60.015447027835727</v>
      </c>
      <c r="ER84" s="2">
        <f t="shared" si="93"/>
        <v>58.863725508422519</v>
      </c>
      <c r="ES84" s="2">
        <f t="shared" si="93"/>
        <v>57.98373259315953</v>
      </c>
      <c r="ET84" s="2">
        <f t="shared" si="93"/>
        <v>57.823078435484014</v>
      </c>
      <c r="EU84" s="2">
        <f t="shared" si="93"/>
        <v>59.660581461122192</v>
      </c>
      <c r="EV84" s="2">
        <f t="shared" si="93"/>
        <v>62.066726211299454</v>
      </c>
      <c r="EW84" s="2">
        <f t="shared" si="93"/>
        <v>60.664469056405601</v>
      </c>
      <c r="EX84" s="2">
        <f t="shared" si="93"/>
        <v>60.64795552676518</v>
      </c>
      <c r="EY84" s="2">
        <f t="shared" si="93"/>
        <v>61.013424085024013</v>
      </c>
      <c r="EZ84" s="2">
        <f t="shared" si="93"/>
        <v>60.82954560152406</v>
      </c>
      <c r="FA84" s="2">
        <f t="shared" si="93"/>
        <v>60.918216566939755</v>
      </c>
      <c r="FB84" s="2">
        <f t="shared" si="93"/>
        <v>60.103342179623425</v>
      </c>
      <c r="FC84" s="2">
        <f t="shared" si="93"/>
        <v>58.467588709783129</v>
      </c>
      <c r="FD84" s="2">
        <f t="shared" si="93"/>
        <v>56.243869364146008</v>
      </c>
      <c r="FE84" s="2">
        <f t="shared" si="93"/>
        <v>56.875504333898391</v>
      </c>
      <c r="FG84" s="2">
        <f t="shared" si="94"/>
        <v>0.86849520130067104</v>
      </c>
      <c r="FH84" s="2">
        <f t="shared" si="94"/>
        <v>0.90693332841542207</v>
      </c>
      <c r="FI84" s="2">
        <f t="shared" si="94"/>
        <v>0.91895005967202026</v>
      </c>
      <c r="FJ84" s="2">
        <f t="shared" si="94"/>
        <v>0.89775472990872751</v>
      </c>
      <c r="FK84" s="2">
        <f t="shared" si="94"/>
        <v>0.90064681778541622</v>
      </c>
      <c r="FL84" s="2">
        <f t="shared" si="94"/>
        <v>0.89287106959768137</v>
      </c>
      <c r="FM84" s="2">
        <f t="shared" si="94"/>
        <v>0.89227436671749649</v>
      </c>
      <c r="FN84" s="2">
        <f t="shared" si="94"/>
        <v>0.89392345036910259</v>
      </c>
      <c r="FO84" s="2">
        <f t="shared" si="94"/>
        <v>0.87987713078137919</v>
      </c>
      <c r="FP84" s="2">
        <f t="shared" si="94"/>
        <v>0.87825478209183128</v>
      </c>
      <c r="FQ84" s="2">
        <f t="shared" si="94"/>
        <v>0.8777750670927329</v>
      </c>
      <c r="FR84" s="2">
        <f t="shared" si="94"/>
        <v>0.89049994309679581</v>
      </c>
      <c r="FS84" s="2">
        <f t="shared" si="94"/>
        <v>0.88159825897310373</v>
      </c>
      <c r="FT84" s="2">
        <f t="shared" si="94"/>
        <v>0.88799046401012571</v>
      </c>
      <c r="FU84" s="2">
        <f t="shared" si="94"/>
        <v>0.83682381387591942</v>
      </c>
      <c r="FW84" s="2">
        <f t="shared" si="83"/>
        <v>6.4416897873899022E-4</v>
      </c>
      <c r="FX84" s="2">
        <f t="shared" si="83"/>
        <v>2.5366742579912627E-4</v>
      </c>
      <c r="FY84" s="2">
        <f t="shared" si="83"/>
        <v>3.8823304895076519E-4</v>
      </c>
      <c r="FZ84" s="2">
        <f t="shared" si="83"/>
        <v>2.7221059696552123E-4</v>
      </c>
      <c r="GA84" s="2">
        <f t="shared" si="83"/>
        <v>3.0482303436191703E-4</v>
      </c>
      <c r="GB84" s="2">
        <f t="shared" si="83"/>
        <v>2.6246099981353085E-4</v>
      </c>
      <c r="GC84" s="2">
        <f t="shared" si="83"/>
        <v>2.8736095559070884E-4</v>
      </c>
      <c r="GD84" s="2">
        <f t="shared" si="83"/>
        <v>2.873330893851704E-4</v>
      </c>
      <c r="GE84" s="2">
        <f t="shared" si="83"/>
        <v>3.5268502164865177E-4</v>
      </c>
      <c r="GF84" s="2">
        <f t="shared" si="83"/>
        <v>3.0028288209126073E-4</v>
      </c>
      <c r="GG84" s="2">
        <f t="shared" si="83"/>
        <v>3.2225183106939561E-4</v>
      </c>
      <c r="GH84" s="2">
        <f t="shared" si="83"/>
        <v>2.7473527974397377E-4</v>
      </c>
      <c r="GI84" s="2">
        <f t="shared" si="83"/>
        <v>2.5353532107870224E-4</v>
      </c>
      <c r="GJ84" s="2">
        <f t="shared" si="83"/>
        <v>1.9485785999246808E-4</v>
      </c>
      <c r="GK84" s="2">
        <f t="shared" si="83"/>
        <v>1.8187452721013308E-4</v>
      </c>
      <c r="GM84" s="86">
        <f t="shared" si="84"/>
        <v>0.27563248943795371</v>
      </c>
      <c r="GN84" s="86">
        <f t="shared" si="84"/>
        <v>0.1663567602090669</v>
      </c>
      <c r="GO84" s="86">
        <f t="shared" si="84"/>
        <v>0.39727416388732706</v>
      </c>
      <c r="GP84" s="86">
        <f t="shared" si="84"/>
        <v>0.14679478672586604</v>
      </c>
      <c r="GQ84" s="86">
        <f t="shared" si="84"/>
        <v>9.0188207229066036E-2</v>
      </c>
      <c r="GR84" s="86">
        <f t="shared" si="84"/>
        <v>0.17964064510013333</v>
      </c>
      <c r="GS84" s="86">
        <f t="shared" si="84"/>
        <v>0.16547835743680922</v>
      </c>
      <c r="GT84" s="86">
        <f t="shared" si="84"/>
        <v>8.2529901078790061E-2</v>
      </c>
      <c r="GU84" s="86">
        <f t="shared" si="84"/>
        <v>0.16888576081220252</v>
      </c>
      <c r="GV84" s="86">
        <f t="shared" si="84"/>
        <v>0.34635343970952176</v>
      </c>
      <c r="GW84" s="86">
        <f t="shared" si="84"/>
        <v>0.25540713773627022</v>
      </c>
      <c r="GX84" s="86">
        <f t="shared" si="84"/>
        <v>0.17249394770517645</v>
      </c>
      <c r="GY84" s="86">
        <f t="shared" si="84"/>
        <v>0.27998194122106279</v>
      </c>
      <c r="GZ84" s="86">
        <f t="shared" si="84"/>
        <v>0.10439949330873774</v>
      </c>
      <c r="HA84" s="86">
        <f t="shared" si="84"/>
        <v>0.1320798105140473</v>
      </c>
      <c r="HC84" s="86">
        <f t="shared" si="74"/>
        <v>1.2364550106129647E-3</v>
      </c>
      <c r="HD84" s="86">
        <f t="shared" si="74"/>
        <v>4.9217972712602316E-3</v>
      </c>
      <c r="HE84" s="86">
        <f t="shared" si="74"/>
        <v>4.3416425530249667E-3</v>
      </c>
      <c r="HF84" s="86">
        <f t="shared" si="74"/>
        <v>3.3901174981048887E-3</v>
      </c>
      <c r="HG84" s="86">
        <f t="shared" si="88"/>
        <v>2.5312458511441856E-3</v>
      </c>
      <c r="HH84" s="86">
        <f t="shared" si="88"/>
        <v>1.8435725345522297E-3</v>
      </c>
      <c r="HI84" s="86">
        <f t="shared" si="88"/>
        <v>2.1721504428839334E-3</v>
      </c>
      <c r="HJ84" s="86">
        <f t="shared" si="88"/>
        <v>2.6535639585913758E-3</v>
      </c>
      <c r="HK84" s="86">
        <f t="shared" si="88"/>
        <v>1.6138082290662581E-3</v>
      </c>
      <c r="HL84" s="86">
        <f t="shared" si="88"/>
        <v>1.2840537164106891E-3</v>
      </c>
      <c r="HM84" s="86">
        <f t="shared" si="88"/>
        <v>8.8952204118054369E-4</v>
      </c>
      <c r="HN84" s="86">
        <f t="shared" si="88"/>
        <v>1.5718641876628827E-3</v>
      </c>
      <c r="HO84" s="86">
        <f t="shared" si="88"/>
        <v>1.283077505919081E-3</v>
      </c>
      <c r="HP84" s="86">
        <f t="shared" si="88"/>
        <v>1.4694124301689721E-3</v>
      </c>
      <c r="HQ84" s="86">
        <f t="shared" si="88"/>
        <v>1.4448674780807532E-4</v>
      </c>
      <c r="HS84" s="86">
        <f t="shared" si="85"/>
        <v>4.485450288934627E-35</v>
      </c>
      <c r="HT84" s="86">
        <f t="shared" si="85"/>
        <v>1.9871485843387242E-32</v>
      </c>
      <c r="HU84" s="86">
        <f t="shared" si="85"/>
        <v>1.4748220594687972E-25</v>
      </c>
      <c r="HV84" s="86">
        <f t="shared" si="85"/>
        <v>3.4909938677377411E-37</v>
      </c>
      <c r="HW84" s="86">
        <f t="shared" si="85"/>
        <v>1.673879095716172E-38</v>
      </c>
      <c r="HX84" s="86">
        <f t="shared" si="85"/>
        <v>2.915723351564356E-39</v>
      </c>
      <c r="HY84" s="86">
        <f t="shared" si="85"/>
        <v>3.5236852413330487E-40</v>
      </c>
      <c r="HZ84" s="86">
        <f t="shared" si="85"/>
        <v>5.5939786184864874E-41</v>
      </c>
      <c r="IA84" s="86">
        <f t="shared" si="85"/>
        <v>8.8083756228870712E-41</v>
      </c>
      <c r="IB84" s="86">
        <f t="shared" si="85"/>
        <v>1.5434298858482575E-40</v>
      </c>
      <c r="IC84" s="86">
        <f t="shared" si="85"/>
        <v>4.6558381476870954E-45</v>
      </c>
      <c r="ID84" s="86">
        <f t="shared" si="85"/>
        <v>1.4466206815946085E-42</v>
      </c>
      <c r="IE84" s="86">
        <f t="shared" si="85"/>
        <v>1.8691147895998289E-40</v>
      </c>
      <c r="IF84" s="86">
        <f t="shared" si="85"/>
        <v>1.5944799643105121E-25</v>
      </c>
      <c r="IG84" s="86">
        <f t="shared" si="85"/>
        <v>2.993680712898503E-26</v>
      </c>
      <c r="II84" s="86">
        <f t="shared" si="86"/>
        <v>1.9382103257528868E-121</v>
      </c>
      <c r="IJ84" s="86">
        <f t="shared" si="86"/>
        <v>7.5464727362594493E-120</v>
      </c>
      <c r="IK84" s="86">
        <f t="shared" si="86"/>
        <v>2.0509567094531153E-91</v>
      </c>
      <c r="IL84" s="86">
        <f t="shared" si="86"/>
        <v>4.0160893553128772E-138</v>
      </c>
      <c r="IM84" s="86">
        <f t="shared" si="86"/>
        <v>2.692534232459446E-141</v>
      </c>
      <c r="IN84" s="86">
        <f t="shared" si="86"/>
        <v>2.4488905486999347E-145</v>
      </c>
      <c r="IO84" s="86">
        <f t="shared" si="86"/>
        <v>1.1494935535797366E-146</v>
      </c>
      <c r="IP84" s="86">
        <f t="shared" si="86"/>
        <v>1.9610848564399448E-150</v>
      </c>
      <c r="IQ84" s="86">
        <f t="shared" si="86"/>
        <v>3.1463509106185747E-149</v>
      </c>
      <c r="IR84" s="86">
        <f t="shared" si="86"/>
        <v>8.4597268717612048E-145</v>
      </c>
      <c r="IS84" s="86">
        <f t="shared" si="86"/>
        <v>6.5567214563658775E-163</v>
      </c>
      <c r="IT84" s="86">
        <f t="shared" si="86"/>
        <v>9.3672697058201245E-158</v>
      </c>
      <c r="IU84" s="86">
        <f t="shared" si="86"/>
        <v>1.9780943382310705E-144</v>
      </c>
      <c r="IV84" s="86">
        <f t="shared" si="86"/>
        <v>2.2773265667532458E-125</v>
      </c>
      <c r="IW84" s="86">
        <f t="shared" si="86"/>
        <v>1.0610822717771169E-104</v>
      </c>
      <c r="IY84" s="86">
        <f t="shared" si="87"/>
        <v>0.27686894444856669</v>
      </c>
      <c r="IZ84" s="86">
        <f t="shared" si="87"/>
        <v>0.17127855748032714</v>
      </c>
      <c r="JA84" s="86">
        <f t="shared" si="87"/>
        <v>0.40161580644035205</v>
      </c>
      <c r="JB84" s="86">
        <f t="shared" si="87"/>
        <v>0.15018490422397093</v>
      </c>
      <c r="JC84" s="86">
        <f t="shared" si="87"/>
        <v>9.2719453080210221E-2</v>
      </c>
      <c r="JD84" s="86">
        <f t="shared" si="87"/>
        <v>0.18148421763468556</v>
      </c>
      <c r="JE84" s="86">
        <f t="shared" si="87"/>
        <v>0.16765050787969316</v>
      </c>
      <c r="JF84" s="86">
        <f t="shared" si="87"/>
        <v>8.5183465037381431E-2</v>
      </c>
      <c r="JG84" s="86">
        <f t="shared" si="87"/>
        <v>0.17049956904126878</v>
      </c>
      <c r="JH84" s="86">
        <f t="shared" si="87"/>
        <v>0.34763749342593248</v>
      </c>
      <c r="JI84" s="86">
        <f t="shared" si="87"/>
        <v>0.25629665977745075</v>
      </c>
      <c r="JJ84" s="86">
        <f t="shared" si="87"/>
        <v>0.17406581189283934</v>
      </c>
      <c r="JK84" s="86">
        <f t="shared" si="87"/>
        <v>0.2812650187269819</v>
      </c>
      <c r="JL84" s="86">
        <f t="shared" si="87"/>
        <v>0.10586890573890671</v>
      </c>
      <c r="JM84" s="86">
        <f t="shared" si="87"/>
        <v>0.13222429726185536</v>
      </c>
    </row>
    <row r="85" spans="2:273" x14ac:dyDescent="0.25">
      <c r="B85" s="2">
        <v>58</v>
      </c>
      <c r="C85" s="37">
        <v>82.367000000000004</v>
      </c>
      <c r="D85" s="37">
        <v>68.180000000000007</v>
      </c>
      <c r="E85" s="37">
        <v>115.934</v>
      </c>
      <c r="F85" s="37">
        <v>67.328000000000003</v>
      </c>
      <c r="G85" s="37">
        <v>66.606999999999999</v>
      </c>
      <c r="H85" s="37">
        <v>69.606999999999999</v>
      </c>
      <c r="I85" s="37">
        <v>69.033000000000001</v>
      </c>
      <c r="J85" s="37">
        <v>68.671999999999997</v>
      </c>
      <c r="K85" s="37">
        <v>68.59</v>
      </c>
      <c r="L85" s="37">
        <v>90.881</v>
      </c>
      <c r="M85" s="37">
        <v>70.338999999999999</v>
      </c>
      <c r="N85" s="37">
        <v>64.763000000000005</v>
      </c>
      <c r="O85" s="37">
        <v>75.558999999999997</v>
      </c>
      <c r="P85" s="37">
        <v>57.101999999999997</v>
      </c>
      <c r="Q85" s="37">
        <v>56.085000000000001</v>
      </c>
      <c r="S85" s="4">
        <f t="shared" si="89"/>
        <v>86.872802563693824</v>
      </c>
      <c r="T85" s="4">
        <f t="shared" si="89"/>
        <v>76.696332784491645</v>
      </c>
      <c r="U85" s="4">
        <f t="shared" si="89"/>
        <v>116.24065122495745</v>
      </c>
      <c r="V85" s="4">
        <f t="shared" si="89"/>
        <v>71.77741501268045</v>
      </c>
      <c r="W85" s="4">
        <f t="shared" si="89"/>
        <v>68.715976350225873</v>
      </c>
      <c r="X85" s="4">
        <f t="shared" si="89"/>
        <v>78.092725377015242</v>
      </c>
      <c r="Y85" s="4">
        <f t="shared" si="89"/>
        <v>74.983881615088137</v>
      </c>
      <c r="Z85" s="4">
        <f t="shared" si="89"/>
        <v>68.852500535264312</v>
      </c>
      <c r="AA85" s="4">
        <f t="shared" si="89"/>
        <v>76.296601193809352</v>
      </c>
      <c r="AB85" s="4">
        <f t="shared" si="89"/>
        <v>97.739191215615094</v>
      </c>
      <c r="AC85" s="4">
        <f t="shared" si="89"/>
        <v>86.559782394844532</v>
      </c>
      <c r="AD85" s="4">
        <f t="shared" si="89"/>
        <v>74.942538363505165</v>
      </c>
      <c r="AE85" s="4">
        <f t="shared" si="89"/>
        <v>87.398492376366818</v>
      </c>
      <c r="AF85" s="4">
        <f t="shared" si="89"/>
        <v>62.275412184632614</v>
      </c>
      <c r="AG85" s="4">
        <f t="shared" si="89"/>
        <v>61.946550371132773</v>
      </c>
      <c r="AI85" s="4">
        <f t="shared" si="90"/>
        <v>-4.5058025636938197</v>
      </c>
      <c r="AJ85" s="4">
        <f t="shared" si="90"/>
        <v>-8.5163327844916381</v>
      </c>
      <c r="AK85" s="4">
        <f t="shared" si="90"/>
        <v>-0.30665122495744868</v>
      </c>
      <c r="AL85" s="4">
        <f t="shared" si="90"/>
        <v>-4.449415012680447</v>
      </c>
      <c r="AM85" s="4">
        <f t="shared" si="90"/>
        <v>-2.1089763502258734</v>
      </c>
      <c r="AN85" s="4">
        <f t="shared" si="90"/>
        <v>-8.4857253770152425</v>
      </c>
      <c r="AO85" s="4">
        <f t="shared" si="90"/>
        <v>-5.9508816150881358</v>
      </c>
      <c r="AP85" s="4">
        <f t="shared" si="90"/>
        <v>-0.18050053526431498</v>
      </c>
      <c r="AQ85" s="4">
        <f t="shared" si="90"/>
        <v>-7.7066011938093482</v>
      </c>
      <c r="AR85" s="4">
        <f t="shared" si="90"/>
        <v>-6.8581912156150935</v>
      </c>
      <c r="AS85" s="4">
        <f t="shared" si="90"/>
        <v>-16.220782394844534</v>
      </c>
      <c r="AT85" s="4">
        <f t="shared" si="90"/>
        <v>-10.179538363505159</v>
      </c>
      <c r="AU85" s="4">
        <f t="shared" si="90"/>
        <v>-11.83949237636682</v>
      </c>
      <c r="AV85" s="4">
        <f t="shared" si="90"/>
        <v>-5.1734121846326175</v>
      </c>
      <c r="AW85" s="4">
        <f t="shared" si="90"/>
        <v>-5.8615503711327719</v>
      </c>
      <c r="AY85" s="2">
        <f t="shared" si="81"/>
        <v>61.72254800959761</v>
      </c>
      <c r="AZ85" s="2">
        <f t="shared" si="81"/>
        <v>61.22859685701119</v>
      </c>
      <c r="BA85" s="2">
        <f t="shared" si="81"/>
        <v>59.171915822594642</v>
      </c>
      <c r="BB85" s="2">
        <f t="shared" si="81"/>
        <v>59.908174085388644</v>
      </c>
      <c r="BC85" s="2">
        <f t="shared" si="81"/>
        <v>62.156055529106318</v>
      </c>
      <c r="BD85" s="2">
        <f t="shared" si="81"/>
        <v>63.068864238757968</v>
      </c>
      <c r="BE85" s="2">
        <f t="shared" si="81"/>
        <v>61.920841892828896</v>
      </c>
      <c r="BF85" s="2">
        <f t="shared" si="81"/>
        <v>62.885724259373902</v>
      </c>
      <c r="BG85" s="2">
        <f t="shared" si="81"/>
        <v>63.502065939913287</v>
      </c>
      <c r="BH85" s="2">
        <f t="shared" si="81"/>
        <v>62.221051060628959</v>
      </c>
      <c r="BI85" s="2">
        <f t="shared" si="81"/>
        <v>62.696284973682303</v>
      </c>
      <c r="BJ85" s="2">
        <f t="shared" si="81"/>
        <v>61.295587986343122</v>
      </c>
      <c r="BK85" s="2">
        <f t="shared" si="81"/>
        <v>58.346791761342672</v>
      </c>
      <c r="BL85" s="2">
        <f t="shared" si="81"/>
        <v>57.117262711636961</v>
      </c>
      <c r="BM85" s="2">
        <f t="shared" si="81"/>
        <v>57.591305653441779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75.329557357357345</v>
      </c>
      <c r="DL85" s="2">
        <f t="shared" si="91"/>
        <v>84.142412390029307</v>
      </c>
      <c r="DM85" s="2">
        <f t="shared" si="91"/>
        <v>81.403303225806454</v>
      </c>
      <c r="DN85" s="2">
        <f t="shared" si="91"/>
        <v>77.95342892156863</v>
      </c>
      <c r="DO85" s="2">
        <f t="shared" si="91"/>
        <v>79.385344028520493</v>
      </c>
      <c r="DP85" s="2">
        <f t="shared" si="91"/>
        <v>81.593646447669983</v>
      </c>
      <c r="DQ85" s="2">
        <f t="shared" si="91"/>
        <v>76.479374789915965</v>
      </c>
      <c r="DR85" s="2">
        <f t="shared" si="91"/>
        <v>80.079045072574488</v>
      </c>
      <c r="DS85" s="2">
        <f t="shared" si="91"/>
        <v>79.803777591036393</v>
      </c>
      <c r="DT85" s="2">
        <f t="shared" si="91"/>
        <v>70.897405322128861</v>
      </c>
      <c r="DU85" s="2">
        <f t="shared" si="91"/>
        <v>66.781602240896362</v>
      </c>
      <c r="DV85" s="2">
        <f t="shared" si="91"/>
        <v>68.279594041252864</v>
      </c>
      <c r="DW85" s="2">
        <f t="shared" si="91"/>
        <v>70.317878431372549</v>
      </c>
      <c r="DX85" s="2">
        <f t="shared" si="91"/>
        <v>65.160625668449171</v>
      </c>
      <c r="DY85" s="2">
        <f t="shared" si="91"/>
        <v>70.699977822580649</v>
      </c>
      <c r="EA85" s="2">
        <f t="shared" ref="EA85:EL116" si="95">CE$228*$B85+CE$229</f>
        <v>59.843500028522527</v>
      </c>
      <c r="EB85" s="2">
        <f t="shared" si="92"/>
        <v>59.084262584256834</v>
      </c>
      <c r="EC85" s="2">
        <f t="shared" si="92"/>
        <v>57.383457069161494</v>
      </c>
      <c r="ED85" s="2">
        <f t="shared" si="92"/>
        <v>58.033952290663748</v>
      </c>
      <c r="EE85" s="2">
        <f t="shared" si="92"/>
        <v>60.423007831033196</v>
      </c>
      <c r="EF85" s="2">
        <f t="shared" si="92"/>
        <v>61.041516285916394</v>
      </c>
      <c r="EG85" s="2">
        <f t="shared" si="92"/>
        <v>60.317763823050818</v>
      </c>
      <c r="EH85" s="2">
        <f t="shared" si="92"/>
        <v>61.025204328549769</v>
      </c>
      <c r="EI85" s="2">
        <f t="shared" si="92"/>
        <v>61.472614441416901</v>
      </c>
      <c r="EJ85" s="2">
        <f t="shared" si="92"/>
        <v>61.124315811021532</v>
      </c>
      <c r="EK85" s="2">
        <f t="shared" si="92"/>
        <v>62.178054373256536</v>
      </c>
      <c r="EL85" s="2">
        <f t="shared" si="92"/>
        <v>60.512559454607633</v>
      </c>
      <c r="EM85" s="2">
        <f t="shared" si="92"/>
        <v>56.880048524217969</v>
      </c>
      <c r="EN85" s="2">
        <f t="shared" si="92"/>
        <v>56.191976523734304</v>
      </c>
      <c r="EO85" s="2">
        <f t="shared" si="92"/>
        <v>55.259747727008488</v>
      </c>
      <c r="EQ85" s="2">
        <f t="shared" si="93"/>
        <v>59.848931639168093</v>
      </c>
      <c r="ER85" s="2">
        <f t="shared" si="93"/>
        <v>58.698783601151021</v>
      </c>
      <c r="ES85" s="2">
        <f t="shared" si="93"/>
        <v>57.845213616677697</v>
      </c>
      <c r="ET85" s="2">
        <f t="shared" si="93"/>
        <v>57.672938912515967</v>
      </c>
      <c r="EU85" s="2">
        <f t="shared" si="93"/>
        <v>59.510688105952724</v>
      </c>
      <c r="EV85" s="2">
        <f t="shared" si="93"/>
        <v>61.877293854135232</v>
      </c>
      <c r="EW85" s="2">
        <f t="shared" si="93"/>
        <v>60.491064401378296</v>
      </c>
      <c r="EX85" s="2">
        <f t="shared" si="93"/>
        <v>60.479220679812101</v>
      </c>
      <c r="EY85" s="2">
        <f t="shared" si="93"/>
        <v>60.847165418795782</v>
      </c>
      <c r="EZ85" s="2">
        <f t="shared" si="93"/>
        <v>60.66900087558512</v>
      </c>
      <c r="FA85" s="2">
        <f t="shared" si="93"/>
        <v>60.740958535714789</v>
      </c>
      <c r="FB85" s="2">
        <f t="shared" si="93"/>
        <v>59.934109408827297</v>
      </c>
      <c r="FC85" s="2">
        <f t="shared" si="93"/>
        <v>58.321005166835889</v>
      </c>
      <c r="FD85" s="2">
        <f t="shared" si="93"/>
        <v>56.117895062179286</v>
      </c>
      <c r="FE85" s="2">
        <f t="shared" si="93"/>
        <v>56.739825518602487</v>
      </c>
      <c r="FG85" s="2">
        <f t="shared" si="94"/>
        <v>0.87866219884292274</v>
      </c>
      <c r="FH85" s="2">
        <f t="shared" si="94"/>
        <v>0.91442139566626135</v>
      </c>
      <c r="FI85" s="2">
        <f t="shared" si="94"/>
        <v>0.92555063906668966</v>
      </c>
      <c r="FJ85" s="2">
        <f t="shared" si="94"/>
        <v>0.90590467915570205</v>
      </c>
      <c r="FK85" s="2">
        <f t="shared" si="94"/>
        <v>0.90858971187266691</v>
      </c>
      <c r="FL85" s="2">
        <f t="shared" si="94"/>
        <v>0.90136752635374773</v>
      </c>
      <c r="FM85" s="2">
        <f t="shared" si="94"/>
        <v>0.90081289110585194</v>
      </c>
      <c r="FN85" s="2">
        <f t="shared" si="94"/>
        <v>0.90234557086727862</v>
      </c>
      <c r="FO85" s="2">
        <f t="shared" si="94"/>
        <v>0.88927634640583164</v>
      </c>
      <c r="FP85" s="2">
        <f t="shared" si="94"/>
        <v>0.88776474848466314</v>
      </c>
      <c r="FQ85" s="2">
        <f t="shared" si="94"/>
        <v>0.88731769799639781</v>
      </c>
      <c r="FR85" s="2">
        <f t="shared" si="94"/>
        <v>0.89916321713374625</v>
      </c>
      <c r="FS85" s="2">
        <f t="shared" si="94"/>
        <v>0.89087950383794956</v>
      </c>
      <c r="FT85" s="2">
        <f t="shared" si="94"/>
        <v>0.89682927710440541</v>
      </c>
      <c r="FU85" s="2">
        <f t="shared" si="94"/>
        <v>0.84901372855729929</v>
      </c>
      <c r="FW85" s="2">
        <f t="shared" si="83"/>
        <v>7.062733461588146E-4</v>
      </c>
      <c r="FX85" s="2">
        <f t="shared" si="83"/>
        <v>2.7813399458277748E-4</v>
      </c>
      <c r="FY85" s="2">
        <f t="shared" si="83"/>
        <v>4.2567312917365647E-4</v>
      </c>
      <c r="FZ85" s="2">
        <f t="shared" si="83"/>
        <v>2.984651459245366E-4</v>
      </c>
      <c r="GA85" s="2">
        <f t="shared" si="83"/>
        <v>3.342219818004833E-4</v>
      </c>
      <c r="GB85" s="2">
        <f t="shared" si="83"/>
        <v>2.8777547665082416E-4</v>
      </c>
      <c r="GC85" s="2">
        <f t="shared" si="83"/>
        <v>3.1507628703210464E-4</v>
      </c>
      <c r="GD85" s="2">
        <f t="shared" si="83"/>
        <v>3.1504573403937032E-4</v>
      </c>
      <c r="GE85" s="2">
        <f t="shared" si="83"/>
        <v>3.8669827838805164E-4</v>
      </c>
      <c r="GF85" s="2">
        <f t="shared" si="83"/>
        <v>3.2924409443949086E-4</v>
      </c>
      <c r="GG85" s="2">
        <f t="shared" si="83"/>
        <v>3.5333112127295324E-4</v>
      </c>
      <c r="GH85" s="2">
        <f t="shared" si="83"/>
        <v>3.012332594725721E-4</v>
      </c>
      <c r="GI85" s="2">
        <f t="shared" si="83"/>
        <v>2.7798915172505296E-4</v>
      </c>
      <c r="GJ85" s="2">
        <f t="shared" si="83"/>
        <v>2.1365337824473535E-4</v>
      </c>
      <c r="GK85" s="2">
        <f t="shared" si="83"/>
        <v>1.9941795434761186E-4</v>
      </c>
      <c r="GM85" s="86">
        <f t="shared" si="84"/>
        <v>0.19452165204324637</v>
      </c>
      <c r="GN85" s="86">
        <f t="shared" si="84"/>
        <v>7.9104960606497896E-2</v>
      </c>
      <c r="GO85" s="86">
        <f t="shared" si="84"/>
        <v>0.29683420736775284</v>
      </c>
      <c r="GP85" s="86">
        <f t="shared" si="84"/>
        <v>6.8719292790060685E-2</v>
      </c>
      <c r="GQ85" s="86">
        <f t="shared" si="84"/>
        <v>3.1589701157525372E-2</v>
      </c>
      <c r="GR85" s="86">
        <f t="shared" si="84"/>
        <v>8.9982422061447451E-2</v>
      </c>
      <c r="GS85" s="86">
        <f t="shared" si="84"/>
        <v>7.7982172120153875E-2</v>
      </c>
      <c r="GT85" s="86">
        <f t="shared" si="84"/>
        <v>3.0255599170455488E-2</v>
      </c>
      <c r="GU85" s="86">
        <f t="shared" si="84"/>
        <v>8.2569753212279468E-2</v>
      </c>
      <c r="GV85" s="86">
        <f t="shared" si="84"/>
        <v>0.21020754733620234</v>
      </c>
      <c r="GW85" s="86">
        <f t="shared" si="84"/>
        <v>0.14229248222384486</v>
      </c>
      <c r="GX85" s="86">
        <f t="shared" si="84"/>
        <v>8.8030607006917075E-2</v>
      </c>
      <c r="GY85" s="86">
        <f t="shared" si="84"/>
        <v>0.17542991070324324</v>
      </c>
      <c r="GZ85" s="86">
        <f t="shared" si="84"/>
        <v>4.244034417596694E-2</v>
      </c>
      <c r="HA85" s="86">
        <f t="shared" si="84"/>
        <v>6.3299531994298372E-2</v>
      </c>
      <c r="HC85" s="86">
        <f t="shared" si="74"/>
        <v>2.0458039838749512E-3</v>
      </c>
      <c r="HD85" s="86">
        <f t="shared" si="74"/>
        <v>7.3034879449706564E-3</v>
      </c>
      <c r="HE85" s="86">
        <f t="shared" si="74"/>
        <v>6.2693333918183358E-3</v>
      </c>
      <c r="HF85" s="86">
        <f t="shared" si="74"/>
        <v>5.2763780671836857E-3</v>
      </c>
      <c r="HG85" s="86">
        <f t="shared" si="88"/>
        <v>4.0316597719940919E-3</v>
      </c>
      <c r="HH85" s="86">
        <f t="shared" si="88"/>
        <v>2.9682259789300591E-3</v>
      </c>
      <c r="HI85" s="86">
        <f t="shared" si="88"/>
        <v>3.499953440310549E-3</v>
      </c>
      <c r="HJ85" s="86">
        <f t="shared" si="88"/>
        <v>4.266145834120166E-3</v>
      </c>
      <c r="HK85" s="86">
        <f t="shared" si="88"/>
        <v>2.6756449808023972E-3</v>
      </c>
      <c r="HL85" s="86">
        <f t="shared" si="88"/>
        <v>2.1114974950676001E-3</v>
      </c>
      <c r="HM85" s="86">
        <f t="shared" si="88"/>
        <v>1.53713025018335E-3</v>
      </c>
      <c r="HN85" s="86">
        <f t="shared" si="88"/>
        <v>2.6053090168636022E-3</v>
      </c>
      <c r="HO85" s="86">
        <f t="shared" si="88"/>
        <v>2.0877302744784715E-3</v>
      </c>
      <c r="HP85" s="86">
        <f t="shared" si="88"/>
        <v>2.4240115812390124E-3</v>
      </c>
      <c r="HQ85" s="86">
        <f t="shared" si="88"/>
        <v>2.9047333063170243E-4</v>
      </c>
      <c r="HS85" s="86">
        <f t="shared" si="85"/>
        <v>7.2867412407690164E-34</v>
      </c>
      <c r="HT85" s="86">
        <f t="shared" si="85"/>
        <v>2.106636752741893E-31</v>
      </c>
      <c r="HU85" s="86">
        <f t="shared" si="85"/>
        <v>9.9992366638352822E-25</v>
      </c>
      <c r="HV85" s="86">
        <f t="shared" si="85"/>
        <v>5.4464979288292452E-36</v>
      </c>
      <c r="HW85" s="86">
        <f t="shared" si="85"/>
        <v>2.9499022688557353E-37</v>
      </c>
      <c r="HX85" s="86">
        <f t="shared" si="85"/>
        <v>5.2308962321958682E-38</v>
      </c>
      <c r="HY85" s="86">
        <f t="shared" si="85"/>
        <v>6.8531770991385399E-39</v>
      </c>
      <c r="HZ85" s="86">
        <f t="shared" si="85"/>
        <v>1.1657445509621989E-39</v>
      </c>
      <c r="IA85" s="86">
        <f t="shared" si="85"/>
        <v>1.9438243814530061E-39</v>
      </c>
      <c r="IB85" s="86">
        <f t="shared" si="85"/>
        <v>3.0336732576257273E-39</v>
      </c>
      <c r="IC85" s="86">
        <f t="shared" si="85"/>
        <v>1.3508458059703787E-43</v>
      </c>
      <c r="ID85" s="86">
        <f t="shared" si="85"/>
        <v>3.393271905453918E-41</v>
      </c>
      <c r="IE85" s="86">
        <f t="shared" si="85"/>
        <v>3.4348986721414729E-39</v>
      </c>
      <c r="IF85" s="86">
        <f t="shared" si="85"/>
        <v>9.0907324807082857E-25</v>
      </c>
      <c r="IG85" s="86">
        <f t="shared" si="85"/>
        <v>1.74316307030551E-25</v>
      </c>
      <c r="II85" s="86">
        <f t="shared" si="86"/>
        <v>1.836061173266752E-118</v>
      </c>
      <c r="IJ85" s="86">
        <f t="shared" si="86"/>
        <v>3.060504461915773E-117</v>
      </c>
      <c r="IK85" s="86">
        <f t="shared" si="86"/>
        <v>2.5056028836756625E-89</v>
      </c>
      <c r="IL85" s="86">
        <f t="shared" si="86"/>
        <v>4.3775466106802399E-135</v>
      </c>
      <c r="IM85" s="86">
        <f t="shared" si="86"/>
        <v>3.8150950669173189E-138</v>
      </c>
      <c r="IN85" s="86">
        <f t="shared" si="86"/>
        <v>3.7417298314508652E-142</v>
      </c>
      <c r="IO85" s="86">
        <f t="shared" si="86"/>
        <v>2.0398831206645214E-143</v>
      </c>
      <c r="IP85" s="86">
        <f t="shared" si="86"/>
        <v>4.2273507263691844E-147</v>
      </c>
      <c r="IQ85" s="86">
        <f t="shared" si="86"/>
        <v>7.7466993502636688E-146</v>
      </c>
      <c r="IR85" s="86">
        <f t="shared" si="86"/>
        <v>1.4186808253859538E-141</v>
      </c>
      <c r="IS85" s="86">
        <f t="shared" si="86"/>
        <v>3.0294387373010376E-159</v>
      </c>
      <c r="IT85" s="86">
        <f t="shared" si="86"/>
        <v>2.8207737760102345E-154</v>
      </c>
      <c r="IU85" s="86">
        <f t="shared" si="86"/>
        <v>2.7994501568794447E-141</v>
      </c>
      <c r="IV85" s="86">
        <f t="shared" si="86"/>
        <v>1.0082045466131638E-122</v>
      </c>
      <c r="IW85" s="86">
        <f t="shared" si="86"/>
        <v>1.6289738493664355E-102</v>
      </c>
      <c r="IY85" s="86">
        <f t="shared" si="87"/>
        <v>0.19656745602712131</v>
      </c>
      <c r="IZ85" s="86">
        <f t="shared" si="87"/>
        <v>8.640844855146855E-2</v>
      </c>
      <c r="JA85" s="86">
        <f t="shared" si="87"/>
        <v>0.30310354075957119</v>
      </c>
      <c r="JB85" s="86">
        <f t="shared" si="87"/>
        <v>7.3995670857244372E-2</v>
      </c>
      <c r="JC85" s="86">
        <f t="shared" si="87"/>
        <v>3.5621360929519466E-2</v>
      </c>
      <c r="JD85" s="86">
        <f t="shared" si="87"/>
        <v>9.2950648040377504E-2</v>
      </c>
      <c r="JE85" s="86">
        <f t="shared" si="87"/>
        <v>8.1482125560464427E-2</v>
      </c>
      <c r="JF85" s="86">
        <f t="shared" si="87"/>
        <v>3.4521745004575652E-2</v>
      </c>
      <c r="JG85" s="86">
        <f t="shared" si="87"/>
        <v>8.524539819308187E-2</v>
      </c>
      <c r="JH85" s="86">
        <f t="shared" si="87"/>
        <v>0.21231904483126993</v>
      </c>
      <c r="JI85" s="86">
        <f t="shared" si="87"/>
        <v>0.1438296124740282</v>
      </c>
      <c r="JJ85" s="86">
        <f t="shared" si="87"/>
        <v>9.0635916023780683E-2</v>
      </c>
      <c r="JK85" s="86">
        <f t="shared" si="87"/>
        <v>0.17751764097772171</v>
      </c>
      <c r="JL85" s="86">
        <f t="shared" si="87"/>
        <v>4.4864355757205952E-2</v>
      </c>
      <c r="JM85" s="86">
        <f t="shared" si="87"/>
        <v>6.3590005324930074E-2</v>
      </c>
    </row>
    <row r="86" spans="2:273" x14ac:dyDescent="0.25">
      <c r="B86" s="2">
        <v>59</v>
      </c>
      <c r="C86" s="37">
        <v>65.132999999999996</v>
      </c>
      <c r="D86" s="37">
        <v>68.623000000000005</v>
      </c>
      <c r="E86" s="37">
        <v>88.656000000000006</v>
      </c>
      <c r="F86" s="37">
        <v>66.426000000000002</v>
      </c>
      <c r="G86" s="37">
        <v>64.835999999999999</v>
      </c>
      <c r="H86" s="37">
        <v>67.164000000000001</v>
      </c>
      <c r="I86" s="37">
        <v>64.328000000000003</v>
      </c>
      <c r="J86" s="37">
        <v>69.573999999999998</v>
      </c>
      <c r="K86" s="37">
        <v>65.328000000000003</v>
      </c>
      <c r="L86" s="37">
        <v>68.897999999999996</v>
      </c>
      <c r="M86" s="37">
        <v>63</v>
      </c>
      <c r="N86" s="37">
        <v>61.524999999999999</v>
      </c>
      <c r="O86" s="37">
        <v>61.762999999999998</v>
      </c>
      <c r="P86" s="37">
        <v>60.101999999999997</v>
      </c>
      <c r="Q86" s="37">
        <v>56.152999999999999</v>
      </c>
      <c r="S86" s="4">
        <f t="shared" si="89"/>
        <v>76.631222385228654</v>
      </c>
      <c r="T86" s="4">
        <f t="shared" si="89"/>
        <v>70.376646617817229</v>
      </c>
      <c r="U86" s="4">
        <f t="shared" si="89"/>
        <v>97.473910168231285</v>
      </c>
      <c r="V86" s="4">
        <f t="shared" si="89"/>
        <v>66.702016328330174</v>
      </c>
      <c r="W86" s="4">
        <f t="shared" si="89"/>
        <v>66.266076553626803</v>
      </c>
      <c r="X86" s="4">
        <f t="shared" si="89"/>
        <v>70.350483070996461</v>
      </c>
      <c r="Y86" s="4">
        <f t="shared" si="89"/>
        <v>68.414009657222138</v>
      </c>
      <c r="Z86" s="4">
        <f t="shared" si="89"/>
        <v>66.805199715895867</v>
      </c>
      <c r="AA86" s="4">
        <f t="shared" si="89"/>
        <v>69.50024846897918</v>
      </c>
      <c r="AB86" s="4">
        <f t="shared" si="89"/>
        <v>79.513647760121955</v>
      </c>
      <c r="AC86" s="4">
        <f t="shared" si="89"/>
        <v>73.609438841303387</v>
      </c>
      <c r="AD86" s="4">
        <f t="shared" si="89"/>
        <v>68.071601068442448</v>
      </c>
      <c r="AE86" s="4">
        <f t="shared" si="89"/>
        <v>73.672886470753994</v>
      </c>
      <c r="AF86" s="4">
        <f t="shared" si="89"/>
        <v>59.684344007376552</v>
      </c>
      <c r="AG86" s="4">
        <f t="shared" si="89"/>
        <v>58.98830771003496</v>
      </c>
      <c r="AI86" s="4">
        <f t="shared" si="90"/>
        <v>-11.498222385228658</v>
      </c>
      <c r="AJ86" s="4">
        <f t="shared" si="90"/>
        <v>-1.7536466178172248</v>
      </c>
      <c r="AK86" s="4">
        <f t="shared" si="90"/>
        <v>-8.817910168231279</v>
      </c>
      <c r="AL86" s="4">
        <f t="shared" si="90"/>
        <v>-0.2760163283301722</v>
      </c>
      <c r="AM86" s="4">
        <f t="shared" si="90"/>
        <v>-1.4300765536268045</v>
      </c>
      <c r="AN86" s="4">
        <f t="shared" si="90"/>
        <v>-3.1864830709964593</v>
      </c>
      <c r="AO86" s="4">
        <f t="shared" si="90"/>
        <v>-4.0860096572221352</v>
      </c>
      <c r="AP86" s="4">
        <f t="shared" si="90"/>
        <v>2.768800284104131</v>
      </c>
      <c r="AQ86" s="4">
        <f t="shared" si="90"/>
        <v>-4.172248468979177</v>
      </c>
      <c r="AR86" s="4">
        <f t="shared" si="90"/>
        <v>-10.615647760121959</v>
      </c>
      <c r="AS86" s="4">
        <f t="shared" si="90"/>
        <v>-10.609438841303387</v>
      </c>
      <c r="AT86" s="4">
        <f t="shared" si="90"/>
        <v>-6.5466010684424489</v>
      </c>
      <c r="AU86" s="4">
        <f t="shared" si="90"/>
        <v>-11.909886470753996</v>
      </c>
      <c r="AV86" s="4">
        <f t="shared" si="90"/>
        <v>0.41765599262344466</v>
      </c>
      <c r="AW86" s="4">
        <f t="shared" si="90"/>
        <v>-2.8353077100349608</v>
      </c>
      <c r="AY86" s="2">
        <f t="shared" si="81"/>
        <v>61.461821929837477</v>
      </c>
      <c r="AZ86" s="2">
        <f t="shared" si="81"/>
        <v>60.930526098207736</v>
      </c>
      <c r="BA86" s="2">
        <f t="shared" si="81"/>
        <v>58.930706528716783</v>
      </c>
      <c r="BB86" s="2">
        <f t="shared" si="81"/>
        <v>59.639334320569972</v>
      </c>
      <c r="BC86" s="2">
        <f t="shared" si="81"/>
        <v>61.884055006005646</v>
      </c>
      <c r="BD86" s="2">
        <f t="shared" si="81"/>
        <v>62.777056302814685</v>
      </c>
      <c r="BE86" s="2">
        <f t="shared" si="81"/>
        <v>61.656967830973571</v>
      </c>
      <c r="BF86" s="2">
        <f t="shared" si="81"/>
        <v>62.591410077979525</v>
      </c>
      <c r="BG86" s="2">
        <f t="shared" si="81"/>
        <v>63.205125945869575</v>
      </c>
      <c r="BH86" s="2">
        <f t="shared" si="81"/>
        <v>61.990549948085992</v>
      </c>
      <c r="BI86" s="2">
        <f t="shared" si="81"/>
        <v>62.471076664691999</v>
      </c>
      <c r="BJ86" s="2">
        <f t="shared" si="81"/>
        <v>61.077057072558794</v>
      </c>
      <c r="BK86" s="2">
        <f t="shared" si="81"/>
        <v>58.145184643340599</v>
      </c>
      <c r="BL86" s="2">
        <f t="shared" si="81"/>
        <v>56.937734701083301</v>
      </c>
      <c r="BM86" s="2">
        <f t="shared" si="81"/>
        <v>57.37694567402643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75.630948348348326</v>
      </c>
      <c r="DL86" s="2">
        <f t="shared" si="91"/>
        <v>84.592363269794703</v>
      </c>
      <c r="DM86" s="2">
        <f t="shared" si="91"/>
        <v>81.752025139043383</v>
      </c>
      <c r="DN86" s="2">
        <f t="shared" si="91"/>
        <v>78.263050245098043</v>
      </c>
      <c r="DO86" s="2">
        <f t="shared" si="91"/>
        <v>79.679913547237078</v>
      </c>
      <c r="DP86" s="2">
        <f t="shared" si="91"/>
        <v>81.872324675324677</v>
      </c>
      <c r="DQ86" s="2">
        <f t="shared" si="91"/>
        <v>76.680025210084025</v>
      </c>
      <c r="DR86" s="2">
        <f t="shared" si="91"/>
        <v>80.30439343009931</v>
      </c>
      <c r="DS86" s="2">
        <f t="shared" si="91"/>
        <v>80.059494117647048</v>
      </c>
      <c r="DT86" s="2">
        <f t="shared" si="91"/>
        <v>70.990089075630266</v>
      </c>
      <c r="DU86" s="2">
        <f t="shared" si="91"/>
        <v>66.814070588235296</v>
      </c>
      <c r="DV86" s="2">
        <f t="shared" si="91"/>
        <v>68.378297937356749</v>
      </c>
      <c r="DW86" s="2">
        <f t="shared" si="91"/>
        <v>70.493327731092435</v>
      </c>
      <c r="DX86" s="2">
        <f t="shared" si="91"/>
        <v>65.262128342245958</v>
      </c>
      <c r="DY86" s="2">
        <f t="shared" si="91"/>
        <v>71.024282258064517</v>
      </c>
      <c r="EA86" s="2">
        <f t="shared" si="95"/>
        <v>59.677314603536793</v>
      </c>
      <c r="EB86" s="2">
        <f t="shared" si="92"/>
        <v>58.911042019878906</v>
      </c>
      <c r="EC86" s="2">
        <f t="shared" si="92"/>
        <v>57.256303313806072</v>
      </c>
      <c r="ED86" s="2">
        <f t="shared" si="92"/>
        <v>57.875244151143178</v>
      </c>
      <c r="EE86" s="2">
        <f t="shared" si="92"/>
        <v>60.251561694430009</v>
      </c>
      <c r="EF86" s="2">
        <f t="shared" si="92"/>
        <v>60.871120048165942</v>
      </c>
      <c r="EG86" s="2">
        <f t="shared" si="92"/>
        <v>60.148286554738441</v>
      </c>
      <c r="EH86" s="2">
        <f t="shared" si="92"/>
        <v>60.843333193326345</v>
      </c>
      <c r="EI86" s="2">
        <f t="shared" si="92"/>
        <v>61.291527898191731</v>
      </c>
      <c r="EJ86" s="2">
        <f t="shared" si="92"/>
        <v>60.953077128563102</v>
      </c>
      <c r="EK86" s="2">
        <f t="shared" si="92"/>
        <v>61.968686549536571</v>
      </c>
      <c r="EL86" s="2">
        <f t="shared" si="92"/>
        <v>60.330509745255604</v>
      </c>
      <c r="EM86" s="2">
        <f t="shared" si="92"/>
        <v>56.765310989530789</v>
      </c>
      <c r="EN86" s="2">
        <f t="shared" si="92"/>
        <v>56.064381375376726</v>
      </c>
      <c r="EO86" s="2">
        <f t="shared" si="92"/>
        <v>55.16312472503197</v>
      </c>
      <c r="EQ86" s="2">
        <f t="shared" si="93"/>
        <v>59.682416250500459</v>
      </c>
      <c r="ER86" s="2">
        <f t="shared" si="93"/>
        <v>58.533841693879531</v>
      </c>
      <c r="ES86" s="2">
        <f t="shared" si="93"/>
        <v>57.706694640195877</v>
      </c>
      <c r="ET86" s="2">
        <f t="shared" si="93"/>
        <v>57.52279938954792</v>
      </c>
      <c r="EU86" s="2">
        <f t="shared" si="93"/>
        <v>59.360794750783256</v>
      </c>
      <c r="EV86" s="2">
        <f t="shared" si="93"/>
        <v>61.68786149697101</v>
      </c>
      <c r="EW86" s="2">
        <f t="shared" si="93"/>
        <v>60.317659746350998</v>
      </c>
      <c r="EX86" s="2">
        <f t="shared" si="93"/>
        <v>60.310485832859023</v>
      </c>
      <c r="EY86" s="2">
        <f t="shared" si="93"/>
        <v>60.680906752567537</v>
      </c>
      <c r="EZ86" s="2">
        <f t="shared" si="93"/>
        <v>60.508456149646179</v>
      </c>
      <c r="FA86" s="2">
        <f t="shared" si="93"/>
        <v>60.563700504489816</v>
      </c>
      <c r="FB86" s="2">
        <f t="shared" si="93"/>
        <v>59.764876638031161</v>
      </c>
      <c r="FC86" s="2">
        <f t="shared" si="93"/>
        <v>58.174421623888641</v>
      </c>
      <c r="FD86" s="2">
        <f t="shared" si="93"/>
        <v>55.991920760212558</v>
      </c>
      <c r="FE86" s="2">
        <f t="shared" si="93"/>
        <v>56.60414670330659</v>
      </c>
      <c r="FG86" s="2">
        <f t="shared" si="94"/>
        <v>0.8881443936641179</v>
      </c>
      <c r="FH86" s="2">
        <f t="shared" si="94"/>
        <v>0.92135922098536172</v>
      </c>
      <c r="FI86" s="2">
        <f t="shared" si="94"/>
        <v>0.931653656942523</v>
      </c>
      <c r="FJ86" s="2">
        <f t="shared" si="94"/>
        <v>0.91346761396331189</v>
      </c>
      <c r="FK86" s="2">
        <f t="shared" si="94"/>
        <v>0.91595685778118763</v>
      </c>
      <c r="FL86" s="2">
        <f t="shared" si="94"/>
        <v>0.9092586077123449</v>
      </c>
      <c r="FM86" s="2">
        <f t="shared" si="94"/>
        <v>0.90874385354230491</v>
      </c>
      <c r="FN86" s="2">
        <f t="shared" si="94"/>
        <v>0.9101662024064856</v>
      </c>
      <c r="FO86" s="2">
        <f t="shared" si="94"/>
        <v>0.8980253415415187</v>
      </c>
      <c r="FP86" s="2">
        <f t="shared" si="94"/>
        <v>0.89661929944303931</v>
      </c>
      <c r="FQ86" s="2">
        <f t="shared" si="94"/>
        <v>0.89620339438613972</v>
      </c>
      <c r="FR86" s="2">
        <f t="shared" si="94"/>
        <v>0.9072124998530301</v>
      </c>
      <c r="FS86" s="2">
        <f t="shared" si="94"/>
        <v>0.89951613684387488</v>
      </c>
      <c r="FT86" s="2">
        <f t="shared" si="94"/>
        <v>0.90504519165609809</v>
      </c>
      <c r="FU86" s="2">
        <f t="shared" si="94"/>
        <v>0.86044487230698385</v>
      </c>
      <c r="FW86" s="2">
        <f t="shared" si="83"/>
        <v>7.7436055966840231E-4</v>
      </c>
      <c r="FX86" s="2">
        <f t="shared" si="83"/>
        <v>3.0495967741907742E-4</v>
      </c>
      <c r="FY86" s="2">
        <f t="shared" si="83"/>
        <v>4.6672213739623809E-4</v>
      </c>
      <c r="FZ86" s="2">
        <f t="shared" si="83"/>
        <v>3.2725110149548891E-4</v>
      </c>
      <c r="GA86" s="2">
        <f t="shared" si="83"/>
        <v>3.664552993157933E-4</v>
      </c>
      <c r="GB86" s="2">
        <f t="shared" si="83"/>
        <v>3.1553077511732147E-4</v>
      </c>
      <c r="GC86" s="2">
        <f t="shared" si="83"/>
        <v>3.4546377744737363E-4</v>
      </c>
      <c r="GD86" s="2">
        <f t="shared" si="83"/>
        <v>3.4543027879352926E-4</v>
      </c>
      <c r="GE86" s="2">
        <f t="shared" si="83"/>
        <v>4.239904125244984E-4</v>
      </c>
      <c r="GF86" s="2">
        <f t="shared" si="83"/>
        <v>3.6099750372075087E-4</v>
      </c>
      <c r="GG86" s="2">
        <f t="shared" si="83"/>
        <v>3.8740666428599126E-4</v>
      </c>
      <c r="GH86" s="2">
        <f t="shared" si="83"/>
        <v>3.3028610204430145E-4</v>
      </c>
      <c r="GI86" s="2">
        <f t="shared" si="83"/>
        <v>3.0480086890450329E-4</v>
      </c>
      <c r="GJ86" s="2">
        <f t="shared" si="83"/>
        <v>2.3426144197175695E-4</v>
      </c>
      <c r="GK86" s="2">
        <f t="shared" si="83"/>
        <v>2.186532320861607E-4</v>
      </c>
      <c r="GM86" s="86">
        <f t="shared" si="84"/>
        <v>0.12725368441857549</v>
      </c>
      <c r="GN86" s="86">
        <f t="shared" si="84"/>
        <v>3.1343778358880955E-2</v>
      </c>
      <c r="GO86" s="86">
        <f t="shared" si="84"/>
        <v>0.20450376595464226</v>
      </c>
      <c r="GP86" s="86">
        <f t="shared" si="84"/>
        <v>2.6946290252315208E-2</v>
      </c>
      <c r="GQ86" s="86">
        <f t="shared" si="84"/>
        <v>8.622377540535138E-3</v>
      </c>
      <c r="GR86" s="86">
        <f t="shared" si="84"/>
        <v>3.8045824997394097E-2</v>
      </c>
      <c r="GS86" s="86">
        <f t="shared" si="84"/>
        <v>3.0483645748380993E-2</v>
      </c>
      <c r="GT86" s="86">
        <f t="shared" si="84"/>
        <v>8.8776922371225815E-3</v>
      </c>
      <c r="GU86" s="86">
        <f t="shared" si="84"/>
        <v>3.3907911806999182E-2</v>
      </c>
      <c r="GV86" s="86">
        <f t="shared" si="84"/>
        <v>0.10788201829391969</v>
      </c>
      <c r="GW86" s="86">
        <f t="shared" si="84"/>
        <v>6.7250433741826598E-2</v>
      </c>
      <c r="GX86" s="86">
        <f t="shared" si="84"/>
        <v>3.8363330080503272E-2</v>
      </c>
      <c r="GY86" s="86">
        <f t="shared" si="84"/>
        <v>9.7248077024570584E-2</v>
      </c>
      <c r="GZ86" s="86">
        <f t="shared" si="84"/>
        <v>1.4082318215656997E-2</v>
      </c>
      <c r="HA86" s="86">
        <f t="shared" si="84"/>
        <v>2.5808089728858324E-2</v>
      </c>
      <c r="HC86" s="86">
        <f t="shared" si="74"/>
        <v>3.3175943950472207E-3</v>
      </c>
      <c r="HD86" s="86">
        <f t="shared" si="74"/>
        <v>1.0672237353467982E-2</v>
      </c>
      <c r="HE86" s="86">
        <f t="shared" si="74"/>
        <v>8.935981207850224E-3</v>
      </c>
      <c r="HF86" s="86">
        <f t="shared" si="74"/>
        <v>8.0644100992031034E-3</v>
      </c>
      <c r="HG86" s="86">
        <f t="shared" si="88"/>
        <v>6.299571037677346E-3</v>
      </c>
      <c r="HH86" s="86">
        <f t="shared" si="88"/>
        <v>4.6886714985279266E-3</v>
      </c>
      <c r="HI86" s="86">
        <f t="shared" si="88"/>
        <v>5.5297093149836267E-3</v>
      </c>
      <c r="HJ86" s="86">
        <f t="shared" si="88"/>
        <v>6.7221354527848935E-3</v>
      </c>
      <c r="HK86" s="86">
        <f t="shared" si="88"/>
        <v>4.3435205591131568E-3</v>
      </c>
      <c r="HL86" s="86">
        <f t="shared" si="88"/>
        <v>3.4043910733655238E-3</v>
      </c>
      <c r="HM86" s="86">
        <f t="shared" si="88"/>
        <v>2.5966979717226904E-3</v>
      </c>
      <c r="HN86" s="86">
        <f t="shared" si="88"/>
        <v>4.2285241319449472E-3</v>
      </c>
      <c r="HO86" s="86">
        <f t="shared" si="88"/>
        <v>3.3335275624523496E-3</v>
      </c>
      <c r="HP86" s="86">
        <f t="shared" si="88"/>
        <v>3.9181055976409401E-3</v>
      </c>
      <c r="HQ86" s="86">
        <f t="shared" si="88"/>
        <v>5.6696709553986251E-4</v>
      </c>
      <c r="HS86" s="86">
        <f t="shared" si="85"/>
        <v>1.1250797294249371E-32</v>
      </c>
      <c r="HT86" s="86">
        <f t="shared" si="85"/>
        <v>2.146863017375959E-30</v>
      </c>
      <c r="HU86" s="86">
        <f t="shared" si="85"/>
        <v>6.5578818255889041E-24</v>
      </c>
      <c r="HV86" s="86">
        <f t="shared" si="85"/>
        <v>8.1118938009009687E-35</v>
      </c>
      <c r="HW86" s="86">
        <f t="shared" si="85"/>
        <v>4.9507633922730328E-36</v>
      </c>
      <c r="HX86" s="86">
        <f t="shared" si="85"/>
        <v>8.940344231145969E-37</v>
      </c>
      <c r="HY86" s="86">
        <f t="shared" si="85"/>
        <v>1.2678329313275707E-37</v>
      </c>
      <c r="HZ86" s="86">
        <f t="shared" si="85"/>
        <v>2.3077741515307426E-38</v>
      </c>
      <c r="IA86" s="86">
        <f t="shared" si="85"/>
        <v>4.0658582368142797E-38</v>
      </c>
      <c r="IB86" s="86">
        <f t="shared" si="85"/>
        <v>5.6724657454634236E-38</v>
      </c>
      <c r="IC86" s="86">
        <f t="shared" si="85"/>
        <v>3.7011743905601924E-42</v>
      </c>
      <c r="ID86" s="86">
        <f t="shared" si="85"/>
        <v>7.5464127330652282E-40</v>
      </c>
      <c r="IE86" s="86">
        <f t="shared" si="85"/>
        <v>6.0178907825868603E-38</v>
      </c>
      <c r="IF86" s="86">
        <f t="shared" si="85"/>
        <v>5.0424830027429439E-24</v>
      </c>
      <c r="IG86" s="86">
        <f t="shared" si="85"/>
        <v>9.8764386077855036E-25</v>
      </c>
      <c r="II86" s="86">
        <f t="shared" si="86"/>
        <v>1.5957389069899597E-115</v>
      </c>
      <c r="IJ86" s="86">
        <f t="shared" si="86"/>
        <v>1.1608461456969299E-114</v>
      </c>
      <c r="IK86" s="86">
        <f t="shared" si="86"/>
        <v>2.8931364612303991E-87</v>
      </c>
      <c r="IL86" s="86">
        <f t="shared" si="86"/>
        <v>4.4105795873178841E-132</v>
      </c>
      <c r="IM86" s="86">
        <f t="shared" si="86"/>
        <v>4.9762790505166944E-135</v>
      </c>
      <c r="IN86" s="86">
        <f t="shared" si="86"/>
        <v>5.2664364059069459E-139</v>
      </c>
      <c r="IO86" s="86">
        <f t="shared" si="86"/>
        <v>3.325903614462792E-140</v>
      </c>
      <c r="IP86" s="86">
        <f t="shared" si="86"/>
        <v>8.3538514129693943E-144</v>
      </c>
      <c r="IQ86" s="86">
        <f t="shared" si="86"/>
        <v>1.7419020592744482E-142</v>
      </c>
      <c r="IR86" s="86">
        <f t="shared" si="86"/>
        <v>2.1862466953148131E-138</v>
      </c>
      <c r="IS86" s="86">
        <f t="shared" si="86"/>
        <v>1.2703667555478734E-155</v>
      </c>
      <c r="IT86" s="86">
        <f t="shared" si="86"/>
        <v>7.7613468339657923E-151</v>
      </c>
      <c r="IU86" s="86">
        <f t="shared" si="86"/>
        <v>3.6539408033041615E-138</v>
      </c>
      <c r="IV86" s="86">
        <f t="shared" si="86"/>
        <v>4.1791806852377095E-120</v>
      </c>
      <c r="IW86" s="86">
        <f t="shared" si="86"/>
        <v>2.3695892100035861E-100</v>
      </c>
      <c r="IY86" s="86">
        <f t="shared" si="87"/>
        <v>0.13057127881362271</v>
      </c>
      <c r="IZ86" s="86">
        <f t="shared" si="87"/>
        <v>4.2016015712348934E-2</v>
      </c>
      <c r="JA86" s="86">
        <f t="shared" si="87"/>
        <v>0.21343974716249248</v>
      </c>
      <c r="JB86" s="86">
        <f t="shared" si="87"/>
        <v>3.5010700351518313E-2</v>
      </c>
      <c r="JC86" s="86">
        <f t="shared" si="87"/>
        <v>1.4921948578212484E-2</v>
      </c>
      <c r="JD86" s="86">
        <f t="shared" si="87"/>
        <v>4.2734496495922022E-2</v>
      </c>
      <c r="JE86" s="86">
        <f t="shared" si="87"/>
        <v>3.6013355063364616E-2</v>
      </c>
      <c r="JF86" s="86">
        <f t="shared" si="87"/>
        <v>1.5599827689907475E-2</v>
      </c>
      <c r="JG86" s="86">
        <f t="shared" si="87"/>
        <v>3.8251432366112337E-2</v>
      </c>
      <c r="JH86" s="86">
        <f t="shared" si="87"/>
        <v>0.11128640936728522</v>
      </c>
      <c r="JI86" s="86">
        <f t="shared" si="87"/>
        <v>6.9847131713549282E-2</v>
      </c>
      <c r="JJ86" s="86">
        <f t="shared" si="87"/>
        <v>4.2591854212448217E-2</v>
      </c>
      <c r="JK86" s="86">
        <f t="shared" si="87"/>
        <v>0.10058160458702294</v>
      </c>
      <c r="JL86" s="86">
        <f t="shared" si="87"/>
        <v>1.8000423813297937E-2</v>
      </c>
      <c r="JM86" s="86">
        <f t="shared" si="87"/>
        <v>2.6375056824398186E-2</v>
      </c>
    </row>
    <row r="87" spans="2:273" x14ac:dyDescent="0.25">
      <c r="B87" s="2">
        <v>60</v>
      </c>
      <c r="C87" s="37">
        <v>66.266999999999996</v>
      </c>
      <c r="D87" s="37">
        <v>65.361000000000004</v>
      </c>
      <c r="E87" s="37">
        <v>73.638999999999996</v>
      </c>
      <c r="F87" s="37">
        <v>63.606999999999999</v>
      </c>
      <c r="G87" s="37">
        <v>65.393000000000001</v>
      </c>
      <c r="H87" s="37">
        <v>68.656000000000006</v>
      </c>
      <c r="I87" s="37">
        <v>67.869</v>
      </c>
      <c r="J87" s="37">
        <v>69.066000000000003</v>
      </c>
      <c r="K87" s="37">
        <v>65.885000000000005</v>
      </c>
      <c r="L87" s="37">
        <v>64.965999999999994</v>
      </c>
      <c r="M87" s="37">
        <v>61.356000000000002</v>
      </c>
      <c r="N87" s="37">
        <v>61.237000000000002</v>
      </c>
      <c r="O87" s="37">
        <v>62.576000000000001</v>
      </c>
      <c r="P87" s="37">
        <v>59.677999999999997</v>
      </c>
      <c r="Q87" s="37">
        <v>55.814</v>
      </c>
      <c r="S87" s="4">
        <f t="shared" si="89"/>
        <v>70.626665802007466</v>
      </c>
      <c r="T87" s="4">
        <f t="shared" si="89"/>
        <v>69.156510731793219</v>
      </c>
      <c r="U87" s="4">
        <f t="shared" si="89"/>
        <v>84.608466352842271</v>
      </c>
      <c r="V87" s="4">
        <f t="shared" si="89"/>
        <v>65.828787132496245</v>
      </c>
      <c r="W87" s="4">
        <f t="shared" si="89"/>
        <v>66.698172182811362</v>
      </c>
      <c r="X87" s="4">
        <f t="shared" si="89"/>
        <v>67.883572414056502</v>
      </c>
      <c r="Y87" s="4">
        <f t="shared" si="89"/>
        <v>66.78426980408814</v>
      </c>
      <c r="Z87" s="4">
        <f t="shared" si="89"/>
        <v>67.265437988377059</v>
      </c>
      <c r="AA87" s="4">
        <f t="shared" si="89"/>
        <v>67.484595104946223</v>
      </c>
      <c r="AB87" s="4">
        <f t="shared" si="89"/>
        <v>70.457915704591699</v>
      </c>
      <c r="AC87" s="4">
        <f t="shared" si="89"/>
        <v>68.081871572729597</v>
      </c>
      <c r="AD87" s="4">
        <f t="shared" si="89"/>
        <v>65.904748442741592</v>
      </c>
      <c r="AE87" s="4">
        <f t="shared" si="89"/>
        <v>66.630163756998201</v>
      </c>
      <c r="AF87" s="4">
        <f t="shared" si="89"/>
        <v>59.373421974704286</v>
      </c>
      <c r="AG87" s="4">
        <f t="shared" si="89"/>
        <v>57.909968970235767</v>
      </c>
      <c r="AI87" s="4">
        <f t="shared" si="90"/>
        <v>-4.3596658020074699</v>
      </c>
      <c r="AJ87" s="4">
        <f t="shared" si="90"/>
        <v>-3.7955107317932146</v>
      </c>
      <c r="AK87" s="4">
        <f t="shared" si="90"/>
        <v>-10.969466352842275</v>
      </c>
      <c r="AL87" s="4">
        <f t="shared" si="90"/>
        <v>-2.2217871324962459</v>
      </c>
      <c r="AM87" s="4">
        <f t="shared" si="90"/>
        <v>-1.3051721828113614</v>
      </c>
      <c r="AN87" s="4">
        <f t="shared" si="90"/>
        <v>0.77242758594350391</v>
      </c>
      <c r="AO87" s="4">
        <f t="shared" si="90"/>
        <v>1.0847301959118596</v>
      </c>
      <c r="AP87" s="4">
        <f t="shared" si="90"/>
        <v>1.8005620116229437</v>
      </c>
      <c r="AQ87" s="4">
        <f t="shared" si="90"/>
        <v>-1.5995951049462178</v>
      </c>
      <c r="AR87" s="4">
        <f t="shared" si="90"/>
        <v>-5.4919157045917046</v>
      </c>
      <c r="AS87" s="4">
        <f t="shared" si="90"/>
        <v>-6.725871572729595</v>
      </c>
      <c r="AT87" s="4">
        <f t="shared" si="90"/>
        <v>-4.6677484427415905</v>
      </c>
      <c r="AU87" s="4">
        <f t="shared" si="90"/>
        <v>-4.0541637569982001</v>
      </c>
      <c r="AV87" s="4">
        <f t="shared" si="90"/>
        <v>0.30457802529571154</v>
      </c>
      <c r="AW87" s="4">
        <f t="shared" si="90"/>
        <v>-2.0959689702357664</v>
      </c>
      <c r="AY87" s="2">
        <f t="shared" si="81"/>
        <v>61.202969963953819</v>
      </c>
      <c r="AZ87" s="2">
        <f t="shared" si="81"/>
        <v>60.63743430106507</v>
      </c>
      <c r="BA87" s="2">
        <f t="shared" si="81"/>
        <v>58.695336244808516</v>
      </c>
      <c r="BB87" s="2">
        <f t="shared" si="81"/>
        <v>59.374975166001015</v>
      </c>
      <c r="BC87" s="2">
        <f t="shared" si="81"/>
        <v>61.615995134525413</v>
      </c>
      <c r="BD87" s="2">
        <f t="shared" si="81"/>
        <v>62.490450833885696</v>
      </c>
      <c r="BE87" s="2">
        <f t="shared" si="81"/>
        <v>61.396943210979138</v>
      </c>
      <c r="BF87" s="2">
        <f t="shared" si="81"/>
        <v>62.302030668279336</v>
      </c>
      <c r="BG87" s="2">
        <f t="shared" si="81"/>
        <v>62.912417229967232</v>
      </c>
      <c r="BH87" s="2">
        <f t="shared" si="81"/>
        <v>61.761798937328301</v>
      </c>
      <c r="BI87" s="2">
        <f t="shared" si="81"/>
        <v>62.244749051360088</v>
      </c>
      <c r="BJ87" s="2">
        <f t="shared" si="81"/>
        <v>60.858849207073312</v>
      </c>
      <c r="BK87" s="2">
        <f t="shared" si="81"/>
        <v>57.947154808203848</v>
      </c>
      <c r="BL87" s="2">
        <f t="shared" si="81"/>
        <v>56.760009216069776</v>
      </c>
      <c r="BM87" s="2">
        <f t="shared" si="81"/>
        <v>57.16491606162149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75.932339339339322</v>
      </c>
      <c r="DL87" s="2">
        <f t="shared" si="91"/>
        <v>85.042314149560099</v>
      </c>
      <c r="DM87" s="2">
        <f t="shared" si="91"/>
        <v>82.100747052280326</v>
      </c>
      <c r="DN87" s="2">
        <f t="shared" si="91"/>
        <v>78.572671568627442</v>
      </c>
      <c r="DO87" s="2">
        <f t="shared" si="91"/>
        <v>79.974483065953649</v>
      </c>
      <c r="DP87" s="2">
        <f t="shared" si="91"/>
        <v>82.151002902979371</v>
      </c>
      <c r="DQ87" s="2">
        <f t="shared" si="91"/>
        <v>76.880675630252099</v>
      </c>
      <c r="DR87" s="2">
        <f t="shared" si="91"/>
        <v>80.529741787624147</v>
      </c>
      <c r="DS87" s="2">
        <f t="shared" si="91"/>
        <v>80.315210644257689</v>
      </c>
      <c r="DT87" s="2">
        <f t="shared" si="91"/>
        <v>71.082772829131656</v>
      </c>
      <c r="DU87" s="2">
        <f t="shared" si="91"/>
        <v>66.84653893557423</v>
      </c>
      <c r="DV87" s="2">
        <f t="shared" si="91"/>
        <v>68.477001833460648</v>
      </c>
      <c r="DW87" s="2">
        <f t="shared" si="91"/>
        <v>70.668777030812322</v>
      </c>
      <c r="DX87" s="2">
        <f t="shared" si="91"/>
        <v>65.363631016042746</v>
      </c>
      <c r="DY87" s="2">
        <f t="shared" si="91"/>
        <v>71.348586693548398</v>
      </c>
      <c r="EA87" s="2">
        <f t="shared" si="95"/>
        <v>59.511129178551052</v>
      </c>
      <c r="EB87" s="2">
        <f t="shared" si="92"/>
        <v>58.737821455500985</v>
      </c>
      <c r="EC87" s="2">
        <f t="shared" si="92"/>
        <v>57.129149558450649</v>
      </c>
      <c r="ED87" s="2">
        <f t="shared" si="92"/>
        <v>57.716536011622615</v>
      </c>
      <c r="EE87" s="2">
        <f t="shared" si="92"/>
        <v>60.080115557826829</v>
      </c>
      <c r="EF87" s="2">
        <f t="shared" si="92"/>
        <v>60.700723810415489</v>
      </c>
      <c r="EG87" s="2">
        <f t="shared" si="92"/>
        <v>59.97880928642607</v>
      </c>
      <c r="EH87" s="2">
        <f t="shared" si="92"/>
        <v>60.661462058102913</v>
      </c>
      <c r="EI87" s="2">
        <f t="shared" si="92"/>
        <v>61.110441354966568</v>
      </c>
      <c r="EJ87" s="2">
        <f t="shared" si="92"/>
        <v>60.781838446104672</v>
      </c>
      <c r="EK87" s="2">
        <f t="shared" si="92"/>
        <v>61.759318725816598</v>
      </c>
      <c r="EL87" s="2">
        <f t="shared" si="92"/>
        <v>60.148460035903582</v>
      </c>
      <c r="EM87" s="2">
        <f t="shared" si="92"/>
        <v>56.650573454843602</v>
      </c>
      <c r="EN87" s="2">
        <f t="shared" si="92"/>
        <v>55.936786227019148</v>
      </c>
      <c r="EO87" s="2">
        <f t="shared" si="92"/>
        <v>55.06650172305546</v>
      </c>
      <c r="EQ87" s="2">
        <f t="shared" si="93"/>
        <v>59.515900861832819</v>
      </c>
      <c r="ER87" s="2">
        <f t="shared" si="93"/>
        <v>58.36889978660804</v>
      </c>
      <c r="ES87" s="2">
        <f t="shared" si="93"/>
        <v>57.568175663714051</v>
      </c>
      <c r="ET87" s="2">
        <f t="shared" si="93"/>
        <v>57.372659866579866</v>
      </c>
      <c r="EU87" s="2">
        <f t="shared" si="93"/>
        <v>59.210901395613789</v>
      </c>
      <c r="EV87" s="2">
        <f t="shared" si="93"/>
        <v>61.498429139806795</v>
      </c>
      <c r="EW87" s="2">
        <f t="shared" si="93"/>
        <v>60.1442550913237</v>
      </c>
      <c r="EX87" s="2">
        <f t="shared" si="93"/>
        <v>60.141750985905944</v>
      </c>
      <c r="EY87" s="2">
        <f t="shared" si="93"/>
        <v>60.514648086339299</v>
      </c>
      <c r="EZ87" s="2">
        <f t="shared" si="93"/>
        <v>60.347911423707238</v>
      </c>
      <c r="FA87" s="2">
        <f t="shared" si="93"/>
        <v>60.38644247326485</v>
      </c>
      <c r="FB87" s="2">
        <f t="shared" si="93"/>
        <v>59.595643867235026</v>
      </c>
      <c r="FC87" s="2">
        <f t="shared" si="93"/>
        <v>58.027838080941393</v>
      </c>
      <c r="FD87" s="2">
        <f t="shared" si="93"/>
        <v>55.86594645824583</v>
      </c>
      <c r="FE87" s="2">
        <f t="shared" si="93"/>
        <v>56.468467888010693</v>
      </c>
      <c r="FG87" s="2">
        <f t="shared" si="94"/>
        <v>0.8969724692851978</v>
      </c>
      <c r="FH87" s="2">
        <f t="shared" si="94"/>
        <v>0.92777902145228208</v>
      </c>
      <c r="FI87" s="2">
        <f t="shared" si="94"/>
        <v>0.93729027448214164</v>
      </c>
      <c r="FJ87" s="2">
        <f t="shared" si="94"/>
        <v>0.92047603752577611</v>
      </c>
      <c r="FK87" s="2">
        <f t="shared" si="94"/>
        <v>0.92278071555281194</v>
      </c>
      <c r="FL87" s="2">
        <f t="shared" si="94"/>
        <v>0.91657679417827043</v>
      </c>
      <c r="FM87" s="2">
        <f t="shared" si="94"/>
        <v>0.91609972366369219</v>
      </c>
      <c r="FN87" s="2">
        <f t="shared" si="94"/>
        <v>0.91741784039485308</v>
      </c>
      <c r="FO87" s="2">
        <f t="shared" si="94"/>
        <v>0.90615597518643831</v>
      </c>
      <c r="FP87" s="2">
        <f t="shared" si="94"/>
        <v>0.90485016132058105</v>
      </c>
      <c r="FQ87" s="2">
        <f t="shared" si="94"/>
        <v>0.90446384112603206</v>
      </c>
      <c r="FR87" s="2">
        <f t="shared" si="94"/>
        <v>0.91468021830559787</v>
      </c>
      <c r="FS87" s="2">
        <f t="shared" si="94"/>
        <v>0.9075401446630178</v>
      </c>
      <c r="FT87" s="2">
        <f t="shared" si="94"/>
        <v>0.91267054850817764</v>
      </c>
      <c r="FU87" s="2">
        <f t="shared" si="94"/>
        <v>0.87114191885305625</v>
      </c>
      <c r="FW87" s="2">
        <f t="shared" si="83"/>
        <v>8.4900604131373967E-4</v>
      </c>
      <c r="FX87" s="2">
        <f t="shared" si="83"/>
        <v>3.3437179911932114E-4</v>
      </c>
      <c r="FY87" s="2">
        <f t="shared" si="83"/>
        <v>5.1172760498078304E-4</v>
      </c>
      <c r="FZ87" s="2">
        <f t="shared" si="83"/>
        <v>3.5881236881569849E-4</v>
      </c>
      <c r="GA87" s="2">
        <f t="shared" si="83"/>
        <v>4.017960400834936E-4</v>
      </c>
      <c r="GB87" s="2">
        <f t="shared" si="83"/>
        <v>3.4596208340590892E-4</v>
      </c>
      <c r="GC87" s="2">
        <f t="shared" si="83"/>
        <v>3.7878087486701754E-4</v>
      </c>
      <c r="GD87" s="2">
        <f t="shared" si="83"/>
        <v>3.7874414677167395E-4</v>
      </c>
      <c r="GE87" s="2">
        <f t="shared" si="83"/>
        <v>4.648772265179835E-4</v>
      </c>
      <c r="GF87" s="2">
        <f t="shared" si="83"/>
        <v>3.9581210619432368E-4</v>
      </c>
      <c r="GG87" s="2">
        <f t="shared" si="83"/>
        <v>4.2476708420982064E-4</v>
      </c>
      <c r="GH87" s="2">
        <f t="shared" si="83"/>
        <v>3.6213996964305425E-4</v>
      </c>
      <c r="GI87" s="2">
        <f t="shared" si="83"/>
        <v>3.3419767928910478E-4</v>
      </c>
      <c r="GJ87" s="2">
        <f t="shared" si="83"/>
        <v>2.5685675806833588E-4</v>
      </c>
      <c r="GK87" s="2">
        <f t="shared" si="83"/>
        <v>2.3974344404616857E-4</v>
      </c>
      <c r="GM87" s="86">
        <f t="shared" si="84"/>
        <v>7.7050509244518103E-2</v>
      </c>
      <c r="GN87" s="86">
        <f t="shared" si="84"/>
        <v>1.0285155794138664E-2</v>
      </c>
      <c r="GO87" s="86">
        <f t="shared" si="84"/>
        <v>0.12940049733641623</v>
      </c>
      <c r="GP87" s="86">
        <f t="shared" si="84"/>
        <v>8.8034877744600018E-3</v>
      </c>
      <c r="GQ87" s="86">
        <f t="shared" si="84"/>
        <v>1.8213857654191593E-3</v>
      </c>
      <c r="GR87" s="86">
        <f t="shared" si="84"/>
        <v>1.3502877499867437E-2</v>
      </c>
      <c r="GS87" s="86">
        <f t="shared" si="84"/>
        <v>9.8240651780885629E-3</v>
      </c>
      <c r="GT87" s="86">
        <f t="shared" si="84"/>
        <v>2.073511088695505E-3</v>
      </c>
      <c r="GU87" s="86">
        <f t="shared" si="84"/>
        <v>1.1633114346382083E-2</v>
      </c>
      <c r="GV87" s="86">
        <f t="shared" si="84"/>
        <v>4.6395766424617291E-2</v>
      </c>
      <c r="GW87" s="86">
        <f t="shared" si="84"/>
        <v>2.6784530995450188E-2</v>
      </c>
      <c r="GX87" s="86">
        <f t="shared" si="84"/>
        <v>1.420769756989791E-2</v>
      </c>
      <c r="GY87" s="86">
        <f t="shared" si="84"/>
        <v>4.7476026176931606E-2</v>
      </c>
      <c r="GZ87" s="86">
        <f t="shared" si="84"/>
        <v>3.7939763926982811E-3</v>
      </c>
      <c r="HA87" s="86">
        <f t="shared" si="84"/>
        <v>8.9254216901497561E-3</v>
      </c>
      <c r="HC87" s="86">
        <f t="shared" si="74"/>
        <v>5.2735028005911223E-3</v>
      </c>
      <c r="HD87" s="86">
        <f t="shared" si="74"/>
        <v>1.5358072385403026E-2</v>
      </c>
      <c r="HE87" s="86">
        <f t="shared" si="74"/>
        <v>1.2573169122734096E-2</v>
      </c>
      <c r="HF87" s="86">
        <f t="shared" si="74"/>
        <v>1.2105136665447623E-2</v>
      </c>
      <c r="HG87" s="86">
        <f t="shared" si="88"/>
        <v>9.6574303992738725E-3</v>
      </c>
      <c r="HH87" s="86">
        <f t="shared" si="88"/>
        <v>7.2671074372208733E-3</v>
      </c>
      <c r="HI87" s="86">
        <f t="shared" si="88"/>
        <v>8.5675439068912621E-3</v>
      </c>
      <c r="HJ87" s="86">
        <f t="shared" si="88"/>
        <v>1.0382317535586171E-2</v>
      </c>
      <c r="HK87" s="86">
        <f t="shared" si="88"/>
        <v>6.9046394273194053E-3</v>
      </c>
      <c r="HL87" s="86">
        <f t="shared" si="88"/>
        <v>5.3823491547471992E-3</v>
      </c>
      <c r="HM87" s="86">
        <f t="shared" si="88"/>
        <v>4.2888219406623908E-3</v>
      </c>
      <c r="HN87" s="86">
        <f t="shared" si="88"/>
        <v>6.7212798611582568E-3</v>
      </c>
      <c r="HO87" s="86">
        <f t="shared" si="88"/>
        <v>5.223734955331941E-3</v>
      </c>
      <c r="HP87" s="86">
        <f t="shared" si="88"/>
        <v>6.2060249363413934E-3</v>
      </c>
      <c r="HQ87" s="86">
        <f t="shared" si="88"/>
        <v>1.0745783204132049E-3</v>
      </c>
      <c r="HS87" s="86">
        <f t="shared" si="85"/>
        <v>1.65105392352257E-31</v>
      </c>
      <c r="HT87" s="86">
        <f t="shared" si="85"/>
        <v>2.1031898192917292E-29</v>
      </c>
      <c r="HU87" s="86">
        <f t="shared" si="85"/>
        <v>4.160393236968654E-23</v>
      </c>
      <c r="HV87" s="86">
        <f t="shared" si="85"/>
        <v>1.1533684815381698E-33</v>
      </c>
      <c r="HW87" s="86">
        <f t="shared" si="85"/>
        <v>7.912652135127127E-35</v>
      </c>
      <c r="HX87" s="86">
        <f t="shared" si="85"/>
        <v>1.4557436375424799E-35</v>
      </c>
      <c r="HY87" s="86">
        <f t="shared" si="85"/>
        <v>2.2310615821234184E-36</v>
      </c>
      <c r="HZ87" s="86">
        <f t="shared" si="85"/>
        <v>4.3400507091924293E-37</v>
      </c>
      <c r="IA87" s="86">
        <f t="shared" si="85"/>
        <v>8.0609465515755507E-37</v>
      </c>
      <c r="IB87" s="86">
        <f t="shared" si="85"/>
        <v>1.0090212236909394E-36</v>
      </c>
      <c r="IC87" s="86">
        <f t="shared" si="85"/>
        <v>9.5764279963539014E-41</v>
      </c>
      <c r="ID87" s="86">
        <f t="shared" si="85"/>
        <v>1.5911994238540647E-38</v>
      </c>
      <c r="IE87" s="86">
        <f t="shared" si="85"/>
        <v>1.0051502585720965E-36</v>
      </c>
      <c r="IF87" s="86">
        <f t="shared" si="85"/>
        <v>2.7211918422066055E-23</v>
      </c>
      <c r="IG87" s="86">
        <f t="shared" si="85"/>
        <v>5.4449733970781814E-24</v>
      </c>
      <c r="II87" s="86">
        <f t="shared" si="86"/>
        <v>1.2724090125440176E-112</v>
      </c>
      <c r="IJ87" s="86">
        <f t="shared" si="86"/>
        <v>4.1180363657181648E-112</v>
      </c>
      <c r="IK87" s="86">
        <f t="shared" si="86"/>
        <v>3.1573880680080672E-85</v>
      </c>
      <c r="IL87" s="86">
        <f t="shared" si="86"/>
        <v>4.1077053693684602E-129</v>
      </c>
      <c r="IM87" s="86">
        <f t="shared" si="86"/>
        <v>5.9753127254473536E-132</v>
      </c>
      <c r="IN87" s="86">
        <f t="shared" si="86"/>
        <v>6.8281629872828563E-136</v>
      </c>
      <c r="IO87" s="86">
        <f t="shared" si="86"/>
        <v>4.9821977111388582E-137</v>
      </c>
      <c r="IP87" s="86">
        <f t="shared" si="86"/>
        <v>1.5133977229575815E-140</v>
      </c>
      <c r="IQ87" s="86">
        <f t="shared" si="86"/>
        <v>3.5770882099227405E-139</v>
      </c>
      <c r="IR87" s="86">
        <f t="shared" si="86"/>
        <v>3.0960007537214205E-135</v>
      </c>
      <c r="IS87" s="86">
        <f t="shared" si="86"/>
        <v>4.8349159026496075E-152</v>
      </c>
      <c r="IT87" s="86">
        <f t="shared" si="86"/>
        <v>1.9512854225632835E-147</v>
      </c>
      <c r="IU87" s="86">
        <f t="shared" si="86"/>
        <v>4.3986006836823021E-135</v>
      </c>
      <c r="IV87" s="86">
        <f t="shared" si="86"/>
        <v>1.6220114693035245E-117</v>
      </c>
      <c r="IW87" s="86">
        <f t="shared" si="86"/>
        <v>3.266081359799523E-98</v>
      </c>
      <c r="IY87" s="86">
        <f t="shared" si="87"/>
        <v>8.2324012045109224E-2</v>
      </c>
      <c r="IZ87" s="86">
        <f t="shared" si="87"/>
        <v>2.5643228179541691E-2</v>
      </c>
      <c r="JA87" s="86">
        <f t="shared" si="87"/>
        <v>0.14197366645915033</v>
      </c>
      <c r="JB87" s="86">
        <f t="shared" si="87"/>
        <v>2.0908624439907625E-2</v>
      </c>
      <c r="JC87" s="86">
        <f t="shared" si="87"/>
        <v>1.1478816164693031E-2</v>
      </c>
      <c r="JD87" s="86">
        <f t="shared" si="87"/>
        <v>2.0769984937088311E-2</v>
      </c>
      <c r="JE87" s="86">
        <f t="shared" si="87"/>
        <v>1.8391609084979825E-2</v>
      </c>
      <c r="JF87" s="86">
        <f t="shared" si="87"/>
        <v>1.2455828624281677E-2</v>
      </c>
      <c r="JG87" s="86">
        <f t="shared" si="87"/>
        <v>1.8537753773701489E-2</v>
      </c>
      <c r="JH87" s="86">
        <f t="shared" si="87"/>
        <v>5.1778115579364486E-2</v>
      </c>
      <c r="JI87" s="86">
        <f t="shared" si="87"/>
        <v>3.1073352936112578E-2</v>
      </c>
      <c r="JJ87" s="86">
        <f t="shared" si="87"/>
        <v>2.0928977431056168E-2</v>
      </c>
      <c r="JK87" s="86">
        <f t="shared" si="87"/>
        <v>5.2699761132263545E-2</v>
      </c>
      <c r="JL87" s="86">
        <f t="shared" si="87"/>
        <v>1.0000001329039675E-2</v>
      </c>
      <c r="JM87" s="86">
        <f t="shared" si="87"/>
        <v>1.000000001056296E-2</v>
      </c>
    </row>
    <row r="88" spans="2:273" x14ac:dyDescent="0.25">
      <c r="B88" s="2">
        <v>61</v>
      </c>
      <c r="C88" s="37">
        <v>64.867000000000004</v>
      </c>
      <c r="D88" s="37">
        <v>68.671999999999997</v>
      </c>
      <c r="E88" s="37">
        <v>67.835999999999999</v>
      </c>
      <c r="F88" s="37">
        <v>67.885000000000005</v>
      </c>
      <c r="G88" s="37">
        <v>64.507999999999996</v>
      </c>
      <c r="H88" s="37">
        <v>67.835999999999999</v>
      </c>
      <c r="I88" s="37">
        <v>65.638999999999996</v>
      </c>
      <c r="J88" s="37">
        <v>68.623000000000005</v>
      </c>
      <c r="K88" s="37">
        <v>67.328000000000003</v>
      </c>
      <c r="L88" s="37">
        <v>64.034000000000006</v>
      </c>
      <c r="M88" s="37">
        <v>61.78</v>
      </c>
      <c r="N88" s="37">
        <v>62.085000000000001</v>
      </c>
      <c r="O88" s="37">
        <v>60.287999999999997</v>
      </c>
      <c r="P88" s="37">
        <v>57.186</v>
      </c>
      <c r="Q88" s="37">
        <v>54.881</v>
      </c>
      <c r="S88" s="4">
        <f t="shared" si="89"/>
        <v>67.861982256257278</v>
      </c>
      <c r="T88" s="4">
        <f t="shared" si="89"/>
        <v>70.55427908145613</v>
      </c>
      <c r="U88" s="4">
        <f t="shared" si="89"/>
        <v>77.29076276940286</v>
      </c>
      <c r="V88" s="4">
        <f t="shared" si="89"/>
        <v>67.120823236697149</v>
      </c>
      <c r="W88" s="4">
        <f t="shared" si="89"/>
        <v>68.398782854809852</v>
      </c>
      <c r="X88" s="4">
        <f t="shared" si="89"/>
        <v>68.190126475934917</v>
      </c>
      <c r="Y88" s="4">
        <f t="shared" si="89"/>
        <v>67.622867450524168</v>
      </c>
      <c r="Z88" s="4">
        <f t="shared" si="89"/>
        <v>68.925253449960522</v>
      </c>
      <c r="AA88" s="4">
        <f t="shared" si="89"/>
        <v>67.907778188117518</v>
      </c>
      <c r="AB88" s="4">
        <f t="shared" si="89"/>
        <v>67.420243251196979</v>
      </c>
      <c r="AC88" s="4">
        <f t="shared" si="89"/>
        <v>66.842471549323022</v>
      </c>
      <c r="AD88" s="4">
        <f t="shared" si="89"/>
        <v>66.301476535786591</v>
      </c>
      <c r="AE88" s="4">
        <f t="shared" si="89"/>
        <v>64.114845772188048</v>
      </c>
      <c r="AF88" s="4">
        <f t="shared" si="89"/>
        <v>60.093931382806609</v>
      </c>
      <c r="AG88" s="4">
        <f t="shared" si="89"/>
        <v>57.6629004990887</v>
      </c>
      <c r="AI88" s="4">
        <f t="shared" si="90"/>
        <v>-2.9949822562572734</v>
      </c>
      <c r="AJ88" s="4">
        <f t="shared" si="90"/>
        <v>-1.882279081456133</v>
      </c>
      <c r="AK88" s="4">
        <f t="shared" si="90"/>
        <v>-9.454762769402862</v>
      </c>
      <c r="AL88" s="4">
        <f t="shared" si="90"/>
        <v>0.76417676330285644</v>
      </c>
      <c r="AM88" s="4">
        <f t="shared" si="90"/>
        <v>-3.8907828548098564</v>
      </c>
      <c r="AN88" s="4">
        <f t="shared" si="90"/>
        <v>-0.35412647593491897</v>
      </c>
      <c r="AO88" s="4">
        <f t="shared" si="90"/>
        <v>-1.9838674505241727</v>
      </c>
      <c r="AP88" s="4">
        <f t="shared" si="90"/>
        <v>-0.30225344996051717</v>
      </c>
      <c r="AQ88" s="4">
        <f t="shared" si="90"/>
        <v>-0.57977818811751547</v>
      </c>
      <c r="AR88" s="4">
        <f t="shared" si="90"/>
        <v>-3.3862432511969729</v>
      </c>
      <c r="AS88" s="4">
        <f t="shared" si="90"/>
        <v>-5.0624715493230212</v>
      </c>
      <c r="AT88" s="4">
        <f t="shared" si="90"/>
        <v>-4.2164765357865903</v>
      </c>
      <c r="AU88" s="4">
        <f t="shared" si="90"/>
        <v>-3.8268457721880509</v>
      </c>
      <c r="AV88" s="4">
        <f t="shared" si="90"/>
        <v>-2.9079313828066091</v>
      </c>
      <c r="AW88" s="4">
        <f t="shared" si="90"/>
        <v>-2.7819004990886995</v>
      </c>
      <c r="AY88" s="2">
        <f t="shared" si="81"/>
        <v>60.94637325936192</v>
      </c>
      <c r="AZ88" s="2">
        <f t="shared" si="81"/>
        <v>60.349437564079871</v>
      </c>
      <c r="BA88" s="2">
        <f t="shared" si="81"/>
        <v>58.465701424518009</v>
      </c>
      <c r="BB88" s="2">
        <f t="shared" si="81"/>
        <v>59.115187522734317</v>
      </c>
      <c r="BC88" s="2">
        <f t="shared" si="81"/>
        <v>61.351981462200598</v>
      </c>
      <c r="BD88" s="2">
        <f t="shared" si="81"/>
        <v>62.209109224720983</v>
      </c>
      <c r="BE88" s="2">
        <f t="shared" si="81"/>
        <v>61.140846032243118</v>
      </c>
      <c r="BF88" s="2">
        <f t="shared" si="81"/>
        <v>62.017623894136214</v>
      </c>
      <c r="BG88" s="2">
        <f t="shared" si="81"/>
        <v>62.624113890705274</v>
      </c>
      <c r="BH88" s="2">
        <f t="shared" si="81"/>
        <v>61.53495023955572</v>
      </c>
      <c r="BI88" s="2">
        <f t="shared" si="81"/>
        <v>62.01758345415557</v>
      </c>
      <c r="BJ88" s="2">
        <f t="shared" si="81"/>
        <v>60.641174486174357</v>
      </c>
      <c r="BK88" s="2">
        <f t="shared" si="81"/>
        <v>57.752771543693939</v>
      </c>
      <c r="BL88" s="2">
        <f t="shared" si="81"/>
        <v>56.584178243640274</v>
      </c>
      <c r="BM88" s="2">
        <f t="shared" si="81"/>
        <v>56.955685693051727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54.881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54.881</v>
      </c>
      <c r="DK88" s="2">
        <f t="shared" si="91"/>
        <v>76.233730330330317</v>
      </c>
      <c r="DL88" s="2">
        <f t="shared" si="91"/>
        <v>85.492265029325495</v>
      </c>
      <c r="DM88" s="2">
        <f t="shared" si="91"/>
        <v>82.449468965517241</v>
      </c>
      <c r="DN88" s="2">
        <f t="shared" si="91"/>
        <v>78.882292892156869</v>
      </c>
      <c r="DO88" s="2">
        <f t="shared" si="91"/>
        <v>80.26905258467022</v>
      </c>
      <c r="DP88" s="2">
        <f t="shared" si="91"/>
        <v>82.42968113063408</v>
      </c>
      <c r="DQ88" s="2">
        <f t="shared" si="91"/>
        <v>77.081326050420159</v>
      </c>
      <c r="DR88" s="2">
        <f t="shared" si="91"/>
        <v>80.755090145148969</v>
      </c>
      <c r="DS88" s="2">
        <f t="shared" si="91"/>
        <v>80.57092717086833</v>
      </c>
      <c r="DT88" s="2">
        <f t="shared" si="91"/>
        <v>71.175456582633061</v>
      </c>
      <c r="DU88" s="2">
        <f t="shared" si="91"/>
        <v>66.879007282913179</v>
      </c>
      <c r="DV88" s="2">
        <f t="shared" si="91"/>
        <v>68.575705729564547</v>
      </c>
      <c r="DW88" s="2">
        <f t="shared" si="91"/>
        <v>70.844226330532223</v>
      </c>
      <c r="DX88" s="2">
        <f t="shared" si="91"/>
        <v>65.465133689839547</v>
      </c>
      <c r="DY88" s="2">
        <f t="shared" si="91"/>
        <v>71.672891129032266</v>
      </c>
      <c r="EA88" s="2">
        <f t="shared" si="95"/>
        <v>59.344943753565317</v>
      </c>
      <c r="EB88" s="2">
        <f t="shared" si="92"/>
        <v>58.564600891123057</v>
      </c>
      <c r="EC88" s="2">
        <f t="shared" si="92"/>
        <v>57.00199580309522</v>
      </c>
      <c r="ED88" s="2">
        <f t="shared" si="92"/>
        <v>57.557827872102045</v>
      </c>
      <c r="EE88" s="2">
        <f t="shared" si="92"/>
        <v>59.908669421223642</v>
      </c>
      <c r="EF88" s="2">
        <f t="shared" si="92"/>
        <v>60.530327572665037</v>
      </c>
      <c r="EG88" s="2">
        <f t="shared" si="92"/>
        <v>59.809332018113693</v>
      </c>
      <c r="EH88" s="2">
        <f t="shared" si="92"/>
        <v>60.479590922879488</v>
      </c>
      <c r="EI88" s="2">
        <f t="shared" si="92"/>
        <v>60.929354811741398</v>
      </c>
      <c r="EJ88" s="2">
        <f t="shared" si="92"/>
        <v>60.610599763646249</v>
      </c>
      <c r="EK88" s="2">
        <f t="shared" si="92"/>
        <v>61.549950902096633</v>
      </c>
      <c r="EL88" s="2">
        <f t="shared" si="92"/>
        <v>59.966410326551554</v>
      </c>
      <c r="EM88" s="2">
        <f t="shared" si="92"/>
        <v>56.535835920156416</v>
      </c>
      <c r="EN88" s="2">
        <f t="shared" si="92"/>
        <v>55.80919107866157</v>
      </c>
      <c r="EO88" s="2">
        <f t="shared" si="92"/>
        <v>54.969878721078942</v>
      </c>
      <c r="EQ88" s="2">
        <f t="shared" si="93"/>
        <v>59.349385473165185</v>
      </c>
      <c r="ER88" s="2">
        <f t="shared" si="93"/>
        <v>58.203957879336542</v>
      </c>
      <c r="ES88" s="2">
        <f t="shared" si="93"/>
        <v>57.429656687232224</v>
      </c>
      <c r="ET88" s="2">
        <f t="shared" si="93"/>
        <v>57.222520343611819</v>
      </c>
      <c r="EU88" s="2">
        <f t="shared" si="93"/>
        <v>59.061008040444321</v>
      </c>
      <c r="EV88" s="2">
        <f t="shared" si="93"/>
        <v>61.308996782642573</v>
      </c>
      <c r="EW88" s="2">
        <f t="shared" si="93"/>
        <v>59.970850436296402</v>
      </c>
      <c r="EX88" s="2">
        <f t="shared" si="93"/>
        <v>59.973016138952858</v>
      </c>
      <c r="EY88" s="2">
        <f t="shared" si="93"/>
        <v>60.348389420111062</v>
      </c>
      <c r="EZ88" s="2">
        <f t="shared" si="93"/>
        <v>60.187366697768297</v>
      </c>
      <c r="FA88" s="2">
        <f t="shared" si="93"/>
        <v>60.209184442039884</v>
      </c>
      <c r="FB88" s="2">
        <f t="shared" si="93"/>
        <v>59.426411096438898</v>
      </c>
      <c r="FC88" s="2">
        <f t="shared" si="93"/>
        <v>57.881254537994153</v>
      </c>
      <c r="FD88" s="2">
        <f t="shared" si="93"/>
        <v>55.739972156279102</v>
      </c>
      <c r="FE88" s="2">
        <f t="shared" si="93"/>
        <v>56.332789072714789</v>
      </c>
      <c r="FG88" s="2">
        <f t="shared" si="94"/>
        <v>0.90517818648570691</v>
      </c>
      <c r="FH88" s="2">
        <f t="shared" si="94"/>
        <v>0.93371244967338962</v>
      </c>
      <c r="FI88" s="2">
        <f t="shared" si="94"/>
        <v>0.94249072730354533</v>
      </c>
      <c r="FJ88" s="2">
        <f t="shared" si="94"/>
        <v>0.92696222087534808</v>
      </c>
      <c r="FK88" s="2">
        <f t="shared" si="94"/>
        <v>0.92909340354178083</v>
      </c>
      <c r="FL88" s="2">
        <f t="shared" si="94"/>
        <v>0.9233545283797473</v>
      </c>
      <c r="FM88" s="2">
        <f t="shared" si="94"/>
        <v>0.92291295773619764</v>
      </c>
      <c r="FN88" s="2">
        <f t="shared" si="94"/>
        <v>0.92413289954227418</v>
      </c>
      <c r="FO88" s="2">
        <f t="shared" si="94"/>
        <v>0.91370063613706798</v>
      </c>
      <c r="FP88" s="2">
        <f t="shared" si="94"/>
        <v>0.91248966572770807</v>
      </c>
      <c r="FQ88" s="2">
        <f t="shared" si="94"/>
        <v>0.91213135082489838</v>
      </c>
      <c r="FR88" s="2">
        <f t="shared" si="94"/>
        <v>0.92159885999229529</v>
      </c>
      <c r="FS88" s="2">
        <f t="shared" si="94"/>
        <v>0.91498396474264498</v>
      </c>
      <c r="FT88" s="2">
        <f t="shared" si="94"/>
        <v>0.91973785570495459</v>
      </c>
      <c r="FU88" s="2">
        <f t="shared" si="94"/>
        <v>0.881132297647368</v>
      </c>
      <c r="FW88" s="2">
        <f t="shared" si="83"/>
        <v>9.3084036702802857E-4</v>
      </c>
      <c r="FX88" s="2">
        <f t="shared" si="83"/>
        <v>3.6661956014353441E-4</v>
      </c>
      <c r="FY88" s="2">
        <f t="shared" si="83"/>
        <v>5.6107046086525611E-4</v>
      </c>
      <c r="FZ88" s="2">
        <f t="shared" si="83"/>
        <v>3.9341631979587257E-4</v>
      </c>
      <c r="GA88" s="2">
        <f t="shared" si="83"/>
        <v>4.4054351977376824E-4</v>
      </c>
      <c r="GB88" s="2">
        <f t="shared" si="83"/>
        <v>3.7932722003962123E-4</v>
      </c>
      <c r="GC88" s="2">
        <f t="shared" si="83"/>
        <v>4.153097932869602E-4</v>
      </c>
      <c r="GD88" s="2">
        <f t="shared" si="83"/>
        <v>4.1526952467430125E-4</v>
      </c>
      <c r="GE88" s="2">
        <f t="shared" si="83"/>
        <v>5.0970488223338567E-4</v>
      </c>
      <c r="GF88" s="2">
        <f t="shared" si="83"/>
        <v>4.3398277160819191E-4</v>
      </c>
      <c r="GG88" s="2">
        <f t="shared" si="83"/>
        <v>4.6572876035586919E-4</v>
      </c>
      <c r="GH88" s="2">
        <f t="shared" si="83"/>
        <v>3.9706470777618795E-4</v>
      </c>
      <c r="GI88" s="2">
        <f t="shared" si="83"/>
        <v>3.6642865386029341E-4</v>
      </c>
      <c r="GJ88" s="2">
        <f t="shared" si="83"/>
        <v>2.816308556381247E-4</v>
      </c>
      <c r="GK88" s="2">
        <f t="shared" si="83"/>
        <v>2.6286737893847469E-4</v>
      </c>
      <c r="GM88" s="86">
        <f t="shared" si="84"/>
        <v>4.3133011386965119E-2</v>
      </c>
      <c r="GN88" s="86">
        <f t="shared" si="84"/>
        <v>2.7826153387633598E-3</v>
      </c>
      <c r="GO88" s="86">
        <f t="shared" si="84"/>
        <v>7.4964236794340416E-2</v>
      </c>
      <c r="GP88" s="86">
        <f t="shared" si="84"/>
        <v>2.3871321229069304E-3</v>
      </c>
      <c r="GQ88" s="86">
        <f t="shared" si="84"/>
        <v>2.9633807154046972E-4</v>
      </c>
      <c r="GR88" s="86">
        <f t="shared" si="84"/>
        <v>4.0064786593101229E-3</v>
      </c>
      <c r="GS88" s="86">
        <f t="shared" si="84"/>
        <v>2.5987481947586863E-3</v>
      </c>
      <c r="GT88" s="86">
        <f t="shared" si="84"/>
        <v>3.8401559479416577E-4</v>
      </c>
      <c r="GU88" s="86">
        <f t="shared" si="84"/>
        <v>3.3215346781254101E-3</v>
      </c>
      <c r="GV88" s="86">
        <f t="shared" si="84"/>
        <v>1.6610834926590885E-2</v>
      </c>
      <c r="GW88" s="86">
        <f t="shared" si="84"/>
        <v>8.9467828076325064E-3</v>
      </c>
      <c r="GX88" s="86">
        <f t="shared" si="84"/>
        <v>4.4558794651506153E-3</v>
      </c>
      <c r="GY88" s="86">
        <f t="shared" si="84"/>
        <v>2.0342489448938857E-2</v>
      </c>
      <c r="GZ88" s="86">
        <f t="shared" si="84"/>
        <v>8.2684921356676491E-4</v>
      </c>
      <c r="HA88" s="86">
        <f t="shared" si="84"/>
        <v>2.6134210154860034E-3</v>
      </c>
      <c r="HC88" s="86">
        <f t="shared" si="74"/>
        <v>8.2174819920281181E-3</v>
      </c>
      <c r="HD88" s="86">
        <f t="shared" si="74"/>
        <v>2.1767809640068119E-2</v>
      </c>
      <c r="HE88" s="86">
        <f t="shared" si="74"/>
        <v>1.7464619117159273E-2</v>
      </c>
      <c r="HF88" s="86">
        <f t="shared" si="74"/>
        <v>1.784744896116592E-2</v>
      </c>
      <c r="HG88" s="86">
        <f t="shared" si="88"/>
        <v>1.4527334731710645E-2</v>
      </c>
      <c r="HH88" s="86">
        <f t="shared" si="88"/>
        <v>1.1052971307499802E-2</v>
      </c>
      <c r="HI88" s="86">
        <f t="shared" si="88"/>
        <v>1.3018923255587782E-2</v>
      </c>
      <c r="HJ88" s="86">
        <f t="shared" si="88"/>
        <v>1.5719969847665237E-2</v>
      </c>
      <c r="HK88" s="86">
        <f t="shared" si="88"/>
        <v>1.0749282515343836E-2</v>
      </c>
      <c r="HL88" s="86">
        <f t="shared" si="88"/>
        <v>8.3451429364033748E-3</v>
      </c>
      <c r="HM88" s="86">
        <f t="shared" si="88"/>
        <v>6.926505801965294E-3</v>
      </c>
      <c r="HN88" s="86">
        <f t="shared" si="88"/>
        <v>1.0464093894321482E-2</v>
      </c>
      <c r="HO88" s="86">
        <f t="shared" si="88"/>
        <v>8.0343071873331274E-3</v>
      </c>
      <c r="HP88" s="86">
        <f t="shared" si="88"/>
        <v>9.6337770551497021E-3</v>
      </c>
      <c r="HQ88" s="86">
        <f t="shared" si="88"/>
        <v>1.9779170549243641E-3</v>
      </c>
      <c r="HS88" s="86">
        <f t="shared" si="85"/>
        <v>2.3028882810038153E-30</v>
      </c>
      <c r="HT88" s="86">
        <f t="shared" si="85"/>
        <v>1.9806893528249448E-28</v>
      </c>
      <c r="HU88" s="86">
        <f t="shared" si="85"/>
        <v>2.5531951451705429E-22</v>
      </c>
      <c r="HV88" s="86">
        <f t="shared" si="85"/>
        <v>1.5655223870665963E-32</v>
      </c>
      <c r="HW88" s="86">
        <f t="shared" si="85"/>
        <v>1.2043755191194299E-33</v>
      </c>
      <c r="HX88" s="86">
        <f t="shared" si="85"/>
        <v>2.2582523750509941E-34</v>
      </c>
      <c r="HY88" s="86">
        <f t="shared" si="85"/>
        <v>3.7346077367043835E-35</v>
      </c>
      <c r="HZ88" s="86">
        <f t="shared" si="85"/>
        <v>7.753760494403607E-36</v>
      </c>
      <c r="IA88" s="86">
        <f t="shared" si="85"/>
        <v>1.5148278845877129E-35</v>
      </c>
      <c r="IB88" s="86">
        <f t="shared" si="85"/>
        <v>1.7074910393478806E-35</v>
      </c>
      <c r="IC88" s="86">
        <f t="shared" si="85"/>
        <v>2.3399273162671876E-39</v>
      </c>
      <c r="ID88" s="86">
        <f t="shared" si="85"/>
        <v>3.1810853541044577E-37</v>
      </c>
      <c r="IE88" s="86">
        <f t="shared" si="85"/>
        <v>1.6005825840967153E-35</v>
      </c>
      <c r="IF88" s="86">
        <f t="shared" si="85"/>
        <v>1.4287182348527576E-22</v>
      </c>
      <c r="IG88" s="86">
        <f t="shared" si="85"/>
        <v>2.9209732139230401E-23</v>
      </c>
      <c r="II88" s="86">
        <f t="shared" si="86"/>
        <v>9.308585558199851E-110</v>
      </c>
      <c r="IJ88" s="86">
        <f t="shared" si="86"/>
        <v>1.3662835204733902E-109</v>
      </c>
      <c r="IK88" s="86">
        <f t="shared" si="86"/>
        <v>3.2567982861194772E-83</v>
      </c>
      <c r="IL88" s="86">
        <f t="shared" si="86"/>
        <v>3.5362499679418741E-126</v>
      </c>
      <c r="IM88" s="86">
        <f t="shared" si="86"/>
        <v>6.6050251145571258E-129</v>
      </c>
      <c r="IN88" s="86">
        <f t="shared" si="86"/>
        <v>8.1552039074905427E-133</v>
      </c>
      <c r="IO88" s="86">
        <f t="shared" si="86"/>
        <v>6.8571005719695851E-134</v>
      </c>
      <c r="IP88" s="86">
        <f t="shared" si="86"/>
        <v>2.5134405054593393E-137</v>
      </c>
      <c r="IQ88" s="86">
        <f t="shared" si="86"/>
        <v>6.7086618464610775E-136</v>
      </c>
      <c r="IR88" s="86">
        <f t="shared" si="86"/>
        <v>4.0289486747043803E-132</v>
      </c>
      <c r="IS88" s="86">
        <f t="shared" si="86"/>
        <v>1.6701019709526816E-148</v>
      </c>
      <c r="IT88" s="86">
        <f t="shared" si="86"/>
        <v>4.4825041624423958E-144</v>
      </c>
      <c r="IU88" s="86">
        <f t="shared" si="86"/>
        <v>4.8835215310907415E-132</v>
      </c>
      <c r="IV88" s="86">
        <f t="shared" si="86"/>
        <v>5.8943799310919151E-115</v>
      </c>
      <c r="IW88" s="86">
        <f t="shared" si="86"/>
        <v>4.2655696858180837E-96</v>
      </c>
      <c r="IY88" s="86">
        <f t="shared" si="87"/>
        <v>5.1350493378993237E-2</v>
      </c>
      <c r="IZ88" s="86">
        <f t="shared" si="87"/>
        <v>2.4550424978831479E-2</v>
      </c>
      <c r="JA88" s="86">
        <f t="shared" si="87"/>
        <v>9.2428855911499685E-2</v>
      </c>
      <c r="JB88" s="86">
        <f t="shared" si="87"/>
        <v>2.0234581084072851E-2</v>
      </c>
      <c r="JC88" s="86">
        <f t="shared" si="87"/>
        <v>1.4823672803251114E-2</v>
      </c>
      <c r="JD88" s="86">
        <f t="shared" si="87"/>
        <v>1.5059449966809925E-2</v>
      </c>
      <c r="JE88" s="86">
        <f t="shared" si="87"/>
        <v>1.5617671450346468E-2</v>
      </c>
      <c r="JF88" s="86">
        <f t="shared" si="87"/>
        <v>1.6103985442459404E-2</v>
      </c>
      <c r="JG88" s="86">
        <f t="shared" si="87"/>
        <v>1.4070817193469247E-2</v>
      </c>
      <c r="JH88" s="86">
        <f t="shared" si="87"/>
        <v>2.495597786299426E-2</v>
      </c>
      <c r="JI88" s="86">
        <f t="shared" si="87"/>
        <v>1.5873288609597802E-2</v>
      </c>
      <c r="JJ88" s="86">
        <f t="shared" si="87"/>
        <v>1.4919973359472097E-2</v>
      </c>
      <c r="JK88" s="86">
        <f t="shared" si="87"/>
        <v>2.8376796636271982E-2</v>
      </c>
      <c r="JL88" s="86">
        <f t="shared" si="87"/>
        <v>1.0460626268716466E-2</v>
      </c>
      <c r="JM88" s="86">
        <f t="shared" si="87"/>
        <v>4.5913380704103671E-3</v>
      </c>
    </row>
    <row r="89" spans="2:273" x14ac:dyDescent="0.25">
      <c r="B89" s="2">
        <v>62</v>
      </c>
      <c r="C89" s="37">
        <v>61.832999999999998</v>
      </c>
      <c r="D89" s="37">
        <v>71.573999999999998</v>
      </c>
      <c r="E89" s="37">
        <v>67.343999999999994</v>
      </c>
      <c r="F89" s="37">
        <v>66.573999999999998</v>
      </c>
      <c r="G89" s="37">
        <v>67.492000000000004</v>
      </c>
      <c r="H89" s="37">
        <v>67.704999999999998</v>
      </c>
      <c r="I89" s="37">
        <v>66.114999999999995</v>
      </c>
      <c r="J89" s="37">
        <v>70.918000000000006</v>
      </c>
      <c r="K89" s="37">
        <v>67.606999999999999</v>
      </c>
      <c r="L89" s="37">
        <v>64.236999999999995</v>
      </c>
      <c r="M89" s="37">
        <v>63.253999999999998</v>
      </c>
      <c r="N89" s="37">
        <v>63.661000000000001</v>
      </c>
      <c r="O89" s="37">
        <v>60.948999999999998</v>
      </c>
      <c r="P89" s="37">
        <v>59.643999999999998</v>
      </c>
      <c r="Q89" s="37">
        <v>55.762999999999998</v>
      </c>
      <c r="S89" s="4">
        <f t="shared" si="89"/>
        <v>67.391274921352235</v>
      </c>
      <c r="T89" s="4">
        <f t="shared" si="89"/>
        <v>73.354424704790205</v>
      </c>
      <c r="U89" s="4">
        <f t="shared" si="89"/>
        <v>74.440933073683595</v>
      </c>
      <c r="V89" s="4">
        <f t="shared" si="89"/>
        <v>69.652929212340069</v>
      </c>
      <c r="W89" s="4">
        <f t="shared" si="89"/>
        <v>70.969752619726435</v>
      </c>
      <c r="X89" s="4">
        <f t="shared" si="89"/>
        <v>69.965636251572974</v>
      </c>
      <c r="Y89" s="4">
        <f t="shared" si="89"/>
        <v>69.78472924696959</v>
      </c>
      <c r="Z89" s="4">
        <f t="shared" si="89"/>
        <v>71.453717583995683</v>
      </c>
      <c r="AA89" s="4">
        <f t="shared" si="89"/>
        <v>69.639365154030699</v>
      </c>
      <c r="AB89" s="4">
        <f t="shared" si="89"/>
        <v>67.599471252623829</v>
      </c>
      <c r="AC89" s="4">
        <f t="shared" si="89"/>
        <v>67.824896647615901</v>
      </c>
      <c r="AD89" s="4">
        <f t="shared" si="89"/>
        <v>68.141877035721166</v>
      </c>
      <c r="AE89" s="4">
        <f t="shared" si="89"/>
        <v>64.304926642376287</v>
      </c>
      <c r="AF89" s="4">
        <f t="shared" si="89"/>
        <v>61.433630984459981</v>
      </c>
      <c r="AG89" s="4">
        <f t="shared" si="89"/>
        <v>57.815217881534203</v>
      </c>
      <c r="AI89" s="4">
        <f t="shared" si="90"/>
        <v>-5.5582749213522362</v>
      </c>
      <c r="AJ89" s="4">
        <f t="shared" si="90"/>
        <v>-1.7804247047902066</v>
      </c>
      <c r="AK89" s="4">
        <f t="shared" si="90"/>
        <v>-7.0969330736836014</v>
      </c>
      <c r="AL89" s="4">
        <f t="shared" si="90"/>
        <v>-3.0789292123400713</v>
      </c>
      <c r="AM89" s="4">
        <f t="shared" si="90"/>
        <v>-3.4777526197264308</v>
      </c>
      <c r="AN89" s="4">
        <f t="shared" si="90"/>
        <v>-2.2606362515729757</v>
      </c>
      <c r="AO89" s="4">
        <f t="shared" si="90"/>
        <v>-3.6697292469695952</v>
      </c>
      <c r="AP89" s="4">
        <f t="shared" si="90"/>
        <v>-0.5357175839956767</v>
      </c>
      <c r="AQ89" s="4">
        <f t="shared" si="90"/>
        <v>-2.0323651540306997</v>
      </c>
      <c r="AR89" s="4">
        <f t="shared" si="90"/>
        <v>-3.3624712526238341</v>
      </c>
      <c r="AS89" s="4">
        <f t="shared" si="90"/>
        <v>-4.5708966476159034</v>
      </c>
      <c r="AT89" s="4">
        <f t="shared" si="90"/>
        <v>-4.4808770357211642</v>
      </c>
      <c r="AU89" s="4">
        <f t="shared" si="90"/>
        <v>-3.3559266423762892</v>
      </c>
      <c r="AV89" s="4">
        <f t="shared" si="90"/>
        <v>-1.7896309844599827</v>
      </c>
      <c r="AW89" s="4">
        <f t="shared" si="90"/>
        <v>-2.0522178815342045</v>
      </c>
      <c r="AY89" s="2">
        <f t="shared" si="81"/>
        <v>60.692343385873194</v>
      </c>
      <c r="AZ89" s="2">
        <f t="shared" si="81"/>
        <v>60.066595129744115</v>
      </c>
      <c r="BA89" s="2">
        <f t="shared" si="81"/>
        <v>58.241669049988737</v>
      </c>
      <c r="BB89" s="2">
        <f t="shared" si="81"/>
        <v>58.860013378249064</v>
      </c>
      <c r="BC89" s="2">
        <f t="shared" si="81"/>
        <v>61.092072569731435</v>
      </c>
      <c r="BD89" s="2">
        <f t="shared" si="81"/>
        <v>61.933042821833638</v>
      </c>
      <c r="BE89" s="2">
        <f t="shared" si="81"/>
        <v>60.888712378907577</v>
      </c>
      <c r="BF89" s="2">
        <f t="shared" si="81"/>
        <v>61.738183177127972</v>
      </c>
      <c r="BG89" s="2">
        <f t="shared" si="81"/>
        <v>62.340331186128076</v>
      </c>
      <c r="BH89" s="2">
        <f t="shared" si="81"/>
        <v>61.310120018750446</v>
      </c>
      <c r="BI89" s="2">
        <f t="shared" si="81"/>
        <v>61.78982884352542</v>
      </c>
      <c r="BJ89" s="2">
        <f t="shared" si="81"/>
        <v>60.424209065225405</v>
      </c>
      <c r="BK89" s="2">
        <f t="shared" si="81"/>
        <v>57.562065835399018</v>
      </c>
      <c r="BL89" s="2">
        <f t="shared" si="81"/>
        <v>56.41030592045567</v>
      </c>
      <c r="BM89" s="2">
        <f t="shared" si="81"/>
        <v>56.749641449669646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55.762999999999998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55.762999999999998</v>
      </c>
      <c r="DK89" s="2">
        <f t="shared" si="91"/>
        <v>76.535121321321299</v>
      </c>
      <c r="DL89" s="2">
        <f t="shared" si="91"/>
        <v>85.942215909090891</v>
      </c>
      <c r="DM89" s="2">
        <f t="shared" si="91"/>
        <v>82.798190878754184</v>
      </c>
      <c r="DN89" s="2">
        <f t="shared" si="91"/>
        <v>79.191914215686268</v>
      </c>
      <c r="DO89" s="2">
        <f t="shared" si="91"/>
        <v>80.563622103386805</v>
      </c>
      <c r="DP89" s="2">
        <f t="shared" si="91"/>
        <v>82.708359358288774</v>
      </c>
      <c r="DQ89" s="2">
        <f t="shared" si="91"/>
        <v>77.281976470588233</v>
      </c>
      <c r="DR89" s="2">
        <f t="shared" si="91"/>
        <v>80.980438502673806</v>
      </c>
      <c r="DS89" s="2">
        <f t="shared" si="91"/>
        <v>80.826643697478971</v>
      </c>
      <c r="DT89" s="2">
        <f t="shared" si="91"/>
        <v>71.268140336134465</v>
      </c>
      <c r="DU89" s="2">
        <f t="shared" si="91"/>
        <v>66.911475630252113</v>
      </c>
      <c r="DV89" s="2">
        <f t="shared" si="91"/>
        <v>68.674409625668446</v>
      </c>
      <c r="DW89" s="2">
        <f t="shared" si="91"/>
        <v>71.019675630252095</v>
      </c>
      <c r="DX89" s="2">
        <f t="shared" si="91"/>
        <v>65.566636363636334</v>
      </c>
      <c r="DY89" s="2">
        <f t="shared" si="91"/>
        <v>71.997195564516133</v>
      </c>
      <c r="EA89" s="2">
        <f t="shared" si="95"/>
        <v>59.178758328579576</v>
      </c>
      <c r="EB89" s="2">
        <f t="shared" si="92"/>
        <v>58.391380326745129</v>
      </c>
      <c r="EC89" s="2">
        <f t="shared" si="92"/>
        <v>56.874842047739797</v>
      </c>
      <c r="ED89" s="2">
        <f t="shared" si="92"/>
        <v>57.399119732581482</v>
      </c>
      <c r="EE89" s="2">
        <f t="shared" si="92"/>
        <v>59.737223284620462</v>
      </c>
      <c r="EF89" s="2">
        <f t="shared" si="92"/>
        <v>60.359931334914585</v>
      </c>
      <c r="EG89" s="2">
        <f t="shared" si="92"/>
        <v>59.639854749801323</v>
      </c>
      <c r="EH89" s="2">
        <f t="shared" si="92"/>
        <v>60.297719787656064</v>
      </c>
      <c r="EI89" s="2">
        <f t="shared" si="92"/>
        <v>60.748268268516235</v>
      </c>
      <c r="EJ89" s="2">
        <f t="shared" si="92"/>
        <v>60.439361081187819</v>
      </c>
      <c r="EK89" s="2">
        <f t="shared" si="92"/>
        <v>61.340583078376667</v>
      </c>
      <c r="EL89" s="2">
        <f t="shared" si="92"/>
        <v>59.784360617199525</v>
      </c>
      <c r="EM89" s="2">
        <f t="shared" si="92"/>
        <v>56.421098385469229</v>
      </c>
      <c r="EN89" s="2">
        <f t="shared" si="92"/>
        <v>55.681595930303992</v>
      </c>
      <c r="EO89" s="2">
        <f t="shared" si="92"/>
        <v>54.873255719102431</v>
      </c>
      <c r="EQ89" s="2">
        <f t="shared" si="93"/>
        <v>59.182870084497551</v>
      </c>
      <c r="ER89" s="2">
        <f t="shared" si="93"/>
        <v>58.039015972065052</v>
      </c>
      <c r="ES89" s="2">
        <f t="shared" si="93"/>
        <v>57.291137710750398</v>
      </c>
      <c r="ET89" s="2">
        <f t="shared" si="93"/>
        <v>57.072380820643772</v>
      </c>
      <c r="EU89" s="2">
        <f t="shared" si="93"/>
        <v>58.911114685274853</v>
      </c>
      <c r="EV89" s="2">
        <f t="shared" si="93"/>
        <v>61.119564425478352</v>
      </c>
      <c r="EW89" s="2">
        <f t="shared" si="93"/>
        <v>59.797445781269097</v>
      </c>
      <c r="EX89" s="2">
        <f t="shared" si="93"/>
        <v>59.804281291999786</v>
      </c>
      <c r="EY89" s="2">
        <f t="shared" si="93"/>
        <v>60.182130753882824</v>
      </c>
      <c r="EZ89" s="2">
        <f t="shared" si="93"/>
        <v>60.026821971829357</v>
      </c>
      <c r="FA89" s="2">
        <f t="shared" si="93"/>
        <v>60.031926410814911</v>
      </c>
      <c r="FB89" s="2">
        <f t="shared" si="93"/>
        <v>59.257178325642769</v>
      </c>
      <c r="FC89" s="2">
        <f t="shared" si="93"/>
        <v>57.734670995046912</v>
      </c>
      <c r="FD89" s="2">
        <f t="shared" si="93"/>
        <v>55.613997854312373</v>
      </c>
      <c r="FE89" s="2">
        <f t="shared" si="93"/>
        <v>56.197110257418892</v>
      </c>
      <c r="FG89" s="2">
        <f t="shared" si="94"/>
        <v>0.91279389226559038</v>
      </c>
      <c r="FH89" s="2">
        <f t="shared" si="94"/>
        <v>0.93919035812713403</v>
      </c>
      <c r="FI89" s="2">
        <f t="shared" si="94"/>
        <v>0.94728416767092161</v>
      </c>
      <c r="FJ89" s="2">
        <f t="shared" si="94"/>
        <v>0.93295790553135516</v>
      </c>
      <c r="FK89" s="2">
        <f t="shared" si="94"/>
        <v>0.93492642061166709</v>
      </c>
      <c r="FL89" s="2">
        <f t="shared" si="94"/>
        <v>0.92962388463371559</v>
      </c>
      <c r="FM89" s="2">
        <f t="shared" si="94"/>
        <v>0.92921566417941026</v>
      </c>
      <c r="FN89" s="2">
        <f t="shared" si="94"/>
        <v>0.93034339055540571</v>
      </c>
      <c r="FO89" s="2">
        <f t="shared" si="94"/>
        <v>0.92069182535283012</v>
      </c>
      <c r="FP89" s="2">
        <f t="shared" si="94"/>
        <v>0.9195703212093157</v>
      </c>
      <c r="FQ89" s="2">
        <f t="shared" si="94"/>
        <v>0.91923843236617186</v>
      </c>
      <c r="FR89" s="2">
        <f t="shared" si="94"/>
        <v>0.92800062637996139</v>
      </c>
      <c r="FS89" s="2">
        <f t="shared" si="94"/>
        <v>0.92188007907145175</v>
      </c>
      <c r="FT89" s="2">
        <f t="shared" si="94"/>
        <v>0.9262794250639026</v>
      </c>
      <c r="FU89" s="2">
        <f t="shared" si="94"/>
        <v>0.89044552919648756</v>
      </c>
      <c r="FW89" s="2">
        <f t="shared" si="83"/>
        <v>1.0205545148220076E-3</v>
      </c>
      <c r="FX89" s="2">
        <f t="shared" si="83"/>
        <v>4.0197613576196684E-4</v>
      </c>
      <c r="FY89" s="2">
        <f t="shared" si="83"/>
        <v>6.1516822712687365E-4</v>
      </c>
      <c r="FZ89" s="2">
        <f t="shared" si="83"/>
        <v>4.3135604407127526E-4</v>
      </c>
      <c r="GA89" s="2">
        <f t="shared" si="83"/>
        <v>4.8302583391239079E-4</v>
      </c>
      <c r="GB89" s="2">
        <f t="shared" si="83"/>
        <v>4.159088050432269E-4</v>
      </c>
      <c r="GC89" s="2">
        <f t="shared" si="83"/>
        <v>4.5535988746922963E-4</v>
      </c>
      <c r="GD89" s="2">
        <f t="shared" si="83"/>
        <v>4.5531573735140316E-4</v>
      </c>
      <c r="GE89" s="2">
        <f t="shared" si="83"/>
        <v>5.5885280802201289E-4</v>
      </c>
      <c r="GF89" s="2">
        <f t="shared" si="83"/>
        <v>4.7583272351353395E-4</v>
      </c>
      <c r="GG89" s="2">
        <f t="shared" si="83"/>
        <v>5.1063848669604035E-4</v>
      </c>
      <c r="GH89" s="2">
        <f t="shared" si="83"/>
        <v>4.3535611687465971E-4</v>
      </c>
      <c r="GI89" s="2">
        <f t="shared" si="83"/>
        <v>4.0176682598819859E-4</v>
      </c>
      <c r="GJ89" s="2">
        <f t="shared" si="83"/>
        <v>3.0879370226150581E-4</v>
      </c>
      <c r="GK89" s="2">
        <f t="shared" si="83"/>
        <v>2.8822103991804236E-4</v>
      </c>
      <c r="GM89" s="86">
        <f t="shared" si="84"/>
        <v>2.2307528950297986E-2</v>
      </c>
      <c r="GN89" s="86">
        <f t="shared" si="84"/>
        <v>6.1870308636049283E-4</v>
      </c>
      <c r="GO89" s="86">
        <f t="shared" si="84"/>
        <v>3.9662596969562328E-2</v>
      </c>
      <c r="GP89" s="86">
        <f t="shared" si="84"/>
        <v>5.3574936963402204E-4</v>
      </c>
      <c r="GQ89" s="86">
        <f t="shared" si="84"/>
        <v>3.7010355559059707E-5</v>
      </c>
      <c r="GR89" s="86">
        <f t="shared" si="84"/>
        <v>9.9095271942493631E-4</v>
      </c>
      <c r="GS89" s="86">
        <f t="shared" si="84"/>
        <v>5.6250381529458597E-4</v>
      </c>
      <c r="GT89" s="86">
        <f t="shared" si="84"/>
        <v>5.6240570657161658E-5</v>
      </c>
      <c r="GU89" s="86">
        <f t="shared" si="84"/>
        <v>7.8713132776374534E-4</v>
      </c>
      <c r="GV89" s="86">
        <f t="shared" si="84"/>
        <v>4.9277254645903315E-3</v>
      </c>
      <c r="GW89" s="86">
        <f t="shared" si="84"/>
        <v>2.497761359796024E-3</v>
      </c>
      <c r="GX89" s="86">
        <f t="shared" si="84"/>
        <v>1.1804455077321322E-3</v>
      </c>
      <c r="GY89" s="86">
        <f t="shared" si="84"/>
        <v>7.6309788529008472E-3</v>
      </c>
      <c r="GZ89" s="86">
        <f t="shared" si="84"/>
        <v>1.4538965509199213E-4</v>
      </c>
      <c r="HA89" s="86">
        <f t="shared" si="84"/>
        <v>6.4716933590602832E-4</v>
      </c>
      <c r="HC89" s="86">
        <f t="shared" si="74"/>
        <v>1.2554330277663374E-2</v>
      </c>
      <c r="HD89" s="86">
        <f t="shared" si="74"/>
        <v>3.0390214464896832E-2</v>
      </c>
      <c r="HE89" s="86">
        <f t="shared" si="74"/>
        <v>2.3950684185517296E-2</v>
      </c>
      <c r="HF89" s="86">
        <f t="shared" si="74"/>
        <v>2.584910361446547E-2</v>
      </c>
      <c r="HG89" s="86">
        <f t="shared" si="88"/>
        <v>2.1445642082352077E-2</v>
      </c>
      <c r="HH89" s="86">
        <f t="shared" si="88"/>
        <v>1.6498836424167239E-2</v>
      </c>
      <c r="HI89" s="86">
        <f t="shared" si="88"/>
        <v>1.9405016723142564E-2</v>
      </c>
      <c r="HJ89" s="86">
        <f t="shared" si="88"/>
        <v>2.3336713009112383E-2</v>
      </c>
      <c r="HK89" s="86">
        <f t="shared" si="88"/>
        <v>1.639140547087169E-2</v>
      </c>
      <c r="HL89" s="86">
        <f t="shared" si="88"/>
        <v>1.2690403411710995E-2</v>
      </c>
      <c r="HM89" s="86">
        <f t="shared" si="88"/>
        <v>1.0939794819072222E-2</v>
      </c>
      <c r="HN89" s="86">
        <f t="shared" si="88"/>
        <v>1.5958638114077914E-2</v>
      </c>
      <c r="HO89" s="86">
        <f t="shared" si="88"/>
        <v>1.2129772709453694E-2</v>
      </c>
      <c r="HP89" s="86">
        <f t="shared" si="88"/>
        <v>1.4658175099698609E-2</v>
      </c>
      <c r="HQ89" s="86">
        <f t="shared" si="88"/>
        <v>3.5361904331178634E-3</v>
      </c>
      <c r="HS89" s="86">
        <f t="shared" si="85"/>
        <v>3.0529810292864403E-29</v>
      </c>
      <c r="HT89" s="86">
        <f t="shared" si="85"/>
        <v>1.7931744671157985E-27</v>
      </c>
      <c r="HU89" s="86">
        <f t="shared" si="85"/>
        <v>1.5157148294684095E-21</v>
      </c>
      <c r="HV89" s="86">
        <f t="shared" si="85"/>
        <v>2.028619384689522E-31</v>
      </c>
      <c r="HW89" s="86">
        <f t="shared" si="85"/>
        <v>1.7458082251170885E-32</v>
      </c>
      <c r="HX89" s="86">
        <f t="shared" si="85"/>
        <v>3.3375023907791413E-33</v>
      </c>
      <c r="HY89" s="86">
        <f t="shared" si="85"/>
        <v>5.9465765371297266E-34</v>
      </c>
      <c r="HZ89" s="86">
        <f t="shared" si="85"/>
        <v>1.3159844725191599E-34</v>
      </c>
      <c r="IA89" s="86">
        <f t="shared" si="85"/>
        <v>2.6982928215604118E-34</v>
      </c>
      <c r="IB89" s="86">
        <f t="shared" si="85"/>
        <v>2.7488489592175353E-34</v>
      </c>
      <c r="IC89" s="86">
        <f t="shared" si="85"/>
        <v>5.3993420661053635E-38</v>
      </c>
      <c r="ID89" s="86">
        <f t="shared" si="85"/>
        <v>6.0297235655884649E-36</v>
      </c>
      <c r="IE89" s="86">
        <f t="shared" si="85"/>
        <v>2.4299083872096905E-34</v>
      </c>
      <c r="IF89" s="86">
        <f t="shared" si="85"/>
        <v>7.2981108064519084E-22</v>
      </c>
      <c r="IG89" s="86">
        <f t="shared" si="85"/>
        <v>1.5247524508763316E-22</v>
      </c>
      <c r="II89" s="86">
        <f t="shared" si="86"/>
        <v>6.2479079364362291E-107</v>
      </c>
      <c r="IJ89" s="86">
        <f t="shared" si="86"/>
        <v>4.239629813159269E-107</v>
      </c>
      <c r="IK89" s="86">
        <f t="shared" si="86"/>
        <v>3.1751127440711585E-81</v>
      </c>
      <c r="IL89" s="86">
        <f t="shared" si="86"/>
        <v>2.8140255185271254E-123</v>
      </c>
      <c r="IM89" s="86">
        <f t="shared" si="86"/>
        <v>6.7212127661470414E-126</v>
      </c>
      <c r="IN89" s="86">
        <f t="shared" si="86"/>
        <v>8.9724494131096692E-130</v>
      </c>
      <c r="IO89" s="86">
        <f t="shared" si="86"/>
        <v>8.6710108356995142E-131</v>
      </c>
      <c r="IP89" s="86">
        <f t="shared" si="86"/>
        <v>3.8267909058447752E-134</v>
      </c>
      <c r="IQ89" s="86">
        <f t="shared" si="86"/>
        <v>1.1490633920825116E-132</v>
      </c>
      <c r="IR89" s="86">
        <f t="shared" si="86"/>
        <v>4.8180644647607941E-129</v>
      </c>
      <c r="IS89" s="86">
        <f t="shared" si="86"/>
        <v>5.235917121546022E-145</v>
      </c>
      <c r="IT89" s="86">
        <f t="shared" si="86"/>
        <v>9.4088849841362049E-141</v>
      </c>
      <c r="IU89" s="86">
        <f t="shared" si="86"/>
        <v>5.0005587776792574E-129</v>
      </c>
      <c r="IV89" s="86">
        <f t="shared" si="86"/>
        <v>2.0056029363106585E-112</v>
      </c>
      <c r="IW89" s="86">
        <f t="shared" si="86"/>
        <v>5.278668026943281E-94</v>
      </c>
      <c r="IY89" s="86">
        <f t="shared" si="87"/>
        <v>3.486185922796136E-2</v>
      </c>
      <c r="IZ89" s="86">
        <f t="shared" si="87"/>
        <v>3.1008917551257325E-2</v>
      </c>
      <c r="JA89" s="86">
        <f t="shared" si="87"/>
        <v>6.3613281155079623E-2</v>
      </c>
      <c r="JB89" s="86">
        <f t="shared" si="87"/>
        <v>2.6384852984099493E-2</v>
      </c>
      <c r="JC89" s="86">
        <f t="shared" si="87"/>
        <v>2.1482652437911136E-2</v>
      </c>
      <c r="JD89" s="86">
        <f t="shared" si="87"/>
        <v>1.7489789143592175E-2</v>
      </c>
      <c r="JE89" s="86">
        <f t="shared" si="87"/>
        <v>1.9967520538437152E-2</v>
      </c>
      <c r="JF89" s="86">
        <f t="shared" si="87"/>
        <v>2.3392953579769546E-2</v>
      </c>
      <c r="JG89" s="86">
        <f t="shared" si="87"/>
        <v>1.7178536798635437E-2</v>
      </c>
      <c r="JH89" s="86">
        <f t="shared" si="87"/>
        <v>1.7618128876301327E-2</v>
      </c>
      <c r="JI89" s="86">
        <f t="shared" si="87"/>
        <v>1.3437556178868246E-2</v>
      </c>
      <c r="JJ89" s="86">
        <f t="shared" si="87"/>
        <v>1.7139083621810047E-2</v>
      </c>
      <c r="JK89" s="86">
        <f t="shared" si="87"/>
        <v>1.9760751562354541E-2</v>
      </c>
      <c r="JL89" s="86">
        <f t="shared" si="87"/>
        <v>1.4803564754790602E-2</v>
      </c>
      <c r="JM89" s="86">
        <f t="shared" si="87"/>
        <v>4.1833597690238917E-3</v>
      </c>
    </row>
    <row r="90" spans="2:273" x14ac:dyDescent="0.25">
      <c r="B90" s="2">
        <v>63</v>
      </c>
      <c r="C90" s="37">
        <v>64.400000000000006</v>
      </c>
      <c r="D90" s="37">
        <v>73.361000000000004</v>
      </c>
      <c r="E90" s="37">
        <v>67.966999999999999</v>
      </c>
      <c r="F90" s="37">
        <v>71.819999999999993</v>
      </c>
      <c r="G90" s="37">
        <v>69.819999999999993</v>
      </c>
      <c r="H90" s="37">
        <v>68.343999999999994</v>
      </c>
      <c r="I90" s="37">
        <v>70.114999999999995</v>
      </c>
      <c r="J90" s="37">
        <v>72.066000000000003</v>
      </c>
      <c r="K90" s="37">
        <v>69.066000000000003</v>
      </c>
      <c r="L90" s="37">
        <v>67.051000000000002</v>
      </c>
      <c r="M90" s="37">
        <v>63.356000000000002</v>
      </c>
      <c r="N90" s="37">
        <v>68.677999999999997</v>
      </c>
      <c r="O90" s="37">
        <v>64.338999999999999</v>
      </c>
      <c r="P90" s="37">
        <v>62.796999999999997</v>
      </c>
      <c r="Q90" s="37">
        <v>56.101999999999997</v>
      </c>
      <c r="S90" s="4">
        <f t="shared" si="89"/>
        <v>68.53740664775367</v>
      </c>
      <c r="T90" s="4">
        <f t="shared" si="89"/>
        <v>77.161959298077576</v>
      </c>
      <c r="U90" s="4">
        <f t="shared" si="89"/>
        <v>74.827714820418208</v>
      </c>
      <c r="V90" s="4">
        <f t="shared" si="89"/>
        <v>73.168524396201548</v>
      </c>
      <c r="W90" s="4">
        <f t="shared" si="89"/>
        <v>74.443901635330363</v>
      </c>
      <c r="X90" s="4">
        <f t="shared" si="89"/>
        <v>72.767948983962071</v>
      </c>
      <c r="Y90" s="4">
        <f t="shared" si="89"/>
        <v>72.952987845504438</v>
      </c>
      <c r="Z90" s="4">
        <f t="shared" si="89"/>
        <v>74.88607218776383</v>
      </c>
      <c r="AA90" s="4">
        <f t="shared" si="89"/>
        <v>72.346195747236848</v>
      </c>
      <c r="AB90" s="4">
        <f t="shared" si="89"/>
        <v>69.43660399386799</v>
      </c>
      <c r="AC90" s="4">
        <f t="shared" si="89"/>
        <v>70.127983468979977</v>
      </c>
      <c r="AD90" s="4">
        <f t="shared" si="89"/>
        <v>71.053097852909019</v>
      </c>
      <c r="AE90" s="4">
        <f t="shared" si="89"/>
        <v>66.112648515734577</v>
      </c>
      <c r="AF90" s="4">
        <f t="shared" si="89"/>
        <v>63.358350139530238</v>
      </c>
      <c r="AG90" s="4">
        <f t="shared" si="89"/>
        <v>58.277707705594906</v>
      </c>
      <c r="AI90" s="4">
        <f t="shared" si="90"/>
        <v>-4.1374066477536644</v>
      </c>
      <c r="AJ90" s="4">
        <f t="shared" si="90"/>
        <v>-3.8009592980775722</v>
      </c>
      <c r="AK90" s="4">
        <f t="shared" si="90"/>
        <v>-6.8607148204182096</v>
      </c>
      <c r="AL90" s="4">
        <f t="shared" si="90"/>
        <v>-1.3485243962015545</v>
      </c>
      <c r="AM90" s="4">
        <f t="shared" si="90"/>
        <v>-4.6239016353303697</v>
      </c>
      <c r="AN90" s="4">
        <f t="shared" si="90"/>
        <v>-4.4239489839620774</v>
      </c>
      <c r="AO90" s="4">
        <f t="shared" si="90"/>
        <v>-2.8379878455044434</v>
      </c>
      <c r="AP90" s="4">
        <f t="shared" si="90"/>
        <v>-2.8200721877638273</v>
      </c>
      <c r="AQ90" s="4">
        <f t="shared" si="90"/>
        <v>-3.2801957472368457</v>
      </c>
      <c r="AR90" s="4">
        <f t="shared" si="90"/>
        <v>-2.3856039938679885</v>
      </c>
      <c r="AS90" s="4">
        <f t="shared" si="90"/>
        <v>-6.7719834689799754</v>
      </c>
      <c r="AT90" s="4">
        <f t="shared" si="90"/>
        <v>-2.3750978529090219</v>
      </c>
      <c r="AU90" s="4">
        <f t="shared" si="90"/>
        <v>-1.7736485157345783</v>
      </c>
      <c r="AV90" s="4">
        <f t="shared" si="90"/>
        <v>-0.56135013953024071</v>
      </c>
      <c r="AW90" s="4">
        <f t="shared" si="90"/>
        <v>-2.1757077055949097</v>
      </c>
      <c r="AY90" s="2">
        <f t="shared" si="81"/>
        <v>60.441128551763981</v>
      </c>
      <c r="AZ90" s="2">
        <f t="shared" si="81"/>
        <v>59.788917134327392</v>
      </c>
      <c r="BA90" s="2">
        <f t="shared" si="81"/>
        <v>58.023082310785497</v>
      </c>
      <c r="BB90" s="2">
        <f t="shared" si="81"/>
        <v>58.609452445166518</v>
      </c>
      <c r="BC90" s="2">
        <f t="shared" si="81"/>
        <v>60.836286299079084</v>
      </c>
      <c r="BD90" s="2">
        <f t="shared" si="81"/>
        <v>61.662219974315931</v>
      </c>
      <c r="BE90" s="2">
        <f t="shared" si="81"/>
        <v>60.640542047141807</v>
      </c>
      <c r="BF90" s="2">
        <f t="shared" si="81"/>
        <v>61.463663937124309</v>
      </c>
      <c r="BG90" s="2">
        <f t="shared" si="81"/>
        <v>62.061132567382849</v>
      </c>
      <c r="BH90" s="2">
        <f t="shared" si="81"/>
        <v>61.087392206890655</v>
      </c>
      <c r="BI90" s="2">
        <f t="shared" si="81"/>
        <v>61.561703742582793</v>
      </c>
      <c r="BJ90" s="2">
        <f t="shared" si="81"/>
        <v>60.208098200143482</v>
      </c>
      <c r="BK90" s="2">
        <f t="shared" si="81"/>
        <v>57.375035421733372</v>
      </c>
      <c r="BL90" s="2">
        <f t="shared" si="81"/>
        <v>56.238431828426251</v>
      </c>
      <c r="BM90" s="2">
        <f t="shared" si="81"/>
        <v>56.54709442135551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56.101999999999997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56.101999999999997</v>
      </c>
      <c r="DK90" s="2">
        <f t="shared" si="91"/>
        <v>76.836512312312294</v>
      </c>
      <c r="DL90" s="2">
        <f t="shared" si="91"/>
        <v>86.392166788856287</v>
      </c>
      <c r="DM90" s="2">
        <f t="shared" si="91"/>
        <v>83.146912791991113</v>
      </c>
      <c r="DN90" s="2">
        <f t="shared" si="91"/>
        <v>79.501535539215681</v>
      </c>
      <c r="DO90" s="2">
        <f t="shared" si="91"/>
        <v>80.858191622103377</v>
      </c>
      <c r="DP90" s="2">
        <f t="shared" si="91"/>
        <v>82.987037585943469</v>
      </c>
      <c r="DQ90" s="2">
        <f t="shared" si="91"/>
        <v>77.482626890756293</v>
      </c>
      <c r="DR90" s="2">
        <f t="shared" si="91"/>
        <v>81.205786860198629</v>
      </c>
      <c r="DS90" s="2">
        <f t="shared" si="91"/>
        <v>81.082360224089626</v>
      </c>
      <c r="DT90" s="2">
        <f t="shared" si="91"/>
        <v>71.360824089635855</v>
      </c>
      <c r="DU90" s="2">
        <f t="shared" si="91"/>
        <v>66.943943977591047</v>
      </c>
      <c r="DV90" s="2">
        <f t="shared" si="91"/>
        <v>68.773113521772331</v>
      </c>
      <c r="DW90" s="2">
        <f t="shared" si="91"/>
        <v>71.195124929971996</v>
      </c>
      <c r="DX90" s="2">
        <f t="shared" si="91"/>
        <v>65.668139037433122</v>
      </c>
      <c r="DY90" s="2">
        <f t="shared" si="91"/>
        <v>72.321500000000015</v>
      </c>
      <c r="EA90" s="2">
        <f t="shared" si="95"/>
        <v>59.012572903593835</v>
      </c>
      <c r="EB90" s="2">
        <f t="shared" si="92"/>
        <v>58.2181597623672</v>
      </c>
      <c r="EC90" s="2">
        <f t="shared" si="92"/>
        <v>56.747688292384368</v>
      </c>
      <c r="ED90" s="2">
        <f t="shared" si="92"/>
        <v>57.240411593060912</v>
      </c>
      <c r="EE90" s="2">
        <f t="shared" si="92"/>
        <v>59.565777148017276</v>
      </c>
      <c r="EF90" s="2">
        <f t="shared" si="92"/>
        <v>60.189535097164132</v>
      </c>
      <c r="EG90" s="2">
        <f t="shared" si="92"/>
        <v>59.470377481488953</v>
      </c>
      <c r="EH90" s="2">
        <f t="shared" si="92"/>
        <v>60.115848652432632</v>
      </c>
      <c r="EI90" s="2">
        <f t="shared" si="92"/>
        <v>60.567181725291064</v>
      </c>
      <c r="EJ90" s="2">
        <f t="shared" si="92"/>
        <v>60.268122398729389</v>
      </c>
      <c r="EK90" s="2">
        <f t="shared" si="92"/>
        <v>61.131215254656695</v>
      </c>
      <c r="EL90" s="2">
        <f t="shared" si="92"/>
        <v>59.602310907847503</v>
      </c>
      <c r="EM90" s="2">
        <f t="shared" si="92"/>
        <v>56.306360850782049</v>
      </c>
      <c r="EN90" s="2">
        <f t="shared" si="92"/>
        <v>55.554000781946414</v>
      </c>
      <c r="EO90" s="2">
        <f t="shared" si="92"/>
        <v>54.776632717125914</v>
      </c>
      <c r="EQ90" s="2">
        <f t="shared" si="93"/>
        <v>59.016354695829911</v>
      </c>
      <c r="ER90" s="2">
        <f t="shared" si="93"/>
        <v>57.874074064793561</v>
      </c>
      <c r="ES90" s="2">
        <f t="shared" si="93"/>
        <v>57.152618734268572</v>
      </c>
      <c r="ET90" s="2">
        <f t="shared" si="93"/>
        <v>56.922241297675725</v>
      </c>
      <c r="EU90" s="2">
        <f t="shared" si="93"/>
        <v>58.761221330105386</v>
      </c>
      <c r="EV90" s="2">
        <f t="shared" si="93"/>
        <v>60.930132068314137</v>
      </c>
      <c r="EW90" s="2">
        <f t="shared" si="93"/>
        <v>59.624041126241799</v>
      </c>
      <c r="EX90" s="2">
        <f t="shared" si="93"/>
        <v>59.6355464450467</v>
      </c>
      <c r="EY90" s="2">
        <f t="shared" si="93"/>
        <v>60.015872087654586</v>
      </c>
      <c r="EZ90" s="2">
        <f t="shared" si="93"/>
        <v>59.866277245890416</v>
      </c>
      <c r="FA90" s="2">
        <f t="shared" si="93"/>
        <v>59.854668379589945</v>
      </c>
      <c r="FB90" s="2">
        <f t="shared" si="93"/>
        <v>59.087945554846634</v>
      </c>
      <c r="FC90" s="2">
        <f t="shared" si="93"/>
        <v>57.588087452099664</v>
      </c>
      <c r="FD90" s="2">
        <f t="shared" si="93"/>
        <v>55.488023552345645</v>
      </c>
      <c r="FE90" s="2">
        <f t="shared" si="93"/>
        <v>56.061431442122995</v>
      </c>
      <c r="FG90" s="2">
        <f t="shared" si="94"/>
        <v>0.91985209420074354</v>
      </c>
      <c r="FH90" s="2">
        <f t="shared" si="94"/>
        <v>0.94424261259148501</v>
      </c>
      <c r="FI90" s="2">
        <f t="shared" si="94"/>
        <v>0.95169854699572731</v>
      </c>
      <c r="FJ90" s="2">
        <f t="shared" si="94"/>
        <v>0.93849406099377108</v>
      </c>
      <c r="FK90" s="2">
        <f t="shared" si="94"/>
        <v>0.94031042146612742</v>
      </c>
      <c r="FL90" s="2">
        <f t="shared" si="94"/>
        <v>0.93541629600279785</v>
      </c>
      <c r="FM90" s="2">
        <f t="shared" si="94"/>
        <v>0.93503932688363101</v>
      </c>
      <c r="FN90" s="2">
        <f t="shared" si="94"/>
        <v>0.93608065378062155</v>
      </c>
      <c r="FO90" s="2">
        <f t="shared" si="94"/>
        <v>0.92716180120355318</v>
      </c>
      <c r="FP90" s="2">
        <f t="shared" si="94"/>
        <v>0.92612444829544549</v>
      </c>
      <c r="FQ90" s="2">
        <f t="shared" si="94"/>
        <v>0.92581742294743008</v>
      </c>
      <c r="FR90" s="2">
        <f t="shared" si="94"/>
        <v>0.93391714507832035</v>
      </c>
      <c r="FS90" s="2">
        <f t="shared" si="94"/>
        <v>0.92826067026276737</v>
      </c>
      <c r="FT90" s="2">
        <f t="shared" si="94"/>
        <v>0.93232706855867087</v>
      </c>
      <c r="FU90" s="2">
        <f t="shared" si="94"/>
        <v>0.8991126205459673</v>
      </c>
      <c r="FW90" s="2">
        <f t="shared" si="83"/>
        <v>1.1189056046236705E-3</v>
      </c>
      <c r="FX90" s="2">
        <f t="shared" si="83"/>
        <v>4.4074097544614189E-4</v>
      </c>
      <c r="FY90" s="2">
        <f t="shared" si="83"/>
        <v>6.7447851748823776E-4</v>
      </c>
      <c r="FZ90" s="2">
        <f t="shared" si="83"/>
        <v>4.7295281448014382E-4</v>
      </c>
      <c r="GA90" s="2">
        <f t="shared" si="83"/>
        <v>5.2960261480313939E-4</v>
      </c>
      <c r="GB90" s="2">
        <f t="shared" si="83"/>
        <v>4.5601663813038204E-4</v>
      </c>
      <c r="GC90" s="2">
        <f t="shared" si="83"/>
        <v>4.9927025391737964E-4</v>
      </c>
      <c r="GD90" s="2">
        <f t="shared" si="83"/>
        <v>4.9922184852883324E-4</v>
      </c>
      <c r="GE90" s="2">
        <f t="shared" si="83"/>
        <v>6.1273688184716344E-4</v>
      </c>
      <c r="GF90" s="2">
        <f t="shared" si="83"/>
        <v>5.2171625566396914E-4</v>
      </c>
      <c r="GG90" s="2">
        <f t="shared" si="83"/>
        <v>5.5987638419490837E-4</v>
      </c>
      <c r="GH90" s="2">
        <f t="shared" si="83"/>
        <v>4.7733844036348711E-4</v>
      </c>
      <c r="GI90" s="2">
        <f t="shared" si="83"/>
        <v>4.405114896384829E-4</v>
      </c>
      <c r="GJ90" s="2">
        <f t="shared" si="83"/>
        <v>3.3857547484313761E-4</v>
      </c>
      <c r="GK90" s="2">
        <f t="shared" si="83"/>
        <v>3.1601929837667418E-4</v>
      </c>
      <c r="GM90" s="86">
        <f t="shared" si="84"/>
        <v>1.0653649658391655E-2</v>
      </c>
      <c r="GN90" s="86">
        <f t="shared" si="84"/>
        <v>1.1279382616140233E-4</v>
      </c>
      <c r="GO90" s="86">
        <f t="shared" si="84"/>
        <v>1.9128235288571428E-2</v>
      </c>
      <c r="GP90" s="86">
        <f t="shared" si="84"/>
        <v>9.9322083042242701E-5</v>
      </c>
      <c r="GQ90" s="86">
        <f t="shared" si="84"/>
        <v>3.5398074344942633E-6</v>
      </c>
      <c r="GR90" s="86">
        <f t="shared" si="84"/>
        <v>2.0388635157481334E-4</v>
      </c>
      <c r="GS90" s="86">
        <f t="shared" si="84"/>
        <v>9.9404037866476921E-5</v>
      </c>
      <c r="GT90" s="86">
        <f t="shared" si="84"/>
        <v>6.5010238450306136E-6</v>
      </c>
      <c r="GU90" s="86">
        <f t="shared" si="84"/>
        <v>1.5452161633537569E-4</v>
      </c>
      <c r="GV90" s="86">
        <f t="shared" si="84"/>
        <v>1.2072035986544064E-3</v>
      </c>
      <c r="GW90" s="86">
        <f t="shared" si="84"/>
        <v>5.8139508535471826E-4</v>
      </c>
      <c r="GX90" s="86">
        <f t="shared" si="84"/>
        <v>2.6367681480334184E-4</v>
      </c>
      <c r="GY90" s="86">
        <f t="shared" si="84"/>
        <v>2.5015454889745479E-3</v>
      </c>
      <c r="GZ90" s="86">
        <f t="shared" si="84"/>
        <v>2.0588301151345418E-5</v>
      </c>
      <c r="HA90" s="86">
        <f t="shared" si="84"/>
        <v>1.3545700954095476E-4</v>
      </c>
      <c r="HC90" s="86">
        <f t="shared" si="74"/>
        <v>1.8807021867388113E-2</v>
      </c>
      <c r="HD90" s="86">
        <f t="shared" si="74"/>
        <v>4.1796691890907976E-2</v>
      </c>
      <c r="HE90" s="86">
        <f t="shared" si="74"/>
        <v>3.2430702527452809E-2</v>
      </c>
      <c r="HF90" s="86">
        <f t="shared" si="74"/>
        <v>3.6782081230971216E-2</v>
      </c>
      <c r="HG90" s="86">
        <f t="shared" si="88"/>
        <v>3.1072859508676397E-2</v>
      </c>
      <c r="HH90" s="86">
        <f t="shared" si="88"/>
        <v>2.4173547187423147E-2</v>
      </c>
      <c r="HI90" s="86">
        <f t="shared" si="88"/>
        <v>2.8374886279369755E-2</v>
      </c>
      <c r="HJ90" s="86">
        <f t="shared" si="88"/>
        <v>3.3972259120681532E-2</v>
      </c>
      <c r="HK90" s="86">
        <f t="shared" si="88"/>
        <v>2.4485891983830471E-2</v>
      </c>
      <c r="HL90" s="86">
        <f t="shared" si="88"/>
        <v>1.8930053972682843E-2</v>
      </c>
      <c r="HM90" s="86">
        <f t="shared" si="88"/>
        <v>1.6900055876090933E-2</v>
      </c>
      <c r="HN90" s="86">
        <f t="shared" si="88"/>
        <v>2.3845060065626648E-2</v>
      </c>
      <c r="HO90" s="86">
        <f t="shared" si="88"/>
        <v>1.7978145360009946E-2</v>
      </c>
      <c r="HP90" s="86">
        <f t="shared" si="88"/>
        <v>2.1863683244565616E-2</v>
      </c>
      <c r="HQ90" s="86">
        <f t="shared" si="88"/>
        <v>6.1418059430891772E-3</v>
      </c>
      <c r="HS90" s="86">
        <f t="shared" si="85"/>
        <v>3.8469919559574781E-28</v>
      </c>
      <c r="HT90" s="86">
        <f t="shared" si="85"/>
        <v>1.5606365289846329E-26</v>
      </c>
      <c r="HU90" s="86">
        <f t="shared" si="85"/>
        <v>8.7044262439974909E-21</v>
      </c>
      <c r="HV90" s="86">
        <f t="shared" si="85"/>
        <v>2.5095560506631571E-30</v>
      </c>
      <c r="HW90" s="86">
        <f t="shared" si="85"/>
        <v>2.4100774917382128E-31</v>
      </c>
      <c r="HX90" s="86">
        <f t="shared" si="85"/>
        <v>4.6993424499268057E-32</v>
      </c>
      <c r="HY90" s="86">
        <f t="shared" si="85"/>
        <v>9.0070494839300348E-33</v>
      </c>
      <c r="HZ90" s="86">
        <f t="shared" si="85"/>
        <v>2.1218512309054973E-33</v>
      </c>
      <c r="IA90" s="86">
        <f t="shared" si="85"/>
        <v>4.5558433181222521E-33</v>
      </c>
      <c r="IB90" s="86">
        <f t="shared" si="85"/>
        <v>4.2100036853078656E-33</v>
      </c>
      <c r="IC90" s="86">
        <f t="shared" si="85"/>
        <v>1.1765870591507804E-36</v>
      </c>
      <c r="ID90" s="86">
        <f t="shared" si="85"/>
        <v>1.0836669423497532E-34</v>
      </c>
      <c r="IE90" s="86">
        <f t="shared" si="85"/>
        <v>3.5169885432984898E-33</v>
      </c>
      <c r="IF90" s="86">
        <f t="shared" si="85"/>
        <v>3.6270593707556231E-21</v>
      </c>
      <c r="IG90" s="86">
        <f t="shared" si="85"/>
        <v>7.7448812444164035E-22</v>
      </c>
      <c r="II90" s="86">
        <f t="shared" si="86"/>
        <v>3.8475254870139595E-104</v>
      </c>
      <c r="IJ90" s="86">
        <f t="shared" si="86"/>
        <v>1.2304185259084248E-104</v>
      </c>
      <c r="IK90" s="86">
        <f t="shared" si="86"/>
        <v>2.9257312555132807E-79</v>
      </c>
      <c r="IL90" s="86">
        <f t="shared" si="86"/>
        <v>2.0699312165717258E-120</v>
      </c>
      <c r="IM90" s="86">
        <f t="shared" si="86"/>
        <v>6.2962449840069974E-123</v>
      </c>
      <c r="IN90" s="86">
        <f t="shared" si="86"/>
        <v>9.0935581254135959E-127</v>
      </c>
      <c r="IO90" s="86">
        <f t="shared" si="86"/>
        <v>1.0074187325676221E-127</v>
      </c>
      <c r="IP90" s="86">
        <f t="shared" si="86"/>
        <v>5.3413727024171925E-131</v>
      </c>
      <c r="IQ90" s="86">
        <f t="shared" si="86"/>
        <v>1.7974444075692594E-129</v>
      </c>
      <c r="IR90" s="86">
        <f t="shared" si="86"/>
        <v>5.2947460133511822E-126</v>
      </c>
      <c r="IS90" s="86">
        <f t="shared" si="86"/>
        <v>1.4898404220583391E-141</v>
      </c>
      <c r="IT90" s="86">
        <f t="shared" si="86"/>
        <v>1.8045735476799559E-137</v>
      </c>
      <c r="IU90" s="86">
        <f t="shared" si="86"/>
        <v>4.7225024673229398E-126</v>
      </c>
      <c r="IV90" s="86">
        <f t="shared" si="86"/>
        <v>6.3896291034963565E-110</v>
      </c>
      <c r="IW90" s="86">
        <f t="shared" si="86"/>
        <v>6.1897074699409182E-92</v>
      </c>
      <c r="IY90" s="86">
        <f t="shared" si="87"/>
        <v>2.9460671525779768E-2</v>
      </c>
      <c r="IZ90" s="86">
        <f t="shared" si="87"/>
        <v>4.1909485717069379E-2</v>
      </c>
      <c r="JA90" s="86">
        <f t="shared" si="87"/>
        <v>5.1558937816024233E-2</v>
      </c>
      <c r="JB90" s="86">
        <f t="shared" si="87"/>
        <v>3.6881403314013461E-2</v>
      </c>
      <c r="JC90" s="86">
        <f t="shared" si="87"/>
        <v>3.1076399316110892E-2</v>
      </c>
      <c r="JD90" s="86">
        <f t="shared" si="87"/>
        <v>2.4377433538997961E-2</v>
      </c>
      <c r="JE90" s="86">
        <f t="shared" si="87"/>
        <v>2.8474290317236233E-2</v>
      </c>
      <c r="JF90" s="86">
        <f t="shared" si="87"/>
        <v>3.3978760144526561E-2</v>
      </c>
      <c r="JG90" s="86">
        <f t="shared" si="87"/>
        <v>2.4640413600165847E-2</v>
      </c>
      <c r="JH90" s="86">
        <f t="shared" si="87"/>
        <v>2.0137257571337251E-2</v>
      </c>
      <c r="JI90" s="86">
        <f t="shared" si="87"/>
        <v>1.7481450961445651E-2</v>
      </c>
      <c r="JJ90" s="86">
        <f t="shared" si="87"/>
        <v>2.4108736880429988E-2</v>
      </c>
      <c r="JK90" s="86">
        <f t="shared" si="87"/>
        <v>2.0479690848984496E-2</v>
      </c>
      <c r="JL90" s="86">
        <f t="shared" si="87"/>
        <v>2.1884271545716961E-2</v>
      </c>
      <c r="JM90" s="86">
        <f t="shared" si="87"/>
        <v>6.2772629526301324E-3</v>
      </c>
    </row>
    <row r="91" spans="2:273" x14ac:dyDescent="0.25">
      <c r="B91" s="2">
        <v>64</v>
      </c>
      <c r="C91" s="37">
        <v>67.033000000000001</v>
      </c>
      <c r="D91" s="37">
        <v>78.197000000000003</v>
      </c>
      <c r="E91" s="37">
        <v>73.245999999999995</v>
      </c>
      <c r="F91" s="37">
        <v>74.212999999999994</v>
      </c>
      <c r="G91" s="37">
        <v>76.835999999999999</v>
      </c>
      <c r="H91" s="37">
        <v>71.262</v>
      </c>
      <c r="I91" s="37">
        <v>72.361000000000004</v>
      </c>
      <c r="J91" s="37">
        <v>75.361000000000004</v>
      </c>
      <c r="K91" s="37">
        <v>68.328000000000003</v>
      </c>
      <c r="L91" s="37">
        <v>73.305000000000007</v>
      </c>
      <c r="M91" s="37">
        <v>66.965999999999994</v>
      </c>
      <c r="N91" s="37">
        <v>71.864000000000004</v>
      </c>
      <c r="O91" s="37">
        <v>64.61</v>
      </c>
      <c r="P91" s="37">
        <v>64.593000000000004</v>
      </c>
      <c r="Q91" s="37">
        <v>58.119</v>
      </c>
      <c r="S91" s="4">
        <f t="shared" si="89"/>
        <v>70.925776353285841</v>
      </c>
      <c r="T91" s="4">
        <f t="shared" si="89"/>
        <v>81.926932603386973</v>
      </c>
      <c r="U91" s="4">
        <f t="shared" si="89"/>
        <v>77.445076648410634</v>
      </c>
      <c r="V91" s="4">
        <f t="shared" si="89"/>
        <v>77.679149610510493</v>
      </c>
      <c r="W91" s="4">
        <f t="shared" si="89"/>
        <v>78.951342461621635</v>
      </c>
      <c r="X91" s="4">
        <f t="shared" si="89"/>
        <v>76.562922147685967</v>
      </c>
      <c r="Y91" s="4">
        <f t="shared" si="89"/>
        <v>77.150241078376126</v>
      </c>
      <c r="Z91" s="4">
        <f t="shared" si="89"/>
        <v>79.345100160701179</v>
      </c>
      <c r="AA91" s="4">
        <f t="shared" si="89"/>
        <v>76.04536446193373</v>
      </c>
      <c r="AB91" s="4">
        <f t="shared" si="89"/>
        <v>72.362297153977323</v>
      </c>
      <c r="AC91" s="4">
        <f t="shared" si="89"/>
        <v>73.552009693119459</v>
      </c>
      <c r="AD91" s="4">
        <f t="shared" si="89"/>
        <v>75.029005038127607</v>
      </c>
      <c r="AE91" s="4">
        <f t="shared" si="89"/>
        <v>69.077064173078014</v>
      </c>
      <c r="AF91" s="4">
        <f t="shared" si="89"/>
        <v>65.954572860780118</v>
      </c>
      <c r="AG91" s="4">
        <f t="shared" si="89"/>
        <v>59.109315505048237</v>
      </c>
      <c r="AI91" s="4">
        <f t="shared" si="90"/>
        <v>-3.8927763532858393</v>
      </c>
      <c r="AJ91" s="4">
        <f t="shared" si="90"/>
        <v>-3.7299326033869704</v>
      </c>
      <c r="AK91" s="4">
        <f t="shared" si="90"/>
        <v>-4.1990766484106388</v>
      </c>
      <c r="AL91" s="4">
        <f t="shared" si="90"/>
        <v>-3.4661496105104987</v>
      </c>
      <c r="AM91" s="4">
        <f t="shared" si="90"/>
        <v>-2.115342461621637</v>
      </c>
      <c r="AN91" s="4">
        <f t="shared" si="90"/>
        <v>-5.3009221476859665</v>
      </c>
      <c r="AO91" s="4">
        <f t="shared" si="90"/>
        <v>-4.7892410783761221</v>
      </c>
      <c r="AP91" s="4">
        <f t="shared" si="90"/>
        <v>-3.9841001607011748</v>
      </c>
      <c r="AQ91" s="4">
        <f t="shared" si="90"/>
        <v>-7.7173644619337267</v>
      </c>
      <c r="AR91" s="4">
        <f t="shared" si="90"/>
        <v>0.94270284602268362</v>
      </c>
      <c r="AS91" s="4">
        <f t="shared" si="90"/>
        <v>-6.5860096931194647</v>
      </c>
      <c r="AT91" s="4">
        <f t="shared" si="90"/>
        <v>-3.1650050381276031</v>
      </c>
      <c r="AU91" s="4">
        <f t="shared" si="90"/>
        <v>-4.4670641730780147</v>
      </c>
      <c r="AV91" s="4">
        <f t="shared" si="90"/>
        <v>-1.3615728607801145</v>
      </c>
      <c r="AW91" s="4">
        <f t="shared" si="90"/>
        <v>-0.99031550504823684</v>
      </c>
      <c r="AY91" s="2">
        <f t="shared" si="81"/>
        <v>60.192919856951875</v>
      </c>
      <c r="AZ91" s="2">
        <f t="shared" si="81"/>
        <v>59.516371795683895</v>
      </c>
      <c r="BA91" s="2">
        <f t="shared" si="81"/>
        <v>57.809765676444798</v>
      </c>
      <c r="BB91" s="2">
        <f t="shared" si="81"/>
        <v>58.363468350112846</v>
      </c>
      <c r="BC91" s="2">
        <f t="shared" si="81"/>
        <v>60.584605566698308</v>
      </c>
      <c r="BD91" s="2">
        <f t="shared" si="81"/>
        <v>61.396572593072499</v>
      </c>
      <c r="BE91" s="2">
        <f t="shared" si="81"/>
        <v>60.396303811984417</v>
      </c>
      <c r="BF91" s="2">
        <f t="shared" si="81"/>
        <v>61.193989564124429</v>
      </c>
      <c r="BG91" s="2">
        <f t="shared" si="81"/>
        <v>61.786536401090224</v>
      </c>
      <c r="BH91" s="2">
        <f t="shared" si="81"/>
        <v>60.866822216770124</v>
      </c>
      <c r="BI91" s="2">
        <f t="shared" si="81"/>
        <v>61.333398300025515</v>
      </c>
      <c r="BJ91" s="2">
        <f t="shared" si="81"/>
        <v>59.992959263181511</v>
      </c>
      <c r="BK91" s="2">
        <f t="shared" si="81"/>
        <v>57.191649559923221</v>
      </c>
      <c r="BL91" s="2">
        <f t="shared" si="81"/>
        <v>56.068574134993263</v>
      </c>
      <c r="BM91" s="2">
        <f t="shared" si="81"/>
        <v>56.348286480573613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77.13790330330329</v>
      </c>
      <c r="DL91" s="2">
        <f t="shared" si="91"/>
        <v>86.842117668621682</v>
      </c>
      <c r="DM91" s="2">
        <f t="shared" si="91"/>
        <v>83.495634705228042</v>
      </c>
      <c r="DN91" s="2">
        <f t="shared" si="91"/>
        <v>79.811156862745094</v>
      </c>
      <c r="DO91" s="2">
        <f t="shared" si="91"/>
        <v>81.152761140819962</v>
      </c>
      <c r="DP91" s="2">
        <f t="shared" si="91"/>
        <v>83.265715813598177</v>
      </c>
      <c r="DQ91" s="2">
        <f t="shared" si="91"/>
        <v>77.683277310924367</v>
      </c>
      <c r="DR91" s="2">
        <f t="shared" si="91"/>
        <v>81.431135217723451</v>
      </c>
      <c r="DS91" s="2">
        <f t="shared" si="91"/>
        <v>81.338076750700267</v>
      </c>
      <c r="DT91" s="2">
        <f t="shared" si="91"/>
        <v>71.45350784313726</v>
      </c>
      <c r="DU91" s="2">
        <f t="shared" si="91"/>
        <v>66.976412324929981</v>
      </c>
      <c r="DV91" s="2">
        <f t="shared" si="91"/>
        <v>68.87181741787623</v>
      </c>
      <c r="DW91" s="2">
        <f t="shared" si="91"/>
        <v>71.370574229691883</v>
      </c>
      <c r="DX91" s="2">
        <f t="shared" si="91"/>
        <v>65.769641711229923</v>
      </c>
      <c r="DY91" s="2">
        <f t="shared" si="91"/>
        <v>72.645804435483882</v>
      </c>
      <c r="EA91" s="2">
        <f t="shared" si="95"/>
        <v>58.846387478608094</v>
      </c>
      <c r="EB91" s="2">
        <f t="shared" si="92"/>
        <v>58.044939197989272</v>
      </c>
      <c r="EC91" s="2">
        <f t="shared" si="92"/>
        <v>56.620534537028945</v>
      </c>
      <c r="ED91" s="2">
        <f t="shared" si="92"/>
        <v>57.081703453540342</v>
      </c>
      <c r="EE91" s="2">
        <f t="shared" si="92"/>
        <v>59.394331011414096</v>
      </c>
      <c r="EF91" s="2">
        <f t="shared" si="92"/>
        <v>60.01913885941368</v>
      </c>
      <c r="EG91" s="2">
        <f t="shared" si="92"/>
        <v>59.300900213176575</v>
      </c>
      <c r="EH91" s="2">
        <f t="shared" si="92"/>
        <v>59.9339775172092</v>
      </c>
      <c r="EI91" s="2">
        <f t="shared" si="92"/>
        <v>60.386095182065901</v>
      </c>
      <c r="EJ91" s="2">
        <f t="shared" si="92"/>
        <v>60.096883716270966</v>
      </c>
      <c r="EK91" s="2">
        <f t="shared" si="92"/>
        <v>60.921847430936729</v>
      </c>
      <c r="EL91" s="2">
        <f t="shared" si="92"/>
        <v>59.420261198495474</v>
      </c>
      <c r="EM91" s="2">
        <f t="shared" si="92"/>
        <v>56.191623316094862</v>
      </c>
      <c r="EN91" s="2">
        <f t="shared" si="92"/>
        <v>55.426405633588836</v>
      </c>
      <c r="EO91" s="2">
        <f t="shared" si="92"/>
        <v>54.680009715149403</v>
      </c>
      <c r="EQ91" s="2">
        <f t="shared" si="93"/>
        <v>58.849839307162277</v>
      </c>
      <c r="ER91" s="2">
        <f t="shared" si="93"/>
        <v>57.709132157522063</v>
      </c>
      <c r="ES91" s="2">
        <f t="shared" si="93"/>
        <v>57.014099757786752</v>
      </c>
      <c r="ET91" s="2">
        <f t="shared" si="93"/>
        <v>56.772101774707679</v>
      </c>
      <c r="EU91" s="2">
        <f t="shared" si="93"/>
        <v>58.611327974935918</v>
      </c>
      <c r="EV91" s="2">
        <f t="shared" si="93"/>
        <v>60.740699711149915</v>
      </c>
      <c r="EW91" s="2">
        <f t="shared" si="93"/>
        <v>59.450636471214501</v>
      </c>
      <c r="EX91" s="2">
        <f t="shared" si="93"/>
        <v>59.466811598093628</v>
      </c>
      <c r="EY91" s="2">
        <f t="shared" si="93"/>
        <v>59.849613421426348</v>
      </c>
      <c r="EZ91" s="2">
        <f t="shared" si="93"/>
        <v>59.705732519951475</v>
      </c>
      <c r="FA91" s="2">
        <f t="shared" si="93"/>
        <v>59.677410348364972</v>
      </c>
      <c r="FB91" s="2">
        <f t="shared" si="93"/>
        <v>58.918712784050506</v>
      </c>
      <c r="FC91" s="2">
        <f t="shared" si="93"/>
        <v>57.441503909152424</v>
      </c>
      <c r="FD91" s="2">
        <f t="shared" si="93"/>
        <v>55.362049250378917</v>
      </c>
      <c r="FE91" s="2">
        <f t="shared" si="93"/>
        <v>55.925752626827091</v>
      </c>
      <c r="FG91" s="2">
        <f t="shared" si="94"/>
        <v>0.92638509805252089</v>
      </c>
      <c r="FH91" s="2">
        <f t="shared" si="94"/>
        <v>0.94889794931232141</v>
      </c>
      <c r="FI91" s="2">
        <f t="shared" si="94"/>
        <v>0.95576053337975519</v>
      </c>
      <c r="FJ91" s="2">
        <f t="shared" si="94"/>
        <v>0.94360069201116537</v>
      </c>
      <c r="FK91" s="2">
        <f t="shared" si="94"/>
        <v>0.94527503992479345</v>
      </c>
      <c r="FL91" s="2">
        <f t="shared" si="94"/>
        <v>0.94076233404411969</v>
      </c>
      <c r="FM91" s="2">
        <f t="shared" si="94"/>
        <v>0.94041458155970414</v>
      </c>
      <c r="FN91" s="2">
        <f t="shared" si="94"/>
        <v>0.94137514492936236</v>
      </c>
      <c r="FO91" s="2">
        <f t="shared" si="94"/>
        <v>0.93314228395000798</v>
      </c>
      <c r="FP91" s="2">
        <f t="shared" si="94"/>
        <v>0.93218387446212481</v>
      </c>
      <c r="FQ91" s="2">
        <f t="shared" si="94"/>
        <v>0.93190018022393073</v>
      </c>
      <c r="FR91" s="2">
        <f t="shared" si="94"/>
        <v>0.93937923604103479</v>
      </c>
      <c r="FS91" s="2">
        <f t="shared" si="94"/>
        <v>0.93415733611669771</v>
      </c>
      <c r="FT91" s="2">
        <f t="shared" si="94"/>
        <v>0.9379118500721223</v>
      </c>
      <c r="FU91" s="2">
        <f t="shared" si="94"/>
        <v>0.90716552513674942</v>
      </c>
      <c r="FW91" s="2">
        <f t="shared" si="83"/>
        <v>1.2267231742524847E-3</v>
      </c>
      <c r="FX91" s="2">
        <f t="shared" si="83"/>
        <v>4.8324232134467515E-4</v>
      </c>
      <c r="FY91" s="2">
        <f t="shared" si="83"/>
        <v>7.3950286691418926E-4</v>
      </c>
      <c r="FZ91" s="2">
        <f t="shared" si="83"/>
        <v>5.1855878723415353E-4</v>
      </c>
      <c r="GA91" s="2">
        <f t="shared" si="83"/>
        <v>5.8066805045708155E-4</v>
      </c>
      <c r="GB91" s="2">
        <f t="shared" si="83"/>
        <v>4.9999030338376067E-4</v>
      </c>
      <c r="GC91" s="2">
        <f t="shared" si="83"/>
        <v>5.4741257925453772E-4</v>
      </c>
      <c r="GD91" s="2">
        <f t="shared" si="83"/>
        <v>5.4735950891395381E-4</v>
      </c>
      <c r="GE91" s="2">
        <f t="shared" si="83"/>
        <v>6.7181291619440153E-4</v>
      </c>
      <c r="GF91" s="2">
        <f t="shared" si="83"/>
        <v>5.720217066292829E-4</v>
      </c>
      <c r="GG91" s="2">
        <f t="shared" si="83"/>
        <v>6.1385908967633831E-4</v>
      </c>
      <c r="GH91" s="2">
        <f t="shared" si="83"/>
        <v>5.233670895449478E-4</v>
      </c>
      <c r="GI91" s="2">
        <f t="shared" si="83"/>
        <v>4.8299071655256146E-4</v>
      </c>
      <c r="GJ91" s="2">
        <f t="shared" si="83"/>
        <v>3.7122849967930182E-4</v>
      </c>
      <c r="GK91" s="2">
        <f t="shared" si="83"/>
        <v>3.4649770587168871E-4</v>
      </c>
      <c r="GM91" s="86">
        <f t="shared" si="84"/>
        <v>4.6972085259108691E-3</v>
      </c>
      <c r="GN91" s="86">
        <f t="shared" si="84"/>
        <v>1.6831643745479739E-5</v>
      </c>
      <c r="GO91" s="86">
        <f t="shared" si="84"/>
        <v>8.3961185294063271E-3</v>
      </c>
      <c r="GP91" s="86">
        <f t="shared" si="84"/>
        <v>1.5188321464605182E-5</v>
      </c>
      <c r="GQ91" s="86">
        <f t="shared" si="84"/>
        <v>2.5883838119157896E-7</v>
      </c>
      <c r="GR91" s="86">
        <f t="shared" si="84"/>
        <v>3.484324772915718E-5</v>
      </c>
      <c r="GS91" s="86">
        <f t="shared" si="84"/>
        <v>1.4318879621119875E-5</v>
      </c>
      <c r="GT91" s="86">
        <f t="shared" si="84"/>
        <v>5.9233436110943957E-7</v>
      </c>
      <c r="GU91" s="86">
        <f t="shared" si="84"/>
        <v>2.5094945930090713E-5</v>
      </c>
      <c r="GV91" s="86">
        <f t="shared" si="84"/>
        <v>2.4363920502799599E-4</v>
      </c>
      <c r="GW91" s="86">
        <f t="shared" si="84"/>
        <v>1.1263515329620191E-4</v>
      </c>
      <c r="GX91" s="86">
        <f t="shared" si="84"/>
        <v>4.9596382217942718E-5</v>
      </c>
      <c r="GY91" s="86">
        <f t="shared" si="84"/>
        <v>7.1567725647313251E-4</v>
      </c>
      <c r="GZ91" s="86">
        <f t="shared" si="84"/>
        <v>2.3449560633819906E-6</v>
      </c>
      <c r="HA91" s="86">
        <f t="shared" si="84"/>
        <v>2.3958254112921616E-5</v>
      </c>
      <c r="HC91" s="86">
        <f t="shared" si="74"/>
        <v>2.7629956951468356E-2</v>
      </c>
      <c r="HD91" s="86">
        <f t="shared" si="74"/>
        <v>5.6635862921057635E-2</v>
      </c>
      <c r="HE91" s="86">
        <f t="shared" si="74"/>
        <v>4.3362311570045449E-2</v>
      </c>
      <c r="HF91" s="86">
        <f t="shared" si="74"/>
        <v>5.1429556808625751E-2</v>
      </c>
      <c r="HG91" s="86">
        <f t="shared" si="88"/>
        <v>4.4195560257113332E-2</v>
      </c>
      <c r="HH91" s="86">
        <f t="shared" si="88"/>
        <v>3.4769753718053728E-2</v>
      </c>
      <c r="HI91" s="86">
        <f t="shared" si="88"/>
        <v>4.0710114486024192E-2</v>
      </c>
      <c r="HJ91" s="86">
        <f t="shared" si="88"/>
        <v>4.8504137146717571E-2</v>
      </c>
      <c r="HK91" s="86">
        <f t="shared" si="88"/>
        <v>3.5838517614515265E-2</v>
      </c>
      <c r="HL91" s="86">
        <f t="shared" si="88"/>
        <v>2.7702784652006394E-2</v>
      </c>
      <c r="HM91" s="86">
        <f t="shared" si="88"/>
        <v>2.5540126623647613E-2</v>
      </c>
      <c r="HN91" s="86">
        <f t="shared" si="88"/>
        <v>3.4912400468492553E-2</v>
      </c>
      <c r="HO91" s="86">
        <f t="shared" si="88"/>
        <v>2.6162605761135167E-2</v>
      </c>
      <c r="HP91" s="86">
        <f t="shared" si="88"/>
        <v>3.1973683069127637E-2</v>
      </c>
      <c r="HQ91" s="86">
        <f t="shared" si="88"/>
        <v>1.0365094220374488E-2</v>
      </c>
      <c r="HS91" s="86">
        <f t="shared" si="85"/>
        <v>4.6075607531322296E-27</v>
      </c>
      <c r="HT91" s="86">
        <f t="shared" si="85"/>
        <v>1.3057470214646854E-25</v>
      </c>
      <c r="HU91" s="86">
        <f t="shared" si="85"/>
        <v>4.8356799371758327E-20</v>
      </c>
      <c r="HV91" s="86">
        <f t="shared" si="85"/>
        <v>2.9638313798611968E-29</v>
      </c>
      <c r="HW91" s="86">
        <f t="shared" si="85"/>
        <v>3.1686239208957506E-30</v>
      </c>
      <c r="HX91" s="86">
        <f t="shared" si="85"/>
        <v>6.304114997880037E-31</v>
      </c>
      <c r="HY91" s="86">
        <f t="shared" si="85"/>
        <v>1.2977672072032546E-31</v>
      </c>
      <c r="HZ91" s="86">
        <f t="shared" si="85"/>
        <v>3.2502003155220266E-32</v>
      </c>
      <c r="IA91" s="86">
        <f t="shared" si="85"/>
        <v>7.2913521262711184E-32</v>
      </c>
      <c r="IB91" s="86">
        <f t="shared" si="85"/>
        <v>6.1342056525507012E-32</v>
      </c>
      <c r="IC91" s="86">
        <f t="shared" si="85"/>
        <v>2.4213491464765519E-35</v>
      </c>
      <c r="ID91" s="86">
        <f t="shared" si="85"/>
        <v>1.8466127646319389E-33</v>
      </c>
      <c r="IE91" s="86">
        <f t="shared" si="85"/>
        <v>4.8531756618786597E-32</v>
      </c>
      <c r="IF91" s="86">
        <f t="shared" si="85"/>
        <v>1.7538131553530022E-20</v>
      </c>
      <c r="IG91" s="86">
        <f t="shared" si="85"/>
        <v>3.8280510913857453E-21</v>
      </c>
      <c r="II91" s="86">
        <f t="shared" si="86"/>
        <v>2.1738341908222101E-101</v>
      </c>
      <c r="IJ91" s="86">
        <f t="shared" si="86"/>
        <v>3.3397734839689726E-102</v>
      </c>
      <c r="IK91" s="86">
        <f t="shared" si="86"/>
        <v>2.5481110887344605E-77</v>
      </c>
      <c r="IL91" s="86">
        <f t="shared" si="86"/>
        <v>1.4074340661819177E-117</v>
      </c>
      <c r="IM91" s="86">
        <f t="shared" si="86"/>
        <v>5.4297260304474422E-120</v>
      </c>
      <c r="IN91" s="86">
        <f t="shared" si="86"/>
        <v>8.4899424319054932E-124</v>
      </c>
      <c r="IO91" s="86">
        <f t="shared" si="86"/>
        <v>1.0753823043107535E-124</v>
      </c>
      <c r="IP91" s="86">
        <f t="shared" si="86"/>
        <v>6.834780086871926E-128</v>
      </c>
      <c r="IQ91" s="86">
        <f t="shared" si="86"/>
        <v>2.5678635963698795E-126</v>
      </c>
      <c r="IR91" s="86">
        <f t="shared" si="86"/>
        <v>5.3470078787301794E-123</v>
      </c>
      <c r="IS91" s="86">
        <f t="shared" si="86"/>
        <v>3.847561024569212E-138</v>
      </c>
      <c r="IT91" s="86">
        <f t="shared" si="86"/>
        <v>3.1625066439454128E-134</v>
      </c>
      <c r="IU91" s="86">
        <f t="shared" si="86"/>
        <v>4.1133483817022404E-123</v>
      </c>
      <c r="IV91" s="86">
        <f t="shared" si="86"/>
        <v>1.9060376766483261E-107</v>
      </c>
      <c r="IW91" s="86">
        <f t="shared" si="86"/>
        <v>6.877262525320838E-90</v>
      </c>
      <c r="IY91" s="86">
        <f t="shared" si="87"/>
        <v>3.2327165477379224E-2</v>
      </c>
      <c r="IZ91" s="86">
        <f t="shared" si="87"/>
        <v>5.6652694564803117E-2</v>
      </c>
      <c r="JA91" s="86">
        <f t="shared" si="87"/>
        <v>5.1758430099451774E-2</v>
      </c>
      <c r="JB91" s="86">
        <f t="shared" si="87"/>
        <v>5.1444745130090355E-2</v>
      </c>
      <c r="JC91" s="86">
        <f t="shared" si="87"/>
        <v>4.4195819095494526E-2</v>
      </c>
      <c r="JD91" s="86">
        <f t="shared" si="87"/>
        <v>3.4804596965782884E-2</v>
      </c>
      <c r="JE91" s="86">
        <f t="shared" si="87"/>
        <v>4.072443336564531E-2</v>
      </c>
      <c r="JF91" s="86">
        <f t="shared" si="87"/>
        <v>4.850472948107868E-2</v>
      </c>
      <c r="JG91" s="86">
        <f t="shared" si="87"/>
        <v>3.5863612560445353E-2</v>
      </c>
      <c r="JH91" s="86">
        <f t="shared" si="87"/>
        <v>2.7946423857034389E-2</v>
      </c>
      <c r="JI91" s="86">
        <f t="shared" si="87"/>
        <v>2.5652761776943814E-2</v>
      </c>
      <c r="JJ91" s="86">
        <f t="shared" si="87"/>
        <v>3.4961996850710497E-2</v>
      </c>
      <c r="JK91" s="86">
        <f t="shared" si="87"/>
        <v>2.68782830176083E-2</v>
      </c>
      <c r="JL91" s="86">
        <f t="shared" si="87"/>
        <v>3.1976028025191019E-2</v>
      </c>
      <c r="JM91" s="86">
        <f t="shared" si="87"/>
        <v>1.0389052474487409E-2</v>
      </c>
    </row>
    <row r="92" spans="2:273" x14ac:dyDescent="0.25">
      <c r="B92" s="2">
        <v>65</v>
      </c>
      <c r="C92" s="37">
        <v>71.3</v>
      </c>
      <c r="D92" s="37">
        <v>86.147999999999996</v>
      </c>
      <c r="E92" s="37">
        <v>77.918000000000006</v>
      </c>
      <c r="F92" s="37">
        <v>80.902000000000001</v>
      </c>
      <c r="G92" s="37">
        <v>82.983999999999995</v>
      </c>
      <c r="H92" s="37">
        <v>75.295000000000002</v>
      </c>
      <c r="I92" s="37">
        <v>75.361000000000004</v>
      </c>
      <c r="J92" s="37">
        <v>82.328000000000003</v>
      </c>
      <c r="K92" s="37">
        <v>73.393000000000001</v>
      </c>
      <c r="L92" s="37">
        <v>76.626999999999995</v>
      </c>
      <c r="M92" s="37">
        <v>72.507999999999996</v>
      </c>
      <c r="N92" s="37">
        <v>76.492000000000004</v>
      </c>
      <c r="O92" s="37">
        <v>70.575999999999993</v>
      </c>
      <c r="P92" s="37">
        <v>67.441000000000003</v>
      </c>
      <c r="Q92" s="37">
        <v>60.237000000000002</v>
      </c>
      <c r="S92" s="4">
        <f t="shared" si="89"/>
        <v>74.413952907041079</v>
      </c>
      <c r="T92" s="4">
        <f t="shared" si="89"/>
        <v>87.689364337259917</v>
      </c>
      <c r="U92" s="4">
        <f t="shared" si="89"/>
        <v>81.635910040346673</v>
      </c>
      <c r="V92" s="4">
        <f t="shared" si="89"/>
        <v>83.258332501876964</v>
      </c>
      <c r="W92" s="4">
        <f t="shared" si="89"/>
        <v>84.619587254633856</v>
      </c>
      <c r="X92" s="4">
        <f t="shared" si="89"/>
        <v>81.448740667150062</v>
      </c>
      <c r="Y92" s="4">
        <f t="shared" si="89"/>
        <v>82.486121632310798</v>
      </c>
      <c r="Z92" s="4">
        <f t="shared" si="89"/>
        <v>84.947325790216027</v>
      </c>
      <c r="AA92" s="4">
        <f t="shared" si="89"/>
        <v>80.855948010160631</v>
      </c>
      <c r="AB92" s="4">
        <f t="shared" si="89"/>
        <v>76.293338258449239</v>
      </c>
      <c r="AC92" s="4">
        <f t="shared" si="89"/>
        <v>78.187738003475573</v>
      </c>
      <c r="AD92" s="4">
        <f t="shared" si="89"/>
        <v>80.186605149491342</v>
      </c>
      <c r="AE92" s="4">
        <f t="shared" si="89"/>
        <v>73.101484758571374</v>
      </c>
      <c r="AF92" s="4">
        <f t="shared" si="89"/>
        <v>69.331618858628929</v>
      </c>
      <c r="AG92" s="4">
        <f t="shared" si="89"/>
        <v>60.428649397240001</v>
      </c>
      <c r="AI92" s="4">
        <f t="shared" si="90"/>
        <v>-3.1139529070410816</v>
      </c>
      <c r="AJ92" s="4">
        <f t="shared" si="90"/>
        <v>-1.5413643372599211</v>
      </c>
      <c r="AK92" s="4">
        <f t="shared" si="90"/>
        <v>-3.7179100403466663</v>
      </c>
      <c r="AL92" s="4">
        <f t="shared" si="90"/>
        <v>-2.3563325018769632</v>
      </c>
      <c r="AM92" s="4">
        <f t="shared" si="90"/>
        <v>-1.6355872546338617</v>
      </c>
      <c r="AN92" s="4">
        <f t="shared" si="90"/>
        <v>-6.1537406671500605</v>
      </c>
      <c r="AO92" s="4">
        <f t="shared" si="90"/>
        <v>-7.125121632310794</v>
      </c>
      <c r="AP92" s="4">
        <f t="shared" si="90"/>
        <v>-2.6193257902160241</v>
      </c>
      <c r="AQ92" s="4">
        <f t="shared" si="90"/>
        <v>-7.4629480101606305</v>
      </c>
      <c r="AR92" s="4">
        <f t="shared" si="90"/>
        <v>0.33366174155075612</v>
      </c>
      <c r="AS92" s="4">
        <f t="shared" si="90"/>
        <v>-5.6797380034755776</v>
      </c>
      <c r="AT92" s="4">
        <f t="shared" si="90"/>
        <v>-3.6946051494913377</v>
      </c>
      <c r="AU92" s="4">
        <f t="shared" si="90"/>
        <v>-2.5254847585713804</v>
      </c>
      <c r="AV92" s="4">
        <f t="shared" si="90"/>
        <v>-1.8906188586289261</v>
      </c>
      <c r="AW92" s="4">
        <f t="shared" si="90"/>
        <v>-0.19164939723999908</v>
      </c>
      <c r="AY92" s="2">
        <f t="shared" si="81"/>
        <v>59.947857442103697</v>
      </c>
      <c r="AZ92" s="2">
        <f t="shared" si="81"/>
        <v>59.248892005401295</v>
      </c>
      <c r="BA92" s="2">
        <f t="shared" si="81"/>
        <v>57.601529382628144</v>
      </c>
      <c r="BB92" s="2">
        <f t="shared" si="81"/>
        <v>58.121994333111722</v>
      </c>
      <c r="BC92" s="2">
        <f t="shared" si="81"/>
        <v>60.336983724600003</v>
      </c>
      <c r="BD92" s="2">
        <f t="shared" si="81"/>
        <v>61.136002178353408</v>
      </c>
      <c r="BE92" s="2">
        <f t="shared" si="81"/>
        <v>60.155940293750824</v>
      </c>
      <c r="BF92" s="2">
        <f t="shared" si="81"/>
        <v>60.929056887771509</v>
      </c>
      <c r="BG92" s="2">
        <f t="shared" si="81"/>
        <v>61.51652229662799</v>
      </c>
      <c r="BH92" s="2">
        <f t="shared" si="81"/>
        <v>60.64844049314339</v>
      </c>
      <c r="BI92" s="2">
        <f t="shared" si="81"/>
        <v>61.105076459176793</v>
      </c>
      <c r="BJ92" s="2">
        <f t="shared" si="81"/>
        <v>59.77888467679653</v>
      </c>
      <c r="BK92" s="2">
        <f t="shared" si="81"/>
        <v>57.011853456317134</v>
      </c>
      <c r="BL92" s="2">
        <f t="shared" si="81"/>
        <v>55.900732542397812</v>
      </c>
      <c r="BM92" s="2">
        <f t="shared" si="81"/>
        <v>56.153397010339198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77.439294294294285</v>
      </c>
      <c r="DL92" s="2">
        <f t="shared" si="91"/>
        <v>87.292068548387078</v>
      </c>
      <c r="DM92" s="2">
        <f t="shared" si="91"/>
        <v>83.844356618464971</v>
      </c>
      <c r="DN92" s="2">
        <f t="shared" si="91"/>
        <v>80.120778186274507</v>
      </c>
      <c r="DO92" s="2">
        <f t="shared" si="91"/>
        <v>81.447330659536533</v>
      </c>
      <c r="DP92" s="2">
        <f t="shared" si="91"/>
        <v>83.544394041252872</v>
      </c>
      <c r="DQ92" s="2">
        <f t="shared" si="91"/>
        <v>77.883927731092427</v>
      </c>
      <c r="DR92" s="2">
        <f t="shared" si="91"/>
        <v>81.656483575248288</v>
      </c>
      <c r="DS92" s="2">
        <f t="shared" si="91"/>
        <v>81.593793277310908</v>
      </c>
      <c r="DT92" s="2">
        <f t="shared" si="91"/>
        <v>71.546191596638664</v>
      </c>
      <c r="DU92" s="2">
        <f t="shared" si="91"/>
        <v>67.008880672268916</v>
      </c>
      <c r="DV92" s="2">
        <f t="shared" si="91"/>
        <v>68.970521313980129</v>
      </c>
      <c r="DW92" s="2">
        <f t="shared" si="91"/>
        <v>71.546023529411769</v>
      </c>
      <c r="DX92" s="2">
        <f t="shared" si="91"/>
        <v>65.87114438502671</v>
      </c>
      <c r="DY92" s="2">
        <f t="shared" si="91"/>
        <v>72.970108870967749</v>
      </c>
      <c r="EA92" s="2">
        <f t="shared" si="95"/>
        <v>58.680202053622359</v>
      </c>
      <c r="EB92" s="2">
        <f t="shared" si="92"/>
        <v>57.871718633611344</v>
      </c>
      <c r="EC92" s="2">
        <f t="shared" si="92"/>
        <v>56.493380781673523</v>
      </c>
      <c r="ED92" s="2">
        <f t="shared" si="92"/>
        <v>56.922995314019779</v>
      </c>
      <c r="EE92" s="2">
        <f t="shared" si="92"/>
        <v>59.222884874810909</v>
      </c>
      <c r="EF92" s="2">
        <f t="shared" si="92"/>
        <v>59.848742621663227</v>
      </c>
      <c r="EG92" s="2">
        <f t="shared" si="92"/>
        <v>59.131422944864205</v>
      </c>
      <c r="EH92" s="2">
        <f t="shared" si="92"/>
        <v>59.752106381985776</v>
      </c>
      <c r="EI92" s="2">
        <f t="shared" si="92"/>
        <v>60.205008638840731</v>
      </c>
      <c r="EJ92" s="2">
        <f t="shared" si="92"/>
        <v>59.925645033812536</v>
      </c>
      <c r="EK92" s="2">
        <f t="shared" si="92"/>
        <v>60.712479607216764</v>
      </c>
      <c r="EL92" s="2">
        <f t="shared" si="92"/>
        <v>59.238211489143453</v>
      </c>
      <c r="EM92" s="2">
        <f t="shared" si="92"/>
        <v>56.076885781407675</v>
      </c>
      <c r="EN92" s="2">
        <f t="shared" si="92"/>
        <v>55.298810485231257</v>
      </c>
      <c r="EO92" s="2">
        <f t="shared" si="92"/>
        <v>54.583386713172885</v>
      </c>
      <c r="EQ92" s="2">
        <f t="shared" si="93"/>
        <v>58.683323918494644</v>
      </c>
      <c r="ER92" s="2">
        <f t="shared" si="93"/>
        <v>57.544190250250573</v>
      </c>
      <c r="ES92" s="2">
        <f t="shared" si="93"/>
        <v>56.875580781304926</v>
      </c>
      <c r="ET92" s="2">
        <f t="shared" si="93"/>
        <v>56.621962251739625</v>
      </c>
      <c r="EU92" s="2">
        <f t="shared" si="93"/>
        <v>58.46143461976645</v>
      </c>
      <c r="EV92" s="2">
        <f t="shared" si="93"/>
        <v>60.551267353985693</v>
      </c>
      <c r="EW92" s="2">
        <f t="shared" si="93"/>
        <v>59.277231816187197</v>
      </c>
      <c r="EX92" s="2">
        <f t="shared" si="93"/>
        <v>59.298076751140542</v>
      </c>
      <c r="EY92" s="2">
        <f t="shared" si="93"/>
        <v>59.68335475519811</v>
      </c>
      <c r="EZ92" s="2">
        <f t="shared" si="93"/>
        <v>59.545187794012534</v>
      </c>
      <c r="FA92" s="2">
        <f t="shared" si="93"/>
        <v>59.500152317140007</v>
      </c>
      <c r="FB92" s="2">
        <f t="shared" si="93"/>
        <v>58.74948001325437</v>
      </c>
      <c r="FC92" s="2">
        <f t="shared" si="93"/>
        <v>57.294920366205176</v>
      </c>
      <c r="FD92" s="2">
        <f t="shared" si="93"/>
        <v>55.236074948412188</v>
      </c>
      <c r="FE92" s="2">
        <f t="shared" si="93"/>
        <v>55.790073811531187</v>
      </c>
      <c r="FG92" s="2">
        <f t="shared" si="94"/>
        <v>0.93242470512049747</v>
      </c>
      <c r="FH92" s="2">
        <f t="shared" si="94"/>
        <v>0.95318387057232623</v>
      </c>
      <c r="FI92" s="2">
        <f t="shared" si="94"/>
        <v>0.95949545920135138</v>
      </c>
      <c r="FJ92" s="2">
        <f t="shared" si="94"/>
        <v>0.94830669029704262</v>
      </c>
      <c r="FK92" s="2">
        <f t="shared" si="94"/>
        <v>0.94984875478647557</v>
      </c>
      <c r="FL92" s="2">
        <f t="shared" si="94"/>
        <v>0.94569153603653411</v>
      </c>
      <c r="FM92" s="2">
        <f t="shared" si="94"/>
        <v>0.94537103992681282</v>
      </c>
      <c r="FN92" s="2">
        <f t="shared" si="94"/>
        <v>0.94625626764186899</v>
      </c>
      <c r="FO92" s="2">
        <f t="shared" si="94"/>
        <v>0.93866421491327201</v>
      </c>
      <c r="FP92" s="2">
        <f t="shared" si="94"/>
        <v>0.93777968457994543</v>
      </c>
      <c r="FQ92" s="2">
        <f t="shared" si="94"/>
        <v>0.9375178301713657</v>
      </c>
      <c r="FR92" s="2">
        <f t="shared" si="94"/>
        <v>0.94441672665919585</v>
      </c>
      <c r="FS92" s="2">
        <f t="shared" si="94"/>
        <v>0.93960085799704385</v>
      </c>
      <c r="FT92" s="2">
        <f t="shared" si="94"/>
        <v>0.9430638874936863</v>
      </c>
      <c r="FU92" s="2">
        <f t="shared" si="94"/>
        <v>0.91463666847217584</v>
      </c>
      <c r="FW92" s="2">
        <f t="shared" si="83"/>
        <v>1.3449160397157973E-3</v>
      </c>
      <c r="FX92" s="2">
        <f t="shared" si="83"/>
        <v>5.2983996642503998E-4</v>
      </c>
      <c r="FY92" s="2">
        <f t="shared" si="83"/>
        <v>8.1079092294653228E-4</v>
      </c>
      <c r="FZ92" s="2">
        <f t="shared" si="83"/>
        <v>5.6855995878407183E-4</v>
      </c>
      <c r="GA92" s="2">
        <f t="shared" si="83"/>
        <v>6.3665419000559736E-4</v>
      </c>
      <c r="GB92" s="2">
        <f t="shared" si="83"/>
        <v>5.4820202168507249E-4</v>
      </c>
      <c r="GC92" s="2">
        <f t="shared" si="83"/>
        <v>6.0019425916070599E-4</v>
      </c>
      <c r="GD92" s="2">
        <f t="shared" si="83"/>
        <v>6.0013607483508E-4</v>
      </c>
      <c r="GE92" s="2">
        <f t="shared" si="83"/>
        <v>7.3658047281146188E-4</v>
      </c>
      <c r="GF92" s="2">
        <f t="shared" si="83"/>
        <v>6.2717471675816842E-4</v>
      </c>
      <c r="GG92" s="2">
        <f t="shared" si="83"/>
        <v>6.7304324700926332E-4</v>
      </c>
      <c r="GH92" s="2">
        <f t="shared" si="83"/>
        <v>5.7383162749037109E-4</v>
      </c>
      <c r="GI92" s="2">
        <f t="shared" si="83"/>
        <v>5.2956411297221616E-4</v>
      </c>
      <c r="GJ92" s="2">
        <f t="shared" si="83"/>
        <v>4.0702937774253028E-4</v>
      </c>
      <c r="GK92" s="2">
        <f t="shared" si="83"/>
        <v>3.7991447916087848E-4</v>
      </c>
      <c r="GM92" s="86">
        <f t="shared" si="84"/>
        <v>1.9117545037113501E-3</v>
      </c>
      <c r="GN92" s="86">
        <f t="shared" si="84"/>
        <v>2.053393277955893E-6</v>
      </c>
      <c r="GO92" s="86">
        <f t="shared" si="84"/>
        <v>3.3502877013254729E-3</v>
      </c>
      <c r="GP92" s="86">
        <f t="shared" si="84"/>
        <v>1.9138753510427291E-6</v>
      </c>
      <c r="GQ92" s="86">
        <f t="shared" si="84"/>
        <v>1.4452953934081356E-8</v>
      </c>
      <c r="GR92" s="86">
        <f t="shared" si="84"/>
        <v>4.9406436152131627E-6</v>
      </c>
      <c r="GS92" s="86">
        <f t="shared" si="84"/>
        <v>1.6793937008487518E-6</v>
      </c>
      <c r="GT92" s="86">
        <f t="shared" si="84"/>
        <v>4.2501596383376075E-8</v>
      </c>
      <c r="GU92" s="86">
        <f t="shared" si="84"/>
        <v>3.3685482369305632E-6</v>
      </c>
      <c r="GV92" s="86">
        <f t="shared" si="84"/>
        <v>4.0439048088550337E-5</v>
      </c>
      <c r="GW92" s="86">
        <f t="shared" si="84"/>
        <v>1.813971621916826E-5</v>
      </c>
      <c r="GX92" s="86">
        <f t="shared" si="84"/>
        <v>7.8484904884828474E-6</v>
      </c>
      <c r="GY92" s="86">
        <f t="shared" si="84"/>
        <v>1.7852661328570006E-4</v>
      </c>
      <c r="GZ92" s="86">
        <f t="shared" si="84"/>
        <v>2.1463359830183615E-7</v>
      </c>
      <c r="HA92" s="86">
        <f t="shared" si="84"/>
        <v>3.5806540693493372E-6</v>
      </c>
      <c r="HC92" s="86">
        <f t="shared" si="74"/>
        <v>3.981459043081511E-2</v>
      </c>
      <c r="HD92" s="86">
        <f t="shared" si="74"/>
        <v>7.5620517460237166E-2</v>
      </c>
      <c r="HE92" s="86">
        <f t="shared" si="74"/>
        <v>5.725682029713642E-2</v>
      </c>
      <c r="HF92" s="86">
        <f t="shared" si="74"/>
        <v>7.0671670678438381E-2</v>
      </c>
      <c r="HG92" s="86">
        <f t="shared" si="88"/>
        <v>6.1716895399111231E-2</v>
      </c>
      <c r="HH92" s="86">
        <f t="shared" si="88"/>
        <v>4.9102588099854988E-2</v>
      </c>
      <c r="HI92" s="86">
        <f t="shared" si="88"/>
        <v>5.7318157650921089E-2</v>
      </c>
      <c r="HJ92" s="86">
        <f t="shared" si="88"/>
        <v>6.793334838607723E-2</v>
      </c>
      <c r="HK92" s="86">
        <f t="shared" si="88"/>
        <v>5.1404036363066057E-2</v>
      </c>
      <c r="HL92" s="86">
        <f t="shared" si="88"/>
        <v>3.9779238098139429E-2</v>
      </c>
      <c r="HM92" s="86">
        <f t="shared" si="88"/>
        <v>3.7765341556023686E-2</v>
      </c>
      <c r="HN92" s="86">
        <f t="shared" si="88"/>
        <v>5.0097631374115367E-2</v>
      </c>
      <c r="HO92" s="86">
        <f t="shared" si="88"/>
        <v>3.7387139941494063E-2</v>
      </c>
      <c r="HP92" s="86">
        <f t="shared" si="88"/>
        <v>4.5852219011762216E-2</v>
      </c>
      <c r="HQ92" s="86">
        <f t="shared" si="88"/>
        <v>1.700046035698359E-2</v>
      </c>
      <c r="HS92" s="86">
        <f t="shared" si="85"/>
        <v>5.2454235813709562E-26</v>
      </c>
      <c r="HT92" s="86">
        <f t="shared" si="85"/>
        <v>1.0502668461314309E-24</v>
      </c>
      <c r="HU92" s="86">
        <f t="shared" si="85"/>
        <v>2.5988163700539007E-19</v>
      </c>
      <c r="HV92" s="86">
        <f t="shared" si="85"/>
        <v>3.3417646167284227E-28</v>
      </c>
      <c r="HW92" s="86">
        <f t="shared" si="85"/>
        <v>3.9675395546424099E-29</v>
      </c>
      <c r="HX92" s="86">
        <f t="shared" si="85"/>
        <v>8.0572732025426701E-30</v>
      </c>
      <c r="HY92" s="86">
        <f t="shared" si="85"/>
        <v>1.7787513244568637E-30</v>
      </c>
      <c r="HZ92" s="86">
        <f t="shared" si="85"/>
        <v>4.7297903882272071E-31</v>
      </c>
      <c r="IA92" s="86">
        <f t="shared" si="85"/>
        <v>1.1061472773262701E-30</v>
      </c>
      <c r="IB92" s="86">
        <f t="shared" si="85"/>
        <v>8.5032280464705314E-31</v>
      </c>
      <c r="IC92" s="86">
        <f t="shared" si="85"/>
        <v>4.7059419477909128E-34</v>
      </c>
      <c r="ID92" s="86">
        <f t="shared" si="85"/>
        <v>2.983616209746659E-32</v>
      </c>
      <c r="IE92" s="86">
        <f t="shared" si="85"/>
        <v>6.3849880675693778E-31</v>
      </c>
      <c r="IF92" s="86">
        <f t="shared" si="85"/>
        <v>8.2508888237091088E-20</v>
      </c>
      <c r="IG92" s="86">
        <f t="shared" si="85"/>
        <v>1.8411632643195287E-20</v>
      </c>
      <c r="II92" s="86">
        <f t="shared" si="86"/>
        <v>1.1268639988367389E-98</v>
      </c>
      <c r="IJ92" s="86">
        <f t="shared" si="86"/>
        <v>8.4785551708393195E-100</v>
      </c>
      <c r="IK92" s="86">
        <f t="shared" si="86"/>
        <v>2.0975515821749646E-75</v>
      </c>
      <c r="IL92" s="86">
        <f t="shared" si="86"/>
        <v>8.8459803763018225E-115</v>
      </c>
      <c r="IM92" s="86">
        <f t="shared" si="86"/>
        <v>4.3106038948315496E-117</v>
      </c>
      <c r="IN92" s="86">
        <f t="shared" si="86"/>
        <v>7.3017204229217703E-121</v>
      </c>
      <c r="IO92" s="86">
        <f t="shared" si="86"/>
        <v>1.0547022222769015E-121</v>
      </c>
      <c r="IP92" s="86">
        <f t="shared" si="86"/>
        <v>8.017726983996129E-125</v>
      </c>
      <c r="IQ92" s="86">
        <f t="shared" si="86"/>
        <v>3.3503880656814819E-123</v>
      </c>
      <c r="IR92" s="86">
        <f t="shared" si="86"/>
        <v>4.962165563661415E-120</v>
      </c>
      <c r="IS92" s="86">
        <f t="shared" si="86"/>
        <v>9.0184452010737225E-135</v>
      </c>
      <c r="IT92" s="86">
        <f t="shared" si="86"/>
        <v>5.0641930717049888E-131</v>
      </c>
      <c r="IU92" s="86">
        <f t="shared" si="86"/>
        <v>3.304379384659985E-120</v>
      </c>
      <c r="IV92" s="86">
        <f t="shared" si="86"/>
        <v>5.3237024348855214E-105</v>
      </c>
      <c r="IW92" s="86">
        <f t="shared" si="86"/>
        <v>7.2403917922165192E-88</v>
      </c>
      <c r="IY92" s="86">
        <f t="shared" si="87"/>
        <v>4.1726344934526462E-2</v>
      </c>
      <c r="IZ92" s="86">
        <f t="shared" si="87"/>
        <v>7.562257085351512E-2</v>
      </c>
      <c r="JA92" s="86">
        <f t="shared" si="87"/>
        <v>6.060710799846189E-2</v>
      </c>
      <c r="JB92" s="86">
        <f t="shared" si="87"/>
        <v>7.0673584553789429E-2</v>
      </c>
      <c r="JC92" s="86">
        <f t="shared" si="87"/>
        <v>6.1716909852065162E-2</v>
      </c>
      <c r="JD92" s="86">
        <f t="shared" si="87"/>
        <v>4.91075287434702E-2</v>
      </c>
      <c r="JE92" s="86">
        <f t="shared" si="87"/>
        <v>5.7319837044621937E-2</v>
      </c>
      <c r="JF92" s="86">
        <f t="shared" si="87"/>
        <v>6.7933390887673611E-2</v>
      </c>
      <c r="JG92" s="86">
        <f t="shared" si="87"/>
        <v>5.1407404911302988E-2</v>
      </c>
      <c r="JH92" s="86">
        <f t="shared" si="87"/>
        <v>3.9819677146227979E-2</v>
      </c>
      <c r="JI92" s="86">
        <f t="shared" si="87"/>
        <v>3.7783481272242854E-2</v>
      </c>
      <c r="JJ92" s="86">
        <f t="shared" si="87"/>
        <v>5.0105479864603848E-2</v>
      </c>
      <c r="JK92" s="86">
        <f t="shared" si="87"/>
        <v>3.7565666554779761E-2</v>
      </c>
      <c r="JL92" s="86">
        <f t="shared" si="87"/>
        <v>4.585243364536052E-2</v>
      </c>
      <c r="JM92" s="86">
        <f t="shared" si="87"/>
        <v>1.7004041011052941E-2</v>
      </c>
    </row>
    <row r="93" spans="2:273" x14ac:dyDescent="0.25">
      <c r="B93" s="2">
        <v>66</v>
      </c>
      <c r="C93" s="37">
        <v>72.332999999999998</v>
      </c>
      <c r="D93" s="37">
        <v>93.376999999999995</v>
      </c>
      <c r="E93" s="37">
        <v>85.525000000000006</v>
      </c>
      <c r="F93" s="37">
        <v>87.343999999999994</v>
      </c>
      <c r="G93" s="37">
        <v>90.245999999999995</v>
      </c>
      <c r="H93" s="37">
        <v>84.278999999999996</v>
      </c>
      <c r="I93" s="37">
        <v>82.918000000000006</v>
      </c>
      <c r="J93" s="37">
        <v>89.426000000000002</v>
      </c>
      <c r="K93" s="37">
        <v>82.656000000000006</v>
      </c>
      <c r="L93" s="37">
        <v>80.575999999999993</v>
      </c>
      <c r="M93" s="37">
        <v>81.355999999999995</v>
      </c>
      <c r="N93" s="37">
        <v>84.694999999999993</v>
      </c>
      <c r="O93" s="37">
        <v>75.965999999999994</v>
      </c>
      <c r="P93" s="37">
        <v>69.558999999999997</v>
      </c>
      <c r="Q93" s="37">
        <v>58.932000000000002</v>
      </c>
      <c r="S93" s="4">
        <f t="shared" si="89"/>
        <v>78.992727858580551</v>
      </c>
      <c r="T93" s="4">
        <f t="shared" si="89"/>
        <v>94.481180719108551</v>
      </c>
      <c r="U93" s="4">
        <f t="shared" si="89"/>
        <v>87.04242687479767</v>
      </c>
      <c r="V93" s="4">
        <f t="shared" si="89"/>
        <v>89.959621903649094</v>
      </c>
      <c r="W93" s="4">
        <f t="shared" si="89"/>
        <v>91.539313782415135</v>
      </c>
      <c r="X93" s="4">
        <f t="shared" si="89"/>
        <v>87.535865162818681</v>
      </c>
      <c r="Y93" s="4">
        <f t="shared" si="89"/>
        <v>89.05880508600977</v>
      </c>
      <c r="Z93" s="4">
        <f t="shared" si="89"/>
        <v>91.766944801361504</v>
      </c>
      <c r="AA93" s="4">
        <f t="shared" si="89"/>
        <v>86.894666885125787</v>
      </c>
      <c r="AB93" s="4">
        <f t="shared" si="89"/>
        <v>81.304942822606932</v>
      </c>
      <c r="AC93" s="4">
        <f t="shared" si="89"/>
        <v>84.199345024845712</v>
      </c>
      <c r="AD93" s="4">
        <f t="shared" si="89"/>
        <v>86.650293207596434</v>
      </c>
      <c r="AE93" s="4">
        <f t="shared" si="89"/>
        <v>78.241548447689908</v>
      </c>
      <c r="AF93" s="4">
        <f t="shared" si="89"/>
        <v>73.586650041404269</v>
      </c>
      <c r="AG93" s="4">
        <f t="shared" si="89"/>
        <v>62.379670471684065</v>
      </c>
      <c r="AI93" s="4">
        <f t="shared" si="90"/>
        <v>-6.6597278585805526</v>
      </c>
      <c r="AJ93" s="4">
        <f t="shared" si="90"/>
        <v>-1.1041807191085553</v>
      </c>
      <c r="AK93" s="4">
        <f t="shared" si="90"/>
        <v>-1.517426874797664</v>
      </c>
      <c r="AL93" s="4">
        <f t="shared" si="90"/>
        <v>-2.6156219036490995</v>
      </c>
      <c r="AM93" s="4">
        <f t="shared" si="90"/>
        <v>-1.2933137824151402</v>
      </c>
      <c r="AN93" s="4">
        <f t="shared" si="90"/>
        <v>-3.2568651628186842</v>
      </c>
      <c r="AO93" s="4">
        <f t="shared" si="90"/>
        <v>-6.1408050860097632</v>
      </c>
      <c r="AP93" s="4">
        <f t="shared" si="90"/>
        <v>-2.340944801361502</v>
      </c>
      <c r="AQ93" s="4">
        <f t="shared" si="90"/>
        <v>-4.2386668851257809</v>
      </c>
      <c r="AR93" s="4">
        <f t="shared" si="90"/>
        <v>-0.72894282260693899</v>
      </c>
      <c r="AS93" s="4">
        <f t="shared" si="90"/>
        <v>-2.8433450248457177</v>
      </c>
      <c r="AT93" s="4">
        <f t="shared" si="90"/>
        <v>-1.9552932075964407</v>
      </c>
      <c r="AU93" s="4">
        <f t="shared" si="90"/>
        <v>-2.2755484476899142</v>
      </c>
      <c r="AV93" s="4">
        <f t="shared" si="90"/>
        <v>-4.0276500414042715</v>
      </c>
      <c r="AW93" s="4">
        <f t="shared" si="90"/>
        <v>-3.4476704716840629</v>
      </c>
      <c r="AY93" s="2">
        <f t="shared" ref="AY93:BM109" si="126">IF(OR($B93 &lt; C$230, $B93 &gt; C$233), #N/A, ((1-FG93)*DK93) + (FG93 - FW93)*EA93 + (FW93*EQ93))</f>
        <v>59.706036423764409</v>
      </c>
      <c r="AZ93" s="2">
        <f t="shared" si="126"/>
        <v>58.986381313189021</v>
      </c>
      <c r="BA93" s="2">
        <f t="shared" si="126"/>
        <v>57.398173360389045</v>
      </c>
      <c r="BB93" s="2">
        <f t="shared" si="126"/>
        <v>57.884938438443058</v>
      </c>
      <c r="BC93" s="2">
        <f t="shared" si="126"/>
        <v>60.093349450981648</v>
      </c>
      <c r="BD93" s="2">
        <f t="shared" si="126"/>
        <v>60.880385295779753</v>
      </c>
      <c r="BE93" s="2">
        <f t="shared" si="126"/>
        <v>59.919372402535245</v>
      </c>
      <c r="BF93" s="2">
        <f t="shared" si="126"/>
        <v>60.668741130738233</v>
      </c>
      <c r="BG93" s="2">
        <f t="shared" si="126"/>
        <v>61.251036982058821</v>
      </c>
      <c r="BH93" s="2">
        <f t="shared" si="126"/>
        <v>60.432255859299779</v>
      </c>
      <c r="BI93" s="2">
        <f t="shared" si="126"/>
        <v>60.87687816150963</v>
      </c>
      <c r="BJ93" s="2">
        <f t="shared" si="126"/>
        <v>59.565944723045284</v>
      </c>
      <c r="BK93" s="2">
        <f t="shared" si="126"/>
        <v>56.835572332777232</v>
      </c>
      <c r="BL93" s="2">
        <f t="shared" si="126"/>
        <v>55.734891022561392</v>
      </c>
      <c r="BM93" s="2">
        <f t="shared" si="126"/>
        <v>55.962549607283876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77.740685285285267</v>
      </c>
      <c r="DL93" s="2">
        <f t="shared" si="91"/>
        <v>87.742019428152474</v>
      </c>
      <c r="DM93" s="2">
        <f t="shared" si="91"/>
        <v>84.1930785317019</v>
      </c>
      <c r="DN93" s="2">
        <f t="shared" si="91"/>
        <v>80.430399509803919</v>
      </c>
      <c r="DO93" s="2">
        <f t="shared" si="91"/>
        <v>81.741900178253118</v>
      </c>
      <c r="DP93" s="2">
        <f t="shared" si="91"/>
        <v>83.823072268907566</v>
      </c>
      <c r="DQ93" s="2">
        <f t="shared" si="91"/>
        <v>78.084578151260501</v>
      </c>
      <c r="DR93" s="2">
        <f t="shared" si="91"/>
        <v>81.88183193277311</v>
      </c>
      <c r="DS93" s="2">
        <f t="shared" si="91"/>
        <v>81.849509803921549</v>
      </c>
      <c r="DT93" s="2">
        <f t="shared" si="91"/>
        <v>71.638875350140069</v>
      </c>
      <c r="DU93" s="2">
        <f t="shared" si="91"/>
        <v>67.04134901960785</v>
      </c>
      <c r="DV93" s="2">
        <f t="shared" si="91"/>
        <v>69.069225210084028</v>
      </c>
      <c r="DW93" s="2">
        <f t="shared" si="91"/>
        <v>71.721472829131656</v>
      </c>
      <c r="DX93" s="2">
        <f t="shared" si="91"/>
        <v>65.972647058823497</v>
      </c>
      <c r="DY93" s="2">
        <f t="shared" si="91"/>
        <v>73.294413306451617</v>
      </c>
      <c r="EA93" s="2">
        <f t="shared" si="95"/>
        <v>58.514016628636618</v>
      </c>
      <c r="EB93" s="2">
        <f t="shared" si="92"/>
        <v>57.698498069233416</v>
      </c>
      <c r="EC93" s="2">
        <f t="shared" si="92"/>
        <v>56.366227026318093</v>
      </c>
      <c r="ED93" s="2">
        <f t="shared" si="92"/>
        <v>56.764287174499209</v>
      </c>
      <c r="EE93" s="2">
        <f t="shared" si="92"/>
        <v>59.051438738207722</v>
      </c>
      <c r="EF93" s="2">
        <f t="shared" si="92"/>
        <v>59.678346383912775</v>
      </c>
      <c r="EG93" s="2">
        <f t="shared" si="92"/>
        <v>58.961945676551835</v>
      </c>
      <c r="EH93" s="2">
        <f t="shared" si="92"/>
        <v>59.570235246762351</v>
      </c>
      <c r="EI93" s="2">
        <f t="shared" si="92"/>
        <v>60.023922095615561</v>
      </c>
      <c r="EJ93" s="2">
        <f t="shared" si="92"/>
        <v>59.754406351354106</v>
      </c>
      <c r="EK93" s="2">
        <f t="shared" si="92"/>
        <v>60.503111783496792</v>
      </c>
      <c r="EL93" s="2">
        <f t="shared" si="92"/>
        <v>59.056161779791424</v>
      </c>
      <c r="EM93" s="2">
        <f t="shared" si="92"/>
        <v>55.962148246720496</v>
      </c>
      <c r="EN93" s="2">
        <f t="shared" si="92"/>
        <v>55.171215336873686</v>
      </c>
      <c r="EO93" s="2">
        <f t="shared" si="92"/>
        <v>54.486763711196375</v>
      </c>
      <c r="EQ93" s="2">
        <f t="shared" si="93"/>
        <v>58.516808529827003</v>
      </c>
      <c r="ER93" s="2">
        <f t="shared" si="93"/>
        <v>57.379248342979082</v>
      </c>
      <c r="ES93" s="2">
        <f t="shared" si="93"/>
        <v>56.737061804823099</v>
      </c>
      <c r="ET93" s="2">
        <f t="shared" si="93"/>
        <v>56.471822728771578</v>
      </c>
      <c r="EU93" s="2">
        <f t="shared" si="93"/>
        <v>58.311541264596983</v>
      </c>
      <c r="EV93" s="2">
        <f t="shared" si="93"/>
        <v>60.361834996821472</v>
      </c>
      <c r="EW93" s="2">
        <f t="shared" si="93"/>
        <v>59.103827161159899</v>
      </c>
      <c r="EX93" s="2">
        <f t="shared" si="93"/>
        <v>59.12934190418747</v>
      </c>
      <c r="EY93" s="2">
        <f t="shared" si="93"/>
        <v>59.517096088969865</v>
      </c>
      <c r="EZ93" s="2">
        <f t="shared" si="93"/>
        <v>59.384643068073593</v>
      </c>
      <c r="FA93" s="2">
        <f t="shared" si="93"/>
        <v>59.322894285915041</v>
      </c>
      <c r="FB93" s="2">
        <f t="shared" si="93"/>
        <v>58.580247242458242</v>
      </c>
      <c r="FC93" s="2">
        <f t="shared" si="93"/>
        <v>57.148336823257935</v>
      </c>
      <c r="FD93" s="2">
        <f t="shared" si="93"/>
        <v>55.11010064644546</v>
      </c>
      <c r="FE93" s="2">
        <f t="shared" si="93"/>
        <v>55.65439499623529</v>
      </c>
      <c r="FG93" s="2">
        <f t="shared" si="94"/>
        <v>0.9380019648846597</v>
      </c>
      <c r="FH93" s="2">
        <f t="shared" si="94"/>
        <v>0.95712657348783448</v>
      </c>
      <c r="FI93" s="2">
        <f t="shared" si="94"/>
        <v>0.96292729408724975</v>
      </c>
      <c r="FJ93" s="2">
        <f t="shared" si="94"/>
        <v>0.95263972534333419</v>
      </c>
      <c r="FK93" s="2">
        <f t="shared" si="94"/>
        <v>0.95405879296296248</v>
      </c>
      <c r="FL93" s="2">
        <f t="shared" si="94"/>
        <v>0.95023227432445245</v>
      </c>
      <c r="FM93" s="2">
        <f t="shared" si="94"/>
        <v>0.94993715637935494</v>
      </c>
      <c r="FN93" s="2">
        <f t="shared" si="94"/>
        <v>0.95075224752460541</v>
      </c>
      <c r="FO93" s="2">
        <f t="shared" si="94"/>
        <v>0.94375756525037335</v>
      </c>
      <c r="FP93" s="2">
        <f t="shared" si="94"/>
        <v>0.94294202183519216</v>
      </c>
      <c r="FQ93" s="2">
        <f t="shared" si="94"/>
        <v>0.94270056567397009</v>
      </c>
      <c r="FR93" s="2">
        <f t="shared" si="94"/>
        <v>0.94905831040255839</v>
      </c>
      <c r="FS93" s="2">
        <f t="shared" si="94"/>
        <v>0.94462101787699093</v>
      </c>
      <c r="FT93" s="2">
        <f t="shared" si="94"/>
        <v>0.94781219985064935</v>
      </c>
      <c r="FU93" s="2">
        <f t="shared" si="94"/>
        <v>0.92155853879132044</v>
      </c>
      <c r="FW93" s="2">
        <f t="shared" ref="FW93:GK109" si="128">POWER(10,($B93-C$232)/C$229)/(1+POWER(10,($B93-C$232)/C$229))</f>
        <v>1.4744797919578692E-3</v>
      </c>
      <c r="FX93" s="2">
        <f t="shared" si="128"/>
        <v>5.809282747363028E-4</v>
      </c>
      <c r="FY93" s="2">
        <f t="shared" si="128"/>
        <v>8.8894503212044653E-4</v>
      </c>
      <c r="FZ93" s="2">
        <f t="shared" si="128"/>
        <v>6.2337940337791058E-4</v>
      </c>
      <c r="GA93" s="2">
        <f t="shared" si="128"/>
        <v>6.9803456227443311E-4</v>
      </c>
      <c r="GB93" s="2">
        <f t="shared" si="128"/>
        <v>6.010597740830246E-4</v>
      </c>
      <c r="GC93" s="2">
        <f t="shared" si="128"/>
        <v>6.5806181311677252E-4</v>
      </c>
      <c r="GD93" s="2">
        <f t="shared" si="128"/>
        <v>6.5799802265987888E-4</v>
      </c>
      <c r="GE93" s="2">
        <f t="shared" si="128"/>
        <v>8.0758703781342526E-4</v>
      </c>
      <c r="GF93" s="2">
        <f t="shared" si="128"/>
        <v>6.876417937966828E-4</v>
      </c>
      <c r="GG93" s="2">
        <f t="shared" si="128"/>
        <v>7.379293287052218E-4</v>
      </c>
      <c r="GH93" s="2">
        <f t="shared" si="128"/>
        <v>6.2915903614679802E-4</v>
      </c>
      <c r="GI93" s="2">
        <f t="shared" si="128"/>
        <v>5.8062583835258048E-4</v>
      </c>
      <c r="GJ93" s="2">
        <f t="shared" si="128"/>
        <v>4.4628131265819304E-4</v>
      </c>
      <c r="GK93" s="2">
        <f t="shared" si="128"/>
        <v>4.1655267470068203E-4</v>
      </c>
      <c r="GM93" s="86">
        <f t="shared" ref="GM93:HA109" si="129" xml:space="preserve"> _xlfn.NORM.DIST($B93, C$7, ABS(C$11), TRUE) * _xlfn.NORM.DIST(($B93 - C$7)*C$15, 0, ABS(C$11), TRUE) * 2</f>
        <v>7.1825416564350595E-4</v>
      </c>
      <c r="GN93" s="86">
        <f t="shared" si="129"/>
        <v>2.0461467733773284E-7</v>
      </c>
      <c r="GO93" s="86">
        <f t="shared" si="129"/>
        <v>1.214203918734708E-3</v>
      </c>
      <c r="GP93" s="86">
        <f t="shared" si="129"/>
        <v>1.9858604592645354E-7</v>
      </c>
      <c r="GQ93" s="86">
        <f t="shared" si="129"/>
        <v>6.1574812231868721E-10</v>
      </c>
      <c r="GR93" s="86">
        <f t="shared" si="129"/>
        <v>5.8084526913918499E-7</v>
      </c>
      <c r="GS93" s="86">
        <f t="shared" si="129"/>
        <v>1.602484494993789E-7</v>
      </c>
      <c r="GT93" s="86">
        <f t="shared" si="129"/>
        <v>2.4000718245173452E-9</v>
      </c>
      <c r="GU93" s="86">
        <f t="shared" si="129"/>
        <v>3.7350388549691152E-7</v>
      </c>
      <c r="GV93" s="86">
        <f t="shared" si="129"/>
        <v>5.5133356559644466E-6</v>
      </c>
      <c r="GW93" s="86">
        <f t="shared" si="129"/>
        <v>2.4264818156988172E-6</v>
      </c>
      <c r="GX93" s="86">
        <f t="shared" si="129"/>
        <v>1.0442613672594839E-6</v>
      </c>
      <c r="GY93" s="86">
        <f t="shared" si="129"/>
        <v>3.8804954444896283E-5</v>
      </c>
      <c r="GZ93" s="86">
        <f t="shared" si="129"/>
        <v>1.5778138331844978E-8</v>
      </c>
      <c r="HA93" s="86">
        <f t="shared" si="129"/>
        <v>4.5222079013685613E-7</v>
      </c>
      <c r="HC93" s="86">
        <f t="shared" si="74"/>
        <v>5.6283512599629819E-2</v>
      </c>
      <c r="HD93" s="86">
        <f t="shared" si="74"/>
        <v>9.9505818729681575E-2</v>
      </c>
      <c r="HE93" s="86">
        <f t="shared" si="74"/>
        <v>7.4669838677817749E-2</v>
      </c>
      <c r="HF93" s="86">
        <f t="shared" si="74"/>
        <v>9.5457783943488791E-2</v>
      </c>
      <c r="HG93" s="86">
        <f t="shared" si="88"/>
        <v>8.4632573022145191E-2</v>
      </c>
      <c r="HH93" s="86">
        <f t="shared" si="88"/>
        <v>6.8096176860821644E-2</v>
      </c>
      <c r="HI93" s="86">
        <f t="shared" si="88"/>
        <v>7.921088995327763E-2</v>
      </c>
      <c r="HJ93" s="86">
        <f t="shared" si="88"/>
        <v>9.3352443370572913E-2</v>
      </c>
      <c r="HK93" s="86">
        <f t="shared" si="88"/>
        <v>7.226772841513375E-2</v>
      </c>
      <c r="HL93" s="86">
        <f t="shared" si="88"/>
        <v>5.6056229104718872E-2</v>
      </c>
      <c r="HM93" s="86">
        <f t="shared" si="88"/>
        <v>5.4649634850291388E-2</v>
      </c>
      <c r="HN93" s="86">
        <f t="shared" si="88"/>
        <v>7.0468704754751865E-2</v>
      </c>
      <c r="HO93" s="86">
        <f t="shared" si="88"/>
        <v>5.2472992825596775E-2</v>
      </c>
      <c r="HP93" s="86">
        <f t="shared" si="88"/>
        <v>6.449205741850092E-2</v>
      </c>
      <c r="HQ93" s="86">
        <f t="shared" si="88"/>
        <v>2.710584561003437E-2</v>
      </c>
      <c r="HS93" s="86">
        <f t="shared" ref="HS93:IG109" si="130" xml:space="preserve"> _xlfn.NORM.DIST($B93, C$9, ABS(C$13), TRUE) * _xlfn.NORM.DIST(($B93 - C$9)*C$17, 0, ABS(C$13), TRUE) * 2</f>
        <v>5.6761945668313748E-25</v>
      </c>
      <c r="HT93" s="86">
        <f t="shared" si="130"/>
        <v>8.1213677725993978E-24</v>
      </c>
      <c r="HU93" s="86">
        <f t="shared" si="130"/>
        <v>1.3511405199639342E-18</v>
      </c>
      <c r="HV93" s="86">
        <f t="shared" si="130"/>
        <v>3.5972432920822076E-27</v>
      </c>
      <c r="HW93" s="86">
        <f t="shared" si="130"/>
        <v>4.7313894092870535E-28</v>
      </c>
      <c r="HX93" s="86">
        <f t="shared" si="130"/>
        <v>9.8114837671454256E-29</v>
      </c>
      <c r="HY93" s="86">
        <f t="shared" si="130"/>
        <v>2.3192291396536161E-29</v>
      </c>
      <c r="HZ93" s="86">
        <f t="shared" si="130"/>
        <v>6.5390713925679636E-30</v>
      </c>
      <c r="IA93" s="86">
        <f t="shared" si="130"/>
        <v>1.5907054585609319E-29</v>
      </c>
      <c r="IB93" s="86">
        <f t="shared" si="130"/>
        <v>1.1214105587883166E-29</v>
      </c>
      <c r="IC93" s="86">
        <f t="shared" si="130"/>
        <v>8.6376879250591382E-33</v>
      </c>
      <c r="ID93" s="86">
        <f t="shared" si="130"/>
        <v>4.5709139137498869E-31</v>
      </c>
      <c r="IE93" s="86">
        <f t="shared" si="130"/>
        <v>8.0090034499098429E-30</v>
      </c>
      <c r="IF93" s="86">
        <f t="shared" si="130"/>
        <v>3.7766907484953355E-19</v>
      </c>
      <c r="IG93" s="86">
        <f t="shared" si="130"/>
        <v>8.6171324034777676E-20</v>
      </c>
      <c r="II93" s="86">
        <f t="shared" ref="II93:IW109" si="131" xml:space="preserve"> _xlfn.NORM.DIST($B93, C$10, ABS(C$14), TRUE) * _xlfn.NORM.DIST(($B93 - C$10)*C$18, 0, ABS(C$14), TRUE) * 2</f>
        <v>5.3594350822705817E-96</v>
      </c>
      <c r="IJ93" s="86">
        <f t="shared" si="131"/>
        <v>2.0131164125613119E-97</v>
      </c>
      <c r="IK93" s="86">
        <f t="shared" si="131"/>
        <v>1.6319960054871549E-73</v>
      </c>
      <c r="IL93" s="86">
        <f t="shared" si="131"/>
        <v>5.1393857356699339E-112</v>
      </c>
      <c r="IM93" s="86">
        <f t="shared" si="131"/>
        <v>3.150386616204848E-114</v>
      </c>
      <c r="IN93" s="86">
        <f t="shared" si="131"/>
        <v>5.7849119405365939E-118</v>
      </c>
      <c r="IO93" s="86">
        <f t="shared" si="131"/>
        <v>9.5041338989501893E-119</v>
      </c>
      <c r="IP93" s="86">
        <f t="shared" si="131"/>
        <v>8.6225284607010886E-122</v>
      </c>
      <c r="IQ93" s="86">
        <f t="shared" si="131"/>
        <v>3.9923323930119456E-120</v>
      </c>
      <c r="IR93" s="86">
        <f t="shared" si="131"/>
        <v>4.2318282923419104E-117</v>
      </c>
      <c r="IS93" s="86">
        <f t="shared" si="131"/>
        <v>1.9185799116068448E-131</v>
      </c>
      <c r="IT93" s="86">
        <f t="shared" si="131"/>
        <v>7.4099040356440782E-128</v>
      </c>
      <c r="IU93" s="86">
        <f t="shared" si="131"/>
        <v>2.4482566569534374E-117</v>
      </c>
      <c r="IV93" s="86">
        <f t="shared" si="131"/>
        <v>1.3922713700440433E-102</v>
      </c>
      <c r="IW93" s="86">
        <f t="shared" si="131"/>
        <v>7.2228873843765424E-86</v>
      </c>
      <c r="IY93" s="86">
        <f t="shared" ref="IY93:JM109" si="132">GM93+HC93+HS93+II93</f>
        <v>5.7001766765273326E-2</v>
      </c>
      <c r="IZ93" s="86">
        <f t="shared" si="132"/>
        <v>9.9506023344358915E-2</v>
      </c>
      <c r="JA93" s="86">
        <f t="shared" si="132"/>
        <v>7.5884042596552459E-2</v>
      </c>
      <c r="JB93" s="86">
        <f t="shared" si="132"/>
        <v>9.5457982529534718E-2</v>
      </c>
      <c r="JC93" s="86">
        <f t="shared" si="132"/>
        <v>8.463257363789331E-2</v>
      </c>
      <c r="JD93" s="86">
        <f t="shared" si="132"/>
        <v>6.8096757706090777E-2</v>
      </c>
      <c r="JE93" s="86">
        <f t="shared" si="132"/>
        <v>7.9211050201727126E-2</v>
      </c>
      <c r="JF93" s="86">
        <f t="shared" si="132"/>
        <v>9.3352445770644735E-2</v>
      </c>
      <c r="JG93" s="86">
        <f t="shared" si="132"/>
        <v>7.2268101919019251E-2</v>
      </c>
      <c r="JH93" s="86">
        <f t="shared" si="132"/>
        <v>5.6061742440374839E-2</v>
      </c>
      <c r="JI93" s="86">
        <f t="shared" si="132"/>
        <v>5.4652061332107087E-2</v>
      </c>
      <c r="JJ93" s="86">
        <f t="shared" si="132"/>
        <v>7.0469749016119118E-2</v>
      </c>
      <c r="JK93" s="86">
        <f t="shared" si="132"/>
        <v>5.2511797780041669E-2</v>
      </c>
      <c r="JL93" s="86">
        <f t="shared" si="132"/>
        <v>6.4492073196639257E-2</v>
      </c>
      <c r="JM93" s="86">
        <f t="shared" si="132"/>
        <v>2.7106297830824508E-2</v>
      </c>
    </row>
    <row r="94" spans="2:273" x14ac:dyDescent="0.25">
      <c r="B94" s="2">
        <v>67</v>
      </c>
      <c r="C94" s="37">
        <v>81.599999999999994</v>
      </c>
      <c r="D94" s="37">
        <v>100.738</v>
      </c>
      <c r="E94" s="37">
        <v>94.426000000000002</v>
      </c>
      <c r="F94" s="37">
        <v>99.295000000000002</v>
      </c>
      <c r="G94" s="37">
        <v>100.443</v>
      </c>
      <c r="H94" s="37">
        <v>91.950999999999993</v>
      </c>
      <c r="I94" s="37">
        <v>92.18</v>
      </c>
      <c r="J94" s="37">
        <v>98.361000000000004</v>
      </c>
      <c r="K94" s="37">
        <v>93.671999999999997</v>
      </c>
      <c r="L94" s="37">
        <v>85.168999999999997</v>
      </c>
      <c r="M94" s="37">
        <v>92.965999999999994</v>
      </c>
      <c r="N94" s="37">
        <v>93.203000000000003</v>
      </c>
      <c r="O94" s="37">
        <v>81.441000000000003</v>
      </c>
      <c r="P94" s="37">
        <v>77.441000000000003</v>
      </c>
      <c r="Q94" s="37">
        <v>62.762999999999998</v>
      </c>
      <c r="S94" s="4">
        <f t="shared" si="89"/>
        <v>84.700155325878171</v>
      </c>
      <c r="T94" s="4">
        <f t="shared" si="89"/>
        <v>102.29185244997002</v>
      </c>
      <c r="U94" s="4">
        <f t="shared" si="89"/>
        <v>93.49277093441836</v>
      </c>
      <c r="V94" s="4">
        <f t="shared" si="89"/>
        <v>97.78279891325711</v>
      </c>
      <c r="W94" s="4">
        <f t="shared" si="89"/>
        <v>99.741466262059674</v>
      </c>
      <c r="X94" s="4">
        <f t="shared" si="89"/>
        <v>94.897475061736685</v>
      </c>
      <c r="Y94" s="4">
        <f t="shared" si="89"/>
        <v>96.914139054858481</v>
      </c>
      <c r="Z94" s="4">
        <f t="shared" si="89"/>
        <v>99.811735494123013</v>
      </c>
      <c r="AA94" s="4">
        <f t="shared" si="89"/>
        <v>94.229925756041212</v>
      </c>
      <c r="AB94" s="4">
        <f t="shared" si="89"/>
        <v>87.486481051837927</v>
      </c>
      <c r="AC94" s="4">
        <f t="shared" si="89"/>
        <v>91.728935649818567</v>
      </c>
      <c r="AD94" s="4">
        <f t="shared" si="89"/>
        <v>94.497637794231096</v>
      </c>
      <c r="AE94" s="4">
        <f t="shared" si="89"/>
        <v>84.583889822087755</v>
      </c>
      <c r="AF94" s="4">
        <f t="shared" si="89"/>
        <v>78.78482188597161</v>
      </c>
      <c r="AG94" s="4">
        <f t="shared" si="89"/>
        <v>65.111823001047611</v>
      </c>
      <c r="AI94" s="4">
        <f t="shared" si="90"/>
        <v>-3.1001553258781769</v>
      </c>
      <c r="AJ94" s="4">
        <f t="shared" si="90"/>
        <v>-1.553852449970023</v>
      </c>
      <c r="AK94" s="4">
        <f t="shared" si="90"/>
        <v>0.9332290655816422</v>
      </c>
      <c r="AL94" s="4">
        <f t="shared" si="90"/>
        <v>1.5122010867428912</v>
      </c>
      <c r="AM94" s="4">
        <f t="shared" si="90"/>
        <v>0.70153373794032348</v>
      </c>
      <c r="AN94" s="4">
        <f t="shared" si="90"/>
        <v>-2.9464750617366917</v>
      </c>
      <c r="AO94" s="4">
        <f t="shared" si="90"/>
        <v>-4.7341390548584741</v>
      </c>
      <c r="AP94" s="4">
        <f t="shared" si="90"/>
        <v>-1.4507354941230091</v>
      </c>
      <c r="AQ94" s="4">
        <f t="shared" si="90"/>
        <v>-0.55792575604121453</v>
      </c>
      <c r="AR94" s="4">
        <f t="shared" si="90"/>
        <v>-2.3174810518379303</v>
      </c>
      <c r="AS94" s="4">
        <f t="shared" si="90"/>
        <v>1.2370643501814271</v>
      </c>
      <c r="AT94" s="4">
        <f t="shared" si="90"/>
        <v>-1.2946377942310932</v>
      </c>
      <c r="AU94" s="4">
        <f t="shared" si="90"/>
        <v>-3.1428898220877528</v>
      </c>
      <c r="AV94" s="4">
        <f t="shared" si="90"/>
        <v>-1.3438218859716073</v>
      </c>
      <c r="AW94" s="4">
        <f t="shared" si="90"/>
        <v>-2.348823001047613</v>
      </c>
      <c r="AY94" s="2">
        <f t="shared" si="126"/>
        <v>59.467512533658578</v>
      </c>
      <c r="AZ94" s="2">
        <f t="shared" si="126"/>
        <v>58.728719308399207</v>
      </c>
      <c r="BA94" s="2">
        <f t="shared" si="126"/>
        <v>57.199490644540063</v>
      </c>
      <c r="BB94" s="2">
        <f t="shared" si="126"/>
        <v>57.652188194361933</v>
      </c>
      <c r="BC94" s="2">
        <f t="shared" si="126"/>
        <v>59.853611167420155</v>
      </c>
      <c r="BD94" s="2">
        <f t="shared" si="126"/>
        <v>60.62957849891643</v>
      </c>
      <c r="BE94" s="2">
        <f t="shared" si="126"/>
        <v>59.686503354330547</v>
      </c>
      <c r="BF94" s="2">
        <f t="shared" si="126"/>
        <v>60.412900347889199</v>
      </c>
      <c r="BG94" s="2">
        <f t="shared" si="126"/>
        <v>60.989999695705514</v>
      </c>
      <c r="BH94" s="2">
        <f t="shared" si="126"/>
        <v>60.218258630297875</v>
      </c>
      <c r="BI94" s="2">
        <f t="shared" si="126"/>
        <v>60.648921534746414</v>
      </c>
      <c r="BJ94" s="2">
        <f t="shared" si="126"/>
        <v>59.354190197875234</v>
      </c>
      <c r="BK94" s="2">
        <f t="shared" si="126"/>
        <v>56.662715116099534</v>
      </c>
      <c r="BL94" s="2">
        <f t="shared" si="126"/>
        <v>55.571020324459397</v>
      </c>
      <c r="BM94" s="2">
        <f t="shared" si="126"/>
        <v>55.775818616924454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78.042076276276262</v>
      </c>
      <c r="DL94" s="2">
        <f t="shared" si="91"/>
        <v>88.19197030791787</v>
      </c>
      <c r="DM94" s="2">
        <f t="shared" si="91"/>
        <v>84.541800444938829</v>
      </c>
      <c r="DN94" s="2">
        <f t="shared" si="91"/>
        <v>80.740020833333332</v>
      </c>
      <c r="DO94" s="2">
        <f t="shared" si="91"/>
        <v>82.036469696969689</v>
      </c>
      <c r="DP94" s="2">
        <f t="shared" si="91"/>
        <v>84.101750496562261</v>
      </c>
      <c r="DQ94" s="2">
        <f t="shared" si="91"/>
        <v>78.285228571428561</v>
      </c>
      <c r="DR94" s="2">
        <f t="shared" si="91"/>
        <v>82.107180290297947</v>
      </c>
      <c r="DS94" s="2">
        <f t="shared" si="91"/>
        <v>82.10522633053219</v>
      </c>
      <c r="DT94" s="2">
        <f t="shared" si="91"/>
        <v>71.731559103641459</v>
      </c>
      <c r="DU94" s="2">
        <f t="shared" si="91"/>
        <v>67.073817366946784</v>
      </c>
      <c r="DV94" s="2">
        <f t="shared" si="91"/>
        <v>69.167929106187927</v>
      </c>
      <c r="DW94" s="2">
        <f t="shared" si="91"/>
        <v>71.896922128851543</v>
      </c>
      <c r="DX94" s="2">
        <f t="shared" si="91"/>
        <v>66.074149732620299</v>
      </c>
      <c r="DY94" s="2">
        <f t="shared" si="91"/>
        <v>73.618717741935484</v>
      </c>
      <c r="EA94" s="2">
        <f t="shared" si="95"/>
        <v>58.347831203650884</v>
      </c>
      <c r="EB94" s="2">
        <f t="shared" si="92"/>
        <v>57.525277504855488</v>
      </c>
      <c r="EC94" s="2">
        <f t="shared" si="92"/>
        <v>56.23907327096267</v>
      </c>
      <c r="ED94" s="2">
        <f t="shared" si="92"/>
        <v>56.605579034978646</v>
      </c>
      <c r="EE94" s="2">
        <f t="shared" si="92"/>
        <v>58.879992601604542</v>
      </c>
      <c r="EF94" s="2">
        <f t="shared" si="92"/>
        <v>59.507950146162322</v>
      </c>
      <c r="EG94" s="2">
        <f t="shared" si="92"/>
        <v>58.792468408239458</v>
      </c>
      <c r="EH94" s="2">
        <f t="shared" si="92"/>
        <v>59.38836411153892</v>
      </c>
      <c r="EI94" s="2">
        <f t="shared" si="92"/>
        <v>59.842835552390397</v>
      </c>
      <c r="EJ94" s="2">
        <f t="shared" si="92"/>
        <v>59.583167668895683</v>
      </c>
      <c r="EK94" s="2">
        <f t="shared" si="92"/>
        <v>60.293743959776826</v>
      </c>
      <c r="EL94" s="2">
        <f t="shared" si="92"/>
        <v>58.874112070439395</v>
      </c>
      <c r="EM94" s="2">
        <f t="shared" si="92"/>
        <v>55.847410712033309</v>
      </c>
      <c r="EN94" s="2">
        <f t="shared" si="92"/>
        <v>55.043620188516101</v>
      </c>
      <c r="EO94" s="2">
        <f t="shared" si="92"/>
        <v>54.390140709219857</v>
      </c>
      <c r="EQ94" s="2">
        <f t="shared" si="93"/>
        <v>58.350293141159369</v>
      </c>
      <c r="ER94" s="2">
        <f t="shared" si="93"/>
        <v>57.214306435707584</v>
      </c>
      <c r="ES94" s="2">
        <f t="shared" si="93"/>
        <v>56.598542828341273</v>
      </c>
      <c r="ET94" s="2">
        <f t="shared" si="93"/>
        <v>56.321683205803531</v>
      </c>
      <c r="EU94" s="2">
        <f t="shared" si="93"/>
        <v>58.161647909427515</v>
      </c>
      <c r="EV94" s="2">
        <f t="shared" si="93"/>
        <v>60.17240263965725</v>
      </c>
      <c r="EW94" s="2">
        <f t="shared" si="93"/>
        <v>58.930422506132601</v>
      </c>
      <c r="EX94" s="2">
        <f t="shared" si="93"/>
        <v>58.960607057234384</v>
      </c>
      <c r="EY94" s="2">
        <f t="shared" si="93"/>
        <v>59.350837422741634</v>
      </c>
      <c r="EZ94" s="2">
        <f t="shared" si="93"/>
        <v>59.224098342134653</v>
      </c>
      <c r="FA94" s="2">
        <f t="shared" si="93"/>
        <v>59.145636254690068</v>
      </c>
      <c r="FB94" s="2">
        <f t="shared" si="93"/>
        <v>58.411014471662114</v>
      </c>
      <c r="FC94" s="2">
        <f t="shared" si="93"/>
        <v>57.001753280310695</v>
      </c>
      <c r="FD94" s="2">
        <f t="shared" si="93"/>
        <v>54.984126344478732</v>
      </c>
      <c r="FE94" s="2">
        <f t="shared" si="93"/>
        <v>55.518716180939393</v>
      </c>
      <c r="FG94" s="2">
        <f t="shared" si="94"/>
        <v>0.94314697790423219</v>
      </c>
      <c r="FH94" s="2">
        <f t="shared" si="94"/>
        <v>0.96075090714779743</v>
      </c>
      <c r="FI94" s="2">
        <f t="shared" si="94"/>
        <v>0.96607863901008961</v>
      </c>
      <c r="FJ94" s="2">
        <f t="shared" si="94"/>
        <v>0.95662616912863307</v>
      </c>
      <c r="FK94" s="2">
        <f t="shared" si="94"/>
        <v>0.95793106476393697</v>
      </c>
      <c r="FL94" s="2">
        <f t="shared" si="94"/>
        <v>0.95441166247335141</v>
      </c>
      <c r="FM94" s="2">
        <f t="shared" si="94"/>
        <v>0.9541401318187912</v>
      </c>
      <c r="FN94" s="2">
        <f t="shared" si="94"/>
        <v>0.95489004237444242</v>
      </c>
      <c r="FO94" s="2">
        <f t="shared" si="94"/>
        <v>0.94845118900615655</v>
      </c>
      <c r="FP94" s="2">
        <f t="shared" si="94"/>
        <v>0.94769993381705797</v>
      </c>
      <c r="FQ94" s="2">
        <f t="shared" si="94"/>
        <v>0.94747749053968111</v>
      </c>
      <c r="FR94" s="2">
        <f t="shared" si="94"/>
        <v>0.95333144367152478</v>
      </c>
      <c r="FS94" s="2">
        <f t="shared" si="94"/>
        <v>0.94924645870514146</v>
      </c>
      <c r="FT94" s="2">
        <f t="shared" si="94"/>
        <v>0.95218459411549372</v>
      </c>
      <c r="FU94" s="2">
        <f t="shared" si="94"/>
        <v>0.92796334021714377</v>
      </c>
      <c r="FW94" s="2">
        <f t="shared" si="128"/>
        <v>1.6165049863752978E-3</v>
      </c>
      <c r="FX94" s="2">
        <f t="shared" si="128"/>
        <v>6.3693948827996225E-4</v>
      </c>
      <c r="FY94" s="2">
        <f t="shared" si="128"/>
        <v>9.7462525771136084E-4</v>
      </c>
      <c r="FZ94" s="2">
        <f t="shared" si="128"/>
        <v>6.8348081746965272E-4</v>
      </c>
      <c r="GA94" s="2">
        <f t="shared" si="128"/>
        <v>7.6532813657658144E-4</v>
      </c>
      <c r="GB94" s="2">
        <f t="shared" si="128"/>
        <v>6.5901072138079106E-4</v>
      </c>
      <c r="GC94" s="2">
        <f t="shared" si="128"/>
        <v>7.215046224665839E-4</v>
      </c>
      <c r="GD94" s="2">
        <f t="shared" si="128"/>
        <v>7.2143468650160423E-4</v>
      </c>
      <c r="GE94" s="2">
        <f t="shared" si="128"/>
        <v>8.8543259037673829E-4</v>
      </c>
      <c r="GF94" s="2">
        <f t="shared" si="128"/>
        <v>7.5393421581948039E-4</v>
      </c>
      <c r="GG94" s="2">
        <f t="shared" si="128"/>
        <v>8.0906581851473698E-4</v>
      </c>
      <c r="GH94" s="2">
        <f t="shared" si="128"/>
        <v>6.8981729304282504E-4</v>
      </c>
      <c r="GI94" s="2">
        <f t="shared" si="128"/>
        <v>6.3660791053867394E-4</v>
      </c>
      <c r="GJ94" s="2">
        <f t="shared" si="128"/>
        <v>4.8931666045417155E-4</v>
      </c>
      <c r="GK94" s="2">
        <f t="shared" si="128"/>
        <v>4.5672257047328158E-4</v>
      </c>
      <c r="GM94" s="86">
        <f t="shared" si="129"/>
        <v>2.4912088132885454E-4</v>
      </c>
      <c r="GN94" s="86">
        <f t="shared" si="129"/>
        <v>1.6643498618799005E-8</v>
      </c>
      <c r="GO94" s="86">
        <f t="shared" si="129"/>
        <v>3.9939717533859251E-4</v>
      </c>
      <c r="GP94" s="86">
        <f t="shared" si="129"/>
        <v>1.6959077367430986E-8</v>
      </c>
      <c r="GQ94" s="86">
        <f t="shared" si="129"/>
        <v>2.000405729128083E-11</v>
      </c>
      <c r="GR94" s="86">
        <f t="shared" si="129"/>
        <v>5.6588497088280513E-8</v>
      </c>
      <c r="GS94" s="86">
        <f t="shared" si="129"/>
        <v>1.2433669487239145E-8</v>
      </c>
      <c r="GT94" s="86">
        <f t="shared" si="129"/>
        <v>1.066208912952531E-10</v>
      </c>
      <c r="GU94" s="86">
        <f t="shared" si="129"/>
        <v>3.4195859129568084E-8</v>
      </c>
      <c r="GV94" s="86">
        <f t="shared" si="129"/>
        <v>6.169062085651741E-7</v>
      </c>
      <c r="GW94" s="86">
        <f t="shared" si="129"/>
        <v>2.6944413077851969E-7</v>
      </c>
      <c r="GX94" s="86">
        <f t="shared" si="129"/>
        <v>1.1677167619403991E-7</v>
      </c>
      <c r="GY94" s="86">
        <f t="shared" si="129"/>
        <v>7.346559659788522E-6</v>
      </c>
      <c r="GZ94" s="86">
        <f t="shared" si="129"/>
        <v>9.3120110162041848E-10</v>
      </c>
      <c r="HA94" s="86">
        <f t="shared" si="129"/>
        <v>4.8268089297339274E-8</v>
      </c>
      <c r="HC94" s="86">
        <f t="shared" si="74"/>
        <v>7.806919697469801E-2</v>
      </c>
      <c r="HD94" s="86">
        <f t="shared" si="74"/>
        <v>0.12905828279753512</v>
      </c>
      <c r="HE94" s="86">
        <f t="shared" si="74"/>
        <v>9.6186573081972773E-2</v>
      </c>
      <c r="HF94" s="86">
        <f t="shared" si="74"/>
        <v>0.12676391380058835</v>
      </c>
      <c r="HG94" s="86">
        <f t="shared" si="88"/>
        <v>0.11399011938948801</v>
      </c>
      <c r="HH94" s="86">
        <f t="shared" si="88"/>
        <v>9.2755165887866364E-2</v>
      </c>
      <c r="HI94" s="86">
        <f t="shared" si="88"/>
        <v>0.10746565504112547</v>
      </c>
      <c r="HJ94" s="86">
        <f t="shared" si="88"/>
        <v>0.12589386299876884</v>
      </c>
      <c r="HK94" s="86">
        <f t="shared" si="88"/>
        <v>9.9606501729018887E-2</v>
      </c>
      <c r="HL94" s="86">
        <f t="shared" si="88"/>
        <v>7.7536459880462996E-2</v>
      </c>
      <c r="HM94" s="86">
        <f t="shared" si="88"/>
        <v>7.7410888991480201E-2</v>
      </c>
      <c r="HN94" s="86">
        <f t="shared" si="88"/>
        <v>9.7187526996831405E-2</v>
      </c>
      <c r="HO94" s="86">
        <f t="shared" si="88"/>
        <v>7.2342845312785273E-2</v>
      </c>
      <c r="HP94" s="86">
        <f t="shared" si="88"/>
        <v>8.8985317729460334E-2</v>
      </c>
      <c r="HQ94" s="86">
        <f t="shared" si="88"/>
        <v>4.2023987086041062E-2</v>
      </c>
      <c r="HS94" s="86">
        <f t="shared" si="130"/>
        <v>5.8386061179415775E-24</v>
      </c>
      <c r="HT94" s="86">
        <f t="shared" si="130"/>
        <v>6.0374492341724754E-23</v>
      </c>
      <c r="HU94" s="86">
        <f t="shared" si="130"/>
        <v>6.7957737663459735E-18</v>
      </c>
      <c r="HV94" s="86">
        <f t="shared" si="130"/>
        <v>3.6969323753836577E-26</v>
      </c>
      <c r="HW94" s="86">
        <f t="shared" si="130"/>
        <v>5.373772865352793E-27</v>
      </c>
      <c r="HX94" s="86">
        <f t="shared" si="130"/>
        <v>1.1383346528082114E-27</v>
      </c>
      <c r="HY94" s="86">
        <f t="shared" si="130"/>
        <v>2.8766576656923964E-28</v>
      </c>
      <c r="HZ94" s="86">
        <f t="shared" si="130"/>
        <v>8.5889260924870178E-29</v>
      </c>
      <c r="IA94" s="86">
        <f t="shared" si="130"/>
        <v>2.1684291686258771E-28</v>
      </c>
      <c r="IB94" s="86">
        <f t="shared" si="130"/>
        <v>1.4070410818292298E-28</v>
      </c>
      <c r="IC94" s="86">
        <f t="shared" si="130"/>
        <v>1.4973267787097921E-31</v>
      </c>
      <c r="ID94" s="86">
        <f t="shared" si="130"/>
        <v>6.6399110709248519E-30</v>
      </c>
      <c r="IE94" s="86">
        <f t="shared" si="130"/>
        <v>9.5782631770217662E-29</v>
      </c>
      <c r="IF94" s="86">
        <f t="shared" si="130"/>
        <v>1.6819773696606491E-18</v>
      </c>
      <c r="IG94" s="86">
        <f t="shared" si="130"/>
        <v>3.9245838558598471E-19</v>
      </c>
      <c r="II94" s="86">
        <f t="shared" si="131"/>
        <v>2.3386825930061296E-93</v>
      </c>
      <c r="IJ94" s="86">
        <f t="shared" si="131"/>
        <v>4.4705370502605509E-95</v>
      </c>
      <c r="IK94" s="86">
        <f t="shared" si="131"/>
        <v>1.2001610742154706E-71</v>
      </c>
      <c r="IL94" s="86">
        <f t="shared" si="131"/>
        <v>2.7601037559260801E-109</v>
      </c>
      <c r="IM94" s="86">
        <f t="shared" si="131"/>
        <v>2.1196142186636573E-111</v>
      </c>
      <c r="IN94" s="86">
        <f t="shared" si="131"/>
        <v>4.2220269406072766E-115</v>
      </c>
      <c r="IO94" s="86">
        <f t="shared" si="131"/>
        <v>7.8688741445751879E-116</v>
      </c>
      <c r="IP94" s="86">
        <f t="shared" si="131"/>
        <v>8.5011234437925502E-119</v>
      </c>
      <c r="IQ94" s="86">
        <f t="shared" si="131"/>
        <v>4.3447870354126224E-117</v>
      </c>
      <c r="IR94" s="86">
        <f t="shared" si="131"/>
        <v>3.3165219296893418E-114</v>
      </c>
      <c r="IS94" s="86">
        <f t="shared" si="131"/>
        <v>3.7045198377329394E-128</v>
      </c>
      <c r="IT94" s="86">
        <f t="shared" si="131"/>
        <v>9.9069521076036393E-125</v>
      </c>
      <c r="IU94" s="86">
        <f t="shared" si="131"/>
        <v>1.6730086626728393E-114</v>
      </c>
      <c r="IV94" s="86">
        <f t="shared" si="131"/>
        <v>3.4092845989543778E-100</v>
      </c>
      <c r="IW94" s="86">
        <f t="shared" si="131"/>
        <v>6.827525076874536E-84</v>
      </c>
      <c r="IY94" s="86">
        <f t="shared" si="132"/>
        <v>7.8318317856026859E-2</v>
      </c>
      <c r="IZ94" s="86">
        <f t="shared" si="132"/>
        <v>0.12905829944103372</v>
      </c>
      <c r="JA94" s="86">
        <f t="shared" si="132"/>
        <v>9.658597025731136E-2</v>
      </c>
      <c r="JB94" s="86">
        <f t="shared" si="132"/>
        <v>0.12676393075966572</v>
      </c>
      <c r="JC94" s="86">
        <f t="shared" si="132"/>
        <v>0.11399011940949207</v>
      </c>
      <c r="JD94" s="86">
        <f t="shared" si="132"/>
        <v>9.2755222476363447E-2</v>
      </c>
      <c r="JE94" s="86">
        <f t="shared" si="132"/>
        <v>0.10746566747479495</v>
      </c>
      <c r="JF94" s="86">
        <f t="shared" si="132"/>
        <v>0.12589386310538972</v>
      </c>
      <c r="JG94" s="86">
        <f t="shared" si="132"/>
        <v>9.9606535924878017E-2</v>
      </c>
      <c r="JH94" s="86">
        <f t="shared" si="132"/>
        <v>7.7537076786671558E-2</v>
      </c>
      <c r="JI94" s="86">
        <f t="shared" si="132"/>
        <v>7.7411158435610986E-2</v>
      </c>
      <c r="JJ94" s="86">
        <f t="shared" si="132"/>
        <v>9.7187643768507595E-2</v>
      </c>
      <c r="JK94" s="86">
        <f t="shared" si="132"/>
        <v>7.2350191872445055E-2</v>
      </c>
      <c r="JL94" s="86">
        <f t="shared" si="132"/>
        <v>8.8985318660661436E-2</v>
      </c>
      <c r="JM94" s="86">
        <f t="shared" si="132"/>
        <v>4.2024035354130358E-2</v>
      </c>
    </row>
    <row r="95" spans="2:273" x14ac:dyDescent="0.25">
      <c r="B95" s="2">
        <v>68</v>
      </c>
      <c r="C95" s="37">
        <v>89.966999999999999</v>
      </c>
      <c r="D95" s="37">
        <v>113.246</v>
      </c>
      <c r="E95" s="37">
        <v>104.492</v>
      </c>
      <c r="F95" s="37">
        <v>108.705</v>
      </c>
      <c r="G95" s="37">
        <v>109.34399999999999</v>
      </c>
      <c r="H95" s="37">
        <v>105.377</v>
      </c>
      <c r="I95" s="37">
        <v>101.902</v>
      </c>
      <c r="J95" s="37">
        <v>110.393</v>
      </c>
      <c r="K95" s="37">
        <v>105.869</v>
      </c>
      <c r="L95" s="37">
        <v>94.322000000000003</v>
      </c>
      <c r="M95" s="37">
        <v>104.136</v>
      </c>
      <c r="N95" s="37">
        <v>105.542</v>
      </c>
      <c r="O95" s="37">
        <v>91.507999999999996</v>
      </c>
      <c r="P95" s="37">
        <v>83.897999999999996</v>
      </c>
      <c r="Q95" s="37">
        <v>64.831000000000003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91.559768239818425</v>
      </c>
      <c r="T95" s="4">
        <f t="shared" si="133"/>
        <v>111.05307847461447</v>
      </c>
      <c r="U95" s="4">
        <f t="shared" si="133"/>
        <v>100.89649281809764</v>
      </c>
      <c r="V95" s="4">
        <f t="shared" si="133"/>
        <v>106.65476920850824</v>
      </c>
      <c r="W95" s="4">
        <f t="shared" si="133"/>
        <v>109.1766609499584</v>
      </c>
      <c r="X95" s="4">
        <f t="shared" si="133"/>
        <v>103.54197210825637</v>
      </c>
      <c r="Y95" s="4">
        <f t="shared" si="133"/>
        <v>106.02054223721356</v>
      </c>
      <c r="Z95" s="4">
        <f t="shared" si="133"/>
        <v>109.00253203091684</v>
      </c>
      <c r="AA95" s="4">
        <f t="shared" si="133"/>
        <v>102.85274171684858</v>
      </c>
      <c r="AB95" s="4">
        <f t="shared" si="133"/>
        <v>94.884659917593368</v>
      </c>
      <c r="AC95" s="4">
        <f t="shared" si="133"/>
        <v>100.84676436097149</v>
      </c>
      <c r="AD95" s="4">
        <f t="shared" si="133"/>
        <v>103.725736347507</v>
      </c>
      <c r="AE95" s="4">
        <f t="shared" si="133"/>
        <v>92.185023820461197</v>
      </c>
      <c r="AF95" s="4">
        <f t="shared" si="133"/>
        <v>84.941575540156791</v>
      </c>
      <c r="AG95" s="4">
        <f t="shared" si="133"/>
        <v>68.758239035162816</v>
      </c>
      <c r="AI95" s="4">
        <f t="shared" ref="AI95:AW111" si="134">IF(OR($B95 &lt; C$230, $B95 &gt; C$233), 0, C95-S95)</f>
        <v>-1.592768239818426</v>
      </c>
      <c r="AJ95" s="4">
        <f t="shared" si="134"/>
        <v>2.192921525385529</v>
      </c>
      <c r="AK95" s="4">
        <f t="shared" si="134"/>
        <v>3.595507181902363</v>
      </c>
      <c r="AL95" s="4">
        <f t="shared" si="134"/>
        <v>2.0502307914917566</v>
      </c>
      <c r="AM95" s="4">
        <f t="shared" si="134"/>
        <v>0.16733905004159055</v>
      </c>
      <c r="AN95" s="4">
        <f t="shared" si="134"/>
        <v>1.8350278917436214</v>
      </c>
      <c r="AO95" s="4">
        <f t="shared" si="134"/>
        <v>-4.1185422372135605</v>
      </c>
      <c r="AP95" s="4">
        <f t="shared" si="134"/>
        <v>1.3904679690831614</v>
      </c>
      <c r="AQ95" s="4">
        <f t="shared" si="134"/>
        <v>3.0162582831514158</v>
      </c>
      <c r="AR95" s="4">
        <f t="shared" si="134"/>
        <v>-0.56265991759336487</v>
      </c>
      <c r="AS95" s="4">
        <f t="shared" si="134"/>
        <v>3.2892356390285045</v>
      </c>
      <c r="AT95" s="4">
        <f t="shared" si="134"/>
        <v>1.8162636524930065</v>
      </c>
      <c r="AU95" s="4">
        <f t="shared" si="134"/>
        <v>-0.67702382046120135</v>
      </c>
      <c r="AV95" s="4">
        <f t="shared" si="134"/>
        <v>-1.0435755401567945</v>
      </c>
      <c r="AW95" s="4">
        <f t="shared" si="134"/>
        <v>-3.9272390351628133</v>
      </c>
      <c r="AY95" s="2">
        <f t="shared" si="126"/>
        <v>59.232307404789871</v>
      </c>
      <c r="AZ95" s="2">
        <f t="shared" si="126"/>
        <v>58.475766416510211</v>
      </c>
      <c r="BA95" s="2">
        <f t="shared" si="126"/>
        <v>57.005270301071349</v>
      </c>
      <c r="BB95" s="2">
        <f t="shared" si="126"/>
        <v>57.423614791834424</v>
      </c>
      <c r="BC95" s="2">
        <f t="shared" si="126"/>
        <v>59.617660991466991</v>
      </c>
      <c r="BD95" s="2">
        <f t="shared" si="126"/>
        <v>60.383422710279007</v>
      </c>
      <c r="BE95" s="2">
        <f t="shared" si="126"/>
        <v>59.457222264054174</v>
      </c>
      <c r="BF95" s="2">
        <f t="shared" si="126"/>
        <v>60.161379365182313</v>
      </c>
      <c r="BG95" s="2">
        <f t="shared" si="126"/>
        <v>60.733307079432848</v>
      </c>
      <c r="BH95" s="2">
        <f t="shared" si="126"/>
        <v>60.006423475951678</v>
      </c>
      <c r="BI95" s="2">
        <f t="shared" si="126"/>
        <v>60.421305026321996</v>
      </c>
      <c r="BJ95" s="2">
        <f t="shared" si="126"/>
        <v>59.143654889838395</v>
      </c>
      <c r="BK95" s="2">
        <f t="shared" si="126"/>
        <v>56.493177749566563</v>
      </c>
      <c r="BL95" s="2">
        <f t="shared" si="126"/>
        <v>55.409080249198496</v>
      </c>
      <c r="BM95" s="2">
        <f t="shared" si="126"/>
        <v>55.593235391453113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78.343467267267243</v>
      </c>
      <c r="DL95" s="2">
        <f t="shared" si="135"/>
        <v>88.641921187683266</v>
      </c>
      <c r="DM95" s="2">
        <f t="shared" si="135"/>
        <v>84.890522358175758</v>
      </c>
      <c r="DN95" s="2">
        <f t="shared" si="135"/>
        <v>81.049642156862745</v>
      </c>
      <c r="DO95" s="2">
        <f t="shared" si="135"/>
        <v>82.331039215686275</v>
      </c>
      <c r="DP95" s="2">
        <f t="shared" si="135"/>
        <v>84.380428724216955</v>
      </c>
      <c r="DQ95" s="2">
        <f t="shared" si="135"/>
        <v>78.485878991596636</v>
      </c>
      <c r="DR95" s="2">
        <f t="shared" si="135"/>
        <v>82.33252864782277</v>
      </c>
      <c r="DS95" s="2">
        <f t="shared" si="135"/>
        <v>82.360942857142845</v>
      </c>
      <c r="DT95" s="2">
        <f t="shared" si="135"/>
        <v>71.824242857142863</v>
      </c>
      <c r="DU95" s="2">
        <f t="shared" si="135"/>
        <v>67.106285714285718</v>
      </c>
      <c r="DV95" s="2">
        <f t="shared" si="135"/>
        <v>69.266633002291812</v>
      </c>
      <c r="DW95" s="2">
        <f t="shared" si="135"/>
        <v>72.072371428571429</v>
      </c>
      <c r="DX95" s="2">
        <f t="shared" si="135"/>
        <v>66.175652406417086</v>
      </c>
      <c r="DY95" s="2">
        <f t="shared" si="135"/>
        <v>73.943022177419365</v>
      </c>
      <c r="EA95" s="2">
        <f t="shared" si="95"/>
        <v>58.181645778665143</v>
      </c>
      <c r="EB95" s="2">
        <f t="shared" si="92"/>
        <v>57.35205694047756</v>
      </c>
      <c r="EC95" s="2">
        <f t="shared" si="92"/>
        <v>56.111919515607241</v>
      </c>
      <c r="ED95" s="2">
        <f t="shared" si="92"/>
        <v>56.446870895458076</v>
      </c>
      <c r="EE95" s="2">
        <f t="shared" si="92"/>
        <v>58.708546465001355</v>
      </c>
      <c r="EF95" s="2">
        <f t="shared" si="92"/>
        <v>59.33755390841187</v>
      </c>
      <c r="EG95" s="2">
        <f t="shared" si="92"/>
        <v>58.622991139927088</v>
      </c>
      <c r="EH95" s="2">
        <f t="shared" si="92"/>
        <v>59.206492976315495</v>
      </c>
      <c r="EI95" s="2">
        <f t="shared" si="92"/>
        <v>59.661749009165227</v>
      </c>
      <c r="EJ95" s="2">
        <f t="shared" si="92"/>
        <v>59.411928986437253</v>
      </c>
      <c r="EK95" s="2">
        <f t="shared" si="92"/>
        <v>60.084376136056861</v>
      </c>
      <c r="EL95" s="2">
        <f t="shared" si="92"/>
        <v>58.692062361087373</v>
      </c>
      <c r="EM95" s="2">
        <f t="shared" ref="EM95:EO158" si="136">CQ$228*$B95+CQ$229</f>
        <v>55.732673177346122</v>
      </c>
      <c r="EN95" s="2">
        <f t="shared" si="136"/>
        <v>54.91602504015853</v>
      </c>
      <c r="EO95" s="2">
        <f t="shared" si="136"/>
        <v>54.293517707243339</v>
      </c>
      <c r="EQ95" s="2">
        <f t="shared" ref="EQ95:FE111" si="137">CU$228*$B95+CU$229</f>
        <v>58.183777752491736</v>
      </c>
      <c r="ER95" s="2">
        <f t="shared" si="137"/>
        <v>57.049364528436094</v>
      </c>
      <c r="ES95" s="2">
        <f t="shared" si="137"/>
        <v>56.460023851859447</v>
      </c>
      <c r="ET95" s="2">
        <f t="shared" si="137"/>
        <v>56.171543682835477</v>
      </c>
      <c r="EU95" s="2">
        <f t="shared" si="137"/>
        <v>58.011754554258047</v>
      </c>
      <c r="EV95" s="2">
        <f t="shared" si="137"/>
        <v>59.982970282493035</v>
      </c>
      <c r="EW95" s="2">
        <f t="shared" si="137"/>
        <v>58.757017851105303</v>
      </c>
      <c r="EX95" s="2">
        <f t="shared" si="137"/>
        <v>58.791872210281305</v>
      </c>
      <c r="EY95" s="2">
        <f t="shared" si="137"/>
        <v>59.184578756513389</v>
      </c>
      <c r="EZ95" s="2">
        <f t="shared" si="137"/>
        <v>59.063553616195712</v>
      </c>
      <c r="FA95" s="2">
        <f t="shared" si="137"/>
        <v>58.968378223465102</v>
      </c>
      <c r="FB95" s="2">
        <f t="shared" si="137"/>
        <v>58.241781700865978</v>
      </c>
      <c r="FC95" s="2">
        <f t="shared" si="137"/>
        <v>56.855169737363447</v>
      </c>
      <c r="FD95" s="2">
        <f t="shared" si="137"/>
        <v>54.858152042512003</v>
      </c>
      <c r="FE95" s="2">
        <f t="shared" si="137"/>
        <v>55.383037365643489</v>
      </c>
      <c r="FG95" s="2">
        <f t="shared" ref="FG95:FU111" si="138">POWER(10,($B95-C$231)/C$229)/(1+POWER(10,($B95-C$231)/C$229))</f>
        <v>0.94788874366017273</v>
      </c>
      <c r="FH95" s="2">
        <f t="shared" si="138"/>
        <v>0.96408035357404975</v>
      </c>
      <c r="FI95" s="2">
        <f t="shared" si="138"/>
        <v>0.96897073767736552</v>
      </c>
      <c r="FJ95" s="2">
        <f t="shared" si="138"/>
        <v>0.96029104979230939</v>
      </c>
      <c r="FK95" s="2">
        <f t="shared" si="138"/>
        <v>0.96149012652020072</v>
      </c>
      <c r="FL95" s="2">
        <f t="shared" si="138"/>
        <v>0.95825549314061842</v>
      </c>
      <c r="FM95" s="2">
        <f t="shared" si="138"/>
        <v>0.95800584953622758</v>
      </c>
      <c r="FN95" s="2">
        <f t="shared" si="138"/>
        <v>0.9586952835262107</v>
      </c>
      <c r="FO95" s="2">
        <f t="shared" si="138"/>
        <v>0.95277271509248662</v>
      </c>
      <c r="FP95" s="2">
        <f t="shared" si="138"/>
        <v>0.95208125841184477</v>
      </c>
      <c r="FQ95" s="2">
        <f t="shared" si="138"/>
        <v>0.95187650358117082</v>
      </c>
      <c r="FR95" s="2">
        <f t="shared" si="138"/>
        <v>0.95726227569584421</v>
      </c>
      <c r="FS95" s="2">
        <f t="shared" si="138"/>
        <v>0.95350458275923233</v>
      </c>
      <c r="FT95" s="2">
        <f t="shared" si="138"/>
        <v>0.95620758646376425</v>
      </c>
      <c r="FU95" s="2">
        <f t="shared" si="138"/>
        <v>0.93388270459134448</v>
      </c>
      <c r="FW95" s="2">
        <f t="shared" si="128"/>
        <v>1.7721860858320975E-3</v>
      </c>
      <c r="FX95" s="2">
        <f t="shared" si="128"/>
        <v>6.9834734717735293E-4</v>
      </c>
      <c r="FY95" s="2">
        <f t="shared" si="128"/>
        <v>1.0685548681839553E-3</v>
      </c>
      <c r="FZ95" s="2">
        <f t="shared" si="128"/>
        <v>7.4937239947492199E-4</v>
      </c>
      <c r="GA95" s="2">
        <f t="shared" si="128"/>
        <v>8.3910365735321234E-4</v>
      </c>
      <c r="GB95" s="2">
        <f t="shared" si="128"/>
        <v>7.2254494749118641E-4</v>
      </c>
      <c r="GC95" s="2">
        <f t="shared" si="128"/>
        <v>7.9105902175624914E-4</v>
      </c>
      <c r="GD95" s="2">
        <f t="shared" si="128"/>
        <v>7.9098234916965258E-4</v>
      </c>
      <c r="GE95" s="2">
        <f t="shared" si="128"/>
        <v>9.7077460114146656E-4</v>
      </c>
      <c r="GF95" s="2">
        <f t="shared" si="128"/>
        <v>8.2661230267050455E-4</v>
      </c>
      <c r="GG95" s="2">
        <f t="shared" si="128"/>
        <v>8.8705378830166522E-4</v>
      </c>
      <c r="GH95" s="2">
        <f t="shared" si="128"/>
        <v>7.5631928633467784E-4</v>
      </c>
      <c r="GI95" s="2">
        <f t="shared" si="128"/>
        <v>6.9798382408099669E-4</v>
      </c>
      <c r="GJ95" s="2">
        <f t="shared" si="128"/>
        <v>5.3649972191016464E-4</v>
      </c>
      <c r="GK95" s="2">
        <f t="shared" si="128"/>
        <v>5.0076427464873161E-4</v>
      </c>
      <c r="GM95" s="86">
        <f t="shared" si="129"/>
        <v>7.9776603347632899E-5</v>
      </c>
      <c r="GN95" s="86">
        <f t="shared" si="129"/>
        <v>1.1045890060389176E-9</v>
      </c>
      <c r="GO95" s="86">
        <f t="shared" si="129"/>
        <v>1.1917700758791485E-4</v>
      </c>
      <c r="GP95" s="86">
        <f t="shared" si="129"/>
        <v>1.1916010975212824E-9</v>
      </c>
      <c r="GQ95" s="86">
        <f t="shared" si="129"/>
        <v>4.9537131064994168E-13</v>
      </c>
      <c r="GR95" s="86">
        <f t="shared" si="129"/>
        <v>4.5670805260980203E-9</v>
      </c>
      <c r="GS95" s="86">
        <f t="shared" si="129"/>
        <v>7.8417396235934426E-10</v>
      </c>
      <c r="GT95" s="86">
        <f t="shared" si="129"/>
        <v>3.7251325558592411E-12</v>
      </c>
      <c r="GU95" s="86">
        <f t="shared" si="129"/>
        <v>2.5844819513939771E-9</v>
      </c>
      <c r="GV95" s="86">
        <f t="shared" si="129"/>
        <v>5.6618968014115303E-8</v>
      </c>
      <c r="GW95" s="86">
        <f t="shared" si="129"/>
        <v>2.4828241612537332E-8</v>
      </c>
      <c r="GX95" s="86">
        <f t="shared" si="129"/>
        <v>1.09711845253525E-8</v>
      </c>
      <c r="GY95" s="86">
        <f t="shared" si="129"/>
        <v>1.2110860558719222E-6</v>
      </c>
      <c r="GZ95" s="86">
        <f t="shared" si="129"/>
        <v>4.4112017874226579E-11</v>
      </c>
      <c r="HA95" s="86">
        <f t="shared" si="129"/>
        <v>4.3543632204545458E-9</v>
      </c>
      <c r="HC95" s="86">
        <f t="shared" si="74"/>
        <v>0.10627447890316076</v>
      </c>
      <c r="HD95" s="86">
        <f t="shared" si="74"/>
        <v>0.16501593693075783</v>
      </c>
      <c r="HE95" s="86">
        <f t="shared" si="74"/>
        <v>0.12240147700083608</v>
      </c>
      <c r="HF95" s="86">
        <f t="shared" si="74"/>
        <v>0.16553538079594585</v>
      </c>
      <c r="HG95" s="86">
        <f t="shared" si="88"/>
        <v>0.15083086031937529</v>
      </c>
      <c r="HH95" s="86">
        <f t="shared" si="88"/>
        <v>0.12411955214146479</v>
      </c>
      <c r="HI95" s="86">
        <f t="shared" si="88"/>
        <v>0.14316774355896228</v>
      </c>
      <c r="HJ95" s="86">
        <f t="shared" si="88"/>
        <v>0.16665857680557691</v>
      </c>
      <c r="HK95" s="86">
        <f t="shared" si="88"/>
        <v>0.13462739254981984</v>
      </c>
      <c r="HL95" s="86">
        <f t="shared" si="88"/>
        <v>0.10529098996222659</v>
      </c>
      <c r="HM95" s="86">
        <f t="shared" si="88"/>
        <v>0.1073606904860977</v>
      </c>
      <c r="HN95" s="86">
        <f t="shared" si="88"/>
        <v>0.13144940464087404</v>
      </c>
      <c r="HO95" s="86">
        <f t="shared" si="88"/>
        <v>9.7990181083933883E-2</v>
      </c>
      <c r="HP95" s="86">
        <f t="shared" si="88"/>
        <v>0.12047415894227842</v>
      </c>
      <c r="HQ95" s="86">
        <f t="shared" si="88"/>
        <v>6.3371656648444616E-2</v>
      </c>
      <c r="HS95" s="86">
        <f t="shared" si="130"/>
        <v>5.7087991297132961E-23</v>
      </c>
      <c r="HT95" s="86">
        <f t="shared" si="130"/>
        <v>4.3149802992156406E-22</v>
      </c>
      <c r="HU95" s="86">
        <f t="shared" si="130"/>
        <v>3.3067225152890994E-17</v>
      </c>
      <c r="HV95" s="86">
        <f t="shared" si="130"/>
        <v>3.6274166942389979E-25</v>
      </c>
      <c r="HW95" s="86">
        <f t="shared" si="130"/>
        <v>5.8129929809039738E-26</v>
      </c>
      <c r="HX95" s="86">
        <f t="shared" si="130"/>
        <v>1.2583465679528376E-26</v>
      </c>
      <c r="HY95" s="86">
        <f t="shared" si="130"/>
        <v>3.3943395091293726E-27</v>
      </c>
      <c r="HZ95" s="86">
        <f t="shared" si="130"/>
        <v>1.0718075171473332E-27</v>
      </c>
      <c r="IA95" s="86">
        <f t="shared" si="130"/>
        <v>2.8021184073556512E-27</v>
      </c>
      <c r="IB95" s="86">
        <f t="shared" si="130"/>
        <v>1.6796414593729893E-27</v>
      </c>
      <c r="IC95" s="86">
        <f t="shared" si="130"/>
        <v>2.4513793898113489E-30</v>
      </c>
      <c r="ID95" s="86">
        <f t="shared" si="130"/>
        <v>9.1459149332345078E-29</v>
      </c>
      <c r="IE95" s="86">
        <f t="shared" si="130"/>
        <v>1.0921715048329328E-27</v>
      </c>
      <c r="IF95" s="86">
        <f t="shared" si="130"/>
        <v>7.2883951987911329E-18</v>
      </c>
      <c r="IG95" s="86">
        <f t="shared" si="130"/>
        <v>1.739360350453692E-18</v>
      </c>
      <c r="II95" s="86">
        <f t="shared" si="131"/>
        <v>9.3633389527955273E-91</v>
      </c>
      <c r="IJ95" s="86">
        <f t="shared" si="131"/>
        <v>9.2852992420571708E-93</v>
      </c>
      <c r="IK95" s="86">
        <f t="shared" si="131"/>
        <v>8.34210999833597E-70</v>
      </c>
      <c r="IL95" s="86">
        <f t="shared" si="131"/>
        <v>1.3702197784482071E-106</v>
      </c>
      <c r="IM95" s="86">
        <f t="shared" si="131"/>
        <v>1.3128611285888001E-108</v>
      </c>
      <c r="IN95" s="86">
        <f t="shared" si="131"/>
        <v>2.8385699531187975E-112</v>
      </c>
      <c r="IO95" s="86">
        <f t="shared" si="131"/>
        <v>5.9859314741882313E-113</v>
      </c>
      <c r="IP95" s="86">
        <f t="shared" si="131"/>
        <v>7.6838352320914521E-116</v>
      </c>
      <c r="IQ95" s="86">
        <f t="shared" si="131"/>
        <v>4.3183952763570364E-114</v>
      </c>
      <c r="IR95" s="86">
        <f t="shared" si="131"/>
        <v>2.3885674459018934E-111</v>
      </c>
      <c r="IS95" s="86">
        <f t="shared" si="131"/>
        <v>6.4921653880683936E-125</v>
      </c>
      <c r="IT95" s="86">
        <f t="shared" si="131"/>
        <v>1.2103037716392963E-121</v>
      </c>
      <c r="IU95" s="86">
        <f t="shared" si="131"/>
        <v>1.054423982984003E-111</v>
      </c>
      <c r="IV95" s="86">
        <f t="shared" si="131"/>
        <v>7.8168779631540078E-98</v>
      </c>
      <c r="IW95" s="86">
        <f t="shared" si="131"/>
        <v>6.1153436800974465E-82</v>
      </c>
      <c r="IY95" s="86">
        <f t="shared" si="132"/>
        <v>0.1063542555065084</v>
      </c>
      <c r="IZ95" s="86">
        <f t="shared" si="132"/>
        <v>0.16501593803534684</v>
      </c>
      <c r="JA95" s="86">
        <f t="shared" si="132"/>
        <v>0.12252065400842402</v>
      </c>
      <c r="JB95" s="86">
        <f t="shared" si="132"/>
        <v>0.16553538198754694</v>
      </c>
      <c r="JC95" s="86">
        <f t="shared" si="132"/>
        <v>0.15083086031987067</v>
      </c>
      <c r="JD95" s="86">
        <f t="shared" si="132"/>
        <v>0.12411955670854531</v>
      </c>
      <c r="JE95" s="86">
        <f t="shared" si="132"/>
        <v>0.14316774434313626</v>
      </c>
      <c r="JF95" s="86">
        <f t="shared" si="132"/>
        <v>0.16665857680930204</v>
      </c>
      <c r="JG95" s="86">
        <f t="shared" si="132"/>
        <v>0.1346273951343018</v>
      </c>
      <c r="JH95" s="86">
        <f t="shared" si="132"/>
        <v>0.10529104658119461</v>
      </c>
      <c r="JI95" s="86">
        <f t="shared" si="132"/>
        <v>0.10736071531433931</v>
      </c>
      <c r="JJ95" s="86">
        <f t="shared" si="132"/>
        <v>0.13144941561205856</v>
      </c>
      <c r="JK95" s="86">
        <f t="shared" si="132"/>
        <v>9.7991392169989755E-2</v>
      </c>
      <c r="JL95" s="86">
        <f t="shared" si="132"/>
        <v>0.12047415898639045</v>
      </c>
      <c r="JM95" s="86">
        <f t="shared" si="132"/>
        <v>6.3371661002807833E-2</v>
      </c>
    </row>
    <row r="96" spans="2:273" x14ac:dyDescent="0.25">
      <c r="B96" s="2">
        <v>69</v>
      </c>
      <c r="C96" s="37">
        <v>102.7</v>
      </c>
      <c r="D96" s="37">
        <v>125.65600000000001</v>
      </c>
      <c r="E96" s="37">
        <v>113.41</v>
      </c>
      <c r="F96" s="37">
        <v>120.11499999999999</v>
      </c>
      <c r="G96" s="37">
        <v>123.607</v>
      </c>
      <c r="H96" s="37">
        <v>118.639</v>
      </c>
      <c r="I96" s="37">
        <v>116.246</v>
      </c>
      <c r="J96" s="37">
        <v>122.52500000000001</v>
      </c>
      <c r="K96" s="37">
        <v>118.91800000000001</v>
      </c>
      <c r="L96" s="37">
        <v>104.102</v>
      </c>
      <c r="M96" s="37">
        <v>117.42400000000001</v>
      </c>
      <c r="N96" s="37">
        <v>118.441</v>
      </c>
      <c r="O96" s="37">
        <v>104.61</v>
      </c>
      <c r="P96" s="37">
        <v>90.846999999999994</v>
      </c>
      <c r="Q96" s="37">
        <v>68.406999999999996</v>
      </c>
      <c r="S96" s="4">
        <f t="shared" si="133"/>
        <v>99.539445021693581</v>
      </c>
      <c r="T96" s="4">
        <f t="shared" si="133"/>
        <v>120.62983944574037</v>
      </c>
      <c r="U96" s="4">
        <f t="shared" si="133"/>
        <v>109.17419553275896</v>
      </c>
      <c r="V96" s="4">
        <f t="shared" si="133"/>
        <v>116.4163923557181</v>
      </c>
      <c r="W96" s="4">
        <f t="shared" si="133"/>
        <v>119.69831100338833</v>
      </c>
      <c r="X96" s="4">
        <f t="shared" si="133"/>
        <v>113.39232158482689</v>
      </c>
      <c r="Y96" s="4">
        <f t="shared" si="133"/>
        <v>116.24996504713425</v>
      </c>
      <c r="Z96" s="4">
        <f t="shared" si="133"/>
        <v>119.1577948703171</v>
      </c>
      <c r="AA96" s="4">
        <f t="shared" si="133"/>
        <v>112.65395059976629</v>
      </c>
      <c r="AB96" s="4">
        <f t="shared" si="133"/>
        <v>103.47509778281308</v>
      </c>
      <c r="AC96" s="4">
        <f t="shared" si="133"/>
        <v>111.51438238157991</v>
      </c>
      <c r="AD96" s="4">
        <f t="shared" si="133"/>
        <v>114.22323128550947</v>
      </c>
      <c r="AE96" s="4">
        <f t="shared" si="133"/>
        <v>101.03794498124091</v>
      </c>
      <c r="AF96" s="4">
        <f t="shared" si="133"/>
        <v>92.006158294077636</v>
      </c>
      <c r="AG96" s="4">
        <f t="shared" si="133"/>
        <v>73.408466791073067</v>
      </c>
      <c r="AI96" s="4">
        <f t="shared" si="134"/>
        <v>3.160554978306422</v>
      </c>
      <c r="AJ96" s="4">
        <f t="shared" si="134"/>
        <v>5.0261605542596328</v>
      </c>
      <c r="AK96" s="4">
        <f t="shared" si="134"/>
        <v>4.2358044672410387</v>
      </c>
      <c r="AL96" s="4">
        <f t="shared" si="134"/>
        <v>3.6986076442818927</v>
      </c>
      <c r="AM96" s="4">
        <f t="shared" si="134"/>
        <v>3.9086889966116729</v>
      </c>
      <c r="AN96" s="4">
        <f t="shared" si="134"/>
        <v>5.2466784151731076</v>
      </c>
      <c r="AO96" s="4">
        <f t="shared" si="134"/>
        <v>-3.9650471342582705E-3</v>
      </c>
      <c r="AP96" s="4">
        <f t="shared" si="134"/>
        <v>3.3672051296829011</v>
      </c>
      <c r="AQ96" s="4">
        <f t="shared" si="134"/>
        <v>6.2640494002337164</v>
      </c>
      <c r="AR96" s="4">
        <f t="shared" si="134"/>
        <v>0.62690221718692385</v>
      </c>
      <c r="AS96" s="4">
        <f t="shared" si="134"/>
        <v>5.9096176184200999</v>
      </c>
      <c r="AT96" s="4">
        <f t="shared" si="134"/>
        <v>4.217768714490532</v>
      </c>
      <c r="AU96" s="4">
        <f t="shared" si="134"/>
        <v>3.5720550187590874</v>
      </c>
      <c r="AV96" s="4">
        <f t="shared" si="134"/>
        <v>-1.1591582940776419</v>
      </c>
      <c r="AW96" s="4">
        <f t="shared" si="134"/>
        <v>-5.0014667910730708</v>
      </c>
      <c r="AY96" s="2">
        <f t="shared" si="126"/>
        <v>59.000413467747144</v>
      </c>
      <c r="AZ96" s="2">
        <f t="shared" si="126"/>
        <v>58.227368137842596</v>
      </c>
      <c r="BA96" s="2">
        <f t="shared" si="126"/>
        <v>56.81529991552555</v>
      </c>
      <c r="BB96" s="2">
        <f t="shared" si="126"/>
        <v>57.1990767819713</v>
      </c>
      <c r="BC96" s="2">
        <f t="shared" si="126"/>
        <v>59.385378242342405</v>
      </c>
      <c r="BD96" s="2">
        <f t="shared" si="126"/>
        <v>60.141747082955696</v>
      </c>
      <c r="BE96" s="2">
        <f t="shared" si="126"/>
        <v>59.23140732967002</v>
      </c>
      <c r="BF96" s="2">
        <f t="shared" si="126"/>
        <v>59.914013241136125</v>
      </c>
      <c r="BG96" s="2">
        <f t="shared" si="126"/>
        <v>60.480837574836649</v>
      </c>
      <c r="BH96" s="2">
        <f t="shared" si="126"/>
        <v>59.796712026345901</v>
      </c>
      <c r="BI96" s="2">
        <f t="shared" si="126"/>
        <v>60.194109452497415</v>
      </c>
      <c r="BJ96" s="2">
        <f t="shared" si="126"/>
        <v>58.934357871206167</v>
      </c>
      <c r="BK96" s="2">
        <f t="shared" si="126"/>
        <v>56.326846135136869</v>
      </c>
      <c r="BL96" s="2">
        <f t="shared" si="126"/>
        <v>55.249021694574516</v>
      </c>
      <c r="BM96" s="2">
        <f t="shared" si="126"/>
        <v>55.414794190068314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78.644858258258239</v>
      </c>
      <c r="DL96" s="2">
        <f t="shared" si="135"/>
        <v>89.091872067448662</v>
      </c>
      <c r="DM96" s="2">
        <f t="shared" si="135"/>
        <v>85.239244271412687</v>
      </c>
      <c r="DN96" s="2">
        <f t="shared" si="135"/>
        <v>81.359263480392158</v>
      </c>
      <c r="DO96" s="2">
        <f t="shared" si="135"/>
        <v>82.625608734402846</v>
      </c>
      <c r="DP96" s="2">
        <f t="shared" si="135"/>
        <v>84.659106951871664</v>
      </c>
      <c r="DQ96" s="2">
        <f t="shared" si="135"/>
        <v>78.686529411764695</v>
      </c>
      <c r="DR96" s="2">
        <f t="shared" si="135"/>
        <v>82.557877005347592</v>
      </c>
      <c r="DS96" s="2">
        <f t="shared" si="135"/>
        <v>82.616659383753486</v>
      </c>
      <c r="DT96" s="2">
        <f t="shared" si="135"/>
        <v>71.916926610644268</v>
      </c>
      <c r="DU96" s="2">
        <f t="shared" si="135"/>
        <v>67.138754061624653</v>
      </c>
      <c r="DV96" s="2">
        <f t="shared" si="135"/>
        <v>69.365336898395711</v>
      </c>
      <c r="DW96" s="2">
        <f t="shared" si="135"/>
        <v>72.247820728291316</v>
      </c>
      <c r="DX96" s="2">
        <f t="shared" si="135"/>
        <v>66.277155080213873</v>
      </c>
      <c r="DY96" s="2">
        <f t="shared" si="135"/>
        <v>74.267326612903233</v>
      </c>
      <c r="EA96" s="2">
        <f t="shared" si="95"/>
        <v>58.015460353679401</v>
      </c>
      <c r="EB96" s="2">
        <f t="shared" si="95"/>
        <v>57.178836376099639</v>
      </c>
      <c r="EC96" s="2">
        <f t="shared" si="95"/>
        <v>55.984765760251818</v>
      </c>
      <c r="ED96" s="2">
        <f t="shared" si="95"/>
        <v>56.288162755937506</v>
      </c>
      <c r="EE96" s="2">
        <f t="shared" si="95"/>
        <v>58.537100328398168</v>
      </c>
      <c r="EF96" s="2">
        <f t="shared" si="95"/>
        <v>59.167157670661418</v>
      </c>
      <c r="EG96" s="2">
        <f t="shared" si="95"/>
        <v>58.45351387161471</v>
      </c>
      <c r="EH96" s="2">
        <f t="shared" si="95"/>
        <v>59.024621841092063</v>
      </c>
      <c r="EI96" s="2">
        <f t="shared" si="95"/>
        <v>59.480662465940064</v>
      </c>
      <c r="EJ96" s="2">
        <f t="shared" si="95"/>
        <v>59.240690303978823</v>
      </c>
      <c r="EK96" s="2">
        <f t="shared" si="95"/>
        <v>59.875008312336888</v>
      </c>
      <c r="EL96" s="2">
        <f t="shared" si="95"/>
        <v>58.510012651735344</v>
      </c>
      <c r="EM96" s="2">
        <f t="shared" si="136"/>
        <v>55.617935642658935</v>
      </c>
      <c r="EN96" s="2">
        <f t="shared" si="136"/>
        <v>54.788429891800952</v>
      </c>
      <c r="EO96" s="2">
        <f t="shared" si="136"/>
        <v>54.196894705266828</v>
      </c>
      <c r="EQ96" s="2">
        <f t="shared" si="137"/>
        <v>58.017262363824095</v>
      </c>
      <c r="ER96" s="2">
        <f t="shared" si="137"/>
        <v>56.884422621164603</v>
      </c>
      <c r="ES96" s="2">
        <f t="shared" si="137"/>
        <v>56.32150487537762</v>
      </c>
      <c r="ET96" s="2">
        <f t="shared" si="137"/>
        <v>56.02140415986743</v>
      </c>
      <c r="EU96" s="2">
        <f t="shared" si="137"/>
        <v>57.86186119908858</v>
      </c>
      <c r="EV96" s="2">
        <f t="shared" si="137"/>
        <v>59.793537925328813</v>
      </c>
      <c r="EW96" s="2">
        <f t="shared" si="137"/>
        <v>58.583613196077998</v>
      </c>
      <c r="EX96" s="2">
        <f t="shared" si="137"/>
        <v>58.623137363328226</v>
      </c>
      <c r="EY96" s="2">
        <f t="shared" si="137"/>
        <v>59.018320090285151</v>
      </c>
      <c r="EZ96" s="2">
        <f t="shared" si="137"/>
        <v>58.903008890256771</v>
      </c>
      <c r="FA96" s="2">
        <f t="shared" si="137"/>
        <v>58.791120192240129</v>
      </c>
      <c r="FB96" s="2">
        <f t="shared" si="137"/>
        <v>58.072548930069843</v>
      </c>
      <c r="FC96" s="2">
        <f t="shared" si="137"/>
        <v>56.708586194416199</v>
      </c>
      <c r="FD96" s="2">
        <f t="shared" si="137"/>
        <v>54.732177740545275</v>
      </c>
      <c r="FE96" s="2">
        <f t="shared" si="137"/>
        <v>55.247358550347592</v>
      </c>
      <c r="FG96" s="2">
        <f t="shared" si="138"/>
        <v>0.95225504798433536</v>
      </c>
      <c r="FH96" s="2">
        <f t="shared" si="138"/>
        <v>0.96713702839254589</v>
      </c>
      <c r="FI96" s="2">
        <f t="shared" si="138"/>
        <v>0.97162350180967105</v>
      </c>
      <c r="FJ96" s="2">
        <f t="shared" si="138"/>
        <v>0.963658029702401</v>
      </c>
      <c r="FK96" s="2">
        <f t="shared" si="138"/>
        <v>0.96475916610971513</v>
      </c>
      <c r="FL96" s="2">
        <f t="shared" si="138"/>
        <v>0.96178820287971134</v>
      </c>
      <c r="FM96" s="2">
        <f t="shared" si="138"/>
        <v>0.96155883833995703</v>
      </c>
      <c r="FN96" s="2">
        <f t="shared" si="138"/>
        <v>0.9621922435845246</v>
      </c>
      <c r="FO96" s="2">
        <f t="shared" si="138"/>
        <v>0.9567484729994582</v>
      </c>
      <c r="FP96" s="2">
        <f t="shared" si="138"/>
        <v>0.9561125442736238</v>
      </c>
      <c r="FQ96" s="2">
        <f t="shared" si="138"/>
        <v>0.95592421752257328</v>
      </c>
      <c r="FR96" s="2">
        <f t="shared" si="138"/>
        <v>0.96087560660617533</v>
      </c>
      <c r="FS96" s="2">
        <f t="shared" si="138"/>
        <v>0.95742148283372108</v>
      </c>
      <c r="FT96" s="2">
        <f t="shared" si="138"/>
        <v>0.95990635301905991</v>
      </c>
      <c r="FU96" s="2">
        <f t="shared" si="138"/>
        <v>0.93934745736326586</v>
      </c>
      <c r="FW96" s="2">
        <f t="shared" si="128"/>
        <v>1.942831222553821E-3</v>
      </c>
      <c r="FX96" s="2">
        <f t="shared" si="128"/>
        <v>7.6567105220342593E-4</v>
      </c>
      <c r="FY96" s="2">
        <f t="shared" si="128"/>
        <v>1.1715263390646301E-3</v>
      </c>
      <c r="FZ96" s="2">
        <f t="shared" si="128"/>
        <v>8.2161109589676577E-4</v>
      </c>
      <c r="GA96" s="2">
        <f t="shared" si="128"/>
        <v>9.1998438706508896E-4</v>
      </c>
      <c r="GB96" s="2">
        <f t="shared" si="128"/>
        <v>7.9219955655858594E-4</v>
      </c>
      <c r="GC96" s="2">
        <f t="shared" si="128"/>
        <v>8.6731277595259164E-4</v>
      </c>
      <c r="GD96" s="2">
        <f t="shared" si="128"/>
        <v>8.672287189634639E-4</v>
      </c>
      <c r="GE96" s="2">
        <f t="shared" si="128"/>
        <v>1.0643334995544674E-3</v>
      </c>
      <c r="GF96" s="2">
        <f t="shared" si="128"/>
        <v>9.062900898493668E-4</v>
      </c>
      <c r="GG96" s="2">
        <f t="shared" si="128"/>
        <v>9.725519053745866E-4</v>
      </c>
      <c r="GH96" s="2">
        <f t="shared" si="128"/>
        <v>8.2922709947982518E-4</v>
      </c>
      <c r="GI96" s="2">
        <f t="shared" si="128"/>
        <v>7.6527251074600235E-4</v>
      </c>
      <c r="GJ96" s="2">
        <f t="shared" si="128"/>
        <v>5.8822980022786087E-4</v>
      </c>
      <c r="GK96" s="2">
        <f t="shared" si="128"/>
        <v>5.490505823701967E-4</v>
      </c>
      <c r="GM96" s="86">
        <f t="shared" si="129"/>
        <v>2.3589906934473919E-5</v>
      </c>
      <c r="GN96" s="86">
        <f t="shared" si="129"/>
        <v>5.9795656696031556E-11</v>
      </c>
      <c r="GO96" s="86">
        <f t="shared" si="129"/>
        <v>3.2246420098306852E-5</v>
      </c>
      <c r="GP96" s="86">
        <f t="shared" si="129"/>
        <v>6.887176321594728E-11</v>
      </c>
      <c r="GQ96" s="86">
        <f t="shared" si="129"/>
        <v>9.348179775715009E-15</v>
      </c>
      <c r="GR96" s="86">
        <f t="shared" si="129"/>
        <v>3.0527852455745088E-10</v>
      </c>
      <c r="GS96" s="86">
        <f t="shared" si="129"/>
        <v>4.0191235056320021E-11</v>
      </c>
      <c r="GT96" s="86">
        <f t="shared" si="129"/>
        <v>1.0234075133869663E-13</v>
      </c>
      <c r="GU96" s="86">
        <f t="shared" si="129"/>
        <v>1.6122579683520023E-10</v>
      </c>
      <c r="GV96" s="86">
        <f t="shared" si="129"/>
        <v>4.2606237908012802E-9</v>
      </c>
      <c r="GW96" s="86">
        <f t="shared" si="129"/>
        <v>1.8980561754363729E-9</v>
      </c>
      <c r="GX96" s="86">
        <f t="shared" si="129"/>
        <v>8.6593369085317417E-10</v>
      </c>
      <c r="GY96" s="86">
        <f t="shared" si="129"/>
        <v>1.7381587007746747E-7</v>
      </c>
      <c r="GZ96" s="86">
        <f t="shared" si="129"/>
        <v>1.6770016372197608E-12</v>
      </c>
      <c r="HA96" s="86">
        <f t="shared" si="129"/>
        <v>3.3201668898570131E-10</v>
      </c>
      <c r="HC96" s="86">
        <f t="shared" si="74"/>
        <v>0.14201340423289757</v>
      </c>
      <c r="HD96" s="86">
        <f t="shared" si="74"/>
        <v>0.20804092436437643</v>
      </c>
      <c r="HE96" s="86">
        <f t="shared" si="74"/>
        <v>0.1538920611185586</v>
      </c>
      <c r="HF96" s="86">
        <f t="shared" si="74"/>
        <v>0.21261476816105837</v>
      </c>
      <c r="HG96" s="86">
        <f t="shared" si="88"/>
        <v>0.19611628207006679</v>
      </c>
      <c r="HH96" s="86">
        <f t="shared" si="88"/>
        <v>0.16320287391279079</v>
      </c>
      <c r="HI96" s="86">
        <f t="shared" si="88"/>
        <v>0.18733544717229941</v>
      </c>
      <c r="HJ96" s="86">
        <f t="shared" si="88"/>
        <v>0.21662788988077117</v>
      </c>
      <c r="HK96" s="86">
        <f t="shared" si="88"/>
        <v>0.17848405911322807</v>
      </c>
      <c r="HL96" s="86">
        <f t="shared" si="88"/>
        <v>0.14040326104224793</v>
      </c>
      <c r="HM96" s="86">
        <f t="shared" si="88"/>
        <v>0.14582504284814862</v>
      </c>
      <c r="HN96" s="86">
        <f t="shared" si="88"/>
        <v>0.17439272850426901</v>
      </c>
      <c r="HO96" s="86">
        <f t="shared" si="88"/>
        <v>0.13043232406586661</v>
      </c>
      <c r="HP96" s="86">
        <f t="shared" si="88"/>
        <v>0.16008086608287089</v>
      </c>
      <c r="HQ96" s="86">
        <f t="shared" si="88"/>
        <v>9.2983136521755522E-2</v>
      </c>
      <c r="HS96" s="86">
        <f t="shared" si="130"/>
        <v>5.3060710195716955E-22</v>
      </c>
      <c r="HT96" s="86">
        <f t="shared" si="130"/>
        <v>2.9649114780863206E-21</v>
      </c>
      <c r="HU96" s="86">
        <f t="shared" si="130"/>
        <v>1.5566265368247308E-16</v>
      </c>
      <c r="HV96" s="86">
        <f t="shared" si="130"/>
        <v>3.3981654826004103E-24</v>
      </c>
      <c r="HW96" s="86">
        <f t="shared" si="130"/>
        <v>5.9890407235722449E-25</v>
      </c>
      <c r="HX96" s="86">
        <f t="shared" si="130"/>
        <v>1.3253554832394945E-25</v>
      </c>
      <c r="HY96" s="86">
        <f t="shared" si="130"/>
        <v>3.8102353892773469E-26</v>
      </c>
      <c r="HZ96" s="86">
        <f t="shared" si="130"/>
        <v>1.270740320967089E-26</v>
      </c>
      <c r="IA96" s="86">
        <f t="shared" si="130"/>
        <v>3.4325830577291413E-26</v>
      </c>
      <c r="IB96" s="86">
        <f t="shared" si="130"/>
        <v>1.9076591803536492E-26</v>
      </c>
      <c r="IC96" s="86">
        <f t="shared" si="130"/>
        <v>3.7904122405554291E-29</v>
      </c>
      <c r="ID96" s="86">
        <f t="shared" si="130"/>
        <v>1.194550878981619E-27</v>
      </c>
      <c r="IE96" s="86">
        <f t="shared" si="130"/>
        <v>1.1873997187354012E-26</v>
      </c>
      <c r="IF96" s="86">
        <f t="shared" si="130"/>
        <v>3.0729252270634847E-17</v>
      </c>
      <c r="IG96" s="86">
        <f t="shared" si="130"/>
        <v>7.5016292297943311E-18</v>
      </c>
      <c r="II96" s="86">
        <f t="shared" si="131"/>
        <v>3.4395366490469401E-88</v>
      </c>
      <c r="IJ96" s="86">
        <f t="shared" si="131"/>
        <v>1.8037618446671354E-90</v>
      </c>
      <c r="IK96" s="86">
        <f t="shared" si="131"/>
        <v>5.4806266724097027E-68</v>
      </c>
      <c r="IL96" s="86">
        <f t="shared" si="131"/>
        <v>6.287926134268133E-104</v>
      </c>
      <c r="IM96" s="86">
        <f t="shared" si="131"/>
        <v>7.4860303016330222E-106</v>
      </c>
      <c r="IN96" s="86">
        <f t="shared" si="131"/>
        <v>1.7580623624917129E-109</v>
      </c>
      <c r="IO96" s="86">
        <f t="shared" si="131"/>
        <v>4.1838081131810395E-110</v>
      </c>
      <c r="IP96" s="86">
        <f t="shared" si="131"/>
        <v>6.3670987728705637E-113</v>
      </c>
      <c r="IQ96" s="86">
        <f t="shared" si="131"/>
        <v>3.9200385381938327E-111</v>
      </c>
      <c r="IR96" s="86">
        <f t="shared" si="131"/>
        <v>1.5808612860298044E-108</v>
      </c>
      <c r="IS96" s="86">
        <f t="shared" si="131"/>
        <v>1.0326537409381283E-121</v>
      </c>
      <c r="IT96" s="86">
        <f t="shared" si="131"/>
        <v>1.3510683163415081E-118</v>
      </c>
      <c r="IU96" s="86">
        <f t="shared" si="131"/>
        <v>6.1292861519055036E-109</v>
      </c>
      <c r="IV96" s="86">
        <f t="shared" si="131"/>
        <v>1.6781687841369366E-95</v>
      </c>
      <c r="IW96" s="86">
        <f t="shared" si="131"/>
        <v>5.1902109707711146E-80</v>
      </c>
      <c r="IY96" s="86">
        <f t="shared" si="132"/>
        <v>0.14203699413983203</v>
      </c>
      <c r="IZ96" s="86">
        <f t="shared" si="132"/>
        <v>0.2080409244241721</v>
      </c>
      <c r="JA96" s="86">
        <f t="shared" si="132"/>
        <v>0.15392430753865707</v>
      </c>
      <c r="JB96" s="86">
        <f t="shared" si="132"/>
        <v>0.21261476822993014</v>
      </c>
      <c r="JC96" s="86">
        <f t="shared" si="132"/>
        <v>0.19611628207007614</v>
      </c>
      <c r="JD96" s="86">
        <f t="shared" si="132"/>
        <v>0.16320287421806931</v>
      </c>
      <c r="JE96" s="86">
        <f t="shared" si="132"/>
        <v>0.18733544721249065</v>
      </c>
      <c r="JF96" s="86">
        <f t="shared" si="132"/>
        <v>0.2166278898808735</v>
      </c>
      <c r="JG96" s="86">
        <f t="shared" si="132"/>
        <v>0.17848405927445388</v>
      </c>
      <c r="JH96" s="86">
        <f t="shared" si="132"/>
        <v>0.14040326530287173</v>
      </c>
      <c r="JI96" s="86">
        <f t="shared" si="132"/>
        <v>0.14582504474620481</v>
      </c>
      <c r="JJ96" s="86">
        <f t="shared" si="132"/>
        <v>0.1743927293702027</v>
      </c>
      <c r="JK96" s="86">
        <f t="shared" si="132"/>
        <v>0.13043249788173669</v>
      </c>
      <c r="JL96" s="86">
        <f t="shared" si="132"/>
        <v>0.16008086608454791</v>
      </c>
      <c r="JM96" s="86">
        <f t="shared" si="132"/>
        <v>9.2983136853772227E-2</v>
      </c>
    </row>
    <row r="97" spans="2:273" x14ac:dyDescent="0.25">
      <c r="B97" s="2">
        <v>70</v>
      </c>
      <c r="C97" s="37">
        <v>113.3</v>
      </c>
      <c r="D97" s="37">
        <v>138.08199999999999</v>
      </c>
      <c r="E97" s="37">
        <v>124.41</v>
      </c>
      <c r="F97" s="37">
        <v>131.29499999999999</v>
      </c>
      <c r="G97" s="37">
        <v>137</v>
      </c>
      <c r="H97" s="37">
        <v>131.37700000000001</v>
      </c>
      <c r="I97" s="37">
        <v>130.18</v>
      </c>
      <c r="J97" s="37">
        <v>134.91800000000001</v>
      </c>
      <c r="K97" s="37">
        <v>131.11500000000001</v>
      </c>
      <c r="L97" s="37">
        <v>115.508</v>
      </c>
      <c r="M97" s="37">
        <v>132.136</v>
      </c>
      <c r="N97" s="37">
        <v>129.91499999999999</v>
      </c>
      <c r="O97" s="37">
        <v>113.52500000000001</v>
      </c>
      <c r="P97" s="37">
        <v>99.796999999999997</v>
      </c>
      <c r="Q97" s="37">
        <v>75.728999999999999</v>
      </c>
      <c r="S97" s="4">
        <f t="shared" si="133"/>
        <v>108.52479541003403</v>
      </c>
      <c r="T97" s="4">
        <f t="shared" si="133"/>
        <v>130.81566678866909</v>
      </c>
      <c r="U97" s="4">
        <f t="shared" si="133"/>
        <v>118.21808367741549</v>
      </c>
      <c r="V97" s="4">
        <f t="shared" si="133"/>
        <v>126.81203342306924</v>
      </c>
      <c r="W97" s="4">
        <f t="shared" si="133"/>
        <v>131.05250474310751</v>
      </c>
      <c r="X97" s="4">
        <f t="shared" si="133"/>
        <v>124.27077833554881</v>
      </c>
      <c r="Y97" s="4">
        <f t="shared" si="133"/>
        <v>127.36539192243282</v>
      </c>
      <c r="Z97" s="4">
        <f t="shared" si="133"/>
        <v>129.98631084610423</v>
      </c>
      <c r="AA97" s="4">
        <f t="shared" si="133"/>
        <v>123.40849415562663</v>
      </c>
      <c r="AB97" s="4">
        <f t="shared" si="133"/>
        <v>113.14315509689337</v>
      </c>
      <c r="AC97" s="4">
        <f t="shared" si="133"/>
        <v>123.55235811649834</v>
      </c>
      <c r="AD97" s="4">
        <f t="shared" si="133"/>
        <v>125.74035122541223</v>
      </c>
      <c r="AE97" s="4">
        <f t="shared" si="133"/>
        <v>111.04992255256239</v>
      </c>
      <c r="AF97" s="4">
        <f t="shared" si="133"/>
        <v>99.84802532237947</v>
      </c>
      <c r="AG97" s="4">
        <f t="shared" si="133"/>
        <v>79.077765981697496</v>
      </c>
      <c r="AI97" s="4">
        <f t="shared" si="134"/>
        <v>4.7752045899659663</v>
      </c>
      <c r="AJ97" s="4">
        <f t="shared" si="134"/>
        <v>7.2663332113309025</v>
      </c>
      <c r="AK97" s="4">
        <f t="shared" si="134"/>
        <v>6.191916322584504</v>
      </c>
      <c r="AL97" s="4">
        <f t="shared" si="134"/>
        <v>4.4829665769307496</v>
      </c>
      <c r="AM97" s="4">
        <f t="shared" si="134"/>
        <v>5.9474952568924948</v>
      </c>
      <c r="AN97" s="4">
        <f t="shared" si="134"/>
        <v>7.1062216644511977</v>
      </c>
      <c r="AO97" s="4">
        <f t="shared" si="134"/>
        <v>2.8146080775671862</v>
      </c>
      <c r="AP97" s="4">
        <f t="shared" si="134"/>
        <v>4.9316891538957748</v>
      </c>
      <c r="AQ97" s="4">
        <f t="shared" si="134"/>
        <v>7.7065058443733818</v>
      </c>
      <c r="AR97" s="4">
        <f t="shared" si="134"/>
        <v>2.3648449031066292</v>
      </c>
      <c r="AS97" s="4">
        <f t="shared" si="134"/>
        <v>8.5836418835016559</v>
      </c>
      <c r="AT97" s="4">
        <f t="shared" si="134"/>
        <v>4.1746487745877658</v>
      </c>
      <c r="AU97" s="4">
        <f t="shared" si="134"/>
        <v>2.4750774474376129</v>
      </c>
      <c r="AV97" s="4">
        <f t="shared" si="134"/>
        <v>-5.1025322379473437E-2</v>
      </c>
      <c r="AW97" s="4">
        <f t="shared" si="134"/>
        <v>-3.3487659816974968</v>
      </c>
      <c r="AY97" s="2">
        <f t="shared" si="126"/>
        <v>58.771798437815605</v>
      </c>
      <c r="AZ97" s="2">
        <f t="shared" si="126"/>
        <v>57.983358762274442</v>
      </c>
      <c r="BA97" s="2">
        <f t="shared" si="126"/>
        <v>56.629367684619467</v>
      </c>
      <c r="BB97" s="2">
        <f t="shared" si="126"/>
        <v>56.978423318599177</v>
      </c>
      <c r="BC97" s="2">
        <f t="shared" si="126"/>
        <v>59.15663252373546</v>
      </c>
      <c r="BD97" s="2">
        <f t="shared" si="126"/>
        <v>59.904372372295207</v>
      </c>
      <c r="BE97" s="2">
        <f t="shared" si="126"/>
        <v>59.00892862802948</v>
      </c>
      <c r="BF97" s="2">
        <f t="shared" si="126"/>
        <v>59.670630279848105</v>
      </c>
      <c r="BG97" s="2">
        <f t="shared" si="126"/>
        <v>60.232455335173341</v>
      </c>
      <c r="BH97" s="2">
        <f t="shared" si="126"/>
        <v>59.589075220346501</v>
      </c>
      <c r="BI97" s="2">
        <f t="shared" si="126"/>
        <v>59.967399941647948</v>
      </c>
      <c r="BJ97" s="2">
        <f t="shared" si="126"/>
        <v>58.72630559632303</v>
      </c>
      <c r="BK97" s="2">
        <f t="shared" si="126"/>
        <v>56.163598721757936</v>
      </c>
      <c r="BL97" s="2">
        <f t="shared" si="126"/>
        <v>55.090788475890193</v>
      </c>
      <c r="BM97" s="2">
        <f t="shared" si="126"/>
        <v>55.240457667645536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78.946249249249234</v>
      </c>
      <c r="DL97" s="2">
        <f t="shared" si="135"/>
        <v>89.541822947214058</v>
      </c>
      <c r="DM97" s="2">
        <f t="shared" si="135"/>
        <v>85.587966184649616</v>
      </c>
      <c r="DN97" s="2">
        <f t="shared" si="135"/>
        <v>81.668884803921571</v>
      </c>
      <c r="DO97" s="2">
        <f t="shared" si="135"/>
        <v>82.920178253119417</v>
      </c>
      <c r="DP97" s="2">
        <f t="shared" si="135"/>
        <v>84.937785179526358</v>
      </c>
      <c r="DQ97" s="2">
        <f t="shared" si="135"/>
        <v>78.88717983193277</v>
      </c>
      <c r="DR97" s="2">
        <f t="shared" si="135"/>
        <v>82.783225362872429</v>
      </c>
      <c r="DS97" s="2">
        <f t="shared" si="135"/>
        <v>82.872375910364127</v>
      </c>
      <c r="DT97" s="2">
        <f t="shared" si="135"/>
        <v>72.009610364145658</v>
      </c>
      <c r="DU97" s="2">
        <f t="shared" si="135"/>
        <v>67.171222408963587</v>
      </c>
      <c r="DV97" s="2">
        <f t="shared" si="135"/>
        <v>69.46404079449961</v>
      </c>
      <c r="DW97" s="2">
        <f t="shared" si="135"/>
        <v>72.423270028011203</v>
      </c>
      <c r="DX97" s="2">
        <f t="shared" si="135"/>
        <v>66.378657754010661</v>
      </c>
      <c r="DY97" s="2">
        <f t="shared" si="135"/>
        <v>74.5916310483871</v>
      </c>
      <c r="EA97" s="2">
        <f t="shared" si="95"/>
        <v>57.84927492869366</v>
      </c>
      <c r="EB97" s="2">
        <f t="shared" si="95"/>
        <v>57.005615811721711</v>
      </c>
      <c r="EC97" s="2">
        <f t="shared" si="95"/>
        <v>55.857612004896396</v>
      </c>
      <c r="ED97" s="2">
        <f t="shared" si="95"/>
        <v>56.129454616416943</v>
      </c>
      <c r="EE97" s="2">
        <f t="shared" si="95"/>
        <v>58.365654191794988</v>
      </c>
      <c r="EF97" s="2">
        <f t="shared" si="95"/>
        <v>58.996761432910965</v>
      </c>
      <c r="EG97" s="2">
        <f t="shared" si="95"/>
        <v>58.28403660330234</v>
      </c>
      <c r="EH97" s="2">
        <f t="shared" si="95"/>
        <v>58.842750705868639</v>
      </c>
      <c r="EI97" s="2">
        <f t="shared" si="95"/>
        <v>59.299575922714894</v>
      </c>
      <c r="EJ97" s="2">
        <f t="shared" si="95"/>
        <v>59.0694516215204</v>
      </c>
      <c r="EK97" s="2">
        <f t="shared" si="95"/>
        <v>59.665640488616923</v>
      </c>
      <c r="EL97" s="2">
        <f t="shared" si="95"/>
        <v>58.327962942383323</v>
      </c>
      <c r="EM97" s="2">
        <f t="shared" si="136"/>
        <v>55.503198107971755</v>
      </c>
      <c r="EN97" s="2">
        <f t="shared" si="136"/>
        <v>54.660834743443374</v>
      </c>
      <c r="EO97" s="2">
        <f t="shared" si="136"/>
        <v>54.100271703290318</v>
      </c>
      <c r="EQ97" s="2">
        <f t="shared" si="137"/>
        <v>57.850746975156461</v>
      </c>
      <c r="ER97" s="2">
        <f t="shared" si="137"/>
        <v>56.719480713893105</v>
      </c>
      <c r="ES97" s="2">
        <f t="shared" si="137"/>
        <v>56.182985898895794</v>
      </c>
      <c r="ET97" s="2">
        <f t="shared" si="137"/>
        <v>55.871264636899383</v>
      </c>
      <c r="EU97" s="2">
        <f t="shared" si="137"/>
        <v>57.711967843919112</v>
      </c>
      <c r="EV97" s="2">
        <f t="shared" si="137"/>
        <v>59.604105568164599</v>
      </c>
      <c r="EW97" s="2">
        <f t="shared" si="137"/>
        <v>58.4102085410507</v>
      </c>
      <c r="EX97" s="2">
        <f t="shared" si="137"/>
        <v>58.454402516375147</v>
      </c>
      <c r="EY97" s="2">
        <f t="shared" si="137"/>
        <v>58.852061424056913</v>
      </c>
      <c r="EZ97" s="2">
        <f t="shared" si="137"/>
        <v>58.74246416431783</v>
      </c>
      <c r="FA97" s="2">
        <f t="shared" si="137"/>
        <v>58.613862161015163</v>
      </c>
      <c r="FB97" s="2">
        <f t="shared" si="137"/>
        <v>57.903316159273714</v>
      </c>
      <c r="FC97" s="2">
        <f t="shared" si="137"/>
        <v>56.562002651468958</v>
      </c>
      <c r="FD97" s="2">
        <f t="shared" si="137"/>
        <v>54.606203438578547</v>
      </c>
      <c r="FE97" s="2">
        <f t="shared" si="137"/>
        <v>55.111679735051695</v>
      </c>
      <c r="FG97" s="2">
        <f t="shared" si="138"/>
        <v>0.95627238485324861</v>
      </c>
      <c r="FH97" s="2">
        <f t="shared" si="138"/>
        <v>0.96994169753536696</v>
      </c>
      <c r="FI97" s="2">
        <f t="shared" si="138"/>
        <v>0.97405554732867194</v>
      </c>
      <c r="FJ97" s="2">
        <f t="shared" si="138"/>
        <v>0.96674940375128227</v>
      </c>
      <c r="FK97" s="2">
        <f t="shared" si="138"/>
        <v>0.96776000736760903</v>
      </c>
      <c r="FL97" s="2">
        <f t="shared" si="138"/>
        <v>0.96503285947751427</v>
      </c>
      <c r="FM97" s="2">
        <f t="shared" si="138"/>
        <v>0.96482225850057135</v>
      </c>
      <c r="FN97" s="2">
        <f t="shared" si="138"/>
        <v>0.96540382618858778</v>
      </c>
      <c r="FO97" s="2">
        <f t="shared" si="138"/>
        <v>0.9604034473200872</v>
      </c>
      <c r="FP97" s="2">
        <f t="shared" si="138"/>
        <v>0.95981900090029115</v>
      </c>
      <c r="FQ97" s="2">
        <f t="shared" si="138"/>
        <v>0.95964590774586644</v>
      </c>
      <c r="FR97" s="2">
        <f t="shared" si="138"/>
        <v>0.96419486917184716</v>
      </c>
      <c r="FS97" s="2">
        <f t="shared" si="138"/>
        <v>0.96102190140162358</v>
      </c>
      <c r="FT97" s="2">
        <f t="shared" si="138"/>
        <v>0.9633047054712025</v>
      </c>
      <c r="FU97" s="2">
        <f t="shared" si="138"/>
        <v>0.94438743240321987</v>
      </c>
      <c r="FW97" s="2">
        <f t="shared" si="128"/>
        <v>2.1298728491354834E-3</v>
      </c>
      <c r="FX97" s="2">
        <f t="shared" si="128"/>
        <v>8.3947960132916687E-4</v>
      </c>
      <c r="FY97" s="2">
        <f t="shared" si="128"/>
        <v>1.2844079145422217E-3</v>
      </c>
      <c r="FZ97" s="2">
        <f t="shared" si="128"/>
        <v>9.0080724757075133E-4</v>
      </c>
      <c r="GA97" s="2">
        <f t="shared" si="128"/>
        <v>1.0086532947219883E-3</v>
      </c>
      <c r="GB97" s="2">
        <f t="shared" si="128"/>
        <v>8.6856315649245955E-4</v>
      </c>
      <c r="GC97" s="2">
        <f t="shared" si="128"/>
        <v>9.5090997899082081E-4</v>
      </c>
      <c r="GD97" s="2">
        <f t="shared" si="128"/>
        <v>9.5081782775674245E-4</v>
      </c>
      <c r="GE97" s="2">
        <f t="shared" si="128"/>
        <v>1.1668986527259429E-3</v>
      </c>
      <c r="GF97" s="2">
        <f t="shared" si="128"/>
        <v>9.9364044172960651E-4</v>
      </c>
      <c r="GG97" s="2">
        <f t="shared" si="128"/>
        <v>1.0662819095721386E-3</v>
      </c>
      <c r="GH97" s="2">
        <f t="shared" si="128"/>
        <v>9.0915669957206363E-4</v>
      </c>
      <c r="GI97" s="2">
        <f t="shared" si="128"/>
        <v>8.3904267384858199E-4</v>
      </c>
      <c r="GJ97" s="2">
        <f t="shared" si="128"/>
        <v>6.4494454879766329E-4</v>
      </c>
      <c r="GK97" s="2">
        <f t="shared" si="128"/>
        <v>6.0199010388416294E-4</v>
      </c>
      <c r="GM97" s="86">
        <f t="shared" si="129"/>
        <v>6.4418467033509287E-6</v>
      </c>
      <c r="GN97" s="86">
        <f t="shared" si="129"/>
        <v>2.6397287964946006E-12</v>
      </c>
      <c r="GO97" s="86">
        <f t="shared" si="129"/>
        <v>7.9094151190113074E-6</v>
      </c>
      <c r="GP97" s="86">
        <f t="shared" si="129"/>
        <v>3.2739660636367899E-12</v>
      </c>
      <c r="GQ97" s="86">
        <f t="shared" si="129"/>
        <v>1.3441006833495243E-16</v>
      </c>
      <c r="GR97" s="86">
        <f t="shared" si="129"/>
        <v>1.6898237688327294E-11</v>
      </c>
      <c r="GS97" s="86">
        <f t="shared" si="129"/>
        <v>1.6737563475506575E-12</v>
      </c>
      <c r="GT97" s="86">
        <f t="shared" si="129"/>
        <v>2.2106391727668627E-15</v>
      </c>
      <c r="GU97" s="86">
        <f t="shared" si="129"/>
        <v>8.3008751142570468E-12</v>
      </c>
      <c r="GV97" s="86">
        <f t="shared" si="129"/>
        <v>2.628104386382369E-10</v>
      </c>
      <c r="GW97" s="86">
        <f t="shared" si="129"/>
        <v>1.2036466809138993E-10</v>
      </c>
      <c r="GX97" s="86">
        <f t="shared" si="129"/>
        <v>5.7410128168591715E-11</v>
      </c>
      <c r="GY97" s="86">
        <f t="shared" si="129"/>
        <v>2.1716456928392931E-8</v>
      </c>
      <c r="GZ97" s="86">
        <f t="shared" si="129"/>
        <v>5.1160753316993061E-14</v>
      </c>
      <c r="HA97" s="86">
        <f t="shared" si="129"/>
        <v>2.1397348462389574E-11</v>
      </c>
      <c r="HC97" s="86">
        <f t="shared" si="74"/>
        <v>0.18633259259613316</v>
      </c>
      <c r="HD97" s="86">
        <f t="shared" si="74"/>
        <v>0.2586650067058518</v>
      </c>
      <c r="HE97" s="86">
        <f t="shared" si="74"/>
        <v>0.19118567356861624</v>
      </c>
      <c r="HF97" s="86">
        <f t="shared" si="74"/>
        <v>0.2686452868535289</v>
      </c>
      <c r="HG97" s="86">
        <f t="shared" si="88"/>
        <v>0.25064281355386081</v>
      </c>
      <c r="HH97" s="86">
        <f t="shared" si="88"/>
        <v>0.21091590521233824</v>
      </c>
      <c r="HI97" s="86">
        <f t="shared" si="88"/>
        <v>0.24083049721893854</v>
      </c>
      <c r="HJ97" s="86">
        <f t="shared" si="88"/>
        <v>0.2765635671120294</v>
      </c>
      <c r="HK97" s="86">
        <f t="shared" si="88"/>
        <v>0.23217525328911159</v>
      </c>
      <c r="HL97" s="86">
        <f t="shared" si="88"/>
        <v>0.18389569365413685</v>
      </c>
      <c r="HM97" s="86">
        <f t="shared" si="88"/>
        <v>0.19402936725767839</v>
      </c>
      <c r="HN97" s="86">
        <f t="shared" si="88"/>
        <v>0.22695379120903489</v>
      </c>
      <c r="HO97" s="86">
        <f t="shared" si="88"/>
        <v>0.1706461698597084</v>
      </c>
      <c r="HP97" s="86">
        <f t="shared" si="88"/>
        <v>0.20881718518952783</v>
      </c>
      <c r="HQ97" s="86">
        <f t="shared" si="88"/>
        <v>0.13279776428142195</v>
      </c>
      <c r="HS97" s="86">
        <f t="shared" si="130"/>
        <v>4.6881737044395112E-21</v>
      </c>
      <c r="HT97" s="86">
        <f t="shared" si="130"/>
        <v>1.9586606580365101E-20</v>
      </c>
      <c r="HU97" s="86">
        <f t="shared" si="130"/>
        <v>7.0893559968397211E-16</v>
      </c>
      <c r="HV97" s="86">
        <f t="shared" si="130"/>
        <v>3.0394152719246515E-23</v>
      </c>
      <c r="HW97" s="86">
        <f t="shared" si="130"/>
        <v>5.877047972532432E-24</v>
      </c>
      <c r="HX97" s="86">
        <f t="shared" si="130"/>
        <v>1.3300667731875049E-24</v>
      </c>
      <c r="HY97" s="86">
        <f t="shared" si="130"/>
        <v>4.0689751028502053E-25</v>
      </c>
      <c r="HZ97" s="86">
        <f t="shared" si="130"/>
        <v>1.4314172703618046E-25</v>
      </c>
      <c r="IA97" s="86">
        <f t="shared" si="130"/>
        <v>3.9861806951265619E-25</v>
      </c>
      <c r="IB97" s="86">
        <f t="shared" si="130"/>
        <v>2.0614200892600949E-25</v>
      </c>
      <c r="IC97" s="86">
        <f t="shared" si="130"/>
        <v>5.5354367739156126E-28</v>
      </c>
      <c r="ID97" s="86">
        <f t="shared" si="130"/>
        <v>1.4794561288491223E-26</v>
      </c>
      <c r="IE97" s="86">
        <f t="shared" si="130"/>
        <v>1.2308685181133128E-25</v>
      </c>
      <c r="IF97" s="86">
        <f t="shared" si="130"/>
        <v>1.2606250846205701E-16</v>
      </c>
      <c r="IG97" s="86">
        <f t="shared" si="130"/>
        <v>3.1484509757372748E-17</v>
      </c>
      <c r="II97" s="86">
        <f t="shared" si="131"/>
        <v>1.1592617955631151E-85</v>
      </c>
      <c r="IJ97" s="86">
        <f t="shared" si="131"/>
        <v>3.2772632302681001E-88</v>
      </c>
      <c r="IK97" s="86">
        <f t="shared" si="131"/>
        <v>3.4033337732065469E-66</v>
      </c>
      <c r="IL97" s="86">
        <f t="shared" si="131"/>
        <v>2.6673427008781633E-101</v>
      </c>
      <c r="IM97" s="86">
        <f t="shared" si="131"/>
        <v>3.9296792003837636E-103</v>
      </c>
      <c r="IN97" s="86">
        <f t="shared" si="131"/>
        <v>1.0030597690045017E-106</v>
      </c>
      <c r="IO97" s="86">
        <f t="shared" si="131"/>
        <v>2.6867948443016664E-107</v>
      </c>
      <c r="IP97" s="86">
        <f t="shared" si="131"/>
        <v>4.8369189545255914E-110</v>
      </c>
      <c r="IQ97" s="86">
        <f t="shared" si="131"/>
        <v>3.2499326014739546E-108</v>
      </c>
      <c r="IR97" s="86">
        <f t="shared" si="131"/>
        <v>9.6150938847512924E-106</v>
      </c>
      <c r="IS97" s="86">
        <f t="shared" si="131"/>
        <v>1.4908341123872075E-118</v>
      </c>
      <c r="IT97" s="86">
        <f t="shared" si="131"/>
        <v>1.3781314905721218E-115</v>
      </c>
      <c r="IU97" s="86">
        <f t="shared" si="131"/>
        <v>3.2861230072192621E-106</v>
      </c>
      <c r="IV97" s="86">
        <f t="shared" si="131"/>
        <v>3.3734303863242717E-93</v>
      </c>
      <c r="IW97" s="86">
        <f t="shared" si="131"/>
        <v>4.1740462347010717E-78</v>
      </c>
      <c r="IY97" s="86">
        <f t="shared" si="132"/>
        <v>0.1863390344428365</v>
      </c>
      <c r="IZ97" s="86">
        <f t="shared" si="132"/>
        <v>0.25866500670849152</v>
      </c>
      <c r="JA97" s="86">
        <f t="shared" si="132"/>
        <v>0.19119358298373598</v>
      </c>
      <c r="JB97" s="86">
        <f t="shared" si="132"/>
        <v>0.26864528685680289</v>
      </c>
      <c r="JC97" s="86">
        <f t="shared" si="132"/>
        <v>0.25064281355386092</v>
      </c>
      <c r="JD97" s="86">
        <f t="shared" si="132"/>
        <v>0.21091590522923648</v>
      </c>
      <c r="JE97" s="86">
        <f t="shared" si="132"/>
        <v>0.24083049722061228</v>
      </c>
      <c r="JF97" s="86">
        <f t="shared" si="132"/>
        <v>0.27656356711203162</v>
      </c>
      <c r="JG97" s="86">
        <f t="shared" si="132"/>
        <v>0.23217525329741248</v>
      </c>
      <c r="JH97" s="86">
        <f t="shared" si="132"/>
        <v>0.18389569391694729</v>
      </c>
      <c r="JI97" s="86">
        <f t="shared" si="132"/>
        <v>0.19402936737804305</v>
      </c>
      <c r="JJ97" s="86">
        <f t="shared" si="132"/>
        <v>0.22695379126644502</v>
      </c>
      <c r="JK97" s="86">
        <f t="shared" si="132"/>
        <v>0.17064619157616534</v>
      </c>
      <c r="JL97" s="86">
        <f t="shared" si="132"/>
        <v>0.20881718518957912</v>
      </c>
      <c r="JM97" s="86">
        <f t="shared" si="132"/>
        <v>0.13279776430281934</v>
      </c>
    </row>
    <row r="98" spans="2:273" x14ac:dyDescent="0.25">
      <c r="B98" s="2">
        <v>71</v>
      </c>
      <c r="C98" s="37">
        <v>123.767</v>
      </c>
      <c r="D98" s="37">
        <v>147.328</v>
      </c>
      <c r="E98" s="37">
        <v>134.68899999999999</v>
      </c>
      <c r="F98" s="37">
        <v>140.98400000000001</v>
      </c>
      <c r="G98" s="37">
        <v>148.066</v>
      </c>
      <c r="H98" s="37">
        <v>141.68899999999999</v>
      </c>
      <c r="I98" s="37">
        <v>141.95099999999999</v>
      </c>
      <c r="J98" s="37">
        <v>144.59</v>
      </c>
      <c r="K98" s="37">
        <v>142.01599999999999</v>
      </c>
      <c r="L98" s="37">
        <v>128.203</v>
      </c>
      <c r="M98" s="37">
        <v>141.94900000000001</v>
      </c>
      <c r="N98" s="37">
        <v>142.72900000000001</v>
      </c>
      <c r="O98" s="37">
        <v>129.57599999999999</v>
      </c>
      <c r="P98" s="37">
        <v>108.78</v>
      </c>
      <c r="Q98" s="37">
        <v>85.168999999999997</v>
      </c>
      <c r="S98" s="4">
        <f t="shared" si="133"/>
        <v>118.3019844003602</v>
      </c>
      <c r="T98" s="4">
        <f t="shared" si="133"/>
        <v>141.32917431216583</v>
      </c>
      <c r="U98" s="4">
        <f t="shared" si="133"/>
        <v>127.87066641863407</v>
      </c>
      <c r="V98" s="4">
        <f t="shared" si="133"/>
        <v>137.46860887941301</v>
      </c>
      <c r="W98" s="4">
        <f t="shared" si="133"/>
        <v>142.87658543511677</v>
      </c>
      <c r="X98" s="4">
        <f t="shared" si="133"/>
        <v>135.89056212502794</v>
      </c>
      <c r="Y98" s="4">
        <f t="shared" si="133"/>
        <v>139.01457368590303</v>
      </c>
      <c r="Z98" s="4">
        <f t="shared" si="133"/>
        <v>141.08769828502292</v>
      </c>
      <c r="AA98" s="4">
        <f t="shared" si="133"/>
        <v>134.76958281320273</v>
      </c>
      <c r="AB98" s="4">
        <f t="shared" si="133"/>
        <v>123.67163269338893</v>
      </c>
      <c r="AC98" s="4">
        <f t="shared" si="133"/>
        <v>136.60485796538001</v>
      </c>
      <c r="AD98" s="4">
        <f t="shared" si="133"/>
        <v>137.83926599393564</v>
      </c>
      <c r="AE98" s="4">
        <f t="shared" si="133"/>
        <v>122.02501287294574</v>
      </c>
      <c r="AF98" s="4">
        <f t="shared" si="133"/>
        <v>108.24544706084633</v>
      </c>
      <c r="AG98" s="4">
        <f t="shared" si="133"/>
        <v>85.677742429938704</v>
      </c>
      <c r="AI98" s="4">
        <f t="shared" si="134"/>
        <v>5.4650155996397984</v>
      </c>
      <c r="AJ98" s="4">
        <f t="shared" si="134"/>
        <v>5.9988256878341701</v>
      </c>
      <c r="AK98" s="4">
        <f t="shared" si="134"/>
        <v>6.8183335813659198</v>
      </c>
      <c r="AL98" s="4">
        <f t="shared" si="134"/>
        <v>3.5153911205869974</v>
      </c>
      <c r="AM98" s="4">
        <f t="shared" si="134"/>
        <v>5.1894145648832364</v>
      </c>
      <c r="AN98" s="4">
        <f t="shared" si="134"/>
        <v>5.798437874972052</v>
      </c>
      <c r="AO98" s="4">
        <f t="shared" si="134"/>
        <v>2.9364263140969626</v>
      </c>
      <c r="AP98" s="4">
        <f t="shared" si="134"/>
        <v>3.5023017149770794</v>
      </c>
      <c r="AQ98" s="4">
        <f t="shared" si="134"/>
        <v>7.2464171867972595</v>
      </c>
      <c r="AR98" s="4">
        <f t="shared" si="134"/>
        <v>4.5313673066110738</v>
      </c>
      <c r="AS98" s="4">
        <f t="shared" si="134"/>
        <v>5.3441420346200061</v>
      </c>
      <c r="AT98" s="4">
        <f t="shared" si="134"/>
        <v>4.8897340060643728</v>
      </c>
      <c r="AU98" s="4">
        <f t="shared" si="134"/>
        <v>7.5509871270542561</v>
      </c>
      <c r="AV98" s="4">
        <f t="shared" si="134"/>
        <v>0.53455293915367008</v>
      </c>
      <c r="AW98" s="4">
        <f t="shared" si="134"/>
        <v>-0.50874242993870666</v>
      </c>
      <c r="AY98" s="2">
        <f t="shared" si="126"/>
        <v>58.546409387335231</v>
      </c>
      <c r="AZ98" s="2">
        <f t="shared" si="126"/>
        <v>57.743564597804173</v>
      </c>
      <c r="BA98" s="2">
        <f t="shared" si="126"/>
        <v>56.447264152605996</v>
      </c>
      <c r="BB98" s="2">
        <f t="shared" si="126"/>
        <v>56.761496976867953</v>
      </c>
      <c r="BC98" s="2">
        <f t="shared" si="126"/>
        <v>58.931286411904075</v>
      </c>
      <c r="BD98" s="2">
        <f t="shared" si="126"/>
        <v>59.671113851862422</v>
      </c>
      <c r="BE98" s="2">
        <f t="shared" si="126"/>
        <v>58.78965054741402</v>
      </c>
      <c r="BF98" s="2">
        <f t="shared" si="126"/>
        <v>59.431054628461759</v>
      </c>
      <c r="BG98" s="2">
        <f t="shared" si="126"/>
        <v>59.988013674438825</v>
      </c>
      <c r="BH98" s="2">
        <f t="shared" si="126"/>
        <v>59.383455403478408</v>
      </c>
      <c r="BI98" s="2">
        <f t="shared" si="126"/>
        <v>59.741227757234753</v>
      </c>
      <c r="BJ98" s="2">
        <f t="shared" si="126"/>
        <v>58.519493807462162</v>
      </c>
      <c r="BK98" s="2">
        <f t="shared" si="126"/>
        <v>56.003308760203176</v>
      </c>
      <c r="BL98" s="2">
        <f t="shared" si="126"/>
        <v>54.934318933463615</v>
      </c>
      <c r="BM98" s="2">
        <f t="shared" si="126"/>
        <v>55.070161919300979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79.24764024024023</v>
      </c>
      <c r="DL98" s="2">
        <f t="shared" si="135"/>
        <v>89.991773826979454</v>
      </c>
      <c r="DM98" s="2">
        <f t="shared" si="135"/>
        <v>85.936688097886545</v>
      </c>
      <c r="DN98" s="2">
        <f t="shared" si="135"/>
        <v>81.978506127450984</v>
      </c>
      <c r="DO98" s="2">
        <f t="shared" si="135"/>
        <v>83.214747771836002</v>
      </c>
      <c r="DP98" s="2">
        <f t="shared" si="135"/>
        <v>85.216463407181067</v>
      </c>
      <c r="DQ98" s="2">
        <f t="shared" si="135"/>
        <v>79.087830252100829</v>
      </c>
      <c r="DR98" s="2">
        <f t="shared" si="135"/>
        <v>83.008573720397251</v>
      </c>
      <c r="DS98" s="2">
        <f t="shared" si="135"/>
        <v>83.128092436974768</v>
      </c>
      <c r="DT98" s="2">
        <f t="shared" si="135"/>
        <v>72.102294117647062</v>
      </c>
      <c r="DU98" s="2">
        <f t="shared" si="135"/>
        <v>67.203690756302521</v>
      </c>
      <c r="DV98" s="2">
        <f t="shared" si="135"/>
        <v>69.562744690603509</v>
      </c>
      <c r="DW98" s="2">
        <f t="shared" si="135"/>
        <v>72.598719327731089</v>
      </c>
      <c r="DX98" s="2">
        <f t="shared" si="135"/>
        <v>66.480160427807462</v>
      </c>
      <c r="DY98" s="2">
        <f t="shared" si="135"/>
        <v>74.915935483870982</v>
      </c>
      <c r="EA98" s="2">
        <f t="shared" si="95"/>
        <v>57.683089503707926</v>
      </c>
      <c r="EB98" s="2">
        <f t="shared" si="95"/>
        <v>56.832395247343783</v>
      </c>
      <c r="EC98" s="2">
        <f t="shared" si="95"/>
        <v>55.730458249540966</v>
      </c>
      <c r="ED98" s="2">
        <f t="shared" si="95"/>
        <v>55.970746476896373</v>
      </c>
      <c r="EE98" s="2">
        <f t="shared" si="95"/>
        <v>58.194208055191801</v>
      </c>
      <c r="EF98" s="2">
        <f t="shared" si="95"/>
        <v>58.826365195160513</v>
      </c>
      <c r="EG98" s="2">
        <f t="shared" si="95"/>
        <v>58.114559334989963</v>
      </c>
      <c r="EH98" s="2">
        <f t="shared" si="95"/>
        <v>58.660879570645207</v>
      </c>
      <c r="EI98" s="2">
        <f t="shared" si="95"/>
        <v>59.118489379489731</v>
      </c>
      <c r="EJ98" s="2">
        <f t="shared" si="95"/>
        <v>58.89821293906197</v>
      </c>
      <c r="EK98" s="2">
        <f t="shared" si="95"/>
        <v>59.456272664896957</v>
      </c>
      <c r="EL98" s="2">
        <f t="shared" si="95"/>
        <v>58.145913233031294</v>
      </c>
      <c r="EM98" s="2">
        <f t="shared" si="136"/>
        <v>55.388460573284569</v>
      </c>
      <c r="EN98" s="2">
        <f t="shared" si="136"/>
        <v>54.533239595085796</v>
      </c>
      <c r="EO98" s="2">
        <f t="shared" si="136"/>
        <v>54.0036487013138</v>
      </c>
      <c r="EQ98" s="2">
        <f t="shared" si="137"/>
        <v>57.684231586488828</v>
      </c>
      <c r="ER98" s="2">
        <f t="shared" si="137"/>
        <v>56.554538806621615</v>
      </c>
      <c r="ES98" s="2">
        <f t="shared" si="137"/>
        <v>56.044466922413974</v>
      </c>
      <c r="ET98" s="2">
        <f t="shared" si="137"/>
        <v>55.721125113931336</v>
      </c>
      <c r="EU98" s="2">
        <f t="shared" si="137"/>
        <v>57.562074488749644</v>
      </c>
      <c r="EV98" s="2">
        <f t="shared" si="137"/>
        <v>59.414673211000377</v>
      </c>
      <c r="EW98" s="2">
        <f t="shared" si="137"/>
        <v>58.236803886023402</v>
      </c>
      <c r="EX98" s="2">
        <f t="shared" si="137"/>
        <v>58.285667669422068</v>
      </c>
      <c r="EY98" s="2">
        <f t="shared" si="137"/>
        <v>58.685802757828675</v>
      </c>
      <c r="EZ98" s="2">
        <f t="shared" si="137"/>
        <v>58.58191943837889</v>
      </c>
      <c r="FA98" s="2">
        <f t="shared" si="137"/>
        <v>58.436604129790197</v>
      </c>
      <c r="FB98" s="2">
        <f t="shared" si="137"/>
        <v>57.734083388477586</v>
      </c>
      <c r="FC98" s="2">
        <f t="shared" si="137"/>
        <v>56.415419108521718</v>
      </c>
      <c r="FD98" s="2">
        <f t="shared" si="137"/>
        <v>54.480229136611818</v>
      </c>
      <c r="FE98" s="2">
        <f t="shared" si="137"/>
        <v>54.976000919755791</v>
      </c>
      <c r="FG98" s="2">
        <f t="shared" si="138"/>
        <v>0.95996590758836176</v>
      </c>
      <c r="FH98" s="2">
        <f t="shared" si="138"/>
        <v>0.97251380672358823</v>
      </c>
      <c r="FI98" s="2">
        <f t="shared" si="138"/>
        <v>0.9762842388770685</v>
      </c>
      <c r="FJ98" s="2">
        <f t="shared" si="138"/>
        <v>0.96958611414191076</v>
      </c>
      <c r="FK98" s="2">
        <f t="shared" si="138"/>
        <v>0.97051312979292459</v>
      </c>
      <c r="FL98" s="2">
        <f t="shared" si="138"/>
        <v>0.96801116784361352</v>
      </c>
      <c r="FM98" s="2">
        <f t="shared" si="138"/>
        <v>0.96781790650342159</v>
      </c>
      <c r="FN98" s="2">
        <f t="shared" si="138"/>
        <v>0.96835157388023951</v>
      </c>
      <c r="FO98" s="2">
        <f t="shared" si="138"/>
        <v>0.96376125652878952</v>
      </c>
      <c r="FP98" s="2">
        <f t="shared" si="138"/>
        <v>0.96322447369171194</v>
      </c>
      <c r="FQ98" s="2">
        <f t="shared" si="138"/>
        <v>0.96306548623520238</v>
      </c>
      <c r="FR98" s="2">
        <f t="shared" si="138"/>
        <v>0.96724213010974436</v>
      </c>
      <c r="FS98" s="2">
        <f t="shared" si="138"/>
        <v>0.96432921326066556</v>
      </c>
      <c r="FT98" s="2">
        <f t="shared" si="138"/>
        <v>0.96642508735578658</v>
      </c>
      <c r="FU98" s="2">
        <f t="shared" si="138"/>
        <v>0.94903133039609977</v>
      </c>
      <c r="FW98" s="2">
        <f t="shared" si="128"/>
        <v>2.3348793539372187E-3</v>
      </c>
      <c r="FX98" s="2">
        <f t="shared" si="128"/>
        <v>9.2039653468904985E-4</v>
      </c>
      <c r="FY98" s="2">
        <f t="shared" si="128"/>
        <v>1.4081507789241007E-3</v>
      </c>
      <c r="FZ98" s="2">
        <f t="shared" si="128"/>
        <v>9.8762967271436648E-4</v>
      </c>
      <c r="GA98" s="2">
        <f t="shared" si="128"/>
        <v>1.1058587306442469E-3</v>
      </c>
      <c r="GB98" s="2">
        <f t="shared" si="128"/>
        <v>9.5228076440889481E-4</v>
      </c>
      <c r="GC98" s="2">
        <f t="shared" si="128"/>
        <v>1.0425564121651952E-3</v>
      </c>
      <c r="GD98" s="2">
        <f t="shared" si="128"/>
        <v>1.0424553888824049E-3</v>
      </c>
      <c r="GE98" s="2">
        <f t="shared" si="128"/>
        <v>1.2793349019450944E-3</v>
      </c>
      <c r="GF98" s="2">
        <f t="shared" si="128"/>
        <v>1.089400644164824E-3</v>
      </c>
      <c r="GG98" s="2">
        <f t="shared" si="128"/>
        <v>1.1690346027434339E-3</v>
      </c>
      <c r="GH98" s="2">
        <f t="shared" si="128"/>
        <v>9.9678306632935304E-4</v>
      </c>
      <c r="GI98" s="2">
        <f t="shared" si="128"/>
        <v>9.1991753080670655E-4</v>
      </c>
      <c r="GJ98" s="2">
        <f t="shared" si="128"/>
        <v>7.0712363606274201E-4</v>
      </c>
      <c r="GK98" s="2">
        <f t="shared" si="128"/>
        <v>6.600306893338021E-4</v>
      </c>
      <c r="GM98" s="86">
        <f t="shared" si="129"/>
        <v>1.62467775874999E-6</v>
      </c>
      <c r="GN98" s="86">
        <f t="shared" si="129"/>
        <v>9.5018595940795316E-14</v>
      </c>
      <c r="GO98" s="86">
        <f t="shared" si="129"/>
        <v>1.7582813942224836E-6</v>
      </c>
      <c r="GP98" s="86">
        <f t="shared" si="129"/>
        <v>1.2799527244324643E-13</v>
      </c>
      <c r="GQ98" s="86">
        <f t="shared" si="129"/>
        <v>1.4723019396179919E-18</v>
      </c>
      <c r="GR98" s="86">
        <f t="shared" si="129"/>
        <v>7.7453082898880244E-13</v>
      </c>
      <c r="GS98" s="86">
        <f t="shared" si="129"/>
        <v>5.6631275375191572E-14</v>
      </c>
      <c r="GT98" s="86">
        <f t="shared" si="129"/>
        <v>3.7542416834810087E-17</v>
      </c>
      <c r="GU98" s="86">
        <f t="shared" si="129"/>
        <v>3.5271567208425348E-13</v>
      </c>
      <c r="GV98" s="86">
        <f t="shared" si="129"/>
        <v>1.3286214427761124E-11</v>
      </c>
      <c r="GW98" s="86">
        <f t="shared" si="129"/>
        <v>6.3311561229147488E-12</v>
      </c>
      <c r="GX98" s="86">
        <f t="shared" si="129"/>
        <v>3.1969946278836449E-12</v>
      </c>
      <c r="GY98" s="86">
        <f t="shared" si="129"/>
        <v>2.3618697529235625E-9</v>
      </c>
      <c r="GZ98" s="86">
        <f t="shared" si="129"/>
        <v>1.2524095718505804E-15</v>
      </c>
      <c r="HA98" s="86">
        <f t="shared" si="129"/>
        <v>1.1654619086744111E-12</v>
      </c>
      <c r="HC98" s="86">
        <f t="shared" si="74"/>
        <v>0.24010916979276911</v>
      </c>
      <c r="HD98" s="86">
        <f t="shared" si="74"/>
        <v>0.31721627077638087</v>
      </c>
      <c r="HE98" s="86">
        <f t="shared" si="74"/>
        <v>0.23471300469244899</v>
      </c>
      <c r="HF98" s="86">
        <f t="shared" si="74"/>
        <v>0.33388523577557783</v>
      </c>
      <c r="HG98" s="86">
        <f t="shared" si="88"/>
        <v>0.31494790860979927</v>
      </c>
      <c r="HH98" s="86">
        <f t="shared" si="88"/>
        <v>0.26797792574960555</v>
      </c>
      <c r="HI98" s="86">
        <f t="shared" si="88"/>
        <v>0.30424804209439243</v>
      </c>
      <c r="HJ98" s="86">
        <f t="shared" si="88"/>
        <v>0.34689092916737879</v>
      </c>
      <c r="HK98" s="86">
        <f t="shared" si="88"/>
        <v>0.29643038617458323</v>
      </c>
      <c r="HL98" s="86">
        <f t="shared" si="88"/>
        <v>0.23664205478142994</v>
      </c>
      <c r="HM98" s="86">
        <f t="shared" si="88"/>
        <v>0.25291210642846151</v>
      </c>
      <c r="HN98" s="86">
        <f t="shared" si="88"/>
        <v>0.28957754354637577</v>
      </c>
      <c r="HO98" s="86">
        <f t="shared" si="88"/>
        <v>0.21948080575573439</v>
      </c>
      <c r="HP98" s="86">
        <f t="shared" si="88"/>
        <v>0.26745999107126184</v>
      </c>
      <c r="HQ98" s="86">
        <f t="shared" si="88"/>
        <v>0.18468778642851227</v>
      </c>
      <c r="HS98" s="86">
        <f t="shared" si="130"/>
        <v>3.9377391653889821E-20</v>
      </c>
      <c r="HT98" s="86">
        <f t="shared" si="130"/>
        <v>1.2440235647177972E-19</v>
      </c>
      <c r="HU98" s="86">
        <f t="shared" si="130"/>
        <v>3.123727521025322E-15</v>
      </c>
      <c r="HV98" s="86">
        <f t="shared" si="130"/>
        <v>2.5956238208327552E-22</v>
      </c>
      <c r="HW98" s="86">
        <f t="shared" si="130"/>
        <v>5.4930518816886681E-23</v>
      </c>
      <c r="HX98" s="86">
        <f t="shared" si="130"/>
        <v>1.2718358364669098E-23</v>
      </c>
      <c r="HY98" s="86">
        <f t="shared" si="130"/>
        <v>4.1339257543011831E-24</v>
      </c>
      <c r="HZ98" s="86">
        <f t="shared" si="130"/>
        <v>1.5319794178742616E-24</v>
      </c>
      <c r="IA98" s="86">
        <f t="shared" si="130"/>
        <v>4.3883655800305131E-24</v>
      </c>
      <c r="IB98" s="86">
        <f t="shared" si="130"/>
        <v>2.1194408246541665E-24</v>
      </c>
      <c r="IC98" s="86">
        <f t="shared" si="130"/>
        <v>7.6351030782789832E-27</v>
      </c>
      <c r="ID98" s="86">
        <f t="shared" si="130"/>
        <v>1.7375098408343315E-25</v>
      </c>
      <c r="IE98" s="86">
        <f t="shared" si="130"/>
        <v>1.2165837099681413E-24</v>
      </c>
      <c r="IF98" s="86">
        <f t="shared" si="130"/>
        <v>5.0319884202883121E-16</v>
      </c>
      <c r="IG98" s="86">
        <f t="shared" si="130"/>
        <v>1.2859352549838895E-16</v>
      </c>
      <c r="II98" s="86">
        <f t="shared" si="131"/>
        <v>3.5849100352141314E-83</v>
      </c>
      <c r="IJ98" s="86">
        <f t="shared" si="131"/>
        <v>5.5692166493442086E-86</v>
      </c>
      <c r="IK98" s="86">
        <f t="shared" si="131"/>
        <v>1.9975656015963925E-64</v>
      </c>
      <c r="IL98" s="86">
        <f t="shared" si="131"/>
        <v>1.0459387983937343E-98</v>
      </c>
      <c r="IM98" s="86">
        <f t="shared" si="131"/>
        <v>1.8990540216351389E-100</v>
      </c>
      <c r="IN98" s="86">
        <f t="shared" si="131"/>
        <v>5.2720444572905642E-104</v>
      </c>
      <c r="IO98" s="86">
        <f t="shared" si="131"/>
        <v>1.585338167354325E-104</v>
      </c>
      <c r="IP98" s="86">
        <f t="shared" si="131"/>
        <v>3.3686946293493954E-107</v>
      </c>
      <c r="IQ98" s="86">
        <f t="shared" si="131"/>
        <v>2.4608013431904413E-105</v>
      </c>
      <c r="IR98" s="86">
        <f t="shared" si="131"/>
        <v>5.3742611923741964E-103</v>
      </c>
      <c r="IS98" s="86">
        <f t="shared" si="131"/>
        <v>1.9535089404230118E-115</v>
      </c>
      <c r="IT98" s="86">
        <f t="shared" si="131"/>
        <v>1.2845065509535672E-112</v>
      </c>
      <c r="IU98" s="86">
        <f t="shared" si="131"/>
        <v>1.6249457281610033E-103</v>
      </c>
      <c r="IV98" s="86">
        <f t="shared" si="131"/>
        <v>6.3495552812071498E-91</v>
      </c>
      <c r="IW98" s="86">
        <f t="shared" si="131"/>
        <v>3.180820650511143E-76</v>
      </c>
      <c r="IY98" s="86">
        <f t="shared" si="132"/>
        <v>0.24011079447052786</v>
      </c>
      <c r="IZ98" s="86">
        <f t="shared" si="132"/>
        <v>0.31721627077647591</v>
      </c>
      <c r="JA98" s="86">
        <f t="shared" si="132"/>
        <v>0.23471476297384636</v>
      </c>
      <c r="JB98" s="86">
        <f t="shared" si="132"/>
        <v>0.33388523577570584</v>
      </c>
      <c r="JC98" s="86">
        <f t="shared" si="132"/>
        <v>0.31494790860979927</v>
      </c>
      <c r="JD98" s="86">
        <f t="shared" si="132"/>
        <v>0.2679779257503801</v>
      </c>
      <c r="JE98" s="86">
        <f t="shared" si="132"/>
        <v>0.30424804209444906</v>
      </c>
      <c r="JF98" s="86">
        <f t="shared" si="132"/>
        <v>0.34689092916737885</v>
      </c>
      <c r="JG98" s="86">
        <f t="shared" si="132"/>
        <v>0.29643038617493594</v>
      </c>
      <c r="JH98" s="86">
        <f t="shared" si="132"/>
        <v>0.23664205479471614</v>
      </c>
      <c r="JI98" s="86">
        <f t="shared" si="132"/>
        <v>0.25291210643479267</v>
      </c>
      <c r="JJ98" s="86">
        <f t="shared" si="132"/>
        <v>0.28957754354957277</v>
      </c>
      <c r="JK98" s="86">
        <f t="shared" si="132"/>
        <v>0.21948080811760415</v>
      </c>
      <c r="JL98" s="86">
        <f t="shared" si="132"/>
        <v>0.26745999107126361</v>
      </c>
      <c r="JM98" s="86">
        <f t="shared" si="132"/>
        <v>0.18468778642967787</v>
      </c>
    </row>
    <row r="99" spans="2:273" x14ac:dyDescent="0.25">
      <c r="B99" s="2">
        <v>72</v>
      </c>
      <c r="C99" s="37">
        <v>133.4</v>
      </c>
      <c r="D99" s="37">
        <v>155.148</v>
      </c>
      <c r="E99" s="37">
        <v>141.49199999999999</v>
      </c>
      <c r="F99" s="37">
        <v>150.96700000000001</v>
      </c>
      <c r="G99" s="37">
        <v>156.52500000000001</v>
      </c>
      <c r="H99" s="37">
        <v>153.77000000000001</v>
      </c>
      <c r="I99" s="37">
        <v>152.24600000000001</v>
      </c>
      <c r="J99" s="37">
        <v>154.55699999999999</v>
      </c>
      <c r="K99" s="37">
        <v>150.42599999999999</v>
      </c>
      <c r="L99" s="37">
        <v>139</v>
      </c>
      <c r="M99" s="37">
        <v>153.30500000000001</v>
      </c>
      <c r="N99" s="37">
        <v>152.57599999999999</v>
      </c>
      <c r="O99" s="37">
        <v>138.22</v>
      </c>
      <c r="P99" s="37">
        <v>117.559</v>
      </c>
      <c r="Q99" s="37">
        <v>96.831000000000003</v>
      </c>
      <c r="S99" s="4">
        <f t="shared" si="133"/>
        <v>128.53982368066204</v>
      </c>
      <c r="T99" s="4">
        <f t="shared" si="133"/>
        <v>151.79536833377779</v>
      </c>
      <c r="U99" s="4">
        <f t="shared" si="133"/>
        <v>137.90721026140579</v>
      </c>
      <c r="V99" s="4">
        <f t="shared" si="133"/>
        <v>147.82043115679338</v>
      </c>
      <c r="W99" s="4">
        <f t="shared" si="133"/>
        <v>154.69800405643105</v>
      </c>
      <c r="X99" s="4">
        <f t="shared" si="133"/>
        <v>147.85062213497716</v>
      </c>
      <c r="Y99" s="4">
        <f t="shared" si="133"/>
        <v>150.71183605100299</v>
      </c>
      <c r="Z99" s="4">
        <f t="shared" si="133"/>
        <v>151.93473801405062</v>
      </c>
      <c r="AA99" s="4">
        <f t="shared" si="133"/>
        <v>146.26776833110461</v>
      </c>
      <c r="AB99" s="4">
        <f t="shared" si="133"/>
        <v>134.73565479766108</v>
      </c>
      <c r="AC99" s="4">
        <f t="shared" si="133"/>
        <v>150.07049710528835</v>
      </c>
      <c r="AD99" s="4">
        <f t="shared" si="133"/>
        <v>149.7881913566745</v>
      </c>
      <c r="AE99" s="4">
        <f t="shared" si="133"/>
        <v>133.64266299189501</v>
      </c>
      <c r="AF99" s="4">
        <f t="shared" si="133"/>
        <v>116.86320780300984</v>
      </c>
      <c r="AG99" s="4">
        <f t="shared" si="133"/>
        <v>92.992429419244829</v>
      </c>
      <c r="AI99" s="4">
        <f t="shared" si="134"/>
        <v>4.8601763193379668</v>
      </c>
      <c r="AJ99" s="4">
        <f t="shared" si="134"/>
        <v>3.3526316662222087</v>
      </c>
      <c r="AK99" s="4">
        <f t="shared" si="134"/>
        <v>3.5847897385941963</v>
      </c>
      <c r="AL99" s="4">
        <f t="shared" si="134"/>
        <v>3.1465688432066372</v>
      </c>
      <c r="AM99" s="4">
        <f t="shared" si="134"/>
        <v>1.82699594356896</v>
      </c>
      <c r="AN99" s="4">
        <f t="shared" si="134"/>
        <v>5.9193778650228523</v>
      </c>
      <c r="AO99" s="4">
        <f t="shared" si="134"/>
        <v>1.5341639489970191</v>
      </c>
      <c r="AP99" s="4">
        <f t="shared" si="134"/>
        <v>2.6222619859493648</v>
      </c>
      <c r="AQ99" s="4">
        <f t="shared" si="134"/>
        <v>4.1582316688953824</v>
      </c>
      <c r="AR99" s="4">
        <f t="shared" si="134"/>
        <v>4.2643452023389159</v>
      </c>
      <c r="AS99" s="4">
        <f t="shared" si="134"/>
        <v>3.2345028947116532</v>
      </c>
      <c r="AT99" s="4">
        <f t="shared" si="134"/>
        <v>2.7878086433254907</v>
      </c>
      <c r="AU99" s="4">
        <f t="shared" si="134"/>
        <v>4.5773370081049904</v>
      </c>
      <c r="AV99" s="4">
        <f t="shared" si="134"/>
        <v>0.69579219699015482</v>
      </c>
      <c r="AW99" s="4">
        <f t="shared" si="134"/>
        <v>3.8385705807551744</v>
      </c>
      <c r="AY99" s="2">
        <f t="shared" si="126"/>
        <v>58.324176408569237</v>
      </c>
      <c r="AZ99" s="2">
        <f t="shared" si="126"/>
        <v>57.507806752949833</v>
      </c>
      <c r="BA99" s="2">
        <f t="shared" si="126"/>
        <v>56.268783632212525</v>
      </c>
      <c r="BB99" s="2">
        <f t="shared" si="126"/>
        <v>56.548136181380123</v>
      </c>
      <c r="BC99" s="2">
        <f t="shared" si="126"/>
        <v>58.709197779732648</v>
      </c>
      <c r="BD99" s="2">
        <f t="shared" si="126"/>
        <v>59.441783810569753</v>
      </c>
      <c r="BE99" s="2">
        <f t="shared" si="126"/>
        <v>58.573433884421846</v>
      </c>
      <c r="BF99" s="2">
        <f t="shared" si="126"/>
        <v>59.195108494086462</v>
      </c>
      <c r="BG99" s="2">
        <f t="shared" si="126"/>
        <v>59.747358080988135</v>
      </c>
      <c r="BH99" s="2">
        <f t="shared" si="126"/>
        <v>59.179788185903078</v>
      </c>
      <c r="BI99" s="2">
        <f t="shared" si="126"/>
        <v>59.515631991766831</v>
      </c>
      <c r="BJ99" s="2">
        <f t="shared" si="126"/>
        <v>58.313909252611232</v>
      </c>
      <c r="BK99" s="2">
        <f t="shared" si="126"/>
        <v>55.845846248026234</v>
      </c>
      <c r="BL99" s="2">
        <f t="shared" si="126"/>
        <v>54.77954733977397</v>
      </c>
      <c r="BM99" s="2">
        <f t="shared" si="126"/>
        <v>54.90382106625168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79.549031231231211</v>
      </c>
      <c r="DL99" s="2">
        <f t="shared" si="135"/>
        <v>90.44172470674485</v>
      </c>
      <c r="DM99" s="2">
        <f t="shared" si="135"/>
        <v>86.285410011123474</v>
      </c>
      <c r="DN99" s="2">
        <f t="shared" si="135"/>
        <v>82.288127450980397</v>
      </c>
      <c r="DO99" s="2">
        <f t="shared" si="135"/>
        <v>83.509317290552573</v>
      </c>
      <c r="DP99" s="2">
        <f t="shared" si="135"/>
        <v>85.495141634835761</v>
      </c>
      <c r="DQ99" s="2">
        <f t="shared" si="135"/>
        <v>79.288480672268904</v>
      </c>
      <c r="DR99" s="2">
        <f t="shared" si="135"/>
        <v>83.233922077922074</v>
      </c>
      <c r="DS99" s="2">
        <f t="shared" si="135"/>
        <v>83.383808963585409</v>
      </c>
      <c r="DT99" s="2">
        <f t="shared" si="135"/>
        <v>72.194977871148467</v>
      </c>
      <c r="DU99" s="2">
        <f t="shared" si="135"/>
        <v>67.236159103641469</v>
      </c>
      <c r="DV99" s="2">
        <f t="shared" si="135"/>
        <v>69.661448586707408</v>
      </c>
      <c r="DW99" s="2">
        <f t="shared" si="135"/>
        <v>72.77416862745099</v>
      </c>
      <c r="DX99" s="2">
        <f t="shared" si="135"/>
        <v>66.581663101604249</v>
      </c>
      <c r="DY99" s="2">
        <f t="shared" si="135"/>
        <v>75.240239919354849</v>
      </c>
      <c r="EA99" s="2">
        <f t="shared" si="95"/>
        <v>57.516904078722185</v>
      </c>
      <c r="EB99" s="2">
        <f t="shared" si="95"/>
        <v>56.659174682965855</v>
      </c>
      <c r="EC99" s="2">
        <f t="shared" si="95"/>
        <v>55.603304494185544</v>
      </c>
      <c r="ED99" s="2">
        <f t="shared" si="95"/>
        <v>55.81203833737581</v>
      </c>
      <c r="EE99" s="2">
        <f t="shared" si="95"/>
        <v>58.022761918588621</v>
      </c>
      <c r="EF99" s="2">
        <f t="shared" si="95"/>
        <v>58.65596895741006</v>
      </c>
      <c r="EG99" s="2">
        <f t="shared" si="95"/>
        <v>57.945082066677593</v>
      </c>
      <c r="EH99" s="2">
        <f t="shared" si="95"/>
        <v>58.479008435421783</v>
      </c>
      <c r="EI99" s="2">
        <f t="shared" si="95"/>
        <v>58.93740283626456</v>
      </c>
      <c r="EJ99" s="2">
        <f t="shared" si="95"/>
        <v>58.72697425660354</v>
      </c>
      <c r="EK99" s="2">
        <f t="shared" si="95"/>
        <v>59.246904841176985</v>
      </c>
      <c r="EL99" s="2">
        <f t="shared" si="95"/>
        <v>57.963863523679265</v>
      </c>
      <c r="EM99" s="2">
        <f t="shared" si="136"/>
        <v>55.273723038597382</v>
      </c>
      <c r="EN99" s="2">
        <f t="shared" si="136"/>
        <v>54.405644446728218</v>
      </c>
      <c r="EO99" s="2">
        <f t="shared" si="136"/>
        <v>53.907025699337282</v>
      </c>
      <c r="EQ99" s="2">
        <f t="shared" si="137"/>
        <v>57.517716197821187</v>
      </c>
      <c r="ER99" s="2">
        <f t="shared" si="137"/>
        <v>56.389596899350124</v>
      </c>
      <c r="ES99" s="2">
        <f t="shared" si="137"/>
        <v>55.905947945932148</v>
      </c>
      <c r="ET99" s="2">
        <f t="shared" si="137"/>
        <v>55.570985590963289</v>
      </c>
      <c r="EU99" s="2">
        <f t="shared" si="137"/>
        <v>57.412181133580177</v>
      </c>
      <c r="EV99" s="2">
        <f t="shared" si="137"/>
        <v>59.225240853836155</v>
      </c>
      <c r="EW99" s="2">
        <f t="shared" si="137"/>
        <v>58.063399230996097</v>
      </c>
      <c r="EX99" s="2">
        <f t="shared" si="137"/>
        <v>58.116932822468989</v>
      </c>
      <c r="EY99" s="2">
        <f t="shared" si="137"/>
        <v>58.519544091600437</v>
      </c>
      <c r="EZ99" s="2">
        <f t="shared" si="137"/>
        <v>58.421374712439942</v>
      </c>
      <c r="FA99" s="2">
        <f t="shared" si="137"/>
        <v>58.259346098565224</v>
      </c>
      <c r="FB99" s="2">
        <f t="shared" si="137"/>
        <v>57.564850617681451</v>
      </c>
      <c r="FC99" s="2">
        <f t="shared" si="137"/>
        <v>56.26883556557447</v>
      </c>
      <c r="FD99" s="2">
        <f t="shared" si="137"/>
        <v>54.35425483464509</v>
      </c>
      <c r="FE99" s="2">
        <f t="shared" si="137"/>
        <v>54.840322104459894</v>
      </c>
      <c r="FG99" s="2">
        <f t="shared" si="138"/>
        <v>0.96335940485522809</v>
      </c>
      <c r="FH99" s="2">
        <f t="shared" si="138"/>
        <v>0.97487152089733942</v>
      </c>
      <c r="FI99" s="2">
        <f t="shared" si="138"/>
        <v>0.97832574046655185</v>
      </c>
      <c r="FJ99" s="2">
        <f t="shared" si="138"/>
        <v>0.97218777835862635</v>
      </c>
      <c r="FK99" s="2">
        <f t="shared" si="138"/>
        <v>0.97303770039316984</v>
      </c>
      <c r="FL99" s="2">
        <f t="shared" si="138"/>
        <v>0.97074349090219902</v>
      </c>
      <c r="FM99" s="2">
        <f t="shared" si="138"/>
        <v>0.9705662350299209</v>
      </c>
      <c r="FN99" s="2">
        <f t="shared" si="138"/>
        <v>0.97105569057775354</v>
      </c>
      <c r="FO99" s="2">
        <f t="shared" si="138"/>
        <v>0.96684415186116468</v>
      </c>
      <c r="FP99" s="2">
        <f t="shared" si="138"/>
        <v>0.96635143976785287</v>
      </c>
      <c r="FQ99" s="2">
        <f t="shared" si="138"/>
        <v>0.96620549647678167</v>
      </c>
      <c r="FR99" s="2">
        <f t="shared" si="138"/>
        <v>0.97003810729969031</v>
      </c>
      <c r="FS99" s="2">
        <f t="shared" si="138"/>
        <v>0.96736542758666366</v>
      </c>
      <c r="FT99" s="2">
        <f t="shared" si="138"/>
        <v>0.96928858721072808</v>
      </c>
      <c r="FU99" s="2">
        <f t="shared" si="138"/>
        <v>0.95330661547769291</v>
      </c>
      <c r="FW99" s="2">
        <f t="shared" si="128"/>
        <v>2.5595677213266833E-3</v>
      </c>
      <c r="FX99" s="2">
        <f t="shared" si="128"/>
        <v>1.0091051253761645E-3</v>
      </c>
      <c r="FY99" s="2">
        <f t="shared" si="128"/>
        <v>1.5437968921378652E-3</v>
      </c>
      <c r="FZ99" s="2">
        <f t="shared" si="128"/>
        <v>1.082811226620741E-3</v>
      </c>
      <c r="GA99" s="2">
        <f t="shared" si="128"/>
        <v>1.2124206314866009E-3</v>
      </c>
      <c r="GB99" s="2">
        <f t="shared" si="128"/>
        <v>1.0440591725435718E-3</v>
      </c>
      <c r="GC99" s="2">
        <f t="shared" si="128"/>
        <v>1.1430254041645597E-3</v>
      </c>
      <c r="GD99" s="2">
        <f t="shared" si="128"/>
        <v>1.1429146566165724E-3</v>
      </c>
      <c r="GE99" s="2">
        <f t="shared" si="128"/>
        <v>1.402589706812597E-3</v>
      </c>
      <c r="GF99" s="2">
        <f t="shared" si="128"/>
        <v>1.1943785199369575E-3</v>
      </c>
      <c r="GG99" s="2">
        <f t="shared" si="128"/>
        <v>1.2816763968427876E-3</v>
      </c>
      <c r="GH99" s="2">
        <f t="shared" si="128"/>
        <v>1.0928458019031988E-3</v>
      </c>
      <c r="GI99" s="2">
        <f t="shared" si="128"/>
        <v>1.0085800013033182E-3</v>
      </c>
      <c r="GJ99" s="2">
        <f t="shared" si="128"/>
        <v>7.7529275688785633E-4</v>
      </c>
      <c r="GK99" s="2">
        <f t="shared" si="128"/>
        <v>7.236631778033243E-4</v>
      </c>
      <c r="GM99" s="86">
        <f t="shared" si="129"/>
        <v>3.7846353900372153E-7</v>
      </c>
      <c r="GN99" s="86">
        <f t="shared" si="129"/>
        <v>2.7885465539102215E-15</v>
      </c>
      <c r="GO99" s="86">
        <f t="shared" si="129"/>
        <v>3.5419948802276589E-7</v>
      </c>
      <c r="GP99" s="86">
        <f t="shared" si="129"/>
        <v>4.1150869727688506E-15</v>
      </c>
      <c r="GQ99" s="86">
        <f t="shared" si="129"/>
        <v>1.228545659858654E-20</v>
      </c>
      <c r="GR99" s="86">
        <f t="shared" si="129"/>
        <v>2.9394602167546514E-14</v>
      </c>
      <c r="GS99" s="86">
        <f t="shared" si="129"/>
        <v>1.5566843000414498E-15</v>
      </c>
      <c r="GT99" s="86">
        <f t="shared" si="129"/>
        <v>5.0123817945720024E-19</v>
      </c>
      <c r="GU99" s="86">
        <f t="shared" si="129"/>
        <v>1.2368806198190477E-14</v>
      </c>
      <c r="GV99" s="86">
        <f t="shared" si="129"/>
        <v>5.5043713095661592E-13</v>
      </c>
      <c r="GW99" s="86">
        <f t="shared" si="129"/>
        <v>2.7621268723037197E-13</v>
      </c>
      <c r="GX99" s="86">
        <f t="shared" si="129"/>
        <v>1.4953138618023935E-13</v>
      </c>
      <c r="GY99" s="86">
        <f t="shared" si="129"/>
        <v>2.2360644707315414E-10</v>
      </c>
      <c r="GZ99" s="86">
        <f t="shared" si="129"/>
        <v>2.460075494357491E-17</v>
      </c>
      <c r="HA99" s="86">
        <f t="shared" si="129"/>
        <v>5.3645160879368455E-14</v>
      </c>
      <c r="HC99" s="86">
        <f t="shared" si="74"/>
        <v>0.30388531272246028</v>
      </c>
      <c r="HD99" s="86">
        <f t="shared" si="74"/>
        <v>0.3836523410206778</v>
      </c>
      <c r="HE99" s="86">
        <f t="shared" si="74"/>
        <v>0.28472608204387218</v>
      </c>
      <c r="HF99" s="86">
        <f t="shared" si="74"/>
        <v>0.40769249287149673</v>
      </c>
      <c r="HG99" s="86">
        <f t="shared" si="88"/>
        <v>0.38917125479699177</v>
      </c>
      <c r="HH99" s="86">
        <f t="shared" si="88"/>
        <v>0.33479668271938812</v>
      </c>
      <c r="HI99" s="86">
        <f t="shared" si="88"/>
        <v>0.37770328439085271</v>
      </c>
      <c r="HJ99" s="86">
        <f t="shared" si="88"/>
        <v>0.4274392048962552</v>
      </c>
      <c r="HK99" s="86">
        <f t="shared" si="88"/>
        <v>0.37155698078267446</v>
      </c>
      <c r="HL99" s="86">
        <f t="shared" si="88"/>
        <v>0.29926480028497682</v>
      </c>
      <c r="HM99" s="86">
        <f t="shared" si="88"/>
        <v>0.32272097147647572</v>
      </c>
      <c r="HN99" s="86">
        <f t="shared" si="88"/>
        <v>0.36156189772761732</v>
      </c>
      <c r="HO99" s="86">
        <f t="shared" si="88"/>
        <v>0.27751307170793871</v>
      </c>
      <c r="HP99" s="86">
        <f t="shared" si="88"/>
        <v>0.33630594163498845</v>
      </c>
      <c r="HQ99" s="86">
        <f t="shared" si="88"/>
        <v>0.25021764914858285</v>
      </c>
      <c r="HS99" s="86">
        <f t="shared" si="130"/>
        <v>3.1442262608632177E-19</v>
      </c>
      <c r="HT99" s="86">
        <f t="shared" si="130"/>
        <v>7.5967491688047449E-19</v>
      </c>
      <c r="HU99" s="86">
        <f t="shared" si="130"/>
        <v>1.3316569349582397E-14</v>
      </c>
      <c r="HV99" s="86">
        <f t="shared" si="130"/>
        <v>2.1164494032634719E-21</v>
      </c>
      <c r="HW99" s="86">
        <f t="shared" si="130"/>
        <v>4.8902285952885537E-22</v>
      </c>
      <c r="HX99" s="86">
        <f t="shared" si="130"/>
        <v>1.1588128047194441E-22</v>
      </c>
      <c r="HY99" s="86">
        <f t="shared" si="130"/>
        <v>3.995700459425734E-23</v>
      </c>
      <c r="HZ99" s="86">
        <f t="shared" si="130"/>
        <v>1.5578482092276626E-23</v>
      </c>
      <c r="IA99" s="86">
        <f t="shared" si="130"/>
        <v>4.5800223708396004E-23</v>
      </c>
      <c r="IB99" s="86">
        <f t="shared" si="130"/>
        <v>2.0733527088065667E-23</v>
      </c>
      <c r="IC99" s="86">
        <f t="shared" si="130"/>
        <v>9.9468144169828956E-26</v>
      </c>
      <c r="ID99" s="86">
        <f t="shared" si="130"/>
        <v>1.9350334901864485E-24</v>
      </c>
      <c r="IE99" s="86">
        <f t="shared" si="130"/>
        <v>1.1465562148795659E-23</v>
      </c>
      <c r="IF99" s="86">
        <f t="shared" si="130"/>
        <v>1.9544260810534011E-15</v>
      </c>
      <c r="IG99" s="86">
        <f t="shared" si="130"/>
        <v>5.1112593458871674E-16</v>
      </c>
      <c r="II99" s="86">
        <f t="shared" si="131"/>
        <v>1.0171688430503425E-80</v>
      </c>
      <c r="IJ99" s="86">
        <f t="shared" si="131"/>
        <v>8.8517563107025902E-84</v>
      </c>
      <c r="IK99" s="86">
        <f t="shared" si="131"/>
        <v>1.1082098330404142E-62</v>
      </c>
      <c r="IL99" s="86">
        <f t="shared" si="131"/>
        <v>3.791331462526601E-96</v>
      </c>
      <c r="IM99" s="86">
        <f t="shared" si="131"/>
        <v>8.4487858031568044E-98</v>
      </c>
      <c r="IN99" s="86">
        <f t="shared" si="131"/>
        <v>2.5526599291787294E-101</v>
      </c>
      <c r="IO99" s="86">
        <f t="shared" si="131"/>
        <v>8.5948042819779313E-102</v>
      </c>
      <c r="IP99" s="86">
        <f t="shared" si="131"/>
        <v>2.1509092889755216E-104</v>
      </c>
      <c r="IQ99" s="86">
        <f t="shared" si="131"/>
        <v>1.7017632268696172E-102</v>
      </c>
      <c r="IR99" s="86">
        <f t="shared" si="131"/>
        <v>2.7605240139717334E-100</v>
      </c>
      <c r="IS99" s="86">
        <f t="shared" si="131"/>
        <v>2.3233523711991773E-112</v>
      </c>
      <c r="IT99" s="86">
        <f t="shared" si="131"/>
        <v>1.0939973786453851E-109</v>
      </c>
      <c r="IU99" s="86">
        <f t="shared" si="131"/>
        <v>7.4110020078911419E-101</v>
      </c>
      <c r="IV99" s="86">
        <f t="shared" si="131"/>
        <v>1.1190564708640223E-88</v>
      </c>
      <c r="IW99" s="86">
        <f t="shared" si="131"/>
        <v>2.296848932685948E-74</v>
      </c>
      <c r="IY99" s="86">
        <f t="shared" si="132"/>
        <v>0.30388569118599928</v>
      </c>
      <c r="IZ99" s="86">
        <f t="shared" si="132"/>
        <v>0.38365234102068058</v>
      </c>
      <c r="JA99" s="86">
        <f t="shared" si="132"/>
        <v>0.28472643624337352</v>
      </c>
      <c r="JB99" s="86">
        <f t="shared" si="132"/>
        <v>0.40769249287150083</v>
      </c>
      <c r="JC99" s="86">
        <f t="shared" si="132"/>
        <v>0.38917125479699177</v>
      </c>
      <c r="JD99" s="86">
        <f t="shared" si="132"/>
        <v>0.33479668271941754</v>
      </c>
      <c r="JE99" s="86">
        <f t="shared" si="132"/>
        <v>0.37770328439085427</v>
      </c>
      <c r="JF99" s="86">
        <f t="shared" si="132"/>
        <v>0.4274392048962552</v>
      </c>
      <c r="JG99" s="86">
        <f t="shared" si="132"/>
        <v>0.37155698078268684</v>
      </c>
      <c r="JH99" s="86">
        <f t="shared" si="132"/>
        <v>0.29926480028552727</v>
      </c>
      <c r="JI99" s="86">
        <f t="shared" si="132"/>
        <v>0.32272097147675194</v>
      </c>
      <c r="JJ99" s="86">
        <f t="shared" si="132"/>
        <v>0.36156189772776687</v>
      </c>
      <c r="JK99" s="86">
        <f t="shared" si="132"/>
        <v>0.27751307193154517</v>
      </c>
      <c r="JL99" s="86">
        <f t="shared" si="132"/>
        <v>0.33630594163499039</v>
      </c>
      <c r="JM99" s="86">
        <f t="shared" si="132"/>
        <v>0.25021764914863698</v>
      </c>
    </row>
    <row r="100" spans="2:273" x14ac:dyDescent="0.25">
      <c r="B100" s="2">
        <v>73</v>
      </c>
      <c r="C100" s="37">
        <v>140.46700000000001</v>
      </c>
      <c r="D100" s="37">
        <v>162.65600000000001</v>
      </c>
      <c r="E100" s="37">
        <v>152.90199999999999</v>
      </c>
      <c r="F100" s="37">
        <v>156.328</v>
      </c>
      <c r="G100" s="37">
        <v>164.96700000000001</v>
      </c>
      <c r="H100" s="37">
        <v>162.09800000000001</v>
      </c>
      <c r="I100" s="37">
        <v>159.42599999999999</v>
      </c>
      <c r="J100" s="37">
        <v>159.279</v>
      </c>
      <c r="K100" s="37">
        <v>156.88499999999999</v>
      </c>
      <c r="L100" s="37">
        <v>149.47499999999999</v>
      </c>
      <c r="M100" s="37">
        <v>161.59299999999999</v>
      </c>
      <c r="N100" s="37">
        <v>159.61000000000001</v>
      </c>
      <c r="O100" s="37">
        <v>150.542</v>
      </c>
      <c r="P100" s="37">
        <v>127.22</v>
      </c>
      <c r="Q100" s="37">
        <v>104.678</v>
      </c>
      <c r="S100" s="4">
        <f t="shared" si="133"/>
        <v>138.73666568944361</v>
      </c>
      <c r="T100" s="4">
        <f t="shared" si="133"/>
        <v>161.6581967305128</v>
      </c>
      <c r="U100" s="4">
        <f t="shared" si="133"/>
        <v>148.00484252523225</v>
      </c>
      <c r="V100" s="4">
        <f t="shared" si="133"/>
        <v>156.9036178321592</v>
      </c>
      <c r="W100" s="4">
        <f t="shared" si="133"/>
        <v>165.86690422132125</v>
      </c>
      <c r="X100" s="4">
        <f t="shared" si="133"/>
        <v>159.59902259337863</v>
      </c>
      <c r="Y100" s="4">
        <f t="shared" si="133"/>
        <v>161.72412504001574</v>
      </c>
      <c r="Z100" s="4">
        <f t="shared" si="133"/>
        <v>161.69901049290513</v>
      </c>
      <c r="AA100" s="4">
        <f t="shared" si="133"/>
        <v>157.25816828182977</v>
      </c>
      <c r="AB100" s="4">
        <f t="shared" si="133"/>
        <v>145.89323542929236</v>
      </c>
      <c r="AC100" s="4">
        <f t="shared" si="133"/>
        <v>162.9322872115396</v>
      </c>
      <c r="AD100" s="4">
        <f t="shared" si="133"/>
        <v>160.37214165605346</v>
      </c>
      <c r="AE100" s="4">
        <f t="shared" si="133"/>
        <v>145.40628488348818</v>
      </c>
      <c r="AF100" s="4">
        <f t="shared" si="133"/>
        <v>125.17409447088622</v>
      </c>
      <c r="AG100" s="4">
        <f t="shared" si="133"/>
        <v>100.64852307660783</v>
      </c>
      <c r="AI100" s="4">
        <f t="shared" si="134"/>
        <v>1.7303343105564011</v>
      </c>
      <c r="AJ100" s="4">
        <f t="shared" si="134"/>
        <v>0.99780326948720699</v>
      </c>
      <c r="AK100" s="4">
        <f t="shared" si="134"/>
        <v>4.897157474767738</v>
      </c>
      <c r="AL100" s="4">
        <f t="shared" si="134"/>
        <v>-0.57561783215919604</v>
      </c>
      <c r="AM100" s="4">
        <f t="shared" si="134"/>
        <v>-0.89990422132123626</v>
      </c>
      <c r="AN100" s="4">
        <f t="shared" si="134"/>
        <v>2.4989774066213783</v>
      </c>
      <c r="AO100" s="4">
        <f t="shared" si="134"/>
        <v>-2.2981250400157478</v>
      </c>
      <c r="AP100" s="4">
        <f t="shared" si="134"/>
        <v>-2.4200104929051349</v>
      </c>
      <c r="AQ100" s="4">
        <f t="shared" si="134"/>
        <v>-0.37316828182977702</v>
      </c>
      <c r="AR100" s="4">
        <f t="shared" si="134"/>
        <v>3.5817645707076338</v>
      </c>
      <c r="AS100" s="4">
        <f t="shared" si="134"/>
        <v>-1.3392872115396131</v>
      </c>
      <c r="AT100" s="4">
        <f t="shared" si="134"/>
        <v>-0.76214165605344419</v>
      </c>
      <c r="AU100" s="4">
        <f t="shared" si="134"/>
        <v>5.1357151165118182</v>
      </c>
      <c r="AV100" s="4">
        <f t="shared" si="134"/>
        <v>2.0459055291137815</v>
      </c>
      <c r="AW100" s="4">
        <f t="shared" si="134"/>
        <v>4.029476923392167</v>
      </c>
      <c r="AY100" s="2">
        <f t="shared" si="126"/>
        <v>58.105015880518422</v>
      </c>
      <c r="AZ100" s="2">
        <f t="shared" si="126"/>
        <v>57.275903513598813</v>
      </c>
      <c r="BA100" s="2">
        <f t="shared" si="126"/>
        <v>56.093725347742371</v>
      </c>
      <c r="BB100" s="2">
        <f t="shared" si="126"/>
        <v>56.338177278433683</v>
      </c>
      <c r="BC100" s="2">
        <f t="shared" si="126"/>
        <v>58.490221788497834</v>
      </c>
      <c r="BD100" s="2">
        <f t="shared" si="126"/>
        <v>59.216193668977922</v>
      </c>
      <c r="BE100" s="2">
        <f t="shared" si="126"/>
        <v>58.360137634139953</v>
      </c>
      <c r="BF100" s="2">
        <f t="shared" si="126"/>
        <v>58.962614015855713</v>
      </c>
      <c r="BG100" s="2">
        <f t="shared" si="126"/>
        <v>59.510328826923256</v>
      </c>
      <c r="BH100" s="2">
        <f t="shared" si="126"/>
        <v>58.978004074280868</v>
      </c>
      <c r="BI100" s="2">
        <f t="shared" si="126"/>
        <v>59.29064112776669</v>
      </c>
      <c r="BJ100" s="2">
        <f t="shared" si="126"/>
        <v>58.109531222699438</v>
      </c>
      <c r="BK100" s="2">
        <f t="shared" si="126"/>
        <v>55.691079590020088</v>
      </c>
      <c r="BL100" s="2">
        <f t="shared" si="126"/>
        <v>54.626405120771594</v>
      </c>
      <c r="BM100" s="2">
        <f t="shared" si="126"/>
        <v>54.741331382599022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79.850422222222207</v>
      </c>
      <c r="DL100" s="2">
        <f t="shared" si="135"/>
        <v>90.891675586510246</v>
      </c>
      <c r="DM100" s="2">
        <f t="shared" si="135"/>
        <v>86.634131924360403</v>
      </c>
      <c r="DN100" s="2">
        <f t="shared" si="135"/>
        <v>82.597748774509796</v>
      </c>
      <c r="DO100" s="2">
        <f t="shared" si="135"/>
        <v>83.803886809269159</v>
      </c>
      <c r="DP100" s="2">
        <f t="shared" si="135"/>
        <v>85.773819862490456</v>
      </c>
      <c r="DQ100" s="2">
        <f t="shared" si="135"/>
        <v>79.489131092436963</v>
      </c>
      <c r="DR100" s="2">
        <f t="shared" si="135"/>
        <v>83.459270435446911</v>
      </c>
      <c r="DS100" s="2">
        <f t="shared" si="135"/>
        <v>83.639525490196064</v>
      </c>
      <c r="DT100" s="2">
        <f t="shared" si="135"/>
        <v>72.287661624649871</v>
      </c>
      <c r="DU100" s="2">
        <f t="shared" si="135"/>
        <v>67.268627450980404</v>
      </c>
      <c r="DV100" s="2">
        <f t="shared" si="135"/>
        <v>69.760152482811293</v>
      </c>
      <c r="DW100" s="2">
        <f t="shared" si="135"/>
        <v>72.949617927170877</v>
      </c>
      <c r="DX100" s="2">
        <f t="shared" si="135"/>
        <v>66.683165775401037</v>
      </c>
      <c r="DY100" s="2">
        <f t="shared" si="135"/>
        <v>75.564544354838716</v>
      </c>
      <c r="EA100" s="2">
        <f t="shared" si="95"/>
        <v>57.35071865373645</v>
      </c>
      <c r="EB100" s="2">
        <f t="shared" si="95"/>
        <v>56.485954118587927</v>
      </c>
      <c r="EC100" s="2">
        <f t="shared" si="95"/>
        <v>55.476150738830114</v>
      </c>
      <c r="ED100" s="2">
        <f t="shared" si="95"/>
        <v>55.65333019785524</v>
      </c>
      <c r="EE100" s="2">
        <f t="shared" si="95"/>
        <v>57.851315781985434</v>
      </c>
      <c r="EF100" s="2">
        <f t="shared" si="95"/>
        <v>58.485572719659608</v>
      </c>
      <c r="EG100" s="2">
        <f t="shared" si="95"/>
        <v>57.775604798365222</v>
      </c>
      <c r="EH100" s="2">
        <f t="shared" si="95"/>
        <v>58.297137300198351</v>
      </c>
      <c r="EI100" s="2">
        <f t="shared" si="95"/>
        <v>58.75631629303939</v>
      </c>
      <c r="EJ100" s="2">
        <f t="shared" si="95"/>
        <v>58.555735574145118</v>
      </c>
      <c r="EK100" s="2">
        <f t="shared" si="95"/>
        <v>59.037537017457019</v>
      </c>
      <c r="EL100" s="2">
        <f t="shared" si="95"/>
        <v>57.781813814327244</v>
      </c>
      <c r="EM100" s="2">
        <f t="shared" si="136"/>
        <v>55.158985503910202</v>
      </c>
      <c r="EN100" s="2">
        <f t="shared" si="136"/>
        <v>54.27804929837064</v>
      </c>
      <c r="EO100" s="2">
        <f t="shared" si="136"/>
        <v>53.810402697360772</v>
      </c>
      <c r="EQ100" s="2">
        <f t="shared" si="137"/>
        <v>57.351200809153553</v>
      </c>
      <c r="ER100" s="2">
        <f t="shared" si="137"/>
        <v>56.224654992078626</v>
      </c>
      <c r="ES100" s="2">
        <f t="shared" si="137"/>
        <v>55.767428969450322</v>
      </c>
      <c r="ET100" s="2">
        <f t="shared" si="137"/>
        <v>55.420846067995242</v>
      </c>
      <c r="EU100" s="2">
        <f t="shared" si="137"/>
        <v>57.262287778410709</v>
      </c>
      <c r="EV100" s="2">
        <f t="shared" si="137"/>
        <v>59.035808496671933</v>
      </c>
      <c r="EW100" s="2">
        <f t="shared" si="137"/>
        <v>57.889994575968799</v>
      </c>
      <c r="EX100" s="2">
        <f t="shared" si="137"/>
        <v>57.94819797551591</v>
      </c>
      <c r="EY100" s="2">
        <f t="shared" si="137"/>
        <v>58.353285425372199</v>
      </c>
      <c r="EZ100" s="2">
        <f t="shared" si="137"/>
        <v>58.260829986501008</v>
      </c>
      <c r="FA100" s="2">
        <f t="shared" si="137"/>
        <v>58.082088067340258</v>
      </c>
      <c r="FB100" s="2">
        <f t="shared" si="137"/>
        <v>57.395617846885322</v>
      </c>
      <c r="FC100" s="2">
        <f t="shared" si="137"/>
        <v>56.122252022627229</v>
      </c>
      <c r="FD100" s="2">
        <f t="shared" si="137"/>
        <v>54.228280532678362</v>
      </c>
      <c r="FE100" s="2">
        <f t="shared" si="137"/>
        <v>54.70464328916399</v>
      </c>
      <c r="FG100" s="2">
        <f t="shared" si="138"/>
        <v>0.96647529725687331</v>
      </c>
      <c r="FH100" s="2">
        <f t="shared" si="138"/>
        <v>0.97703177115189166</v>
      </c>
      <c r="FI100" s="2">
        <f t="shared" si="138"/>
        <v>0.98019507039112774</v>
      </c>
      <c r="FJ100" s="2">
        <f t="shared" si="138"/>
        <v>0.97457272743522383</v>
      </c>
      <c r="FK100" s="2">
        <f t="shared" si="138"/>
        <v>0.97535161491958156</v>
      </c>
      <c r="FL100" s="2">
        <f t="shared" si="138"/>
        <v>0.97324888236460105</v>
      </c>
      <c r="FM100" s="2">
        <f t="shared" si="138"/>
        <v>0.97308638501726064</v>
      </c>
      <c r="FN100" s="2">
        <f t="shared" si="138"/>
        <v>0.97353507558370311</v>
      </c>
      <c r="FO100" s="2">
        <f t="shared" si="138"/>
        <v>0.96967303257175563</v>
      </c>
      <c r="FP100" s="2">
        <f t="shared" si="138"/>
        <v>0.96922102075187322</v>
      </c>
      <c r="FQ100" s="2">
        <f t="shared" si="138"/>
        <v>0.96908712549821729</v>
      </c>
      <c r="FR100" s="2">
        <f t="shared" si="138"/>
        <v>0.97260219967169503</v>
      </c>
      <c r="FS100" s="2">
        <f t="shared" si="138"/>
        <v>0.97015120574783953</v>
      </c>
      <c r="FT100" s="2">
        <f t="shared" si="138"/>
        <v>0.97191496525715526</v>
      </c>
      <c r="FU100" s="2">
        <f t="shared" si="138"/>
        <v>0.95723944494821134</v>
      </c>
      <c r="FW100" s="2">
        <f t="shared" si="128"/>
        <v>2.80581732250793E-3</v>
      </c>
      <c r="FX100" s="2">
        <f t="shared" si="128"/>
        <v>1.10635405667524E-3</v>
      </c>
      <c r="FY100" s="2">
        <f t="shared" si="128"/>
        <v>1.692487547771076E-3</v>
      </c>
      <c r="FZ100" s="2">
        <f t="shared" si="128"/>
        <v>1.1871548812196909E-3</v>
      </c>
      <c r="GA100" s="2">
        <f t="shared" si="128"/>
        <v>1.3292373032266903E-3</v>
      </c>
      <c r="GB100" s="2">
        <f t="shared" si="128"/>
        <v>1.144672816491422E-3</v>
      </c>
      <c r="GC100" s="2">
        <f t="shared" si="128"/>
        <v>1.2531642380749922E-3</v>
      </c>
      <c r="GD100" s="2">
        <f t="shared" si="128"/>
        <v>1.2530428325800026E-3</v>
      </c>
      <c r="GE100" s="2">
        <f t="shared" si="128"/>
        <v>1.5377009510003771E-3</v>
      </c>
      <c r="GF100" s="2">
        <f t="shared" si="128"/>
        <v>1.3094591141342221E-3</v>
      </c>
      <c r="GG100" s="2">
        <f t="shared" si="128"/>
        <v>1.405156470674615E-3</v>
      </c>
      <c r="GH100" s="2">
        <f t="shared" si="128"/>
        <v>1.1981552650846025E-3</v>
      </c>
      <c r="GI100" s="2">
        <f t="shared" si="128"/>
        <v>1.1057783816469588E-3</v>
      </c>
      <c r="GJ100" s="2">
        <f t="shared" si="128"/>
        <v>8.5002802243956048E-4</v>
      </c>
      <c r="GK100" s="2">
        <f t="shared" si="128"/>
        <v>7.9342550065516777E-4</v>
      </c>
      <c r="GM100" s="86">
        <f t="shared" si="129"/>
        <v>8.1432001377178267E-8</v>
      </c>
      <c r="GN100" s="86">
        <f t="shared" si="129"/>
        <v>6.6717810102058931E-17</v>
      </c>
      <c r="GO100" s="86">
        <f t="shared" si="129"/>
        <v>6.4651411890816818E-8</v>
      </c>
      <c r="GP100" s="86">
        <f t="shared" si="129"/>
        <v>1.0879677506091723E-16</v>
      </c>
      <c r="GQ100" s="86">
        <f t="shared" si="129"/>
        <v>7.8089792862956308E-23</v>
      </c>
      <c r="GR100" s="86">
        <f t="shared" si="129"/>
        <v>9.2366742564923701E-16</v>
      </c>
      <c r="GS100" s="86">
        <f t="shared" si="129"/>
        <v>3.4762445669341083E-17</v>
      </c>
      <c r="GT100" s="86">
        <f t="shared" si="129"/>
        <v>5.261022460771196E-21</v>
      </c>
      <c r="GU100" s="86">
        <f t="shared" si="129"/>
        <v>3.5795232629814458E-16</v>
      </c>
      <c r="GV100" s="86">
        <f t="shared" si="129"/>
        <v>1.8686925139709442E-14</v>
      </c>
      <c r="GW100" s="86">
        <f t="shared" si="129"/>
        <v>9.9947271150306002E-15</v>
      </c>
      <c r="GX100" s="86">
        <f t="shared" si="129"/>
        <v>5.8742475670696854E-15</v>
      </c>
      <c r="GY100" s="86">
        <f t="shared" si="129"/>
        <v>1.8427786431720034E-11</v>
      </c>
      <c r="GZ100" s="86">
        <f t="shared" si="129"/>
        <v>3.8773215579504057E-19</v>
      </c>
      <c r="HA100" s="86">
        <f t="shared" si="129"/>
        <v>2.0864190040323397E-15</v>
      </c>
      <c r="HC100" s="86">
        <f t="shared" si="74"/>
        <v>0.37745235890124373</v>
      </c>
      <c r="HD100" s="86">
        <f t="shared" si="74"/>
        <v>0.4570188115379149</v>
      </c>
      <c r="HE100" s="86">
        <f t="shared" si="74"/>
        <v>0.34112211887605232</v>
      </c>
      <c r="HF100" s="86">
        <f t="shared" si="74"/>
        <v>0.48712352752014426</v>
      </c>
      <c r="HG100" s="86">
        <f t="shared" si="88"/>
        <v>0.47255596706995229</v>
      </c>
      <c r="HH100" s="86">
        <f t="shared" si="88"/>
        <v>0.41116137019082621</v>
      </c>
      <c r="HI100" s="86">
        <f t="shared" ref="HI100:HQ128" si="139" xml:space="preserve"> _xlfn.NORM.DIST($B100, I$8, ABS(I$12), TRUE) * _xlfn.NORM.DIST(($B100 - I$8)*I$16, 0, ABS(I$12), TRUE) * 2</f>
        <v>0.46008466043523111</v>
      </c>
      <c r="HJ100" s="86">
        <f t="shared" si="139"/>
        <v>0.51625968015133117</v>
      </c>
      <c r="HK100" s="86">
        <f t="shared" si="139"/>
        <v>0.4569665586533968</v>
      </c>
      <c r="HL100" s="86">
        <f t="shared" si="139"/>
        <v>0.37196309648674852</v>
      </c>
      <c r="HM100" s="86">
        <f t="shared" si="139"/>
        <v>0.40200475380726747</v>
      </c>
      <c r="HN100" s="86">
        <f t="shared" si="139"/>
        <v>0.43970725771022734</v>
      </c>
      <c r="HO100" s="86">
        <f t="shared" si="139"/>
        <v>0.34471921757956359</v>
      </c>
      <c r="HP100" s="86">
        <f t="shared" si="139"/>
        <v>0.41447230369988997</v>
      </c>
      <c r="HQ100" s="86">
        <f t="shared" si="139"/>
        <v>0.33021284453466987</v>
      </c>
      <c r="HS100" s="86">
        <f t="shared" si="130"/>
        <v>2.3867997371664453E-18</v>
      </c>
      <c r="HT100" s="86">
        <f t="shared" si="130"/>
        <v>4.4603101974841183E-18</v>
      </c>
      <c r="HU100" s="86">
        <f t="shared" si="130"/>
        <v>5.4925476925531953E-14</v>
      </c>
      <c r="HV100" s="86">
        <f t="shared" si="130"/>
        <v>1.6477723879368882E-20</v>
      </c>
      <c r="HW100" s="86">
        <f t="shared" si="130"/>
        <v>4.1468150175952757E-21</v>
      </c>
      <c r="HX100" s="86">
        <f t="shared" si="130"/>
        <v>1.0060711695694327E-21</v>
      </c>
      <c r="HY100" s="86">
        <f t="shared" si="130"/>
        <v>3.6743837064248892E-22</v>
      </c>
      <c r="HZ100" s="86">
        <f t="shared" si="130"/>
        <v>1.5051913243908543E-22</v>
      </c>
      <c r="IA100" s="86">
        <f t="shared" si="130"/>
        <v>4.5316991441595803E-22</v>
      </c>
      <c r="IB100" s="86">
        <f t="shared" si="130"/>
        <v>1.9298818390638781E-22</v>
      </c>
      <c r="IC100" s="86">
        <f t="shared" si="130"/>
        <v>1.2239630855749808E-24</v>
      </c>
      <c r="ID100" s="86">
        <f t="shared" si="130"/>
        <v>2.0435936775370854E-23</v>
      </c>
      <c r="IE100" s="86">
        <f t="shared" si="130"/>
        <v>1.0303377215615403E-22</v>
      </c>
      <c r="IF100" s="86">
        <f t="shared" si="130"/>
        <v>7.3863747507514958E-15</v>
      </c>
      <c r="IG100" s="86">
        <f t="shared" si="130"/>
        <v>1.9771040381239328E-15</v>
      </c>
      <c r="II100" s="86">
        <f t="shared" si="131"/>
        <v>2.6480666535324797E-78</v>
      </c>
      <c r="IJ100" s="86">
        <f t="shared" si="131"/>
        <v>1.3158891333113646E-81</v>
      </c>
      <c r="IK100" s="86">
        <f t="shared" si="131"/>
        <v>5.8112524320154887E-61</v>
      </c>
      <c r="IL100" s="86">
        <f t="shared" si="131"/>
        <v>1.2703906766516356E-93</v>
      </c>
      <c r="IM100" s="86">
        <f t="shared" si="131"/>
        <v>3.4604308919329363E-95</v>
      </c>
      <c r="IN100" s="86">
        <f t="shared" si="131"/>
        <v>1.138598242755622E-98</v>
      </c>
      <c r="IO100" s="86">
        <f t="shared" si="131"/>
        <v>4.2813311578701666E-99</v>
      </c>
      <c r="IP100" s="86">
        <f t="shared" si="131"/>
        <v>1.2590768875661719E-101</v>
      </c>
      <c r="IQ100" s="86">
        <f t="shared" si="131"/>
        <v>1.0748413878761242E-99</v>
      </c>
      <c r="IR100" s="86">
        <f t="shared" si="131"/>
        <v>1.3030885717644031E-97</v>
      </c>
      <c r="IS100" s="86">
        <f t="shared" si="131"/>
        <v>2.5080174826355733E-109</v>
      </c>
      <c r="IT100" s="86">
        <f t="shared" si="131"/>
        <v>8.5139791110917591E-107</v>
      </c>
      <c r="IU100" s="86">
        <f t="shared" si="131"/>
        <v>3.1174536351840865E-98</v>
      </c>
      <c r="IV100" s="86">
        <f t="shared" si="131"/>
        <v>1.8467138052542554E-86</v>
      </c>
      <c r="IW100" s="86">
        <f t="shared" si="131"/>
        <v>1.5715880058345418E-72</v>
      </c>
      <c r="IY100" s="86">
        <f t="shared" si="132"/>
        <v>0.3774524403332451</v>
      </c>
      <c r="IZ100" s="86">
        <f t="shared" si="132"/>
        <v>0.45701881153791496</v>
      </c>
      <c r="JA100" s="86">
        <f t="shared" si="132"/>
        <v>0.34112218352751911</v>
      </c>
      <c r="JB100" s="86">
        <f t="shared" si="132"/>
        <v>0.48712352752014437</v>
      </c>
      <c r="JC100" s="86">
        <f t="shared" si="132"/>
        <v>0.47255596706995229</v>
      </c>
      <c r="JD100" s="86">
        <f t="shared" si="132"/>
        <v>0.41116137019082716</v>
      </c>
      <c r="JE100" s="86">
        <f t="shared" si="132"/>
        <v>0.46008466043523116</v>
      </c>
      <c r="JF100" s="86">
        <f t="shared" si="132"/>
        <v>0.51625968015133117</v>
      </c>
      <c r="JG100" s="86">
        <f t="shared" si="132"/>
        <v>0.45696655865339714</v>
      </c>
      <c r="JH100" s="86">
        <f t="shared" si="132"/>
        <v>0.37196309648676723</v>
      </c>
      <c r="JI100" s="86">
        <f t="shared" si="132"/>
        <v>0.40200475380727746</v>
      </c>
      <c r="JJ100" s="86">
        <f t="shared" si="132"/>
        <v>0.43970725771023322</v>
      </c>
      <c r="JK100" s="86">
        <f t="shared" si="132"/>
        <v>0.34471921759799135</v>
      </c>
      <c r="JL100" s="86">
        <f t="shared" si="132"/>
        <v>0.41447230369989735</v>
      </c>
      <c r="JM100" s="86">
        <f t="shared" si="132"/>
        <v>0.33021284453467398</v>
      </c>
    </row>
    <row r="101" spans="2:273" x14ac:dyDescent="0.25">
      <c r="B101" s="2">
        <v>74</v>
      </c>
      <c r="C101" s="37">
        <v>148.43299999999999</v>
      </c>
      <c r="D101" s="37">
        <v>166.24600000000001</v>
      </c>
      <c r="E101" s="37">
        <v>159.934</v>
      </c>
      <c r="F101" s="37">
        <v>160.98400000000001</v>
      </c>
      <c r="G101" s="37">
        <v>172.23</v>
      </c>
      <c r="H101" s="37">
        <v>167.75399999999999</v>
      </c>
      <c r="I101" s="37">
        <v>165</v>
      </c>
      <c r="J101" s="37">
        <v>164.04900000000001</v>
      </c>
      <c r="K101" s="37">
        <v>163</v>
      </c>
      <c r="L101" s="37">
        <v>154.18600000000001</v>
      </c>
      <c r="M101" s="37">
        <v>168.458</v>
      </c>
      <c r="N101" s="37">
        <v>162.08500000000001</v>
      </c>
      <c r="O101" s="37">
        <v>155.339</v>
      </c>
      <c r="P101" s="37">
        <v>134.542</v>
      </c>
      <c r="Q101" s="37">
        <v>109.949</v>
      </c>
      <c r="S101" s="4">
        <f t="shared" si="133"/>
        <v>148.05510748405283</v>
      </c>
      <c r="T101" s="4">
        <f t="shared" si="133"/>
        <v>169.93057677790637</v>
      </c>
      <c r="U101" s="4">
        <f t="shared" si="133"/>
        <v>157.67820642068642</v>
      </c>
      <c r="V101" s="4">
        <f t="shared" si="133"/>
        <v>163.02070529145374</v>
      </c>
      <c r="W101" s="4">
        <f t="shared" si="133"/>
        <v>175.18271178251968</v>
      </c>
      <c r="X101" s="4">
        <f t="shared" si="133"/>
        <v>170.24118388010521</v>
      </c>
      <c r="Y101" s="4">
        <f t="shared" si="133"/>
        <v>170.67440431960279</v>
      </c>
      <c r="Z101" s="4">
        <f t="shared" si="133"/>
        <v>168.59025217630148</v>
      </c>
      <c r="AA101" s="4">
        <f t="shared" si="133"/>
        <v>166.58250174668933</v>
      </c>
      <c r="AB101" s="4">
        <f t="shared" si="133"/>
        <v>156.50520186170081</v>
      </c>
      <c r="AC101" s="4">
        <f t="shared" si="133"/>
        <v>173.44765986383891</v>
      </c>
      <c r="AD101" s="4">
        <f t="shared" si="133"/>
        <v>167.70436507189865</v>
      </c>
      <c r="AE101" s="4">
        <f t="shared" si="133"/>
        <v>156.51063119604098</v>
      </c>
      <c r="AF101" s="4">
        <f t="shared" si="133"/>
        <v>132.25079930208605</v>
      </c>
      <c r="AG101" s="4">
        <f t="shared" si="133"/>
        <v>108.00833641073868</v>
      </c>
      <c r="AI101" s="4">
        <f t="shared" si="134"/>
        <v>0.37789251594716688</v>
      </c>
      <c r="AJ101" s="4">
        <f t="shared" si="134"/>
        <v>-3.6845767779063578</v>
      </c>
      <c r="AK101" s="4">
        <f t="shared" si="134"/>
        <v>2.2557935793135755</v>
      </c>
      <c r="AL101" s="4">
        <f t="shared" si="134"/>
        <v>-2.0367052914537283</v>
      </c>
      <c r="AM101" s="4">
        <f t="shared" si="134"/>
        <v>-2.9527117825196854</v>
      </c>
      <c r="AN101" s="4">
        <f t="shared" si="134"/>
        <v>-2.4871838801052206</v>
      </c>
      <c r="AO101" s="4">
        <f t="shared" si="134"/>
        <v>-5.674404319602786</v>
      </c>
      <c r="AP101" s="4">
        <f t="shared" si="134"/>
        <v>-4.5412521763014695</v>
      </c>
      <c r="AQ101" s="4">
        <f t="shared" si="134"/>
        <v>-3.5825017466893314</v>
      </c>
      <c r="AR101" s="4">
        <f t="shared" si="134"/>
        <v>-2.3192018617008046</v>
      </c>
      <c r="AS101" s="4">
        <f t="shared" si="134"/>
        <v>-4.9896598638389094</v>
      </c>
      <c r="AT101" s="4">
        <f t="shared" si="134"/>
        <v>-5.6193650718986419</v>
      </c>
      <c r="AU101" s="4">
        <f t="shared" si="134"/>
        <v>-1.1716311960409769</v>
      </c>
      <c r="AV101" s="4">
        <f t="shared" si="134"/>
        <v>2.2912006979139505</v>
      </c>
      <c r="AW101" s="4">
        <f t="shared" si="134"/>
        <v>1.9406635892613195</v>
      </c>
      <c r="AY101" s="2">
        <f t="shared" si="126"/>
        <v>57.888833359022982</v>
      </c>
      <c r="AZ101" s="2">
        <f t="shared" si="126"/>
        <v>57.047672354393171</v>
      </c>
      <c r="BA101" s="2">
        <f t="shared" si="126"/>
        <v>55.921894335299193</v>
      </c>
      <c r="BB101" s="2">
        <f t="shared" si="126"/>
        <v>56.131456286933762</v>
      </c>
      <c r="BC101" s="2">
        <f t="shared" si="126"/>
        <v>58.274212579131799</v>
      </c>
      <c r="BD101" s="2">
        <f t="shared" si="126"/>
        <v>58.994155752602367</v>
      </c>
      <c r="BE101" s="2">
        <f t="shared" si="126"/>
        <v>58.149620502786398</v>
      </c>
      <c r="BF101" s="2">
        <f t="shared" si="126"/>
        <v>58.733394827409548</v>
      </c>
      <c r="BG101" s="2">
        <f t="shared" si="126"/>
        <v>59.276763206579822</v>
      </c>
      <c r="BH101" s="2">
        <f t="shared" si="126"/>
        <v>58.77802989327531</v>
      </c>
      <c r="BI101" s="2">
        <f t="shared" si="126"/>
        <v>59.066274465484817</v>
      </c>
      <c r="BJ101" s="2">
        <f t="shared" si="126"/>
        <v>57.906332917951069</v>
      </c>
      <c r="BK101" s="2">
        <f t="shared" si="126"/>
        <v>55.538877000258388</v>
      </c>
      <c r="BL101" s="2">
        <f t="shared" si="126"/>
        <v>54.474821906709529</v>
      </c>
      <c r="BM101" s="2">
        <f t="shared" si="126"/>
        <v>54.582574973628091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80.151813213213188</v>
      </c>
      <c r="DL101" s="2">
        <f t="shared" si="135"/>
        <v>91.341626466275642</v>
      </c>
      <c r="DM101" s="2">
        <f t="shared" si="135"/>
        <v>86.982853837597332</v>
      </c>
      <c r="DN101" s="2">
        <f t="shared" si="135"/>
        <v>82.907370098039223</v>
      </c>
      <c r="DO101" s="2">
        <f t="shared" si="135"/>
        <v>84.09845632798573</v>
      </c>
      <c r="DP101" s="2">
        <f t="shared" si="135"/>
        <v>86.05249809014515</v>
      </c>
      <c r="DQ101" s="2">
        <f t="shared" si="135"/>
        <v>79.689781512605038</v>
      </c>
      <c r="DR101" s="2">
        <f t="shared" si="135"/>
        <v>83.684618792971733</v>
      </c>
      <c r="DS101" s="2">
        <f t="shared" si="135"/>
        <v>83.895242016806705</v>
      </c>
      <c r="DT101" s="2">
        <f t="shared" si="135"/>
        <v>72.380345378151262</v>
      </c>
      <c r="DU101" s="2">
        <f t="shared" si="135"/>
        <v>67.301095798319338</v>
      </c>
      <c r="DV101" s="2">
        <f t="shared" si="135"/>
        <v>69.858856378915192</v>
      </c>
      <c r="DW101" s="2">
        <f t="shared" si="135"/>
        <v>73.125067226890764</v>
      </c>
      <c r="DX101" s="2">
        <f t="shared" si="135"/>
        <v>66.784668449197838</v>
      </c>
      <c r="DY101" s="2">
        <f t="shared" si="135"/>
        <v>75.888848790322584</v>
      </c>
      <c r="EA101" s="2">
        <f t="shared" si="95"/>
        <v>57.184533228750709</v>
      </c>
      <c r="EB101" s="2">
        <f t="shared" si="95"/>
        <v>56.312733554209998</v>
      </c>
      <c r="EC101" s="2">
        <f t="shared" si="95"/>
        <v>55.348996983474692</v>
      </c>
      <c r="ED101" s="2">
        <f t="shared" si="95"/>
        <v>55.49462205833467</v>
      </c>
      <c r="EE101" s="2">
        <f t="shared" si="95"/>
        <v>57.679869645382254</v>
      </c>
      <c r="EF101" s="2">
        <f t="shared" si="95"/>
        <v>58.315176481909155</v>
      </c>
      <c r="EG101" s="2">
        <f t="shared" si="95"/>
        <v>57.606127530052845</v>
      </c>
      <c r="EH101" s="2">
        <f t="shared" si="95"/>
        <v>58.115266164974926</v>
      </c>
      <c r="EI101" s="2">
        <f t="shared" si="95"/>
        <v>58.575229749814227</v>
      </c>
      <c r="EJ101" s="2">
        <f t="shared" si="95"/>
        <v>58.384496891686688</v>
      </c>
      <c r="EK101" s="2">
        <f t="shared" si="95"/>
        <v>58.828169193737054</v>
      </c>
      <c r="EL101" s="2">
        <f t="shared" si="95"/>
        <v>57.599764104975215</v>
      </c>
      <c r="EM101" s="2">
        <f t="shared" si="136"/>
        <v>55.044247969223015</v>
      </c>
      <c r="EN101" s="2">
        <f t="shared" si="136"/>
        <v>54.150454150013061</v>
      </c>
      <c r="EO101" s="2">
        <f t="shared" si="136"/>
        <v>53.713779695384254</v>
      </c>
      <c r="EQ101" s="2">
        <f t="shared" si="137"/>
        <v>57.18468542048592</v>
      </c>
      <c r="ER101" s="2">
        <f t="shared" si="137"/>
        <v>56.059713084807136</v>
      </c>
      <c r="ES101" s="2">
        <f t="shared" si="137"/>
        <v>55.628909992968495</v>
      </c>
      <c r="ET101" s="2">
        <f t="shared" si="137"/>
        <v>55.270706545027188</v>
      </c>
      <c r="EU101" s="2">
        <f t="shared" si="137"/>
        <v>57.112394423241241</v>
      </c>
      <c r="EV101" s="2">
        <f t="shared" si="137"/>
        <v>58.846376139507711</v>
      </c>
      <c r="EW101" s="2">
        <f t="shared" si="137"/>
        <v>57.716589920941502</v>
      </c>
      <c r="EX101" s="2">
        <f t="shared" si="137"/>
        <v>57.779463128562831</v>
      </c>
      <c r="EY101" s="2">
        <f t="shared" si="137"/>
        <v>58.187026759143961</v>
      </c>
      <c r="EZ101" s="2">
        <f t="shared" si="137"/>
        <v>58.10028526056206</v>
      </c>
      <c r="FA101" s="2">
        <f t="shared" si="137"/>
        <v>57.904830036115285</v>
      </c>
      <c r="FB101" s="2">
        <f t="shared" si="137"/>
        <v>57.226385076089187</v>
      </c>
      <c r="FC101" s="2">
        <f t="shared" si="137"/>
        <v>55.975668479679982</v>
      </c>
      <c r="FD101" s="2">
        <f t="shared" si="137"/>
        <v>54.102306230711633</v>
      </c>
      <c r="FE101" s="2">
        <f t="shared" si="137"/>
        <v>54.568964473868093</v>
      </c>
      <c r="FG101" s="2">
        <f t="shared" si="138"/>
        <v>0.96933465074423641</v>
      </c>
      <c r="FH101" s="2">
        <f t="shared" si="138"/>
        <v>0.9790103071011732</v>
      </c>
      <c r="FI101" s="2">
        <f t="shared" si="138"/>
        <v>0.98190615885025245</v>
      </c>
      <c r="FJ101" s="2">
        <f t="shared" si="138"/>
        <v>0.97675805202905497</v>
      </c>
      <c r="FK101" s="2">
        <f t="shared" si="138"/>
        <v>0.977471546132481</v>
      </c>
      <c r="FL101" s="2">
        <f t="shared" si="138"/>
        <v>0.97554512867039178</v>
      </c>
      <c r="FM101" s="2">
        <f t="shared" si="138"/>
        <v>0.97539622705751194</v>
      </c>
      <c r="FN101" s="2">
        <f t="shared" si="138"/>
        <v>0.97580736646238309</v>
      </c>
      <c r="FO101" s="2">
        <f t="shared" si="138"/>
        <v>0.97226747427743865</v>
      </c>
      <c r="FP101" s="2">
        <f t="shared" si="138"/>
        <v>0.97185300915497197</v>
      </c>
      <c r="FQ101" s="2">
        <f t="shared" si="138"/>
        <v>0.97173022966332712</v>
      </c>
      <c r="FR101" s="2">
        <f t="shared" si="138"/>
        <v>0.97495252694597723</v>
      </c>
      <c r="FS101" s="2">
        <f t="shared" si="138"/>
        <v>0.97270589166339239</v>
      </c>
      <c r="FT101" s="2">
        <f t="shared" si="138"/>
        <v>0.97432269067265809</v>
      </c>
      <c r="FU101" s="2">
        <f t="shared" si="138"/>
        <v>0.96085462718716319</v>
      </c>
      <c r="FW101" s="2">
        <f t="shared" si="128"/>
        <v>3.0756849279841621E-3</v>
      </c>
      <c r="FX101" s="2">
        <f t="shared" si="128"/>
        <v>1.2129636297810967E-3</v>
      </c>
      <c r="FY101" s="2">
        <f t="shared" si="128"/>
        <v>1.855472716675707E-3</v>
      </c>
      <c r="FZ101" s="2">
        <f t="shared" si="128"/>
        <v>1.3015403713466591E-3</v>
      </c>
      <c r="GA101" s="2">
        <f t="shared" si="128"/>
        <v>1.4572928337325767E-3</v>
      </c>
      <c r="GB101" s="2">
        <f t="shared" si="128"/>
        <v>1.2549701911521427E-3</v>
      </c>
      <c r="GC101" s="2">
        <f t="shared" si="128"/>
        <v>1.3739011544297733E-3</v>
      </c>
      <c r="GD101" s="2">
        <f t="shared" si="128"/>
        <v>1.3737680681330838E-3</v>
      </c>
      <c r="GE101" s="2">
        <f t="shared" si="128"/>
        <v>1.6858054679411447E-3</v>
      </c>
      <c r="GF101" s="2">
        <f t="shared" si="128"/>
        <v>1.4356120004191087E-3</v>
      </c>
      <c r="GG101" s="2">
        <f t="shared" si="128"/>
        <v>1.5405145893820599E-3</v>
      </c>
      <c r="GH101" s="2">
        <f t="shared" si="128"/>
        <v>1.3135992771230306E-3</v>
      </c>
      <c r="GI101" s="2">
        <f t="shared" si="128"/>
        <v>1.2123325493584988E-3</v>
      </c>
      <c r="GJ101" s="2">
        <f t="shared" si="128"/>
        <v>9.3196076338675248E-4</v>
      </c>
      <c r="GK101" s="2">
        <f t="shared" si="128"/>
        <v>8.6990717185107781E-4</v>
      </c>
      <c r="GM101" s="86">
        <f t="shared" si="129"/>
        <v>1.6183862472901989E-8</v>
      </c>
      <c r="GN101" s="86">
        <f t="shared" si="129"/>
        <v>1.3013185770990051E-18</v>
      </c>
      <c r="GO101" s="86">
        <f t="shared" si="129"/>
        <v>1.0691754665323643E-8</v>
      </c>
      <c r="GP101" s="86">
        <f t="shared" si="129"/>
        <v>2.3653476329394687E-18</v>
      </c>
      <c r="GQ101" s="86">
        <f t="shared" si="129"/>
        <v>3.7808566477932962E-25</v>
      </c>
      <c r="GR101" s="86">
        <f t="shared" si="129"/>
        <v>2.4031104266798206E-17</v>
      </c>
      <c r="GS101" s="86">
        <f t="shared" si="129"/>
        <v>6.3063022500841323E-19</v>
      </c>
      <c r="GT101" s="86">
        <f t="shared" si="129"/>
        <v>4.3409740188500642E-23</v>
      </c>
      <c r="GU101" s="86">
        <f t="shared" si="129"/>
        <v>8.5488393637317885E-18</v>
      </c>
      <c r="GV101" s="86">
        <f t="shared" si="129"/>
        <v>5.1984887103172343E-16</v>
      </c>
      <c r="GW101" s="86">
        <f t="shared" si="129"/>
        <v>2.9995578216017427E-16</v>
      </c>
      <c r="GX101" s="86">
        <f t="shared" si="129"/>
        <v>1.9381824322349067E-16</v>
      </c>
      <c r="GY101" s="86">
        <f t="shared" si="129"/>
        <v>1.3219714383410723E-12</v>
      </c>
      <c r="GZ101" s="86">
        <f t="shared" si="129"/>
        <v>4.9032493003915508E-21</v>
      </c>
      <c r="HA101" s="86">
        <f t="shared" si="129"/>
        <v>6.8556404275550234E-17</v>
      </c>
      <c r="HC101" s="86">
        <f t="shared" si="74"/>
        <v>0.4586515188206407</v>
      </c>
      <c r="HD101" s="86">
        <f t="shared" si="74"/>
        <v>0.53388661872531717</v>
      </c>
      <c r="HE101" s="86">
        <f t="shared" si="74"/>
        <v>0.40306085075994452</v>
      </c>
      <c r="HF101" s="86">
        <f t="shared" si="74"/>
        <v>0.56412404627722001</v>
      </c>
      <c r="HG101" s="86">
        <f t="shared" si="74"/>
        <v>0.5612189077523404</v>
      </c>
      <c r="HH101" s="86">
        <f t="shared" si="74"/>
        <v>0.49509072150976274</v>
      </c>
      <c r="HI101" s="86">
        <f t="shared" si="139"/>
        <v>0.54653791203448543</v>
      </c>
      <c r="HJ101" s="86">
        <f t="shared" si="139"/>
        <v>0.60510389779372797</v>
      </c>
      <c r="HK101" s="86">
        <f t="shared" si="139"/>
        <v>0.54898283301690221</v>
      </c>
      <c r="HL101" s="86">
        <f t="shared" si="139"/>
        <v>0.45392677602873832</v>
      </c>
      <c r="HM101" s="86">
        <f t="shared" si="139"/>
        <v>0.48545918721052989</v>
      </c>
      <c r="HN101" s="86">
        <f t="shared" si="139"/>
        <v>0.51625030280267337</v>
      </c>
      <c r="HO101" s="86">
        <f t="shared" si="139"/>
        <v>0.41965091962472367</v>
      </c>
      <c r="HP101" s="86">
        <f t="shared" si="139"/>
        <v>0.4980016121293448</v>
      </c>
      <c r="HQ101" s="86">
        <f t="shared" si="139"/>
        <v>0.42344823852244817</v>
      </c>
      <c r="HS101" s="86">
        <f t="shared" si="130"/>
        <v>1.7225272854363741E-17</v>
      </c>
      <c r="HT101" s="86">
        <f t="shared" si="130"/>
        <v>2.5179626717697579E-17</v>
      </c>
      <c r="HU101" s="86">
        <f t="shared" si="130"/>
        <v>2.1919347524886311E-13</v>
      </c>
      <c r="HV101" s="86">
        <f t="shared" si="130"/>
        <v>1.2249520078187408E-19</v>
      </c>
      <c r="HW101" s="86">
        <f t="shared" si="130"/>
        <v>3.3494989732160598E-20</v>
      </c>
      <c r="HX101" s="86">
        <f t="shared" si="130"/>
        <v>8.3231255271084842E-21</v>
      </c>
      <c r="HY101" s="86">
        <f t="shared" si="130"/>
        <v>3.2147463328698062E-21</v>
      </c>
      <c r="HZ101" s="86">
        <f t="shared" si="130"/>
        <v>1.3818536068089005E-21</v>
      </c>
      <c r="IA101" s="86">
        <f t="shared" si="130"/>
        <v>4.2510239894988397E-21</v>
      </c>
      <c r="IB101" s="86">
        <f t="shared" si="130"/>
        <v>1.7092397165893155E-21</v>
      </c>
      <c r="IC101" s="86">
        <f t="shared" si="130"/>
        <v>1.4225826744267586E-23</v>
      </c>
      <c r="ID101" s="86">
        <f t="shared" si="130"/>
        <v>2.0467031810630869E-22</v>
      </c>
      <c r="IE101" s="86">
        <f t="shared" si="130"/>
        <v>8.8288289355190375E-22</v>
      </c>
      <c r="IF101" s="86">
        <f t="shared" si="130"/>
        <v>2.716331819051385E-14</v>
      </c>
      <c r="IG101" s="86">
        <f t="shared" si="130"/>
        <v>7.4426982510200866E-15</v>
      </c>
      <c r="II101" s="86">
        <f t="shared" si="131"/>
        <v>6.3254149227366673E-76</v>
      </c>
      <c r="IJ101" s="86">
        <f t="shared" si="131"/>
        <v>1.8296402720679537E-79</v>
      </c>
      <c r="IK101" s="86">
        <f t="shared" si="131"/>
        <v>2.8803597096052297E-59</v>
      </c>
      <c r="IL101" s="86">
        <f t="shared" si="131"/>
        <v>3.9350025626953081E-91</v>
      </c>
      <c r="IM101" s="86">
        <f t="shared" si="131"/>
        <v>1.3048097374448365E-92</v>
      </c>
      <c r="IN101" s="86">
        <f t="shared" si="131"/>
        <v>4.6785771474721818E-96</v>
      </c>
      <c r="IO101" s="86">
        <f t="shared" si="131"/>
        <v>1.9595329828670187E-96</v>
      </c>
      <c r="IP101" s="86">
        <f t="shared" si="131"/>
        <v>6.7570057435556539E-99</v>
      </c>
      <c r="IQ101" s="86">
        <f t="shared" si="131"/>
        <v>6.2003281940755594E-97</v>
      </c>
      <c r="IR101" s="86">
        <f t="shared" si="131"/>
        <v>5.6528596655115716E-95</v>
      </c>
      <c r="IS101" s="86">
        <f t="shared" si="131"/>
        <v>2.4573336548068138E-106</v>
      </c>
      <c r="IT101" s="86">
        <f t="shared" si="131"/>
        <v>6.0546264511366695E-104</v>
      </c>
      <c r="IU101" s="86">
        <f t="shared" si="131"/>
        <v>1.2095118620432701E-95</v>
      </c>
      <c r="IV101" s="86">
        <f t="shared" si="131"/>
        <v>2.8535659624199685E-84</v>
      </c>
      <c r="IW101" s="86">
        <f t="shared" si="131"/>
        <v>1.0189661795988346E-70</v>
      </c>
      <c r="IY101" s="86">
        <f t="shared" si="132"/>
        <v>0.45865153500450317</v>
      </c>
      <c r="IZ101" s="86">
        <f t="shared" si="132"/>
        <v>0.53388661872531717</v>
      </c>
      <c r="JA101" s="86">
        <f t="shared" si="132"/>
        <v>0.40306086145191838</v>
      </c>
      <c r="JB101" s="86">
        <f t="shared" si="132"/>
        <v>0.56412404627722001</v>
      </c>
      <c r="JC101" s="86">
        <f t="shared" si="132"/>
        <v>0.5612189077523404</v>
      </c>
      <c r="JD101" s="86">
        <f t="shared" si="132"/>
        <v>0.49509072150976274</v>
      </c>
      <c r="JE101" s="86">
        <f t="shared" si="132"/>
        <v>0.54653791203448543</v>
      </c>
      <c r="JF101" s="86">
        <f t="shared" si="132"/>
        <v>0.60510389779372797</v>
      </c>
      <c r="JG101" s="86">
        <f t="shared" si="132"/>
        <v>0.54898283301690221</v>
      </c>
      <c r="JH101" s="86">
        <f t="shared" si="132"/>
        <v>0.45392677602873882</v>
      </c>
      <c r="JI101" s="86">
        <f t="shared" si="132"/>
        <v>0.48545918721053016</v>
      </c>
      <c r="JJ101" s="86">
        <f t="shared" si="132"/>
        <v>0.51625030280267359</v>
      </c>
      <c r="JK101" s="86">
        <f t="shared" si="132"/>
        <v>0.41965091962604567</v>
      </c>
      <c r="JL101" s="86">
        <f t="shared" si="132"/>
        <v>0.49800161212937194</v>
      </c>
      <c r="JM101" s="86">
        <f t="shared" si="132"/>
        <v>0.42344823852245567</v>
      </c>
    </row>
    <row r="102" spans="2:273" x14ac:dyDescent="0.25">
      <c r="B102" s="2">
        <v>75</v>
      </c>
      <c r="C102" s="37">
        <v>152.267</v>
      </c>
      <c r="D102" s="37">
        <v>167.934</v>
      </c>
      <c r="E102" s="37">
        <v>163.852</v>
      </c>
      <c r="F102" s="37">
        <v>159.41</v>
      </c>
      <c r="G102" s="37">
        <v>174.852</v>
      </c>
      <c r="H102" s="37">
        <v>171.279</v>
      </c>
      <c r="I102" s="37">
        <v>166.78700000000001</v>
      </c>
      <c r="J102" s="37">
        <v>163.42599999999999</v>
      </c>
      <c r="K102" s="37">
        <v>164.852</v>
      </c>
      <c r="L102" s="37">
        <v>164.42400000000001</v>
      </c>
      <c r="M102" s="37">
        <v>169.678</v>
      </c>
      <c r="N102" s="37">
        <v>164.57599999999999</v>
      </c>
      <c r="O102" s="37">
        <v>162.017</v>
      </c>
      <c r="P102" s="37">
        <v>137.18600000000001</v>
      </c>
      <c r="Q102" s="37">
        <v>115.288</v>
      </c>
      <c r="S102" s="4">
        <f t="shared" si="133"/>
        <v>154.99394654799596</v>
      </c>
      <c r="T102" s="4">
        <f t="shared" si="133"/>
        <v>174.78591163563351</v>
      </c>
      <c r="U102" s="4">
        <f t="shared" si="133"/>
        <v>166.17278773190981</v>
      </c>
      <c r="V102" s="4">
        <f t="shared" si="133"/>
        <v>163.61453024439638</v>
      </c>
      <c r="W102" s="4">
        <f t="shared" si="133"/>
        <v>179.93115099347438</v>
      </c>
      <c r="X102" s="4">
        <f t="shared" si="133"/>
        <v>177.99952624268803</v>
      </c>
      <c r="Y102" s="4">
        <f t="shared" si="133"/>
        <v>174.8466070969985</v>
      </c>
      <c r="Z102" s="4">
        <f t="shared" si="133"/>
        <v>168.81664106472951</v>
      </c>
      <c r="AA102" s="4">
        <f t="shared" si="133"/>
        <v>171.61003654811003</v>
      </c>
      <c r="AB102" s="4">
        <f t="shared" si="133"/>
        <v>165.39966990485686</v>
      </c>
      <c r="AC102" s="4">
        <f t="shared" si="133"/>
        <v>178.9081834949987</v>
      </c>
      <c r="AD102" s="4">
        <f t="shared" si="133"/>
        <v>169.34238232786845</v>
      </c>
      <c r="AE102" s="4">
        <f t="shared" si="133"/>
        <v>165.59908436028576</v>
      </c>
      <c r="AF102" s="4">
        <f t="shared" si="133"/>
        <v>136.46206849580832</v>
      </c>
      <c r="AG102" s="4">
        <f t="shared" si="133"/>
        <v>113.83763846681421</v>
      </c>
      <c r="AI102" s="4">
        <f t="shared" si="134"/>
        <v>-2.7269465479959649</v>
      </c>
      <c r="AJ102" s="4">
        <f t="shared" si="134"/>
        <v>-6.8519116356335132</v>
      </c>
      <c r="AK102" s="4">
        <f t="shared" si="134"/>
        <v>-2.3207877319098031</v>
      </c>
      <c r="AL102" s="4">
        <f t="shared" si="134"/>
        <v>-4.2045302443963806</v>
      </c>
      <c r="AM102" s="4">
        <f t="shared" si="134"/>
        <v>-5.0791509934743715</v>
      </c>
      <c r="AN102" s="4">
        <f t="shared" si="134"/>
        <v>-6.7205262426880381</v>
      </c>
      <c r="AO102" s="4">
        <f t="shared" si="134"/>
        <v>-8.0596070969984908</v>
      </c>
      <c r="AP102" s="4">
        <f t="shared" si="134"/>
        <v>-5.3906410647295218</v>
      </c>
      <c r="AQ102" s="4">
        <f t="shared" si="134"/>
        <v>-6.7580365481100273</v>
      </c>
      <c r="AR102" s="4">
        <f t="shared" si="134"/>
        <v>-0.97566990485685778</v>
      </c>
      <c r="AS102" s="4">
        <f t="shared" si="134"/>
        <v>-9.2301834949986983</v>
      </c>
      <c r="AT102" s="4">
        <f t="shared" si="134"/>
        <v>-4.7663823278684561</v>
      </c>
      <c r="AU102" s="4">
        <f t="shared" si="134"/>
        <v>-3.5820843602857622</v>
      </c>
      <c r="AV102" s="4">
        <f t="shared" si="134"/>
        <v>0.72393150419168251</v>
      </c>
      <c r="AW102" s="4">
        <f t="shared" si="134"/>
        <v>1.4503615331857844</v>
      </c>
      <c r="AY102" s="2">
        <f t="shared" si="126"/>
        <v>57.675526113506599</v>
      </c>
      <c r="AZ102" s="2">
        <f t="shared" si="126"/>
        <v>56.822931623360802</v>
      </c>
      <c r="BA102" s="2">
        <f t="shared" si="126"/>
        <v>55.75310213226058</v>
      </c>
      <c r="BB102" s="2">
        <f t="shared" si="126"/>
        <v>55.927810361637846</v>
      </c>
      <c r="BC102" s="2">
        <f t="shared" si="126"/>
        <v>58.061024694017284</v>
      </c>
      <c r="BD102" s="2">
        <f t="shared" si="126"/>
        <v>58.775484758977086</v>
      </c>
      <c r="BE102" s="2">
        <f t="shared" si="126"/>
        <v>57.941742171450969</v>
      </c>
      <c r="BF102" s="2">
        <f t="shared" si="126"/>
        <v>58.507277343888184</v>
      </c>
      <c r="BG102" s="2">
        <f t="shared" si="126"/>
        <v>59.046497438183053</v>
      </c>
      <c r="BH102" s="2">
        <f t="shared" si="126"/>
        <v>58.579790013556035</v>
      </c>
      <c r="BI102" s="2">
        <f t="shared" si="126"/>
        <v>58.842543419988459</v>
      </c>
      <c r="BJ102" s="2">
        <f t="shared" si="126"/>
        <v>57.70428265447665</v>
      </c>
      <c r="BK102" s="2">
        <f t="shared" si="126"/>
        <v>55.389107671637738</v>
      </c>
      <c r="BL102" s="2">
        <f t="shared" si="126"/>
        <v>54.324726428096476</v>
      </c>
      <c r="BM102" s="2">
        <f t="shared" si="126"/>
        <v>54.427423024337351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80.453204204204184</v>
      </c>
      <c r="DL102" s="2">
        <f t="shared" si="135"/>
        <v>91.791577346041038</v>
      </c>
      <c r="DM102" s="2">
        <f t="shared" si="135"/>
        <v>87.331575750834276</v>
      </c>
      <c r="DN102" s="2">
        <f t="shared" si="135"/>
        <v>83.216991421568622</v>
      </c>
      <c r="DO102" s="2">
        <f t="shared" si="135"/>
        <v>84.393025846702315</v>
      </c>
      <c r="DP102" s="2">
        <f t="shared" si="135"/>
        <v>86.331176317799844</v>
      </c>
      <c r="DQ102" s="2">
        <f t="shared" si="135"/>
        <v>79.890431932773097</v>
      </c>
      <c r="DR102" s="2">
        <f t="shared" si="135"/>
        <v>83.90996715049657</v>
      </c>
      <c r="DS102" s="2">
        <f t="shared" si="135"/>
        <v>84.150958543417346</v>
      </c>
      <c r="DT102" s="2">
        <f t="shared" si="135"/>
        <v>72.473029131652666</v>
      </c>
      <c r="DU102" s="2">
        <f t="shared" si="135"/>
        <v>67.333564145658272</v>
      </c>
      <c r="DV102" s="2">
        <f t="shared" si="135"/>
        <v>69.957560275019091</v>
      </c>
      <c r="DW102" s="2">
        <f t="shared" si="135"/>
        <v>73.30051652661065</v>
      </c>
      <c r="DX102" s="2">
        <f t="shared" si="135"/>
        <v>66.886171122994625</v>
      </c>
      <c r="DY102" s="2">
        <f t="shared" si="135"/>
        <v>76.213153225806465</v>
      </c>
      <c r="EA102" s="2">
        <f t="shared" si="95"/>
        <v>57.018347803764968</v>
      </c>
      <c r="EB102" s="2">
        <f t="shared" si="95"/>
        <v>56.13951298983207</v>
      </c>
      <c r="EC102" s="2">
        <f t="shared" si="95"/>
        <v>55.221843228119269</v>
      </c>
      <c r="ED102" s="2">
        <f t="shared" si="95"/>
        <v>55.335913918814107</v>
      </c>
      <c r="EE102" s="2">
        <f t="shared" si="95"/>
        <v>57.508423508779067</v>
      </c>
      <c r="EF102" s="2">
        <f t="shared" si="95"/>
        <v>58.144780244158703</v>
      </c>
      <c r="EG102" s="2">
        <f t="shared" si="95"/>
        <v>57.436650261740475</v>
      </c>
      <c r="EH102" s="2">
        <f t="shared" si="95"/>
        <v>57.933395029751495</v>
      </c>
      <c r="EI102" s="2">
        <f t="shared" si="95"/>
        <v>58.394143206589057</v>
      </c>
      <c r="EJ102" s="2">
        <f t="shared" si="95"/>
        <v>58.213258209228258</v>
      </c>
      <c r="EK102" s="2">
        <f t="shared" si="95"/>
        <v>58.618801370017088</v>
      </c>
      <c r="EL102" s="2">
        <f t="shared" si="95"/>
        <v>57.417714395623193</v>
      </c>
      <c r="EM102" s="2">
        <f t="shared" si="136"/>
        <v>54.929510434535828</v>
      </c>
      <c r="EN102" s="2">
        <f t="shared" si="136"/>
        <v>54.022859001655483</v>
      </c>
      <c r="EO102" s="2">
        <f t="shared" si="136"/>
        <v>53.617156693407743</v>
      </c>
      <c r="EQ102" s="2">
        <f t="shared" si="137"/>
        <v>57.018170031818286</v>
      </c>
      <c r="ER102" s="2">
        <f t="shared" si="137"/>
        <v>55.894771177535645</v>
      </c>
      <c r="ES102" s="2">
        <f t="shared" si="137"/>
        <v>55.490391016486669</v>
      </c>
      <c r="ET102" s="2">
        <f t="shared" si="137"/>
        <v>55.120567022059141</v>
      </c>
      <c r="EU102" s="2">
        <f t="shared" si="137"/>
        <v>56.962501068071781</v>
      </c>
      <c r="EV102" s="2">
        <f t="shared" si="137"/>
        <v>58.656943782343497</v>
      </c>
      <c r="EW102" s="2">
        <f t="shared" si="137"/>
        <v>57.543185265914204</v>
      </c>
      <c r="EX102" s="2">
        <f t="shared" si="137"/>
        <v>57.610728281609752</v>
      </c>
      <c r="EY102" s="2">
        <f t="shared" si="137"/>
        <v>58.020768092915716</v>
      </c>
      <c r="EZ102" s="2">
        <f t="shared" si="137"/>
        <v>57.939740534623127</v>
      </c>
      <c r="FA102" s="2">
        <f t="shared" si="137"/>
        <v>57.72757200489032</v>
      </c>
      <c r="FB102" s="2">
        <f t="shared" si="137"/>
        <v>57.057152305293059</v>
      </c>
      <c r="FC102" s="2">
        <f t="shared" si="137"/>
        <v>55.829084936732741</v>
      </c>
      <c r="FD102" s="2">
        <f t="shared" si="137"/>
        <v>53.976331928744905</v>
      </c>
      <c r="FE102" s="2">
        <f t="shared" si="137"/>
        <v>54.433285658572188</v>
      </c>
      <c r="FG102" s="2">
        <f t="shared" si="138"/>
        <v>0.97195720349823045</v>
      </c>
      <c r="FH102" s="2">
        <f t="shared" si="138"/>
        <v>0.980821752919395</v>
      </c>
      <c r="FI102" s="2">
        <f t="shared" si="138"/>
        <v>0.98347190699877218</v>
      </c>
      <c r="FJ102" s="2">
        <f t="shared" si="138"/>
        <v>0.97875965417668365</v>
      </c>
      <c r="FK102" s="2">
        <f t="shared" si="138"/>
        <v>0.97941299709172869</v>
      </c>
      <c r="FL102" s="2">
        <f t="shared" si="138"/>
        <v>0.97764879776892255</v>
      </c>
      <c r="FM102" s="2">
        <f t="shared" si="138"/>
        <v>0.97751240978298581</v>
      </c>
      <c r="FN102" s="2">
        <f t="shared" si="138"/>
        <v>0.97788898850270489</v>
      </c>
      <c r="FO102" s="2">
        <f t="shared" si="138"/>
        <v>0.97464576751225018</v>
      </c>
      <c r="FP102" s="2">
        <f t="shared" si="138"/>
        <v>0.97426590542087488</v>
      </c>
      <c r="FQ102" s="2">
        <f t="shared" si="138"/>
        <v>0.97415337126019019</v>
      </c>
      <c r="FR102" s="2">
        <f t="shared" si="138"/>
        <v>0.9771059767981749</v>
      </c>
      <c r="FS102" s="2">
        <f t="shared" si="138"/>
        <v>0.97504755190435544</v>
      </c>
      <c r="FT102" s="2">
        <f t="shared" si="138"/>
        <v>0.9765289869238083</v>
      </c>
      <c r="FU102" s="2">
        <f t="shared" si="138"/>
        <v>0.96417560326051477</v>
      </c>
      <c r="FW102" s="2">
        <f t="shared" si="128"/>
        <v>3.3714210379482195E-3</v>
      </c>
      <c r="FX102" s="2">
        <f t="shared" si="128"/>
        <v>1.3298325497232829E-3</v>
      </c>
      <c r="FY102" s="2">
        <f t="shared" si="128"/>
        <v>2.03412124391742E-3</v>
      </c>
      <c r="FZ102" s="2">
        <f t="shared" si="128"/>
        <v>1.4269314584171558E-3</v>
      </c>
      <c r="GA102" s="2">
        <f t="shared" si="128"/>
        <v>1.5976651906764745E-3</v>
      </c>
      <c r="GB102" s="2">
        <f t="shared" si="128"/>
        <v>1.3758808635225767E-3</v>
      </c>
      <c r="GC102" s="2">
        <f t="shared" si="128"/>
        <v>1.5062530033856008E-3</v>
      </c>
      <c r="GD102" s="2">
        <f t="shared" si="128"/>
        <v>1.5061071158389923E-3</v>
      </c>
      <c r="GE102" s="2">
        <f t="shared" si="128"/>
        <v>1.8481483492747241E-3</v>
      </c>
      <c r="GF102" s="2">
        <f t="shared" si="128"/>
        <v>1.5738992632604234E-3</v>
      </c>
      <c r="GG102" s="2">
        <f t="shared" si="128"/>
        <v>1.6888896450694582E-3</v>
      </c>
      <c r="GH102" s="2">
        <f t="shared" si="128"/>
        <v>1.4401504502559921E-3</v>
      </c>
      <c r="GI102" s="2">
        <f t="shared" si="128"/>
        <v>1.3291407456833453E-3</v>
      </c>
      <c r="GJ102" s="2">
        <f t="shared" si="128"/>
        <v>1.0217827842462657E-3</v>
      </c>
      <c r="GK102" s="2">
        <f t="shared" si="128"/>
        <v>9.5375420080318367E-4</v>
      </c>
      <c r="GM102" s="86">
        <f t="shared" si="129"/>
        <v>2.9708172061526486E-9</v>
      </c>
      <c r="GN102" s="86">
        <f t="shared" si="129"/>
        <v>2.0691479431422975E-20</v>
      </c>
      <c r="GO102" s="86">
        <f t="shared" si="129"/>
        <v>1.6019253695299833E-9</v>
      </c>
      <c r="GP102" s="86">
        <f t="shared" si="129"/>
        <v>4.2286941780984909E-20</v>
      </c>
      <c r="GQ102" s="86">
        <f t="shared" si="129"/>
        <v>1.3943291464914377E-27</v>
      </c>
      <c r="GR102" s="86">
        <f t="shared" si="129"/>
        <v>5.1764599338669719E-19</v>
      </c>
      <c r="GS102" s="86">
        <f t="shared" si="129"/>
        <v>9.2935860093610313E-21</v>
      </c>
      <c r="GT102" s="86">
        <f t="shared" si="129"/>
        <v>2.8156606240433886E-25</v>
      </c>
      <c r="GU102" s="86">
        <f t="shared" si="129"/>
        <v>1.6848446895822303E-19</v>
      </c>
      <c r="GV102" s="86">
        <f t="shared" si="129"/>
        <v>1.1849913850311417E-17</v>
      </c>
      <c r="GW102" s="86">
        <f t="shared" si="129"/>
        <v>7.4660936459972703E-18</v>
      </c>
      <c r="GX102" s="86">
        <f t="shared" si="129"/>
        <v>5.3709461191846196E-18</v>
      </c>
      <c r="GY102" s="86">
        <f t="shared" si="129"/>
        <v>8.2552107443907637E-14</v>
      </c>
      <c r="GZ102" s="86">
        <f t="shared" si="129"/>
        <v>4.9749555370489145E-23</v>
      </c>
      <c r="HA102" s="86">
        <f t="shared" si="129"/>
        <v>1.9028483156602307E-18</v>
      </c>
      <c r="HC102" s="86">
        <f t="shared" si="74"/>
        <v>0.54063025848693236</v>
      </c>
      <c r="HD102" s="86">
        <f t="shared" si="74"/>
        <v>0.60521093853105412</v>
      </c>
      <c r="HE102" s="86">
        <f t="shared" si="74"/>
        <v>0.46824513809712515</v>
      </c>
      <c r="HF102" s="86">
        <f t="shared" si="74"/>
        <v>0.62242624192568874</v>
      </c>
      <c r="HG102" s="86">
        <f t="shared" si="74"/>
        <v>0.64156122668076798</v>
      </c>
      <c r="HH102" s="86">
        <f t="shared" si="74"/>
        <v>0.57937109311075197</v>
      </c>
      <c r="HI102" s="86">
        <f t="shared" si="139"/>
        <v>0.62294519598946785</v>
      </c>
      <c r="HJ102" s="86">
        <f t="shared" si="139"/>
        <v>0.66990711464760389</v>
      </c>
      <c r="HK102" s="86">
        <f t="shared" si="139"/>
        <v>0.63386577237443587</v>
      </c>
      <c r="HL102" s="86">
        <f t="shared" si="139"/>
        <v>0.54114738495898007</v>
      </c>
      <c r="HM102" s="86">
        <f t="shared" si="139"/>
        <v>0.56086989124282927</v>
      </c>
      <c r="HN102" s="86">
        <f t="shared" si="139"/>
        <v>0.57725307176027729</v>
      </c>
      <c r="HO102" s="86">
        <f t="shared" si="139"/>
        <v>0.49770112526469495</v>
      </c>
      <c r="HP102" s="86">
        <f t="shared" si="139"/>
        <v>0.57625108677246495</v>
      </c>
      <c r="HQ102" s="86">
        <f t="shared" si="139"/>
        <v>0.52251217292855745</v>
      </c>
      <c r="HS102" s="86">
        <f t="shared" si="130"/>
        <v>1.1818917252376856E-16</v>
      </c>
      <c r="HT102" s="86">
        <f t="shared" si="130"/>
        <v>1.3667525240053068E-16</v>
      </c>
      <c r="HU102" s="86">
        <f t="shared" si="130"/>
        <v>8.4637809645673356E-13</v>
      </c>
      <c r="HV102" s="86">
        <f t="shared" si="130"/>
        <v>8.6952765510382045E-19</v>
      </c>
      <c r="HW102" s="86">
        <f t="shared" si="130"/>
        <v>2.5771221882896134E-19</v>
      </c>
      <c r="HX102" s="86">
        <f t="shared" si="130"/>
        <v>6.561395882286929E-20</v>
      </c>
      <c r="HY102" s="86">
        <f t="shared" si="130"/>
        <v>2.6760205096957103E-20</v>
      </c>
      <c r="HZ102" s="86">
        <f t="shared" si="130"/>
        <v>1.2054415633759689E-20</v>
      </c>
      <c r="IA102" s="86">
        <f t="shared" si="130"/>
        <v>3.7807339354723864E-20</v>
      </c>
      <c r="IB102" s="86">
        <f t="shared" si="130"/>
        <v>1.440454833047113E-20</v>
      </c>
      <c r="IC102" s="86">
        <f t="shared" si="130"/>
        <v>1.5617875416157788E-22</v>
      </c>
      <c r="ID102" s="86">
        <f t="shared" si="130"/>
        <v>1.9439247737175684E-21</v>
      </c>
      <c r="IE102" s="86">
        <f t="shared" si="130"/>
        <v>7.2139770891552738E-21</v>
      </c>
      <c r="IF102" s="86">
        <f t="shared" si="130"/>
        <v>9.7203304306853554E-14</v>
      </c>
      <c r="IG102" s="86">
        <f t="shared" si="130"/>
        <v>2.726700579931754E-14</v>
      </c>
      <c r="II102" s="86">
        <f t="shared" si="131"/>
        <v>1.3863621218244579E-73</v>
      </c>
      <c r="IJ102" s="86">
        <f t="shared" si="131"/>
        <v>2.3794183571180971E-77</v>
      </c>
      <c r="IK102" s="86">
        <f t="shared" si="131"/>
        <v>1.3494460167246419E-57</v>
      </c>
      <c r="IL102" s="86">
        <f t="shared" si="131"/>
        <v>1.1267229089574472E-88</v>
      </c>
      <c r="IM102" s="86">
        <f t="shared" si="131"/>
        <v>4.5294727103051693E-90</v>
      </c>
      <c r="IN102" s="86">
        <f t="shared" si="131"/>
        <v>1.7710262202975929E-93</v>
      </c>
      <c r="IO102" s="86">
        <f t="shared" si="131"/>
        <v>8.2406130834107726E-94</v>
      </c>
      <c r="IP102" s="86">
        <f t="shared" si="131"/>
        <v>3.3245316205830462E-96</v>
      </c>
      <c r="IQ102" s="86">
        <f t="shared" si="131"/>
        <v>3.2667245191902768E-94</v>
      </c>
      <c r="IR102" s="86">
        <f t="shared" si="131"/>
        <v>2.2535989985353569E-92</v>
      </c>
      <c r="IS102" s="86">
        <f t="shared" si="131"/>
        <v>2.1853357961278448E-103</v>
      </c>
      <c r="IT102" s="86">
        <f t="shared" si="131"/>
        <v>3.9344390666981591E-101</v>
      </c>
      <c r="IU102" s="86">
        <f t="shared" si="131"/>
        <v>4.3282212832008981E-93</v>
      </c>
      <c r="IV102" s="86">
        <f t="shared" si="131"/>
        <v>4.1287526323566157E-82</v>
      </c>
      <c r="IW102" s="86">
        <f t="shared" si="131"/>
        <v>6.2603333323216269E-69</v>
      </c>
      <c r="IY102" s="86">
        <f t="shared" si="132"/>
        <v>0.54063026145774973</v>
      </c>
      <c r="IZ102" s="86">
        <f t="shared" si="132"/>
        <v>0.60521093853105423</v>
      </c>
      <c r="JA102" s="86">
        <f t="shared" si="132"/>
        <v>0.4682451396998969</v>
      </c>
      <c r="JB102" s="86">
        <f t="shared" si="132"/>
        <v>0.62242624192568874</v>
      </c>
      <c r="JC102" s="86">
        <f t="shared" si="132"/>
        <v>0.64156122668076798</v>
      </c>
      <c r="JD102" s="86">
        <f t="shared" si="132"/>
        <v>0.57937109311075197</v>
      </c>
      <c r="JE102" s="86">
        <f t="shared" si="132"/>
        <v>0.62294519598946785</v>
      </c>
      <c r="JF102" s="86">
        <f t="shared" si="132"/>
        <v>0.66990711464760389</v>
      </c>
      <c r="JG102" s="86">
        <f t="shared" si="132"/>
        <v>0.63386577237443587</v>
      </c>
      <c r="JH102" s="86">
        <f t="shared" si="132"/>
        <v>0.54114738495898007</v>
      </c>
      <c r="JI102" s="86">
        <f t="shared" si="132"/>
        <v>0.56086989124282927</v>
      </c>
      <c r="JJ102" s="86">
        <f t="shared" si="132"/>
        <v>0.57725307176027729</v>
      </c>
      <c r="JK102" s="86">
        <f t="shared" si="132"/>
        <v>0.4977011252647775</v>
      </c>
      <c r="JL102" s="86">
        <f t="shared" si="132"/>
        <v>0.5762510867725622</v>
      </c>
      <c r="JM102" s="86">
        <f t="shared" si="132"/>
        <v>0.52251217292858476</v>
      </c>
    </row>
    <row r="103" spans="2:273" x14ac:dyDescent="0.25">
      <c r="B103" s="2">
        <v>76</v>
      </c>
      <c r="C103" s="37">
        <v>148.63300000000001</v>
      </c>
      <c r="D103" s="37">
        <v>168</v>
      </c>
      <c r="E103" s="37">
        <v>165.21299999999999</v>
      </c>
      <c r="F103" s="37">
        <v>154.59</v>
      </c>
      <c r="G103" s="37">
        <v>171.50800000000001</v>
      </c>
      <c r="H103" s="37">
        <v>172.279</v>
      </c>
      <c r="I103" s="37">
        <v>166.24600000000001</v>
      </c>
      <c r="J103" s="37">
        <v>157.131</v>
      </c>
      <c r="K103" s="37">
        <v>161.11500000000001</v>
      </c>
      <c r="L103" s="37">
        <v>164.40700000000001</v>
      </c>
      <c r="M103" s="37">
        <v>169.47499999999999</v>
      </c>
      <c r="N103" s="37">
        <v>161.23699999999999</v>
      </c>
      <c r="O103" s="37">
        <v>164.81399999999999</v>
      </c>
      <c r="P103" s="37">
        <v>135.96600000000001</v>
      </c>
      <c r="Q103" s="37">
        <v>113.068</v>
      </c>
      <c r="S103" s="4">
        <f t="shared" si="133"/>
        <v>157.13787568887392</v>
      </c>
      <c r="T103" s="4">
        <f t="shared" si="133"/>
        <v>173.42272879321962</v>
      </c>
      <c r="U103" s="4">
        <f t="shared" si="133"/>
        <v>172.35497577000575</v>
      </c>
      <c r="V103" s="4">
        <f t="shared" si="133"/>
        <v>156.05855149946032</v>
      </c>
      <c r="W103" s="4">
        <f t="shared" si="133"/>
        <v>175.22706460997435</v>
      </c>
      <c r="X103" s="4">
        <f t="shared" si="133"/>
        <v>179.54451823512682</v>
      </c>
      <c r="Y103" s="4">
        <f t="shared" si="133"/>
        <v>170.14941228863159</v>
      </c>
      <c r="Z103" s="4">
        <f t="shared" si="133"/>
        <v>157.33201991871866</v>
      </c>
      <c r="AA103" s="4">
        <f t="shared" si="133"/>
        <v>167.47686533458403</v>
      </c>
      <c r="AB103" s="4">
        <f t="shared" si="133"/>
        <v>170.15800978338629</v>
      </c>
      <c r="AC103" s="4">
        <f t="shared" si="133"/>
        <v>176.09366843628663</v>
      </c>
      <c r="AD103" s="4">
        <f t="shared" si="133"/>
        <v>163.09205996557512</v>
      </c>
      <c r="AE103" s="4">
        <f t="shared" si="133"/>
        <v>170.55427329417262</v>
      </c>
      <c r="AF103" s="4">
        <f t="shared" si="133"/>
        <v>135.48562786121511</v>
      </c>
      <c r="AG103" s="4">
        <f t="shared" si="133"/>
        <v>115.85577375089234</v>
      </c>
      <c r="AI103" s="4">
        <f t="shared" si="134"/>
        <v>-8.5048756888739092</v>
      </c>
      <c r="AJ103" s="4">
        <f t="shared" si="134"/>
        <v>-5.4227287932196191</v>
      </c>
      <c r="AK103" s="4">
        <f t="shared" si="134"/>
        <v>-7.1419757700057573</v>
      </c>
      <c r="AL103" s="4">
        <f t="shared" si="134"/>
        <v>-1.4685514994603182</v>
      </c>
      <c r="AM103" s="4">
        <f t="shared" si="134"/>
        <v>-3.719064609974339</v>
      </c>
      <c r="AN103" s="4">
        <f t="shared" si="134"/>
        <v>-7.2655182351268195</v>
      </c>
      <c r="AO103" s="4">
        <f t="shared" si="134"/>
        <v>-3.9034122886315856</v>
      </c>
      <c r="AP103" s="4">
        <f t="shared" si="134"/>
        <v>-0.20101991871865721</v>
      </c>
      <c r="AQ103" s="4">
        <f t="shared" si="134"/>
        <v>-6.3618653345840244</v>
      </c>
      <c r="AR103" s="4">
        <f t="shared" si="134"/>
        <v>-5.7510097833862801</v>
      </c>
      <c r="AS103" s="4">
        <f t="shared" si="134"/>
        <v>-6.6186684362866401</v>
      </c>
      <c r="AT103" s="4">
        <f t="shared" si="134"/>
        <v>-1.8550599655751228</v>
      </c>
      <c r="AU103" s="4">
        <f t="shared" si="134"/>
        <v>-5.7402732941726242</v>
      </c>
      <c r="AV103" s="4">
        <f t="shared" si="134"/>
        <v>0.48037213878490093</v>
      </c>
      <c r="AW103" s="4">
        <f t="shared" si="134"/>
        <v>-2.7877737508923417</v>
      </c>
      <c r="AY103" s="2">
        <f t="shared" si="126"/>
        <v>57.464985336182743</v>
      </c>
      <c r="AZ103" s="2">
        <f t="shared" si="126"/>
        <v>56.60150193653493</v>
      </c>
      <c r="BA103" s="2">
        <f t="shared" si="126"/>
        <v>55.587167285216019</v>
      </c>
      <c r="BB103" s="2">
        <f t="shared" si="126"/>
        <v>55.72707900090024</v>
      </c>
      <c r="BC103" s="2">
        <f t="shared" si="126"/>
        <v>57.850514259028088</v>
      </c>
      <c r="BD103" s="2">
        <f t="shared" si="126"/>
        <v>58.559998953485547</v>
      </c>
      <c r="BE103" s="2">
        <f t="shared" si="126"/>
        <v>57.73636433842762</v>
      </c>
      <c r="BF103" s="2">
        <f t="shared" si="126"/>
        <v>58.284091805767417</v>
      </c>
      <c r="BG103" s="2">
        <f t="shared" si="126"/>
        <v>58.819368262441493</v>
      </c>
      <c r="BH103" s="2">
        <f t="shared" si="126"/>
        <v>58.383207403569678</v>
      </c>
      <c r="BI103" s="2">
        <f t="shared" si="126"/>
        <v>58.619452692402916</v>
      </c>
      <c r="BJ103" s="2">
        <f t="shared" si="126"/>
        <v>57.503344923035186</v>
      </c>
      <c r="BK103" s="2">
        <f t="shared" si="126"/>
        <v>55.241642738051404</v>
      </c>
      <c r="BL103" s="2">
        <f t="shared" si="126"/>
        <v>54.176047272167771</v>
      </c>
      <c r="BM103" s="2">
        <f t="shared" si="126"/>
        <v>54.275738642619366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80.754595195195179</v>
      </c>
      <c r="DL103" s="2">
        <f t="shared" si="135"/>
        <v>92.241528225806434</v>
      </c>
      <c r="DM103" s="2">
        <f t="shared" si="135"/>
        <v>87.68029766407119</v>
      </c>
      <c r="DN103" s="2">
        <f t="shared" si="135"/>
        <v>83.526612745098035</v>
      </c>
      <c r="DO103" s="2">
        <f t="shared" si="135"/>
        <v>84.687595365418886</v>
      </c>
      <c r="DP103" s="2">
        <f t="shared" si="135"/>
        <v>86.609854545454553</v>
      </c>
      <c r="DQ103" s="2">
        <f t="shared" si="135"/>
        <v>80.091082352941172</v>
      </c>
      <c r="DR103" s="2">
        <f t="shared" si="135"/>
        <v>84.135315508021392</v>
      </c>
      <c r="DS103" s="2">
        <f t="shared" si="135"/>
        <v>84.406675070028001</v>
      </c>
      <c r="DT103" s="2">
        <f t="shared" si="135"/>
        <v>72.56571288515407</v>
      </c>
      <c r="DU103" s="2">
        <f t="shared" si="135"/>
        <v>67.366032492997206</v>
      </c>
      <c r="DV103" s="2">
        <f t="shared" si="135"/>
        <v>70.05626417112299</v>
      </c>
      <c r="DW103" s="2">
        <f t="shared" si="135"/>
        <v>73.475965826330537</v>
      </c>
      <c r="DX103" s="2">
        <f t="shared" si="135"/>
        <v>66.987673796791412</v>
      </c>
      <c r="DY103" s="2">
        <f t="shared" si="135"/>
        <v>76.537457661290333</v>
      </c>
      <c r="EA103" s="2">
        <f t="shared" si="95"/>
        <v>56.852162378779234</v>
      </c>
      <c r="EB103" s="2">
        <f t="shared" si="95"/>
        <v>55.966292425454142</v>
      </c>
      <c r="EC103" s="2">
        <f t="shared" si="95"/>
        <v>55.094689472763839</v>
      </c>
      <c r="ED103" s="2">
        <f t="shared" si="95"/>
        <v>55.177205779293537</v>
      </c>
      <c r="EE103" s="2">
        <f t="shared" si="95"/>
        <v>57.33697737217588</v>
      </c>
      <c r="EF103" s="2">
        <f t="shared" si="95"/>
        <v>57.974384006408251</v>
      </c>
      <c r="EG103" s="2">
        <f t="shared" si="95"/>
        <v>57.267172993428105</v>
      </c>
      <c r="EH103" s="2">
        <f t="shared" si="95"/>
        <v>57.75152389452807</v>
      </c>
      <c r="EI103" s="2">
        <f t="shared" si="95"/>
        <v>58.213056663363894</v>
      </c>
      <c r="EJ103" s="2">
        <f t="shared" si="95"/>
        <v>58.042019526769835</v>
      </c>
      <c r="EK103" s="2">
        <f t="shared" si="95"/>
        <v>58.409433546297123</v>
      </c>
      <c r="EL103" s="2">
        <f t="shared" si="95"/>
        <v>57.235664686271164</v>
      </c>
      <c r="EM103" s="2">
        <f t="shared" si="136"/>
        <v>54.814772899848649</v>
      </c>
      <c r="EN103" s="2">
        <f t="shared" si="136"/>
        <v>53.895263853297905</v>
      </c>
      <c r="EO103" s="2">
        <f t="shared" si="136"/>
        <v>53.520533691431226</v>
      </c>
      <c r="EQ103" s="2">
        <f t="shared" si="137"/>
        <v>56.851654643150646</v>
      </c>
      <c r="ER103" s="2">
        <f t="shared" si="137"/>
        <v>55.729829270264148</v>
      </c>
      <c r="ES103" s="2">
        <f t="shared" si="137"/>
        <v>55.351872040004842</v>
      </c>
      <c r="ET103" s="2">
        <f t="shared" si="137"/>
        <v>54.970427499091095</v>
      </c>
      <c r="EU103" s="2">
        <f t="shared" si="137"/>
        <v>56.812607712902313</v>
      </c>
      <c r="EV103" s="2">
        <f t="shared" si="137"/>
        <v>58.467511425179275</v>
      </c>
      <c r="EW103" s="2">
        <f t="shared" si="137"/>
        <v>57.369780610886899</v>
      </c>
      <c r="EX103" s="2">
        <f t="shared" si="137"/>
        <v>57.441993434656673</v>
      </c>
      <c r="EY103" s="2">
        <f t="shared" si="137"/>
        <v>57.854509426687486</v>
      </c>
      <c r="EZ103" s="2">
        <f t="shared" si="137"/>
        <v>57.779195808684179</v>
      </c>
      <c r="FA103" s="2">
        <f t="shared" si="137"/>
        <v>57.550313973665354</v>
      </c>
      <c r="FB103" s="2">
        <f t="shared" si="137"/>
        <v>56.887919534496923</v>
      </c>
      <c r="FC103" s="2">
        <f t="shared" si="137"/>
        <v>55.682501393785493</v>
      </c>
      <c r="FD103" s="2">
        <f t="shared" si="137"/>
        <v>53.850357626778177</v>
      </c>
      <c r="FE103" s="2">
        <f t="shared" si="137"/>
        <v>54.297606843276291</v>
      </c>
      <c r="FG103" s="2">
        <f t="shared" si="138"/>
        <v>0.97436140335834931</v>
      </c>
      <c r="FH103" s="2">
        <f t="shared" si="138"/>
        <v>0.98247966560619626</v>
      </c>
      <c r="FI103" s="2">
        <f t="shared" si="138"/>
        <v>0.98490424637972174</v>
      </c>
      <c r="FJ103" s="2">
        <f t="shared" si="138"/>
        <v>0.98059230294038202</v>
      </c>
      <c r="FK103" s="2">
        <f t="shared" si="138"/>
        <v>0.98119035778919084</v>
      </c>
      <c r="FL103" s="2">
        <f t="shared" si="138"/>
        <v>0.97957529276592192</v>
      </c>
      <c r="FM103" s="2">
        <f t="shared" si="138"/>
        <v>0.97945041323968618</v>
      </c>
      <c r="FN103" s="2">
        <f t="shared" si="138"/>
        <v>0.97979520883126303</v>
      </c>
      <c r="FO103" s="2">
        <f t="shared" si="138"/>
        <v>0.97682496401464303</v>
      </c>
      <c r="FP103" s="2">
        <f t="shared" si="138"/>
        <v>0.97647696308737797</v>
      </c>
      <c r="FQ103" s="2">
        <f t="shared" si="138"/>
        <v>0.9763738633210729</v>
      </c>
      <c r="FR103" s="2">
        <f t="shared" si="138"/>
        <v>0.9790782573835779</v>
      </c>
      <c r="FS103" s="2">
        <f t="shared" si="138"/>
        <v>0.97719302312508571</v>
      </c>
      <c r="FT103" s="2">
        <f t="shared" si="138"/>
        <v>0.97854988299503698</v>
      </c>
      <c r="FU103" s="2">
        <f t="shared" si="138"/>
        <v>0.96722444812249275</v>
      </c>
      <c r="FW103" s="2">
        <f t="shared" si="128"/>
        <v>3.6954876319657067E-3</v>
      </c>
      <c r="FX103" s="2">
        <f t="shared" si="128"/>
        <v>1.4579453411309618E-3</v>
      </c>
      <c r="FY103" s="2">
        <f t="shared" si="128"/>
        <v>2.2299319718007055E-3</v>
      </c>
      <c r="FZ103" s="2">
        <f t="shared" si="128"/>
        <v>1.5643838663020155E-3</v>
      </c>
      <c r="GA103" s="2">
        <f t="shared" si="128"/>
        <v>1.7515350649516428E-3</v>
      </c>
      <c r="GB103" s="2">
        <f t="shared" si="128"/>
        <v>1.5084231354793377E-3</v>
      </c>
      <c r="GC103" s="2">
        <f t="shared" si="128"/>
        <v>1.6513336033425377E-3</v>
      </c>
      <c r="GD103" s="2">
        <f t="shared" si="128"/>
        <v>1.6511736873078987E-3</v>
      </c>
      <c r="GE103" s="2">
        <f t="shared" si="128"/>
        <v>2.0260931036224388E-3</v>
      </c>
      <c r="GF103" s="2">
        <f t="shared" si="128"/>
        <v>1.7254842155550577E-3</v>
      </c>
      <c r="GG103" s="2">
        <f t="shared" si="128"/>
        <v>1.8515289814779368E-3</v>
      </c>
      <c r="GH103" s="2">
        <f t="shared" si="128"/>
        <v>1.5788741941686248E-3</v>
      </c>
      <c r="GI103" s="2">
        <f t="shared" si="128"/>
        <v>1.4571869876402984E-3</v>
      </c>
      <c r="GJ103" s="2">
        <f t="shared" si="128"/>
        <v>1.120252109936511E-3</v>
      </c>
      <c r="GK103" s="2">
        <f t="shared" si="128"/>
        <v>1.0456744663719598E-3</v>
      </c>
      <c r="GM103" s="86">
        <f t="shared" si="129"/>
        <v>5.0368378545449156E-10</v>
      </c>
      <c r="GN103" s="86">
        <f t="shared" si="129"/>
        <v>2.6819797222990244E-22</v>
      </c>
      <c r="GO103" s="86">
        <f t="shared" si="129"/>
        <v>2.1744377601401591E-10</v>
      </c>
      <c r="GP103" s="86">
        <f t="shared" si="129"/>
        <v>6.2163970378378758E-22</v>
      </c>
      <c r="GQ103" s="86">
        <f t="shared" si="129"/>
        <v>3.9165645720130228E-30</v>
      </c>
      <c r="GR103" s="86">
        <f t="shared" si="129"/>
        <v>9.2317083015401986E-21</v>
      </c>
      <c r="GS103" s="86">
        <f t="shared" si="129"/>
        <v>1.1125604047917636E-22</v>
      </c>
      <c r="GT103" s="86">
        <f t="shared" si="129"/>
        <v>1.4355940095831524E-27</v>
      </c>
      <c r="GU103" s="86">
        <f t="shared" si="129"/>
        <v>2.7400899138172571E-21</v>
      </c>
      <c r="GV103" s="86">
        <f t="shared" si="129"/>
        <v>2.2133105160523182E-19</v>
      </c>
      <c r="GW103" s="86">
        <f t="shared" si="129"/>
        <v>1.5412288651686471E-19</v>
      </c>
      <c r="GX103" s="86">
        <f t="shared" si="129"/>
        <v>1.2499959713407538E-19</v>
      </c>
      <c r="GY103" s="86">
        <f t="shared" si="129"/>
        <v>4.4872937519240985E-15</v>
      </c>
      <c r="GZ103" s="86">
        <f t="shared" si="129"/>
        <v>4.0497474539125125E-25</v>
      </c>
      <c r="HA103" s="86">
        <f t="shared" si="129"/>
        <v>4.4607142906551758E-20</v>
      </c>
      <c r="HC103" s="86">
        <f t="shared" si="74"/>
        <v>0.60804421486541371</v>
      </c>
      <c r="HD103" s="86">
        <f t="shared" si="74"/>
        <v>0.65312783831000876</v>
      </c>
      <c r="HE103" s="86">
        <f t="shared" si="74"/>
        <v>0.53188399614961901</v>
      </c>
      <c r="HF103" s="86">
        <f t="shared" si="74"/>
        <v>0.63867699675459555</v>
      </c>
      <c r="HG103" s="86">
        <f t="shared" si="74"/>
        <v>0.6815519509802207</v>
      </c>
      <c r="HH103" s="86">
        <f t="shared" si="74"/>
        <v>0.64545645253460004</v>
      </c>
      <c r="HI103" s="86">
        <f t="shared" si="139"/>
        <v>0.66105307395793633</v>
      </c>
      <c r="HJ103" s="86">
        <f t="shared" si="139"/>
        <v>0.66745997522124745</v>
      </c>
      <c r="HK103" s="86">
        <f t="shared" si="139"/>
        <v>0.67774655689706187</v>
      </c>
      <c r="HL103" s="86">
        <f t="shared" si="139"/>
        <v>0.62089934964158966</v>
      </c>
      <c r="HM103" s="86">
        <f t="shared" si="139"/>
        <v>0.60789459154152292</v>
      </c>
      <c r="HN103" s="86">
        <f t="shared" si="139"/>
        <v>0.60417578013282713</v>
      </c>
      <c r="HO103" s="86">
        <f t="shared" si="139"/>
        <v>0.56863034709374316</v>
      </c>
      <c r="HP103" s="86">
        <f t="shared" si="139"/>
        <v>0.62867775421948857</v>
      </c>
      <c r="HQ103" s="86">
        <f t="shared" si="139"/>
        <v>0.60569122090093941</v>
      </c>
      <c r="HS103" s="86">
        <f t="shared" si="130"/>
        <v>7.7101931118445934E-16</v>
      </c>
      <c r="HT103" s="86">
        <f t="shared" si="130"/>
        <v>7.1334053305840996E-16</v>
      </c>
      <c r="HU103" s="86">
        <f t="shared" si="130"/>
        <v>3.1622459774237695E-12</v>
      </c>
      <c r="HV103" s="86">
        <f t="shared" si="130"/>
        <v>5.8938736389741978E-18</v>
      </c>
      <c r="HW103" s="86">
        <f t="shared" si="130"/>
        <v>1.8888224758896229E-18</v>
      </c>
      <c r="HX103" s="86">
        <f t="shared" si="130"/>
        <v>4.9291097129282667E-19</v>
      </c>
      <c r="HY103" s="86">
        <f t="shared" si="130"/>
        <v>2.1194504490410048E-19</v>
      </c>
      <c r="HZ103" s="86">
        <f t="shared" si="130"/>
        <v>9.992054606469335E-20</v>
      </c>
      <c r="IA103" s="86">
        <f t="shared" si="130"/>
        <v>3.188016684978184E-19</v>
      </c>
      <c r="IB103" s="86">
        <f t="shared" si="130"/>
        <v>1.1551305418497078E-19</v>
      </c>
      <c r="IC103" s="86">
        <f t="shared" si="130"/>
        <v>1.6196184132877051E-21</v>
      </c>
      <c r="ID103" s="86">
        <f t="shared" si="130"/>
        <v>1.7509713121562728E-20</v>
      </c>
      <c r="IE103" s="86">
        <f t="shared" si="130"/>
        <v>5.620876603974223E-20</v>
      </c>
      <c r="IF103" s="86">
        <f t="shared" si="130"/>
        <v>3.3848055910600005E-13</v>
      </c>
      <c r="IG103" s="86">
        <f t="shared" si="130"/>
        <v>9.7220513234432413E-14</v>
      </c>
      <c r="II103" s="86">
        <f t="shared" si="131"/>
        <v>2.7880167761876293E-71</v>
      </c>
      <c r="IJ103" s="86">
        <f t="shared" si="131"/>
        <v>2.8942550913722826E-75</v>
      </c>
      <c r="IK103" s="86">
        <f t="shared" si="131"/>
        <v>5.9758374341150891E-56</v>
      </c>
      <c r="IL103" s="86">
        <f t="shared" si="131"/>
        <v>2.9823314587303289E-86</v>
      </c>
      <c r="IM103" s="86">
        <f t="shared" si="131"/>
        <v>1.4475513390857878E-87</v>
      </c>
      <c r="IN103" s="86">
        <f t="shared" si="131"/>
        <v>6.1759867979165725E-91</v>
      </c>
      <c r="IO103" s="86">
        <f t="shared" si="131"/>
        <v>3.1842123019964701E-91</v>
      </c>
      <c r="IP103" s="86">
        <f t="shared" si="131"/>
        <v>1.4996266542012039E-93</v>
      </c>
      <c r="IQ103" s="86">
        <f t="shared" si="131"/>
        <v>1.5719563337848512E-91</v>
      </c>
      <c r="IR103" s="86">
        <f t="shared" si="131"/>
        <v>8.2566077285788568E-90</v>
      </c>
      <c r="IS103" s="86">
        <f t="shared" si="131"/>
        <v>1.7639862886605248E-100</v>
      </c>
      <c r="IT103" s="86">
        <f t="shared" si="131"/>
        <v>2.3362607045384291E-98</v>
      </c>
      <c r="IU103" s="86">
        <f t="shared" si="131"/>
        <v>1.4285656485741006E-90</v>
      </c>
      <c r="IV103" s="86">
        <f t="shared" si="131"/>
        <v>5.5936387284504813E-80</v>
      </c>
      <c r="IW103" s="86">
        <f t="shared" si="131"/>
        <v>3.64463193447633E-67</v>
      </c>
      <c r="IY103" s="86">
        <f t="shared" si="132"/>
        <v>0.60804421536909825</v>
      </c>
      <c r="IZ103" s="86">
        <f t="shared" si="132"/>
        <v>0.65312783831000942</v>
      </c>
      <c r="JA103" s="86">
        <f t="shared" si="132"/>
        <v>0.53188399637022499</v>
      </c>
      <c r="JB103" s="86">
        <f t="shared" si="132"/>
        <v>0.63867699675459555</v>
      </c>
      <c r="JC103" s="86">
        <f t="shared" si="132"/>
        <v>0.6815519509802207</v>
      </c>
      <c r="JD103" s="86">
        <f t="shared" si="132"/>
        <v>0.64545645253460004</v>
      </c>
      <c r="JE103" s="86">
        <f t="shared" si="132"/>
        <v>0.66105307395793633</v>
      </c>
      <c r="JF103" s="86">
        <f t="shared" si="132"/>
        <v>0.66745997522124745</v>
      </c>
      <c r="JG103" s="86">
        <f t="shared" si="132"/>
        <v>0.67774655689706187</v>
      </c>
      <c r="JH103" s="86">
        <f t="shared" si="132"/>
        <v>0.62089934964158966</v>
      </c>
      <c r="JI103" s="86">
        <f t="shared" si="132"/>
        <v>0.60789459154152292</v>
      </c>
      <c r="JJ103" s="86">
        <f t="shared" si="132"/>
        <v>0.60417578013282713</v>
      </c>
      <c r="JK103" s="86">
        <f t="shared" si="132"/>
        <v>0.5686303470937476</v>
      </c>
      <c r="JL103" s="86">
        <f t="shared" si="132"/>
        <v>0.62867775421982708</v>
      </c>
      <c r="JM103" s="86">
        <f t="shared" si="132"/>
        <v>0.60569122090103666</v>
      </c>
    </row>
    <row r="104" spans="2:273" x14ac:dyDescent="0.25">
      <c r="B104" s="2">
        <v>77</v>
      </c>
      <c r="C104" s="37">
        <v>146.5</v>
      </c>
      <c r="D104" s="37">
        <v>159.607</v>
      </c>
      <c r="E104" s="37">
        <v>168.34399999999999</v>
      </c>
      <c r="F104" s="37">
        <v>142.42599999999999</v>
      </c>
      <c r="G104" s="37">
        <v>159.131</v>
      </c>
      <c r="H104" s="37">
        <v>168.09800000000001</v>
      </c>
      <c r="I104" s="37">
        <v>161.49199999999999</v>
      </c>
      <c r="J104" s="37">
        <v>138.83600000000001</v>
      </c>
      <c r="K104" s="37">
        <v>150.08199999999999</v>
      </c>
      <c r="L104" s="37">
        <v>161.441</v>
      </c>
      <c r="M104" s="37">
        <v>164.542</v>
      </c>
      <c r="N104" s="37">
        <v>151.57599999999999</v>
      </c>
      <c r="O104" s="37">
        <v>162.84700000000001</v>
      </c>
      <c r="P104" s="37">
        <v>129.18600000000001</v>
      </c>
      <c r="Q104" s="37">
        <v>109.35599999999999</v>
      </c>
      <c r="S104" s="4">
        <f t="shared" si="133"/>
        <v>151.70607837442424</v>
      </c>
      <c r="T104" s="4">
        <f t="shared" si="133"/>
        <v>163.06881784175158</v>
      </c>
      <c r="U104" s="4">
        <f t="shared" si="133"/>
        <v>174.72104112540953</v>
      </c>
      <c r="V104" s="4">
        <f t="shared" si="133"/>
        <v>139.58601968082488</v>
      </c>
      <c r="W104" s="4">
        <f t="shared" si="133"/>
        <v>156.65086725726593</v>
      </c>
      <c r="X104" s="4">
        <f t="shared" si="133"/>
        <v>170.61156758602115</v>
      </c>
      <c r="Y104" s="4">
        <f t="shared" si="133"/>
        <v>153.50256223710659</v>
      </c>
      <c r="Z104" s="4">
        <f t="shared" si="133"/>
        <v>132.88388428730485</v>
      </c>
      <c r="AA104" s="4">
        <f t="shared" si="133"/>
        <v>149.71187404801108</v>
      </c>
      <c r="AB104" s="4">
        <f t="shared" si="133"/>
        <v>166.79413877487121</v>
      </c>
      <c r="AC104" s="4">
        <f t="shared" si="133"/>
        <v>162.95173985469947</v>
      </c>
      <c r="AD104" s="4">
        <f t="shared" si="133"/>
        <v>148.42140724678029</v>
      </c>
      <c r="AE104" s="4">
        <f t="shared" si="133"/>
        <v>168.75944458588054</v>
      </c>
      <c r="AF104" s="4">
        <f t="shared" si="133"/>
        <v>127.32122780293503</v>
      </c>
      <c r="AG104" s="4">
        <f t="shared" si="133"/>
        <v>111.20864228441843</v>
      </c>
      <c r="AI104" s="4">
        <f t="shared" si="134"/>
        <v>-5.2060783744242372</v>
      </c>
      <c r="AJ104" s="4">
        <f t="shared" si="134"/>
        <v>-3.4618178417515821</v>
      </c>
      <c r="AK104" s="4">
        <f t="shared" si="134"/>
        <v>-6.3770411254095336</v>
      </c>
      <c r="AL104" s="4">
        <f t="shared" si="134"/>
        <v>2.8399803191751118</v>
      </c>
      <c r="AM104" s="4">
        <f t="shared" si="134"/>
        <v>2.4801327427340709</v>
      </c>
      <c r="AN104" s="4">
        <f t="shared" si="134"/>
        <v>-2.5135675860211393</v>
      </c>
      <c r="AO104" s="4">
        <f t="shared" si="134"/>
        <v>7.9894377628934024</v>
      </c>
      <c r="AP104" s="4">
        <f t="shared" si="134"/>
        <v>5.9521157126951607</v>
      </c>
      <c r="AQ104" s="4">
        <f t="shared" si="134"/>
        <v>0.37012595198891063</v>
      </c>
      <c r="AR104" s="4">
        <f t="shared" si="134"/>
        <v>-5.353138774871212</v>
      </c>
      <c r="AS104" s="4">
        <f t="shared" si="134"/>
        <v>1.5902601453005332</v>
      </c>
      <c r="AT104" s="4">
        <f t="shared" si="134"/>
        <v>3.1545927532197027</v>
      </c>
      <c r="AU104" s="4">
        <f t="shared" si="134"/>
        <v>-5.9124445858805359</v>
      </c>
      <c r="AV104" s="4">
        <f t="shared" si="134"/>
        <v>1.8647721970649798</v>
      </c>
      <c r="AW104" s="4">
        <f t="shared" si="134"/>
        <v>-1.8526422844184367</v>
      </c>
      <c r="AY104" s="2">
        <f t="shared" si="126"/>
        <v>57.25709805077441</v>
      </c>
      <c r="AZ104" s="2">
        <f t="shared" si="126"/>
        <v>56.383207316947633</v>
      </c>
      <c r="BA104" s="2">
        <f t="shared" si="126"/>
        <v>55.423915702695766</v>
      </c>
      <c r="BB104" s="2">
        <f t="shared" si="126"/>
        <v>55.529105029168349</v>
      </c>
      <c r="BC104" s="2">
        <f t="shared" si="126"/>
        <v>57.642539953818535</v>
      </c>
      <c r="BD104" s="2">
        <f t="shared" si="126"/>
        <v>58.347521126784322</v>
      </c>
      <c r="BE104" s="2">
        <f t="shared" si="126"/>
        <v>57.533351566097153</v>
      </c>
      <c r="BF104" s="2">
        <f t="shared" si="126"/>
        <v>58.063673109743675</v>
      </c>
      <c r="BG104" s="2">
        <f t="shared" si="126"/>
        <v>58.595214270775926</v>
      </c>
      <c r="BH104" s="2">
        <f t="shared" si="126"/>
        <v>58.188204522235182</v>
      </c>
      <c r="BI104" s="2">
        <f t="shared" si="126"/>
        <v>58.397001321624963</v>
      </c>
      <c r="BJ104" s="2">
        <f t="shared" si="126"/>
        <v>57.303481312248095</v>
      </c>
      <c r="BK104" s="2">
        <f t="shared" si="126"/>
        <v>55.096356053090311</v>
      </c>
      <c r="BL104" s="2">
        <f t="shared" si="126"/>
        <v>54.028713514739728</v>
      </c>
      <c r="BM104" s="2">
        <f t="shared" si="126"/>
        <v>54.12737932521442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81.055986186186175</v>
      </c>
      <c r="DL104" s="2">
        <f t="shared" si="135"/>
        <v>92.69147910557183</v>
      </c>
      <c r="DM104" s="2">
        <f t="shared" si="135"/>
        <v>88.029019577308134</v>
      </c>
      <c r="DN104" s="2">
        <f t="shared" si="135"/>
        <v>83.836234068627448</v>
      </c>
      <c r="DO104" s="2">
        <f t="shared" si="135"/>
        <v>84.982164884135472</v>
      </c>
      <c r="DP104" s="2">
        <f t="shared" si="135"/>
        <v>86.888532773109247</v>
      </c>
      <c r="DQ104" s="2">
        <f t="shared" si="135"/>
        <v>80.291732773109231</v>
      </c>
      <c r="DR104" s="2">
        <f t="shared" si="135"/>
        <v>84.360663865546229</v>
      </c>
      <c r="DS104" s="2">
        <f t="shared" si="135"/>
        <v>84.662391596638642</v>
      </c>
      <c r="DT104" s="2">
        <f t="shared" si="135"/>
        <v>72.658396638655475</v>
      </c>
      <c r="DU104" s="2">
        <f t="shared" si="135"/>
        <v>67.398500840336141</v>
      </c>
      <c r="DV104" s="2">
        <f t="shared" si="135"/>
        <v>70.154968067226889</v>
      </c>
      <c r="DW104" s="2">
        <f t="shared" si="135"/>
        <v>73.651415126050424</v>
      </c>
      <c r="DX104" s="2">
        <f t="shared" si="135"/>
        <v>67.0891764705882</v>
      </c>
      <c r="DY104" s="2">
        <f t="shared" si="135"/>
        <v>76.8617620967742</v>
      </c>
      <c r="EA104" s="2">
        <f t="shared" si="95"/>
        <v>56.685976953793492</v>
      </c>
      <c r="EB104" s="2">
        <f t="shared" si="95"/>
        <v>55.793071861076214</v>
      </c>
      <c r="EC104" s="2">
        <f t="shared" si="95"/>
        <v>54.967535717408417</v>
      </c>
      <c r="ED104" s="2">
        <f t="shared" si="95"/>
        <v>55.018497639772974</v>
      </c>
      <c r="EE104" s="2">
        <f t="shared" si="95"/>
        <v>57.165531235572701</v>
      </c>
      <c r="EF104" s="2">
        <f t="shared" si="95"/>
        <v>57.803987768657798</v>
      </c>
      <c r="EG104" s="2">
        <f t="shared" si="95"/>
        <v>57.097695725115727</v>
      </c>
      <c r="EH104" s="2">
        <f t="shared" si="95"/>
        <v>57.569652759304645</v>
      </c>
      <c r="EI104" s="2">
        <f t="shared" si="95"/>
        <v>58.031970120138723</v>
      </c>
      <c r="EJ104" s="2">
        <f t="shared" si="95"/>
        <v>57.870780844311405</v>
      </c>
      <c r="EK104" s="2">
        <f t="shared" si="95"/>
        <v>58.20006572257715</v>
      </c>
      <c r="EL104" s="2">
        <f t="shared" si="95"/>
        <v>57.053614976919135</v>
      </c>
      <c r="EM104" s="2">
        <f t="shared" si="136"/>
        <v>54.700035365161462</v>
      </c>
      <c r="EN104" s="2">
        <f t="shared" si="136"/>
        <v>53.767668704940334</v>
      </c>
      <c r="EO104" s="2">
        <f t="shared" si="136"/>
        <v>53.423910689454715</v>
      </c>
      <c r="EQ104" s="2">
        <f t="shared" si="137"/>
        <v>56.685139254483012</v>
      </c>
      <c r="ER104" s="2">
        <f t="shared" si="137"/>
        <v>55.564887362992657</v>
      </c>
      <c r="ES104" s="2">
        <f t="shared" si="137"/>
        <v>55.213353063523016</v>
      </c>
      <c r="ET104" s="2">
        <f t="shared" si="137"/>
        <v>54.820287976123041</v>
      </c>
      <c r="EU104" s="2">
        <f t="shared" si="137"/>
        <v>56.662714357732845</v>
      </c>
      <c r="EV104" s="2">
        <f t="shared" si="137"/>
        <v>58.278079068015053</v>
      </c>
      <c r="EW104" s="2">
        <f t="shared" si="137"/>
        <v>57.196375955859601</v>
      </c>
      <c r="EX104" s="2">
        <f t="shared" si="137"/>
        <v>57.273258587703594</v>
      </c>
      <c r="EY104" s="2">
        <f t="shared" si="137"/>
        <v>57.68825076045924</v>
      </c>
      <c r="EZ104" s="2">
        <f t="shared" si="137"/>
        <v>57.618651082745245</v>
      </c>
      <c r="FA104" s="2">
        <f t="shared" si="137"/>
        <v>57.373055942440381</v>
      </c>
      <c r="FB104" s="2">
        <f t="shared" si="137"/>
        <v>56.718686763700795</v>
      </c>
      <c r="FC104" s="2">
        <f t="shared" si="137"/>
        <v>55.535917850838253</v>
      </c>
      <c r="FD104" s="2">
        <f t="shared" si="137"/>
        <v>53.724383324811448</v>
      </c>
      <c r="FE104" s="2">
        <f t="shared" si="137"/>
        <v>54.161928027980395</v>
      </c>
      <c r="FG104" s="2">
        <f t="shared" si="138"/>
        <v>0.97656445327120689</v>
      </c>
      <c r="FH104" s="2">
        <f t="shared" si="138"/>
        <v>0.98399659428117603</v>
      </c>
      <c r="FI104" s="2">
        <f t="shared" si="138"/>
        <v>0.98621419790347875</v>
      </c>
      <c r="FJ104" s="2">
        <f t="shared" si="138"/>
        <v>0.98226969245405205</v>
      </c>
      <c r="FK104" s="2">
        <f t="shared" si="138"/>
        <v>0.98281696372742311</v>
      </c>
      <c r="FL104" s="2">
        <f t="shared" si="138"/>
        <v>0.98133890877865315</v>
      </c>
      <c r="FM104" s="2">
        <f t="shared" si="138"/>
        <v>0.98122460557190605</v>
      </c>
      <c r="FN104" s="2">
        <f t="shared" si="138"/>
        <v>0.98154019355500188</v>
      </c>
      <c r="FO104" s="2">
        <f t="shared" si="138"/>
        <v>0.97882092863391401</v>
      </c>
      <c r="FP104" s="2">
        <f t="shared" si="138"/>
        <v>0.97850223989330309</v>
      </c>
      <c r="FQ104" s="2">
        <f t="shared" si="138"/>
        <v>0.97840782048527275</v>
      </c>
      <c r="FR104" s="2">
        <f t="shared" si="138"/>
        <v>0.98088395348226376</v>
      </c>
      <c r="FS104" s="2">
        <f t="shared" si="138"/>
        <v>0.97915796477380157</v>
      </c>
      <c r="FT104" s="2">
        <f t="shared" si="138"/>
        <v>0.98040026868843455</v>
      </c>
      <c r="FU104" s="2">
        <f t="shared" si="138"/>
        <v>0.97002188774478149</v>
      </c>
      <c r="FW104" s="2">
        <f t="shared" si="128"/>
        <v>4.050577444067339E-3</v>
      </c>
      <c r="FX104" s="2">
        <f t="shared" si="128"/>
        <v>1.5983804496259497E-3</v>
      </c>
      <c r="FY104" s="2">
        <f t="shared" si="128"/>
        <v>2.4445458668185586E-3</v>
      </c>
      <c r="FZ104" s="2">
        <f t="shared" si="128"/>
        <v>1.7150539485349951E-3</v>
      </c>
      <c r="GA104" s="2">
        <f t="shared" si="128"/>
        <v>1.9201955243674279E-3</v>
      </c>
      <c r="GB104" s="2">
        <f t="shared" si="128"/>
        <v>1.6537124139374753E-3</v>
      </c>
      <c r="GC104" s="2">
        <f t="shared" si="128"/>
        <v>1.8103628677984158E-3</v>
      </c>
      <c r="GD104" s="2">
        <f t="shared" si="128"/>
        <v>1.8101875792081096E-3</v>
      </c>
      <c r="GE104" s="2">
        <f t="shared" si="128"/>
        <v>2.2211327382039908E-3</v>
      </c>
      <c r="GF104" s="2">
        <f t="shared" si="128"/>
        <v>1.8916409156468131E-3</v>
      </c>
      <c r="GG104" s="2">
        <f t="shared" si="128"/>
        <v>2.0297985703818006E-3</v>
      </c>
      <c r="GH104" s="2">
        <f t="shared" si="128"/>
        <v>1.7309374599624879E-3</v>
      </c>
      <c r="GI104" s="2">
        <f t="shared" si="128"/>
        <v>1.5975491653708682E-3</v>
      </c>
      <c r="GJ104" s="2">
        <f t="shared" si="128"/>
        <v>1.2281992690711715E-3</v>
      </c>
      <c r="GK104" s="2">
        <f t="shared" si="128"/>
        <v>1.1464435939235716E-3</v>
      </c>
      <c r="GM104" s="86">
        <f t="shared" si="129"/>
        <v>7.8868405937465112E-11</v>
      </c>
      <c r="GN104" s="86">
        <f t="shared" si="129"/>
        <v>2.8337749714161764E-24</v>
      </c>
      <c r="GO104" s="86">
        <f t="shared" si="129"/>
        <v>2.6739734077771151E-11</v>
      </c>
      <c r="GP104" s="86">
        <f t="shared" si="129"/>
        <v>7.5141283807077286E-24</v>
      </c>
      <c r="GQ104" s="86">
        <f t="shared" si="129"/>
        <v>8.3790388451120535E-33</v>
      </c>
      <c r="GR104" s="86">
        <f t="shared" si="129"/>
        <v>1.3630365540093032E-22</v>
      </c>
      <c r="GS104" s="86">
        <f t="shared" si="129"/>
        <v>1.0818834420552704E-24</v>
      </c>
      <c r="GT104" s="86">
        <f t="shared" si="129"/>
        <v>5.7533401944466978E-30</v>
      </c>
      <c r="GU104" s="86">
        <f t="shared" si="129"/>
        <v>3.6770445662487912E-23</v>
      </c>
      <c r="GV104" s="86">
        <f t="shared" si="129"/>
        <v>3.3872486496088899E-21</v>
      </c>
      <c r="GW104" s="86">
        <f t="shared" si="129"/>
        <v>2.6385286542194934E-21</v>
      </c>
      <c r="GX104" s="86">
        <f t="shared" si="129"/>
        <v>2.4431619391597432E-21</v>
      </c>
      <c r="GY104" s="86">
        <f t="shared" si="129"/>
        <v>2.1231437847494313E-16</v>
      </c>
      <c r="GZ104" s="86">
        <f t="shared" si="129"/>
        <v>2.6447024154777257E-27</v>
      </c>
      <c r="HA104" s="86">
        <f t="shared" si="129"/>
        <v>8.8305095474726801E-22</v>
      </c>
      <c r="HC104" s="86">
        <f t="shared" si="74"/>
        <v>0.63652603069218727</v>
      </c>
      <c r="HD104" s="86">
        <f t="shared" si="74"/>
        <v>0.65318199248412556</v>
      </c>
      <c r="HE104" s="86">
        <f t="shared" si="74"/>
        <v>0.58579789436552665</v>
      </c>
      <c r="HF104" s="86">
        <f t="shared" si="74"/>
        <v>0.59290520700973826</v>
      </c>
      <c r="HG104" s="86">
        <f t="shared" si="74"/>
        <v>0.63814354819982877</v>
      </c>
      <c r="HH104" s="86">
        <f t="shared" si="74"/>
        <v>0.66142796779862034</v>
      </c>
      <c r="HI104" s="86">
        <f t="shared" si="139"/>
        <v>0.6268263398464119</v>
      </c>
      <c r="HJ104" s="86">
        <f t="shared" si="139"/>
        <v>0.56339699062208448</v>
      </c>
      <c r="HK104" s="86">
        <f t="shared" si="139"/>
        <v>0.63389958306816441</v>
      </c>
      <c r="HL104" s="86">
        <f t="shared" si="139"/>
        <v>0.66539402767256683</v>
      </c>
      <c r="HM104" s="86">
        <f t="shared" si="139"/>
        <v>0.60359406978693408</v>
      </c>
      <c r="HN104" s="86">
        <f t="shared" si="139"/>
        <v>0.5809029600218264</v>
      </c>
      <c r="HO104" s="86">
        <f t="shared" si="139"/>
        <v>0.61534193663960779</v>
      </c>
      <c r="HP104" s="86">
        <f t="shared" si="139"/>
        <v>0.62853298690455295</v>
      </c>
      <c r="HQ104" s="86">
        <f t="shared" si="139"/>
        <v>0.63336456227873694</v>
      </c>
      <c r="HS104" s="86">
        <f t="shared" si="130"/>
        <v>4.7823839810416312E-15</v>
      </c>
      <c r="HT104" s="86">
        <f t="shared" si="130"/>
        <v>3.5799838235925999E-15</v>
      </c>
      <c r="HU104" s="86">
        <f t="shared" si="130"/>
        <v>1.1432298300347976E-11</v>
      </c>
      <c r="HV104" s="86">
        <f t="shared" si="130"/>
        <v>3.8148959414089152E-17</v>
      </c>
      <c r="HW104" s="86">
        <f t="shared" si="130"/>
        <v>1.3187425243924024E-17</v>
      </c>
      <c r="HX104" s="86">
        <f t="shared" si="130"/>
        <v>3.5286962670724679E-18</v>
      </c>
      <c r="HY104" s="86">
        <f t="shared" si="130"/>
        <v>1.5972007617935465E-18</v>
      </c>
      <c r="HZ104" s="86">
        <f t="shared" si="130"/>
        <v>7.8704472020796307E-19</v>
      </c>
      <c r="IA104" s="86">
        <f t="shared" si="130"/>
        <v>2.548822871532042E-18</v>
      </c>
      <c r="IB104" s="86">
        <f t="shared" si="130"/>
        <v>8.814715326435973E-19</v>
      </c>
      <c r="IC104" s="86">
        <f t="shared" si="130"/>
        <v>1.5865787028929941E-20</v>
      </c>
      <c r="ID104" s="86">
        <f t="shared" si="130"/>
        <v>1.4957707975159072E-19</v>
      </c>
      <c r="IE104" s="86">
        <f t="shared" si="130"/>
        <v>4.176390451924874E-19</v>
      </c>
      <c r="IF104" s="86">
        <f t="shared" si="130"/>
        <v>1.1469623648747497E-12</v>
      </c>
      <c r="IG104" s="86">
        <f t="shared" si="130"/>
        <v>3.3736458694970125E-13</v>
      </c>
      <c r="II104" s="86">
        <f t="shared" si="131"/>
        <v>5.1445661757844218E-69</v>
      </c>
      <c r="IJ104" s="86">
        <f t="shared" si="131"/>
        <v>3.2928049978437244E-73</v>
      </c>
      <c r="IK104" s="86">
        <f t="shared" si="131"/>
        <v>2.5013777952836378E-54</v>
      </c>
      <c r="IL104" s="86">
        <f t="shared" si="131"/>
        <v>7.2973263303241739E-84</v>
      </c>
      <c r="IM104" s="86">
        <f t="shared" si="131"/>
        <v>4.2590103668492787E-85</v>
      </c>
      <c r="IN104" s="86">
        <f t="shared" si="131"/>
        <v>1.9840849199411995E-88</v>
      </c>
      <c r="IO104" s="86">
        <f t="shared" si="131"/>
        <v>1.1305310990580848E-88</v>
      </c>
      <c r="IP104" s="86">
        <f t="shared" si="131"/>
        <v>6.2017577324345861E-91</v>
      </c>
      <c r="IQ104" s="86">
        <f t="shared" si="131"/>
        <v>6.9087787330241431E-89</v>
      </c>
      <c r="IR104" s="86">
        <f t="shared" si="131"/>
        <v>2.7800060727621537E-87</v>
      </c>
      <c r="IS104" s="86">
        <f t="shared" si="131"/>
        <v>1.2924025495665902E-97</v>
      </c>
      <c r="IT104" s="86">
        <f t="shared" si="131"/>
        <v>1.2676670682672212E-95</v>
      </c>
      <c r="IU104" s="86">
        <f t="shared" si="131"/>
        <v>4.348952774488939E-88</v>
      </c>
      <c r="IV104" s="86">
        <f t="shared" si="131"/>
        <v>7.0960492359878163E-78</v>
      </c>
      <c r="IW104" s="86">
        <f t="shared" si="131"/>
        <v>2.0106218849652208E-65</v>
      </c>
      <c r="IY104" s="86">
        <f t="shared" si="132"/>
        <v>0.6365260307710604</v>
      </c>
      <c r="IZ104" s="86">
        <f t="shared" si="132"/>
        <v>0.65318199248412911</v>
      </c>
      <c r="JA104" s="86">
        <f t="shared" si="132"/>
        <v>0.58579789440369867</v>
      </c>
      <c r="JB104" s="86">
        <f t="shared" si="132"/>
        <v>0.59290520700973826</v>
      </c>
      <c r="JC104" s="86">
        <f t="shared" si="132"/>
        <v>0.63814354819982877</v>
      </c>
      <c r="JD104" s="86">
        <f t="shared" si="132"/>
        <v>0.66142796779862034</v>
      </c>
      <c r="JE104" s="86">
        <f t="shared" si="132"/>
        <v>0.6268263398464119</v>
      </c>
      <c r="JF104" s="86">
        <f t="shared" si="132"/>
        <v>0.56339699062208448</v>
      </c>
      <c r="JG104" s="86">
        <f t="shared" si="132"/>
        <v>0.63389958306816441</v>
      </c>
      <c r="JH104" s="86">
        <f t="shared" si="132"/>
        <v>0.66539402767256683</v>
      </c>
      <c r="JI104" s="86">
        <f t="shared" si="132"/>
        <v>0.60359406978693408</v>
      </c>
      <c r="JJ104" s="86">
        <f t="shared" si="132"/>
        <v>0.5809029600218264</v>
      </c>
      <c r="JK104" s="86">
        <f t="shared" si="132"/>
        <v>0.61534193663960801</v>
      </c>
      <c r="JL104" s="86">
        <f t="shared" si="132"/>
        <v>0.62853298690569992</v>
      </c>
      <c r="JM104" s="86">
        <f t="shared" si="132"/>
        <v>0.63336456227907434</v>
      </c>
    </row>
    <row r="105" spans="2:273" x14ac:dyDescent="0.25">
      <c r="B105" s="2">
        <v>78</v>
      </c>
      <c r="C105" s="37">
        <v>135.53299999999999</v>
      </c>
      <c r="D105" s="37">
        <v>147.91800000000001</v>
      </c>
      <c r="E105" s="37">
        <v>166.77</v>
      </c>
      <c r="F105" s="37">
        <v>115.197</v>
      </c>
      <c r="G105" s="37">
        <v>129.96700000000001</v>
      </c>
      <c r="H105" s="37">
        <v>154.04900000000001</v>
      </c>
      <c r="I105" s="37">
        <v>142.78700000000001</v>
      </c>
      <c r="J105" s="37">
        <v>106.279</v>
      </c>
      <c r="K105" s="37">
        <v>126.721</v>
      </c>
      <c r="L105" s="37">
        <v>153.83099999999999</v>
      </c>
      <c r="M105" s="37">
        <v>151.37299999999999</v>
      </c>
      <c r="N105" s="37">
        <v>134.441</v>
      </c>
      <c r="O105" s="37">
        <v>157.322</v>
      </c>
      <c r="P105" s="37">
        <v>119.81399999999999</v>
      </c>
      <c r="Q105" s="37">
        <v>97.932000000000002</v>
      </c>
      <c r="S105" s="4">
        <f t="shared" si="133"/>
        <v>137.40138666761027</v>
      </c>
      <c r="T105" s="4">
        <f t="shared" si="133"/>
        <v>143.29047045309028</v>
      </c>
      <c r="U105" s="4">
        <f t="shared" si="133"/>
        <v>171.69421539621734</v>
      </c>
      <c r="V105" s="4">
        <f t="shared" si="133"/>
        <v>116.96858426698701</v>
      </c>
      <c r="W105" s="4">
        <f t="shared" si="133"/>
        <v>126.41724032771171</v>
      </c>
      <c r="X105" s="4">
        <f t="shared" si="133"/>
        <v>149.36211609238268</v>
      </c>
      <c r="Y105" s="4">
        <f t="shared" si="133"/>
        <v>126.95417115074184</v>
      </c>
      <c r="Z105" s="4">
        <f t="shared" si="133"/>
        <v>102.72854670358456</v>
      </c>
      <c r="AA105" s="4">
        <f t="shared" si="133"/>
        <v>120.68256374128315</v>
      </c>
      <c r="AB105" s="4">
        <f t="shared" si="133"/>
        <v>151.78368479480508</v>
      </c>
      <c r="AC105" s="4">
        <f t="shared" si="133"/>
        <v>140.7505418198208</v>
      </c>
      <c r="AD105" s="4">
        <f t="shared" si="133"/>
        <v>127.53143887760464</v>
      </c>
      <c r="AE105" s="4">
        <f t="shared" si="133"/>
        <v>158.26274606658612</v>
      </c>
      <c r="AF105" s="4">
        <f t="shared" si="133"/>
        <v>112.18324849003304</v>
      </c>
      <c r="AG105" s="4">
        <f t="shared" si="133"/>
        <v>98.962250677070472</v>
      </c>
      <c r="AI105" s="4">
        <f t="shared" si="134"/>
        <v>-1.8683866676102809</v>
      </c>
      <c r="AJ105" s="4">
        <f t="shared" si="134"/>
        <v>4.6275295469097273</v>
      </c>
      <c r="AK105" s="4">
        <f t="shared" si="134"/>
        <v>-4.9242153962173347</v>
      </c>
      <c r="AL105" s="4">
        <f t="shared" si="134"/>
        <v>-1.7715842669870057</v>
      </c>
      <c r="AM105" s="4">
        <f t="shared" si="134"/>
        <v>3.5497596722883031</v>
      </c>
      <c r="AN105" s="4">
        <f t="shared" si="134"/>
        <v>4.6868839076173288</v>
      </c>
      <c r="AO105" s="4">
        <f t="shared" si="134"/>
        <v>15.832828849258163</v>
      </c>
      <c r="AP105" s="4">
        <f t="shared" si="134"/>
        <v>3.5504532964154407</v>
      </c>
      <c r="AQ105" s="4">
        <f t="shared" si="134"/>
        <v>6.0384362587168567</v>
      </c>
      <c r="AR105" s="4">
        <f t="shared" si="134"/>
        <v>2.0473152051949057</v>
      </c>
      <c r="AS105" s="4">
        <f t="shared" si="134"/>
        <v>10.622458180179194</v>
      </c>
      <c r="AT105" s="4">
        <f t="shared" si="134"/>
        <v>6.9095611223953597</v>
      </c>
      <c r="AU105" s="4">
        <f t="shared" si="134"/>
        <v>-0.94074606658611515</v>
      </c>
      <c r="AV105" s="4">
        <f t="shared" si="134"/>
        <v>7.6307515099669558</v>
      </c>
      <c r="AW105" s="4">
        <f t="shared" si="134"/>
        <v>-1.0302506770704696</v>
      </c>
      <c r="AY105" s="2">
        <f t="shared" si="126"/>
        <v>57.051748748067737</v>
      </c>
      <c r="AZ105" s="2">
        <f t="shared" si="126"/>
        <v>56.167876109800929</v>
      </c>
      <c r="BA105" s="2">
        <f t="shared" si="126"/>
        <v>55.263180876219117</v>
      </c>
      <c r="BB105" s="2">
        <f t="shared" si="126"/>
        <v>55.333735382315822</v>
      </c>
      <c r="BC105" s="2">
        <f t="shared" si="126"/>
        <v>57.436963796416379</v>
      </c>
      <c r="BD105" s="2">
        <f t="shared" si="126"/>
        <v>58.137879344193927</v>
      </c>
      <c r="BE105" s="2">
        <f t="shared" si="126"/>
        <v>57.33257195652876</v>
      </c>
      <c r="BF105" s="2">
        <f t="shared" si="126"/>
        <v>57.845861454541733</v>
      </c>
      <c r="BG105" s="2">
        <f t="shared" si="126"/>
        <v>58.373876994267839</v>
      </c>
      <c r="BH105" s="2">
        <f t="shared" si="126"/>
        <v>57.994704069217519</v>
      </c>
      <c r="BI105" s="2">
        <f t="shared" si="126"/>
        <v>58.175183623867561</v>
      </c>
      <c r="BJ105" s="2">
        <f t="shared" si="126"/>
        <v>57.104651308526726</v>
      </c>
      <c r="BK105" s="2">
        <f t="shared" si="126"/>
        <v>54.953124807635469</v>
      </c>
      <c r="BL105" s="2">
        <f t="shared" si="126"/>
        <v>53.882655241551646</v>
      </c>
      <c r="BM105" s="2">
        <f t="shared" si="126"/>
        <v>53.982199076636931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81.357377177177156</v>
      </c>
      <c r="DL105" s="2">
        <f t="shared" si="135"/>
        <v>93.141429985337226</v>
      </c>
      <c r="DM105" s="2">
        <f t="shared" si="135"/>
        <v>88.377741490545063</v>
      </c>
      <c r="DN105" s="2">
        <f t="shared" si="135"/>
        <v>84.145855392156861</v>
      </c>
      <c r="DO105" s="2">
        <f t="shared" si="135"/>
        <v>85.276734402852043</v>
      </c>
      <c r="DP105" s="2">
        <f t="shared" si="135"/>
        <v>87.167211000763942</v>
      </c>
      <c r="DQ105" s="2">
        <f t="shared" si="135"/>
        <v>80.492383193277306</v>
      </c>
      <c r="DR105" s="2">
        <f t="shared" si="135"/>
        <v>84.586012223071052</v>
      </c>
      <c r="DS105" s="2">
        <f t="shared" si="135"/>
        <v>84.918108123249283</v>
      </c>
      <c r="DT105" s="2">
        <f t="shared" si="135"/>
        <v>72.751080392156865</v>
      </c>
      <c r="DU105" s="2">
        <f t="shared" si="135"/>
        <v>67.430969187675075</v>
      </c>
      <c r="DV105" s="2">
        <f t="shared" si="135"/>
        <v>70.253671963330774</v>
      </c>
      <c r="DW105" s="2">
        <f t="shared" si="135"/>
        <v>73.82686442577031</v>
      </c>
      <c r="DX105" s="2">
        <f t="shared" si="135"/>
        <v>67.190679144385001</v>
      </c>
      <c r="DY105" s="2">
        <f t="shared" si="135"/>
        <v>77.186066532258081</v>
      </c>
      <c r="EA105" s="2">
        <f t="shared" si="95"/>
        <v>56.519791528807758</v>
      </c>
      <c r="EB105" s="2">
        <f t="shared" si="95"/>
        <v>55.619851296698286</v>
      </c>
      <c r="EC105" s="2">
        <f t="shared" si="95"/>
        <v>54.840381962052987</v>
      </c>
      <c r="ED105" s="2">
        <f t="shared" si="95"/>
        <v>54.859789500252404</v>
      </c>
      <c r="EE105" s="2">
        <f t="shared" si="95"/>
        <v>56.994085098969514</v>
      </c>
      <c r="EF105" s="2">
        <f t="shared" si="95"/>
        <v>57.633591530907346</v>
      </c>
      <c r="EG105" s="2">
        <f t="shared" si="95"/>
        <v>56.92821845680335</v>
      </c>
      <c r="EH105" s="2">
        <f t="shared" si="95"/>
        <v>57.387781624081214</v>
      </c>
      <c r="EI105" s="2">
        <f t="shared" si="95"/>
        <v>57.85088357691356</v>
      </c>
      <c r="EJ105" s="2">
        <f t="shared" si="95"/>
        <v>57.699542161852975</v>
      </c>
      <c r="EK105" s="2">
        <f t="shared" si="95"/>
        <v>57.990697898857185</v>
      </c>
      <c r="EL105" s="2">
        <f t="shared" si="95"/>
        <v>56.871565267567114</v>
      </c>
      <c r="EM105" s="2">
        <f t="shared" si="136"/>
        <v>54.585297830474275</v>
      </c>
      <c r="EN105" s="2">
        <f t="shared" si="136"/>
        <v>53.640073556582749</v>
      </c>
      <c r="EO105" s="2">
        <f t="shared" si="136"/>
        <v>53.327287687478197</v>
      </c>
      <c r="EQ105" s="2">
        <f t="shared" si="137"/>
        <v>56.518623865815371</v>
      </c>
      <c r="ER105" s="2">
        <f t="shared" si="137"/>
        <v>55.399945455721166</v>
      </c>
      <c r="ES105" s="2">
        <f t="shared" si="137"/>
        <v>55.074834087041197</v>
      </c>
      <c r="ET105" s="2">
        <f t="shared" si="137"/>
        <v>54.670148453154994</v>
      </c>
      <c r="EU105" s="2">
        <f t="shared" si="137"/>
        <v>56.512821002563378</v>
      </c>
      <c r="EV105" s="2">
        <f t="shared" si="137"/>
        <v>58.088646710850838</v>
      </c>
      <c r="EW105" s="2">
        <f t="shared" si="137"/>
        <v>57.022971300832296</v>
      </c>
      <c r="EX105" s="2">
        <f t="shared" si="137"/>
        <v>57.104523740750516</v>
      </c>
      <c r="EY105" s="2">
        <f t="shared" si="137"/>
        <v>57.521992094231003</v>
      </c>
      <c r="EZ105" s="2">
        <f t="shared" si="137"/>
        <v>57.458106356806297</v>
      </c>
      <c r="FA105" s="2">
        <f t="shared" si="137"/>
        <v>57.195797911215415</v>
      </c>
      <c r="FB105" s="2">
        <f t="shared" si="137"/>
        <v>56.54945399290466</v>
      </c>
      <c r="FC105" s="2">
        <f t="shared" si="137"/>
        <v>55.389334307891005</v>
      </c>
      <c r="FD105" s="2">
        <f t="shared" si="137"/>
        <v>53.59840902284472</v>
      </c>
      <c r="FE105" s="2">
        <f t="shared" si="137"/>
        <v>54.02624921268449</v>
      </c>
      <c r="FG105" s="2">
        <f t="shared" si="138"/>
        <v>0.97858236260204923</v>
      </c>
      <c r="FH105" s="2">
        <f t="shared" si="138"/>
        <v>0.98538413954123905</v>
      </c>
      <c r="FI105" s="2">
        <f t="shared" si="138"/>
        <v>0.98741192971495872</v>
      </c>
      <c r="FJ105" s="2">
        <f t="shared" si="138"/>
        <v>0.98380450114206153</v>
      </c>
      <c r="FK105" s="2">
        <f t="shared" si="138"/>
        <v>0.98430515530203178</v>
      </c>
      <c r="FL105" s="2">
        <f t="shared" si="138"/>
        <v>0.98295289162740529</v>
      </c>
      <c r="FM105" s="2">
        <f t="shared" si="138"/>
        <v>0.98284830162761183</v>
      </c>
      <c r="FN105" s="2">
        <f t="shared" si="138"/>
        <v>0.98313706659305744</v>
      </c>
      <c r="FO105" s="2">
        <f t="shared" si="138"/>
        <v>0.98064839507522261</v>
      </c>
      <c r="FP105" s="2">
        <f t="shared" si="138"/>
        <v>0.98035665299753239</v>
      </c>
      <c r="FQ105" s="2">
        <f t="shared" si="138"/>
        <v>0.98027021405588366</v>
      </c>
      <c r="FR105" s="2">
        <f t="shared" si="138"/>
        <v>0.98253658482050088</v>
      </c>
      <c r="FS105" s="2">
        <f t="shared" si="138"/>
        <v>0.98095691535717044</v>
      </c>
      <c r="FT105" s="2">
        <f t="shared" si="138"/>
        <v>0.98209395247210607</v>
      </c>
      <c r="FU105" s="2">
        <f t="shared" si="138"/>
        <v>0.97258732893590683</v>
      </c>
      <c r="FW105" s="2">
        <f t="shared" si="128"/>
        <v>4.439634873619017E-3</v>
      </c>
      <c r="FX105" s="2">
        <f t="shared" si="128"/>
        <v>1.7523190890228865E-3</v>
      </c>
      <c r="FY105" s="2">
        <f t="shared" si="128"/>
        <v>2.6797592336154671E-3</v>
      </c>
      <c r="FZ105" s="2">
        <f t="shared" si="128"/>
        <v>1.8802081505510655E-3</v>
      </c>
      <c r="GA105" s="2">
        <f t="shared" si="128"/>
        <v>2.1050625472273901E-3</v>
      </c>
      <c r="GB105" s="2">
        <f t="shared" si="128"/>
        <v>1.8129703502476669E-3</v>
      </c>
      <c r="GC105" s="2">
        <f t="shared" si="128"/>
        <v>1.9846767669247319E-3</v>
      </c>
      <c r="GD105" s="2">
        <f t="shared" si="128"/>
        <v>1.9844846339261502E-3</v>
      </c>
      <c r="GE105" s="2">
        <f t="shared" si="128"/>
        <v>2.4349018409223337E-3</v>
      </c>
      <c r="GF105" s="2">
        <f t="shared" si="128"/>
        <v>2.0737645525464869E-3</v>
      </c>
      <c r="GG105" s="2">
        <f t="shared" si="128"/>
        <v>2.2251941123202397E-3</v>
      </c>
      <c r="GH105" s="2">
        <f t="shared" si="128"/>
        <v>1.897618285802014E-3</v>
      </c>
      <c r="GI105" s="2">
        <f t="shared" si="128"/>
        <v>1.7514078849424589E-3</v>
      </c>
      <c r="GJ105" s="2">
        <f t="shared" si="128"/>
        <v>1.3465341622305985E-3</v>
      </c>
      <c r="GK105" s="2">
        <f t="shared" si="128"/>
        <v>1.2569113808870345E-3</v>
      </c>
      <c r="GM105" s="86">
        <f t="shared" si="129"/>
        <v>1.140463221375267E-11</v>
      </c>
      <c r="GN105" s="86">
        <f t="shared" si="129"/>
        <v>2.4406740490363342E-26</v>
      </c>
      <c r="GO105" s="86">
        <f t="shared" si="129"/>
        <v>2.9789921111642609E-12</v>
      </c>
      <c r="GP105" s="86">
        <f t="shared" si="129"/>
        <v>7.4680836505233049E-26</v>
      </c>
      <c r="GQ105" s="86">
        <f t="shared" si="129"/>
        <v>1.3652551866362831E-35</v>
      </c>
      <c r="GR105" s="86">
        <f t="shared" si="129"/>
        <v>1.6660653497025022E-24</v>
      </c>
      <c r="GS105" s="86">
        <f t="shared" si="129"/>
        <v>8.545464900709296E-27</v>
      </c>
      <c r="GT105" s="86">
        <f t="shared" si="129"/>
        <v>1.8122639507032518E-32</v>
      </c>
      <c r="GU105" s="86">
        <f t="shared" si="129"/>
        <v>4.0713192555864602E-25</v>
      </c>
      <c r="GV105" s="86">
        <f t="shared" si="129"/>
        <v>4.2473198821715732E-23</v>
      </c>
      <c r="GW105" s="86">
        <f t="shared" si="129"/>
        <v>3.7459053322359176E-23</v>
      </c>
      <c r="GX105" s="86">
        <f t="shared" si="129"/>
        <v>4.0101644711034791E-23</v>
      </c>
      <c r="GY105" s="86">
        <f t="shared" si="129"/>
        <v>8.7437265030222348E-18</v>
      </c>
      <c r="GZ105" s="86">
        <f t="shared" si="129"/>
        <v>1.3855084603705831E-29</v>
      </c>
      <c r="HA105" s="86">
        <f t="shared" si="129"/>
        <v>1.476009467535981E-23</v>
      </c>
      <c r="HC105" s="86">
        <f t="shared" si="74"/>
        <v>0.60216371228154375</v>
      </c>
      <c r="HD105" s="86">
        <f t="shared" si="74"/>
        <v>0.58724878249171919</v>
      </c>
      <c r="HE105" s="86">
        <f t="shared" si="74"/>
        <v>0.6187050909628572</v>
      </c>
      <c r="HF105" s="86">
        <f t="shared" si="74"/>
        <v>0.48494241971554203</v>
      </c>
      <c r="HG105" s="86">
        <f t="shared" si="74"/>
        <v>0.49693958619553891</v>
      </c>
      <c r="HH105" s="86">
        <f t="shared" si="74"/>
        <v>0.59737910038760511</v>
      </c>
      <c r="HI105" s="86">
        <f t="shared" si="139"/>
        <v>0.50863474902846328</v>
      </c>
      <c r="HJ105" s="86">
        <f t="shared" si="139"/>
        <v>0.38054970179624292</v>
      </c>
      <c r="HK105" s="86">
        <f t="shared" si="139"/>
        <v>0.48717016515626066</v>
      </c>
      <c r="HL105" s="86">
        <f t="shared" si="139"/>
        <v>0.63781275125018821</v>
      </c>
      <c r="HM105" s="86">
        <f t="shared" si="139"/>
        <v>0.53597540591198489</v>
      </c>
      <c r="HN105" s="86">
        <f t="shared" si="139"/>
        <v>0.50400624388377391</v>
      </c>
      <c r="HO105" s="86">
        <f t="shared" si="139"/>
        <v>0.61763349904031095</v>
      </c>
      <c r="HP105" s="86">
        <f t="shared" si="139"/>
        <v>0.55840617283419747</v>
      </c>
      <c r="HQ105" s="86">
        <f t="shared" si="139"/>
        <v>0.56849760642546998</v>
      </c>
      <c r="HS105" s="86">
        <f t="shared" si="130"/>
        <v>2.8205390946303507E-14</v>
      </c>
      <c r="HT105" s="86">
        <f t="shared" si="130"/>
        <v>1.7276423192855303E-14</v>
      </c>
      <c r="HU105" s="86">
        <f t="shared" si="130"/>
        <v>3.999366511778381E-11</v>
      </c>
      <c r="HV105" s="86">
        <f t="shared" si="130"/>
        <v>2.3579858040182924E-16</v>
      </c>
      <c r="HW105" s="86">
        <f t="shared" si="130"/>
        <v>8.7711032801290716E-17</v>
      </c>
      <c r="HX105" s="86">
        <f t="shared" si="130"/>
        <v>2.4073847509612883E-17</v>
      </c>
      <c r="HY105" s="86">
        <f t="shared" si="130"/>
        <v>1.1452762911923762E-17</v>
      </c>
      <c r="HZ105" s="86">
        <f t="shared" si="130"/>
        <v>5.8910440850458729E-18</v>
      </c>
      <c r="IA105" s="86">
        <f t="shared" si="130"/>
        <v>1.9321771801980228E-17</v>
      </c>
      <c r="IB105" s="86">
        <f t="shared" si="130"/>
        <v>6.4009309822744748E-18</v>
      </c>
      <c r="IC105" s="86">
        <f t="shared" si="130"/>
        <v>1.4681871046146747E-19</v>
      </c>
      <c r="ID105" s="86">
        <f t="shared" si="130"/>
        <v>1.2118525637872388E-18</v>
      </c>
      <c r="IE105" s="86">
        <f t="shared" si="130"/>
        <v>2.9592161679460272E-18</v>
      </c>
      <c r="IF105" s="86">
        <f t="shared" si="130"/>
        <v>3.7821269091732484E-12</v>
      </c>
      <c r="IG105" s="86">
        <f t="shared" si="130"/>
        <v>1.1393846753361465E-12</v>
      </c>
      <c r="II105" s="86">
        <f t="shared" si="131"/>
        <v>8.7104508259734255E-67</v>
      </c>
      <c r="IJ105" s="86">
        <f t="shared" si="131"/>
        <v>3.5039736464980285E-71</v>
      </c>
      <c r="IK105" s="86">
        <f t="shared" si="131"/>
        <v>9.8969180646340234E-53</v>
      </c>
      <c r="IL105" s="86">
        <f t="shared" si="131"/>
        <v>1.6506051492760416E-81</v>
      </c>
      <c r="IM105" s="86">
        <f t="shared" si="131"/>
        <v>1.1536510000261541E-82</v>
      </c>
      <c r="IN105" s="86">
        <f t="shared" si="131"/>
        <v>5.8720418307811513E-86</v>
      </c>
      <c r="IO105" s="86">
        <f t="shared" si="131"/>
        <v>3.6881075841645797E-86</v>
      </c>
      <c r="IP105" s="86">
        <f t="shared" si="131"/>
        <v>2.3514078952342127E-88</v>
      </c>
      <c r="IQ105" s="86">
        <f t="shared" si="131"/>
        <v>2.7733057979568924E-86</v>
      </c>
      <c r="IR105" s="86">
        <f t="shared" si="131"/>
        <v>8.6022396416122497E-85</v>
      </c>
      <c r="IS105" s="86">
        <f t="shared" si="131"/>
        <v>8.5946599534112821E-95</v>
      </c>
      <c r="IT105" s="86">
        <f t="shared" si="131"/>
        <v>6.2854597847598185E-93</v>
      </c>
      <c r="IU105" s="86">
        <f t="shared" si="131"/>
        <v>1.221139673172581E-85</v>
      </c>
      <c r="IV105" s="86">
        <f t="shared" si="131"/>
        <v>8.4292245094632998E-76</v>
      </c>
      <c r="IW105" s="86">
        <f t="shared" si="131"/>
        <v>1.0510653178416223E-63</v>
      </c>
      <c r="IY105" s="86">
        <f t="shared" si="132"/>
        <v>0.60216371229297661</v>
      </c>
      <c r="IZ105" s="86">
        <f t="shared" si="132"/>
        <v>0.58724878249173651</v>
      </c>
      <c r="JA105" s="86">
        <f t="shared" si="132"/>
        <v>0.61870509100582982</v>
      </c>
      <c r="JB105" s="86">
        <f t="shared" si="132"/>
        <v>0.48494241971554225</v>
      </c>
      <c r="JC105" s="86">
        <f t="shared" si="132"/>
        <v>0.49693958619553902</v>
      </c>
      <c r="JD105" s="86">
        <f t="shared" si="132"/>
        <v>0.59737910038760511</v>
      </c>
      <c r="JE105" s="86">
        <f t="shared" si="132"/>
        <v>0.50863474902846328</v>
      </c>
      <c r="JF105" s="86">
        <f t="shared" si="132"/>
        <v>0.38054970179624292</v>
      </c>
      <c r="JG105" s="86">
        <f t="shared" si="132"/>
        <v>0.48717016515626066</v>
      </c>
      <c r="JH105" s="86">
        <f t="shared" si="132"/>
        <v>0.63781275125018821</v>
      </c>
      <c r="JI105" s="86">
        <f t="shared" si="132"/>
        <v>0.53597540591198489</v>
      </c>
      <c r="JJ105" s="86">
        <f t="shared" si="132"/>
        <v>0.50400624388377391</v>
      </c>
      <c r="JK105" s="86">
        <f t="shared" si="132"/>
        <v>0.61763349904031095</v>
      </c>
      <c r="JL105" s="86">
        <f t="shared" si="132"/>
        <v>0.55840617283797955</v>
      </c>
      <c r="JM105" s="86">
        <f t="shared" si="132"/>
        <v>0.5684976064266094</v>
      </c>
    </row>
    <row r="106" spans="2:273" x14ac:dyDescent="0.25">
      <c r="B106" s="2">
        <v>79</v>
      </c>
      <c r="C106" s="37">
        <v>120.467</v>
      </c>
      <c r="D106" s="37">
        <v>126.426</v>
      </c>
      <c r="E106" s="37">
        <v>159.262</v>
      </c>
      <c r="F106" s="37">
        <v>89.557000000000002</v>
      </c>
      <c r="G106" s="37">
        <v>96.278999999999996</v>
      </c>
      <c r="H106" s="37">
        <v>127.066</v>
      </c>
      <c r="I106" s="37">
        <v>113.262</v>
      </c>
      <c r="J106" s="37">
        <v>75.885000000000005</v>
      </c>
      <c r="K106" s="37">
        <v>96.049000000000007</v>
      </c>
      <c r="L106" s="37">
        <v>132.64400000000001</v>
      </c>
      <c r="M106" s="37">
        <v>123.559</v>
      </c>
      <c r="N106" s="37">
        <v>105.78</v>
      </c>
      <c r="O106" s="37">
        <v>143.23699999999999</v>
      </c>
      <c r="P106" s="37">
        <v>99.034000000000006</v>
      </c>
      <c r="Q106" s="37">
        <v>84.694999999999993</v>
      </c>
      <c r="S106" s="4">
        <f t="shared" si="133"/>
        <v>116.41659224681197</v>
      </c>
      <c r="T106" s="4">
        <f t="shared" si="133"/>
        <v>117.74486710807372</v>
      </c>
      <c r="U106" s="4">
        <f t="shared" si="133"/>
        <v>162.26673548557213</v>
      </c>
      <c r="V106" s="4">
        <f t="shared" si="133"/>
        <v>93.793618824645307</v>
      </c>
      <c r="W106" s="4">
        <f t="shared" si="133"/>
        <v>94.964035209872378</v>
      </c>
      <c r="X106" s="4">
        <f t="shared" si="133"/>
        <v>120.1447242009242</v>
      </c>
      <c r="Y106" s="4">
        <f t="shared" si="133"/>
        <v>98.444981902096075</v>
      </c>
      <c r="Z106" s="4">
        <f t="shared" si="133"/>
        <v>78.067509750789483</v>
      </c>
      <c r="AA106" s="4">
        <f t="shared" si="133"/>
        <v>91.063324849680527</v>
      </c>
      <c r="AB106" s="4">
        <f t="shared" si="133"/>
        <v>126.42782934412742</v>
      </c>
      <c r="AC106" s="4">
        <f t="shared" si="133"/>
        <v>114.55567284364793</v>
      </c>
      <c r="AD106" s="4">
        <f t="shared" si="133"/>
        <v>104.88388516213733</v>
      </c>
      <c r="AE106" s="4">
        <f t="shared" si="133"/>
        <v>139.47543343105832</v>
      </c>
      <c r="AF106" s="4">
        <f t="shared" si="133"/>
        <v>93.500384416678628</v>
      </c>
      <c r="AG106" s="4">
        <f t="shared" si="133"/>
        <v>82.549661409797153</v>
      </c>
      <c r="AI106" s="4">
        <f t="shared" si="134"/>
        <v>4.0504077531880256</v>
      </c>
      <c r="AJ106" s="4">
        <f t="shared" si="134"/>
        <v>8.681132891926282</v>
      </c>
      <c r="AK106" s="4">
        <f t="shared" si="134"/>
        <v>-3.0047354855721267</v>
      </c>
      <c r="AL106" s="4">
        <f t="shared" si="134"/>
        <v>-4.2366188246453049</v>
      </c>
      <c r="AM106" s="4">
        <f t="shared" si="134"/>
        <v>1.3149647901276182</v>
      </c>
      <c r="AN106" s="4">
        <f t="shared" si="134"/>
        <v>6.9212757990758007</v>
      </c>
      <c r="AO106" s="4">
        <f t="shared" si="134"/>
        <v>14.817018097903926</v>
      </c>
      <c r="AP106" s="4">
        <f t="shared" si="134"/>
        <v>-2.1825097507894782</v>
      </c>
      <c r="AQ106" s="4">
        <f t="shared" si="134"/>
        <v>4.9856751503194801</v>
      </c>
      <c r="AR106" s="4">
        <f t="shared" si="134"/>
        <v>6.2161706558725882</v>
      </c>
      <c r="AS106" s="4">
        <f t="shared" si="134"/>
        <v>9.0033271563520714</v>
      </c>
      <c r="AT106" s="4">
        <f t="shared" si="134"/>
        <v>0.89611483786266888</v>
      </c>
      <c r="AU106" s="4">
        <f t="shared" si="134"/>
        <v>3.7615665689416744</v>
      </c>
      <c r="AV106" s="4">
        <f t="shared" si="134"/>
        <v>5.533615583321378</v>
      </c>
      <c r="AW106" s="4">
        <f t="shared" si="134"/>
        <v>2.1453385902028401</v>
      </c>
      <c r="AY106" s="2">
        <f t="shared" si="126"/>
        <v>56.848820775162366</v>
      </c>
      <c r="AZ106" s="2">
        <f t="shared" si="126"/>
        <v>55.955341702936586</v>
      </c>
      <c r="BA106" s="2">
        <f t="shared" si="126"/>
        <v>55.104803990534784</v>
      </c>
      <c r="BB106" s="2">
        <f t="shared" si="126"/>
        <v>55.140821721600403</v>
      </c>
      <c r="BC106" s="2">
        <f t="shared" si="126"/>
        <v>57.233651766096344</v>
      </c>
      <c r="BD106" s="2">
        <f t="shared" si="126"/>
        <v>57.930907514848741</v>
      </c>
      <c r="BE106" s="2">
        <f t="shared" si="126"/>
        <v>57.133897678039574</v>
      </c>
      <c r="BF106" s="2">
        <f t="shared" si="126"/>
        <v>57.630502827090211</v>
      </c>
      <c r="BG106" s="2">
        <f t="shared" si="126"/>
        <v>58.155201782440201</v>
      </c>
      <c r="BH106" s="2">
        <f t="shared" si="126"/>
        <v>57.802629608654328</v>
      </c>
      <c r="BI106" s="2">
        <f t="shared" si="126"/>
        <v>57.953990028027739</v>
      </c>
      <c r="BJ106" s="2">
        <f t="shared" si="126"/>
        <v>56.90681298468273</v>
      </c>
      <c r="BK106" s="2">
        <f t="shared" si="126"/>
        <v>54.811830006994406</v>
      </c>
      <c r="BL106" s="2">
        <f t="shared" si="126"/>
        <v>53.737803972289782</v>
      </c>
      <c r="BM106" s="2">
        <f t="shared" si="126"/>
        <v>53.840050212072079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81.658768168168152</v>
      </c>
      <c r="DL106" s="2">
        <f t="shared" si="135"/>
        <v>93.591380865102622</v>
      </c>
      <c r="DM106" s="2">
        <f t="shared" si="135"/>
        <v>88.726463403781992</v>
      </c>
      <c r="DN106" s="2">
        <f t="shared" si="135"/>
        <v>84.455476715686274</v>
      </c>
      <c r="DO106" s="2">
        <f t="shared" si="135"/>
        <v>85.571303921568614</v>
      </c>
      <c r="DP106" s="2">
        <f t="shared" si="135"/>
        <v>87.44588922841865</v>
      </c>
      <c r="DQ106" s="2">
        <f t="shared" si="135"/>
        <v>80.693033613445365</v>
      </c>
      <c r="DR106" s="2">
        <f t="shared" si="135"/>
        <v>84.811360580595874</v>
      </c>
      <c r="DS106" s="2">
        <f t="shared" si="135"/>
        <v>85.173824649859924</v>
      </c>
      <c r="DT106" s="2">
        <f t="shared" si="135"/>
        <v>72.84376414565827</v>
      </c>
      <c r="DU106" s="2">
        <f t="shared" si="135"/>
        <v>67.463437535014009</v>
      </c>
      <c r="DV106" s="2">
        <f t="shared" si="135"/>
        <v>70.352375859434673</v>
      </c>
      <c r="DW106" s="2">
        <f t="shared" si="135"/>
        <v>74.002313725490197</v>
      </c>
      <c r="DX106" s="2">
        <f t="shared" si="135"/>
        <v>67.292181818181788</v>
      </c>
      <c r="DY106" s="2">
        <f t="shared" si="135"/>
        <v>77.510370967741949</v>
      </c>
      <c r="EA106" s="2">
        <f t="shared" si="95"/>
        <v>56.353606103822017</v>
      </c>
      <c r="EB106" s="2">
        <f t="shared" si="95"/>
        <v>55.446630732320358</v>
      </c>
      <c r="EC106" s="2">
        <f t="shared" si="95"/>
        <v>54.713228206697565</v>
      </c>
      <c r="ED106" s="2">
        <f t="shared" si="95"/>
        <v>54.701081360731834</v>
      </c>
      <c r="EE106" s="2">
        <f t="shared" si="95"/>
        <v>56.822638962366327</v>
      </c>
      <c r="EF106" s="2">
        <f t="shared" si="95"/>
        <v>57.463195293156893</v>
      </c>
      <c r="EG106" s="2">
        <f t="shared" si="95"/>
        <v>56.75874118849098</v>
      </c>
      <c r="EH106" s="2">
        <f t="shared" si="95"/>
        <v>57.205910488857782</v>
      </c>
      <c r="EI106" s="2">
        <f t="shared" si="95"/>
        <v>57.66979703368839</v>
      </c>
      <c r="EJ106" s="2">
        <f t="shared" si="95"/>
        <v>57.528303479394552</v>
      </c>
      <c r="EK106" s="2">
        <f t="shared" si="95"/>
        <v>57.78133007513722</v>
      </c>
      <c r="EL106" s="2">
        <f t="shared" si="95"/>
        <v>56.689515558215085</v>
      </c>
      <c r="EM106" s="2">
        <f t="shared" si="136"/>
        <v>54.470560295787095</v>
      </c>
      <c r="EN106" s="2">
        <f t="shared" si="136"/>
        <v>53.512478408225178</v>
      </c>
      <c r="EO106" s="2">
        <f t="shared" si="136"/>
        <v>53.230664685501687</v>
      </c>
      <c r="EQ106" s="2">
        <f t="shared" si="137"/>
        <v>56.352108477147738</v>
      </c>
      <c r="ER106" s="2">
        <f t="shared" si="137"/>
        <v>55.235003548449669</v>
      </c>
      <c r="ES106" s="2">
        <f t="shared" si="137"/>
        <v>54.93631511055937</v>
      </c>
      <c r="ET106" s="2">
        <f t="shared" si="137"/>
        <v>54.520008930186947</v>
      </c>
      <c r="EU106" s="2">
        <f t="shared" si="137"/>
        <v>56.36292764739391</v>
      </c>
      <c r="EV106" s="2">
        <f t="shared" si="137"/>
        <v>57.899214353686617</v>
      </c>
      <c r="EW106" s="2">
        <f t="shared" si="137"/>
        <v>56.849566645804998</v>
      </c>
      <c r="EX106" s="2">
        <f t="shared" si="137"/>
        <v>56.935788893797437</v>
      </c>
      <c r="EY106" s="2">
        <f t="shared" si="137"/>
        <v>57.355733428002765</v>
      </c>
      <c r="EZ106" s="2">
        <f t="shared" si="137"/>
        <v>57.297561630867364</v>
      </c>
      <c r="FA106" s="2">
        <f t="shared" si="137"/>
        <v>57.018539879990442</v>
      </c>
      <c r="FB106" s="2">
        <f t="shared" si="137"/>
        <v>56.380221222108531</v>
      </c>
      <c r="FC106" s="2">
        <f t="shared" si="137"/>
        <v>55.242750764943764</v>
      </c>
      <c r="FD106" s="2">
        <f t="shared" si="137"/>
        <v>53.472434720877992</v>
      </c>
      <c r="FE106" s="2">
        <f t="shared" si="137"/>
        <v>53.890570397388593</v>
      </c>
      <c r="FG106" s="2">
        <f t="shared" si="138"/>
        <v>0.98043000248918599</v>
      </c>
      <c r="FH106" s="2">
        <f t="shared" si="138"/>
        <v>0.98665301211091061</v>
      </c>
      <c r="FI106" s="2">
        <f t="shared" si="138"/>
        <v>0.98850681344213753</v>
      </c>
      <c r="FJ106" s="2">
        <f t="shared" si="138"/>
        <v>0.98520845111627342</v>
      </c>
      <c r="FK106" s="2">
        <f t="shared" si="138"/>
        <v>0.985666337065911</v>
      </c>
      <c r="FL106" s="2">
        <f t="shared" si="138"/>
        <v>0.98442949724141249</v>
      </c>
      <c r="FM106" s="2">
        <f t="shared" si="138"/>
        <v>0.98433382234684019</v>
      </c>
      <c r="FN106" s="2">
        <f t="shared" si="138"/>
        <v>0.98459796910368858</v>
      </c>
      <c r="FO106" s="2">
        <f t="shared" si="138"/>
        <v>0.98232102400080001</v>
      </c>
      <c r="FP106" s="2">
        <f t="shared" si="138"/>
        <v>0.98205403678070935</v>
      </c>
      <c r="FQ106" s="2">
        <f t="shared" si="138"/>
        <v>0.98197492970709399</v>
      </c>
      <c r="FR106" s="2">
        <f t="shared" si="138"/>
        <v>0.98404866538302771</v>
      </c>
      <c r="FS106" s="2">
        <f t="shared" si="138"/>
        <v>0.98260335082597317</v>
      </c>
      <c r="FT106" s="2">
        <f t="shared" si="138"/>
        <v>0.98364372062333016</v>
      </c>
      <c r="FU106" s="2">
        <f t="shared" si="138"/>
        <v>0.97493889902926412</v>
      </c>
      <c r="FW106" s="2">
        <f t="shared" si="128"/>
        <v>4.865878645866014E-3</v>
      </c>
      <c r="FX106" s="2">
        <f t="shared" si="128"/>
        <v>1.9210548991344485E-3</v>
      </c>
      <c r="FY106" s="2">
        <f t="shared" si="128"/>
        <v>2.9375381043564839E-3</v>
      </c>
      <c r="FZ106" s="2">
        <f t="shared" si="128"/>
        <v>2.0612333354370982E-3</v>
      </c>
      <c r="GA106" s="2">
        <f t="shared" si="128"/>
        <v>2.3076865104129487E-3</v>
      </c>
      <c r="GB106" s="2">
        <f t="shared" si="128"/>
        <v>1.987534815394263E-3</v>
      </c>
      <c r="GC106" s="2">
        <f t="shared" si="128"/>
        <v>2.1757381952519235E-3</v>
      </c>
      <c r="GD106" s="2">
        <f t="shared" si="128"/>
        <v>2.1755276062583669E-3</v>
      </c>
      <c r="GE106" s="2">
        <f t="shared" si="128"/>
        <v>2.6691897457782098E-3</v>
      </c>
      <c r="GF106" s="2">
        <f t="shared" si="128"/>
        <v>2.2733827731464774E-3</v>
      </c>
      <c r="GG106" s="2">
        <f t="shared" si="128"/>
        <v>2.4393531393929004E-3</v>
      </c>
      <c r="GH106" s="2">
        <f t="shared" si="128"/>
        <v>2.0803162132110855E-3</v>
      </c>
      <c r="GI106" s="2">
        <f t="shared" si="128"/>
        <v>1.9200561213766558E-3</v>
      </c>
      <c r="GJ106" s="2">
        <f t="shared" si="128"/>
        <v>1.4762535673945025E-3</v>
      </c>
      <c r="GK106" s="2">
        <f t="shared" si="128"/>
        <v>1.378008820017404E-3</v>
      </c>
      <c r="GM106" s="86">
        <f t="shared" si="129"/>
        <v>1.522859820462202E-12</v>
      </c>
      <c r="GN106" s="86">
        <f t="shared" si="129"/>
        <v>1.7134660867173079E-28</v>
      </c>
      <c r="GO106" s="86">
        <f t="shared" si="129"/>
        <v>3.0066418858506638E-13</v>
      </c>
      <c r="GP106" s="86">
        <f t="shared" si="129"/>
        <v>6.1025440524052881E-28</v>
      </c>
      <c r="GQ106" s="86">
        <f t="shared" si="129"/>
        <v>1.6941181153648505E-38</v>
      </c>
      <c r="GR106" s="86">
        <f t="shared" si="129"/>
        <v>1.6858366664326804E-26</v>
      </c>
      <c r="GS106" s="86">
        <f t="shared" si="129"/>
        <v>5.4823666868722402E-29</v>
      </c>
      <c r="GT106" s="86">
        <f t="shared" si="129"/>
        <v>4.4865169671738147E-35</v>
      </c>
      <c r="GU106" s="86">
        <f t="shared" si="129"/>
        <v>3.7191505415312813E-27</v>
      </c>
      <c r="GV106" s="86">
        <f t="shared" si="129"/>
        <v>4.3634327302026891E-25</v>
      </c>
      <c r="GW106" s="86">
        <f t="shared" si="129"/>
        <v>4.4098900685346833E-25</v>
      </c>
      <c r="GX106" s="86">
        <f t="shared" si="129"/>
        <v>5.5273339019049054E-25</v>
      </c>
      <c r="GY106" s="86">
        <f t="shared" si="129"/>
        <v>3.1341196264634714E-19</v>
      </c>
      <c r="GZ106" s="86">
        <f t="shared" si="129"/>
        <v>5.8223186647822125E-32</v>
      </c>
      <c r="HA106" s="86">
        <f t="shared" si="129"/>
        <v>2.0828594321935555E-25</v>
      </c>
      <c r="HC106" s="86">
        <f t="shared" si="74"/>
        <v>0.5</v>
      </c>
      <c r="HD106" s="86">
        <f t="shared" si="74"/>
        <v>0.46117779438069417</v>
      </c>
      <c r="HE106" s="86">
        <f t="shared" si="74"/>
        <v>0.61880058538154903</v>
      </c>
      <c r="HF106" s="86">
        <f t="shared" si="74"/>
        <v>0.34169225051026469</v>
      </c>
      <c r="HG106" s="86">
        <f t="shared" si="74"/>
        <v>0.30610943683912195</v>
      </c>
      <c r="HH106" s="86">
        <f t="shared" si="74"/>
        <v>0.45600630144247806</v>
      </c>
      <c r="HI106" s="86">
        <f t="shared" si="139"/>
        <v>0.34017792681831682</v>
      </c>
      <c r="HJ106" s="86">
        <f t="shared" si="139"/>
        <v>0.19674991180812906</v>
      </c>
      <c r="HK106" s="86">
        <f t="shared" si="139"/>
        <v>0.29157598284177316</v>
      </c>
      <c r="HL106" s="86">
        <f t="shared" si="139"/>
        <v>0.5216318698603577</v>
      </c>
      <c r="HM106" s="86">
        <f t="shared" si="139"/>
        <v>0.41660807567852715</v>
      </c>
      <c r="HN106" s="86">
        <f t="shared" si="139"/>
        <v>0.38858121326910539</v>
      </c>
      <c r="HO106" s="86">
        <f t="shared" si="139"/>
        <v>0.56254691915905819</v>
      </c>
      <c r="HP106" s="86">
        <f t="shared" si="139"/>
        <v>0.42861810284758062</v>
      </c>
      <c r="HQ106" s="86">
        <f t="shared" si="139"/>
        <v>0.41778997314962762</v>
      </c>
      <c r="HS106" s="86">
        <f t="shared" si="130"/>
        <v>1.5817816140235941E-13</v>
      </c>
      <c r="HT106" s="86">
        <f t="shared" si="130"/>
        <v>8.0172878681464801E-14</v>
      </c>
      <c r="HU106" s="86">
        <f t="shared" si="130"/>
        <v>1.3538877629858452E-10</v>
      </c>
      <c r="HV106" s="86">
        <f t="shared" si="130"/>
        <v>1.3918400456819621E-15</v>
      </c>
      <c r="HW106" s="86">
        <f t="shared" si="130"/>
        <v>5.5576003753710444E-16</v>
      </c>
      <c r="HX106" s="86">
        <f t="shared" si="130"/>
        <v>1.5652182520861981E-16</v>
      </c>
      <c r="HY106" s="86">
        <f t="shared" si="130"/>
        <v>7.8142722429262647E-17</v>
      </c>
      <c r="HZ106" s="86">
        <f t="shared" si="130"/>
        <v>4.1903139045451375E-17</v>
      </c>
      <c r="IA106" s="86">
        <f t="shared" si="130"/>
        <v>1.3888556640916312E-16</v>
      </c>
      <c r="IB106" s="86">
        <f t="shared" si="130"/>
        <v>4.4233194139711904E-17</v>
      </c>
      <c r="IC106" s="86">
        <f t="shared" si="130"/>
        <v>1.2834699527411308E-18</v>
      </c>
      <c r="ID106" s="86">
        <f t="shared" si="130"/>
        <v>9.3120737199648745E-18</v>
      </c>
      <c r="IE106" s="86">
        <f t="shared" si="130"/>
        <v>1.9995966355117624E-17</v>
      </c>
      <c r="IF106" s="86">
        <f t="shared" si="130"/>
        <v>1.213678973326932E-11</v>
      </c>
      <c r="IG106" s="86">
        <f t="shared" si="130"/>
        <v>3.7452363649537839E-12</v>
      </c>
      <c r="II106" s="86">
        <f t="shared" si="131"/>
        <v>1.3532406144055912E-64</v>
      </c>
      <c r="IJ106" s="86">
        <f t="shared" si="131"/>
        <v>3.4875767197908137E-69</v>
      </c>
      <c r="IK106" s="86">
        <f t="shared" si="131"/>
        <v>3.7013816896767614E-51</v>
      </c>
      <c r="IL106" s="86">
        <f t="shared" si="131"/>
        <v>3.451411937986253E-79</v>
      </c>
      <c r="IM106" s="86">
        <f t="shared" si="131"/>
        <v>2.8769610037965156E-80</v>
      </c>
      <c r="IN106" s="86">
        <f t="shared" si="131"/>
        <v>1.6010156468345763E-83</v>
      </c>
      <c r="IO106" s="86">
        <f t="shared" si="131"/>
        <v>1.1055232889484584E-83</v>
      </c>
      <c r="IP106" s="86">
        <f t="shared" si="131"/>
        <v>8.1738253853010799E-86</v>
      </c>
      <c r="IQ106" s="86">
        <f t="shared" si="131"/>
        <v>1.0167937394675042E-83</v>
      </c>
      <c r="IR106" s="86">
        <f t="shared" si="131"/>
        <v>2.4462552003830756E-82</v>
      </c>
      <c r="IS106" s="86">
        <f t="shared" si="131"/>
        <v>5.1878895326657548E-92</v>
      </c>
      <c r="IT106" s="86">
        <f t="shared" si="131"/>
        <v>2.8478654169170491E-90</v>
      </c>
      <c r="IU106" s="86">
        <f t="shared" si="131"/>
        <v>3.1626029628688188E-83</v>
      </c>
      <c r="IV106" s="86">
        <f t="shared" si="131"/>
        <v>9.37582823511435E-74</v>
      </c>
      <c r="IW106" s="86">
        <f t="shared" si="131"/>
        <v>5.2065940927305664E-62</v>
      </c>
      <c r="IY106" s="86">
        <f t="shared" si="132"/>
        <v>0.5000000000016811</v>
      </c>
      <c r="IZ106" s="86">
        <f t="shared" si="132"/>
        <v>0.46117779438077433</v>
      </c>
      <c r="JA106" s="86">
        <f t="shared" si="132"/>
        <v>0.61880058551723849</v>
      </c>
      <c r="JB106" s="86">
        <f t="shared" si="132"/>
        <v>0.34169225051026608</v>
      </c>
      <c r="JC106" s="86">
        <f t="shared" si="132"/>
        <v>0.30610943683912251</v>
      </c>
      <c r="JD106" s="86">
        <f t="shared" si="132"/>
        <v>0.45600630144247822</v>
      </c>
      <c r="JE106" s="86">
        <f t="shared" si="132"/>
        <v>0.34017792681831688</v>
      </c>
      <c r="JF106" s="86">
        <f t="shared" si="132"/>
        <v>0.19674991180812912</v>
      </c>
      <c r="JG106" s="86">
        <f t="shared" si="132"/>
        <v>0.29157598284177333</v>
      </c>
      <c r="JH106" s="86">
        <f t="shared" si="132"/>
        <v>0.5216318698603577</v>
      </c>
      <c r="JI106" s="86">
        <f t="shared" si="132"/>
        <v>0.41660807567852715</v>
      </c>
      <c r="JJ106" s="86">
        <f t="shared" si="132"/>
        <v>0.38858121326910539</v>
      </c>
      <c r="JK106" s="86">
        <f t="shared" si="132"/>
        <v>0.56254691915905819</v>
      </c>
      <c r="JL106" s="86">
        <f t="shared" si="132"/>
        <v>0.42861810285971741</v>
      </c>
      <c r="JM106" s="86">
        <f t="shared" si="132"/>
        <v>0.41778997315337285</v>
      </c>
    </row>
    <row r="107" spans="2:273" x14ac:dyDescent="0.25">
      <c r="B107" s="2">
        <v>80</v>
      </c>
      <c r="C107" s="37">
        <v>106.033</v>
      </c>
      <c r="D107" s="37">
        <v>93.212999999999994</v>
      </c>
      <c r="E107" s="37">
        <v>152.34399999999999</v>
      </c>
      <c r="F107" s="37">
        <v>73.852000000000004</v>
      </c>
      <c r="G107" s="37">
        <v>68.688999999999993</v>
      </c>
      <c r="H107" s="37">
        <v>90.902000000000001</v>
      </c>
      <c r="I107" s="37">
        <v>82.721000000000004</v>
      </c>
      <c r="J107" s="37">
        <v>59.720999999999997</v>
      </c>
      <c r="K107" s="37">
        <v>66.049000000000007</v>
      </c>
      <c r="L107" s="37">
        <v>102.797</v>
      </c>
      <c r="M107" s="37">
        <v>87.728999999999999</v>
      </c>
      <c r="N107" s="37">
        <v>79.661000000000001</v>
      </c>
      <c r="O107" s="37">
        <v>124.169</v>
      </c>
      <c r="P107" s="37">
        <v>77.593000000000004</v>
      </c>
      <c r="Q107" s="37">
        <v>68.271000000000001</v>
      </c>
      <c r="S107" s="4">
        <f t="shared" si="133"/>
        <v>94.156716353324214</v>
      </c>
      <c r="T107" s="4">
        <f t="shared" si="133"/>
        <v>92.884754473786103</v>
      </c>
      <c r="U107" s="4">
        <f t="shared" si="133"/>
        <v>146.74408257783816</v>
      </c>
      <c r="V107" s="4">
        <f t="shared" si="133"/>
        <v>75.309240601142889</v>
      </c>
      <c r="W107" s="4">
        <f t="shared" si="133"/>
        <v>72.631734676898816</v>
      </c>
      <c r="X107" s="4">
        <f t="shared" si="133"/>
        <v>92.100914502185617</v>
      </c>
      <c r="Y107" s="4">
        <f t="shared" si="133"/>
        <v>76.405464730967779</v>
      </c>
      <c r="Z107" s="4">
        <f t="shared" si="133"/>
        <v>64.26032104667982</v>
      </c>
      <c r="AA107" s="4">
        <f t="shared" si="133"/>
        <v>70.834974000513299</v>
      </c>
      <c r="AB107" s="4">
        <f t="shared" si="133"/>
        <v>98.394874346596325</v>
      </c>
      <c r="AC107" s="4">
        <f t="shared" si="133"/>
        <v>90.801247054447956</v>
      </c>
      <c r="AD107" s="4">
        <f t="shared" si="133"/>
        <v>85.141299013992381</v>
      </c>
      <c r="AE107" s="4">
        <f t="shared" si="133"/>
        <v>115.95221949470928</v>
      </c>
      <c r="AF107" s="4">
        <f t="shared" si="133"/>
        <v>76.304572841944506</v>
      </c>
      <c r="AG107" s="4">
        <f t="shared" si="133"/>
        <v>67.978322003015435</v>
      </c>
      <c r="AI107" s="4">
        <f t="shared" si="134"/>
        <v>11.876283646675788</v>
      </c>
      <c r="AJ107" s="4">
        <f t="shared" si="134"/>
        <v>0.32824552621389103</v>
      </c>
      <c r="AK107" s="4">
        <f t="shared" si="134"/>
        <v>5.5999174221618375</v>
      </c>
      <c r="AL107" s="4">
        <f t="shared" si="134"/>
        <v>-1.4572406011428853</v>
      </c>
      <c r="AM107" s="4">
        <f t="shared" si="134"/>
        <v>-3.942734676898823</v>
      </c>
      <c r="AN107" s="4">
        <f t="shared" si="134"/>
        <v>-1.198914502185616</v>
      </c>
      <c r="AO107" s="4">
        <f t="shared" si="134"/>
        <v>6.3155352690322246</v>
      </c>
      <c r="AP107" s="4">
        <f t="shared" si="134"/>
        <v>-4.5393210466798237</v>
      </c>
      <c r="AQ107" s="4">
        <f t="shared" si="134"/>
        <v>-4.785974000513292</v>
      </c>
      <c r="AR107" s="4">
        <f t="shared" si="134"/>
        <v>4.4021256534036723</v>
      </c>
      <c r="AS107" s="4">
        <f t="shared" si="134"/>
        <v>-3.0722470544479563</v>
      </c>
      <c r="AT107" s="4">
        <f t="shared" si="134"/>
        <v>-5.4802990139923793</v>
      </c>
      <c r="AU107" s="4">
        <f t="shared" si="134"/>
        <v>8.2167805052907141</v>
      </c>
      <c r="AV107" s="4">
        <f t="shared" si="134"/>
        <v>1.288427158055498</v>
      </c>
      <c r="AW107" s="4">
        <f t="shared" si="134"/>
        <v>0.29267799698456543</v>
      </c>
      <c r="AY107" s="2">
        <f t="shared" si="126"/>
        <v>56.648197504293989</v>
      </c>
      <c r="AZ107" s="2">
        <f t="shared" si="126"/>
        <v>55.745443079037557</v>
      </c>
      <c r="BA107" s="2">
        <f t="shared" si="126"/>
        <v>54.948633941440626</v>
      </c>
      <c r="BB107" s="2">
        <f t="shared" si="126"/>
        <v>54.950220899700156</v>
      </c>
      <c r="BC107" s="2">
        <f t="shared" si="126"/>
        <v>57.032474286395356</v>
      </c>
      <c r="BD107" s="2">
        <f t="shared" si="126"/>
        <v>57.726445805786206</v>
      </c>
      <c r="BE107" s="2">
        <f t="shared" si="126"/>
        <v>56.937205362968363</v>
      </c>
      <c r="BF107" s="2">
        <f t="shared" si="126"/>
        <v>57.417449352078627</v>
      </c>
      <c r="BG107" s="2">
        <f t="shared" si="126"/>
        <v>57.939038498800414</v>
      </c>
      <c r="BH107" s="2">
        <f t="shared" si="126"/>
        <v>57.611906081246701</v>
      </c>
      <c r="BI107" s="2">
        <f t="shared" si="126"/>
        <v>57.733407815181373</v>
      </c>
      <c r="BJ107" s="2">
        <f t="shared" si="126"/>
        <v>56.70992358870182</v>
      </c>
      <c r="BK107" s="2">
        <f t="shared" si="126"/>
        <v>54.67235682643814</v>
      </c>
      <c r="BL107" s="2">
        <f t="shared" si="126"/>
        <v>53.594092999488474</v>
      </c>
      <c r="BM107" s="2">
        <f t="shared" si="126"/>
        <v>53.700784875053692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81.960159159159133</v>
      </c>
      <c r="DL107" s="2">
        <f t="shared" si="135"/>
        <v>94.041331744868017</v>
      </c>
      <c r="DM107" s="2">
        <f t="shared" si="135"/>
        <v>89.075185317018921</v>
      </c>
      <c r="DN107" s="2">
        <f t="shared" si="135"/>
        <v>84.765098039215687</v>
      </c>
      <c r="DO107" s="2">
        <f t="shared" si="135"/>
        <v>85.865873440285199</v>
      </c>
      <c r="DP107" s="2">
        <f t="shared" si="135"/>
        <v>87.724567456073345</v>
      </c>
      <c r="DQ107" s="2">
        <f t="shared" si="135"/>
        <v>80.89368403361344</v>
      </c>
      <c r="DR107" s="2">
        <f t="shared" si="135"/>
        <v>85.036708938120711</v>
      </c>
      <c r="DS107" s="2">
        <f t="shared" si="135"/>
        <v>85.429541176470565</v>
      </c>
      <c r="DT107" s="2">
        <f t="shared" si="135"/>
        <v>72.936447899159674</v>
      </c>
      <c r="DU107" s="2">
        <f t="shared" si="135"/>
        <v>67.495905882352943</v>
      </c>
      <c r="DV107" s="2">
        <f t="shared" si="135"/>
        <v>70.451079755538572</v>
      </c>
      <c r="DW107" s="2">
        <f t="shared" si="135"/>
        <v>74.177763025210083</v>
      </c>
      <c r="DX107" s="2">
        <f t="shared" si="135"/>
        <v>67.393684491978576</v>
      </c>
      <c r="DY107" s="2">
        <f t="shared" si="135"/>
        <v>77.834675403225816</v>
      </c>
      <c r="EA107" s="2">
        <f t="shared" si="95"/>
        <v>56.187420678836276</v>
      </c>
      <c r="EB107" s="2">
        <f t="shared" si="95"/>
        <v>55.27341016794243</v>
      </c>
      <c r="EC107" s="2">
        <f t="shared" si="95"/>
        <v>54.586074451342142</v>
      </c>
      <c r="ED107" s="2">
        <f t="shared" si="95"/>
        <v>54.542373221211264</v>
      </c>
      <c r="EE107" s="2">
        <f t="shared" si="95"/>
        <v>56.651192825763147</v>
      </c>
      <c r="EF107" s="2">
        <f t="shared" si="95"/>
        <v>57.292799055406441</v>
      </c>
      <c r="EG107" s="2">
        <f t="shared" si="95"/>
        <v>56.58926392017861</v>
      </c>
      <c r="EH107" s="2">
        <f t="shared" si="95"/>
        <v>57.024039353634357</v>
      </c>
      <c r="EI107" s="2">
        <f t="shared" si="95"/>
        <v>57.48871049046322</v>
      </c>
      <c r="EJ107" s="2">
        <f t="shared" si="95"/>
        <v>57.357064796936122</v>
      </c>
      <c r="EK107" s="2">
        <f t="shared" si="95"/>
        <v>57.571962251417247</v>
      </c>
      <c r="EL107" s="2">
        <f t="shared" si="95"/>
        <v>56.507465848863063</v>
      </c>
      <c r="EM107" s="2">
        <f t="shared" si="136"/>
        <v>54.355822761099908</v>
      </c>
      <c r="EN107" s="2">
        <f t="shared" si="136"/>
        <v>53.3848832598676</v>
      </c>
      <c r="EO107" s="2">
        <f t="shared" si="136"/>
        <v>53.134041683525169</v>
      </c>
      <c r="EQ107" s="2">
        <f t="shared" si="137"/>
        <v>56.185593088480104</v>
      </c>
      <c r="ER107" s="2">
        <f t="shared" si="137"/>
        <v>55.070061641178178</v>
      </c>
      <c r="ES107" s="2">
        <f t="shared" si="137"/>
        <v>54.797796134077544</v>
      </c>
      <c r="ET107" s="2">
        <f t="shared" si="137"/>
        <v>54.3698694072189</v>
      </c>
      <c r="EU107" s="2">
        <f t="shared" si="137"/>
        <v>56.213034292224442</v>
      </c>
      <c r="EV107" s="2">
        <f t="shared" si="137"/>
        <v>57.709781996522395</v>
      </c>
      <c r="EW107" s="2">
        <f t="shared" si="137"/>
        <v>56.6761619907777</v>
      </c>
      <c r="EX107" s="2">
        <f t="shared" si="137"/>
        <v>56.767054046844358</v>
      </c>
      <c r="EY107" s="2">
        <f t="shared" si="137"/>
        <v>57.189474761774527</v>
      </c>
      <c r="EZ107" s="2">
        <f t="shared" si="137"/>
        <v>57.137016904928416</v>
      </c>
      <c r="FA107" s="2">
        <f t="shared" si="137"/>
        <v>56.841281848765476</v>
      </c>
      <c r="FB107" s="2">
        <f t="shared" si="137"/>
        <v>56.210988451312403</v>
      </c>
      <c r="FC107" s="2">
        <f t="shared" si="137"/>
        <v>55.096167221996524</v>
      </c>
      <c r="FD107" s="2">
        <f t="shared" si="137"/>
        <v>53.346460418911263</v>
      </c>
      <c r="FE107" s="2">
        <f t="shared" si="137"/>
        <v>53.754891582092696</v>
      </c>
      <c r="FG107" s="2">
        <f t="shared" si="138"/>
        <v>0.98212116372377334</v>
      </c>
      <c r="FH107" s="2">
        <f t="shared" si="138"/>
        <v>0.98781309018419305</v>
      </c>
      <c r="FI107" s="2">
        <f t="shared" si="138"/>
        <v>0.98950747844695985</v>
      </c>
      <c r="FJ107" s="2">
        <f t="shared" si="138"/>
        <v>0.98649236695719689</v>
      </c>
      <c r="FK107" s="2">
        <f t="shared" si="138"/>
        <v>0.98691103614398457</v>
      </c>
      <c r="FL107" s="2">
        <f t="shared" si="138"/>
        <v>0.98578005087528531</v>
      </c>
      <c r="FM107" s="2">
        <f t="shared" si="138"/>
        <v>0.98569255401543954</v>
      </c>
      <c r="FN107" s="2">
        <f t="shared" si="138"/>
        <v>0.98593411862646552</v>
      </c>
      <c r="FO107" s="2">
        <f t="shared" si="138"/>
        <v>0.98385146226877451</v>
      </c>
      <c r="FP107" s="2">
        <f t="shared" si="138"/>
        <v>0.98360720196965035</v>
      </c>
      <c r="FQ107" s="2">
        <f t="shared" si="138"/>
        <v>0.98353482656974067</v>
      </c>
      <c r="FR107" s="2">
        <f t="shared" si="138"/>
        <v>0.98543176275722888</v>
      </c>
      <c r="FS107" s="2">
        <f t="shared" si="138"/>
        <v>0.98410974390668926</v>
      </c>
      <c r="FT107" s="2">
        <f t="shared" si="138"/>
        <v>0.98506139664807846</v>
      </c>
      <c r="FU107" s="2">
        <f t="shared" si="138"/>
        <v>0.97709349300991966</v>
      </c>
      <c r="FW107" s="2">
        <f t="shared" si="128"/>
        <v>5.3328263385766118E-3</v>
      </c>
      <c r="FX107" s="2">
        <f t="shared" si="128"/>
        <v>2.1060044838106151E-3</v>
      </c>
      <c r="FY107" s="2">
        <f t="shared" si="128"/>
        <v>3.2200338971846631E-3</v>
      </c>
      <c r="FZ107" s="2">
        <f t="shared" si="128"/>
        <v>2.2596480466538305E-3</v>
      </c>
      <c r="GA107" s="2">
        <f t="shared" si="128"/>
        <v>2.5297647117640356E-3</v>
      </c>
      <c r="GB107" s="2">
        <f t="shared" si="128"/>
        <v>2.1788707824602063E-3</v>
      </c>
      <c r="GC107" s="2">
        <f t="shared" si="128"/>
        <v>2.3851488219284421E-3</v>
      </c>
      <c r="GD107" s="2">
        <f t="shared" si="128"/>
        <v>2.3849180125931086E-3</v>
      </c>
      <c r="GE107" s="2">
        <f t="shared" si="128"/>
        <v>2.9259548697784148E-3</v>
      </c>
      <c r="GF107" s="2">
        <f t="shared" si="128"/>
        <v>2.4921680303704365E-3</v>
      </c>
      <c r="GG107" s="2">
        <f t="shared" si="128"/>
        <v>2.674068203085946E-3</v>
      </c>
      <c r="GH107" s="2">
        <f t="shared" si="128"/>
        <v>2.2805636479871533E-3</v>
      </c>
      <c r="GI107" s="2">
        <f t="shared" si="128"/>
        <v>2.1049097515036751E-3</v>
      </c>
      <c r="GJ107" s="2">
        <f t="shared" si="128"/>
        <v>1.6184493389059633E-3</v>
      </c>
      <c r="GK107" s="2">
        <f t="shared" si="128"/>
        <v>1.5107557735777554E-3</v>
      </c>
      <c r="GM107" s="86">
        <f t="shared" si="129"/>
        <v>1.8776086522216071E-13</v>
      </c>
      <c r="GN107" s="86">
        <f t="shared" si="129"/>
        <v>9.8049919347366102E-31</v>
      </c>
      <c r="GO107" s="86">
        <f t="shared" si="129"/>
        <v>2.7491093537904154E-14</v>
      </c>
      <c r="GP107" s="86">
        <f t="shared" si="129"/>
        <v>4.0997932965264325E-30</v>
      </c>
      <c r="GQ107" s="86">
        <f t="shared" si="129"/>
        <v>1.6008891112328216E-41</v>
      </c>
      <c r="GR107" s="86">
        <f t="shared" si="129"/>
        <v>1.4120665541118143E-28</v>
      </c>
      <c r="GS107" s="86">
        <f t="shared" si="129"/>
        <v>2.8566300928120199E-31</v>
      </c>
      <c r="GT107" s="86">
        <f t="shared" si="129"/>
        <v>8.7288182511455045E-38</v>
      </c>
      <c r="GU107" s="86">
        <f t="shared" si="129"/>
        <v>2.8028056346890973E-29</v>
      </c>
      <c r="GV107" s="86">
        <f t="shared" si="129"/>
        <v>3.6725363932428003E-27</v>
      </c>
      <c r="GW107" s="86">
        <f t="shared" si="129"/>
        <v>4.3047462160595085E-27</v>
      </c>
      <c r="GX107" s="86">
        <f t="shared" si="129"/>
        <v>6.3971664202316945E-27</v>
      </c>
      <c r="GY107" s="86">
        <f t="shared" si="129"/>
        <v>9.7771606036160677E-21</v>
      </c>
      <c r="GZ107" s="86">
        <f t="shared" si="129"/>
        <v>1.9624859251499184E-34</v>
      </c>
      <c r="HA107" s="86">
        <f t="shared" si="129"/>
        <v>2.4811230869121791E-27</v>
      </c>
      <c r="HC107" s="86">
        <f t="shared" si="74"/>
        <v>0.35540290045042255</v>
      </c>
      <c r="HD107" s="86">
        <f t="shared" si="74"/>
        <v>0.30885235450668086</v>
      </c>
      <c r="HE107" s="86">
        <f t="shared" si="74"/>
        <v>0.57857437159746761</v>
      </c>
      <c r="HF107" s="86">
        <f t="shared" si="74"/>
        <v>0.20380415411917926</v>
      </c>
      <c r="HG107" s="86">
        <f t="shared" si="74"/>
        <v>0.14370249810399907</v>
      </c>
      <c r="HH107" s="86">
        <f t="shared" si="74"/>
        <v>0.28417409073712369</v>
      </c>
      <c r="HI107" s="86">
        <f t="shared" si="139"/>
        <v>0.18221202252898022</v>
      </c>
      <c r="HJ107" s="86">
        <f t="shared" si="139"/>
        <v>7.5484512493978473E-2</v>
      </c>
      <c r="HK107" s="86">
        <f t="shared" si="139"/>
        <v>0.13066627088187374</v>
      </c>
      <c r="HL107" s="86">
        <f t="shared" si="139"/>
        <v>0.34913919126494591</v>
      </c>
      <c r="HM107" s="86">
        <f t="shared" si="139"/>
        <v>0.27860008602844999</v>
      </c>
      <c r="HN107" s="86">
        <f t="shared" si="139"/>
        <v>0.26295437685006723</v>
      </c>
      <c r="HO107" s="86">
        <f t="shared" si="139"/>
        <v>0.45570139104230495</v>
      </c>
      <c r="HP107" s="86">
        <f t="shared" si="139"/>
        <v>0.27781643036531944</v>
      </c>
      <c r="HQ107" s="86">
        <f t="shared" si="139"/>
        <v>0.24210379344887703</v>
      </c>
      <c r="HS107" s="86">
        <f t="shared" si="130"/>
        <v>8.4354327421300674E-13</v>
      </c>
      <c r="HT107" s="86">
        <f t="shared" si="130"/>
        <v>3.5777924485933607E-13</v>
      </c>
      <c r="HU107" s="86">
        <f t="shared" si="130"/>
        <v>4.4352999694556695E-10</v>
      </c>
      <c r="HV107" s="86">
        <f t="shared" si="130"/>
        <v>7.8458702184508979E-15</v>
      </c>
      <c r="HW107" s="86">
        <f t="shared" si="130"/>
        <v>3.3548555454134833E-15</v>
      </c>
      <c r="HX107" s="86">
        <f t="shared" si="130"/>
        <v>9.6987584787897041E-16</v>
      </c>
      <c r="HY107" s="86">
        <f t="shared" si="130"/>
        <v>5.073506903813488E-16</v>
      </c>
      <c r="HZ107" s="86">
        <f t="shared" si="130"/>
        <v>2.8325423744867286E-16</v>
      </c>
      <c r="IA107" s="86">
        <f t="shared" si="130"/>
        <v>9.4664235350327636E-16</v>
      </c>
      <c r="IB107" s="86">
        <f t="shared" si="130"/>
        <v>2.9089574386405872E-16</v>
      </c>
      <c r="IC107" s="86">
        <f t="shared" si="130"/>
        <v>1.0599593228113738E-17</v>
      </c>
      <c r="ID107" s="86">
        <f t="shared" si="130"/>
        <v>6.7868625889023432E-17</v>
      </c>
      <c r="IE107" s="86">
        <f t="shared" si="130"/>
        <v>1.2885776361179751E-16</v>
      </c>
      <c r="IF107" s="86">
        <f t="shared" si="130"/>
        <v>3.7902012266716244E-11</v>
      </c>
      <c r="IG107" s="86">
        <f t="shared" si="130"/>
        <v>1.1982164905972964E-11</v>
      </c>
      <c r="II107" s="86">
        <f t="shared" si="131"/>
        <v>1.9291062536568998E-62</v>
      </c>
      <c r="IJ107" s="86">
        <f t="shared" si="131"/>
        <v>3.2468142620450076E-67</v>
      </c>
      <c r="IK107" s="86">
        <f t="shared" si="131"/>
        <v>1.3085013270710234E-49</v>
      </c>
      <c r="IL107" s="86">
        <f t="shared" si="131"/>
        <v>6.671558385575495E-77</v>
      </c>
      <c r="IM107" s="86">
        <f t="shared" si="131"/>
        <v>6.6052636387889845E-78</v>
      </c>
      <c r="IN107" s="86">
        <f t="shared" si="131"/>
        <v>4.0214459833002843E-81</v>
      </c>
      <c r="IO107" s="86">
        <f t="shared" si="131"/>
        <v>3.0449365963976987E-81</v>
      </c>
      <c r="IP107" s="86">
        <f t="shared" si="131"/>
        <v>2.6050121082413074E-83</v>
      </c>
      <c r="IQ107" s="86">
        <f t="shared" si="131"/>
        <v>3.4049417766596916E-81</v>
      </c>
      <c r="IR107" s="86">
        <f t="shared" si="131"/>
        <v>6.3932144872926955E-80</v>
      </c>
      <c r="IS107" s="86">
        <f t="shared" si="131"/>
        <v>2.8424107479539499E-89</v>
      </c>
      <c r="IT107" s="86">
        <f t="shared" si="131"/>
        <v>1.1791123270261002E-87</v>
      </c>
      <c r="IU107" s="86">
        <f t="shared" si="131"/>
        <v>7.5548408684597324E-81</v>
      </c>
      <c r="IV107" s="86">
        <f t="shared" si="131"/>
        <v>9.765286791332768E-72</v>
      </c>
      <c r="IW107" s="86">
        <f t="shared" si="131"/>
        <v>2.4440195955182709E-60</v>
      </c>
      <c r="IY107" s="86">
        <f t="shared" si="132"/>
        <v>0.35540290045145384</v>
      </c>
      <c r="IZ107" s="86">
        <f t="shared" si="132"/>
        <v>0.30885235450703863</v>
      </c>
      <c r="JA107" s="86">
        <f t="shared" si="132"/>
        <v>0.57857437204102513</v>
      </c>
      <c r="JB107" s="86">
        <f t="shared" si="132"/>
        <v>0.20380415411918712</v>
      </c>
      <c r="JC107" s="86">
        <f t="shared" si="132"/>
        <v>0.14370249810400243</v>
      </c>
      <c r="JD107" s="86">
        <f t="shared" si="132"/>
        <v>0.28417409073712463</v>
      </c>
      <c r="JE107" s="86">
        <f t="shared" si="132"/>
        <v>0.18221202252898072</v>
      </c>
      <c r="JF107" s="86">
        <f t="shared" si="132"/>
        <v>7.548451249397875E-2</v>
      </c>
      <c r="JG107" s="86">
        <f t="shared" si="132"/>
        <v>0.13066627088187469</v>
      </c>
      <c r="JH107" s="86">
        <f t="shared" si="132"/>
        <v>0.34913919126494619</v>
      </c>
      <c r="JI107" s="86">
        <f t="shared" si="132"/>
        <v>0.27860008602844999</v>
      </c>
      <c r="JJ107" s="86">
        <f t="shared" si="132"/>
        <v>0.26295437685006728</v>
      </c>
      <c r="JK107" s="86">
        <f t="shared" si="132"/>
        <v>0.45570139104230506</v>
      </c>
      <c r="JL107" s="86">
        <f t="shared" si="132"/>
        <v>0.27781643040322146</v>
      </c>
      <c r="JM107" s="86">
        <f t="shared" si="132"/>
        <v>0.2421037934608592</v>
      </c>
    </row>
    <row r="108" spans="2:273" x14ac:dyDescent="0.25">
      <c r="B108" s="2">
        <v>81</v>
      </c>
      <c r="C108" s="37">
        <v>88</v>
      </c>
      <c r="D108" s="37">
        <v>67.671999999999997</v>
      </c>
      <c r="E108" s="37">
        <v>134.77000000000001</v>
      </c>
      <c r="F108" s="37">
        <v>62.082000000000001</v>
      </c>
      <c r="G108" s="37">
        <v>58.344000000000001</v>
      </c>
      <c r="H108" s="37">
        <v>66.738</v>
      </c>
      <c r="I108" s="37">
        <v>61.344000000000001</v>
      </c>
      <c r="J108" s="37">
        <v>55.689</v>
      </c>
      <c r="K108" s="37">
        <v>56.213000000000001</v>
      </c>
      <c r="L108" s="37">
        <v>70.254000000000005</v>
      </c>
      <c r="M108" s="37">
        <v>64.728999999999999</v>
      </c>
      <c r="N108" s="37">
        <v>65.864000000000004</v>
      </c>
      <c r="O108" s="37">
        <v>94.186000000000007</v>
      </c>
      <c r="P108" s="37">
        <v>63.168999999999997</v>
      </c>
      <c r="Q108" s="37">
        <v>57.491999999999997</v>
      </c>
      <c r="S108" s="4">
        <f t="shared" si="133"/>
        <v>76.108373152468317</v>
      </c>
      <c r="T108" s="4">
        <f t="shared" si="133"/>
        <v>74.101860460479074</v>
      </c>
      <c r="U108" s="4">
        <f t="shared" si="133"/>
        <v>127.08164306732968</v>
      </c>
      <c r="V108" s="4">
        <f t="shared" si="133"/>
        <v>63.64630736197762</v>
      </c>
      <c r="W108" s="4">
        <f t="shared" si="133"/>
        <v>61.582075271316633</v>
      </c>
      <c r="X108" s="4">
        <f t="shared" si="133"/>
        <v>72.509732038092707</v>
      </c>
      <c r="Y108" s="4">
        <f t="shared" si="133"/>
        <v>63.876468961583591</v>
      </c>
      <c r="Z108" s="4">
        <f t="shared" si="133"/>
        <v>58.855743974341394</v>
      </c>
      <c r="AA108" s="4">
        <f t="shared" si="133"/>
        <v>61.373794355348714</v>
      </c>
      <c r="AB108" s="4">
        <f t="shared" si="133"/>
        <v>76.475456100566234</v>
      </c>
      <c r="AC108" s="4">
        <f t="shared" si="133"/>
        <v>73.749963076227033</v>
      </c>
      <c r="AD108" s="4">
        <f t="shared" si="133"/>
        <v>71.020793005622181</v>
      </c>
      <c r="AE108" s="4">
        <f t="shared" si="133"/>
        <v>93.035957979505625</v>
      </c>
      <c r="AF108" s="4">
        <f t="shared" si="133"/>
        <v>64.120432866397124</v>
      </c>
      <c r="AG108" s="4">
        <f t="shared" si="133"/>
        <v>58.94273035654308</v>
      </c>
      <c r="AI108" s="4">
        <f t="shared" si="134"/>
        <v>11.891626847531683</v>
      </c>
      <c r="AJ108" s="4">
        <f t="shared" si="134"/>
        <v>-6.4298604604790768</v>
      </c>
      <c r="AK108" s="4">
        <f t="shared" si="134"/>
        <v>7.6883569326703309</v>
      </c>
      <c r="AL108" s="4">
        <f t="shared" si="134"/>
        <v>-1.5643073619776189</v>
      </c>
      <c r="AM108" s="4">
        <f t="shared" si="134"/>
        <v>-3.2380752713166316</v>
      </c>
      <c r="AN108" s="4">
        <f t="shared" si="134"/>
        <v>-5.7717320380927077</v>
      </c>
      <c r="AO108" s="4">
        <f t="shared" si="134"/>
        <v>-2.5324689615835894</v>
      </c>
      <c r="AP108" s="4">
        <f t="shared" si="134"/>
        <v>-3.1667439743413937</v>
      </c>
      <c r="AQ108" s="4">
        <f t="shared" si="134"/>
        <v>-5.1607943553487132</v>
      </c>
      <c r="AR108" s="4">
        <f t="shared" si="134"/>
        <v>-6.221456100566229</v>
      </c>
      <c r="AS108" s="4">
        <f t="shared" si="134"/>
        <v>-9.0209630762270336</v>
      </c>
      <c r="AT108" s="4">
        <f t="shared" si="134"/>
        <v>-5.1567930056221769</v>
      </c>
      <c r="AU108" s="4">
        <f t="shared" si="134"/>
        <v>1.1500420204943822</v>
      </c>
      <c r="AV108" s="4">
        <f t="shared" si="134"/>
        <v>-0.95143286639712699</v>
      </c>
      <c r="AW108" s="4">
        <f t="shared" si="134"/>
        <v>-1.4507303565430831</v>
      </c>
      <c r="AY108" s="2">
        <f t="shared" si="126"/>
        <v>56.449763305746515</v>
      </c>
      <c r="AZ108" s="2">
        <f t="shared" si="126"/>
        <v>55.538025223371406</v>
      </c>
      <c r="BA108" s="2">
        <f t="shared" si="126"/>
        <v>54.794527277276501</v>
      </c>
      <c r="BB108" s="2">
        <f t="shared" si="126"/>
        <v>54.76179529998285</v>
      </c>
      <c r="BC108" s="2">
        <f t="shared" si="126"/>
        <v>56.833306588040507</v>
      </c>
      <c r="BD108" s="2">
        <f t="shared" si="126"/>
        <v>57.524340923591957</v>
      </c>
      <c r="BE108" s="2">
        <f t="shared" si="126"/>
        <v>56.742376394951023</v>
      </c>
      <c r="BF108" s="2">
        <f t="shared" si="126"/>
        <v>57.206559525540968</v>
      </c>
      <c r="BG108" s="2">
        <f t="shared" si="126"/>
        <v>57.725242057794013</v>
      </c>
      <c r="BH108" s="2">
        <f t="shared" si="126"/>
        <v>57.422460218550533</v>
      </c>
      <c r="BI108" s="2">
        <f t="shared" si="126"/>
        <v>57.513421770571377</v>
      </c>
      <c r="BJ108" s="2">
        <f t="shared" si="126"/>
        <v>56.513940043538135</v>
      </c>
      <c r="BK108" s="2">
        <f t="shared" si="126"/>
        <v>54.534594862182146</v>
      </c>
      <c r="BL108" s="2">
        <f t="shared" si="126"/>
        <v>53.451457653468289</v>
      </c>
      <c r="BM108" s="2">
        <f t="shared" si="126"/>
        <v>53.564256299818361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82.261550150150129</v>
      </c>
      <c r="DL108" s="2">
        <f t="shared" si="135"/>
        <v>94.491282624633413</v>
      </c>
      <c r="DM108" s="2">
        <f t="shared" si="135"/>
        <v>89.42390723025585</v>
      </c>
      <c r="DN108" s="2">
        <f t="shared" si="135"/>
        <v>85.0747193627451</v>
      </c>
      <c r="DO108" s="2">
        <f t="shared" si="135"/>
        <v>86.160442959001784</v>
      </c>
      <c r="DP108" s="2">
        <f t="shared" si="135"/>
        <v>88.003245683728039</v>
      </c>
      <c r="DQ108" s="2">
        <f t="shared" si="135"/>
        <v>81.094334453781499</v>
      </c>
      <c r="DR108" s="2">
        <f t="shared" si="135"/>
        <v>85.262057295645533</v>
      </c>
      <c r="DS108" s="2">
        <f t="shared" si="135"/>
        <v>85.68525770308122</v>
      </c>
      <c r="DT108" s="2">
        <f t="shared" si="135"/>
        <v>73.029131652661064</v>
      </c>
      <c r="DU108" s="2">
        <f t="shared" si="135"/>
        <v>67.528374229691877</v>
      </c>
      <c r="DV108" s="2">
        <f t="shared" si="135"/>
        <v>70.549783651642471</v>
      </c>
      <c r="DW108" s="2">
        <f t="shared" si="135"/>
        <v>74.35321232492997</v>
      </c>
      <c r="DX108" s="2">
        <f t="shared" si="135"/>
        <v>67.495187165775377</v>
      </c>
      <c r="DY108" s="2">
        <f t="shared" si="135"/>
        <v>78.158979838709683</v>
      </c>
      <c r="EA108" s="2">
        <f t="shared" si="95"/>
        <v>56.021235253850534</v>
      </c>
      <c r="EB108" s="2">
        <f t="shared" si="95"/>
        <v>55.100189603564502</v>
      </c>
      <c r="EC108" s="2">
        <f t="shared" si="95"/>
        <v>54.458920695986713</v>
      </c>
      <c r="ED108" s="2">
        <f t="shared" si="95"/>
        <v>54.383665081690701</v>
      </c>
      <c r="EE108" s="2">
        <f t="shared" si="95"/>
        <v>56.47974668915996</v>
      </c>
      <c r="EF108" s="2">
        <f t="shared" si="95"/>
        <v>57.122402817655988</v>
      </c>
      <c r="EG108" s="2">
        <f t="shared" si="95"/>
        <v>56.419786651866232</v>
      </c>
      <c r="EH108" s="2">
        <f t="shared" si="95"/>
        <v>56.842168218410933</v>
      </c>
      <c r="EI108" s="2">
        <f t="shared" si="95"/>
        <v>57.307623947238056</v>
      </c>
      <c r="EJ108" s="2">
        <f t="shared" si="95"/>
        <v>57.185826114477692</v>
      </c>
      <c r="EK108" s="2">
        <f t="shared" si="95"/>
        <v>57.362594427697282</v>
      </c>
      <c r="EL108" s="2">
        <f t="shared" si="95"/>
        <v>56.325416139511034</v>
      </c>
      <c r="EM108" s="2">
        <f t="shared" si="136"/>
        <v>54.241085226412721</v>
      </c>
      <c r="EN108" s="2">
        <f t="shared" si="136"/>
        <v>53.257288111510022</v>
      </c>
      <c r="EO108" s="2">
        <f t="shared" si="136"/>
        <v>53.037418681548658</v>
      </c>
      <c r="EQ108" s="2">
        <f t="shared" si="137"/>
        <v>56.01907769981247</v>
      </c>
      <c r="ER108" s="2">
        <f t="shared" si="137"/>
        <v>54.905119733906687</v>
      </c>
      <c r="ES108" s="2">
        <f t="shared" si="137"/>
        <v>54.659277157595717</v>
      </c>
      <c r="ET108" s="2">
        <f t="shared" si="137"/>
        <v>54.219729884250853</v>
      </c>
      <c r="EU108" s="2">
        <f t="shared" si="137"/>
        <v>56.063140937054975</v>
      </c>
      <c r="EV108" s="2">
        <f t="shared" si="137"/>
        <v>57.520349639358173</v>
      </c>
      <c r="EW108" s="2">
        <f t="shared" si="137"/>
        <v>56.502757335750402</v>
      </c>
      <c r="EX108" s="2">
        <f t="shared" si="137"/>
        <v>56.598319199891279</v>
      </c>
      <c r="EY108" s="2">
        <f t="shared" si="137"/>
        <v>57.023216095546289</v>
      </c>
      <c r="EZ108" s="2">
        <f t="shared" si="137"/>
        <v>56.976472178989482</v>
      </c>
      <c r="FA108" s="2">
        <f t="shared" si="137"/>
        <v>56.66402381754051</v>
      </c>
      <c r="FB108" s="2">
        <f t="shared" si="137"/>
        <v>56.041755680516268</v>
      </c>
      <c r="FC108" s="2">
        <f t="shared" si="137"/>
        <v>54.949583679049276</v>
      </c>
      <c r="FD108" s="2">
        <f t="shared" si="137"/>
        <v>53.220486116944535</v>
      </c>
      <c r="FE108" s="2">
        <f t="shared" si="137"/>
        <v>53.619212766796792</v>
      </c>
      <c r="FG108" s="2">
        <f t="shared" si="138"/>
        <v>0.98366861590542287</v>
      </c>
      <c r="FH108" s="2">
        <f t="shared" si="138"/>
        <v>0.98887347499933198</v>
      </c>
      <c r="FI108" s="2">
        <f t="shared" si="138"/>
        <v>0.99042186380635455</v>
      </c>
      <c r="FJ108" s="2">
        <f t="shared" si="138"/>
        <v>0.98766623325718084</v>
      </c>
      <c r="FK108" s="2">
        <f t="shared" si="138"/>
        <v>0.98804895922976121</v>
      </c>
      <c r="FL108" s="2">
        <f t="shared" si="138"/>
        <v>0.98701500541993037</v>
      </c>
      <c r="FM108" s="2">
        <f t="shared" si="138"/>
        <v>0.98693500665632983</v>
      </c>
      <c r="FN108" s="2">
        <f t="shared" si="138"/>
        <v>0.98715586724432758</v>
      </c>
      <c r="FO108" s="2">
        <f t="shared" si="138"/>
        <v>0.98525140232178943</v>
      </c>
      <c r="FP108" s="2">
        <f t="shared" si="138"/>
        <v>0.985027995060614</v>
      </c>
      <c r="FQ108" s="2">
        <f t="shared" si="138"/>
        <v>0.9849617966605313</v>
      </c>
      <c r="FR108" s="2">
        <f t="shared" si="138"/>
        <v>0.98669655674589762</v>
      </c>
      <c r="FS108" s="2">
        <f t="shared" si="138"/>
        <v>0.98548762342891216</v>
      </c>
      <c r="FT108" s="2">
        <f t="shared" si="138"/>
        <v>0.986357900162388</v>
      </c>
      <c r="FU108" s="2">
        <f t="shared" si="138"/>
        <v>0.97906682601192707</v>
      </c>
      <c r="FW108" s="2">
        <f t="shared" si="128"/>
        <v>5.8443208924034056E-3</v>
      </c>
      <c r="FX108" s="2">
        <f t="shared" si="128"/>
        <v>2.3087189038591667E-3</v>
      </c>
      <c r="FY108" s="2">
        <f t="shared" si="128"/>
        <v>3.5296004426240879E-3</v>
      </c>
      <c r="FZ108" s="2">
        <f t="shared" si="128"/>
        <v>2.4771147863262713E-3</v>
      </c>
      <c r="GA108" s="2">
        <f t="shared" si="128"/>
        <v>2.7731550118201363E-3</v>
      </c>
      <c r="GB108" s="2">
        <f t="shared" si="128"/>
        <v>2.3885821929039777E-3</v>
      </c>
      <c r="GC108" s="2">
        <f t="shared" si="128"/>
        <v>2.6146620052306504E-3</v>
      </c>
      <c r="GD108" s="2">
        <f t="shared" si="128"/>
        <v>2.6144090442549108E-3</v>
      </c>
      <c r="GE108" s="2">
        <f t="shared" si="128"/>
        <v>3.2073403147942553E-3</v>
      </c>
      <c r="GF108" s="2">
        <f t="shared" si="128"/>
        <v>2.7319510364576956E-3</v>
      </c>
      <c r="GG108" s="2">
        <f t="shared" si="128"/>
        <v>2.9313012353983183E-3</v>
      </c>
      <c r="GH108" s="2">
        <f t="shared" si="128"/>
        <v>2.5000382448524977E-3</v>
      </c>
      <c r="GI108" s="2">
        <f t="shared" si="128"/>
        <v>2.3075190412613729E-3</v>
      </c>
      <c r="GJ108" s="2">
        <f t="shared" si="128"/>
        <v>1.7743173607593318E-3</v>
      </c>
      <c r="GK108" s="2">
        <f t="shared" si="128"/>
        <v>1.6562693558989706E-3</v>
      </c>
      <c r="GM108" s="86">
        <f t="shared" si="129"/>
        <v>2.1373852661645623E-14</v>
      </c>
      <c r="GN108" s="86">
        <f t="shared" si="129"/>
        <v>4.5730684979972269E-33</v>
      </c>
      <c r="GO108" s="86">
        <f t="shared" si="129"/>
        <v>2.2771798110815197E-15</v>
      </c>
      <c r="GP108" s="86">
        <f t="shared" si="129"/>
        <v>2.2643240682402502E-32</v>
      </c>
      <c r="GQ108" s="86">
        <f t="shared" si="129"/>
        <v>1.1519734723447345E-44</v>
      </c>
      <c r="GR108" s="86">
        <f t="shared" si="129"/>
        <v>9.7900837707371354E-31</v>
      </c>
      <c r="GS108" s="86">
        <f t="shared" si="129"/>
        <v>1.2088378717167181E-33</v>
      </c>
      <c r="GT108" s="86">
        <f t="shared" si="129"/>
        <v>1.3345373801205793E-40</v>
      </c>
      <c r="GU108" s="86">
        <f t="shared" si="129"/>
        <v>1.7424096184905903E-31</v>
      </c>
      <c r="GV108" s="86">
        <f t="shared" si="129"/>
        <v>2.532239906102079E-29</v>
      </c>
      <c r="GW108" s="86">
        <f t="shared" si="129"/>
        <v>3.4840716418656231E-29</v>
      </c>
      <c r="GX108" s="86">
        <f t="shared" si="129"/>
        <v>6.216575719311014E-29</v>
      </c>
      <c r="GY108" s="86">
        <f t="shared" si="129"/>
        <v>2.6543738868087824E-22</v>
      </c>
      <c r="GZ108" s="86">
        <f t="shared" si="129"/>
        <v>5.3052957910519643E-37</v>
      </c>
      <c r="HA108" s="86">
        <f t="shared" si="129"/>
        <v>2.4946453570915146E-29</v>
      </c>
      <c r="HC108" s="86">
        <f t="shared" si="74"/>
        <v>0.2120761810831942</v>
      </c>
      <c r="HD108" s="86">
        <f t="shared" si="74"/>
        <v>0.17316720977720285</v>
      </c>
      <c r="HE108" s="86">
        <f t="shared" si="74"/>
        <v>0.49969335645345703</v>
      </c>
      <c r="HF108" s="86">
        <f t="shared" si="74"/>
        <v>0.1015769874074197</v>
      </c>
      <c r="HG108" s="86">
        <f t="shared" si="74"/>
        <v>5.0118498853775194E-2</v>
      </c>
      <c r="HH108" s="86">
        <f t="shared" si="74"/>
        <v>0.14089519750762072</v>
      </c>
      <c r="HI108" s="86">
        <f t="shared" si="139"/>
        <v>7.6587130718945934E-2</v>
      </c>
      <c r="HJ108" s="86">
        <f t="shared" si="139"/>
        <v>2.1053307673371491E-2</v>
      </c>
      <c r="HK108" s="86">
        <f t="shared" si="139"/>
        <v>4.2697444422766635E-2</v>
      </c>
      <c r="HL108" s="86">
        <f t="shared" si="139"/>
        <v>0.18523445499309438</v>
      </c>
      <c r="HM108" s="86">
        <f t="shared" si="139"/>
        <v>0.1582014034537137</v>
      </c>
      <c r="HN108" s="86">
        <f t="shared" si="139"/>
        <v>0.15471488452625573</v>
      </c>
      <c r="HO108" s="86">
        <f t="shared" si="139"/>
        <v>0.32287760822655021</v>
      </c>
      <c r="HP108" s="86">
        <f t="shared" si="139"/>
        <v>0.14946433734316361</v>
      </c>
      <c r="HQ108" s="86">
        <f t="shared" si="139"/>
        <v>0.10769373009810077</v>
      </c>
      <c r="HS108" s="86">
        <f t="shared" si="130"/>
        <v>4.2779533587748756E-12</v>
      </c>
      <c r="HT108" s="86">
        <f t="shared" si="130"/>
        <v>1.5354332485876373E-12</v>
      </c>
      <c r="HU108" s="86">
        <f t="shared" si="130"/>
        <v>1.4061395577688151E-9</v>
      </c>
      <c r="HV108" s="86">
        <f t="shared" si="130"/>
        <v>4.2238804499091121E-14</v>
      </c>
      <c r="HW108" s="86">
        <f t="shared" si="130"/>
        <v>1.9294317028620121E-14</v>
      </c>
      <c r="HX108" s="86">
        <f t="shared" si="130"/>
        <v>5.7277483043562338E-15</v>
      </c>
      <c r="HY108" s="86">
        <f t="shared" si="130"/>
        <v>3.1346165636870241E-15</v>
      </c>
      <c r="HZ108" s="86">
        <f t="shared" si="130"/>
        <v>1.8196885887517914E-15</v>
      </c>
      <c r="IA108" s="86">
        <f t="shared" si="130"/>
        <v>6.1185769026826366E-15</v>
      </c>
      <c r="IB108" s="86">
        <f t="shared" si="130"/>
        <v>1.8206437164155392E-15</v>
      </c>
      <c r="IC108" s="86">
        <f t="shared" si="130"/>
        <v>8.2700416529196614E-17</v>
      </c>
      <c r="ID108" s="86">
        <f t="shared" si="130"/>
        <v>4.6917294919841531E-16</v>
      </c>
      <c r="IE108" s="86">
        <f t="shared" si="130"/>
        <v>7.919441301622855E-16</v>
      </c>
      <c r="IF108" s="86">
        <f t="shared" si="130"/>
        <v>1.1519190922944084E-10</v>
      </c>
      <c r="IG108" s="86">
        <f t="shared" si="130"/>
        <v>3.7311986820621071E-11</v>
      </c>
      <c r="II108" s="86">
        <f t="shared" si="131"/>
        <v>2.5234136488916033E-60</v>
      </c>
      <c r="IJ108" s="86">
        <f t="shared" si="131"/>
        <v>2.8272524400595238E-65</v>
      </c>
      <c r="IK108" s="86">
        <f t="shared" si="131"/>
        <v>4.3725440637203786E-48</v>
      </c>
      <c r="IL108" s="86">
        <f t="shared" si="131"/>
        <v>1.1921681600244326E-74</v>
      </c>
      <c r="IM108" s="86">
        <f t="shared" si="131"/>
        <v>1.3961947347489082E-75</v>
      </c>
      <c r="IN108" s="86">
        <f t="shared" si="131"/>
        <v>9.3057616766944213E-79</v>
      </c>
      <c r="IO108" s="86">
        <f t="shared" si="131"/>
        <v>7.7061521226464351E-79</v>
      </c>
      <c r="IP108" s="86">
        <f t="shared" si="131"/>
        <v>7.6117421548003609E-81</v>
      </c>
      <c r="IQ108" s="86">
        <f t="shared" si="131"/>
        <v>1.041433343037088E-78</v>
      </c>
      <c r="IR108" s="86">
        <f t="shared" si="131"/>
        <v>1.5355609573524421E-77</v>
      </c>
      <c r="IS108" s="86">
        <f t="shared" si="131"/>
        <v>1.4135792190734328E-86</v>
      </c>
      <c r="IT108" s="86">
        <f t="shared" si="131"/>
        <v>4.4611525199788233E-85</v>
      </c>
      <c r="IU108" s="86">
        <f t="shared" si="131"/>
        <v>1.6646005447175656E-78</v>
      </c>
      <c r="IV108" s="86">
        <f t="shared" si="131"/>
        <v>9.523928306731409E-70</v>
      </c>
      <c r="IW108" s="86">
        <f t="shared" si="131"/>
        <v>1.0871386040626752E-58</v>
      </c>
      <c r="IY108" s="86">
        <f t="shared" si="132"/>
        <v>0.21207618108749354</v>
      </c>
      <c r="IZ108" s="86">
        <f t="shared" si="132"/>
        <v>0.17316720977873828</v>
      </c>
      <c r="JA108" s="86">
        <f t="shared" si="132"/>
        <v>0.49969335785959884</v>
      </c>
      <c r="JB108" s="86">
        <f t="shared" si="132"/>
        <v>0.10157698740746195</v>
      </c>
      <c r="JC108" s="86">
        <f t="shared" si="132"/>
        <v>5.0118498853794491E-2</v>
      </c>
      <c r="JD108" s="86">
        <f t="shared" si="132"/>
        <v>0.14089519750762644</v>
      </c>
      <c r="JE108" s="86">
        <f t="shared" si="132"/>
        <v>7.658713071894907E-2</v>
      </c>
      <c r="JF108" s="86">
        <f t="shared" si="132"/>
        <v>2.1053307673373309E-2</v>
      </c>
      <c r="JG108" s="86">
        <f t="shared" si="132"/>
        <v>4.2697444422772755E-2</v>
      </c>
      <c r="JH108" s="86">
        <f t="shared" si="132"/>
        <v>0.18523445499309621</v>
      </c>
      <c r="JI108" s="86">
        <f t="shared" si="132"/>
        <v>0.15820140345371378</v>
      </c>
      <c r="JJ108" s="86">
        <f t="shared" si="132"/>
        <v>0.1547148845262562</v>
      </c>
      <c r="JK108" s="86">
        <f t="shared" si="132"/>
        <v>0.32287760822655098</v>
      </c>
      <c r="JL108" s="86">
        <f t="shared" si="132"/>
        <v>0.14946433745835552</v>
      </c>
      <c r="JM108" s="86">
        <f t="shared" si="132"/>
        <v>0.10769373013541275</v>
      </c>
    </row>
    <row r="109" spans="2:273" x14ac:dyDescent="0.25">
      <c r="B109" s="2">
        <v>82</v>
      </c>
      <c r="C109" s="37">
        <v>73</v>
      </c>
      <c r="D109" s="37">
        <v>56.344000000000001</v>
      </c>
      <c r="E109" s="37">
        <v>111.164</v>
      </c>
      <c r="F109" s="37">
        <v>51.344000000000001</v>
      </c>
      <c r="G109" s="37">
        <v>55.984000000000002</v>
      </c>
      <c r="H109" s="37">
        <v>55.851999999999997</v>
      </c>
      <c r="I109" s="37">
        <v>57.015999999999998</v>
      </c>
      <c r="J109" s="37">
        <v>56.835999999999999</v>
      </c>
      <c r="K109" s="37">
        <v>56.491999999999997</v>
      </c>
      <c r="L109" s="37">
        <v>61.22</v>
      </c>
      <c r="M109" s="37">
        <v>57.831000000000003</v>
      </c>
      <c r="N109" s="37">
        <v>56.898000000000003</v>
      </c>
      <c r="O109" s="37">
        <v>70.813999999999993</v>
      </c>
      <c r="P109" s="37">
        <v>54.152999999999999</v>
      </c>
      <c r="Q109" s="37">
        <v>53.338999999999999</v>
      </c>
      <c r="S109" s="4">
        <f t="shared" si="133"/>
        <v>64.700508556855254</v>
      </c>
      <c r="T109" s="4">
        <f t="shared" si="133"/>
        <v>62.941972779454417</v>
      </c>
      <c r="U109" s="4">
        <f t="shared" si="133"/>
        <v>106.41347390783994</v>
      </c>
      <c r="V109" s="4">
        <f t="shared" si="133"/>
        <v>57.755635375329859</v>
      </c>
      <c r="W109" s="4">
        <f t="shared" si="133"/>
        <v>57.681886588767433</v>
      </c>
      <c r="X109" s="4">
        <f t="shared" si="133"/>
        <v>62.382953543968867</v>
      </c>
      <c r="Y109" s="4">
        <f t="shared" si="133"/>
        <v>58.552299582493347</v>
      </c>
      <c r="Z109" s="4">
        <f t="shared" si="133"/>
        <v>57.279749055630781</v>
      </c>
      <c r="AA109" s="4">
        <f t="shared" si="133"/>
        <v>58.245508470749208</v>
      </c>
      <c r="AB109" s="4">
        <f t="shared" si="133"/>
        <v>64.070210642906559</v>
      </c>
      <c r="AC109" s="4">
        <f t="shared" si="133"/>
        <v>63.924222277520613</v>
      </c>
      <c r="AD109" s="4">
        <f t="shared" si="133"/>
        <v>62.642142233472029</v>
      </c>
      <c r="AE109" s="4">
        <f t="shared" si="133"/>
        <v>75.110487291981244</v>
      </c>
      <c r="AF109" s="4">
        <f t="shared" si="133"/>
        <v>57.378305197847205</v>
      </c>
      <c r="AG109" s="4">
        <f t="shared" si="133"/>
        <v>54.935457515934438</v>
      </c>
      <c r="AI109" s="4">
        <f t="shared" si="134"/>
        <v>8.2994914431447455</v>
      </c>
      <c r="AJ109" s="4">
        <f t="shared" si="134"/>
        <v>-6.5979727794544161</v>
      </c>
      <c r="AK109" s="4">
        <f t="shared" si="134"/>
        <v>4.7505260921600581</v>
      </c>
      <c r="AL109" s="4">
        <f t="shared" si="134"/>
        <v>-6.4116353753298583</v>
      </c>
      <c r="AM109" s="4">
        <f t="shared" si="134"/>
        <v>-1.6978865887674317</v>
      </c>
      <c r="AN109" s="4">
        <f t="shared" si="134"/>
        <v>-6.5309535439688702</v>
      </c>
      <c r="AO109" s="4">
        <f t="shared" si="134"/>
        <v>-1.5362995824933492</v>
      </c>
      <c r="AP109" s="4">
        <f t="shared" si="134"/>
        <v>-0.44374905563078215</v>
      </c>
      <c r="AQ109" s="4">
        <f t="shared" si="134"/>
        <v>-1.7535084707492103</v>
      </c>
      <c r="AR109" s="4">
        <f t="shared" si="134"/>
        <v>-2.8502106429065606</v>
      </c>
      <c r="AS109" s="4">
        <f t="shared" si="134"/>
        <v>-6.09322227752061</v>
      </c>
      <c r="AT109" s="4">
        <f t="shared" si="134"/>
        <v>-5.7441422334720258</v>
      </c>
      <c r="AU109" s="4">
        <f t="shared" si="134"/>
        <v>-4.2964872919812507</v>
      </c>
      <c r="AV109" s="4">
        <f t="shared" si="134"/>
        <v>-3.2253051978472058</v>
      </c>
      <c r="AW109" s="4">
        <f t="shared" si="134"/>
        <v>-1.5964575159344392</v>
      </c>
      <c r="AY109" s="2">
        <f t="shared" si="126"/>
        <v>56.253404347775422</v>
      </c>
      <c r="AZ109" s="2">
        <f t="shared" si="126"/>
        <v>55.332939408376795</v>
      </c>
      <c r="BA109" s="2">
        <f t="shared" si="126"/>
        <v>54.64234807808657</v>
      </c>
      <c r="BB109" s="2">
        <f t="shared" si="126"/>
        <v>54.575413067948659</v>
      </c>
      <c r="BC109" s="2">
        <f t="shared" si="126"/>
        <v>56.63602896954356</v>
      </c>
      <c r="BD109" s="2">
        <f t="shared" si="126"/>
        <v>57.324446283756295</v>
      </c>
      <c r="BE109" s="2">
        <f t="shared" si="126"/>
        <v>56.549297102077226</v>
      </c>
      <c r="BF109" s="2">
        <f t="shared" si="126"/>
        <v>56.997698350850406</v>
      </c>
      <c r="BG109" s="2">
        <f t="shared" si="126"/>
        <v>57.513672825525219</v>
      </c>
      <c r="BH109" s="2">
        <f t="shared" si="126"/>
        <v>57.23422087217557</v>
      </c>
      <c r="BI109" s="2">
        <f t="shared" si="126"/>
        <v>57.29401475633064</v>
      </c>
      <c r="BJ109" s="2">
        <f t="shared" si="126"/>
        <v>56.318819368078934</v>
      </c>
      <c r="BK109" s="2">
        <f t="shared" si="126"/>
        <v>54.398438293078485</v>
      </c>
      <c r="BL109" s="2">
        <f t="shared" si="126"/>
        <v>53.309835503431955</v>
      </c>
      <c r="BM109" s="2">
        <f t="shared" si="126"/>
        <v>53.430319846795612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>
        <f t="shared" si="127"/>
        <v>56.835999999999999</v>
      </c>
      <c r="CM109" s="2">
        <f t="shared" si="127"/>
        <v>56.491999999999997</v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>
        <f t="shared" si="118"/>
        <v>56.835999999999999</v>
      </c>
      <c r="DC109" s="2">
        <f t="shared" si="119"/>
        <v>56.491999999999997</v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82.562941141141124</v>
      </c>
      <c r="DL109" s="2">
        <f t="shared" si="135"/>
        <v>94.941233504398809</v>
      </c>
      <c r="DM109" s="2">
        <f t="shared" si="135"/>
        <v>89.772629143492779</v>
      </c>
      <c r="DN109" s="2">
        <f t="shared" si="135"/>
        <v>85.384340686274513</v>
      </c>
      <c r="DO109" s="2">
        <f t="shared" si="135"/>
        <v>86.455012477718356</v>
      </c>
      <c r="DP109" s="2">
        <f t="shared" si="135"/>
        <v>88.281923911382734</v>
      </c>
      <c r="DQ109" s="2">
        <f t="shared" si="135"/>
        <v>81.294984873949574</v>
      </c>
      <c r="DR109" s="2">
        <f t="shared" si="135"/>
        <v>85.487405653170356</v>
      </c>
      <c r="DS109" s="2">
        <f t="shared" si="135"/>
        <v>85.940974229691861</v>
      </c>
      <c r="DT109" s="2">
        <f t="shared" si="135"/>
        <v>73.121815406162469</v>
      </c>
      <c r="DU109" s="2">
        <f t="shared" si="135"/>
        <v>67.560842577030826</v>
      </c>
      <c r="DV109" s="2">
        <f t="shared" si="135"/>
        <v>70.648487547746356</v>
      </c>
      <c r="DW109" s="2">
        <f t="shared" si="135"/>
        <v>74.528661624649857</v>
      </c>
      <c r="DX109" s="2">
        <f t="shared" si="135"/>
        <v>67.596689839572164</v>
      </c>
      <c r="DY109" s="2">
        <f t="shared" si="135"/>
        <v>78.483284274193551</v>
      </c>
      <c r="EA109" s="2">
        <f t="shared" si="95"/>
        <v>55.8550498288648</v>
      </c>
      <c r="EB109" s="2">
        <f t="shared" si="95"/>
        <v>54.926969039186574</v>
      </c>
      <c r="EC109" s="2">
        <f t="shared" si="95"/>
        <v>54.33176694063129</v>
      </c>
      <c r="ED109" s="2">
        <f t="shared" si="95"/>
        <v>54.224956942170138</v>
      </c>
      <c r="EE109" s="2">
        <f t="shared" si="95"/>
        <v>56.30830055255678</v>
      </c>
      <c r="EF109" s="2">
        <f t="shared" si="95"/>
        <v>56.952006579905536</v>
      </c>
      <c r="EG109" s="2">
        <f t="shared" si="95"/>
        <v>56.250309383553862</v>
      </c>
      <c r="EH109" s="2">
        <f t="shared" si="95"/>
        <v>56.660297083187501</v>
      </c>
      <c r="EI109" s="2">
        <f t="shared" si="95"/>
        <v>57.126537404012886</v>
      </c>
      <c r="EJ109" s="2">
        <f t="shared" si="95"/>
        <v>57.014587432019269</v>
      </c>
      <c r="EK109" s="2">
        <f t="shared" si="95"/>
        <v>57.153226603977316</v>
      </c>
      <c r="EL109" s="2">
        <f t="shared" si="95"/>
        <v>56.143366430159006</v>
      </c>
      <c r="EM109" s="2">
        <f t="shared" si="136"/>
        <v>54.126347691725542</v>
      </c>
      <c r="EN109" s="2">
        <f t="shared" si="136"/>
        <v>53.129692963152443</v>
      </c>
      <c r="EO109" s="2">
        <f t="shared" si="136"/>
        <v>52.94079567957214</v>
      </c>
      <c r="EQ109" s="2">
        <f t="shared" si="137"/>
        <v>55.85256231114483</v>
      </c>
      <c r="ER109" s="2">
        <f t="shared" si="137"/>
        <v>54.740177826635197</v>
      </c>
      <c r="ES109" s="2">
        <f t="shared" si="137"/>
        <v>54.520758181113891</v>
      </c>
      <c r="ET109" s="2">
        <f t="shared" si="137"/>
        <v>54.069590361282806</v>
      </c>
      <c r="EU109" s="2">
        <f t="shared" si="137"/>
        <v>55.913247581885507</v>
      </c>
      <c r="EV109" s="2">
        <f t="shared" si="137"/>
        <v>57.330917282193958</v>
      </c>
      <c r="EW109" s="2">
        <f t="shared" si="137"/>
        <v>56.329352680723098</v>
      </c>
      <c r="EX109" s="2">
        <f t="shared" si="137"/>
        <v>56.4295843529382</v>
      </c>
      <c r="EY109" s="2">
        <f t="shared" si="137"/>
        <v>56.856957429318051</v>
      </c>
      <c r="EZ109" s="2">
        <f t="shared" si="137"/>
        <v>56.815927453050534</v>
      </c>
      <c r="FA109" s="2">
        <f t="shared" si="137"/>
        <v>56.486765786315537</v>
      </c>
      <c r="FB109" s="2">
        <f t="shared" si="137"/>
        <v>55.872522909720132</v>
      </c>
      <c r="FC109" s="2">
        <f t="shared" si="137"/>
        <v>54.803000136102028</v>
      </c>
      <c r="FD109" s="2">
        <f t="shared" si="137"/>
        <v>53.094511814977807</v>
      </c>
      <c r="FE109" s="2">
        <f t="shared" si="137"/>
        <v>53.483533951500895</v>
      </c>
      <c r="FG109" s="2">
        <f t="shared" si="138"/>
        <v>0.98508416685887645</v>
      </c>
      <c r="FH109" s="2">
        <f t="shared" si="138"/>
        <v>0.98984254430780594</v>
      </c>
      <c r="FI109" s="2">
        <f t="shared" si="138"/>
        <v>0.99125726783926393</v>
      </c>
      <c r="FJ109" s="2">
        <f t="shared" si="138"/>
        <v>0.98873925044958133</v>
      </c>
      <c r="FK109" s="2">
        <f t="shared" si="138"/>
        <v>0.98908904773266559</v>
      </c>
      <c r="FL109" s="2">
        <f t="shared" si="138"/>
        <v>0.9881439982522966</v>
      </c>
      <c r="FM109" s="2">
        <f t="shared" si="138"/>
        <v>0.98807087099260205</v>
      </c>
      <c r="FN109" s="2">
        <f t="shared" si="138"/>
        <v>0.9882727582273757</v>
      </c>
      <c r="FO109" s="2">
        <f t="shared" si="138"/>
        <v>0.98653164093728607</v>
      </c>
      <c r="FP109" s="2">
        <f t="shared" si="138"/>
        <v>0.98632735722226261</v>
      </c>
      <c r="FQ109" s="2">
        <f t="shared" si="138"/>
        <v>0.9862668238265051</v>
      </c>
      <c r="FR109" s="2">
        <f t="shared" si="138"/>
        <v>0.98785289665271658</v>
      </c>
      <c r="FS109" s="2">
        <f t="shared" si="138"/>
        <v>0.98674763289292566</v>
      </c>
      <c r="FT109" s="2">
        <f t="shared" si="138"/>
        <v>0.98754330459606698</v>
      </c>
      <c r="FU109" s="2">
        <f t="shared" si="138"/>
        <v>0.98087348944615782</v>
      </c>
      <c r="FW109" s="2">
        <f t="shared" si="128"/>
        <v>6.4045592220299498E-3</v>
      </c>
      <c r="FX109" s="2">
        <f t="shared" si="128"/>
        <v>2.5308962046644429E-3</v>
      </c>
      <c r="FY109" s="2">
        <f t="shared" si="128"/>
        <v>3.8688124817172907E-3</v>
      </c>
      <c r="FZ109" s="2">
        <f t="shared" si="128"/>
        <v>2.7154533929530629E-3</v>
      </c>
      <c r="GA109" s="2">
        <f t="shared" si="128"/>
        <v>3.039890685293793E-3</v>
      </c>
      <c r="GB109" s="2">
        <f t="shared" si="128"/>
        <v>2.6184248884079759E-3</v>
      </c>
      <c r="GC109" s="2">
        <f t="shared" si="128"/>
        <v>2.8661968582940948E-3</v>
      </c>
      <c r="GD109" s="2">
        <f t="shared" si="128"/>
        <v>2.8659196319756382E-3</v>
      </c>
      <c r="GE109" s="2">
        <f t="shared" si="128"/>
        <v>3.5156908330085724E-3</v>
      </c>
      <c r="GF109" s="2">
        <f t="shared" si="128"/>
        <v>2.9947354108900608E-3</v>
      </c>
      <c r="GG109" s="2">
        <f t="shared" si="128"/>
        <v>3.2131991768290422E-3</v>
      </c>
      <c r="GH109" s="2">
        <f t="shared" si="128"/>
        <v>2.7405764002239614E-3</v>
      </c>
      <c r="GI109" s="2">
        <f t="shared" si="128"/>
        <v>2.5295811672261747E-3</v>
      </c>
      <c r="GJ109" s="2">
        <f t="shared" si="128"/>
        <v>1.945167319653566E-3</v>
      </c>
      <c r="GK109" s="2">
        <f t="shared" si="128"/>
        <v>1.815773086257078E-3</v>
      </c>
      <c r="GM109" s="86">
        <f t="shared" si="129"/>
        <v>2.2462602214713742E-15</v>
      </c>
      <c r="GN109" s="86">
        <f t="shared" si="129"/>
        <v>1.7383531167555176E-35</v>
      </c>
      <c r="GO109" s="86">
        <f t="shared" si="129"/>
        <v>1.7088081885916073E-16</v>
      </c>
      <c r="GP109" s="86">
        <f t="shared" si="129"/>
        <v>1.0280539565076524E-34</v>
      </c>
      <c r="GQ109" s="86">
        <f t="shared" si="129"/>
        <v>6.3119321230254978E-48</v>
      </c>
      <c r="GR109" s="86">
        <f t="shared" si="129"/>
        <v>5.6180210542832758E-33</v>
      </c>
      <c r="GS109" s="86">
        <f t="shared" si="129"/>
        <v>4.1541646419804403E-36</v>
      </c>
      <c r="GT109" s="86">
        <f t="shared" si="129"/>
        <v>1.6032669558604587E-43</v>
      </c>
      <c r="GU109" s="86">
        <f t="shared" si="129"/>
        <v>8.9347624173651343E-34</v>
      </c>
      <c r="GV109" s="86">
        <f t="shared" si="129"/>
        <v>1.4302729009059737E-31</v>
      </c>
      <c r="GW109" s="86">
        <f t="shared" si="129"/>
        <v>2.3378476557321039E-31</v>
      </c>
      <c r="GX109" s="86">
        <f t="shared" si="129"/>
        <v>5.0719943416334409E-31</v>
      </c>
      <c r="GY109" s="86">
        <f t="shared" si="129"/>
        <v>6.2709909507870031E-24</v>
      </c>
      <c r="GZ109" s="86">
        <f t="shared" si="129"/>
        <v>1.1502013444054873E-39</v>
      </c>
      <c r="HA109" s="86">
        <f t="shared" si="129"/>
        <v>2.1168999475320529E-31</v>
      </c>
      <c r="HC109" s="86">
        <f t="shared" si="74"/>
        <v>0.10472355743493453</v>
      </c>
      <c r="HD109" s="86">
        <f t="shared" si="74"/>
        <v>8.0196466292025537E-2</v>
      </c>
      <c r="HE109" s="86">
        <f t="shared" si="74"/>
        <v>0.39451701804538286</v>
      </c>
      <c r="HF109" s="86">
        <f t="shared" si="74"/>
        <v>4.1911968614418954E-2</v>
      </c>
      <c r="HG109" s="86">
        <f t="shared" si="74"/>
        <v>1.2769144145751584E-2</v>
      </c>
      <c r="HH109" s="86">
        <f t="shared" si="74"/>
        <v>5.4583371586376793E-2</v>
      </c>
      <c r="HI109" s="86">
        <f t="shared" si="139"/>
        <v>2.4909615115051551E-2</v>
      </c>
      <c r="HJ109" s="86">
        <f t="shared" si="139"/>
        <v>4.2120305852259106E-3</v>
      </c>
      <c r="HK109" s="86">
        <f t="shared" si="139"/>
        <v>9.9990926642069908E-3</v>
      </c>
      <c r="HL109" s="86">
        <f t="shared" si="139"/>
        <v>7.615864215261979E-2</v>
      </c>
      <c r="HM109" s="86">
        <f t="shared" si="139"/>
        <v>7.5555844628950458E-2</v>
      </c>
      <c r="HN109" s="86">
        <f t="shared" si="139"/>
        <v>7.8596482637021375E-2</v>
      </c>
      <c r="HO109" s="86">
        <f t="shared" si="139"/>
        <v>0.19750273062169649</v>
      </c>
      <c r="HP109" s="86">
        <f t="shared" si="139"/>
        <v>6.5921956110991289E-2</v>
      </c>
      <c r="HQ109" s="86">
        <f t="shared" si="139"/>
        <v>3.6113612840307001E-2</v>
      </c>
      <c r="HS109" s="86">
        <f t="shared" si="130"/>
        <v>2.063268739990643E-11</v>
      </c>
      <c r="HT109" s="86">
        <f t="shared" si="130"/>
        <v>6.3370923726648976E-12</v>
      </c>
      <c r="HU109" s="86">
        <f t="shared" si="130"/>
        <v>4.3143603529073079E-9</v>
      </c>
      <c r="HV109" s="86">
        <f t="shared" si="130"/>
        <v>2.1717860392274761E-13</v>
      </c>
      <c r="HW109" s="86">
        <f t="shared" si="130"/>
        <v>1.0572335920023256E-13</v>
      </c>
      <c r="HX109" s="86">
        <f t="shared" si="130"/>
        <v>3.2239928624135499E-14</v>
      </c>
      <c r="HY109" s="86">
        <f t="shared" si="130"/>
        <v>1.8430333895768421E-14</v>
      </c>
      <c r="HZ109" s="86">
        <f t="shared" si="130"/>
        <v>1.1110278303596276E-14</v>
      </c>
      <c r="IA109" s="86">
        <f t="shared" si="130"/>
        <v>3.7503257240393154E-14</v>
      </c>
      <c r="IB109" s="86">
        <f t="shared" si="130"/>
        <v>1.0844932370688841E-14</v>
      </c>
      <c r="IC109" s="86">
        <f t="shared" si="130"/>
        <v>6.0961867753962969E-16</v>
      </c>
      <c r="ID109" s="86">
        <f t="shared" si="130"/>
        <v>3.0764831661770385E-15</v>
      </c>
      <c r="IE109" s="86">
        <f t="shared" si="130"/>
        <v>4.6420362019926452E-15</v>
      </c>
      <c r="IF109" s="86">
        <f t="shared" si="130"/>
        <v>3.4071732703754351E-10</v>
      </c>
      <c r="IG109" s="86">
        <f t="shared" si="130"/>
        <v>1.1309123391386656E-10</v>
      </c>
      <c r="II109" s="86">
        <f t="shared" si="131"/>
        <v>3.0288418209375991E-58</v>
      </c>
      <c r="IJ109" s="86">
        <f t="shared" si="131"/>
        <v>2.3027566819865511E-63</v>
      </c>
      <c r="IK109" s="86">
        <f t="shared" si="131"/>
        <v>1.3811709877059586E-46</v>
      </c>
      <c r="IL109" s="86">
        <f t="shared" si="131"/>
        <v>1.9693841997953614E-72</v>
      </c>
      <c r="IM109" s="86">
        <f t="shared" si="131"/>
        <v>2.7170938387507477E-73</v>
      </c>
      <c r="IN109" s="86">
        <f t="shared" si="131"/>
        <v>1.9838441772490315E-76</v>
      </c>
      <c r="IO109" s="86">
        <f t="shared" si="131"/>
        <v>1.7920450552851614E-76</v>
      </c>
      <c r="IP109" s="86">
        <f t="shared" si="131"/>
        <v>2.0391603628948699E-78</v>
      </c>
      <c r="IQ109" s="86">
        <f t="shared" si="131"/>
        <v>2.9093878499239403E-76</v>
      </c>
      <c r="IR109" s="86">
        <f t="shared" si="131"/>
        <v>3.3895983879578141E-75</v>
      </c>
      <c r="IS109" s="86">
        <f t="shared" si="131"/>
        <v>6.3810759614771505E-84</v>
      </c>
      <c r="IT109" s="86">
        <f t="shared" si="131"/>
        <v>1.5424039638833258E-82</v>
      </c>
      <c r="IU109" s="86">
        <f t="shared" si="131"/>
        <v>3.3829975226481932E-76</v>
      </c>
      <c r="IV109" s="86">
        <f t="shared" si="131"/>
        <v>8.697721712708468E-68</v>
      </c>
      <c r="IW109" s="86">
        <f t="shared" si="131"/>
        <v>4.5824406252183585E-57</v>
      </c>
      <c r="IY109" s="86">
        <f t="shared" si="132"/>
        <v>0.10472355745556947</v>
      </c>
      <c r="IZ109" s="86">
        <f t="shared" si="132"/>
        <v>8.0196466298362634E-2</v>
      </c>
      <c r="JA109" s="86">
        <f t="shared" si="132"/>
        <v>0.3945170223597434</v>
      </c>
      <c r="JB109" s="86">
        <f t="shared" si="132"/>
        <v>4.1911968614636134E-2</v>
      </c>
      <c r="JC109" s="86">
        <f t="shared" si="132"/>
        <v>1.2769144145857307E-2</v>
      </c>
      <c r="JD109" s="86">
        <f t="shared" si="132"/>
        <v>5.4583371586409031E-2</v>
      </c>
      <c r="JE109" s="86">
        <f t="shared" si="132"/>
        <v>2.4909615115069981E-2</v>
      </c>
      <c r="JF109" s="86">
        <f t="shared" si="132"/>
        <v>4.2120305852370206E-3</v>
      </c>
      <c r="JG109" s="86">
        <f t="shared" si="132"/>
        <v>9.9990926642444938E-3</v>
      </c>
      <c r="JH109" s="86">
        <f t="shared" si="132"/>
        <v>7.6158642152630629E-2</v>
      </c>
      <c r="JI109" s="86">
        <f t="shared" si="132"/>
        <v>7.5555844628951069E-2</v>
      </c>
      <c r="JJ109" s="86">
        <f t="shared" si="132"/>
        <v>7.8596482637024456E-2</v>
      </c>
      <c r="JK109" s="86">
        <f t="shared" si="132"/>
        <v>0.19750273062170112</v>
      </c>
      <c r="JL109" s="86">
        <f t="shared" si="132"/>
        <v>6.5921956451708619E-2</v>
      </c>
      <c r="JM109" s="86">
        <f t="shared" si="132"/>
        <v>3.6113612953398232E-2</v>
      </c>
    </row>
    <row r="110" spans="2:273" x14ac:dyDescent="0.25">
      <c r="B110" s="2">
        <v>83</v>
      </c>
      <c r="C110" s="37">
        <v>59.466999999999999</v>
      </c>
      <c r="D110" s="37">
        <v>55.393000000000001</v>
      </c>
      <c r="E110" s="37">
        <v>85.459000000000003</v>
      </c>
      <c r="F110" s="37">
        <v>51.573999999999998</v>
      </c>
      <c r="G110" s="37">
        <v>55.753999999999998</v>
      </c>
      <c r="H110" s="37">
        <v>59.966999999999999</v>
      </c>
      <c r="I110" s="37">
        <v>55.59</v>
      </c>
      <c r="J110" s="37">
        <v>54.164000000000001</v>
      </c>
      <c r="K110" s="37">
        <v>57.18</v>
      </c>
      <c r="L110" s="37">
        <v>55.932000000000002</v>
      </c>
      <c r="M110" s="37">
        <v>56.814</v>
      </c>
      <c r="N110" s="37">
        <v>56</v>
      </c>
      <c r="O110" s="37">
        <v>55.746000000000002</v>
      </c>
      <c r="P110" s="37">
        <v>53.814</v>
      </c>
      <c r="Q110" s="37">
        <v>52.033999999999999</v>
      </c>
      <c r="S110" s="4">
        <f t="shared" si="133"/>
        <v>59.002063787709076</v>
      </c>
      <c r="T110" s="4">
        <f t="shared" si="133"/>
        <v>57.661643974271009</v>
      </c>
      <c r="U110" s="4">
        <f t="shared" si="133"/>
        <v>87.912333882311941</v>
      </c>
      <c r="V110" s="4">
        <f t="shared" si="133"/>
        <v>55.317870809959182</v>
      </c>
      <c r="W110" s="4">
        <f t="shared" si="133"/>
        <v>56.605204010202989</v>
      </c>
      <c r="X110" s="4">
        <f t="shared" si="133"/>
        <v>58.431630423763828</v>
      </c>
      <c r="Y110" s="4">
        <f t="shared" si="133"/>
        <v>56.784327904066195</v>
      </c>
      <c r="Z110" s="4">
        <f t="shared" si="133"/>
        <v>56.824640529274234</v>
      </c>
      <c r="AA110" s="4">
        <f t="shared" si="133"/>
        <v>57.407015101461873</v>
      </c>
      <c r="AB110" s="4">
        <f t="shared" si="133"/>
        <v>58.900546649506481</v>
      </c>
      <c r="AC110" s="4">
        <f t="shared" si="133"/>
        <v>59.30937009266016</v>
      </c>
      <c r="AD110" s="4">
        <f t="shared" si="133"/>
        <v>58.46508424182052</v>
      </c>
      <c r="AE110" s="4">
        <f t="shared" si="133"/>
        <v>63.704781777471389</v>
      </c>
      <c r="AF110" s="4">
        <f t="shared" si="133"/>
        <v>54.416550867692308</v>
      </c>
      <c r="AG110" s="4">
        <f t="shared" si="133"/>
        <v>53.607593969616545</v>
      </c>
      <c r="AI110" s="4">
        <f t="shared" si="134"/>
        <v>0.46493621229092241</v>
      </c>
      <c r="AJ110" s="4">
        <f t="shared" si="134"/>
        <v>-2.2686439742710078</v>
      </c>
      <c r="AK110" s="4">
        <f t="shared" si="134"/>
        <v>-2.4533338823119379</v>
      </c>
      <c r="AL110" s="4">
        <f t="shared" si="134"/>
        <v>-3.7438708099591835</v>
      </c>
      <c r="AM110" s="4">
        <f t="shared" si="134"/>
        <v>-0.85120401020299141</v>
      </c>
      <c r="AN110" s="4">
        <f t="shared" si="134"/>
        <v>1.535369576236171</v>
      </c>
      <c r="AO110" s="4">
        <f t="shared" si="134"/>
        <v>-1.194327904066192</v>
      </c>
      <c r="AP110" s="4">
        <f t="shared" si="134"/>
        <v>-2.6606405292742323</v>
      </c>
      <c r="AQ110" s="4">
        <f t="shared" si="134"/>
        <v>-0.22701510146187331</v>
      </c>
      <c r="AR110" s="4">
        <f t="shared" si="134"/>
        <v>-2.9685466495064787</v>
      </c>
      <c r="AS110" s="4">
        <f t="shared" si="134"/>
        <v>-2.4953700926601599</v>
      </c>
      <c r="AT110" s="4">
        <f t="shared" si="134"/>
        <v>-2.4650842418205201</v>
      </c>
      <c r="AU110" s="4">
        <f t="shared" si="134"/>
        <v>-7.9587817774713869</v>
      </c>
      <c r="AV110" s="4">
        <f t="shared" si="134"/>
        <v>-0.60255086769230815</v>
      </c>
      <c r="AW110" s="4">
        <f t="shared" si="134"/>
        <v>-1.573593969616546</v>
      </c>
      <c r="AY110" s="2">
        <f t="shared" ref="AY110:BM126" si="140">IF(OR($B110 &lt; C$230, $B110 &gt; C$233), #N/A, ((1-FG110)*DK110) + (FG110 - FW110)*EA110 + (FW110*EQ110))</f>
        <v>56.059009244730987</v>
      </c>
      <c r="AZ110" s="2">
        <f t="shared" si="140"/>
        <v>55.130043374031381</v>
      </c>
      <c r="BA110" s="2">
        <f t="shared" si="140"/>
        <v>54.491967784548763</v>
      </c>
      <c r="BB110" s="2">
        <f t="shared" si="140"/>
        <v>54.390948251691377</v>
      </c>
      <c r="BC110" s="2">
        <f t="shared" si="140"/>
        <v>56.440526971303498</v>
      </c>
      <c r="BD110" s="2">
        <f t="shared" si="140"/>
        <v>57.126622085573153</v>
      </c>
      <c r="BE110" s="2">
        <f t="shared" si="140"/>
        <v>56.357858870493772</v>
      </c>
      <c r="BF110" s="2">
        <f t="shared" si="140"/>
        <v>56.790737393388092</v>
      </c>
      <c r="BG110" s="2">
        <f t="shared" si="140"/>
        <v>57.304196904359891</v>
      </c>
      <c r="BH110" s="2">
        <f t="shared" si="140"/>
        <v>57.047119269460069</v>
      </c>
      <c r="BI110" s="2">
        <f t="shared" si="140"/>
        <v>57.075168212919884</v>
      </c>
      <c r="BJ110" s="2">
        <f t="shared" si="140"/>
        <v>56.12451902867592</v>
      </c>
      <c r="BK110" s="2">
        <f t="shared" si="140"/>
        <v>54.263785966582184</v>
      </c>
      <c r="BL110" s="2">
        <f t="shared" si="140"/>
        <v>53.169166503826972</v>
      </c>
      <c r="BM110" s="2">
        <f t="shared" si="140"/>
        <v>53.298833837910969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55.753999999999998</v>
      </c>
      <c r="CJ110" s="2" t="str">
        <f t="shared" si="141"/>
        <v/>
      </c>
      <c r="CK110" s="2">
        <f t="shared" si="141"/>
        <v>55.59</v>
      </c>
      <c r="CL110" s="2">
        <f t="shared" si="141"/>
        <v>54.164000000000001</v>
      </c>
      <c r="CM110" s="2">
        <f t="shared" si="141"/>
        <v>57.18</v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>
        <f t="shared" si="141"/>
        <v>52.033999999999999</v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55.753999999999998</v>
      </c>
      <c r="CZ110" s="2" t="str">
        <f t="shared" si="116"/>
        <v/>
      </c>
      <c r="DA110" s="2">
        <f t="shared" si="117"/>
        <v>55.59</v>
      </c>
      <c r="DB110" s="2">
        <f t="shared" si="118"/>
        <v>54.164000000000001</v>
      </c>
      <c r="DC110" s="2">
        <f t="shared" si="119"/>
        <v>57.18</v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>
        <f t="shared" si="125"/>
        <v>52.033999999999999</v>
      </c>
      <c r="DK110" s="2">
        <f t="shared" si="135"/>
        <v>82.86433213213212</v>
      </c>
      <c r="DL110" s="2">
        <f t="shared" si="135"/>
        <v>95.391184384164205</v>
      </c>
      <c r="DM110" s="2">
        <f t="shared" si="135"/>
        <v>90.121351056729708</v>
      </c>
      <c r="DN110" s="2">
        <f t="shared" si="135"/>
        <v>85.693962009803926</v>
      </c>
      <c r="DO110" s="2">
        <f t="shared" si="135"/>
        <v>86.749581996434927</v>
      </c>
      <c r="DP110" s="2">
        <f t="shared" si="135"/>
        <v>88.560602139037442</v>
      </c>
      <c r="DQ110" s="2">
        <f t="shared" si="135"/>
        <v>81.495635294117648</v>
      </c>
      <c r="DR110" s="2">
        <f t="shared" si="135"/>
        <v>85.712754010695193</v>
      </c>
      <c r="DS110" s="2">
        <f t="shared" si="135"/>
        <v>86.196690756302502</v>
      </c>
      <c r="DT110" s="2">
        <f t="shared" si="135"/>
        <v>73.214499159663873</v>
      </c>
      <c r="DU110" s="2">
        <f t="shared" si="135"/>
        <v>67.59331092436976</v>
      </c>
      <c r="DV110" s="2">
        <f t="shared" si="135"/>
        <v>70.747191443850255</v>
      </c>
      <c r="DW110" s="2">
        <f t="shared" si="135"/>
        <v>74.704110924369758</v>
      </c>
      <c r="DX110" s="2">
        <f t="shared" si="135"/>
        <v>67.698192513368951</v>
      </c>
      <c r="DY110" s="2">
        <f t="shared" si="135"/>
        <v>78.807588709677432</v>
      </c>
      <c r="EA110" s="2">
        <f t="shared" si="95"/>
        <v>55.688864403879059</v>
      </c>
      <c r="EB110" s="2">
        <f t="shared" si="95"/>
        <v>54.753748474808646</v>
      </c>
      <c r="EC110" s="2">
        <f t="shared" si="95"/>
        <v>54.204613185275861</v>
      </c>
      <c r="ED110" s="2">
        <f t="shared" si="95"/>
        <v>54.066248802649568</v>
      </c>
      <c r="EE110" s="2">
        <f t="shared" si="95"/>
        <v>56.136854415953593</v>
      </c>
      <c r="EF110" s="2">
        <f t="shared" si="95"/>
        <v>56.781610342155084</v>
      </c>
      <c r="EG110" s="2">
        <f t="shared" si="95"/>
        <v>56.080832115241492</v>
      </c>
      <c r="EH110" s="2">
        <f t="shared" si="95"/>
        <v>56.478425947964077</v>
      </c>
      <c r="EI110" s="2">
        <f t="shared" si="95"/>
        <v>56.945450860787723</v>
      </c>
      <c r="EJ110" s="2">
        <f t="shared" si="95"/>
        <v>56.843348749560839</v>
      </c>
      <c r="EK110" s="2">
        <f t="shared" si="95"/>
        <v>56.943858780257344</v>
      </c>
      <c r="EL110" s="2">
        <f t="shared" si="95"/>
        <v>55.961316720806984</v>
      </c>
      <c r="EM110" s="2">
        <f t="shared" si="136"/>
        <v>54.011610157038355</v>
      </c>
      <c r="EN110" s="2">
        <f t="shared" si="136"/>
        <v>53.002097814794865</v>
      </c>
      <c r="EO110" s="2">
        <f t="shared" si="136"/>
        <v>52.84417267759563</v>
      </c>
      <c r="EQ110" s="2">
        <f t="shared" si="137"/>
        <v>55.686046922477196</v>
      </c>
      <c r="ER110" s="2">
        <f t="shared" si="137"/>
        <v>54.575235919363706</v>
      </c>
      <c r="ES110" s="2">
        <f t="shared" si="137"/>
        <v>54.382239204632064</v>
      </c>
      <c r="ET110" s="2">
        <f t="shared" si="137"/>
        <v>53.919450838314752</v>
      </c>
      <c r="EU110" s="2">
        <f t="shared" si="137"/>
        <v>55.763354226716039</v>
      </c>
      <c r="EV110" s="2">
        <f t="shared" si="137"/>
        <v>57.141484925029737</v>
      </c>
      <c r="EW110" s="2">
        <f t="shared" si="137"/>
        <v>56.1559480256958</v>
      </c>
      <c r="EX110" s="2">
        <f t="shared" si="137"/>
        <v>56.260849505985121</v>
      </c>
      <c r="EY110" s="2">
        <f t="shared" si="137"/>
        <v>56.690698763089813</v>
      </c>
      <c r="EZ110" s="2">
        <f t="shared" si="137"/>
        <v>56.655382727111601</v>
      </c>
      <c r="FA110" s="2">
        <f t="shared" si="137"/>
        <v>56.309507755090571</v>
      </c>
      <c r="FB110" s="2">
        <f t="shared" si="137"/>
        <v>55.703290138924004</v>
      </c>
      <c r="FC110" s="2">
        <f t="shared" si="137"/>
        <v>54.656416593154788</v>
      </c>
      <c r="FD110" s="2">
        <f t="shared" si="137"/>
        <v>52.968537513011078</v>
      </c>
      <c r="FE110" s="2">
        <f t="shared" si="137"/>
        <v>53.347855136204991</v>
      </c>
      <c r="FG110" s="2">
        <f t="shared" si="138"/>
        <v>0.98637872150041306</v>
      </c>
      <c r="FH110" s="2">
        <f t="shared" si="138"/>
        <v>0.99072800349865064</v>
      </c>
      <c r="FI110" s="2">
        <f t="shared" si="138"/>
        <v>0.9920203950677321</v>
      </c>
      <c r="FJ110" s="2">
        <f t="shared" si="138"/>
        <v>0.98971988857063509</v>
      </c>
      <c r="FK110" s="2">
        <f t="shared" si="138"/>
        <v>0.99003953076050777</v>
      </c>
      <c r="FL110" s="2">
        <f t="shared" si="138"/>
        <v>0.98917590620389473</v>
      </c>
      <c r="FM110" s="2">
        <f t="shared" si="138"/>
        <v>0.98910907355395983</v>
      </c>
      <c r="FN110" s="2">
        <f t="shared" si="138"/>
        <v>0.98929358075307527</v>
      </c>
      <c r="FO110" s="2">
        <f t="shared" si="138"/>
        <v>0.98770213672243945</v>
      </c>
      <c r="FP110" s="2">
        <f t="shared" si="138"/>
        <v>0.98751538203480993</v>
      </c>
      <c r="FQ110" s="2">
        <f t="shared" si="138"/>
        <v>0.98746004155331835</v>
      </c>
      <c r="FR110" s="2">
        <f t="shared" si="138"/>
        <v>0.98890985678651844</v>
      </c>
      <c r="FS110" s="2">
        <f t="shared" si="138"/>
        <v>0.98789958768807673</v>
      </c>
      <c r="FT110" s="2">
        <f t="shared" si="138"/>
        <v>0.98862689322792074</v>
      </c>
      <c r="FU110" s="2">
        <f t="shared" si="138"/>
        <v>0.98252700931233472</v>
      </c>
      <c r="FW110" s="2">
        <f t="shared" ref="FW110:GK126" si="142">POWER(10,($B110-C$232)/C$229)/(1+POWER(10,($B110-C$232)/C$229))</f>
        <v>7.0181230423840574E-3</v>
      </c>
      <c r="FX110" s="2">
        <f t="shared" si="142"/>
        <v>2.7743950635934832E-3</v>
      </c>
      <c r="FY110" s="2">
        <f t="shared" si="142"/>
        <v>4.2404857442129677E-3</v>
      </c>
      <c r="FZ110" s="2">
        <f t="shared" si="142"/>
        <v>2.9766556076925147E-3</v>
      </c>
      <c r="GA110" s="2">
        <f t="shared" si="142"/>
        <v>3.3321965779086762E-3</v>
      </c>
      <c r="GB110" s="2">
        <f t="shared" si="142"/>
        <v>2.8703206953520312E-3</v>
      </c>
      <c r="GC110" s="2">
        <f t="shared" si="142"/>
        <v>3.1418535583390065E-3</v>
      </c>
      <c r="GD110" s="2">
        <f t="shared" si="142"/>
        <v>3.1415497537599524E-3</v>
      </c>
      <c r="GE110" s="2">
        <f t="shared" si="142"/>
        <v>3.8535712595351456E-3</v>
      </c>
      <c r="GF110" s="2">
        <f t="shared" si="142"/>
        <v>3.2827136177435066E-3</v>
      </c>
      <c r="GG110" s="2">
        <f t="shared" si="142"/>
        <v>3.5221109699651435E-3</v>
      </c>
      <c r="GH110" s="2">
        <f t="shared" si="142"/>
        <v>3.0041879427910485E-3</v>
      </c>
      <c r="GI110" s="2">
        <f t="shared" si="142"/>
        <v>2.7729538574351202E-3</v>
      </c>
      <c r="GJ110" s="2">
        <f t="shared" si="142"/>
        <v>2.1324333681105468E-3</v>
      </c>
      <c r="GK110" s="2">
        <f t="shared" si="142"/>
        <v>1.9906068787111518E-3</v>
      </c>
      <c r="GM110" s="86">
        <f t="shared" ref="GM110:HA126" si="143" xml:space="preserve"> _xlfn.NORM.DIST($B110, C$7, ABS(C$11), TRUE) * _xlfn.NORM.DIST(($B110 - C$7)*C$15, 0, ABS(C$11), TRUE) * 2</f>
        <v>2.1792407451819416E-16</v>
      </c>
      <c r="GN110" s="86">
        <f t="shared" si="143"/>
        <v>5.3853999929523249E-38</v>
      </c>
      <c r="GO110" s="86">
        <f t="shared" si="143"/>
        <v>1.1616467155090863E-17</v>
      </c>
      <c r="GP110" s="86">
        <f t="shared" si="143"/>
        <v>3.8367940955605986E-37</v>
      </c>
      <c r="GQ110" s="86">
        <f t="shared" si="143"/>
        <v>2.6332692602505234E-51</v>
      </c>
      <c r="GR110" s="86">
        <f t="shared" si="143"/>
        <v>2.6682075665126287E-35</v>
      </c>
      <c r="GS110" s="86">
        <f t="shared" si="143"/>
        <v>1.1592416157357557E-38</v>
      </c>
      <c r="GT110" s="86">
        <f t="shared" si="143"/>
        <v>1.513393121258645E-46</v>
      </c>
      <c r="GU110" s="86">
        <f t="shared" si="143"/>
        <v>3.7788470494360823E-36</v>
      </c>
      <c r="GV110" s="86">
        <f t="shared" si="143"/>
        <v>6.6173090704142626E-34</v>
      </c>
      <c r="GW110" s="86">
        <f t="shared" si="143"/>
        <v>1.3004826829030336E-33</v>
      </c>
      <c r="GX110" s="86">
        <f t="shared" si="143"/>
        <v>3.4741005056624949E-33</v>
      </c>
      <c r="GY110" s="86">
        <f t="shared" si="143"/>
        <v>1.2891603429650475E-25</v>
      </c>
      <c r="GZ110" s="86">
        <f t="shared" si="143"/>
        <v>1.9997180385181088E-42</v>
      </c>
      <c r="HA110" s="86">
        <f t="shared" si="143"/>
        <v>1.5159524474469184E-33</v>
      </c>
      <c r="HC110" s="86">
        <f t="shared" si="74"/>
        <v>4.2358117857108912E-2</v>
      </c>
      <c r="HD110" s="86">
        <f t="shared" si="74"/>
        <v>3.0383513860624312E-2</v>
      </c>
      <c r="HE110" s="86">
        <f t="shared" si="74"/>
        <v>0.28230564837518579</v>
      </c>
      <c r="HF110" s="86">
        <f t="shared" si="74"/>
        <v>1.4222683771355649E-2</v>
      </c>
      <c r="HG110" s="86">
        <f t="shared" si="74"/>
        <v>2.3505038928233516E-3</v>
      </c>
      <c r="HH110" s="86">
        <f t="shared" si="74"/>
        <v>1.6320195934067482E-2</v>
      </c>
      <c r="HI110" s="86">
        <f t="shared" si="139"/>
        <v>6.2102031317416029E-3</v>
      </c>
      <c r="HJ110" s="86">
        <f t="shared" si="139"/>
        <v>5.9922264705766966E-4</v>
      </c>
      <c r="HK110" s="86">
        <f t="shared" si="139"/>
        <v>1.6595281875433649E-3</v>
      </c>
      <c r="HL110" s="86">
        <f t="shared" si="139"/>
        <v>2.3895437065794983E-2</v>
      </c>
      <c r="HM110" s="86">
        <f t="shared" si="139"/>
        <v>3.0144852252301374E-2</v>
      </c>
      <c r="HN110" s="86">
        <f t="shared" si="139"/>
        <v>3.4300549763154171E-2</v>
      </c>
      <c r="HO110" s="86">
        <f t="shared" si="139"/>
        <v>0.10328919435980345</v>
      </c>
      <c r="HP110" s="86">
        <f t="shared" si="139"/>
        <v>2.3629700338724483E-2</v>
      </c>
      <c r="HQ110" s="86">
        <f t="shared" si="139"/>
        <v>9.0222237056077348E-3</v>
      </c>
      <c r="HS110" s="86">
        <f t="shared" ref="HS110:IG126" si="144" xml:space="preserve"> _xlfn.NORM.DIST($B110, C$9, ABS(C$13), TRUE) * _xlfn.NORM.DIST(($B110 - C$9)*C$17, 0, ABS(C$13), TRUE) * 2</f>
        <v>9.4643747690698028E-11</v>
      </c>
      <c r="HT110" s="86">
        <f t="shared" si="144"/>
        <v>2.5154098816309057E-11</v>
      </c>
      <c r="HU110" s="86">
        <f t="shared" si="144"/>
        <v>1.281167205614108E-8</v>
      </c>
      <c r="HV110" s="86">
        <f t="shared" si="144"/>
        <v>1.0665344171915728E-12</v>
      </c>
      <c r="HW110" s="86">
        <f t="shared" si="144"/>
        <v>5.5197154768140598E-13</v>
      </c>
      <c r="HX110" s="86">
        <f t="shared" si="144"/>
        <v>1.729671588615014E-13</v>
      </c>
      <c r="HY110" s="86">
        <f t="shared" si="144"/>
        <v>1.0312691670974941E-13</v>
      </c>
      <c r="HZ110" s="86">
        <f t="shared" si="144"/>
        <v>6.4472978467151547E-14</v>
      </c>
      <c r="IA110" s="86">
        <f t="shared" si="144"/>
        <v>2.180025391220062E-13</v>
      </c>
      <c r="IB110" s="86">
        <f t="shared" si="144"/>
        <v>6.1483700277736086E-14</v>
      </c>
      <c r="IC110" s="86">
        <f t="shared" si="144"/>
        <v>4.2457982292487615E-15</v>
      </c>
      <c r="ID110" s="86">
        <f t="shared" si="144"/>
        <v>1.9136015625312886E-14</v>
      </c>
      <c r="IE110" s="86">
        <f t="shared" si="144"/>
        <v>2.5951823097656495E-14</v>
      </c>
      <c r="IF110" s="86">
        <f t="shared" si="144"/>
        <v>9.8082388483371909E-10</v>
      </c>
      <c r="IG110" s="86">
        <f t="shared" si="144"/>
        <v>3.3364771428827249E-10</v>
      </c>
      <c r="II110" s="86">
        <f t="shared" ref="II110:IW126" si="145" xml:space="preserve"> _xlfn.NORM.DIST($B110, C$10, ABS(C$14), TRUE) * _xlfn.NORM.DIST(($B110 - C$10)*C$18, 0, ABS(C$14), TRUE) * 2</f>
        <v>3.3359959051443462E-56</v>
      </c>
      <c r="IJ110" s="86">
        <f t="shared" si="145"/>
        <v>1.7543280958322689E-61</v>
      </c>
      <c r="IK110" s="86">
        <f t="shared" si="145"/>
        <v>4.1239898415921322E-45</v>
      </c>
      <c r="IL110" s="86">
        <f t="shared" si="145"/>
        <v>3.007524605765608E-70</v>
      </c>
      <c r="IM110" s="86">
        <f t="shared" si="145"/>
        <v>4.8682107799592478E-71</v>
      </c>
      <c r="IN110" s="86">
        <f t="shared" si="145"/>
        <v>3.8962982076567736E-74</v>
      </c>
      <c r="IO110" s="86">
        <f t="shared" si="145"/>
        <v>3.829265616633254E-74</v>
      </c>
      <c r="IP110" s="86">
        <f t="shared" si="145"/>
        <v>5.0085831137222579E-76</v>
      </c>
      <c r="IQ110" s="86">
        <f t="shared" si="145"/>
        <v>7.4237557488658948E-74</v>
      </c>
      <c r="IR110" s="86">
        <f t="shared" si="145"/>
        <v>6.8764785677898598E-73</v>
      </c>
      <c r="IS110" s="86">
        <f t="shared" si="145"/>
        <v>2.6146377516202287E-81</v>
      </c>
      <c r="IT110" s="86">
        <f t="shared" si="145"/>
        <v>4.8731692846596206E-80</v>
      </c>
      <c r="IU110" s="86">
        <f t="shared" si="145"/>
        <v>6.3416645517481307E-74</v>
      </c>
      <c r="IV110" s="86">
        <f t="shared" si="145"/>
        <v>7.437993662681887E-66</v>
      </c>
      <c r="IW110" s="86">
        <f t="shared" si="145"/>
        <v>1.8303873121511806E-55</v>
      </c>
      <c r="IY110" s="86">
        <f t="shared" ref="IY110:JM126" si="146">GM110+HC110+HS110+II110</f>
        <v>4.2358117951752872E-2</v>
      </c>
      <c r="IZ110" s="86">
        <f t="shared" si="146"/>
        <v>3.038351388577841E-2</v>
      </c>
      <c r="JA110" s="86">
        <f t="shared" si="146"/>
        <v>0.28230566118685785</v>
      </c>
      <c r="JB110" s="86">
        <f t="shared" si="146"/>
        <v>1.4222683772422183E-2</v>
      </c>
      <c r="JC110" s="86">
        <f t="shared" si="146"/>
        <v>2.3505038933753233E-3</v>
      </c>
      <c r="JD110" s="86">
        <f t="shared" si="146"/>
        <v>1.6320195934240448E-2</v>
      </c>
      <c r="JE110" s="86">
        <f t="shared" si="146"/>
        <v>6.2102031318447297E-3</v>
      </c>
      <c r="JF110" s="86">
        <f t="shared" si="146"/>
        <v>5.992226471221426E-4</v>
      </c>
      <c r="JG110" s="86">
        <f t="shared" si="146"/>
        <v>1.6595281877613674E-3</v>
      </c>
      <c r="JH110" s="86">
        <f t="shared" si="146"/>
        <v>2.3895437065856465E-2</v>
      </c>
      <c r="JI110" s="86">
        <f t="shared" si="146"/>
        <v>3.0144852252305621E-2</v>
      </c>
      <c r="JJ110" s="86">
        <f t="shared" si="146"/>
        <v>3.4300549763173309E-2</v>
      </c>
      <c r="JK110" s="86">
        <f t="shared" si="146"/>
        <v>0.1032891943598294</v>
      </c>
      <c r="JL110" s="86">
        <f t="shared" si="146"/>
        <v>2.3629701319548366E-2</v>
      </c>
      <c r="JM110" s="86">
        <f t="shared" si="146"/>
        <v>9.0222240392554484E-3</v>
      </c>
    </row>
    <row r="111" spans="2:273" x14ac:dyDescent="0.25">
      <c r="B111" s="2">
        <v>84</v>
      </c>
      <c r="C111" s="37">
        <v>57.466999999999999</v>
      </c>
      <c r="D111" s="37">
        <v>53.131</v>
      </c>
      <c r="E111" s="37">
        <v>67.180000000000007</v>
      </c>
      <c r="F111" s="37">
        <v>52.902000000000001</v>
      </c>
      <c r="G111" s="37">
        <v>54.508000000000003</v>
      </c>
      <c r="H111" s="37">
        <v>55.835999999999999</v>
      </c>
      <c r="I111" s="37">
        <v>55.77</v>
      </c>
      <c r="J111" s="37">
        <v>56.033000000000001</v>
      </c>
      <c r="K111" s="37">
        <v>55.720999999999997</v>
      </c>
      <c r="L111" s="37">
        <v>54.491999999999997</v>
      </c>
      <c r="M111" s="37">
        <v>57.593000000000004</v>
      </c>
      <c r="N111" s="37">
        <v>56.22</v>
      </c>
      <c r="O111" s="37">
        <v>52.475000000000001</v>
      </c>
      <c r="P111" s="37">
        <v>51.932000000000002</v>
      </c>
      <c r="Q111" s="37">
        <v>49.423999999999999</v>
      </c>
      <c r="S111" s="4">
        <f t="shared" si="133"/>
        <v>56.691262134186644</v>
      </c>
      <c r="T111" s="4">
        <f t="shared" si="133"/>
        <v>55.607869195065419</v>
      </c>
      <c r="U111" s="4">
        <f t="shared" si="133"/>
        <v>73.649249400245125</v>
      </c>
      <c r="V111" s="4">
        <f t="shared" si="133"/>
        <v>54.427082062937757</v>
      </c>
      <c r="W111" s="4">
        <f t="shared" si="133"/>
        <v>56.265079971186545</v>
      </c>
      <c r="X111" s="4">
        <f t="shared" si="133"/>
        <v>57.185696635542449</v>
      </c>
      <c r="Y111" s="4">
        <f t="shared" si="133"/>
        <v>56.236320553771009</v>
      </c>
      <c r="Z111" s="4">
        <f t="shared" si="133"/>
        <v>56.588400084733699</v>
      </c>
      <c r="AA111" s="4">
        <f t="shared" si="133"/>
        <v>57.10672134379152</v>
      </c>
      <c r="AB111" s="4">
        <f t="shared" si="133"/>
        <v>57.236624427831657</v>
      </c>
      <c r="AC111" s="4">
        <f t="shared" si="133"/>
        <v>57.474552996749352</v>
      </c>
      <c r="AD111" s="4">
        <f t="shared" si="133"/>
        <v>56.663364269504363</v>
      </c>
      <c r="AE111" s="4">
        <f t="shared" si="133"/>
        <v>57.748381988528479</v>
      </c>
      <c r="AF111" s="4">
        <f t="shared" si="133"/>
        <v>53.334761277609999</v>
      </c>
      <c r="AG111" s="4">
        <f t="shared" si="133"/>
        <v>53.215667114165598</v>
      </c>
      <c r="AI111" s="4">
        <f t="shared" si="134"/>
        <v>0.77573786581335469</v>
      </c>
      <c r="AJ111" s="4">
        <f t="shared" si="134"/>
        <v>-2.4768691950654187</v>
      </c>
      <c r="AK111" s="4">
        <f t="shared" si="134"/>
        <v>-6.4692494002451184</v>
      </c>
      <c r="AL111" s="4">
        <f t="shared" si="134"/>
        <v>-1.5250820629377557</v>
      </c>
      <c r="AM111" s="4">
        <f t="shared" si="134"/>
        <v>-1.7570799711865419</v>
      </c>
      <c r="AN111" s="4">
        <f t="shared" si="134"/>
        <v>-1.3496966355424505</v>
      </c>
      <c r="AO111" s="4">
        <f t="shared" si="134"/>
        <v>-0.46632055377100556</v>
      </c>
      <c r="AP111" s="4">
        <f t="shared" si="134"/>
        <v>-0.55540008473369795</v>
      </c>
      <c r="AQ111" s="4">
        <f t="shared" si="134"/>
        <v>-1.3857213437915235</v>
      </c>
      <c r="AR111" s="4">
        <f t="shared" si="134"/>
        <v>-2.7446244278316598</v>
      </c>
      <c r="AS111" s="4">
        <f t="shared" si="134"/>
        <v>0.11844700325065105</v>
      </c>
      <c r="AT111" s="4">
        <f t="shared" si="134"/>
        <v>-0.44336426950436447</v>
      </c>
      <c r="AU111" s="4">
        <f t="shared" si="134"/>
        <v>-5.2733819885284774</v>
      </c>
      <c r="AV111" s="4">
        <f t="shared" si="134"/>
        <v>-1.4027612776099971</v>
      </c>
      <c r="AW111" s="4">
        <f t="shared" si="134"/>
        <v>-3.7916671141655982</v>
      </c>
      <c r="AY111" s="2">
        <f t="shared" si="140"/>
        <v>55.866469572780439</v>
      </c>
      <c r="AZ111" s="2">
        <f t="shared" si="140"/>
        <v>54.929201420744015</v>
      </c>
      <c r="BA111" s="2">
        <f t="shared" si="140"/>
        <v>54.343264987062753</v>
      </c>
      <c r="BB111" s="2">
        <f t="shared" si="140"/>
        <v>54.208280866268616</v>
      </c>
      <c r="BC111" s="2">
        <f t="shared" si="140"/>
        <v>56.246691477273345</v>
      </c>
      <c r="BD111" s="2">
        <f t="shared" si="140"/>
        <v>56.93073530825108</v>
      </c>
      <c r="BE111" s="2">
        <f t="shared" si="140"/>
        <v>56.167958191322263</v>
      </c>
      <c r="BF111" s="2">
        <f t="shared" si="140"/>
        <v>56.585554768184622</v>
      </c>
      <c r="BG111" s="2">
        <f t="shared" si="140"/>
        <v>57.096686319381796</v>
      </c>
      <c r="BH111" s="2">
        <f t="shared" si="140"/>
        <v>56.861089206070716</v>
      </c>
      <c r="BI111" s="2">
        <f t="shared" si="140"/>
        <v>56.856862596903383</v>
      </c>
      <c r="BJ111" s="2">
        <f t="shared" si="140"/>
        <v>55.930997229871977</v>
      </c>
      <c r="BK111" s="2">
        <f t="shared" si="140"/>
        <v>54.130541420948248</v>
      </c>
      <c r="BL111" s="2">
        <f t="shared" si="140"/>
        <v>53.029393094114859</v>
      </c>
      <c r="BM111" s="2">
        <f t="shared" si="140"/>
        <v>53.169660216385104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>
        <f t="shared" si="141"/>
        <v>53.131</v>
      </c>
      <c r="CG111" s="2" t="str">
        <f t="shared" si="141"/>
        <v/>
      </c>
      <c r="CH111" s="2">
        <f t="shared" si="141"/>
        <v>52.902000000000001</v>
      </c>
      <c r="CI111" s="2">
        <f t="shared" si="141"/>
        <v>54.508000000000003</v>
      </c>
      <c r="CJ111" s="2">
        <f t="shared" si="141"/>
        <v>55.835999999999999</v>
      </c>
      <c r="CK111" s="2">
        <f t="shared" si="141"/>
        <v>55.77</v>
      </c>
      <c r="CL111" s="2">
        <f t="shared" si="141"/>
        <v>56.033000000000001</v>
      </c>
      <c r="CM111" s="2">
        <f t="shared" si="141"/>
        <v>55.720999999999997</v>
      </c>
      <c r="CN111" s="2">
        <f t="shared" si="141"/>
        <v>54.491999999999997</v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>
        <f t="shared" si="141"/>
        <v>51.932000000000002</v>
      </c>
      <c r="CS111" s="2">
        <f t="shared" si="141"/>
        <v>49.423999999999999</v>
      </c>
      <c r="CU111" s="2" t="str">
        <f t="shared" si="111"/>
        <v/>
      </c>
      <c r="CV111" s="2">
        <f t="shared" si="112"/>
        <v>53.131</v>
      </c>
      <c r="CW111" s="2" t="str">
        <f t="shared" si="113"/>
        <v/>
      </c>
      <c r="CX111" s="2">
        <f t="shared" si="114"/>
        <v>52.902000000000001</v>
      </c>
      <c r="CY111" s="2">
        <f t="shared" si="115"/>
        <v>54.508000000000003</v>
      </c>
      <c r="CZ111" s="2">
        <f t="shared" si="116"/>
        <v>55.835999999999999</v>
      </c>
      <c r="DA111" s="2">
        <f t="shared" si="117"/>
        <v>55.77</v>
      </c>
      <c r="DB111" s="2">
        <f t="shared" si="118"/>
        <v>56.033000000000001</v>
      </c>
      <c r="DC111" s="2">
        <f t="shared" si="119"/>
        <v>55.720999999999997</v>
      </c>
      <c r="DD111" s="2">
        <f t="shared" si="120"/>
        <v>54.491999999999997</v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>
        <f t="shared" si="124"/>
        <v>51.932000000000002</v>
      </c>
      <c r="DI111" s="2">
        <f t="shared" si="125"/>
        <v>49.423999999999999</v>
      </c>
      <c r="DK111" s="2">
        <f t="shared" si="135"/>
        <v>83.165723123123101</v>
      </c>
      <c r="DL111" s="2">
        <f t="shared" si="135"/>
        <v>95.841135263929601</v>
      </c>
      <c r="DM111" s="2">
        <f t="shared" si="135"/>
        <v>90.470072969966637</v>
      </c>
      <c r="DN111" s="2">
        <f t="shared" si="135"/>
        <v>86.003583333333324</v>
      </c>
      <c r="DO111" s="2">
        <f t="shared" si="135"/>
        <v>87.044151515151512</v>
      </c>
      <c r="DP111" s="2">
        <f t="shared" si="135"/>
        <v>88.839280366692137</v>
      </c>
      <c r="DQ111" s="2">
        <f t="shared" si="135"/>
        <v>81.696285714285708</v>
      </c>
      <c r="DR111" s="2">
        <f t="shared" si="135"/>
        <v>85.938102368220015</v>
      </c>
      <c r="DS111" s="2">
        <f t="shared" si="135"/>
        <v>86.452407282913143</v>
      </c>
      <c r="DT111" s="2">
        <f t="shared" si="135"/>
        <v>73.307182913165278</v>
      </c>
      <c r="DU111" s="2">
        <f t="shared" si="135"/>
        <v>67.625779271708694</v>
      </c>
      <c r="DV111" s="2">
        <f t="shared" si="135"/>
        <v>70.845895339954154</v>
      </c>
      <c r="DW111" s="2">
        <f t="shared" si="135"/>
        <v>74.879560224089644</v>
      </c>
      <c r="DX111" s="2">
        <f t="shared" si="135"/>
        <v>67.799695187165753</v>
      </c>
      <c r="DY111" s="2">
        <f t="shared" si="135"/>
        <v>79.1318931451613</v>
      </c>
      <c r="EA111" s="2">
        <f t="shared" si="95"/>
        <v>55.522678978893325</v>
      </c>
      <c r="EB111" s="2">
        <f t="shared" si="95"/>
        <v>54.580527910430717</v>
      </c>
      <c r="EC111" s="2">
        <f t="shared" si="95"/>
        <v>54.077459429920438</v>
      </c>
      <c r="ED111" s="2">
        <f t="shared" si="95"/>
        <v>53.907540663128998</v>
      </c>
      <c r="EE111" s="2">
        <f t="shared" si="95"/>
        <v>55.965408279350413</v>
      </c>
      <c r="EF111" s="2">
        <f t="shared" si="95"/>
        <v>56.611214104404631</v>
      </c>
      <c r="EG111" s="2">
        <f t="shared" si="95"/>
        <v>55.911354846929115</v>
      </c>
      <c r="EH111" s="2">
        <f t="shared" si="95"/>
        <v>56.296554812740645</v>
      </c>
      <c r="EI111" s="2">
        <f t="shared" si="95"/>
        <v>56.764364317562553</v>
      </c>
      <c r="EJ111" s="2">
        <f t="shared" si="95"/>
        <v>56.672110067102409</v>
      </c>
      <c r="EK111" s="2">
        <f t="shared" si="95"/>
        <v>56.734490956537378</v>
      </c>
      <c r="EL111" s="2">
        <f t="shared" si="95"/>
        <v>55.779267011454955</v>
      </c>
      <c r="EM111" s="2">
        <f t="shared" si="136"/>
        <v>53.896872622351168</v>
      </c>
      <c r="EN111" s="2">
        <f t="shared" si="136"/>
        <v>52.874502666437287</v>
      </c>
      <c r="EO111" s="2">
        <f t="shared" si="136"/>
        <v>52.747549675619112</v>
      </c>
      <c r="EQ111" s="2">
        <f t="shared" si="137"/>
        <v>55.519531533809555</v>
      </c>
      <c r="ER111" s="2">
        <f t="shared" si="137"/>
        <v>54.410294012092209</v>
      </c>
      <c r="ES111" s="2">
        <f t="shared" si="137"/>
        <v>54.243720228150238</v>
      </c>
      <c r="ET111" s="2">
        <f t="shared" si="137"/>
        <v>53.769311315346705</v>
      </c>
      <c r="EU111" s="2">
        <f t="shared" si="137"/>
        <v>55.613460871546572</v>
      </c>
      <c r="EV111" s="2">
        <f t="shared" si="137"/>
        <v>56.952052567865515</v>
      </c>
      <c r="EW111" s="2">
        <f t="shared" si="137"/>
        <v>55.982543370668502</v>
      </c>
      <c r="EX111" s="2">
        <f t="shared" si="137"/>
        <v>56.092114659032042</v>
      </c>
      <c r="EY111" s="2">
        <f t="shared" si="137"/>
        <v>56.524440096861568</v>
      </c>
      <c r="EZ111" s="2">
        <f t="shared" si="137"/>
        <v>56.494838001172653</v>
      </c>
      <c r="FA111" s="2">
        <f t="shared" si="137"/>
        <v>56.132249723865598</v>
      </c>
      <c r="FB111" s="2">
        <f t="shared" si="137"/>
        <v>55.534057368127876</v>
      </c>
      <c r="FC111" s="2">
        <f t="shared" si="137"/>
        <v>54.509833050207547</v>
      </c>
      <c r="FD111" s="2">
        <f t="shared" si="137"/>
        <v>52.84256321104435</v>
      </c>
      <c r="FE111" s="2">
        <f t="shared" si="137"/>
        <v>53.212176320909094</v>
      </c>
      <c r="FG111" s="2">
        <f t="shared" si="138"/>
        <v>0.98756233951717631</v>
      </c>
      <c r="FH111" s="2">
        <f t="shared" si="138"/>
        <v>0.99153693422142486</v>
      </c>
      <c r="FI111" s="2">
        <f t="shared" si="138"/>
        <v>0.99271740055844804</v>
      </c>
      <c r="FJ111" s="2">
        <f t="shared" si="138"/>
        <v>0.99061593870306686</v>
      </c>
      <c r="FK111" s="2">
        <f t="shared" si="138"/>
        <v>0.99090797571725209</v>
      </c>
      <c r="FL111" s="2">
        <f t="shared" si="138"/>
        <v>0.99011889834159705</v>
      </c>
      <c r="FM111" s="2">
        <f t="shared" si="138"/>
        <v>0.99005782961297972</v>
      </c>
      <c r="FN111" s="2">
        <f t="shared" si="138"/>
        <v>0.99022642240865355</v>
      </c>
      <c r="FO111" s="2">
        <f t="shared" si="138"/>
        <v>0.98877206588195843</v>
      </c>
      <c r="FP111" s="2">
        <f t="shared" si="138"/>
        <v>0.98860137157118</v>
      </c>
      <c r="FQ111" s="2">
        <f t="shared" si="138"/>
        <v>0.98855078913648253</v>
      </c>
      <c r="FR111" s="2">
        <f t="shared" si="138"/>
        <v>0.98987578984956359</v>
      </c>
      <c r="FS111" s="2">
        <f t="shared" si="138"/>
        <v>0.9889525305134943</v>
      </c>
      <c r="FT111" s="2">
        <f t="shared" si="138"/>
        <v>0.98961721318688645</v>
      </c>
      <c r="FU111" s="2">
        <f t="shared" si="138"/>
        <v>0.98403990550840836</v>
      </c>
      <c r="FW111" s="2">
        <f t="shared" si="142"/>
        <v>7.6900120185888852E-3</v>
      </c>
      <c r="FX111" s="2">
        <f t="shared" si="142"/>
        <v>3.0412496475874622E-3</v>
      </c>
      <c r="FY111" s="2">
        <f t="shared" si="142"/>
        <v>4.6476987190412601E-3</v>
      </c>
      <c r="FZ111" s="2">
        <f t="shared" si="142"/>
        <v>3.2629009236628333E-3</v>
      </c>
      <c r="GA111" s="2">
        <f t="shared" si="142"/>
        <v>3.6525066693350564E-3</v>
      </c>
      <c r="GB111" s="2">
        <f t="shared" si="142"/>
        <v>3.14637275426756E-3</v>
      </c>
      <c r="GC111" s="2">
        <f t="shared" si="142"/>
        <v>3.4439299968798591E-3</v>
      </c>
      <c r="GD111" s="2">
        <f t="shared" si="142"/>
        <v>3.4435970836294368E-3</v>
      </c>
      <c r="GE111" s="2">
        <f t="shared" si="142"/>
        <v>4.2237865203424048E-3</v>
      </c>
      <c r="GF111" s="2">
        <f t="shared" si="142"/>
        <v>3.5982842923824609E-3</v>
      </c>
      <c r="GG111" s="2">
        <f t="shared" si="142"/>
        <v>3.8606060223487487E-3</v>
      </c>
      <c r="GH111" s="2">
        <f t="shared" si="142"/>
        <v>3.2930721168639471E-3</v>
      </c>
      <c r="GI111" s="2">
        <f t="shared" si="142"/>
        <v>3.0396702418668954E-3</v>
      </c>
      <c r="GJ111" s="2">
        <f t="shared" si="142"/>
        <v>2.3376857529992024E-3</v>
      </c>
      <c r="GK111" s="2">
        <f t="shared" si="142"/>
        <v>2.1822379404518601E-3</v>
      </c>
      <c r="GM111" s="86">
        <f t="shared" si="143"/>
        <v>1.9515890578745811E-17</v>
      </c>
      <c r="GN111" s="86">
        <f t="shared" si="143"/>
        <v>1.3596484575378026E-40</v>
      </c>
      <c r="GO111" s="86">
        <f t="shared" si="143"/>
        <v>7.1537208359252343E-19</v>
      </c>
      <c r="GP111" s="86">
        <f t="shared" si="143"/>
        <v>1.1769848246265713E-39</v>
      </c>
      <c r="GQ111" s="86">
        <f t="shared" si="143"/>
        <v>8.3640352627577827E-55</v>
      </c>
      <c r="GR111" s="86">
        <f t="shared" si="143"/>
        <v>1.0487422146804133E-37</v>
      </c>
      <c r="GS111" s="86">
        <f t="shared" si="143"/>
        <v>2.6267089560466913E-41</v>
      </c>
      <c r="GT111" s="86">
        <f t="shared" si="143"/>
        <v>1.1223810141507552E-49</v>
      </c>
      <c r="GU111" s="86">
        <f t="shared" si="143"/>
        <v>1.3181002075005476E-38</v>
      </c>
      <c r="GV111" s="86">
        <f t="shared" si="143"/>
        <v>2.5076384467451714E-36</v>
      </c>
      <c r="GW111" s="86">
        <f t="shared" si="143"/>
        <v>5.996836570090824E-36</v>
      </c>
      <c r="GX111" s="86">
        <f t="shared" si="143"/>
        <v>1.9976278602655619E-35</v>
      </c>
      <c r="GY111" s="86">
        <f t="shared" si="143"/>
        <v>2.3059315654529766E-27</v>
      </c>
      <c r="GZ111" s="86">
        <f t="shared" si="143"/>
        <v>2.7878204763766002E-45</v>
      </c>
      <c r="HA111" s="86">
        <f t="shared" si="143"/>
        <v>9.1607437833596933E-36</v>
      </c>
      <c r="HC111" s="86">
        <f t="shared" si="74"/>
        <v>1.3933591433212354E-2</v>
      </c>
      <c r="HD111" s="86">
        <f t="shared" si="74"/>
        <v>9.3532028316448933E-3</v>
      </c>
      <c r="HE111" s="86">
        <f t="shared" si="74"/>
        <v>0.18184402468308586</v>
      </c>
      <c r="HF111" s="86">
        <f t="shared" si="74"/>
        <v>3.9511411112634291E-3</v>
      </c>
      <c r="HG111" s="86">
        <f t="shared" si="74"/>
        <v>3.1034505699481697E-4</v>
      </c>
      <c r="HH111" s="86">
        <f t="shared" si="74"/>
        <v>3.7348684645892513E-3</v>
      </c>
      <c r="HI111" s="86">
        <f t="shared" si="139"/>
        <v>1.1792630647899172E-3</v>
      </c>
      <c r="HJ111" s="86">
        <f t="shared" si="139"/>
        <v>6.0274808983331915E-5</v>
      </c>
      <c r="HK111" s="86">
        <f t="shared" si="139"/>
        <v>1.937874714277847E-4</v>
      </c>
      <c r="HL111" s="86">
        <f t="shared" si="139"/>
        <v>5.6628411636210465E-3</v>
      </c>
      <c r="HM111" s="86">
        <f t="shared" si="139"/>
        <v>1.0000001894488662E-2</v>
      </c>
      <c r="HN111" s="86">
        <f t="shared" si="139"/>
        <v>1.2813663428393919E-2</v>
      </c>
      <c r="HO111" s="86">
        <f t="shared" si="139"/>
        <v>4.5856448720029044E-2</v>
      </c>
      <c r="HP111" s="86">
        <f t="shared" si="139"/>
        <v>6.842362651756995E-3</v>
      </c>
      <c r="HQ111" s="86">
        <f t="shared" si="139"/>
        <v>1.6665782071453635E-3</v>
      </c>
      <c r="HS111" s="86">
        <f t="shared" si="144"/>
        <v>4.1292582465998984E-10</v>
      </c>
      <c r="HT111" s="86">
        <f t="shared" si="144"/>
        <v>9.6029512238066567E-11</v>
      </c>
      <c r="HU111" s="86">
        <f t="shared" si="144"/>
        <v>3.682281463476322E-8</v>
      </c>
      <c r="HV111" s="86">
        <f t="shared" si="144"/>
        <v>5.0026951826593804E-12</v>
      </c>
      <c r="HW111" s="86">
        <f t="shared" si="144"/>
        <v>2.7459103809861492E-12</v>
      </c>
      <c r="HX111" s="86">
        <f t="shared" si="144"/>
        <v>8.8452702666560396E-13</v>
      </c>
      <c r="HY111" s="86">
        <f t="shared" si="144"/>
        <v>5.4918639473975426E-13</v>
      </c>
      <c r="HZ111" s="86">
        <f t="shared" si="144"/>
        <v>3.5561054130202597E-13</v>
      </c>
      <c r="IA111" s="86">
        <f t="shared" si="144"/>
        <v>1.2018485034100128E-12</v>
      </c>
      <c r="IB111" s="86">
        <f t="shared" si="144"/>
        <v>3.3177431737394959E-13</v>
      </c>
      <c r="IC111" s="86">
        <f t="shared" si="144"/>
        <v>2.7940292155540115E-14</v>
      </c>
      <c r="ID111" s="86">
        <f t="shared" si="144"/>
        <v>1.1291276970987456E-13</v>
      </c>
      <c r="IE111" s="86">
        <f t="shared" si="144"/>
        <v>1.3838503570969478E-13</v>
      </c>
      <c r="IF111" s="86">
        <f t="shared" si="144"/>
        <v>2.7480541620002879E-9</v>
      </c>
      <c r="IG111" s="86">
        <f t="shared" si="144"/>
        <v>9.5815976148757338E-10</v>
      </c>
      <c r="II111" s="86">
        <f t="shared" si="145"/>
        <v>3.3716337108525838E-54</v>
      </c>
      <c r="IJ111" s="86">
        <f t="shared" si="145"/>
        <v>1.2501323978463404E-59</v>
      </c>
      <c r="IK111" s="86">
        <f t="shared" si="145"/>
        <v>1.163987873188316E-43</v>
      </c>
      <c r="IL111" s="86">
        <f t="shared" si="145"/>
        <v>4.2459706690178486E-68</v>
      </c>
      <c r="IM111" s="86">
        <f t="shared" si="145"/>
        <v>8.0305197201275544E-69</v>
      </c>
      <c r="IN111" s="86">
        <f t="shared" si="145"/>
        <v>7.0499983987038559E-72</v>
      </c>
      <c r="IO111" s="86">
        <f t="shared" si="145"/>
        <v>7.5186632028087438E-72</v>
      </c>
      <c r="IP111" s="86">
        <f t="shared" si="145"/>
        <v>1.1279190548087294E-73</v>
      </c>
      <c r="IQ111" s="86">
        <f t="shared" si="145"/>
        <v>1.7302201693017241E-71</v>
      </c>
      <c r="IR111" s="86">
        <f t="shared" si="145"/>
        <v>1.2821063006368184E-70</v>
      </c>
      <c r="IS111" s="86">
        <f t="shared" si="145"/>
        <v>9.7247077419592683E-79</v>
      </c>
      <c r="IT111" s="86">
        <f t="shared" si="145"/>
        <v>1.4069881824531791E-77</v>
      </c>
      <c r="IU111" s="86">
        <f t="shared" si="145"/>
        <v>1.0965234718531238E-71</v>
      </c>
      <c r="IV111" s="86">
        <f t="shared" si="145"/>
        <v>5.956206564990522E-64</v>
      </c>
      <c r="IW111" s="86">
        <f t="shared" si="145"/>
        <v>6.9282891512455317E-54</v>
      </c>
      <c r="IY111" s="86">
        <f t="shared" si="146"/>
        <v>1.3933591846138198E-2</v>
      </c>
      <c r="IZ111" s="86">
        <f t="shared" si="146"/>
        <v>9.3532029276744057E-3</v>
      </c>
      <c r="JA111" s="86">
        <f t="shared" si="146"/>
        <v>0.18184406150590049</v>
      </c>
      <c r="JB111" s="86">
        <f t="shared" si="146"/>
        <v>3.9511411162661244E-3</v>
      </c>
      <c r="JC111" s="86">
        <f t="shared" si="146"/>
        <v>3.1034505974072735E-4</v>
      </c>
      <c r="JD111" s="86">
        <f t="shared" si="146"/>
        <v>3.7348684654737781E-3</v>
      </c>
      <c r="JE111" s="86">
        <f t="shared" si="146"/>
        <v>1.1792630653391035E-3</v>
      </c>
      <c r="JF111" s="86">
        <f t="shared" si="146"/>
        <v>6.0274809338942455E-5</v>
      </c>
      <c r="JG111" s="86">
        <f t="shared" si="146"/>
        <v>1.9378747262963322E-4</v>
      </c>
      <c r="JH111" s="86">
        <f t="shared" si="146"/>
        <v>5.662841163952821E-3</v>
      </c>
      <c r="JI111" s="86">
        <f t="shared" si="146"/>
        <v>1.0000001894516601E-2</v>
      </c>
      <c r="JJ111" s="86">
        <f t="shared" si="146"/>
        <v>1.2813663428506832E-2</v>
      </c>
      <c r="JK111" s="86">
        <f t="shared" si="146"/>
        <v>4.5856448720167427E-2</v>
      </c>
      <c r="JL111" s="86">
        <f t="shared" si="146"/>
        <v>6.8423653998111568E-3</v>
      </c>
      <c r="JM111" s="86">
        <f t="shared" si="146"/>
        <v>1.6665791653051249E-3</v>
      </c>
    </row>
    <row r="112" spans="2:273" x14ac:dyDescent="0.25">
      <c r="B112" s="2">
        <v>85</v>
      </c>
      <c r="C112" s="37">
        <v>53.633000000000003</v>
      </c>
      <c r="D112" s="37">
        <v>55.622999999999998</v>
      </c>
      <c r="E112" s="37">
        <v>59.262</v>
      </c>
      <c r="F112" s="37">
        <v>50.524999999999999</v>
      </c>
      <c r="G112" s="37">
        <v>53.966999999999999</v>
      </c>
      <c r="H112" s="37">
        <v>54.704999999999998</v>
      </c>
      <c r="I112" s="37">
        <v>53.851999999999997</v>
      </c>
      <c r="J112" s="37">
        <v>55.328000000000003</v>
      </c>
      <c r="K112" s="37">
        <v>54.491999999999997</v>
      </c>
      <c r="L112" s="37">
        <v>54.627000000000002</v>
      </c>
      <c r="M112" s="37">
        <v>56.966000000000001</v>
      </c>
      <c r="N112" s="37">
        <v>54.914999999999999</v>
      </c>
      <c r="O112" s="37">
        <v>54.457999999999998</v>
      </c>
      <c r="P112" s="37">
        <v>53.271000000000001</v>
      </c>
      <c r="Q112" s="37">
        <v>52.168999999999997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55.860526502631998</v>
      </c>
      <c r="T112" s="4">
        <f t="shared" si="147"/>
        <v>54.876089681198074</v>
      </c>
      <c r="U112" s="4">
        <f t="shared" si="147"/>
        <v>64.119086164719889</v>
      </c>
      <c r="V112" s="4">
        <f t="shared" si="147"/>
        <v>54.068958504303012</v>
      </c>
      <c r="W112" s="4">
        <f t="shared" si="147"/>
        <v>56.05586671285004</v>
      </c>
      <c r="X112" s="4">
        <f t="shared" si="147"/>
        <v>56.774139969206431</v>
      </c>
      <c r="Y112" s="4">
        <f t="shared" si="147"/>
        <v>55.987704453248718</v>
      </c>
      <c r="Z112" s="4">
        <f t="shared" si="147"/>
        <v>56.382201019346034</v>
      </c>
      <c r="AA112" s="4">
        <f t="shared" si="147"/>
        <v>56.891695636840268</v>
      </c>
      <c r="AB112" s="4">
        <f t="shared" si="147"/>
        <v>56.732490805505591</v>
      </c>
      <c r="AC112" s="4">
        <f t="shared" si="147"/>
        <v>56.778585983361374</v>
      </c>
      <c r="AD112" s="4">
        <f t="shared" si="147"/>
        <v>55.931260402903902</v>
      </c>
      <c r="AE112" s="4">
        <f t="shared" si="147"/>
        <v>55.157296992938889</v>
      </c>
      <c r="AF112" s="4">
        <f t="shared" si="147"/>
        <v>52.949850897895907</v>
      </c>
      <c r="AG112" s="4">
        <f t="shared" si="147"/>
        <v>53.047614609481982</v>
      </c>
      <c r="AI112" s="4">
        <f t="shared" ref="AI112:AW128" si="148">IF(OR($B112 &lt; C$230, $B112 &gt; C$233), 0, C112-S112)</f>
        <v>-2.2275265026319957</v>
      </c>
      <c r="AJ112" s="4">
        <f t="shared" si="148"/>
        <v>0.74691031880192327</v>
      </c>
      <c r="AK112" s="4">
        <f t="shared" si="148"/>
        <v>-4.8570861647198882</v>
      </c>
      <c r="AL112" s="4">
        <f t="shared" si="148"/>
        <v>-3.5439585043030135</v>
      </c>
      <c r="AM112" s="4">
        <f t="shared" si="148"/>
        <v>-2.0888667128500416</v>
      </c>
      <c r="AN112" s="4">
        <f t="shared" si="148"/>
        <v>-2.0691399692064323</v>
      </c>
      <c r="AO112" s="4">
        <f t="shared" si="148"/>
        <v>-2.1357044532487208</v>
      </c>
      <c r="AP112" s="4">
        <f t="shared" si="148"/>
        <v>-1.0542010193460314</v>
      </c>
      <c r="AQ112" s="4">
        <f t="shared" si="148"/>
        <v>-2.3996956368402707</v>
      </c>
      <c r="AR112" s="4">
        <f t="shared" si="148"/>
        <v>-2.105490805505589</v>
      </c>
      <c r="AS112" s="4">
        <f t="shared" si="148"/>
        <v>0.18741401663862689</v>
      </c>
      <c r="AT112" s="4">
        <f t="shared" si="148"/>
        <v>-1.0162604029039031</v>
      </c>
      <c r="AU112" s="4">
        <f t="shared" si="148"/>
        <v>-0.69929699293889058</v>
      </c>
      <c r="AV112" s="4">
        <f t="shared" si="148"/>
        <v>0.3211491021040942</v>
      </c>
      <c r="AW112" s="4">
        <f t="shared" si="148"/>
        <v>-0.87861460948198555</v>
      </c>
      <c r="AY112" s="2">
        <f t="shared" si="140"/>
        <v>55.675680270841156</v>
      </c>
      <c r="AZ112" s="2">
        <f t="shared" si="140"/>
        <v>54.730284429494155</v>
      </c>
      <c r="BA112" s="2">
        <f t="shared" si="140"/>
        <v>54.196125183864588</v>
      </c>
      <c r="BB112" s="2">
        <f t="shared" si="140"/>
        <v>54.027296895070279</v>
      </c>
      <c r="BC112" s="2">
        <f t="shared" si="140"/>
        <v>56.054418756597933</v>
      </c>
      <c r="BD112" s="2">
        <f t="shared" si="140"/>
        <v>56.73665964191531</v>
      </c>
      <c r="BE112" s="2">
        <f t="shared" si="140"/>
        <v>55.979496652187684</v>
      </c>
      <c r="BF112" s="2">
        <f t="shared" si="140"/>
        <v>56.38203507303475</v>
      </c>
      <c r="BG112" s="2">
        <f t="shared" si="140"/>
        <v>56.891019122655791</v>
      </c>
      <c r="BH112" s="2">
        <f t="shared" si="140"/>
        <v>56.676067184903296</v>
      </c>
      <c r="BI112" s="2">
        <f t="shared" si="140"/>
        <v>56.639077762266496</v>
      </c>
      <c r="BJ112" s="2">
        <f t="shared" si="140"/>
        <v>55.73821315219103</v>
      </c>
      <c r="BK112" s="2">
        <f t="shared" si="140"/>
        <v>53.998612854120566</v>
      </c>
      <c r="BL112" s="2">
        <f t="shared" si="140"/>
        <v>52.890460259176344</v>
      </c>
      <c r="BM112" s="2">
        <f t="shared" si="140"/>
        <v>53.042665053614641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53.633000000000003</v>
      </c>
      <c r="CF112" s="2">
        <f t="shared" si="141"/>
        <v>55.622999999999998</v>
      </c>
      <c r="CG112" s="2" t="str">
        <f t="shared" si="141"/>
        <v/>
      </c>
      <c r="CH112" s="2">
        <f t="shared" si="141"/>
        <v>50.524999999999999</v>
      </c>
      <c r="CI112" s="2">
        <f t="shared" si="141"/>
        <v>53.966999999999999</v>
      </c>
      <c r="CJ112" s="2">
        <f t="shared" si="141"/>
        <v>54.704999999999998</v>
      </c>
      <c r="CK112" s="2">
        <f t="shared" si="141"/>
        <v>53.851999999999997</v>
      </c>
      <c r="CL112" s="2">
        <f t="shared" si="141"/>
        <v>55.328000000000003</v>
      </c>
      <c r="CM112" s="2">
        <f t="shared" si="141"/>
        <v>54.491999999999997</v>
      </c>
      <c r="CN112" s="2">
        <f t="shared" si="141"/>
        <v>54.627000000000002</v>
      </c>
      <c r="CO112" s="2">
        <f t="shared" si="141"/>
        <v>56.966000000000001</v>
      </c>
      <c r="CP112" s="2">
        <f t="shared" si="141"/>
        <v>54.914999999999999</v>
      </c>
      <c r="CQ112" s="2" t="str">
        <f t="shared" si="141"/>
        <v/>
      </c>
      <c r="CR112" s="2">
        <f t="shared" si="141"/>
        <v>53.271000000000001</v>
      </c>
      <c r="CS112" s="2">
        <f t="shared" si="141"/>
        <v>52.168999999999997</v>
      </c>
      <c r="CU112" s="2">
        <f t="shared" si="111"/>
        <v>53.633000000000003</v>
      </c>
      <c r="CV112" s="2">
        <f t="shared" si="112"/>
        <v>55.622999999999998</v>
      </c>
      <c r="CW112" s="2" t="str">
        <f t="shared" si="113"/>
        <v/>
      </c>
      <c r="CX112" s="2">
        <f t="shared" si="114"/>
        <v>50.524999999999999</v>
      </c>
      <c r="CY112" s="2">
        <f t="shared" si="115"/>
        <v>53.966999999999999</v>
      </c>
      <c r="CZ112" s="2">
        <f t="shared" si="116"/>
        <v>54.704999999999998</v>
      </c>
      <c r="DA112" s="2">
        <f t="shared" si="117"/>
        <v>53.851999999999997</v>
      </c>
      <c r="DB112" s="2">
        <f t="shared" si="118"/>
        <v>55.328000000000003</v>
      </c>
      <c r="DC112" s="2">
        <f t="shared" si="119"/>
        <v>54.491999999999997</v>
      </c>
      <c r="DD112" s="2">
        <f t="shared" si="120"/>
        <v>54.627000000000002</v>
      </c>
      <c r="DE112" s="2">
        <f t="shared" si="121"/>
        <v>56.966000000000001</v>
      </c>
      <c r="DF112" s="2">
        <f t="shared" si="122"/>
        <v>54.914999999999999</v>
      </c>
      <c r="DG112" s="2" t="str">
        <f t="shared" si="123"/>
        <v/>
      </c>
      <c r="DH112" s="2">
        <f t="shared" si="124"/>
        <v>53.271000000000001</v>
      </c>
      <c r="DI112" s="2">
        <f t="shared" si="125"/>
        <v>52.168999999999997</v>
      </c>
      <c r="DK112" s="2">
        <f t="shared" ref="DK112:DY128" si="149">BO$228*$B112+BO$229</f>
        <v>83.467114114114096</v>
      </c>
      <c r="DL112" s="2">
        <f t="shared" si="149"/>
        <v>96.291086143694997</v>
      </c>
      <c r="DM112" s="2">
        <f t="shared" si="149"/>
        <v>90.818794883203566</v>
      </c>
      <c r="DN112" s="2">
        <f t="shared" si="149"/>
        <v>86.313204656862752</v>
      </c>
      <c r="DO112" s="2">
        <f t="shared" si="149"/>
        <v>87.338721033868083</v>
      </c>
      <c r="DP112" s="2">
        <f t="shared" si="149"/>
        <v>89.117958594346831</v>
      </c>
      <c r="DQ112" s="2">
        <f t="shared" si="149"/>
        <v>81.896936134453767</v>
      </c>
      <c r="DR112" s="2">
        <f t="shared" si="149"/>
        <v>86.163450725744852</v>
      </c>
      <c r="DS112" s="2">
        <f t="shared" si="149"/>
        <v>86.708123809523784</v>
      </c>
      <c r="DT112" s="2">
        <f t="shared" si="149"/>
        <v>73.399866666666668</v>
      </c>
      <c r="DU112" s="2">
        <f t="shared" si="149"/>
        <v>67.658247619047629</v>
      </c>
      <c r="DV112" s="2">
        <f t="shared" si="149"/>
        <v>70.944599236058053</v>
      </c>
      <c r="DW112" s="2">
        <f t="shared" si="149"/>
        <v>75.055009523809531</v>
      </c>
      <c r="DX112" s="2">
        <f t="shared" si="149"/>
        <v>67.90119786096254</v>
      </c>
      <c r="DY112" s="2">
        <f t="shared" si="149"/>
        <v>79.456197580645167</v>
      </c>
      <c r="EA112" s="2">
        <f t="shared" si="95"/>
        <v>55.356493553907583</v>
      </c>
      <c r="EB112" s="2">
        <f t="shared" si="95"/>
        <v>54.407307346052797</v>
      </c>
      <c r="EC112" s="2">
        <f t="shared" si="95"/>
        <v>53.950305674565016</v>
      </c>
      <c r="ED112" s="2">
        <f t="shared" si="95"/>
        <v>53.748832523608428</v>
      </c>
      <c r="EE112" s="2">
        <f t="shared" si="95"/>
        <v>55.793962142747226</v>
      </c>
      <c r="EF112" s="2">
        <f t="shared" si="95"/>
        <v>56.440817866654179</v>
      </c>
      <c r="EG112" s="2">
        <f t="shared" si="95"/>
        <v>55.741877578616744</v>
      </c>
      <c r="EH112" s="2">
        <f t="shared" si="95"/>
        <v>56.11468367751722</v>
      </c>
      <c r="EI112" s="2">
        <f t="shared" si="95"/>
        <v>56.58327777433739</v>
      </c>
      <c r="EJ112" s="2">
        <f t="shared" si="95"/>
        <v>56.500871384643986</v>
      </c>
      <c r="EK112" s="2">
        <f t="shared" si="95"/>
        <v>56.525123132817413</v>
      </c>
      <c r="EL112" s="2">
        <f t="shared" si="95"/>
        <v>55.597217302102933</v>
      </c>
      <c r="EM112" s="2">
        <f t="shared" si="136"/>
        <v>53.782135087663988</v>
      </c>
      <c r="EN112" s="2">
        <f t="shared" si="136"/>
        <v>52.746907518079709</v>
      </c>
      <c r="EO112" s="2">
        <f t="shared" si="136"/>
        <v>52.650926673642601</v>
      </c>
      <c r="EQ112" s="2">
        <f t="shared" ref="EQ112:FE128" si="150">CU$228*$B112+CU$229</f>
        <v>55.353016145141922</v>
      </c>
      <c r="ER112" s="2">
        <f t="shared" si="150"/>
        <v>54.245352104820718</v>
      </c>
      <c r="ES112" s="2">
        <f t="shared" si="150"/>
        <v>54.105201251668419</v>
      </c>
      <c r="ET112" s="2">
        <f t="shared" si="150"/>
        <v>53.619171792378658</v>
      </c>
      <c r="EU112" s="2">
        <f t="shared" si="150"/>
        <v>55.463567516377104</v>
      </c>
      <c r="EV112" s="2">
        <f t="shared" si="150"/>
        <v>56.7626202107013</v>
      </c>
      <c r="EW112" s="2">
        <f t="shared" si="150"/>
        <v>55.809138715641197</v>
      </c>
      <c r="EX112" s="2">
        <f t="shared" si="150"/>
        <v>55.923379812078963</v>
      </c>
      <c r="EY112" s="2">
        <f t="shared" si="150"/>
        <v>56.35818143063333</v>
      </c>
      <c r="EZ112" s="2">
        <f t="shared" si="150"/>
        <v>56.334293275233712</v>
      </c>
      <c r="FA112" s="2">
        <f t="shared" si="150"/>
        <v>55.954991692640633</v>
      </c>
      <c r="FB112" s="2">
        <f t="shared" si="150"/>
        <v>55.36482459733174</v>
      </c>
      <c r="FC112" s="2">
        <f t="shared" si="150"/>
        <v>54.363249507260299</v>
      </c>
      <c r="FD112" s="2">
        <f t="shared" si="150"/>
        <v>52.716588909077622</v>
      </c>
      <c r="FE112" s="2">
        <f t="shared" si="150"/>
        <v>53.07649750561319</v>
      </c>
      <c r="FG112" s="2">
        <f t="shared" ref="FG112:FU128" si="151">POWER(10,($B112-C$231)/C$229)/(1+POWER(10,($B112-C$231)/C$229))</f>
        <v>0.98864429137090459</v>
      </c>
      <c r="FH112" s="2">
        <f t="shared" si="151"/>
        <v>0.99227584041811179</v>
      </c>
      <c r="FI112" s="2">
        <f t="shared" si="151"/>
        <v>0.99335393163771979</v>
      </c>
      <c r="FJ112" s="2">
        <f t="shared" si="151"/>
        <v>0.99143456193483515</v>
      </c>
      <c r="FK112" s="2">
        <f t="shared" si="151"/>
        <v>0.99170133637498903</v>
      </c>
      <c r="FL112" s="2">
        <f t="shared" si="151"/>
        <v>0.99098048634843749</v>
      </c>
      <c r="FM112" s="2">
        <f t="shared" si="151"/>
        <v>0.99092469373310288</v>
      </c>
      <c r="FN112" s="2">
        <f t="shared" si="151"/>
        <v>0.99107871927353342</v>
      </c>
      <c r="FO112" s="2">
        <f t="shared" si="151"/>
        <v>0.98974987590906527</v>
      </c>
      <c r="FP112" s="2">
        <f t="shared" si="151"/>
        <v>0.98959389045174062</v>
      </c>
      <c r="FQ112" s="2">
        <f t="shared" si="151"/>
        <v>0.98954766584151088</v>
      </c>
      <c r="FR112" s="2">
        <f t="shared" si="151"/>
        <v>0.99075837797418997</v>
      </c>
      <c r="FS112" s="2">
        <f t="shared" si="151"/>
        <v>0.98991478467097416</v>
      </c>
      <c r="FT112" s="2">
        <f t="shared" si="151"/>
        <v>0.99052212715786625</v>
      </c>
      <c r="FU112" s="2">
        <f t="shared" si="151"/>
        <v>0.98542375117702108</v>
      </c>
      <c r="FW112" s="2">
        <f t="shared" si="142"/>
        <v>8.4256793391871195E-3</v>
      </c>
      <c r="FX112" s="2">
        <f t="shared" si="142"/>
        <v>3.3336857765958457E-3</v>
      </c>
      <c r="FY112" s="2">
        <f t="shared" si="142"/>
        <v>5.0938162323805559E-3</v>
      </c>
      <c r="FZ112" s="2">
        <f t="shared" si="142"/>
        <v>3.5765738178425667E-3</v>
      </c>
      <c r="GA112" s="2">
        <f t="shared" si="142"/>
        <v>4.0034831477571489E-3</v>
      </c>
      <c r="GB112" s="2">
        <f t="shared" si="142"/>
        <v>3.4488821918424875E-3</v>
      </c>
      <c r="GC112" s="2">
        <f t="shared" si="142"/>
        <v>3.7749398734197577E-3</v>
      </c>
      <c r="GD112" s="2">
        <f t="shared" si="142"/>
        <v>3.7745750837410853E-3</v>
      </c>
      <c r="GE112" s="2">
        <f t="shared" si="142"/>
        <v>4.6294033275656689E-3</v>
      </c>
      <c r="GF112" s="2">
        <f t="shared" si="142"/>
        <v>3.9440710622759816E-3</v>
      </c>
      <c r="GG112" s="2">
        <f t="shared" si="142"/>
        <v>4.2314942468404775E-3</v>
      </c>
      <c r="GH112" s="2">
        <f t="shared" si="142"/>
        <v>3.6096349585816347E-3</v>
      </c>
      <c r="GI112" s="2">
        <f t="shared" si="142"/>
        <v>3.3319550082098934E-3</v>
      </c>
      <c r="GJ112" s="2">
        <f t="shared" si="142"/>
        <v>2.562643489993036E-3</v>
      </c>
      <c r="GK112" s="2">
        <f t="shared" si="142"/>
        <v>2.3922726552923906E-3</v>
      </c>
      <c r="GM112" s="86">
        <f t="shared" si="143"/>
        <v>1.6131754804412383E-18</v>
      </c>
      <c r="GN112" s="86">
        <f t="shared" si="143"/>
        <v>2.7973232641607308E-43</v>
      </c>
      <c r="GO112" s="86">
        <f t="shared" si="143"/>
        <v>3.9907809224225717E-20</v>
      </c>
      <c r="GP112" s="86">
        <f t="shared" si="143"/>
        <v>2.9675494605623361E-42</v>
      </c>
      <c r="GQ112" s="86">
        <f t="shared" si="143"/>
        <v>2.0225490071276481E-58</v>
      </c>
      <c r="GR112" s="86">
        <f t="shared" si="143"/>
        <v>3.4111817156277125E-40</v>
      </c>
      <c r="GS112" s="86">
        <f t="shared" si="143"/>
        <v>4.8324944624209607E-44</v>
      </c>
      <c r="GT112" s="86">
        <f t="shared" si="143"/>
        <v>6.5394991748590879E-53</v>
      </c>
      <c r="GU112" s="86">
        <f t="shared" si="143"/>
        <v>3.7915877071858289E-41</v>
      </c>
      <c r="GV112" s="86">
        <f t="shared" si="143"/>
        <v>7.7829094783194654E-39</v>
      </c>
      <c r="GW112" s="86">
        <f t="shared" si="143"/>
        <v>2.2921343567636962E-38</v>
      </c>
      <c r="GX112" s="86">
        <f t="shared" si="143"/>
        <v>9.6420347687856323E-38</v>
      </c>
      <c r="GY112" s="86">
        <f t="shared" si="143"/>
        <v>3.5886180774915425E-29</v>
      </c>
      <c r="GZ112" s="86">
        <f t="shared" si="143"/>
        <v>3.1162617351416031E-48</v>
      </c>
      <c r="HA112" s="86">
        <f t="shared" si="143"/>
        <v>4.6709485512357749E-38</v>
      </c>
      <c r="HC112" s="86">
        <f t="shared" si="74"/>
        <v>3.7091668817688145E-3</v>
      </c>
      <c r="HD112" s="86">
        <f t="shared" si="74"/>
        <v>2.3283255962811022E-3</v>
      </c>
      <c r="HE112" s="86">
        <f t="shared" si="74"/>
        <v>0.10488142744575803</v>
      </c>
      <c r="HF112" s="86">
        <f t="shared" si="74"/>
        <v>8.9571311794759691E-4</v>
      </c>
      <c r="HG112" s="86">
        <f t="shared" si="74"/>
        <v>2.925043537333734E-5</v>
      </c>
      <c r="HH112" s="86">
        <f t="shared" si="74"/>
        <v>6.5053712639221264E-4</v>
      </c>
      <c r="HI112" s="86">
        <f t="shared" si="139"/>
        <v>1.6983514600983979E-4</v>
      </c>
      <c r="HJ112" s="86">
        <f t="shared" si="139"/>
        <v>4.2708191827619978E-6</v>
      </c>
      <c r="HK112" s="86">
        <f t="shared" si="139"/>
        <v>1.5846552829307381E-5</v>
      </c>
      <c r="HL112" s="86">
        <f t="shared" si="139"/>
        <v>1.0066708853964817E-3</v>
      </c>
      <c r="HM112" s="86">
        <f t="shared" si="139"/>
        <v>2.7493707697695902E-3</v>
      </c>
      <c r="HN112" s="86">
        <f t="shared" si="139"/>
        <v>4.0873640299168377E-3</v>
      </c>
      <c r="HO112" s="86">
        <f t="shared" si="139"/>
        <v>1.719494524487708E-2</v>
      </c>
      <c r="HP112" s="86">
        <f t="shared" si="139"/>
        <v>1.5939703803844942E-3</v>
      </c>
      <c r="HQ112" s="86">
        <f t="shared" si="139"/>
        <v>2.2653143401052861E-4</v>
      </c>
      <c r="HS112" s="86">
        <f t="shared" si="144"/>
        <v>1.7136666080256203E-9</v>
      </c>
      <c r="HT112" s="86">
        <f t="shared" si="144"/>
        <v>3.5261187683383741E-10</v>
      </c>
      <c r="HU112" s="86">
        <f t="shared" si="144"/>
        <v>1.024405649582394E-7</v>
      </c>
      <c r="HV112" s="86">
        <f t="shared" si="144"/>
        <v>2.2414291476423513E-11</v>
      </c>
      <c r="HW112" s="86">
        <f t="shared" si="144"/>
        <v>1.3016713629031788E-11</v>
      </c>
      <c r="HX112" s="86">
        <f t="shared" si="144"/>
        <v>4.3117780643093067E-12</v>
      </c>
      <c r="HY112" s="86">
        <f t="shared" si="144"/>
        <v>2.7835359481203207E-12</v>
      </c>
      <c r="HZ112" s="86">
        <f t="shared" si="144"/>
        <v>1.8643883693249066E-12</v>
      </c>
      <c r="IA112" s="86">
        <f t="shared" si="144"/>
        <v>6.2843014681723711E-12</v>
      </c>
      <c r="IB112" s="86">
        <f t="shared" si="144"/>
        <v>1.7040997566885009E-12</v>
      </c>
      <c r="IC112" s="86">
        <f t="shared" si="144"/>
        <v>1.737379641877067E-13</v>
      </c>
      <c r="ID112" s="86">
        <f t="shared" si="144"/>
        <v>6.3204784794526972E-13</v>
      </c>
      <c r="IE112" s="86">
        <f t="shared" si="144"/>
        <v>7.0386626687348472E-13</v>
      </c>
      <c r="IF112" s="86">
        <f t="shared" si="144"/>
        <v>7.4939496406732942E-9</v>
      </c>
      <c r="IG112" s="86">
        <f t="shared" si="144"/>
        <v>2.6784960569186679E-9</v>
      </c>
      <c r="II112" s="86">
        <f t="shared" si="145"/>
        <v>3.1269915683250065E-52</v>
      </c>
      <c r="IJ112" s="86">
        <f t="shared" si="145"/>
        <v>8.3327219774495532E-58</v>
      </c>
      <c r="IK112" s="86">
        <f t="shared" si="145"/>
        <v>3.1055897708520673E-42</v>
      </c>
      <c r="IL112" s="86">
        <f t="shared" si="145"/>
        <v>5.5416265690974628E-66</v>
      </c>
      <c r="IM112" s="86">
        <f t="shared" si="145"/>
        <v>1.2196384047482314E-66</v>
      </c>
      <c r="IN112" s="86">
        <f t="shared" si="145"/>
        <v>1.1752260102120551E-69</v>
      </c>
      <c r="IO112" s="86">
        <f t="shared" si="145"/>
        <v>1.3565251558144265E-69</v>
      </c>
      <c r="IP112" s="86">
        <f t="shared" si="145"/>
        <v>2.328863531987533E-71</v>
      </c>
      <c r="IQ112" s="86">
        <f t="shared" si="145"/>
        <v>3.683312989362998E-69</v>
      </c>
      <c r="IR112" s="86">
        <f t="shared" si="145"/>
        <v>2.1969777434551254E-68</v>
      </c>
      <c r="IS112" s="86">
        <f t="shared" si="145"/>
        <v>3.2831653046834214E-76</v>
      </c>
      <c r="IT112" s="86">
        <f t="shared" si="145"/>
        <v>3.7122603392273464E-75</v>
      </c>
      <c r="IU112" s="86">
        <f t="shared" si="145"/>
        <v>1.7488355329292947E-69</v>
      </c>
      <c r="IV112" s="86">
        <f t="shared" si="145"/>
        <v>4.466323925907788E-62</v>
      </c>
      <c r="IW112" s="86">
        <f t="shared" si="145"/>
        <v>2.4851271993768014E-52</v>
      </c>
      <c r="IY112" s="86">
        <f t="shared" si="146"/>
        <v>3.7091685954354242E-3</v>
      </c>
      <c r="IZ112" s="86">
        <f t="shared" si="146"/>
        <v>2.328325948892979E-3</v>
      </c>
      <c r="JA112" s="86">
        <f t="shared" si="146"/>
        <v>0.10488152988632299</v>
      </c>
      <c r="JB112" s="86">
        <f t="shared" si="146"/>
        <v>8.9571314036188837E-4</v>
      </c>
      <c r="JC112" s="86">
        <f t="shared" si="146"/>
        <v>2.9250448390050969E-5</v>
      </c>
      <c r="JD112" s="86">
        <f t="shared" si="146"/>
        <v>6.5053713070399068E-4</v>
      </c>
      <c r="JE112" s="86">
        <f t="shared" si="146"/>
        <v>1.6983514879337575E-4</v>
      </c>
      <c r="JF112" s="86">
        <f t="shared" si="146"/>
        <v>4.2708210471503675E-6</v>
      </c>
      <c r="JG112" s="86">
        <f t="shared" si="146"/>
        <v>1.5846559113608849E-5</v>
      </c>
      <c r="JH112" s="86">
        <f t="shared" si="146"/>
        <v>1.0066708871005815E-3</v>
      </c>
      <c r="JI112" s="86">
        <f t="shared" si="146"/>
        <v>2.749370769943328E-3</v>
      </c>
      <c r="JJ112" s="86">
        <f t="shared" si="146"/>
        <v>4.0873640305488859E-3</v>
      </c>
      <c r="JK112" s="86">
        <f t="shared" si="146"/>
        <v>1.7194945245580948E-2</v>
      </c>
      <c r="JL112" s="86">
        <f t="shared" si="146"/>
        <v>1.5939778743341349E-3</v>
      </c>
      <c r="JM112" s="86">
        <f t="shared" si="146"/>
        <v>2.2653411250658553E-4</v>
      </c>
    </row>
    <row r="113" spans="2:273" x14ac:dyDescent="0.25">
      <c r="B113" s="2">
        <v>86</v>
      </c>
      <c r="C113" s="37">
        <v>54.933</v>
      </c>
      <c r="D113" s="37">
        <v>52.23</v>
      </c>
      <c r="E113" s="37">
        <v>53.508000000000003</v>
      </c>
      <c r="F113" s="37">
        <v>51.557000000000002</v>
      </c>
      <c r="G113" s="37">
        <v>55.295000000000002</v>
      </c>
      <c r="H113" s="37">
        <v>53.835999999999999</v>
      </c>
      <c r="I113" s="37">
        <v>55.966999999999999</v>
      </c>
      <c r="J113" s="37">
        <v>54.459000000000003</v>
      </c>
      <c r="K113" s="37">
        <v>57.164000000000001</v>
      </c>
      <c r="L113" s="37">
        <v>54.542000000000002</v>
      </c>
      <c r="M113" s="37">
        <v>56.576000000000001</v>
      </c>
      <c r="N113" s="37">
        <v>54.22</v>
      </c>
      <c r="O113" s="37">
        <v>52.017000000000003</v>
      </c>
      <c r="P113" s="37">
        <v>50.305</v>
      </c>
      <c r="Q113" s="37">
        <v>50.847000000000001</v>
      </c>
      <c r="S113" s="4">
        <f t="shared" si="147"/>
        <v>55.519525660308567</v>
      </c>
      <c r="T113" s="4">
        <f t="shared" si="147"/>
        <v>54.55817392168138</v>
      </c>
      <c r="U113" s="4">
        <f t="shared" si="147"/>
        <v>58.568000454079332</v>
      </c>
      <c r="V113" s="4">
        <f t="shared" si="147"/>
        <v>53.854267821393918</v>
      </c>
      <c r="W113" s="4">
        <f t="shared" si="147"/>
        <v>55.863690540168676</v>
      </c>
      <c r="X113" s="4">
        <f t="shared" si="147"/>
        <v>56.548401902346903</v>
      </c>
      <c r="Y113" s="4">
        <f t="shared" si="147"/>
        <v>55.793116216055857</v>
      </c>
      <c r="Z113" s="4">
        <f t="shared" si="147"/>
        <v>56.18007598302114</v>
      </c>
      <c r="AA113" s="4">
        <f t="shared" si="147"/>
        <v>56.687110811187566</v>
      </c>
      <c r="AB113" s="4">
        <f t="shared" si="147"/>
        <v>56.49824455041265</v>
      </c>
      <c r="AC113" s="4">
        <f t="shared" si="147"/>
        <v>56.447449700473115</v>
      </c>
      <c r="AD113" s="4">
        <f t="shared" si="147"/>
        <v>55.588879903890671</v>
      </c>
      <c r="AE113" s="4">
        <f t="shared" si="147"/>
        <v>54.176690756018559</v>
      </c>
      <c r="AF113" s="4">
        <f t="shared" si="147"/>
        <v>52.761463404080487</v>
      </c>
      <c r="AG113" s="4">
        <f t="shared" si="147"/>
        <v>52.918106812081398</v>
      </c>
      <c r="AI113" s="4">
        <f t="shared" si="148"/>
        <v>-0.5865256603085669</v>
      </c>
      <c r="AJ113" s="4">
        <f t="shared" si="148"/>
        <v>-2.3281739216813833</v>
      </c>
      <c r="AK113" s="4">
        <f t="shared" si="148"/>
        <v>-5.0600004540793293</v>
      </c>
      <c r="AL113" s="4">
        <f t="shared" si="148"/>
        <v>-2.2972678213939162</v>
      </c>
      <c r="AM113" s="4">
        <f t="shared" si="148"/>
        <v>-0.56869054016867437</v>
      </c>
      <c r="AN113" s="4">
        <f t="shared" si="148"/>
        <v>-2.7124019023469046</v>
      </c>
      <c r="AO113" s="4">
        <f t="shared" si="148"/>
        <v>0.17388378394414161</v>
      </c>
      <c r="AP113" s="4">
        <f t="shared" si="148"/>
        <v>-1.7210759830211373</v>
      </c>
      <c r="AQ113" s="4">
        <f t="shared" si="148"/>
        <v>0.4768891888124358</v>
      </c>
      <c r="AR113" s="4">
        <f t="shared" si="148"/>
        <v>-1.9562445504126487</v>
      </c>
      <c r="AS113" s="4">
        <f t="shared" si="148"/>
        <v>0.12855029952688568</v>
      </c>
      <c r="AT113" s="4">
        <f t="shared" si="148"/>
        <v>-1.3688799038906723</v>
      </c>
      <c r="AU113" s="4">
        <f t="shared" si="148"/>
        <v>-2.1596907560185556</v>
      </c>
      <c r="AV113" s="4">
        <f t="shared" si="148"/>
        <v>-2.4564634040804876</v>
      </c>
      <c r="AW113" s="4">
        <f t="shared" si="148"/>
        <v>-2.0711068120813962</v>
      </c>
      <c r="AY113" s="2">
        <f t="shared" si="140"/>
        <v>55.486539942597069</v>
      </c>
      <c r="AZ113" s="2">
        <f t="shared" si="140"/>
        <v>54.533169822102217</v>
      </c>
      <c r="BA113" s="2">
        <f t="shared" si="140"/>
        <v>54.05044051568531</v>
      </c>
      <c r="BB113" s="2">
        <f t="shared" si="140"/>
        <v>53.847888239629974</v>
      </c>
      <c r="BC113" s="2">
        <f t="shared" si="140"/>
        <v>55.863610456124576</v>
      </c>
      <c r="BD113" s="2">
        <f t="shared" si="140"/>
        <v>56.544275365367348</v>
      </c>
      <c r="BE113" s="2">
        <f t="shared" si="140"/>
        <v>55.792380883217668</v>
      </c>
      <c r="BF113" s="2">
        <f t="shared" si="140"/>
        <v>56.180069277954452</v>
      </c>
      <c r="BG113" s="2">
        <f t="shared" si="140"/>
        <v>56.687079429378265</v>
      </c>
      <c r="BH113" s="2">
        <f t="shared" si="140"/>
        <v>56.491992509646309</v>
      </c>
      <c r="BI113" s="2">
        <f t="shared" si="140"/>
        <v>56.421793292024994</v>
      </c>
      <c r="BJ113" s="2">
        <f t="shared" si="140"/>
        <v>55.54612714412167</v>
      </c>
      <c r="BK113" s="2">
        <f t="shared" si="140"/>
        <v>53.867913048398727</v>
      </c>
      <c r="BL113" s="2">
        <f t="shared" si="140"/>
        <v>52.752315556734679</v>
      </c>
      <c r="BM113" s="2">
        <f t="shared" si="140"/>
        <v>52.917718923599352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54.933</v>
      </c>
      <c r="CF113" s="2">
        <f t="shared" si="141"/>
        <v>52.23</v>
      </c>
      <c r="CG113" s="2" t="str">
        <f t="shared" si="141"/>
        <v/>
      </c>
      <c r="CH113" s="2">
        <f t="shared" si="141"/>
        <v>51.557000000000002</v>
      </c>
      <c r="CI113" s="2">
        <f t="shared" si="141"/>
        <v>55.295000000000002</v>
      </c>
      <c r="CJ113" s="2">
        <f t="shared" si="141"/>
        <v>53.835999999999999</v>
      </c>
      <c r="CK113" s="2">
        <f t="shared" si="141"/>
        <v>55.966999999999999</v>
      </c>
      <c r="CL113" s="2">
        <f t="shared" si="141"/>
        <v>54.459000000000003</v>
      </c>
      <c r="CM113" s="2">
        <f t="shared" si="141"/>
        <v>57.164000000000001</v>
      </c>
      <c r="CN113" s="2">
        <f t="shared" si="141"/>
        <v>54.542000000000002</v>
      </c>
      <c r="CO113" s="2">
        <f t="shared" si="141"/>
        <v>56.576000000000001</v>
      </c>
      <c r="CP113" s="2">
        <f t="shared" si="141"/>
        <v>54.22</v>
      </c>
      <c r="CQ113" s="2">
        <f t="shared" si="141"/>
        <v>52.017000000000003</v>
      </c>
      <c r="CR113" s="2">
        <f t="shared" si="141"/>
        <v>50.305</v>
      </c>
      <c r="CS113" s="2">
        <f t="shared" si="141"/>
        <v>50.847000000000001</v>
      </c>
      <c r="CU113" s="2">
        <f t="shared" si="111"/>
        <v>54.933</v>
      </c>
      <c r="CV113" s="2">
        <f t="shared" si="112"/>
        <v>52.23</v>
      </c>
      <c r="CW113" s="2" t="str">
        <f t="shared" si="113"/>
        <v/>
      </c>
      <c r="CX113" s="2">
        <f t="shared" si="114"/>
        <v>51.557000000000002</v>
      </c>
      <c r="CY113" s="2">
        <f t="shared" si="115"/>
        <v>55.295000000000002</v>
      </c>
      <c r="CZ113" s="2">
        <f t="shared" si="116"/>
        <v>53.835999999999999</v>
      </c>
      <c r="DA113" s="2">
        <f t="shared" si="117"/>
        <v>55.966999999999999</v>
      </c>
      <c r="DB113" s="2">
        <f t="shared" si="118"/>
        <v>54.459000000000003</v>
      </c>
      <c r="DC113" s="2">
        <f t="shared" si="119"/>
        <v>57.164000000000001</v>
      </c>
      <c r="DD113" s="2">
        <f t="shared" si="120"/>
        <v>54.542000000000002</v>
      </c>
      <c r="DE113" s="2">
        <f t="shared" si="121"/>
        <v>56.576000000000001</v>
      </c>
      <c r="DF113" s="2">
        <f t="shared" si="122"/>
        <v>54.22</v>
      </c>
      <c r="DG113" s="2">
        <f t="shared" si="123"/>
        <v>52.017000000000003</v>
      </c>
      <c r="DH113" s="2">
        <f t="shared" si="124"/>
        <v>50.305</v>
      </c>
      <c r="DI113" s="2">
        <f t="shared" si="125"/>
        <v>50.847000000000001</v>
      </c>
      <c r="DK113" s="2">
        <f t="shared" si="149"/>
        <v>83.768505105105078</v>
      </c>
      <c r="DL113" s="2">
        <f t="shared" si="149"/>
        <v>96.741037023460393</v>
      </c>
      <c r="DM113" s="2">
        <f t="shared" si="149"/>
        <v>91.167516796440495</v>
      </c>
      <c r="DN113" s="2">
        <f t="shared" si="149"/>
        <v>86.62282598039215</v>
      </c>
      <c r="DO113" s="2">
        <f t="shared" si="149"/>
        <v>87.633290552584668</v>
      </c>
      <c r="DP113" s="2">
        <f t="shared" si="149"/>
        <v>89.39663682200154</v>
      </c>
      <c r="DQ113" s="2">
        <f t="shared" si="149"/>
        <v>82.097586554621842</v>
      </c>
      <c r="DR113" s="2">
        <f t="shared" si="149"/>
        <v>86.388799083269674</v>
      </c>
      <c r="DS113" s="2">
        <f t="shared" si="149"/>
        <v>86.963840336134439</v>
      </c>
      <c r="DT113" s="2">
        <f t="shared" si="149"/>
        <v>73.492550420168072</v>
      </c>
      <c r="DU113" s="2">
        <f t="shared" si="149"/>
        <v>67.690715966386563</v>
      </c>
      <c r="DV113" s="2">
        <f t="shared" si="149"/>
        <v>71.043303132161952</v>
      </c>
      <c r="DW113" s="2">
        <f t="shared" si="149"/>
        <v>75.230458823529418</v>
      </c>
      <c r="DX113" s="2">
        <f t="shared" si="149"/>
        <v>68.002700534759327</v>
      </c>
      <c r="DY113" s="2">
        <f t="shared" si="149"/>
        <v>79.780502016129049</v>
      </c>
      <c r="EA113" s="2">
        <f t="shared" si="95"/>
        <v>55.190308128921842</v>
      </c>
      <c r="EB113" s="2">
        <f t="shared" si="95"/>
        <v>54.234086781674868</v>
      </c>
      <c r="EC113" s="2">
        <f t="shared" si="95"/>
        <v>53.823151919209586</v>
      </c>
      <c r="ED113" s="2">
        <f t="shared" si="95"/>
        <v>53.590124384087865</v>
      </c>
      <c r="EE113" s="2">
        <f t="shared" si="95"/>
        <v>55.622516006144039</v>
      </c>
      <c r="EF113" s="2">
        <f t="shared" si="95"/>
        <v>56.270421628903726</v>
      </c>
      <c r="EG113" s="2">
        <f t="shared" si="95"/>
        <v>55.572400310304374</v>
      </c>
      <c r="EH113" s="2">
        <f t="shared" si="95"/>
        <v>55.932812542293789</v>
      </c>
      <c r="EI113" s="2">
        <f t="shared" si="95"/>
        <v>56.402191231112219</v>
      </c>
      <c r="EJ113" s="2">
        <f t="shared" si="95"/>
        <v>56.329632702185556</v>
      </c>
      <c r="EK113" s="2">
        <f t="shared" si="95"/>
        <v>56.31575530909744</v>
      </c>
      <c r="EL113" s="2">
        <f t="shared" si="95"/>
        <v>55.415167592750905</v>
      </c>
      <c r="EM113" s="2">
        <f t="shared" si="136"/>
        <v>53.667397552976801</v>
      </c>
      <c r="EN113" s="2">
        <f t="shared" si="136"/>
        <v>52.619312369722138</v>
      </c>
      <c r="EO113" s="2">
        <f t="shared" si="136"/>
        <v>52.554303671666084</v>
      </c>
      <c r="EQ113" s="2">
        <f t="shared" si="150"/>
        <v>55.186500756474288</v>
      </c>
      <c r="ER113" s="2">
        <f t="shared" si="150"/>
        <v>54.080410197549227</v>
      </c>
      <c r="ES113" s="2">
        <f t="shared" si="150"/>
        <v>53.966682275186592</v>
      </c>
      <c r="ET113" s="2">
        <f t="shared" si="150"/>
        <v>53.469032269410604</v>
      </c>
      <c r="EU113" s="2">
        <f t="shared" si="150"/>
        <v>55.313674161207636</v>
      </c>
      <c r="EV113" s="2">
        <f t="shared" si="150"/>
        <v>56.573187853537078</v>
      </c>
      <c r="EW113" s="2">
        <f t="shared" si="150"/>
        <v>55.635734060613899</v>
      </c>
      <c r="EX113" s="2">
        <f t="shared" si="150"/>
        <v>55.754644965125884</v>
      </c>
      <c r="EY113" s="2">
        <f t="shared" si="150"/>
        <v>56.191922764405092</v>
      </c>
      <c r="EZ113" s="2">
        <f t="shared" si="150"/>
        <v>56.173748549294771</v>
      </c>
      <c r="FA113" s="2">
        <f t="shared" si="150"/>
        <v>55.777733661415667</v>
      </c>
      <c r="FB113" s="2">
        <f t="shared" si="150"/>
        <v>55.195591826535612</v>
      </c>
      <c r="FC113" s="2">
        <f t="shared" si="150"/>
        <v>54.216665964313059</v>
      </c>
      <c r="FD113" s="2">
        <f t="shared" si="150"/>
        <v>52.590614607110894</v>
      </c>
      <c r="FE113" s="2">
        <f t="shared" si="150"/>
        <v>52.940818690317293</v>
      </c>
      <c r="FG113" s="2">
        <f t="shared" si="151"/>
        <v>0.98963311226236739</v>
      </c>
      <c r="FH113" s="2">
        <f t="shared" si="151"/>
        <v>0.99295069172818695</v>
      </c>
      <c r="FI113" s="2">
        <f t="shared" si="151"/>
        <v>0.99393516700947504</v>
      </c>
      <c r="FJ113" s="2">
        <f t="shared" si="151"/>
        <v>0.99218233573528136</v>
      </c>
      <c r="FK113" s="2">
        <f t="shared" si="151"/>
        <v>0.99242599834301926</v>
      </c>
      <c r="FL113" s="2">
        <f t="shared" si="151"/>
        <v>0.99176757236948643</v>
      </c>
      <c r="FM113" s="2">
        <f t="shared" si="151"/>
        <v>0.99171660778868675</v>
      </c>
      <c r="FN113" s="2">
        <f t="shared" si="151"/>
        <v>0.99185730345513823</v>
      </c>
      <c r="FO113" s="2">
        <f t="shared" si="151"/>
        <v>0.99064333695164963</v>
      </c>
      <c r="FP113" s="2">
        <f t="shared" si="151"/>
        <v>0.99050081760906072</v>
      </c>
      <c r="FQ113" s="2">
        <f t="shared" si="151"/>
        <v>0.99045858278476284</v>
      </c>
      <c r="FR113" s="2">
        <f t="shared" si="151"/>
        <v>0.99156468125380226</v>
      </c>
      <c r="FS113" s="2">
        <f t="shared" si="151"/>
        <v>0.99079400499817583</v>
      </c>
      <c r="FT113" s="2">
        <f t="shared" si="151"/>
        <v>0.99134886261725863</v>
      </c>
      <c r="FU113" s="2">
        <f t="shared" si="151"/>
        <v>0.98668923132464903</v>
      </c>
      <c r="FW113" s="2">
        <f t="shared" si="142"/>
        <v>9.2310697986850657E-3</v>
      </c>
      <c r="FX113" s="2">
        <f t="shared" si="142"/>
        <v>3.6541384936102667E-3</v>
      </c>
      <c r="FY113" s="2">
        <f t="shared" si="142"/>
        <v>5.5825149505278424E-3</v>
      </c>
      <c r="FZ113" s="2">
        <f t="shared" si="142"/>
        <v>3.9202824700414118E-3</v>
      </c>
      <c r="GA113" s="2">
        <f t="shared" si="142"/>
        <v>4.3880371059337705E-3</v>
      </c>
      <c r="GB113" s="2">
        <f t="shared" si="142"/>
        <v>3.7803662380538998E-3</v>
      </c>
      <c r="GC113" s="2">
        <f t="shared" si="142"/>
        <v>4.1376323397840052E-3</v>
      </c>
      <c r="GD113" s="2">
        <f t="shared" si="142"/>
        <v>4.1372326470298215E-3</v>
      </c>
      <c r="GE113" s="2">
        <f t="shared" si="142"/>
        <v>5.0737736774013886E-3</v>
      </c>
      <c r="GF113" s="2">
        <f t="shared" si="142"/>
        <v>4.3229429711328718E-3</v>
      </c>
      <c r="GG113" s="2">
        <f t="shared" si="142"/>
        <v>4.6378477916342387E-3</v>
      </c>
      <c r="GH113" s="2">
        <f t="shared" si="142"/>
        <v>3.9565081699191535E-3</v>
      </c>
      <c r="GI113" s="2">
        <f t="shared" si="142"/>
        <v>3.6522419636461374E-3</v>
      </c>
      <c r="GJ113" s="2">
        <f t="shared" si="142"/>
        <v>2.80918816977014E-3</v>
      </c>
      <c r="GK113" s="2">
        <f t="shared" si="142"/>
        <v>2.6224695341496578E-3</v>
      </c>
      <c r="GM113" s="86">
        <f t="shared" si="143"/>
        <v>1.23071907975373E-19</v>
      </c>
      <c r="GN113" s="86">
        <f t="shared" si="143"/>
        <v>4.6896959132701085E-46</v>
      </c>
      <c r="GO113" s="86">
        <f t="shared" si="143"/>
        <v>2.0166993516825469E-21</v>
      </c>
      <c r="GP113" s="86">
        <f t="shared" si="143"/>
        <v>6.1492975807549925E-45</v>
      </c>
      <c r="GQ113" s="86">
        <f t="shared" si="143"/>
        <v>3.7232363997498461E-62</v>
      </c>
      <c r="GR113" s="86">
        <f t="shared" si="143"/>
        <v>9.1812717690774115E-43</v>
      </c>
      <c r="GS113" s="86">
        <f t="shared" si="143"/>
        <v>7.2181647342676219E-47</v>
      </c>
      <c r="GT113" s="86">
        <f t="shared" si="143"/>
        <v>2.9932200095192341E-56</v>
      </c>
      <c r="GU113" s="86">
        <f t="shared" si="143"/>
        <v>8.993936142218122E-44</v>
      </c>
      <c r="GV113" s="86">
        <f t="shared" si="143"/>
        <v>1.9782705458322656E-41</v>
      </c>
      <c r="GW113" s="86">
        <f t="shared" si="143"/>
        <v>7.2615669690113132E-41</v>
      </c>
      <c r="GX113" s="86">
        <f t="shared" si="143"/>
        <v>3.9064216613142096E-40</v>
      </c>
      <c r="GY113" s="86">
        <f t="shared" si="143"/>
        <v>4.8587331311547555E-31</v>
      </c>
      <c r="GZ113" s="86">
        <f t="shared" si="143"/>
        <v>2.7928632321786159E-51</v>
      </c>
      <c r="HA113" s="86">
        <f t="shared" si="143"/>
        <v>2.0094659408216114E-40</v>
      </c>
      <c r="HC113" s="86">
        <f t="shared" si="74"/>
        <v>7.9635503477348975E-4</v>
      </c>
      <c r="HD113" s="86">
        <f t="shared" si="74"/>
        <v>4.6711902356189988E-4</v>
      </c>
      <c r="HE113" s="86">
        <f t="shared" si="74"/>
        <v>5.3945376996075128E-2</v>
      </c>
      <c r="HF113" s="86">
        <f t="shared" si="74"/>
        <v>1.6533444562718793E-4</v>
      </c>
      <c r="HG113" s="86">
        <f t="shared" si="74"/>
        <v>1.9617612542906931E-6</v>
      </c>
      <c r="HH113" s="86">
        <f t="shared" si="74"/>
        <v>8.5915948043468294E-5</v>
      </c>
      <c r="HI113" s="86">
        <f t="shared" si="139"/>
        <v>1.8497670892329998E-5</v>
      </c>
      <c r="HJ113" s="86">
        <f t="shared" si="139"/>
        <v>2.1264370420234756E-7</v>
      </c>
      <c r="HK113" s="86">
        <f t="shared" si="139"/>
        <v>9.04647607998336E-7</v>
      </c>
      <c r="HL113" s="86">
        <f t="shared" si="139"/>
        <v>1.3362165712438906E-4</v>
      </c>
      <c r="HM113" s="86">
        <f t="shared" si="139"/>
        <v>6.2514841192702251E-4</v>
      </c>
      <c r="HN113" s="86">
        <f t="shared" si="139"/>
        <v>1.111436005575685E-3</v>
      </c>
      <c r="HO113" s="86">
        <f t="shared" si="139"/>
        <v>5.426177332536068E-3</v>
      </c>
      <c r="HP113" s="86">
        <f t="shared" si="139"/>
        <v>2.9789622252103921E-4</v>
      </c>
      <c r="HQ113" s="86">
        <f t="shared" si="139"/>
        <v>2.2591278054867777E-5</v>
      </c>
      <c r="HS113" s="86">
        <f t="shared" si="144"/>
        <v>6.7653128749617104E-9</v>
      </c>
      <c r="HT113" s="86">
        <f t="shared" si="144"/>
        <v>1.2453917367965852E-9</v>
      </c>
      <c r="HU113" s="86">
        <f t="shared" si="144"/>
        <v>2.7586376932329029E-7</v>
      </c>
      <c r="HV113" s="86">
        <f t="shared" si="144"/>
        <v>9.5931229112809836E-11</v>
      </c>
      <c r="HW113" s="86">
        <f t="shared" si="144"/>
        <v>5.8801026479761179E-11</v>
      </c>
      <c r="HX113" s="86">
        <f t="shared" si="144"/>
        <v>2.003646822306237E-11</v>
      </c>
      <c r="HY113" s="86">
        <f t="shared" si="144"/>
        <v>1.3428434633108231E-11</v>
      </c>
      <c r="HZ113" s="86">
        <f t="shared" si="144"/>
        <v>9.29149423750199E-12</v>
      </c>
      <c r="IA113" s="86">
        <f t="shared" si="144"/>
        <v>3.1168004597098592E-11</v>
      </c>
      <c r="IB113" s="86">
        <f t="shared" si="144"/>
        <v>8.3317894917045474E-12</v>
      </c>
      <c r="IC113" s="86">
        <f t="shared" si="144"/>
        <v>1.0208790593444977E-12</v>
      </c>
      <c r="ID113" s="86">
        <f t="shared" si="144"/>
        <v>3.3565627905641443E-12</v>
      </c>
      <c r="IE113" s="86">
        <f t="shared" si="144"/>
        <v>3.4149963771576552E-12</v>
      </c>
      <c r="IF113" s="86">
        <f t="shared" si="144"/>
        <v>1.9891258595440258E-8</v>
      </c>
      <c r="IG113" s="86">
        <f t="shared" si="144"/>
        <v>7.2888841846857562E-9</v>
      </c>
      <c r="II113" s="86">
        <f t="shared" si="145"/>
        <v>2.6612781540419505E-50</v>
      </c>
      <c r="IJ113" s="86">
        <f t="shared" si="145"/>
        <v>5.1952551783141446E-56</v>
      </c>
      <c r="IK113" s="86">
        <f t="shared" si="145"/>
        <v>7.8326500037691649E-41</v>
      </c>
      <c r="IL113" s="86">
        <f t="shared" si="145"/>
        <v>6.6864185768900471E-64</v>
      </c>
      <c r="IM113" s="86">
        <f t="shared" si="145"/>
        <v>1.7054362215586489E-64</v>
      </c>
      <c r="IN113" s="86">
        <f t="shared" si="145"/>
        <v>1.8048986793280215E-67</v>
      </c>
      <c r="IO113" s="86">
        <f t="shared" si="145"/>
        <v>2.2489553656563905E-67</v>
      </c>
      <c r="IP113" s="86">
        <f t="shared" si="145"/>
        <v>4.4087643877517758E-69</v>
      </c>
      <c r="IQ113" s="86">
        <f t="shared" si="145"/>
        <v>7.16208634098658E-67</v>
      </c>
      <c r="IR113" s="86">
        <f t="shared" si="145"/>
        <v>3.4599890910159923E-66</v>
      </c>
      <c r="IS113" s="86">
        <f t="shared" si="145"/>
        <v>1.0061530105083642E-73</v>
      </c>
      <c r="IT113" s="86">
        <f t="shared" si="145"/>
        <v>8.9507418211272933E-73</v>
      </c>
      <c r="IU113" s="86">
        <f t="shared" si="145"/>
        <v>2.5727632318743108E-67</v>
      </c>
      <c r="IV113" s="86">
        <f t="shared" si="145"/>
        <v>3.1361743826685709E-60</v>
      </c>
      <c r="IW113" s="86">
        <f t="shared" si="145"/>
        <v>8.4472184646396748E-51</v>
      </c>
      <c r="IY113" s="86">
        <f t="shared" si="146"/>
        <v>7.9636180008636477E-4</v>
      </c>
      <c r="IZ113" s="86">
        <f t="shared" si="146"/>
        <v>4.6712026895363666E-4</v>
      </c>
      <c r="JA113" s="86">
        <f t="shared" si="146"/>
        <v>5.3945652859844449E-2</v>
      </c>
      <c r="JB113" s="86">
        <f t="shared" si="146"/>
        <v>1.6533454155841703E-4</v>
      </c>
      <c r="JC113" s="86">
        <f t="shared" si="146"/>
        <v>1.9618200553171728E-6</v>
      </c>
      <c r="JD113" s="86">
        <f t="shared" si="146"/>
        <v>8.591596807993652E-5</v>
      </c>
      <c r="JE113" s="86">
        <f t="shared" si="146"/>
        <v>1.8497684320764632E-5</v>
      </c>
      <c r="JF113" s="86">
        <f t="shared" si="146"/>
        <v>2.1265299569658507E-7</v>
      </c>
      <c r="JG113" s="86">
        <f t="shared" si="146"/>
        <v>9.0467877600293315E-7</v>
      </c>
      <c r="JH113" s="86">
        <f t="shared" si="146"/>
        <v>1.3362166545617855E-4</v>
      </c>
      <c r="JI113" s="86">
        <f t="shared" si="146"/>
        <v>6.2514841294790153E-4</v>
      </c>
      <c r="JJ113" s="86">
        <f t="shared" si="146"/>
        <v>1.1114360089322479E-3</v>
      </c>
      <c r="JK113" s="86">
        <f t="shared" si="146"/>
        <v>5.4261773359510646E-3</v>
      </c>
      <c r="JL113" s="86">
        <f t="shared" si="146"/>
        <v>2.9791611377963465E-4</v>
      </c>
      <c r="JM113" s="86">
        <f t="shared" si="146"/>
        <v>2.2598566939052463E-5</v>
      </c>
    </row>
    <row r="114" spans="2:273" x14ac:dyDescent="0.25">
      <c r="B114" s="2">
        <v>87</v>
      </c>
      <c r="C114" s="37">
        <v>55.732999999999997</v>
      </c>
      <c r="D114" s="37">
        <v>53.689</v>
      </c>
      <c r="E114" s="37">
        <v>53.753999999999998</v>
      </c>
      <c r="F114" s="37">
        <v>52.540999999999997</v>
      </c>
      <c r="G114" s="37">
        <v>53.164000000000001</v>
      </c>
      <c r="H114" s="37">
        <v>56.048999999999999</v>
      </c>
      <c r="I114" s="37">
        <v>54.23</v>
      </c>
      <c r="J114" s="37">
        <v>54.279000000000003</v>
      </c>
      <c r="K114" s="37">
        <v>54.213000000000001</v>
      </c>
      <c r="L114" s="37">
        <v>55.558999999999997</v>
      </c>
      <c r="M114" s="37">
        <v>54.831000000000003</v>
      </c>
      <c r="N114" s="37">
        <v>55.305</v>
      </c>
      <c r="O114" s="37">
        <v>54.78</v>
      </c>
      <c r="P114" s="37">
        <v>52.661000000000001</v>
      </c>
      <c r="Q114" s="37">
        <v>50.287999999999997</v>
      </c>
      <c r="S114" s="4">
        <f t="shared" si="147"/>
        <v>55.303622961018661</v>
      </c>
      <c r="T114" s="4">
        <f t="shared" si="147"/>
        <v>54.341154011635098</v>
      </c>
      <c r="U114" s="4">
        <f t="shared" si="147"/>
        <v>55.721413358786187</v>
      </c>
      <c r="V114" s="4">
        <f t="shared" si="147"/>
        <v>53.670736469950256</v>
      </c>
      <c r="W114" s="4">
        <f t="shared" si="147"/>
        <v>55.674176689237136</v>
      </c>
      <c r="X114" s="4">
        <f t="shared" si="147"/>
        <v>56.353808307991585</v>
      </c>
      <c r="Y114" s="4">
        <f t="shared" si="147"/>
        <v>55.606571497645511</v>
      </c>
      <c r="Z114" s="4">
        <f t="shared" si="147"/>
        <v>55.979554776480036</v>
      </c>
      <c r="AA114" s="4">
        <f t="shared" si="147"/>
        <v>56.484758431176239</v>
      </c>
      <c r="AB114" s="4">
        <f t="shared" si="147"/>
        <v>56.309316222049866</v>
      </c>
      <c r="AC114" s="4">
        <f t="shared" si="147"/>
        <v>56.208821254710458</v>
      </c>
      <c r="AD114" s="4">
        <f t="shared" si="147"/>
        <v>55.362639144508812</v>
      </c>
      <c r="AE114" s="4">
        <f t="shared" si="147"/>
        <v>53.806598950683814</v>
      </c>
      <c r="AF114" s="4">
        <f t="shared" si="147"/>
        <v>52.61603638686956</v>
      </c>
      <c r="AG114" s="4">
        <f t="shared" si="147"/>
        <v>52.794732892649812</v>
      </c>
      <c r="AI114" s="4">
        <f t="shared" si="148"/>
        <v>0.42937703898133606</v>
      </c>
      <c r="AJ114" s="4">
        <f t="shared" si="148"/>
        <v>-0.65215401163509767</v>
      </c>
      <c r="AK114" s="4">
        <f t="shared" si="148"/>
        <v>-1.9674133587861888</v>
      </c>
      <c r="AL114" s="4">
        <f t="shared" si="148"/>
        <v>-1.1297364699502594</v>
      </c>
      <c r="AM114" s="4">
        <f t="shared" si="148"/>
        <v>-2.5101766892371344</v>
      </c>
      <c r="AN114" s="4">
        <f t="shared" si="148"/>
        <v>-0.30480830799158554</v>
      </c>
      <c r="AO114" s="4">
        <f t="shared" si="148"/>
        <v>-1.3765714976455143</v>
      </c>
      <c r="AP114" s="4">
        <f t="shared" si="148"/>
        <v>-1.7005547764800326</v>
      </c>
      <c r="AQ114" s="4">
        <f t="shared" si="148"/>
        <v>-2.271758431176238</v>
      </c>
      <c r="AR114" s="4">
        <f t="shared" si="148"/>
        <v>-0.75031622204986803</v>
      </c>
      <c r="AS114" s="4">
        <f t="shared" si="148"/>
        <v>-1.3778212547104545</v>
      </c>
      <c r="AT114" s="4">
        <f t="shared" si="148"/>
        <v>-5.7639144508812024E-2</v>
      </c>
      <c r="AU114" s="4">
        <f t="shared" si="148"/>
        <v>0.97340104931618754</v>
      </c>
      <c r="AV114" s="4">
        <f t="shared" si="148"/>
        <v>4.4963613130441615E-2</v>
      </c>
      <c r="AW114" s="4">
        <f t="shared" si="148"/>
        <v>-2.5067328926498149</v>
      </c>
      <c r="AY114" s="2">
        <f t="shared" si="140"/>
        <v>55.298951073807586</v>
      </c>
      <c r="AZ114" s="2">
        <f t="shared" si="140"/>
        <v>54.337741472850752</v>
      </c>
      <c r="BA114" s="2">
        <f t="shared" si="140"/>
        <v>53.906109483278669</v>
      </c>
      <c r="BB114" s="2">
        <f t="shared" si="140"/>
        <v>53.669952627836743</v>
      </c>
      <c r="BC114" s="2">
        <f t="shared" si="140"/>
        <v>55.67417355332362</v>
      </c>
      <c r="BD114" s="2">
        <f t="shared" si="140"/>
        <v>56.353469180829343</v>
      </c>
      <c r="BE114" s="2">
        <f t="shared" si="140"/>
        <v>55.606522466068256</v>
      </c>
      <c r="BF114" s="2">
        <f t="shared" si="140"/>
        <v>55.979554580383947</v>
      </c>
      <c r="BG114" s="2">
        <f t="shared" si="140"/>
        <v>56.484757398276344</v>
      </c>
      <c r="BH114" s="2">
        <f t="shared" si="140"/>
        <v>56.308807340424806</v>
      </c>
      <c r="BI114" s="2">
        <f t="shared" si="140"/>
        <v>56.204988786405472</v>
      </c>
      <c r="BJ114" s="2">
        <f t="shared" si="140"/>
        <v>55.354700874723612</v>
      </c>
      <c r="BK114" s="2">
        <f t="shared" si="140"/>
        <v>53.738359258715761</v>
      </c>
      <c r="BL114" s="2">
        <f t="shared" si="140"/>
        <v>52.614909117401588</v>
      </c>
      <c r="BM114" s="2">
        <f t="shared" si="140"/>
        <v>52.794697163297656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55.732999999999997</v>
      </c>
      <c r="CF114" s="2">
        <f t="shared" si="141"/>
        <v>53.689</v>
      </c>
      <c r="CG114" s="2" t="str">
        <f t="shared" si="141"/>
        <v/>
      </c>
      <c r="CH114" s="2">
        <f t="shared" si="141"/>
        <v>52.540999999999997</v>
      </c>
      <c r="CI114" s="2">
        <f t="shared" si="141"/>
        <v>53.164000000000001</v>
      </c>
      <c r="CJ114" s="2">
        <f t="shared" si="141"/>
        <v>56.048999999999999</v>
      </c>
      <c r="CK114" s="2">
        <f t="shared" si="141"/>
        <v>54.23</v>
      </c>
      <c r="CL114" s="2">
        <f t="shared" si="141"/>
        <v>54.279000000000003</v>
      </c>
      <c r="CM114" s="2">
        <f t="shared" si="141"/>
        <v>54.213000000000001</v>
      </c>
      <c r="CN114" s="2">
        <f t="shared" si="141"/>
        <v>55.558999999999997</v>
      </c>
      <c r="CO114" s="2">
        <f t="shared" si="141"/>
        <v>54.831000000000003</v>
      </c>
      <c r="CP114" s="2">
        <f t="shared" si="141"/>
        <v>55.305</v>
      </c>
      <c r="CQ114" s="2">
        <f t="shared" si="141"/>
        <v>54.78</v>
      </c>
      <c r="CR114" s="2">
        <f t="shared" si="141"/>
        <v>52.661000000000001</v>
      </c>
      <c r="CS114" s="2">
        <f t="shared" si="141"/>
        <v>50.287999999999997</v>
      </c>
      <c r="CU114" s="2">
        <f t="shared" si="111"/>
        <v>55.732999999999997</v>
      </c>
      <c r="CV114" s="2">
        <f t="shared" si="112"/>
        <v>53.689</v>
      </c>
      <c r="CW114" s="2" t="str">
        <f t="shared" si="113"/>
        <v/>
      </c>
      <c r="CX114" s="2">
        <f t="shared" si="114"/>
        <v>52.540999999999997</v>
      </c>
      <c r="CY114" s="2">
        <f t="shared" si="115"/>
        <v>53.164000000000001</v>
      </c>
      <c r="CZ114" s="2">
        <f t="shared" si="116"/>
        <v>56.048999999999999</v>
      </c>
      <c r="DA114" s="2">
        <f t="shared" si="117"/>
        <v>54.23</v>
      </c>
      <c r="DB114" s="2">
        <f t="shared" si="118"/>
        <v>54.279000000000003</v>
      </c>
      <c r="DC114" s="2">
        <f t="shared" si="119"/>
        <v>54.213000000000001</v>
      </c>
      <c r="DD114" s="2">
        <f t="shared" si="120"/>
        <v>55.558999999999997</v>
      </c>
      <c r="DE114" s="2">
        <f t="shared" si="121"/>
        <v>54.831000000000003</v>
      </c>
      <c r="DF114" s="2">
        <f t="shared" si="122"/>
        <v>55.305</v>
      </c>
      <c r="DG114" s="2">
        <f t="shared" si="123"/>
        <v>54.78</v>
      </c>
      <c r="DH114" s="2">
        <f t="shared" si="124"/>
        <v>52.661000000000001</v>
      </c>
      <c r="DI114" s="2">
        <f t="shared" si="125"/>
        <v>50.287999999999997</v>
      </c>
      <c r="DK114" s="2">
        <f t="shared" si="149"/>
        <v>84.069896096096073</v>
      </c>
      <c r="DL114" s="2">
        <f t="shared" si="149"/>
        <v>97.190987903225789</v>
      </c>
      <c r="DM114" s="2">
        <f t="shared" si="149"/>
        <v>91.516238709677424</v>
      </c>
      <c r="DN114" s="2">
        <f t="shared" si="149"/>
        <v>86.932447303921563</v>
      </c>
      <c r="DO114" s="2">
        <f t="shared" si="149"/>
        <v>87.927860071301239</v>
      </c>
      <c r="DP114" s="2">
        <f t="shared" si="149"/>
        <v>89.675315049656234</v>
      </c>
      <c r="DQ114" s="2">
        <f t="shared" si="149"/>
        <v>82.298236974789916</v>
      </c>
      <c r="DR114" s="2">
        <f t="shared" si="149"/>
        <v>86.614147440794511</v>
      </c>
      <c r="DS114" s="2">
        <f t="shared" si="149"/>
        <v>87.21955686274508</v>
      </c>
      <c r="DT114" s="2">
        <f t="shared" si="149"/>
        <v>73.585234173669477</v>
      </c>
      <c r="DU114" s="2">
        <f t="shared" si="149"/>
        <v>67.723184313725497</v>
      </c>
      <c r="DV114" s="2">
        <f t="shared" si="149"/>
        <v>71.142007028265851</v>
      </c>
      <c r="DW114" s="2">
        <f t="shared" si="149"/>
        <v>75.405908123249304</v>
      </c>
      <c r="DX114" s="2">
        <f t="shared" si="149"/>
        <v>68.104203208556129</v>
      </c>
      <c r="DY114" s="2">
        <f t="shared" si="149"/>
        <v>80.104806451612916</v>
      </c>
      <c r="EA114" s="2">
        <f t="shared" si="95"/>
        <v>55.024122703936101</v>
      </c>
      <c r="EB114" s="2">
        <f t="shared" si="95"/>
        <v>54.06086621729694</v>
      </c>
      <c r="EC114" s="2">
        <f t="shared" si="95"/>
        <v>53.695998163854163</v>
      </c>
      <c r="ED114" s="2">
        <f t="shared" si="95"/>
        <v>53.431416244567295</v>
      </c>
      <c r="EE114" s="2">
        <f t="shared" si="95"/>
        <v>55.451069869540859</v>
      </c>
      <c r="EF114" s="2">
        <f t="shared" si="95"/>
        <v>56.100025391153274</v>
      </c>
      <c r="EG114" s="2">
        <f t="shared" si="95"/>
        <v>55.402923041991997</v>
      </c>
      <c r="EH114" s="2">
        <f t="shared" si="95"/>
        <v>55.750941407070364</v>
      </c>
      <c r="EI114" s="2">
        <f t="shared" si="95"/>
        <v>56.221104687887049</v>
      </c>
      <c r="EJ114" s="2">
        <f t="shared" si="95"/>
        <v>56.158394019727126</v>
      </c>
      <c r="EK114" s="2">
        <f t="shared" si="95"/>
        <v>56.106387485377475</v>
      </c>
      <c r="EL114" s="2">
        <f t="shared" si="95"/>
        <v>55.233117883398876</v>
      </c>
      <c r="EM114" s="2">
        <f t="shared" si="136"/>
        <v>53.552660018289615</v>
      </c>
      <c r="EN114" s="2">
        <f t="shared" si="136"/>
        <v>52.491717221364553</v>
      </c>
      <c r="EO114" s="2">
        <f t="shared" si="136"/>
        <v>52.457680669689573</v>
      </c>
      <c r="EQ114" s="2">
        <f t="shared" si="150"/>
        <v>55.019985367806655</v>
      </c>
      <c r="ER114" s="2">
        <f t="shared" si="150"/>
        <v>53.91546829027773</v>
      </c>
      <c r="ES114" s="2">
        <f t="shared" si="150"/>
        <v>53.828163298704766</v>
      </c>
      <c r="ET114" s="2">
        <f t="shared" si="150"/>
        <v>53.318892746442557</v>
      </c>
      <c r="EU114" s="2">
        <f t="shared" si="150"/>
        <v>55.163780806038169</v>
      </c>
      <c r="EV114" s="2">
        <f t="shared" si="150"/>
        <v>56.383755496372856</v>
      </c>
      <c r="EW114" s="2">
        <f t="shared" si="150"/>
        <v>55.462329405586601</v>
      </c>
      <c r="EX114" s="2">
        <f t="shared" si="150"/>
        <v>55.585910118172805</v>
      </c>
      <c r="EY114" s="2">
        <f t="shared" si="150"/>
        <v>56.025664098176854</v>
      </c>
      <c r="EZ114" s="2">
        <f t="shared" si="150"/>
        <v>56.01320382335583</v>
      </c>
      <c r="FA114" s="2">
        <f t="shared" si="150"/>
        <v>55.600475630190694</v>
      </c>
      <c r="FB114" s="2">
        <f t="shared" si="150"/>
        <v>55.026359055739476</v>
      </c>
      <c r="FC114" s="2">
        <f t="shared" si="150"/>
        <v>54.070082421365811</v>
      </c>
      <c r="FD114" s="2">
        <f t="shared" si="150"/>
        <v>52.464640305144172</v>
      </c>
      <c r="FE114" s="2">
        <f t="shared" si="150"/>
        <v>52.805139875021396</v>
      </c>
      <c r="FG114" s="2">
        <f t="shared" si="151"/>
        <v>0.9905366537968946</v>
      </c>
      <c r="FH114" s="2">
        <f t="shared" si="151"/>
        <v>0.99356696427392099</v>
      </c>
      <c r="FI114" s="2">
        <f t="shared" si="151"/>
        <v>0.9944658533341425</v>
      </c>
      <c r="FJ114" s="2">
        <f t="shared" si="151"/>
        <v>0.9928652977064848</v>
      </c>
      <c r="FK114" s="2">
        <f t="shared" si="151"/>
        <v>0.99308782190835287</v>
      </c>
      <c r="FL114" s="2">
        <f t="shared" si="151"/>
        <v>0.99248649425069502</v>
      </c>
      <c r="FM114" s="2">
        <f t="shared" si="151"/>
        <v>0.9924399463811826</v>
      </c>
      <c r="FN114" s="2">
        <f t="shared" si="151"/>
        <v>0.99256844801262389</v>
      </c>
      <c r="FO114" s="2">
        <f t="shared" si="151"/>
        <v>0.99145959068943879</v>
      </c>
      <c r="FP114" s="2">
        <f t="shared" si="151"/>
        <v>0.99132939558576971</v>
      </c>
      <c r="FQ114" s="2">
        <f t="shared" si="151"/>
        <v>0.99129081235423711</v>
      </c>
      <c r="FR114" s="2">
        <f t="shared" si="151"/>
        <v>0.99230118368064801</v>
      </c>
      <c r="FS114" s="2">
        <f t="shared" si="151"/>
        <v>0.99159722629120473</v>
      </c>
      <c r="FT114" s="2">
        <f t="shared" si="151"/>
        <v>0.99210405849363004</v>
      </c>
      <c r="FU114" s="2">
        <f t="shared" si="151"/>
        <v>0.98784620011662094</v>
      </c>
      <c r="FW114" s="2">
        <f t="shared" si="142"/>
        <v>1.0112660456647042E-2</v>
      </c>
      <c r="FX114" s="2">
        <f t="shared" si="142"/>
        <v>4.0052711468550432E-3</v>
      </c>
      <c r="FY114" s="2">
        <f t="shared" si="142"/>
        <v>6.1178109251621739E-3</v>
      </c>
      <c r="FZ114" s="2">
        <f t="shared" si="142"/>
        <v>4.2968790778648291E-3</v>
      </c>
      <c r="GA114" s="2">
        <f t="shared" si="142"/>
        <v>4.8093509722483803E-3</v>
      </c>
      <c r="GB114" s="2">
        <f t="shared" si="142"/>
        <v>4.1435778956516135E-3</v>
      </c>
      <c r="GC114" s="2">
        <f t="shared" si="142"/>
        <v>4.5350133063526274E-3</v>
      </c>
      <c r="GD114" s="2">
        <f t="shared" si="142"/>
        <v>4.5345754016309107E-3</v>
      </c>
      <c r="GE114" s="2">
        <f t="shared" si="142"/>
        <v>5.5605602677419015E-3</v>
      </c>
      <c r="GF114" s="2">
        <f t="shared" si="142"/>
        <v>4.7380366193172522E-3</v>
      </c>
      <c r="GG114" s="2">
        <f t="shared" si="142"/>
        <v>5.0830245751682804E-3</v>
      </c>
      <c r="GH114" s="2">
        <f t="shared" si="142"/>
        <v>4.3365695998327401E-3</v>
      </c>
      <c r="GI114" s="2">
        <f t="shared" si="142"/>
        <v>4.0031931081819577E-3</v>
      </c>
      <c r="GJ114" s="2">
        <f t="shared" si="142"/>
        <v>3.0793789870722996E-3</v>
      </c>
      <c r="GK114" s="2">
        <f t="shared" si="142"/>
        <v>2.874753319658723E-3</v>
      </c>
      <c r="GM114" s="86">
        <f t="shared" si="143"/>
        <v>8.6655524748702109E-21</v>
      </c>
      <c r="GN114" s="86">
        <f t="shared" si="143"/>
        <v>6.4063650721195499E-49</v>
      </c>
      <c r="GO114" s="86">
        <f t="shared" si="143"/>
        <v>9.231451879718113E-23</v>
      </c>
      <c r="GP114" s="86">
        <f t="shared" si="143"/>
        <v>1.0472013942424282E-47</v>
      </c>
      <c r="GQ114" s="86">
        <f t="shared" si="143"/>
        <v>5.2174378180463412E-66</v>
      </c>
      <c r="GR114" s="86">
        <f t="shared" si="143"/>
        <v>2.0447429376395836E-45</v>
      </c>
      <c r="GS114" s="86">
        <f t="shared" si="143"/>
        <v>8.7529403960669471E-50</v>
      </c>
      <c r="GT114" s="86">
        <f t="shared" si="143"/>
        <v>1.0762139272719191E-59</v>
      </c>
      <c r="GU114" s="86">
        <f t="shared" si="143"/>
        <v>1.7591737685542257E-46</v>
      </c>
      <c r="GV114" s="86">
        <f t="shared" si="143"/>
        <v>4.117845202684412E-44</v>
      </c>
      <c r="GW114" s="86">
        <f t="shared" si="143"/>
        <v>1.9066313040892852E-43</v>
      </c>
      <c r="GX114" s="86">
        <f t="shared" si="143"/>
        <v>1.3283777529059517E-42</v>
      </c>
      <c r="GY114" s="86">
        <f t="shared" si="143"/>
        <v>5.7228018935425018E-33</v>
      </c>
      <c r="GZ114" s="86">
        <f t="shared" si="143"/>
        <v>2.0067221336677603E-54</v>
      </c>
      <c r="HA114" s="86">
        <f t="shared" si="143"/>
        <v>7.2934315208079992E-43</v>
      </c>
      <c r="HC114" s="86">
        <f t="shared" si="74"/>
        <v>1.3758184626384631E-4</v>
      </c>
      <c r="HD114" s="86">
        <f t="shared" si="74"/>
        <v>7.5350892824363339E-5</v>
      </c>
      <c r="HE114" s="86">
        <f t="shared" si="74"/>
        <v>2.466784762848798E-2</v>
      </c>
      <c r="HF114" s="86">
        <f t="shared" si="74"/>
        <v>2.4811752162520026E-5</v>
      </c>
      <c r="HG114" s="86">
        <f t="shared" si="74"/>
        <v>9.3428251681800303E-8</v>
      </c>
      <c r="HH114" s="86">
        <f t="shared" si="74"/>
        <v>8.5818260445054108E-6</v>
      </c>
      <c r="HI114" s="86">
        <f t="shared" si="139"/>
        <v>1.5207542066726858E-6</v>
      </c>
      <c r="HJ114" s="86">
        <f t="shared" si="139"/>
        <v>7.428015507095875E-9</v>
      </c>
      <c r="HK114" s="86">
        <f t="shared" si="139"/>
        <v>3.5983226134388214E-8</v>
      </c>
      <c r="HL114" s="86">
        <f t="shared" si="139"/>
        <v>1.3202951860023835E-5</v>
      </c>
      <c r="HM114" s="86">
        <f t="shared" si="139"/>
        <v>1.1739519708987759E-4</v>
      </c>
      <c r="HN114" s="86">
        <f t="shared" si="139"/>
        <v>2.5734990099688694E-4</v>
      </c>
      <c r="HO114" s="86">
        <f t="shared" si="139"/>
        <v>1.4374420653802311E-3</v>
      </c>
      <c r="HP114" s="86">
        <f t="shared" si="139"/>
        <v>4.4580992445814051E-5</v>
      </c>
      <c r="HQ114" s="86">
        <f t="shared" si="139"/>
        <v>1.6500718984985568E-6</v>
      </c>
      <c r="HS114" s="86">
        <f t="shared" si="144"/>
        <v>2.5409320742811527E-8</v>
      </c>
      <c r="HT114" s="86">
        <f t="shared" si="144"/>
        <v>4.2311084576837516E-9</v>
      </c>
      <c r="HU114" s="86">
        <f t="shared" si="144"/>
        <v>7.1913603438931972E-7</v>
      </c>
      <c r="HV114" s="86">
        <f t="shared" si="144"/>
        <v>3.9222310074357439E-10</v>
      </c>
      <c r="HW114" s="86">
        <f t="shared" si="144"/>
        <v>2.5314090512096577E-10</v>
      </c>
      <c r="HX114" s="86">
        <f t="shared" si="144"/>
        <v>8.876238151553199E-11</v>
      </c>
      <c r="HY114" s="86">
        <f t="shared" si="144"/>
        <v>6.1663693298208863E-11</v>
      </c>
      <c r="HZ114" s="86">
        <f t="shared" si="144"/>
        <v>4.401966089573458E-11</v>
      </c>
      <c r="IA114" s="86">
        <f t="shared" si="144"/>
        <v>1.4663364724955184E-10</v>
      </c>
      <c r="IB114" s="86">
        <f t="shared" si="144"/>
        <v>3.8778945349282222E-11</v>
      </c>
      <c r="IC114" s="86">
        <f t="shared" si="144"/>
        <v>5.6688550435285231E-12</v>
      </c>
      <c r="ID114" s="86">
        <f t="shared" si="144"/>
        <v>1.6912276816318101E-11</v>
      </c>
      <c r="IE114" s="86">
        <f t="shared" si="144"/>
        <v>1.5805576388421016E-11</v>
      </c>
      <c r="IF114" s="86">
        <f t="shared" si="144"/>
        <v>5.1392014674488312E-8</v>
      </c>
      <c r="IG114" s="86">
        <f t="shared" si="144"/>
        <v>1.9309128588456376E-8</v>
      </c>
      <c r="II114" s="86">
        <f t="shared" si="145"/>
        <v>2.078438552100829E-48</v>
      </c>
      <c r="IJ114" s="86">
        <f t="shared" si="145"/>
        <v>3.0298391448322727E-54</v>
      </c>
      <c r="IK114" s="86">
        <f t="shared" si="145"/>
        <v>1.8674406686778677E-39</v>
      </c>
      <c r="IL114" s="86">
        <f t="shared" si="145"/>
        <v>7.4584682489853369E-62</v>
      </c>
      <c r="IM114" s="86">
        <f t="shared" si="145"/>
        <v>2.1956383659468118E-62</v>
      </c>
      <c r="IN114" s="86">
        <f t="shared" si="145"/>
        <v>2.5538006660543659E-65</v>
      </c>
      <c r="IO114" s="86">
        <f t="shared" si="145"/>
        <v>3.4261269283980363E-65</v>
      </c>
      <c r="IP114" s="86">
        <f t="shared" si="145"/>
        <v>7.6524473523673146E-67</v>
      </c>
      <c r="IQ114" s="86">
        <f t="shared" si="145"/>
        <v>1.2720625879156101E-64</v>
      </c>
      <c r="IR114" s="86">
        <f t="shared" si="145"/>
        <v>5.0081255320588276E-64</v>
      </c>
      <c r="IS114" s="86">
        <f t="shared" si="145"/>
        <v>2.7989460723514139E-71</v>
      </c>
      <c r="IT114" s="86">
        <f t="shared" si="145"/>
        <v>1.9722231239232095E-70</v>
      </c>
      <c r="IU114" s="86">
        <f t="shared" si="145"/>
        <v>3.4911949488731303E-65</v>
      </c>
      <c r="IV114" s="86">
        <f t="shared" si="145"/>
        <v>2.0621623063949475E-58</v>
      </c>
      <c r="IW114" s="86">
        <f t="shared" si="145"/>
        <v>2.7209735538242519E-49</v>
      </c>
      <c r="IY114" s="86">
        <f t="shared" si="146"/>
        <v>1.3760725558458912E-4</v>
      </c>
      <c r="IZ114" s="86">
        <f t="shared" si="146"/>
        <v>7.5355123932821023E-5</v>
      </c>
      <c r="JA114" s="86">
        <f t="shared" si="146"/>
        <v>2.4668566764522368E-2</v>
      </c>
      <c r="JB114" s="86">
        <f t="shared" si="146"/>
        <v>2.4812144385620768E-5</v>
      </c>
      <c r="JC114" s="86">
        <f t="shared" si="146"/>
        <v>9.3681392586921275E-8</v>
      </c>
      <c r="JD114" s="86">
        <f t="shared" si="146"/>
        <v>8.5819148068869262E-6</v>
      </c>
      <c r="JE114" s="86">
        <f t="shared" si="146"/>
        <v>1.520815870365984E-6</v>
      </c>
      <c r="JF114" s="86">
        <f t="shared" si="146"/>
        <v>7.4720351679916096E-9</v>
      </c>
      <c r="JG114" s="86">
        <f t="shared" si="146"/>
        <v>3.6129859781637767E-8</v>
      </c>
      <c r="JH114" s="86">
        <f t="shared" si="146"/>
        <v>1.3202990638969185E-5</v>
      </c>
      <c r="JI114" s="86">
        <f t="shared" si="146"/>
        <v>1.1739520275873264E-4</v>
      </c>
      <c r="JJ114" s="86">
        <f t="shared" si="146"/>
        <v>2.5734991790916375E-4</v>
      </c>
      <c r="JK114" s="86">
        <f t="shared" si="146"/>
        <v>1.4374420811858076E-3</v>
      </c>
      <c r="JL114" s="86">
        <f t="shared" si="146"/>
        <v>4.463238446048854E-5</v>
      </c>
      <c r="JM114" s="86">
        <f t="shared" si="146"/>
        <v>1.6693810270870131E-6</v>
      </c>
    </row>
    <row r="115" spans="2:273" x14ac:dyDescent="0.25">
      <c r="B115" s="2">
        <v>88</v>
      </c>
      <c r="C115" s="37">
        <v>54.832999999999998</v>
      </c>
      <c r="D115" s="37">
        <v>54.671999999999997</v>
      </c>
      <c r="E115" s="37">
        <v>54.377000000000002</v>
      </c>
      <c r="F115" s="37">
        <v>54.557000000000002</v>
      </c>
      <c r="G115" s="37">
        <v>52.115000000000002</v>
      </c>
      <c r="H115" s="37">
        <v>56.639000000000003</v>
      </c>
      <c r="I115" s="37">
        <v>54.442999999999998</v>
      </c>
      <c r="J115" s="37">
        <v>57.295000000000002</v>
      </c>
      <c r="K115" s="37">
        <v>53.933999999999997</v>
      </c>
      <c r="L115" s="37">
        <v>55.423999999999999</v>
      </c>
      <c r="M115" s="37">
        <v>54.966000000000001</v>
      </c>
      <c r="N115" s="37">
        <v>53.762999999999998</v>
      </c>
      <c r="O115" s="37">
        <v>51.372999999999998</v>
      </c>
      <c r="P115" s="37">
        <v>50.728999999999999</v>
      </c>
      <c r="Q115" s="37">
        <v>50.78</v>
      </c>
      <c r="S115" s="4">
        <f t="shared" si="147"/>
        <v>55.113344076870845</v>
      </c>
      <c r="T115" s="4">
        <f t="shared" si="147"/>
        <v>54.144259547544003</v>
      </c>
      <c r="U115" s="4">
        <f t="shared" si="147"/>
        <v>54.405130186874572</v>
      </c>
      <c r="V115" s="4">
        <f t="shared" si="147"/>
        <v>53.493470710666159</v>
      </c>
      <c r="W115" s="4">
        <f t="shared" si="147"/>
        <v>55.486020500510435</v>
      </c>
      <c r="X115" s="4">
        <f t="shared" si="147"/>
        <v>56.164154826752089</v>
      </c>
      <c r="Y115" s="4">
        <f t="shared" si="147"/>
        <v>55.421840290686518</v>
      </c>
      <c r="Z115" s="4">
        <f t="shared" si="147"/>
        <v>55.780394277214278</v>
      </c>
      <c r="AA115" s="4">
        <f t="shared" si="147"/>
        <v>56.283949339335777</v>
      </c>
      <c r="AB115" s="4">
        <f t="shared" si="147"/>
        <v>56.126487097371346</v>
      </c>
      <c r="AC115" s="4">
        <f t="shared" si="147"/>
        <v>55.989108221655322</v>
      </c>
      <c r="AD115" s="4">
        <f t="shared" si="147"/>
        <v>55.165131251586082</v>
      </c>
      <c r="AE115" s="4">
        <f t="shared" si="147"/>
        <v>53.622347574416551</v>
      </c>
      <c r="AF115" s="4">
        <f t="shared" si="147"/>
        <v>52.47834091835589</v>
      </c>
      <c r="AG115" s="4">
        <f t="shared" si="147"/>
        <v>52.673517434857224</v>
      </c>
      <c r="AI115" s="4">
        <f t="shared" si="148"/>
        <v>-0.28034407687084695</v>
      </c>
      <c r="AJ115" s="4">
        <f t="shared" si="148"/>
        <v>0.5277404524559941</v>
      </c>
      <c r="AK115" s="4">
        <f t="shared" si="148"/>
        <v>-2.8130186874570029E-2</v>
      </c>
      <c r="AL115" s="4">
        <f t="shared" si="148"/>
        <v>1.0635292893338431</v>
      </c>
      <c r="AM115" s="4">
        <f t="shared" si="148"/>
        <v>-3.3710205005104328</v>
      </c>
      <c r="AN115" s="4">
        <f t="shared" si="148"/>
        <v>0.47484517324791398</v>
      </c>
      <c r="AO115" s="4">
        <f t="shared" si="148"/>
        <v>-0.97884029068652012</v>
      </c>
      <c r="AP115" s="4">
        <f t="shared" si="148"/>
        <v>1.5146057227857241</v>
      </c>
      <c r="AQ115" s="4">
        <f t="shared" si="148"/>
        <v>-2.3499493393357795</v>
      </c>
      <c r="AR115" s="4">
        <f t="shared" si="148"/>
        <v>-0.70248709737134618</v>
      </c>
      <c r="AS115" s="4">
        <f t="shared" si="148"/>
        <v>-1.0231082216553204</v>
      </c>
      <c r="AT115" s="4">
        <f t="shared" si="148"/>
        <v>-1.4021312515860842</v>
      </c>
      <c r="AU115" s="4">
        <f t="shared" si="148"/>
        <v>-2.2493475744165536</v>
      </c>
      <c r="AV115" s="4">
        <f t="shared" si="148"/>
        <v>-1.749340918355891</v>
      </c>
      <c r="AW115" s="4">
        <f t="shared" si="148"/>
        <v>-1.8935174348572232</v>
      </c>
      <c r="AY115" s="2">
        <f t="shared" si="140"/>
        <v>55.112820177553552</v>
      </c>
      <c r="AZ115" s="2">
        <f t="shared" si="140"/>
        <v>54.143889581183167</v>
      </c>
      <c r="BA115" s="2">
        <f t="shared" si="140"/>
        <v>53.763036653096997</v>
      </c>
      <c r="BB115" s="2">
        <f t="shared" si="140"/>
        <v>53.493393489167843</v>
      </c>
      <c r="BC115" s="2">
        <f t="shared" si="140"/>
        <v>55.486020277930656</v>
      </c>
      <c r="BD115" s="2">
        <f t="shared" si="140"/>
        <v>56.164134014430218</v>
      </c>
      <c r="BE115" s="2">
        <f t="shared" si="140"/>
        <v>55.421837813358806</v>
      </c>
      <c r="BF115" s="2">
        <f t="shared" si="140"/>
        <v>55.780394234231252</v>
      </c>
      <c r="BG115" s="2">
        <f t="shared" si="140"/>
        <v>56.283949167054303</v>
      </c>
      <c r="BH115" s="2">
        <f t="shared" si="140"/>
        <v>56.126456718072326</v>
      </c>
      <c r="BI115" s="2">
        <f t="shared" si="140"/>
        <v>55.988644113407197</v>
      </c>
      <c r="BJ115" s="2">
        <f t="shared" si="140"/>
        <v>55.163897452626827</v>
      </c>
      <c r="BK115" s="2">
        <f t="shared" si="140"/>
        <v>53.609873071225714</v>
      </c>
      <c r="BL115" s="2">
        <f t="shared" si="140"/>
        <v>52.478193622241669</v>
      </c>
      <c r="BM115" s="2">
        <f t="shared" si="140"/>
        <v>52.673480035287689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54.832999999999998</v>
      </c>
      <c r="CF115" s="2">
        <f t="shared" si="141"/>
        <v>54.671999999999997</v>
      </c>
      <c r="CG115" s="2" t="str">
        <f t="shared" si="141"/>
        <v/>
      </c>
      <c r="CH115" s="2">
        <f t="shared" si="141"/>
        <v>54.557000000000002</v>
      </c>
      <c r="CI115" s="2">
        <f t="shared" si="141"/>
        <v>52.115000000000002</v>
      </c>
      <c r="CJ115" s="2">
        <f t="shared" si="141"/>
        <v>56.639000000000003</v>
      </c>
      <c r="CK115" s="2">
        <f t="shared" si="141"/>
        <v>54.442999999999998</v>
      </c>
      <c r="CL115" s="2">
        <f t="shared" si="141"/>
        <v>57.295000000000002</v>
      </c>
      <c r="CM115" s="2">
        <f t="shared" si="141"/>
        <v>53.933999999999997</v>
      </c>
      <c r="CN115" s="2">
        <f t="shared" si="141"/>
        <v>55.423999999999999</v>
      </c>
      <c r="CO115" s="2">
        <f t="shared" si="141"/>
        <v>54.966000000000001</v>
      </c>
      <c r="CP115" s="2">
        <f t="shared" si="141"/>
        <v>53.762999999999998</v>
      </c>
      <c r="CQ115" s="2">
        <f t="shared" si="141"/>
        <v>51.372999999999998</v>
      </c>
      <c r="CR115" s="2">
        <f t="shared" si="141"/>
        <v>50.728999999999999</v>
      </c>
      <c r="CS115" s="2">
        <f t="shared" si="141"/>
        <v>50.78</v>
      </c>
      <c r="CU115" s="2">
        <f t="shared" si="111"/>
        <v>54.832999999999998</v>
      </c>
      <c r="CV115" s="2">
        <f t="shared" si="112"/>
        <v>54.671999999999997</v>
      </c>
      <c r="CW115" s="2" t="str">
        <f t="shared" si="113"/>
        <v/>
      </c>
      <c r="CX115" s="2">
        <f t="shared" si="114"/>
        <v>54.557000000000002</v>
      </c>
      <c r="CY115" s="2">
        <f t="shared" si="115"/>
        <v>52.115000000000002</v>
      </c>
      <c r="CZ115" s="2">
        <f t="shared" si="116"/>
        <v>56.639000000000003</v>
      </c>
      <c r="DA115" s="2">
        <f t="shared" si="117"/>
        <v>54.442999999999998</v>
      </c>
      <c r="DB115" s="2">
        <f t="shared" si="118"/>
        <v>57.295000000000002</v>
      </c>
      <c r="DC115" s="2">
        <f t="shared" si="119"/>
        <v>53.933999999999997</v>
      </c>
      <c r="DD115" s="2">
        <f t="shared" si="120"/>
        <v>55.423999999999999</v>
      </c>
      <c r="DE115" s="2">
        <f t="shared" si="121"/>
        <v>54.966000000000001</v>
      </c>
      <c r="DF115" s="2">
        <f t="shared" si="122"/>
        <v>53.762999999999998</v>
      </c>
      <c r="DG115" s="2">
        <f t="shared" si="123"/>
        <v>51.372999999999998</v>
      </c>
      <c r="DH115" s="2">
        <f t="shared" si="124"/>
        <v>50.728999999999999</v>
      </c>
      <c r="DI115" s="2">
        <f t="shared" si="125"/>
        <v>50.78</v>
      </c>
      <c r="DK115" s="2">
        <f t="shared" si="149"/>
        <v>84.371287087087069</v>
      </c>
      <c r="DL115" s="2">
        <f t="shared" si="149"/>
        <v>97.640938782991185</v>
      </c>
      <c r="DM115" s="2">
        <f t="shared" si="149"/>
        <v>91.864960622914353</v>
      </c>
      <c r="DN115" s="2">
        <f t="shared" si="149"/>
        <v>87.242068627450976</v>
      </c>
      <c r="DO115" s="2">
        <f t="shared" si="149"/>
        <v>88.222429590017811</v>
      </c>
      <c r="DP115" s="2">
        <f t="shared" si="149"/>
        <v>89.953993277310929</v>
      </c>
      <c r="DQ115" s="2">
        <f t="shared" si="149"/>
        <v>82.498887394957976</v>
      </c>
      <c r="DR115" s="2">
        <f t="shared" si="149"/>
        <v>86.839495798319334</v>
      </c>
      <c r="DS115" s="2">
        <f t="shared" si="149"/>
        <v>87.475273389355721</v>
      </c>
      <c r="DT115" s="2">
        <f t="shared" si="149"/>
        <v>73.677917927170881</v>
      </c>
      <c r="DU115" s="2">
        <f t="shared" si="149"/>
        <v>67.755652661064431</v>
      </c>
      <c r="DV115" s="2">
        <f t="shared" si="149"/>
        <v>71.240710924369736</v>
      </c>
      <c r="DW115" s="2">
        <f t="shared" si="149"/>
        <v>75.581357422969191</v>
      </c>
      <c r="DX115" s="2">
        <f t="shared" si="149"/>
        <v>68.205705882352916</v>
      </c>
      <c r="DY115" s="2">
        <f t="shared" si="149"/>
        <v>80.429110887096783</v>
      </c>
      <c r="EA115" s="2">
        <f t="shared" si="95"/>
        <v>54.857937278950367</v>
      </c>
      <c r="EB115" s="2">
        <f t="shared" si="95"/>
        <v>53.887645652919012</v>
      </c>
      <c r="EC115" s="2">
        <f t="shared" si="95"/>
        <v>53.568844408498734</v>
      </c>
      <c r="ED115" s="2">
        <f t="shared" si="95"/>
        <v>53.272708105046732</v>
      </c>
      <c r="EE115" s="2">
        <f t="shared" si="95"/>
        <v>55.279623732937672</v>
      </c>
      <c r="EF115" s="2">
        <f t="shared" si="95"/>
        <v>55.929629153402821</v>
      </c>
      <c r="EG115" s="2">
        <f t="shared" si="95"/>
        <v>55.23344577367962</v>
      </c>
      <c r="EH115" s="2">
        <f t="shared" si="95"/>
        <v>55.56907027184694</v>
      </c>
      <c r="EI115" s="2">
        <f t="shared" si="95"/>
        <v>56.040018144661886</v>
      </c>
      <c r="EJ115" s="2">
        <f t="shared" si="95"/>
        <v>55.987155337268703</v>
      </c>
      <c r="EK115" s="2">
        <f t="shared" si="95"/>
        <v>55.897019661657509</v>
      </c>
      <c r="EL115" s="2">
        <f t="shared" si="95"/>
        <v>55.051068174046847</v>
      </c>
      <c r="EM115" s="2">
        <f t="shared" si="136"/>
        <v>53.437922483602435</v>
      </c>
      <c r="EN115" s="2">
        <f t="shared" si="136"/>
        <v>52.364122073006982</v>
      </c>
      <c r="EO115" s="2">
        <f t="shared" si="136"/>
        <v>52.361057667713055</v>
      </c>
      <c r="EQ115" s="2">
        <f t="shared" si="150"/>
        <v>54.853469979139014</v>
      </c>
      <c r="ER115" s="2">
        <f t="shared" si="150"/>
        <v>53.750526383006239</v>
      </c>
      <c r="ES115" s="2">
        <f t="shared" si="150"/>
        <v>53.689644322222939</v>
      </c>
      <c r="ET115" s="2">
        <f t="shared" si="150"/>
        <v>53.168753223474511</v>
      </c>
      <c r="EU115" s="2">
        <f t="shared" si="150"/>
        <v>55.013887450868701</v>
      </c>
      <c r="EV115" s="2">
        <f t="shared" si="150"/>
        <v>56.194323139208635</v>
      </c>
      <c r="EW115" s="2">
        <f t="shared" si="150"/>
        <v>55.288924750559303</v>
      </c>
      <c r="EX115" s="2">
        <f t="shared" si="150"/>
        <v>55.417175271219719</v>
      </c>
      <c r="EY115" s="2">
        <f t="shared" si="150"/>
        <v>55.859405431948616</v>
      </c>
      <c r="EZ115" s="2">
        <f t="shared" si="150"/>
        <v>55.85265909741689</v>
      </c>
      <c r="FA115" s="2">
        <f t="shared" si="150"/>
        <v>55.423217598965728</v>
      </c>
      <c r="FB115" s="2">
        <f t="shared" si="150"/>
        <v>54.857126284943348</v>
      </c>
      <c r="FC115" s="2">
        <f t="shared" si="150"/>
        <v>53.92349887841857</v>
      </c>
      <c r="FD115" s="2">
        <f t="shared" si="150"/>
        <v>52.338666003177437</v>
      </c>
      <c r="FE115" s="2">
        <f t="shared" si="150"/>
        <v>52.669461059725492</v>
      </c>
      <c r="FG115" s="2">
        <f t="shared" si="151"/>
        <v>0.99136213317730359</v>
      </c>
      <c r="FH115" s="2">
        <f t="shared" si="151"/>
        <v>0.99412967886645875</v>
      </c>
      <c r="FI115" s="2">
        <f t="shared" si="151"/>
        <v>0.99495033934755006</v>
      </c>
      <c r="FJ115" s="2">
        <f t="shared" si="151"/>
        <v>0.99348898671182284</v>
      </c>
      <c r="FK115" s="2">
        <f t="shared" si="151"/>
        <v>0.99369218226262135</v>
      </c>
      <c r="FL115" s="2">
        <f t="shared" si="151"/>
        <v>0.99314306814898434</v>
      </c>
      <c r="FM115" s="2">
        <f t="shared" si="151"/>
        <v>0.99310055962666266</v>
      </c>
      <c r="FN115" s="2">
        <f t="shared" si="151"/>
        <v>0.9932179092521175</v>
      </c>
      <c r="FO115" s="2">
        <f t="shared" si="151"/>
        <v>0.99220519662642181</v>
      </c>
      <c r="FP115" s="2">
        <f t="shared" si="151"/>
        <v>0.99208627725939547</v>
      </c>
      <c r="FQ115" s="2">
        <f t="shared" si="151"/>
        <v>0.99205103506108039</v>
      </c>
      <c r="FR115" s="2">
        <f t="shared" si="151"/>
        <v>0.99297383645633097</v>
      </c>
      <c r="FS115" s="2">
        <f t="shared" si="151"/>
        <v>0.99233090913153921</v>
      </c>
      <c r="FT115" s="2">
        <f t="shared" si="151"/>
        <v>0.99279380920585847</v>
      </c>
      <c r="FU115" s="2">
        <f t="shared" si="151"/>
        <v>0.98890373639328544</v>
      </c>
      <c r="FW115" s="2">
        <f t="shared" si="142"/>
        <v>1.1077503915292157E-2</v>
      </c>
      <c r="FX115" s="2">
        <f t="shared" si="142"/>
        <v>4.3899960940152905E-3</v>
      </c>
      <c r="FY115" s="2">
        <f t="shared" si="142"/>
        <v>6.7040892969910905E-3</v>
      </c>
      <c r="FZ115" s="2">
        <f t="shared" si="142"/>
        <v>4.7094818804106877E-3</v>
      </c>
      <c r="GA115" s="2">
        <f t="shared" si="142"/>
        <v>5.270902792917872E-3</v>
      </c>
      <c r="GB115" s="2">
        <f t="shared" si="142"/>
        <v>4.5415272733114456E-3</v>
      </c>
      <c r="GC115" s="2">
        <f t="shared" si="142"/>
        <v>4.9703685247749502E-3</v>
      </c>
      <c r="GD115" s="2">
        <f t="shared" si="142"/>
        <v>4.9698887916623247E-3</v>
      </c>
      <c r="GE115" s="2">
        <f t="shared" si="142"/>
        <v>6.0937639531612811E-3</v>
      </c>
      <c r="GF115" s="2">
        <f t="shared" si="142"/>
        <v>5.192780136356657E-3</v>
      </c>
      <c r="GG115" s="2">
        <f t="shared" si="142"/>
        <v>5.5706937431159098E-3</v>
      </c>
      <c r="GH115" s="2">
        <f t="shared" si="142"/>
        <v>4.7529654456186553E-3</v>
      </c>
      <c r="GI115" s="2">
        <f t="shared" si="142"/>
        <v>4.3877193293837078E-3</v>
      </c>
      <c r="GJ115" s="2">
        <f t="shared" si="142"/>
        <v>3.3754690889847851E-3</v>
      </c>
      <c r="GK115" s="2">
        <f t="shared" si="142"/>
        <v>3.1512303373646068E-3</v>
      </c>
      <c r="GM115" s="86">
        <f t="shared" si="143"/>
        <v>5.6308156952983795E-22</v>
      </c>
      <c r="GN115" s="86">
        <f t="shared" si="143"/>
        <v>7.1305528909124253E-52</v>
      </c>
      <c r="GO115" s="86">
        <f t="shared" si="143"/>
        <v>3.827645684007629E-24</v>
      </c>
      <c r="GP115" s="86">
        <f t="shared" si="143"/>
        <v>1.4655139371077881E-50</v>
      </c>
      <c r="GQ115" s="86">
        <f t="shared" si="143"/>
        <v>5.5652794081202572E-70</v>
      </c>
      <c r="GR115" s="86">
        <f t="shared" si="143"/>
        <v>3.7678163493894071E-48</v>
      </c>
      <c r="GS115" s="86">
        <f t="shared" si="143"/>
        <v>8.6164812659793796E-53</v>
      </c>
      <c r="GT115" s="86">
        <f t="shared" si="143"/>
        <v>3.0394974089097057E-63</v>
      </c>
      <c r="GU115" s="86">
        <f t="shared" si="143"/>
        <v>2.8370954474996915E-49</v>
      </c>
      <c r="GV115" s="86">
        <f t="shared" si="143"/>
        <v>7.0189170309203439E-47</v>
      </c>
      <c r="GW115" s="86">
        <f t="shared" si="143"/>
        <v>4.1488186975582761E-46</v>
      </c>
      <c r="GX115" s="86">
        <f t="shared" si="143"/>
        <v>3.7911699897188375E-45</v>
      </c>
      <c r="GY115" s="86">
        <f t="shared" si="143"/>
        <v>5.863548523943028E-35</v>
      </c>
      <c r="GZ115" s="86">
        <f t="shared" si="143"/>
        <v>1.1559087226679632E-57</v>
      </c>
      <c r="HA115" s="86">
        <f t="shared" si="143"/>
        <v>2.2332406060475353E-45</v>
      </c>
      <c r="HC115" s="86">
        <f t="shared" si="74"/>
        <v>1.9097726160831993E-5</v>
      </c>
      <c r="HD115" s="86">
        <f t="shared" si="74"/>
        <v>9.756934210739137E-6</v>
      </c>
      <c r="HE115" s="86">
        <f t="shared" si="74"/>
        <v>1.0005271025525576E-2</v>
      </c>
      <c r="HF115" s="86">
        <f t="shared" si="74"/>
        <v>3.0242810256580714E-6</v>
      </c>
      <c r="HG115" s="86">
        <f t="shared" si="74"/>
        <v>3.1552714337213102E-9</v>
      </c>
      <c r="HH115" s="86">
        <f t="shared" si="74"/>
        <v>6.4723157633226922E-7</v>
      </c>
      <c r="HI115" s="86">
        <f t="shared" si="139"/>
        <v>9.4258499871947938E-8</v>
      </c>
      <c r="HJ115" s="86">
        <f t="shared" si="139"/>
        <v>1.8185954995877758E-10</v>
      </c>
      <c r="HK115" s="86">
        <f t="shared" si="139"/>
        <v>9.9598311611953233E-10</v>
      </c>
      <c r="HL115" s="86">
        <f t="shared" si="139"/>
        <v>9.6914692892298697E-7</v>
      </c>
      <c r="HM115" s="86">
        <f t="shared" si="139"/>
        <v>1.8191433328071626E-5</v>
      </c>
      <c r="HN115" s="86">
        <f t="shared" si="139"/>
        <v>5.070729464215017E-5</v>
      </c>
      <c r="HO115" s="86">
        <f t="shared" si="139"/>
        <v>3.1911194186056791E-4</v>
      </c>
      <c r="HP115" s="86">
        <f t="shared" si="139"/>
        <v>5.3358933928066674E-6</v>
      </c>
      <c r="HQ115" s="86">
        <f t="shared" si="139"/>
        <v>8.8184084185250398E-8</v>
      </c>
      <c r="HS115" s="86">
        <f t="shared" si="144"/>
        <v>9.0799171633895122E-8</v>
      </c>
      <c r="HT115" s="86">
        <f t="shared" si="144"/>
        <v>1.3828201280004538E-8</v>
      </c>
      <c r="HU115" s="86">
        <f t="shared" si="144"/>
        <v>1.814886120392931E-6</v>
      </c>
      <c r="HV115" s="86">
        <f t="shared" si="144"/>
        <v>1.5320424324280175E-9</v>
      </c>
      <c r="HW115" s="86">
        <f t="shared" si="144"/>
        <v>1.0386308274078523E-9</v>
      </c>
      <c r="HX115" s="86">
        <f t="shared" si="144"/>
        <v>3.7489127005216744E-10</v>
      </c>
      <c r="HY115" s="86">
        <f t="shared" si="144"/>
        <v>2.6954763300163475E-10</v>
      </c>
      <c r="HZ115" s="86">
        <f t="shared" si="144"/>
        <v>1.9826521632029902E-10</v>
      </c>
      <c r="IA115" s="86">
        <f t="shared" si="144"/>
        <v>6.5442744035741994E-10</v>
      </c>
      <c r="IB115" s="86">
        <f t="shared" si="144"/>
        <v>1.7182787328108212E-10</v>
      </c>
      <c r="IC115" s="86">
        <f t="shared" si="144"/>
        <v>2.9749931965821834E-11</v>
      </c>
      <c r="ID115" s="86">
        <f t="shared" si="144"/>
        <v>8.0853467461255635E-11</v>
      </c>
      <c r="IE115" s="86">
        <f t="shared" si="144"/>
        <v>6.9786776139323283E-11</v>
      </c>
      <c r="IF115" s="86">
        <f t="shared" si="144"/>
        <v>1.2924923539582758E-7</v>
      </c>
      <c r="IG115" s="86">
        <f t="shared" si="144"/>
        <v>4.9797964954848723E-8</v>
      </c>
      <c r="II115" s="86">
        <f t="shared" si="145"/>
        <v>1.489614726659911E-46</v>
      </c>
      <c r="IJ115" s="86">
        <f t="shared" si="145"/>
        <v>1.6528320204484284E-52</v>
      </c>
      <c r="IK115" s="86">
        <f t="shared" si="145"/>
        <v>4.2088461742689568E-38</v>
      </c>
      <c r="IL115" s="86">
        <f t="shared" si="145"/>
        <v>7.6914716320074709E-60</v>
      </c>
      <c r="IM115" s="86">
        <f t="shared" si="145"/>
        <v>2.6026229928625104E-60</v>
      </c>
      <c r="IN115" s="86">
        <f t="shared" si="145"/>
        <v>3.3291070727989163E-63</v>
      </c>
      <c r="IO115" s="86">
        <f t="shared" si="145"/>
        <v>4.7962271912334717E-63</v>
      </c>
      <c r="IP115" s="86">
        <f t="shared" si="145"/>
        <v>1.2178631337759221E-64</v>
      </c>
      <c r="IQ115" s="86">
        <f t="shared" si="145"/>
        <v>2.0637161402293881E-62</v>
      </c>
      <c r="IR115" s="86">
        <f t="shared" si="145"/>
        <v>6.6624082812891191E-62</v>
      </c>
      <c r="IS115" s="86">
        <f t="shared" si="145"/>
        <v>7.0678706213612495E-69</v>
      </c>
      <c r="IT115" s="86">
        <f t="shared" si="145"/>
        <v>3.9713068553497343E-68</v>
      </c>
      <c r="IU115" s="86">
        <f t="shared" si="145"/>
        <v>4.3699412614530874E-63</v>
      </c>
      <c r="IV115" s="86">
        <f t="shared" si="145"/>
        <v>1.2697593669388766E-56</v>
      </c>
      <c r="IW115" s="86">
        <f t="shared" si="145"/>
        <v>8.3058397946100225E-48</v>
      </c>
      <c r="IY115" s="86">
        <f t="shared" si="146"/>
        <v>1.9188525332465889E-5</v>
      </c>
      <c r="IZ115" s="86">
        <f t="shared" si="146"/>
        <v>9.7707624120191422E-6</v>
      </c>
      <c r="JA115" s="86">
        <f t="shared" si="146"/>
        <v>1.0007085911645969E-2</v>
      </c>
      <c r="JB115" s="86">
        <f t="shared" si="146"/>
        <v>3.0258130680904994E-6</v>
      </c>
      <c r="JC115" s="86">
        <f t="shared" si="146"/>
        <v>4.1939022611291622E-9</v>
      </c>
      <c r="JD115" s="86">
        <f t="shared" si="146"/>
        <v>6.4760646760232143E-7</v>
      </c>
      <c r="JE115" s="86">
        <f t="shared" si="146"/>
        <v>9.4528047504949569E-8</v>
      </c>
      <c r="JF115" s="86">
        <f t="shared" si="146"/>
        <v>3.8012476627907657E-10</v>
      </c>
      <c r="JG115" s="86">
        <f t="shared" si="146"/>
        <v>1.6504105564769523E-9</v>
      </c>
      <c r="JH115" s="86">
        <f t="shared" si="146"/>
        <v>9.6931875679626797E-7</v>
      </c>
      <c r="JI115" s="86">
        <f t="shared" si="146"/>
        <v>1.8191463078003592E-5</v>
      </c>
      <c r="JJ115" s="86">
        <f t="shared" si="146"/>
        <v>5.0707375495617632E-5</v>
      </c>
      <c r="JK115" s="86">
        <f t="shared" si="146"/>
        <v>3.1911201164734404E-4</v>
      </c>
      <c r="JL115" s="86">
        <f t="shared" si="146"/>
        <v>5.4651426282024947E-6</v>
      </c>
      <c r="JM115" s="86">
        <f t="shared" si="146"/>
        <v>1.3798204914009913E-7</v>
      </c>
    </row>
    <row r="116" spans="2:273" x14ac:dyDescent="0.25">
      <c r="B116" s="2">
        <v>89</v>
      </c>
      <c r="C116" s="37">
        <v>54.2</v>
      </c>
      <c r="D116" s="37">
        <v>54.393000000000001</v>
      </c>
      <c r="E116" s="37">
        <v>51.933999999999997</v>
      </c>
      <c r="F116" s="37">
        <v>49.984000000000002</v>
      </c>
      <c r="G116" s="37">
        <v>55.738</v>
      </c>
      <c r="H116" s="37">
        <v>55.720999999999997</v>
      </c>
      <c r="I116" s="37">
        <v>54.475000000000001</v>
      </c>
      <c r="J116" s="37">
        <v>55.082000000000001</v>
      </c>
      <c r="K116" s="37">
        <v>55.720999999999997</v>
      </c>
      <c r="L116" s="37">
        <v>58.61</v>
      </c>
      <c r="M116" s="37">
        <v>54.152999999999999</v>
      </c>
      <c r="N116" s="37">
        <v>54.017000000000003</v>
      </c>
      <c r="O116" s="37">
        <v>52.746000000000002</v>
      </c>
      <c r="P116" s="37">
        <v>52.136000000000003</v>
      </c>
      <c r="Q116" s="37">
        <v>51.558999999999997</v>
      </c>
      <c r="S116" s="4">
        <f t="shared" si="147"/>
        <v>54.928104305893442</v>
      </c>
      <c r="T116" s="4">
        <f t="shared" si="147"/>
        <v>53.951542795841711</v>
      </c>
      <c r="U116" s="4">
        <f t="shared" si="147"/>
        <v>53.820712162527549</v>
      </c>
      <c r="V116" s="4">
        <f t="shared" si="147"/>
        <v>53.318126200562453</v>
      </c>
      <c r="W116" s="4">
        <f t="shared" si="147"/>
        <v>55.299068534689653</v>
      </c>
      <c r="X116" s="4">
        <f t="shared" si="147"/>
        <v>55.976169984850898</v>
      </c>
      <c r="Y116" s="4">
        <f t="shared" si="147"/>
        <v>55.238248318522388</v>
      </c>
      <c r="Z116" s="4">
        <f t="shared" si="147"/>
        <v>55.582497522636409</v>
      </c>
      <c r="AA116" s="4">
        <f t="shared" si="147"/>
        <v>56.084557367263407</v>
      </c>
      <c r="AB116" s="4">
        <f t="shared" si="147"/>
        <v>55.944890064347661</v>
      </c>
      <c r="AC116" s="4">
        <f t="shared" si="147"/>
        <v>55.77278516783398</v>
      </c>
      <c r="AD116" s="4">
        <f t="shared" si="147"/>
        <v>54.973841934608352</v>
      </c>
      <c r="AE116" s="4">
        <f t="shared" si="147"/>
        <v>53.484262842745302</v>
      </c>
      <c r="AF116" s="4">
        <f t="shared" si="147"/>
        <v>52.342229806382605</v>
      </c>
      <c r="AG116" s="4">
        <f t="shared" si="147"/>
        <v>52.554042004605485</v>
      </c>
      <c r="AI116" s="4">
        <f t="shared" si="148"/>
        <v>-0.72810430589343866</v>
      </c>
      <c r="AJ116" s="4">
        <f t="shared" si="148"/>
        <v>0.44145720415829004</v>
      </c>
      <c r="AK116" s="4">
        <f t="shared" si="148"/>
        <v>-1.8867121625275516</v>
      </c>
      <c r="AL116" s="4">
        <f t="shared" si="148"/>
        <v>-3.3341262005624515</v>
      </c>
      <c r="AM116" s="4">
        <f t="shared" si="148"/>
        <v>0.43893146531034688</v>
      </c>
      <c r="AN116" s="4">
        <f t="shared" si="148"/>
        <v>-0.2551699848509017</v>
      </c>
      <c r="AO116" s="4">
        <f t="shared" si="148"/>
        <v>-0.76324831852238617</v>
      </c>
      <c r="AP116" s="4">
        <f t="shared" si="148"/>
        <v>-0.50049752263640812</v>
      </c>
      <c r="AQ116" s="4">
        <f t="shared" si="148"/>
        <v>-0.36355736726341092</v>
      </c>
      <c r="AR116" s="4">
        <f t="shared" si="148"/>
        <v>2.6651099356523389</v>
      </c>
      <c r="AS116" s="4">
        <f t="shared" si="148"/>
        <v>-1.6197851678339816</v>
      </c>
      <c r="AT116" s="4">
        <f t="shared" si="148"/>
        <v>-0.95684193460834877</v>
      </c>
      <c r="AU116" s="4">
        <f t="shared" si="148"/>
        <v>-0.73826284274529996</v>
      </c>
      <c r="AV116" s="4">
        <f t="shared" si="148"/>
        <v>-0.20622980638260202</v>
      </c>
      <c r="AW116" s="4">
        <f t="shared" si="148"/>
        <v>-0.99504200460548731</v>
      </c>
      <c r="AY116" s="2">
        <f t="shared" si="140"/>
        <v>54.928057878609991</v>
      </c>
      <c r="AZ116" s="2">
        <f t="shared" si="140"/>
        <v>53.951510513874382</v>
      </c>
      <c r="BA116" s="2">
        <f t="shared" si="140"/>
        <v>53.621132355480398</v>
      </c>
      <c r="BB116" s="2">
        <f t="shared" si="140"/>
        <v>53.31811980437174</v>
      </c>
      <c r="BC116" s="2">
        <f t="shared" si="140"/>
        <v>55.299068009528185</v>
      </c>
      <c r="BD116" s="2">
        <f t="shared" si="140"/>
        <v>55.976168789879502</v>
      </c>
      <c r="BE116" s="2">
        <f t="shared" si="140"/>
        <v>55.238248024849348</v>
      </c>
      <c r="BF116" s="2">
        <f t="shared" si="140"/>
        <v>55.582497359690834</v>
      </c>
      <c r="BG116" s="2">
        <f t="shared" si="140"/>
        <v>56.084556752277138</v>
      </c>
      <c r="BH116" s="2">
        <f t="shared" si="140"/>
        <v>55.944888562785245</v>
      </c>
      <c r="BI116" s="2">
        <f t="shared" si="140"/>
        <v>55.772739627096882</v>
      </c>
      <c r="BJ116" s="2">
        <f t="shared" si="140"/>
        <v>54.973681516581131</v>
      </c>
      <c r="BK116" s="2">
        <f t="shared" si="140"/>
        <v>53.482380237882644</v>
      </c>
      <c r="BL116" s="2">
        <f t="shared" si="140"/>
        <v>52.342124262110737</v>
      </c>
      <c r="BM116" s="2">
        <f t="shared" si="140"/>
        <v>52.553952807217179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54.2</v>
      </c>
      <c r="CF116" s="2">
        <f t="shared" si="141"/>
        <v>54.393000000000001</v>
      </c>
      <c r="CG116" s="2">
        <f t="shared" si="141"/>
        <v>51.933999999999997</v>
      </c>
      <c r="CH116" s="2">
        <f t="shared" si="141"/>
        <v>49.984000000000002</v>
      </c>
      <c r="CI116" s="2">
        <f t="shared" si="141"/>
        <v>55.738</v>
      </c>
      <c r="CJ116" s="2">
        <f t="shared" si="141"/>
        <v>55.720999999999997</v>
      </c>
      <c r="CK116" s="2">
        <f t="shared" si="141"/>
        <v>54.475000000000001</v>
      </c>
      <c r="CL116" s="2">
        <f t="shared" si="141"/>
        <v>55.082000000000001</v>
      </c>
      <c r="CM116" s="2">
        <f t="shared" si="141"/>
        <v>55.720999999999997</v>
      </c>
      <c r="CN116" s="2">
        <f t="shared" si="141"/>
        <v>58.61</v>
      </c>
      <c r="CO116" s="2">
        <f t="shared" si="141"/>
        <v>54.152999999999999</v>
      </c>
      <c r="CP116" s="2">
        <f t="shared" si="141"/>
        <v>54.017000000000003</v>
      </c>
      <c r="CQ116" s="2">
        <f t="shared" si="141"/>
        <v>52.746000000000002</v>
      </c>
      <c r="CR116" s="2">
        <f t="shared" si="141"/>
        <v>52.136000000000003</v>
      </c>
      <c r="CS116" s="2">
        <f t="shared" si="141"/>
        <v>51.558999999999997</v>
      </c>
      <c r="CU116" s="2">
        <f t="shared" si="111"/>
        <v>54.2</v>
      </c>
      <c r="CV116" s="2">
        <f t="shared" si="112"/>
        <v>54.393000000000001</v>
      </c>
      <c r="CW116" s="2">
        <f t="shared" si="113"/>
        <v>51.933999999999997</v>
      </c>
      <c r="CX116" s="2">
        <f t="shared" si="114"/>
        <v>49.984000000000002</v>
      </c>
      <c r="CY116" s="2">
        <f t="shared" si="115"/>
        <v>55.738</v>
      </c>
      <c r="CZ116" s="2">
        <f t="shared" si="116"/>
        <v>55.720999999999997</v>
      </c>
      <c r="DA116" s="2">
        <f t="shared" si="117"/>
        <v>54.475000000000001</v>
      </c>
      <c r="DB116" s="2">
        <f t="shared" si="118"/>
        <v>55.082000000000001</v>
      </c>
      <c r="DC116" s="2">
        <f t="shared" si="119"/>
        <v>55.720999999999997</v>
      </c>
      <c r="DD116" s="2">
        <f t="shared" si="120"/>
        <v>58.61</v>
      </c>
      <c r="DE116" s="2">
        <f t="shared" si="121"/>
        <v>54.152999999999999</v>
      </c>
      <c r="DF116" s="2">
        <f t="shared" si="122"/>
        <v>54.017000000000003</v>
      </c>
      <c r="DG116" s="2">
        <f t="shared" si="123"/>
        <v>52.746000000000002</v>
      </c>
      <c r="DH116" s="2">
        <f t="shared" si="124"/>
        <v>52.136000000000003</v>
      </c>
      <c r="DI116" s="2">
        <f t="shared" si="125"/>
        <v>51.558999999999997</v>
      </c>
      <c r="DK116" s="2">
        <f t="shared" si="149"/>
        <v>84.672678078078064</v>
      </c>
      <c r="DL116" s="2">
        <f t="shared" si="149"/>
        <v>98.090889662756581</v>
      </c>
      <c r="DM116" s="2">
        <f t="shared" si="149"/>
        <v>92.213682536151282</v>
      </c>
      <c r="DN116" s="2">
        <f t="shared" si="149"/>
        <v>87.551689950980389</v>
      </c>
      <c r="DO116" s="2">
        <f t="shared" si="149"/>
        <v>88.516999108734396</v>
      </c>
      <c r="DP116" s="2">
        <f t="shared" si="149"/>
        <v>90.232671504965623</v>
      </c>
      <c r="DQ116" s="2">
        <f t="shared" si="149"/>
        <v>82.699537815126035</v>
      </c>
      <c r="DR116" s="2">
        <f t="shared" si="149"/>
        <v>87.064844155844156</v>
      </c>
      <c r="DS116" s="2">
        <f t="shared" si="149"/>
        <v>87.730989915966376</v>
      </c>
      <c r="DT116" s="2">
        <f t="shared" si="149"/>
        <v>73.770601680672272</v>
      </c>
      <c r="DU116" s="2">
        <f t="shared" si="149"/>
        <v>67.788121008403365</v>
      </c>
      <c r="DV116" s="2">
        <f t="shared" si="149"/>
        <v>71.339414820473635</v>
      </c>
      <c r="DW116" s="2">
        <f t="shared" si="149"/>
        <v>75.756806722689078</v>
      </c>
      <c r="DX116" s="2">
        <f t="shared" si="149"/>
        <v>68.307208556149703</v>
      </c>
      <c r="DY116" s="2">
        <f t="shared" si="149"/>
        <v>80.753415322580651</v>
      </c>
      <c r="EA116" s="2">
        <f t="shared" si="95"/>
        <v>54.691751853964625</v>
      </c>
      <c r="EB116" s="2">
        <f t="shared" si="95"/>
        <v>53.714425088541084</v>
      </c>
      <c r="EC116" s="2">
        <f t="shared" si="95"/>
        <v>53.441690653143311</v>
      </c>
      <c r="ED116" s="2">
        <f t="shared" si="95"/>
        <v>53.113999965526162</v>
      </c>
      <c r="EE116" s="2">
        <f t="shared" ref="EE116:EL147" si="152">CI$228*$B116+CI$229</f>
        <v>55.108177596334485</v>
      </c>
      <c r="EF116" s="2">
        <f t="shared" si="152"/>
        <v>55.759232915652369</v>
      </c>
      <c r="EG116" s="2">
        <f t="shared" si="152"/>
        <v>55.063968505367249</v>
      </c>
      <c r="EH116" s="2">
        <f t="shared" si="152"/>
        <v>55.387199136623508</v>
      </c>
      <c r="EI116" s="2">
        <f t="shared" si="152"/>
        <v>55.858931601436716</v>
      </c>
      <c r="EJ116" s="2">
        <f t="shared" si="152"/>
        <v>55.815916654810273</v>
      </c>
      <c r="EK116" s="2">
        <f t="shared" si="152"/>
        <v>55.687651837937537</v>
      </c>
      <c r="EL116" s="2">
        <f t="shared" si="152"/>
        <v>54.869018464694825</v>
      </c>
      <c r="EM116" s="2">
        <f t="shared" si="136"/>
        <v>53.323184948915248</v>
      </c>
      <c r="EN116" s="2">
        <f t="shared" si="136"/>
        <v>52.236526924649404</v>
      </c>
      <c r="EO116" s="2">
        <f t="shared" si="136"/>
        <v>52.264434665736545</v>
      </c>
      <c r="EQ116" s="2">
        <f t="shared" si="150"/>
        <v>54.68695459047138</v>
      </c>
      <c r="ER116" s="2">
        <f t="shared" si="150"/>
        <v>53.585584475734748</v>
      </c>
      <c r="ES116" s="2">
        <f t="shared" si="150"/>
        <v>53.551125345741113</v>
      </c>
      <c r="ET116" s="2">
        <f t="shared" si="150"/>
        <v>53.018613700506464</v>
      </c>
      <c r="EU116" s="2">
        <f t="shared" si="150"/>
        <v>54.863994095699233</v>
      </c>
      <c r="EV116" s="2">
        <f t="shared" si="150"/>
        <v>56.004890782044413</v>
      </c>
      <c r="EW116" s="2">
        <f t="shared" si="150"/>
        <v>55.115520095531998</v>
      </c>
      <c r="EX116" s="2">
        <f t="shared" si="150"/>
        <v>55.248440424266647</v>
      </c>
      <c r="EY116" s="2">
        <f t="shared" si="150"/>
        <v>55.693146765720378</v>
      </c>
      <c r="EZ116" s="2">
        <f t="shared" si="150"/>
        <v>55.692114371477949</v>
      </c>
      <c r="FA116" s="2">
        <f t="shared" si="150"/>
        <v>55.245959567740755</v>
      </c>
      <c r="FB116" s="2">
        <f t="shared" si="150"/>
        <v>54.687893514147213</v>
      </c>
      <c r="FC116" s="2">
        <f t="shared" si="150"/>
        <v>53.776915335471323</v>
      </c>
      <c r="FD116" s="2">
        <f t="shared" si="150"/>
        <v>52.212691701210716</v>
      </c>
      <c r="FE116" s="2">
        <f t="shared" si="150"/>
        <v>52.533782244429595</v>
      </c>
      <c r="FG116" s="2">
        <f t="shared" si="151"/>
        <v>0.99211617982073041</v>
      </c>
      <c r="FH116" s="2">
        <f t="shared" si="151"/>
        <v>0.99464343669883715</v>
      </c>
      <c r="FI116" s="2">
        <f t="shared" si="151"/>
        <v>0.99539260761449511</v>
      </c>
      <c r="FJ116" s="2">
        <f t="shared" si="151"/>
        <v>0.9940584814183494</v>
      </c>
      <c r="FK116" s="2">
        <f t="shared" si="151"/>
        <v>0.99424400716205463</v>
      </c>
      <c r="FL116" s="2">
        <f t="shared" si="151"/>
        <v>0.99374262853169049</v>
      </c>
      <c r="FM116" s="2">
        <f t="shared" si="151"/>
        <v>0.99370381333041347</v>
      </c>
      <c r="FN116" s="2">
        <f t="shared" si="151"/>
        <v>0.99381096641572109</v>
      </c>
      <c r="FO116" s="2">
        <f t="shared" si="151"/>
        <v>0.9928861757579146</v>
      </c>
      <c r="FP116" s="2">
        <f t="shared" si="151"/>
        <v>0.99277756994525979</v>
      </c>
      <c r="FQ116" s="2">
        <f t="shared" si="151"/>
        <v>0.99274538377039023</v>
      </c>
      <c r="FR116" s="2">
        <f t="shared" si="151"/>
        <v>0.99358809868349085</v>
      </c>
      <c r="FS116" s="2">
        <f t="shared" si="151"/>
        <v>0.99300098308526219</v>
      </c>
      <c r="FT116" s="2">
        <f t="shared" si="151"/>
        <v>0.99342370607642516</v>
      </c>
      <c r="FU116" s="2">
        <f t="shared" si="151"/>
        <v>0.98987019707190693</v>
      </c>
      <c r="FW116" s="2">
        <f t="shared" si="142"/>
        <v>1.2133274224488191E-2</v>
      </c>
      <c r="FX116" s="2">
        <f t="shared" si="142"/>
        <v>4.8114971420143001E-3</v>
      </c>
      <c r="FY116" s="2">
        <f t="shared" si="142"/>
        <v>7.3461362696525404E-3</v>
      </c>
      <c r="FZ116" s="2">
        <f t="shared" si="142"/>
        <v>5.1614990063561187E-3</v>
      </c>
      <c r="GA116" s="2">
        <f t="shared" si="142"/>
        <v>5.7764924829140137E-3</v>
      </c>
      <c r="GB116" s="2">
        <f t="shared" si="142"/>
        <v>4.977504697085299E-3</v>
      </c>
      <c r="GC116" s="2">
        <f t="shared" si="142"/>
        <v>5.4472885640005075E-3</v>
      </c>
      <c r="GD116" s="2">
        <f t="shared" si="142"/>
        <v>5.4467630511996629E-3</v>
      </c>
      <c r="GE116" s="2">
        <f t="shared" si="142"/>
        <v>6.6777533533584968E-3</v>
      </c>
      <c r="GF116" s="2">
        <f t="shared" si="142"/>
        <v>5.6909191029746765E-3</v>
      </c>
      <c r="GG116" s="2">
        <f t="shared" si="142"/>
        <v>6.1048631650574775E-3</v>
      </c>
      <c r="GH116" s="2">
        <f t="shared" si="142"/>
        <v>5.2091342903760537E-3</v>
      </c>
      <c r="GI116" s="2">
        <f t="shared" si="142"/>
        <v>4.8090028320119851E-3</v>
      </c>
      <c r="GJ116" s="2">
        <f t="shared" si="142"/>
        <v>3.699923343866172E-3</v>
      </c>
      <c r="GK116" s="2">
        <f t="shared" si="142"/>
        <v>3.4542051911478034E-3</v>
      </c>
      <c r="GM116" s="86">
        <f t="shared" si="143"/>
        <v>3.3764748832001803E-23</v>
      </c>
      <c r="GN116" s="86">
        <f t="shared" si="143"/>
        <v>6.4663552731316582E-55</v>
      </c>
      <c r="GO116" s="86">
        <f t="shared" si="143"/>
        <v>1.4375168748766712E-25</v>
      </c>
      <c r="GP116" s="86">
        <f t="shared" si="143"/>
        <v>1.6853257961082372E-53</v>
      </c>
      <c r="GQ116" s="86">
        <f t="shared" si="143"/>
        <v>4.5184433147234189E-74</v>
      </c>
      <c r="GR116" s="86">
        <f t="shared" si="143"/>
        <v>5.7442647352523128E-51</v>
      </c>
      <c r="GS116" s="86">
        <f t="shared" si="143"/>
        <v>6.8854626200525796E-56</v>
      </c>
      <c r="GT116" s="86">
        <f t="shared" si="143"/>
        <v>6.7425947771765832E-67</v>
      </c>
      <c r="GU116" s="86">
        <f t="shared" si="143"/>
        <v>3.77244719628256E-52</v>
      </c>
      <c r="GV116" s="86">
        <f t="shared" si="143"/>
        <v>9.7963075661505776E-50</v>
      </c>
      <c r="GW116" s="86">
        <f t="shared" si="143"/>
        <v>7.4813582800493712E-49</v>
      </c>
      <c r="GX116" s="86">
        <f t="shared" si="143"/>
        <v>9.0805615000325987E-48</v>
      </c>
      <c r="GY116" s="86">
        <f t="shared" si="143"/>
        <v>5.2258414740856672E-37</v>
      </c>
      <c r="GZ116" s="86">
        <f t="shared" si="143"/>
        <v>5.3374903957802848E-61</v>
      </c>
      <c r="HA116" s="86">
        <f t="shared" si="143"/>
        <v>5.7685951454941357E-48</v>
      </c>
      <c r="HC116" s="86">
        <f t="shared" si="74"/>
        <v>2.1278687284771553E-6</v>
      </c>
      <c r="HD116" s="86">
        <f t="shared" si="74"/>
        <v>1.0130044508548817E-6</v>
      </c>
      <c r="HE116" s="86">
        <f t="shared" si="74"/>
        <v>3.5933815485422508E-3</v>
      </c>
      <c r="HF116" s="86">
        <f t="shared" si="74"/>
        <v>2.9921458445669591E-7</v>
      </c>
      <c r="HG116" s="86">
        <f t="shared" si="74"/>
        <v>7.5499429992535126E-11</v>
      </c>
      <c r="HH116" s="86">
        <f t="shared" si="74"/>
        <v>3.6816140606183525E-8</v>
      </c>
      <c r="HI116" s="86">
        <f t="shared" si="139"/>
        <v>4.401134386160642E-9</v>
      </c>
      <c r="HJ116" s="86">
        <f t="shared" si="139"/>
        <v>3.1187027116657803E-12</v>
      </c>
      <c r="HK116" s="86">
        <f t="shared" si="139"/>
        <v>1.9168989193522741E-11</v>
      </c>
      <c r="HL116" s="86">
        <f t="shared" si="139"/>
        <v>5.2778778559262041E-8</v>
      </c>
      <c r="HM116" s="86">
        <f t="shared" si="139"/>
        <v>2.3249994298007423E-6</v>
      </c>
      <c r="HN116" s="86">
        <f t="shared" si="139"/>
        <v>8.4988122379634357E-6</v>
      </c>
      <c r="HO116" s="86">
        <f t="shared" si="139"/>
        <v>5.9299717634090576E-5</v>
      </c>
      <c r="HP116" s="86">
        <f t="shared" si="139"/>
        <v>5.1039499842803262E-7</v>
      </c>
      <c r="HQ116" s="86">
        <f t="shared" si="139"/>
        <v>3.446564634210453E-9</v>
      </c>
      <c r="HS116" s="86">
        <f t="shared" si="144"/>
        <v>3.0874405526749066E-7</v>
      </c>
      <c r="HT116" s="86">
        <f t="shared" si="144"/>
        <v>4.3477737738035543E-8</v>
      </c>
      <c r="HU116" s="86">
        <f t="shared" si="144"/>
        <v>4.4344571892771959E-6</v>
      </c>
      <c r="HV116" s="86">
        <f t="shared" si="144"/>
        <v>5.7174396630684846E-9</v>
      </c>
      <c r="HW116" s="86">
        <f t="shared" si="144"/>
        <v>4.0617362102638917E-9</v>
      </c>
      <c r="HX116" s="86">
        <f t="shared" si="144"/>
        <v>1.5096568943692995E-9</v>
      </c>
      <c r="HY116" s="86">
        <f t="shared" si="144"/>
        <v>1.1216878903712035E-9</v>
      </c>
      <c r="HZ116" s="86">
        <f t="shared" si="144"/>
        <v>8.4901291917963177E-10</v>
      </c>
      <c r="IA116" s="86">
        <f t="shared" si="144"/>
        <v>2.7709336678538601E-9</v>
      </c>
      <c r="IB116" s="86">
        <f t="shared" si="144"/>
        <v>7.2486805499431026E-10</v>
      </c>
      <c r="IC116" s="86">
        <f t="shared" si="144"/>
        <v>1.4756280836734246E-10</v>
      </c>
      <c r="ID116" s="86">
        <f t="shared" si="144"/>
        <v>3.6678685664161311E-10</v>
      </c>
      <c r="IE116" s="86">
        <f t="shared" si="144"/>
        <v>2.9397022589913022E-10</v>
      </c>
      <c r="IF116" s="86">
        <f t="shared" si="144"/>
        <v>3.1643001259591126E-7</v>
      </c>
      <c r="IG116" s="86">
        <f t="shared" si="144"/>
        <v>1.2503301394549423E-7</v>
      </c>
      <c r="II116" s="86">
        <f t="shared" si="145"/>
        <v>9.7973234618191456E-45</v>
      </c>
      <c r="IJ116" s="86">
        <f t="shared" si="145"/>
        <v>8.4340907315120407E-51</v>
      </c>
      <c r="IK116" s="86">
        <f t="shared" si="145"/>
        <v>8.9673141418907081E-37</v>
      </c>
      <c r="IL116" s="86">
        <f t="shared" si="145"/>
        <v>7.3329222874285361E-58</v>
      </c>
      <c r="IM116" s="86">
        <f t="shared" si="145"/>
        <v>2.8404767535507652E-58</v>
      </c>
      <c r="IN116" s="86">
        <f t="shared" si="145"/>
        <v>3.9983350732158209E-61</v>
      </c>
      <c r="IO116" s="86">
        <f t="shared" si="145"/>
        <v>6.1698413719026715E-61</v>
      </c>
      <c r="IP116" s="86">
        <f t="shared" si="145"/>
        <v>1.7771151179491986E-62</v>
      </c>
      <c r="IQ116" s="86">
        <f t="shared" si="145"/>
        <v>3.0582204651828269E-60</v>
      </c>
      <c r="IR116" s="86">
        <f t="shared" si="145"/>
        <v>8.1460526186486102E-60</v>
      </c>
      <c r="IS116" s="86">
        <f t="shared" si="145"/>
        <v>1.6201334196643842E-66</v>
      </c>
      <c r="IT116" s="86">
        <f t="shared" si="145"/>
        <v>7.3079471952953541E-66</v>
      </c>
      <c r="IU116" s="86">
        <f t="shared" si="145"/>
        <v>5.0455474767894959E-61</v>
      </c>
      <c r="IV116" s="86">
        <f t="shared" si="145"/>
        <v>7.3214885246042475E-55</v>
      </c>
      <c r="IW116" s="86">
        <f t="shared" si="145"/>
        <v>2.4026732027194994E-46</v>
      </c>
      <c r="IY116" s="86">
        <f t="shared" si="146"/>
        <v>2.4366127837446461E-6</v>
      </c>
      <c r="IZ116" s="86">
        <f t="shared" si="146"/>
        <v>1.0564821885929173E-6</v>
      </c>
      <c r="JA116" s="86">
        <f t="shared" si="146"/>
        <v>3.5978160057315279E-3</v>
      </c>
      <c r="JB116" s="86">
        <f t="shared" si="146"/>
        <v>3.0493202411976443E-7</v>
      </c>
      <c r="JC116" s="86">
        <f t="shared" si="146"/>
        <v>4.1372356402564269E-9</v>
      </c>
      <c r="JD116" s="86">
        <f t="shared" si="146"/>
        <v>3.8325797500552823E-8</v>
      </c>
      <c r="JE116" s="86">
        <f t="shared" si="146"/>
        <v>5.5228222765318459E-9</v>
      </c>
      <c r="JF116" s="86">
        <f t="shared" si="146"/>
        <v>8.5213162189129751E-10</v>
      </c>
      <c r="JG116" s="86">
        <f t="shared" si="146"/>
        <v>2.7901026570473829E-9</v>
      </c>
      <c r="JH116" s="86">
        <f t="shared" si="146"/>
        <v>5.3503646614256349E-8</v>
      </c>
      <c r="JI116" s="86">
        <f t="shared" si="146"/>
        <v>2.3251469926091096E-6</v>
      </c>
      <c r="JJ116" s="86">
        <f t="shared" si="146"/>
        <v>8.499179024820077E-6</v>
      </c>
      <c r="JK116" s="86">
        <f t="shared" si="146"/>
        <v>5.9300011604316478E-5</v>
      </c>
      <c r="JL116" s="86">
        <f t="shared" si="146"/>
        <v>8.2682501102394388E-7</v>
      </c>
      <c r="JM116" s="86">
        <f t="shared" si="146"/>
        <v>1.2847957857970469E-7</v>
      </c>
    </row>
    <row r="117" spans="2:273" x14ac:dyDescent="0.25">
      <c r="B117" s="2">
        <v>90</v>
      </c>
      <c r="C117" s="37">
        <v>54.633000000000003</v>
      </c>
      <c r="D117" s="37">
        <v>52.246000000000002</v>
      </c>
      <c r="E117" s="37">
        <v>51.459000000000003</v>
      </c>
      <c r="F117" s="37">
        <v>53.246000000000002</v>
      </c>
      <c r="G117" s="37">
        <v>52.213000000000001</v>
      </c>
      <c r="H117" s="37">
        <v>53.689</v>
      </c>
      <c r="I117" s="37">
        <v>52.18</v>
      </c>
      <c r="J117" s="37">
        <v>55.671999999999997</v>
      </c>
      <c r="K117" s="37">
        <v>54.869</v>
      </c>
      <c r="L117" s="37">
        <v>54.39</v>
      </c>
      <c r="M117" s="37">
        <v>55.695</v>
      </c>
      <c r="N117" s="37">
        <v>54.017000000000003</v>
      </c>
      <c r="O117" s="37">
        <v>54.932000000000002</v>
      </c>
      <c r="P117" s="37">
        <v>52.101999999999997</v>
      </c>
      <c r="Q117" s="37">
        <v>51.119</v>
      </c>
      <c r="S117" s="4">
        <f t="shared" si="147"/>
        <v>54.744582193386464</v>
      </c>
      <c r="T117" s="4">
        <f t="shared" si="147"/>
        <v>53.760510300380133</v>
      </c>
      <c r="U117" s="4">
        <f t="shared" si="147"/>
        <v>53.534971172768991</v>
      </c>
      <c r="V117" s="4">
        <f t="shared" si="147"/>
        <v>53.144047438195543</v>
      </c>
      <c r="W117" s="4">
        <f t="shared" si="147"/>
        <v>55.113241039286507</v>
      </c>
      <c r="X117" s="4">
        <f t="shared" si="147"/>
        <v>55.789479146435468</v>
      </c>
      <c r="Y117" s="4">
        <f t="shared" si="147"/>
        <v>55.055679510516732</v>
      </c>
      <c r="Z117" s="4">
        <f t="shared" si="147"/>
        <v>55.385779379626257</v>
      </c>
      <c r="AA117" s="4">
        <f t="shared" si="147"/>
        <v>55.886490299612291</v>
      </c>
      <c r="AB117" s="4">
        <f t="shared" si="147"/>
        <v>55.764054392292181</v>
      </c>
      <c r="AC117" s="4">
        <f t="shared" si="147"/>
        <v>55.557260185466269</v>
      </c>
      <c r="AD117" s="4">
        <f t="shared" si="147"/>
        <v>54.784037200083183</v>
      </c>
      <c r="AE117" s="4">
        <f t="shared" si="147"/>
        <v>53.356045041546942</v>
      </c>
      <c r="AF117" s="4">
        <f t="shared" si="147"/>
        <v>52.206884585498052</v>
      </c>
      <c r="AG117" s="4">
        <f t="shared" si="147"/>
        <v>52.436217327066238</v>
      </c>
      <c r="AI117" s="4">
        <f t="shared" si="148"/>
        <v>-0.11158219338646092</v>
      </c>
      <c r="AJ117" s="4">
        <f t="shared" si="148"/>
        <v>-1.514510300380131</v>
      </c>
      <c r="AK117" s="4">
        <f t="shared" si="148"/>
        <v>-2.0759711727689876</v>
      </c>
      <c r="AL117" s="4">
        <f t="shared" si="148"/>
        <v>0.10195256180445966</v>
      </c>
      <c r="AM117" s="4">
        <f t="shared" si="148"/>
        <v>-2.9002410392865059</v>
      </c>
      <c r="AN117" s="4">
        <f t="shared" si="148"/>
        <v>-2.1004791464354682</v>
      </c>
      <c r="AO117" s="4">
        <f t="shared" si="148"/>
        <v>-2.8756795105167328</v>
      </c>
      <c r="AP117" s="4">
        <f t="shared" si="148"/>
        <v>0.28622062037374008</v>
      </c>
      <c r="AQ117" s="4">
        <f t="shared" si="148"/>
        <v>-1.017490299612291</v>
      </c>
      <c r="AR117" s="4">
        <f t="shared" si="148"/>
        <v>-1.3740543922921802</v>
      </c>
      <c r="AS117" s="4">
        <f t="shared" si="148"/>
        <v>0.13773981453373096</v>
      </c>
      <c r="AT117" s="4">
        <f t="shared" si="148"/>
        <v>-0.76703720008318044</v>
      </c>
      <c r="AU117" s="4">
        <f t="shared" si="148"/>
        <v>1.5759549584530603</v>
      </c>
      <c r="AV117" s="4">
        <f t="shared" si="148"/>
        <v>-0.10488458549805557</v>
      </c>
      <c r="AW117" s="4">
        <f t="shared" si="148"/>
        <v>-1.3172173270662384</v>
      </c>
      <c r="AY117" s="2">
        <f t="shared" si="140"/>
        <v>54.744578946796835</v>
      </c>
      <c r="AZ117" s="2">
        <f t="shared" si="140"/>
        <v>53.760506623885568</v>
      </c>
      <c r="BA117" s="2">
        <f t="shared" si="140"/>
        <v>53.480312378929625</v>
      </c>
      <c r="BB117" s="2">
        <f t="shared" si="140"/>
        <v>53.144045935972926</v>
      </c>
      <c r="BC117" s="2">
        <f t="shared" si="140"/>
        <v>55.113239157313608</v>
      </c>
      <c r="BD117" s="2">
        <f t="shared" si="140"/>
        <v>55.7894781816114</v>
      </c>
      <c r="BE117" s="2">
        <f t="shared" si="140"/>
        <v>55.055678725761588</v>
      </c>
      <c r="BF117" s="2">
        <f t="shared" si="140"/>
        <v>55.385778739749803</v>
      </c>
      <c r="BG117" s="2">
        <f t="shared" si="140"/>
        <v>55.886487921820418</v>
      </c>
      <c r="BH117" s="2">
        <f t="shared" si="140"/>
        <v>55.764053652196836</v>
      </c>
      <c r="BI117" s="2">
        <f t="shared" si="140"/>
        <v>55.557256358549317</v>
      </c>
      <c r="BJ117" s="2">
        <f t="shared" si="140"/>
        <v>54.784019302151407</v>
      </c>
      <c r="BK117" s="2">
        <f t="shared" si="140"/>
        <v>53.355810491783565</v>
      </c>
      <c r="BL117" s="2">
        <f t="shared" si="140"/>
        <v>52.206658682449465</v>
      </c>
      <c r="BM117" s="2">
        <f t="shared" si="140"/>
        <v>52.436005760755698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54.633000000000003</v>
      </c>
      <c r="CF117" s="2">
        <f t="shared" si="141"/>
        <v>52.246000000000002</v>
      </c>
      <c r="CG117" s="2">
        <f t="shared" si="141"/>
        <v>51.459000000000003</v>
      </c>
      <c r="CH117" s="2">
        <f t="shared" si="141"/>
        <v>53.246000000000002</v>
      </c>
      <c r="CI117" s="2">
        <f t="shared" si="141"/>
        <v>52.213000000000001</v>
      </c>
      <c r="CJ117" s="2">
        <f t="shared" si="141"/>
        <v>53.689</v>
      </c>
      <c r="CK117" s="2">
        <f t="shared" si="141"/>
        <v>52.18</v>
      </c>
      <c r="CL117" s="2">
        <f t="shared" si="141"/>
        <v>55.671999999999997</v>
      </c>
      <c r="CM117" s="2">
        <f t="shared" si="141"/>
        <v>54.869</v>
      </c>
      <c r="CN117" s="2">
        <f t="shared" si="141"/>
        <v>54.39</v>
      </c>
      <c r="CO117" s="2">
        <f t="shared" si="141"/>
        <v>55.695</v>
      </c>
      <c r="CP117" s="2">
        <f t="shared" si="141"/>
        <v>54.017000000000003</v>
      </c>
      <c r="CQ117" s="2">
        <f t="shared" si="141"/>
        <v>54.932000000000002</v>
      </c>
      <c r="CR117" s="2">
        <f t="shared" si="141"/>
        <v>52.101999999999997</v>
      </c>
      <c r="CS117" s="2">
        <f t="shared" si="141"/>
        <v>51.119</v>
      </c>
      <c r="CU117" s="2">
        <f t="shared" si="111"/>
        <v>54.633000000000003</v>
      </c>
      <c r="CV117" s="2">
        <f t="shared" si="112"/>
        <v>52.246000000000002</v>
      </c>
      <c r="CW117" s="2">
        <f t="shared" si="113"/>
        <v>51.459000000000003</v>
      </c>
      <c r="CX117" s="2">
        <f t="shared" si="114"/>
        <v>53.246000000000002</v>
      </c>
      <c r="CY117" s="2">
        <f t="shared" si="115"/>
        <v>52.213000000000001</v>
      </c>
      <c r="CZ117" s="2">
        <f t="shared" si="116"/>
        <v>53.689</v>
      </c>
      <c r="DA117" s="2">
        <f t="shared" si="117"/>
        <v>52.18</v>
      </c>
      <c r="DB117" s="2">
        <f t="shared" si="118"/>
        <v>55.671999999999997</v>
      </c>
      <c r="DC117" s="2">
        <f t="shared" si="119"/>
        <v>54.869</v>
      </c>
      <c r="DD117" s="2">
        <f t="shared" si="120"/>
        <v>54.39</v>
      </c>
      <c r="DE117" s="2">
        <f t="shared" si="121"/>
        <v>55.695</v>
      </c>
      <c r="DF117" s="2">
        <f t="shared" si="122"/>
        <v>54.017000000000003</v>
      </c>
      <c r="DG117" s="2">
        <f t="shared" si="123"/>
        <v>54.932000000000002</v>
      </c>
      <c r="DH117" s="2">
        <f t="shared" si="124"/>
        <v>52.101999999999997</v>
      </c>
      <c r="DI117" s="2">
        <f t="shared" si="125"/>
        <v>51.119</v>
      </c>
      <c r="DK117" s="2">
        <f t="shared" si="149"/>
        <v>84.974069069069046</v>
      </c>
      <c r="DL117" s="2">
        <f t="shared" si="149"/>
        <v>98.540840542521977</v>
      </c>
      <c r="DM117" s="2">
        <f t="shared" si="149"/>
        <v>92.562404449388225</v>
      </c>
      <c r="DN117" s="2">
        <f t="shared" si="149"/>
        <v>87.861311274509802</v>
      </c>
      <c r="DO117" s="2">
        <f t="shared" si="149"/>
        <v>88.811568627450981</v>
      </c>
      <c r="DP117" s="2">
        <f t="shared" si="149"/>
        <v>90.511349732620317</v>
      </c>
      <c r="DQ117" s="2">
        <f t="shared" si="149"/>
        <v>82.90018823529411</v>
      </c>
      <c r="DR117" s="2">
        <f t="shared" si="149"/>
        <v>87.290192513368993</v>
      </c>
      <c r="DS117" s="2">
        <f t="shared" si="149"/>
        <v>87.986706442577017</v>
      </c>
      <c r="DT117" s="2">
        <f t="shared" si="149"/>
        <v>73.863285434173676</v>
      </c>
      <c r="DU117" s="2">
        <f t="shared" si="149"/>
        <v>67.8205893557423</v>
      </c>
      <c r="DV117" s="2">
        <f t="shared" si="149"/>
        <v>71.438118716577534</v>
      </c>
      <c r="DW117" s="2">
        <f t="shared" si="149"/>
        <v>75.932256022408964</v>
      </c>
      <c r="DX117" s="2">
        <f t="shared" si="149"/>
        <v>68.408711229946491</v>
      </c>
      <c r="DY117" s="2">
        <f t="shared" si="149"/>
        <v>81.077719758064518</v>
      </c>
      <c r="EA117" s="2">
        <f t="shared" ref="EA117:EK159" si="153">CE$228*$B117+CE$229</f>
        <v>54.525566428978891</v>
      </c>
      <c r="EB117" s="2">
        <f t="shared" si="153"/>
        <v>53.541204524163156</v>
      </c>
      <c r="EC117" s="2">
        <f t="shared" si="153"/>
        <v>53.314536897787889</v>
      </c>
      <c r="ED117" s="2">
        <f t="shared" si="153"/>
        <v>52.955291826005592</v>
      </c>
      <c r="EE117" s="2">
        <f t="shared" si="152"/>
        <v>54.936731459731305</v>
      </c>
      <c r="EF117" s="2">
        <f t="shared" si="152"/>
        <v>55.588836677901917</v>
      </c>
      <c r="EG117" s="2">
        <f t="shared" si="152"/>
        <v>54.894491237054879</v>
      </c>
      <c r="EH117" s="2">
        <f t="shared" si="152"/>
        <v>55.205328001400076</v>
      </c>
      <c r="EI117" s="2">
        <f t="shared" si="152"/>
        <v>55.677845058211545</v>
      </c>
      <c r="EJ117" s="2">
        <f t="shared" si="152"/>
        <v>55.644677972351843</v>
      </c>
      <c r="EK117" s="2">
        <f t="shared" si="152"/>
        <v>55.478284014217579</v>
      </c>
      <c r="EL117" s="2">
        <f t="shared" si="152"/>
        <v>54.686968755342804</v>
      </c>
      <c r="EM117" s="2">
        <f t="shared" si="136"/>
        <v>53.208447414228061</v>
      </c>
      <c r="EN117" s="2">
        <f t="shared" si="136"/>
        <v>52.108931776291826</v>
      </c>
      <c r="EO117" s="2">
        <f t="shared" si="136"/>
        <v>52.167811663760027</v>
      </c>
      <c r="EQ117" s="2">
        <f t="shared" si="150"/>
        <v>54.52043920180374</v>
      </c>
      <c r="ER117" s="2">
        <f t="shared" si="150"/>
        <v>53.420642568463251</v>
      </c>
      <c r="ES117" s="2">
        <f t="shared" si="150"/>
        <v>53.412606369259287</v>
      </c>
      <c r="ET117" s="2">
        <f t="shared" si="150"/>
        <v>52.868474177538417</v>
      </c>
      <c r="EU117" s="2">
        <f t="shared" si="150"/>
        <v>54.714100740529766</v>
      </c>
      <c r="EV117" s="2">
        <f t="shared" si="150"/>
        <v>55.815458424880198</v>
      </c>
      <c r="EW117" s="2">
        <f t="shared" si="150"/>
        <v>54.942115440504701</v>
      </c>
      <c r="EX117" s="2">
        <f t="shared" si="150"/>
        <v>55.079705577313561</v>
      </c>
      <c r="EY117" s="2">
        <f t="shared" si="150"/>
        <v>55.52688809949214</v>
      </c>
      <c r="EZ117" s="2">
        <f t="shared" si="150"/>
        <v>55.531569645539008</v>
      </c>
      <c r="FA117" s="2">
        <f t="shared" si="150"/>
        <v>55.068701536515789</v>
      </c>
      <c r="FB117" s="2">
        <f t="shared" si="150"/>
        <v>54.518660743351084</v>
      </c>
      <c r="FC117" s="2">
        <f t="shared" si="150"/>
        <v>53.630331792524082</v>
      </c>
      <c r="FD117" s="2">
        <f t="shared" si="150"/>
        <v>52.08671739924398</v>
      </c>
      <c r="FE117" s="2">
        <f t="shared" si="150"/>
        <v>52.398103429133698</v>
      </c>
      <c r="FG117" s="2">
        <f t="shared" si="151"/>
        <v>0.99280487935254913</v>
      </c>
      <c r="FH117" s="2">
        <f t="shared" si="151"/>
        <v>0.99511245261120884</v>
      </c>
      <c r="FI117" s="2">
        <f t="shared" si="151"/>
        <v>0.99579630402242936</v>
      </c>
      <c r="FJ117" s="2">
        <f t="shared" si="151"/>
        <v>0.99457843631618048</v>
      </c>
      <c r="FK117" s="2">
        <f t="shared" si="151"/>
        <v>0.99474781209130259</v>
      </c>
      <c r="FL117" s="2">
        <f t="shared" si="151"/>
        <v>0.99429006561442179</v>
      </c>
      <c r="FM117" s="2">
        <f t="shared" si="151"/>
        <v>0.99425462659580843</v>
      </c>
      <c r="FN117" s="2">
        <f t="shared" si="151"/>
        <v>0.99435245881652534</v>
      </c>
      <c r="FO117" s="2">
        <f t="shared" si="151"/>
        <v>0.9935080516155127</v>
      </c>
      <c r="FP117" s="2">
        <f t="shared" si="151"/>
        <v>0.99340887687411616</v>
      </c>
      <c r="FQ117" s="2">
        <f t="shared" si="151"/>
        <v>0.9933794853060206</v>
      </c>
      <c r="FR117" s="2">
        <f t="shared" si="151"/>
        <v>0.99414897548023429</v>
      </c>
      <c r="FS117" s="2">
        <f t="shared" si="151"/>
        <v>0.99361288728460706</v>
      </c>
      <c r="FT117" s="2">
        <f t="shared" si="151"/>
        <v>0.99399887615310878</v>
      </c>
      <c r="FU117" s="2">
        <f t="shared" si="151"/>
        <v>0.99075326819809839</v>
      </c>
      <c r="FW117" s="2">
        <f t="shared" si="142"/>
        <v>1.3288315380691321E-2</v>
      </c>
      <c r="FX117" s="2">
        <f t="shared" si="142"/>
        <v>5.2732538385196334E-3</v>
      </c>
      <c r="FY117" s="2">
        <f t="shared" si="142"/>
        <v>8.0491734584691842E-3</v>
      </c>
      <c r="FZ117" s="2">
        <f t="shared" si="142"/>
        <v>5.6566542638049576E-3</v>
      </c>
      <c r="GA117" s="2">
        <f t="shared" si="142"/>
        <v>6.3302701628485704E-3</v>
      </c>
      <c r="GB117" s="2">
        <f t="shared" si="142"/>
        <v>5.4551057170076018E-3</v>
      </c>
      <c r="GC117" s="2">
        <f t="shared" si="142"/>
        <v>5.969695797288844E-3</v>
      </c>
      <c r="GD117" s="2">
        <f t="shared" si="142"/>
        <v>5.969120189106219E-3</v>
      </c>
      <c r="GE117" s="2">
        <f t="shared" si="142"/>
        <v>7.31729672716763E-3</v>
      </c>
      <c r="GF117" s="2">
        <f t="shared" si="142"/>
        <v>6.2365445400824017E-3</v>
      </c>
      <c r="GG117" s="2">
        <f t="shared" si="142"/>
        <v>6.6899090868863227E-3</v>
      </c>
      <c r="GH117" s="2">
        <f t="shared" si="142"/>
        <v>5.708833094034923E-3</v>
      </c>
      <c r="GI117" s="2">
        <f t="shared" si="142"/>
        <v>5.2705214187221041E-3</v>
      </c>
      <c r="GJ117" s="2">
        <f t="shared" si="142"/>
        <v>4.0554376371041657E-3</v>
      </c>
      <c r="GK117" s="2">
        <f t="shared" si="142"/>
        <v>3.7861989055419988E-3</v>
      </c>
      <c r="GM117" s="86">
        <f t="shared" si="143"/>
        <v>1.8683312187342667E-24</v>
      </c>
      <c r="GN117" s="86">
        <f t="shared" si="143"/>
        <v>4.7775138938123031E-58</v>
      </c>
      <c r="GO117" s="86">
        <f t="shared" si="143"/>
        <v>4.8898993081153468E-27</v>
      </c>
      <c r="GP117" s="86">
        <f t="shared" si="143"/>
        <v>1.5925474253271517E-56</v>
      </c>
      <c r="GQ117" s="86">
        <f t="shared" si="143"/>
        <v>2.7921792945268308E-78</v>
      </c>
      <c r="GR117" s="86">
        <f t="shared" si="143"/>
        <v>7.2452404637663662E-54</v>
      </c>
      <c r="GS117" s="86">
        <f t="shared" si="143"/>
        <v>4.4662526558474354E-59</v>
      </c>
      <c r="GT117" s="86">
        <f t="shared" si="143"/>
        <v>1.1747753991748742E-70</v>
      </c>
      <c r="GU117" s="86">
        <f t="shared" si="143"/>
        <v>4.1355740840125248E-55</v>
      </c>
      <c r="GV117" s="86">
        <f t="shared" si="143"/>
        <v>1.1195017457769607E-52</v>
      </c>
      <c r="GW117" s="86">
        <f t="shared" si="143"/>
        <v>1.1179263804535539E-51</v>
      </c>
      <c r="GX117" s="86">
        <f t="shared" si="143"/>
        <v>1.8252399172501953E-50</v>
      </c>
      <c r="GY117" s="86">
        <f t="shared" si="143"/>
        <v>4.0511195318241146E-39</v>
      </c>
      <c r="GZ117" s="86">
        <f t="shared" si="143"/>
        <v>1.9756410306744406E-64</v>
      </c>
      <c r="HA117" s="86">
        <f t="shared" si="143"/>
        <v>1.2569438237648441E-50</v>
      </c>
      <c r="HC117" s="86">
        <f t="shared" si="74"/>
        <v>1.9019067714696372E-7</v>
      </c>
      <c r="HD117" s="86">
        <f t="shared" si="74"/>
        <v>8.4265486656441253E-8</v>
      </c>
      <c r="HE117" s="86">
        <f t="shared" si="74"/>
        <v>1.1413213142620257E-3</v>
      </c>
      <c r="HF117" s="86">
        <f t="shared" si="74"/>
        <v>2.4019908104552228E-8</v>
      </c>
      <c r="HG117" s="86">
        <f t="shared" si="74"/>
        <v>1.2792769472848592E-12</v>
      </c>
      <c r="HH117" s="86">
        <f t="shared" si="74"/>
        <v>1.5783897035246806E-9</v>
      </c>
      <c r="HI117" s="86">
        <f t="shared" si="139"/>
        <v>1.5473426037751083E-10</v>
      </c>
      <c r="HJ117" s="86">
        <f t="shared" si="139"/>
        <v>3.7447877088537E-14</v>
      </c>
      <c r="HK117" s="86">
        <f t="shared" si="139"/>
        <v>2.5641442017218691E-13</v>
      </c>
      <c r="HL117" s="86">
        <f t="shared" si="139"/>
        <v>2.1306693123570649E-9</v>
      </c>
      <c r="HM117" s="86">
        <f t="shared" si="139"/>
        <v>2.4502566125648555E-7</v>
      </c>
      <c r="HN117" s="86">
        <f t="shared" si="139"/>
        <v>1.2114506638860062E-6</v>
      </c>
      <c r="HO117" s="86">
        <f t="shared" si="139"/>
        <v>9.2171464568876518E-6</v>
      </c>
      <c r="HP117" s="86">
        <f t="shared" si="139"/>
        <v>3.8998731921932545E-8</v>
      </c>
      <c r="HQ117" s="86">
        <f t="shared" si="139"/>
        <v>9.8490749947564201E-11</v>
      </c>
      <c r="HS117" s="86">
        <f t="shared" si="144"/>
        <v>9.9906140970628315E-7</v>
      </c>
      <c r="HT117" s="86">
        <f t="shared" si="144"/>
        <v>1.3151843439408799E-7</v>
      </c>
      <c r="HU117" s="86">
        <f t="shared" si="144"/>
        <v>1.0491026417330032E-5</v>
      </c>
      <c r="HV117" s="86">
        <f t="shared" si="144"/>
        <v>2.0387170655249723E-8</v>
      </c>
      <c r="HW117" s="86">
        <f t="shared" si="144"/>
        <v>1.5140733004785796E-8</v>
      </c>
      <c r="HX117" s="86">
        <f t="shared" si="144"/>
        <v>5.7966660186664E-9</v>
      </c>
      <c r="HY117" s="86">
        <f t="shared" si="144"/>
        <v>4.4439630651154483E-9</v>
      </c>
      <c r="HZ117" s="86">
        <f t="shared" si="144"/>
        <v>3.456861800149762E-9</v>
      </c>
      <c r="IA117" s="86">
        <f t="shared" si="144"/>
        <v>1.1131774458139899E-8</v>
      </c>
      <c r="IB117" s="86">
        <f t="shared" si="144"/>
        <v>2.9115378610788855E-9</v>
      </c>
      <c r="IC117" s="86">
        <f t="shared" si="144"/>
        <v>6.9183399016832016E-10</v>
      </c>
      <c r="ID117" s="86">
        <f t="shared" si="144"/>
        <v>1.5789904221099772E-9</v>
      </c>
      <c r="IE117" s="86">
        <f t="shared" si="144"/>
        <v>1.1814841384257812E-9</v>
      </c>
      <c r="IF117" s="86">
        <f t="shared" si="144"/>
        <v>7.5416180477571272E-7</v>
      </c>
      <c r="IG117" s="86">
        <f t="shared" si="144"/>
        <v>3.0564702535283475E-7</v>
      </c>
      <c r="II117" s="86">
        <f t="shared" si="145"/>
        <v>5.9135047748842598E-43</v>
      </c>
      <c r="IJ117" s="86">
        <f t="shared" si="145"/>
        <v>4.0258016385313302E-49</v>
      </c>
      <c r="IK117" s="86">
        <f t="shared" si="145"/>
        <v>1.8061341901601278E-35</v>
      </c>
      <c r="IL117" s="86">
        <f t="shared" si="145"/>
        <v>6.4633385861194443E-56</v>
      </c>
      <c r="IM117" s="86">
        <f t="shared" si="145"/>
        <v>2.8543378496892918E-56</v>
      </c>
      <c r="IN117" s="86">
        <f t="shared" si="145"/>
        <v>4.4243098002067702E-59</v>
      </c>
      <c r="IO117" s="86">
        <f t="shared" si="145"/>
        <v>7.2934110583664536E-59</v>
      </c>
      <c r="IP117" s="86">
        <f t="shared" si="145"/>
        <v>2.3776946225676706E-60</v>
      </c>
      <c r="IQ117" s="86">
        <f t="shared" si="145"/>
        <v>4.1397110022249703E-58</v>
      </c>
      <c r="IR117" s="86">
        <f t="shared" si="145"/>
        <v>9.1543541328467828E-58</v>
      </c>
      <c r="IS117" s="86">
        <f t="shared" si="145"/>
        <v>3.3712108236145047E-64</v>
      </c>
      <c r="IT117" s="86">
        <f t="shared" si="145"/>
        <v>1.2289842045660921E-63</v>
      </c>
      <c r="IU117" s="86">
        <f t="shared" si="145"/>
        <v>5.3737366065025764E-59</v>
      </c>
      <c r="IV117" s="86">
        <f t="shared" si="145"/>
        <v>3.9533050971428184E-53</v>
      </c>
      <c r="IW117" s="86">
        <f t="shared" si="145"/>
        <v>6.5865991075044975E-45</v>
      </c>
      <c r="IY117" s="86">
        <f t="shared" si="146"/>
        <v>1.1892520868532468E-6</v>
      </c>
      <c r="IZ117" s="86">
        <f t="shared" si="146"/>
        <v>2.1578392105052925E-7</v>
      </c>
      <c r="JA117" s="86">
        <f t="shared" si="146"/>
        <v>1.1518123406793557E-3</v>
      </c>
      <c r="JB117" s="86">
        <f t="shared" si="146"/>
        <v>4.4407078759801948E-8</v>
      </c>
      <c r="JC117" s="86">
        <f t="shared" si="146"/>
        <v>1.5142012281733082E-8</v>
      </c>
      <c r="JD117" s="86">
        <f t="shared" si="146"/>
        <v>7.3750557221910806E-9</v>
      </c>
      <c r="JE117" s="86">
        <f t="shared" si="146"/>
        <v>4.5986973254929593E-9</v>
      </c>
      <c r="JF117" s="86">
        <f t="shared" si="146"/>
        <v>3.4568992480268505E-9</v>
      </c>
      <c r="JG117" s="86">
        <f t="shared" si="146"/>
        <v>1.1132030872560071E-8</v>
      </c>
      <c r="JH117" s="86">
        <f t="shared" si="146"/>
        <v>5.0422071734359504E-9</v>
      </c>
      <c r="JI117" s="86">
        <f t="shared" si="146"/>
        <v>2.4571749524665385E-7</v>
      </c>
      <c r="JJ117" s="86">
        <f t="shared" si="146"/>
        <v>1.2130296543081161E-6</v>
      </c>
      <c r="JK117" s="86">
        <f t="shared" si="146"/>
        <v>9.2183279410260775E-6</v>
      </c>
      <c r="JL117" s="86">
        <f t="shared" si="146"/>
        <v>7.9316053669764522E-7</v>
      </c>
      <c r="JM117" s="86">
        <f t="shared" si="146"/>
        <v>3.0574551610278229E-7</v>
      </c>
    </row>
    <row r="118" spans="2:273" x14ac:dyDescent="0.25">
      <c r="B118" s="2">
        <v>91</v>
      </c>
      <c r="C118" s="37">
        <v>54.6</v>
      </c>
      <c r="D118" s="37">
        <v>53.213000000000001</v>
      </c>
      <c r="E118" s="37">
        <v>52.786999999999999</v>
      </c>
      <c r="F118" s="37">
        <v>52.902000000000001</v>
      </c>
      <c r="G118" s="37">
        <v>53.508000000000003</v>
      </c>
      <c r="H118" s="37">
        <v>54</v>
      </c>
      <c r="I118" s="37">
        <v>55.295000000000002</v>
      </c>
      <c r="J118" s="37">
        <v>55.524999999999999</v>
      </c>
      <c r="K118" s="37">
        <v>56.066000000000003</v>
      </c>
      <c r="L118" s="37">
        <v>56.491999999999997</v>
      </c>
      <c r="M118" s="37">
        <v>56.152999999999999</v>
      </c>
      <c r="N118" s="37">
        <v>54.203000000000003</v>
      </c>
      <c r="O118" s="37">
        <v>50.831000000000003</v>
      </c>
      <c r="P118" s="37">
        <v>51.863999999999997</v>
      </c>
      <c r="Q118" s="37">
        <v>54.542000000000002</v>
      </c>
      <c r="S118" s="4">
        <f t="shared" si="147"/>
        <v>54.562302466875309</v>
      </c>
      <c r="T118" s="4">
        <f t="shared" si="147"/>
        <v>53.570790427242898</v>
      </c>
      <c r="U118" s="4">
        <f t="shared" si="147"/>
        <v>53.354218278546988</v>
      </c>
      <c r="V118" s="4">
        <f t="shared" si="147"/>
        <v>52.971095143357459</v>
      </c>
      <c r="W118" s="4">
        <f t="shared" si="147"/>
        <v>54.928467467506181</v>
      </c>
      <c r="X118" s="4">
        <f t="shared" si="147"/>
        <v>55.603975646936</v>
      </c>
      <c r="Y118" s="4">
        <f t="shared" si="147"/>
        <v>54.874062736030716</v>
      </c>
      <c r="Z118" s="4">
        <f t="shared" si="147"/>
        <v>55.190160995432393</v>
      </c>
      <c r="AA118" s="4">
        <f t="shared" si="147"/>
        <v>55.689664762793761</v>
      </c>
      <c r="AB118" s="4">
        <f t="shared" si="147"/>
        <v>55.583908158576705</v>
      </c>
      <c r="AC118" s="4">
        <f t="shared" si="147"/>
        <v>55.342177361204719</v>
      </c>
      <c r="AD118" s="4">
        <f t="shared" si="147"/>
        <v>54.594882257413495</v>
      </c>
      <c r="AE118" s="4">
        <f t="shared" si="147"/>
        <v>53.230122801432479</v>
      </c>
      <c r="AF118" s="4">
        <f t="shared" si="147"/>
        <v>52.072263626920339</v>
      </c>
      <c r="AG118" s="4">
        <f t="shared" si="147"/>
        <v>52.320022432436836</v>
      </c>
      <c r="AI118" s="4">
        <f t="shared" si="148"/>
        <v>3.7697533124692484E-2</v>
      </c>
      <c r="AJ118" s="4">
        <f t="shared" si="148"/>
        <v>-0.35779042724289667</v>
      </c>
      <c r="AK118" s="4">
        <f t="shared" si="148"/>
        <v>-0.56721827854698859</v>
      </c>
      <c r="AL118" s="4">
        <f t="shared" si="148"/>
        <v>-6.9095143357458255E-2</v>
      </c>
      <c r="AM118" s="4">
        <f t="shared" si="148"/>
        <v>-1.4204674675061781</v>
      </c>
      <c r="AN118" s="4">
        <f t="shared" si="148"/>
        <v>-1.603975646936</v>
      </c>
      <c r="AO118" s="4">
        <f t="shared" si="148"/>
        <v>0.42093726396928588</v>
      </c>
      <c r="AP118" s="4">
        <f t="shared" si="148"/>
        <v>0.33483900456760551</v>
      </c>
      <c r="AQ118" s="4">
        <f t="shared" si="148"/>
        <v>0.3763352372062414</v>
      </c>
      <c r="AR118" s="4">
        <f t="shared" si="148"/>
        <v>0.90809184142329258</v>
      </c>
      <c r="AS118" s="4">
        <f t="shared" si="148"/>
        <v>0.81082263879527972</v>
      </c>
      <c r="AT118" s="4">
        <f t="shared" si="148"/>
        <v>-0.39188225741349214</v>
      </c>
      <c r="AU118" s="4">
        <f t="shared" si="148"/>
        <v>-2.3991228014324761</v>
      </c>
      <c r="AV118" s="4">
        <f t="shared" si="148"/>
        <v>-0.20826362692034195</v>
      </c>
      <c r="AW118" s="4">
        <f t="shared" si="148"/>
        <v>2.2219775675631652</v>
      </c>
      <c r="AY118" s="2">
        <f t="shared" si="140"/>
        <v>54.562302287937939</v>
      </c>
      <c r="AZ118" s="2">
        <f t="shared" si="140"/>
        <v>53.570786052071277</v>
      </c>
      <c r="BA118" s="2">
        <f t="shared" si="140"/>
        <v>53.340497663345346</v>
      </c>
      <c r="BB118" s="2">
        <f t="shared" si="140"/>
        <v>52.971091445038169</v>
      </c>
      <c r="BC118" s="2">
        <f t="shared" si="140"/>
        <v>54.928461027444129</v>
      </c>
      <c r="BD118" s="2">
        <f t="shared" si="140"/>
        <v>55.603972352656839</v>
      </c>
      <c r="BE118" s="2">
        <f t="shared" si="140"/>
        <v>54.874059891820771</v>
      </c>
      <c r="BF118" s="2">
        <f t="shared" si="140"/>
        <v>55.19015860839788</v>
      </c>
      <c r="BG118" s="2">
        <f t="shared" si="140"/>
        <v>55.689656046893894</v>
      </c>
      <c r="BH118" s="2">
        <f t="shared" si="140"/>
        <v>55.583905583263409</v>
      </c>
      <c r="BI118" s="2">
        <f t="shared" si="140"/>
        <v>55.342176183931919</v>
      </c>
      <c r="BJ118" s="2">
        <f t="shared" si="140"/>
        <v>54.594878688639945</v>
      </c>
      <c r="BK118" s="2">
        <f t="shared" si="140"/>
        <v>53.230097347240601</v>
      </c>
      <c r="BL118" s="2">
        <f t="shared" si="140"/>
        <v>52.071756916700934</v>
      </c>
      <c r="BM118" s="2">
        <f t="shared" si="140"/>
        <v>52.319534141131292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54.6</v>
      </c>
      <c r="CF118" s="2">
        <f t="shared" si="141"/>
        <v>53.213000000000001</v>
      </c>
      <c r="CG118" s="2">
        <f t="shared" si="141"/>
        <v>52.786999999999999</v>
      </c>
      <c r="CH118" s="2">
        <f t="shared" si="141"/>
        <v>52.902000000000001</v>
      </c>
      <c r="CI118" s="2">
        <f t="shared" si="141"/>
        <v>53.508000000000003</v>
      </c>
      <c r="CJ118" s="2">
        <f t="shared" si="141"/>
        <v>54</v>
      </c>
      <c r="CK118" s="2">
        <f t="shared" si="141"/>
        <v>55.295000000000002</v>
      </c>
      <c r="CL118" s="2">
        <f t="shared" si="141"/>
        <v>55.524999999999999</v>
      </c>
      <c r="CM118" s="2">
        <f t="shared" si="141"/>
        <v>56.066000000000003</v>
      </c>
      <c r="CN118" s="2">
        <f t="shared" si="141"/>
        <v>56.491999999999997</v>
      </c>
      <c r="CO118" s="2">
        <f t="shared" si="141"/>
        <v>56.152999999999999</v>
      </c>
      <c r="CP118" s="2">
        <f t="shared" si="141"/>
        <v>54.203000000000003</v>
      </c>
      <c r="CQ118" s="2">
        <f t="shared" si="141"/>
        <v>50.831000000000003</v>
      </c>
      <c r="CR118" s="2">
        <f t="shared" si="141"/>
        <v>51.863999999999997</v>
      </c>
      <c r="CS118" s="2">
        <f t="shared" si="141"/>
        <v>54.542000000000002</v>
      </c>
      <c r="CU118" s="2">
        <f t="shared" si="111"/>
        <v>54.6</v>
      </c>
      <c r="CV118" s="2">
        <f t="shared" si="112"/>
        <v>53.213000000000001</v>
      </c>
      <c r="CW118" s="2">
        <f t="shared" si="113"/>
        <v>52.786999999999999</v>
      </c>
      <c r="CX118" s="2">
        <f t="shared" si="114"/>
        <v>52.902000000000001</v>
      </c>
      <c r="CY118" s="2">
        <f t="shared" si="115"/>
        <v>53.508000000000003</v>
      </c>
      <c r="CZ118" s="2">
        <f t="shared" si="116"/>
        <v>54</v>
      </c>
      <c r="DA118" s="2">
        <f t="shared" si="117"/>
        <v>55.295000000000002</v>
      </c>
      <c r="DB118" s="2">
        <f t="shared" si="118"/>
        <v>55.524999999999999</v>
      </c>
      <c r="DC118" s="2">
        <f t="shared" si="119"/>
        <v>56.066000000000003</v>
      </c>
      <c r="DD118" s="2">
        <f t="shared" si="120"/>
        <v>56.491999999999997</v>
      </c>
      <c r="DE118" s="2">
        <f t="shared" si="121"/>
        <v>56.152999999999999</v>
      </c>
      <c r="DF118" s="2">
        <f t="shared" si="122"/>
        <v>54.203000000000003</v>
      </c>
      <c r="DG118" s="2">
        <f t="shared" si="123"/>
        <v>50.831000000000003</v>
      </c>
      <c r="DH118" s="2">
        <f t="shared" si="124"/>
        <v>51.863999999999997</v>
      </c>
      <c r="DI118" s="2">
        <f t="shared" si="125"/>
        <v>54.542000000000002</v>
      </c>
      <c r="DK118" s="2">
        <f t="shared" si="149"/>
        <v>85.275460060060041</v>
      </c>
      <c r="DL118" s="2">
        <f t="shared" si="149"/>
        <v>98.990791422287373</v>
      </c>
      <c r="DM118" s="2">
        <f t="shared" si="149"/>
        <v>92.91112636262514</v>
      </c>
      <c r="DN118" s="2">
        <f t="shared" si="149"/>
        <v>88.170932598039215</v>
      </c>
      <c r="DO118" s="2">
        <f t="shared" si="149"/>
        <v>89.106138146167552</v>
      </c>
      <c r="DP118" s="2">
        <f t="shared" si="149"/>
        <v>90.790027960275026</v>
      </c>
      <c r="DQ118" s="2">
        <f t="shared" si="149"/>
        <v>83.100838655462184</v>
      </c>
      <c r="DR118" s="2">
        <f t="shared" si="149"/>
        <v>87.515540870893815</v>
      </c>
      <c r="DS118" s="2">
        <f t="shared" si="149"/>
        <v>88.242422969187658</v>
      </c>
      <c r="DT118" s="2">
        <f t="shared" si="149"/>
        <v>73.95596918767508</v>
      </c>
      <c r="DU118" s="2">
        <f t="shared" si="149"/>
        <v>67.853057703081234</v>
      </c>
      <c r="DV118" s="2">
        <f t="shared" si="149"/>
        <v>71.536822612681433</v>
      </c>
      <c r="DW118" s="2">
        <f t="shared" si="149"/>
        <v>76.107705322128851</v>
      </c>
      <c r="DX118" s="2">
        <f t="shared" si="149"/>
        <v>68.510213903743292</v>
      </c>
      <c r="DY118" s="2">
        <f t="shared" si="149"/>
        <v>81.402024193548399</v>
      </c>
      <c r="EA118" s="2">
        <f t="shared" si="153"/>
        <v>54.35938100399315</v>
      </c>
      <c r="EB118" s="2">
        <f t="shared" si="153"/>
        <v>53.367983959785228</v>
      </c>
      <c r="EC118" s="2">
        <f t="shared" si="153"/>
        <v>53.187383142432459</v>
      </c>
      <c r="ED118" s="2">
        <f t="shared" si="153"/>
        <v>52.796583686485029</v>
      </c>
      <c r="EE118" s="2">
        <f t="shared" si="152"/>
        <v>54.765285323128118</v>
      </c>
      <c r="EF118" s="2">
        <f t="shared" si="152"/>
        <v>55.418440440151464</v>
      </c>
      <c r="EG118" s="2">
        <f t="shared" si="152"/>
        <v>54.725013968742502</v>
      </c>
      <c r="EH118" s="2">
        <f t="shared" si="152"/>
        <v>55.023456866176652</v>
      </c>
      <c r="EI118" s="2">
        <f t="shared" si="152"/>
        <v>55.496758514986382</v>
      </c>
      <c r="EJ118" s="2">
        <f t="shared" si="152"/>
        <v>55.47343928989342</v>
      </c>
      <c r="EK118" s="2">
        <f t="shared" si="152"/>
        <v>55.268916190497606</v>
      </c>
      <c r="EL118" s="2">
        <f t="shared" si="152"/>
        <v>54.504919045990775</v>
      </c>
      <c r="EM118" s="2">
        <f t="shared" si="136"/>
        <v>53.093709879540882</v>
      </c>
      <c r="EN118" s="2">
        <f t="shared" si="136"/>
        <v>51.981336627934247</v>
      </c>
      <c r="EO118" s="2">
        <f t="shared" si="136"/>
        <v>52.071188661783509</v>
      </c>
      <c r="EQ118" s="2">
        <f t="shared" si="150"/>
        <v>54.353923813136106</v>
      </c>
      <c r="ER118" s="2">
        <f t="shared" si="150"/>
        <v>53.25570066119176</v>
      </c>
      <c r="ES118" s="2">
        <f t="shared" si="150"/>
        <v>53.27408739277746</v>
      </c>
      <c r="ET118" s="2">
        <f t="shared" si="150"/>
        <v>52.71833465457037</v>
      </c>
      <c r="EU118" s="2">
        <f t="shared" si="150"/>
        <v>54.564207385360298</v>
      </c>
      <c r="EV118" s="2">
        <f t="shared" si="150"/>
        <v>55.626026067715976</v>
      </c>
      <c r="EW118" s="2">
        <f t="shared" si="150"/>
        <v>54.768710785477403</v>
      </c>
      <c r="EX118" s="2">
        <f t="shared" si="150"/>
        <v>54.910970730360489</v>
      </c>
      <c r="EY118" s="2">
        <f t="shared" si="150"/>
        <v>55.360629433263902</v>
      </c>
      <c r="EZ118" s="2">
        <f t="shared" si="150"/>
        <v>55.371024919600067</v>
      </c>
      <c r="FA118" s="2">
        <f t="shared" si="150"/>
        <v>54.891443505290823</v>
      </c>
      <c r="FB118" s="2">
        <f t="shared" si="150"/>
        <v>54.349427972554949</v>
      </c>
      <c r="FC118" s="2">
        <f t="shared" si="150"/>
        <v>53.483748249576834</v>
      </c>
      <c r="FD118" s="2">
        <f t="shared" si="150"/>
        <v>51.960743097277259</v>
      </c>
      <c r="FE118" s="2">
        <f t="shared" si="150"/>
        <v>52.262424613837794</v>
      </c>
      <c r="FG118" s="2">
        <f t="shared" si="151"/>
        <v>0.99343381497572825</v>
      </c>
      <c r="FH118" s="2">
        <f t="shared" si="151"/>
        <v>0.9955405860272607</v>
      </c>
      <c r="FI118" s="2">
        <f t="shared" si="151"/>
        <v>0.99616476512764884</v>
      </c>
      <c r="FJ118" s="2">
        <f t="shared" si="151"/>
        <v>0.99505311529796869</v>
      </c>
      <c r="FK118" s="2">
        <f t="shared" si="151"/>
        <v>0.99520773301973064</v>
      </c>
      <c r="FL118" s="2">
        <f t="shared" si="151"/>
        <v>0.99478986030989991</v>
      </c>
      <c r="FM118" s="2">
        <f t="shared" si="151"/>
        <v>0.99475750693865428</v>
      </c>
      <c r="FN118" s="2">
        <f t="shared" si="151"/>
        <v>0.99484682049459128</v>
      </c>
      <c r="FO118" s="2">
        <f t="shared" si="151"/>
        <v>0.99407588872751429</v>
      </c>
      <c r="FP118" s="2">
        <f t="shared" si="151"/>
        <v>0.99398533607701134</v>
      </c>
      <c r="FQ118" s="2">
        <f t="shared" si="151"/>
        <v>0.9939584994603341</v>
      </c>
      <c r="FR118" s="2">
        <f t="shared" si="151"/>
        <v>0.99466105358427748</v>
      </c>
      <c r="FS118" s="2">
        <f t="shared" si="151"/>
        <v>0.99417160843462482</v>
      </c>
      <c r="FT118" s="2">
        <f t="shared" si="151"/>
        <v>0.99452401849972272</v>
      </c>
      <c r="FU118" s="2">
        <f t="shared" si="151"/>
        <v>0.99156001349231193</v>
      </c>
      <c r="FW118" s="2">
        <f t="shared" si="142"/>
        <v>1.4551692333024202E-2</v>
      </c>
      <c r="FX118" s="2">
        <f t="shared" si="142"/>
        <v>5.7790677327349722E-3</v>
      </c>
      <c r="FY118" s="2">
        <f t="shared" si="142"/>
        <v>8.8188947074536086E-3</v>
      </c>
      <c r="FZ118" s="2">
        <f t="shared" si="142"/>
        <v>6.199014989388566E-3</v>
      </c>
      <c r="GA118" s="2">
        <f t="shared" si="142"/>
        <v>6.9367666966023674E-3</v>
      </c>
      <c r="GB118" s="2">
        <f t="shared" si="142"/>
        <v>5.9782581265198226E-3</v>
      </c>
      <c r="GC118" s="2">
        <f t="shared" si="142"/>
        <v>6.541873516838684E-3</v>
      </c>
      <c r="GD118" s="2">
        <f t="shared" si="142"/>
        <v>6.5412431013608923E-3</v>
      </c>
      <c r="GE118" s="2">
        <f t="shared" si="142"/>
        <v>8.0175962171199419E-3</v>
      </c>
      <c r="GF118" s="2">
        <f t="shared" si="142"/>
        <v>6.834123080082492E-3</v>
      </c>
      <c r="GG118" s="2">
        <f t="shared" si="142"/>
        <v>7.3306080509498725E-3</v>
      </c>
      <c r="GH118" s="2">
        <f t="shared" si="142"/>
        <v>6.2561652553497034E-3</v>
      </c>
      <c r="GI118" s="2">
        <f t="shared" si="142"/>
        <v>5.7760747393843254E-3</v>
      </c>
      <c r="GJ118" s="2">
        <f t="shared" si="142"/>
        <v>4.4449598041170829E-3</v>
      </c>
      <c r="GK118" s="2">
        <f t="shared" si="142"/>
        <v>4.1499686222411557E-3</v>
      </c>
      <c r="GM118" s="86">
        <f t="shared" si="143"/>
        <v>9.539481346157895E-26</v>
      </c>
      <c r="GN118" s="86">
        <f t="shared" si="143"/>
        <v>2.8756271345936359E-61</v>
      </c>
      <c r="GO118" s="86">
        <f t="shared" si="143"/>
        <v>1.5065331732282381E-28</v>
      </c>
      <c r="GP118" s="86">
        <f t="shared" si="143"/>
        <v>1.2365086459318453E-59</v>
      </c>
      <c r="GQ118" s="86">
        <f t="shared" si="143"/>
        <v>1.3132035646293599E-82</v>
      </c>
      <c r="GR118" s="86">
        <f t="shared" si="143"/>
        <v>7.5600740828805468E-57</v>
      </c>
      <c r="GS118" s="86">
        <f t="shared" si="143"/>
        <v>2.3514815531015879E-62</v>
      </c>
      <c r="GT118" s="86">
        <f t="shared" si="143"/>
        <v>1.607558990248925E-74</v>
      </c>
      <c r="GU118" s="86">
        <f t="shared" si="143"/>
        <v>3.7375997195519831E-58</v>
      </c>
      <c r="GV118" s="86">
        <f t="shared" si="143"/>
        <v>1.0474576348146382E-55</v>
      </c>
      <c r="GW118" s="86">
        <f t="shared" si="143"/>
        <v>1.3842124230540494E-54</v>
      </c>
      <c r="GX118" s="86">
        <f t="shared" si="143"/>
        <v>3.0787642078133623E-53</v>
      </c>
      <c r="GY118" s="86">
        <f t="shared" si="143"/>
        <v>2.7314776773997583E-41</v>
      </c>
      <c r="GZ118" s="86">
        <f t="shared" si="143"/>
        <v>5.8616231914552614E-68</v>
      </c>
      <c r="HA118" s="86">
        <f t="shared" si="143"/>
        <v>2.3102278734955138E-53</v>
      </c>
      <c r="HC118" s="86">
        <f t="shared" si="74"/>
        <v>1.3632100488569722E-8</v>
      </c>
      <c r="HD118" s="86">
        <f t="shared" si="74"/>
        <v>5.6131764870267801E-9</v>
      </c>
      <c r="HE118" s="86">
        <f t="shared" si="74"/>
        <v>3.2029209718879598E-4</v>
      </c>
      <c r="HF118" s="86">
        <f t="shared" si="74"/>
        <v>1.5641974087501502E-9</v>
      </c>
      <c r="HG118" s="86">
        <f t="shared" si="74"/>
        <v>1.5344726688334475E-14</v>
      </c>
      <c r="HH118" s="86">
        <f t="shared" si="74"/>
        <v>5.0980495444008286E-11</v>
      </c>
      <c r="HI118" s="86">
        <f t="shared" si="139"/>
        <v>4.0951289052733684E-12</v>
      </c>
      <c r="HJ118" s="86">
        <f t="shared" si="139"/>
        <v>3.1477848497928632E-16</v>
      </c>
      <c r="HK118" s="86">
        <f t="shared" si="139"/>
        <v>2.3832432000625277E-15</v>
      </c>
      <c r="HL118" s="86">
        <f t="shared" si="139"/>
        <v>6.3728909023001107E-11</v>
      </c>
      <c r="HM118" s="86">
        <f t="shared" si="139"/>
        <v>2.1290688630698193E-8</v>
      </c>
      <c r="HN118" s="86">
        <f t="shared" si="139"/>
        <v>1.4685314576033539E-7</v>
      </c>
      <c r="HO118" s="86">
        <f t="shared" si="139"/>
        <v>1.1977785183592224E-6</v>
      </c>
      <c r="HP118" s="86">
        <f t="shared" si="139"/>
        <v>2.3797444857632333E-9</v>
      </c>
      <c r="HQ118" s="86">
        <f t="shared" si="139"/>
        <v>2.0576986945231847E-12</v>
      </c>
      <c r="HS118" s="86">
        <f t="shared" si="144"/>
        <v>3.0769257521339616E-6</v>
      </c>
      <c r="HT118" s="86">
        <f t="shared" si="144"/>
        <v>3.8278610175489767E-7</v>
      </c>
      <c r="HU118" s="86">
        <f t="shared" si="144"/>
        <v>2.4033597341049751E-5</v>
      </c>
      <c r="HV118" s="86">
        <f t="shared" si="144"/>
        <v>6.9465845667954937E-8</v>
      </c>
      <c r="HW118" s="86">
        <f t="shared" si="144"/>
        <v>5.3802576345703103E-8</v>
      </c>
      <c r="HX118" s="86">
        <f t="shared" si="144"/>
        <v>2.122456914811254E-8</v>
      </c>
      <c r="HY118" s="86">
        <f t="shared" si="144"/>
        <v>1.6763518468798401E-8</v>
      </c>
      <c r="HZ118" s="86">
        <f t="shared" si="144"/>
        <v>1.3383966123315527E-8</v>
      </c>
      <c r="IA118" s="86">
        <f t="shared" si="144"/>
        <v>4.2434291970818856E-8</v>
      </c>
      <c r="IB118" s="86">
        <f t="shared" si="144"/>
        <v>1.1135696652706214E-8</v>
      </c>
      <c r="IC118" s="86">
        <f t="shared" si="144"/>
        <v>3.0661828322016655E-9</v>
      </c>
      <c r="ID118" s="86">
        <f t="shared" si="144"/>
        <v>6.4510597216487718E-9</v>
      </c>
      <c r="IE118" s="86">
        <f t="shared" si="144"/>
        <v>4.5308136366520639E-9</v>
      </c>
      <c r="IF118" s="86">
        <f t="shared" si="144"/>
        <v>1.7498869871289498E-6</v>
      </c>
      <c r="IG118" s="86">
        <f t="shared" si="144"/>
        <v>7.2747424715765823E-7</v>
      </c>
      <c r="II118" s="86">
        <f t="shared" si="145"/>
        <v>3.2756253324421476E-41</v>
      </c>
      <c r="IJ118" s="86">
        <f t="shared" si="145"/>
        <v>1.7975268619273977E-47</v>
      </c>
      <c r="IK118" s="86">
        <f t="shared" si="145"/>
        <v>3.4389941655190688E-34</v>
      </c>
      <c r="IL118" s="86">
        <f t="shared" si="145"/>
        <v>5.2668807653837487E-54</v>
      </c>
      <c r="IM118" s="86">
        <f t="shared" si="145"/>
        <v>2.6409401286403145E-54</v>
      </c>
      <c r="IN118" s="86">
        <f t="shared" si="145"/>
        <v>4.5105684600125493E-57</v>
      </c>
      <c r="IO118" s="86">
        <f t="shared" si="145"/>
        <v>7.9227244484983831E-57</v>
      </c>
      <c r="IP118" s="86">
        <f t="shared" si="145"/>
        <v>2.9169216065241939E-58</v>
      </c>
      <c r="IQ118" s="86">
        <f t="shared" si="145"/>
        <v>5.1186919636708256E-56</v>
      </c>
      <c r="IR118" s="86">
        <f t="shared" si="145"/>
        <v>9.455349405132049E-56</v>
      </c>
      <c r="IS118" s="86">
        <f t="shared" si="145"/>
        <v>6.3679414469631735E-62</v>
      </c>
      <c r="IT118" s="86">
        <f t="shared" si="145"/>
        <v>1.8888208457985414E-61</v>
      </c>
      <c r="IU118" s="86">
        <f t="shared" si="145"/>
        <v>5.2793959331700567E-57</v>
      </c>
      <c r="IV118" s="86">
        <f t="shared" si="145"/>
        <v>1.9989781501592821E-51</v>
      </c>
      <c r="IW118" s="86">
        <f t="shared" si="145"/>
        <v>1.7111447185037968E-43</v>
      </c>
      <c r="IY118" s="86">
        <f t="shared" si="146"/>
        <v>3.0905578526225312E-6</v>
      </c>
      <c r="IZ118" s="86">
        <f t="shared" si="146"/>
        <v>3.8839927824192445E-7</v>
      </c>
      <c r="JA118" s="86">
        <f t="shared" si="146"/>
        <v>3.4432569452984572E-4</v>
      </c>
      <c r="JB118" s="86">
        <f t="shared" si="146"/>
        <v>7.1030043076705085E-8</v>
      </c>
      <c r="JC118" s="86">
        <f t="shared" si="146"/>
        <v>5.3802591690429791E-8</v>
      </c>
      <c r="JD118" s="86">
        <f t="shared" si="146"/>
        <v>2.1275549643556549E-8</v>
      </c>
      <c r="JE118" s="86">
        <f t="shared" si="146"/>
        <v>1.6767613597703675E-8</v>
      </c>
      <c r="JF118" s="86">
        <f t="shared" si="146"/>
        <v>1.3383966438094012E-8</v>
      </c>
      <c r="JG118" s="86">
        <f t="shared" si="146"/>
        <v>4.2434294354062057E-8</v>
      </c>
      <c r="JH118" s="86">
        <f t="shared" si="146"/>
        <v>1.1199425561729215E-8</v>
      </c>
      <c r="JI118" s="86">
        <f t="shared" si="146"/>
        <v>2.4356871462899859E-8</v>
      </c>
      <c r="JJ118" s="86">
        <f t="shared" si="146"/>
        <v>1.5330420548198415E-7</v>
      </c>
      <c r="JK118" s="86">
        <f t="shared" si="146"/>
        <v>1.2023093319958744E-6</v>
      </c>
      <c r="JL118" s="86">
        <f t="shared" si="146"/>
        <v>1.752266731614713E-6</v>
      </c>
      <c r="JM118" s="86">
        <f t="shared" si="146"/>
        <v>7.2747630485635278E-7</v>
      </c>
    </row>
    <row r="119" spans="2:273" x14ac:dyDescent="0.25">
      <c r="B119" s="2">
        <v>92</v>
      </c>
      <c r="C119" s="37">
        <v>54.167000000000002</v>
      </c>
      <c r="D119" s="37">
        <v>54.213000000000001</v>
      </c>
      <c r="E119" s="37">
        <v>52.77</v>
      </c>
      <c r="F119" s="37">
        <v>51.213000000000001</v>
      </c>
      <c r="G119" s="37">
        <v>57.377000000000002</v>
      </c>
      <c r="H119" s="37">
        <v>53.59</v>
      </c>
      <c r="I119" s="37">
        <v>52.557000000000002</v>
      </c>
      <c r="J119" s="37">
        <v>54.82</v>
      </c>
      <c r="K119" s="37">
        <v>56.639000000000003</v>
      </c>
      <c r="L119" s="37">
        <v>55.695</v>
      </c>
      <c r="M119" s="37">
        <v>52.914999999999999</v>
      </c>
      <c r="N119" s="37">
        <v>53.61</v>
      </c>
      <c r="O119" s="37">
        <v>52.863999999999997</v>
      </c>
      <c r="P119" s="37">
        <v>51.78</v>
      </c>
      <c r="Q119" s="37">
        <v>53.051000000000002</v>
      </c>
      <c r="S119" s="4">
        <f t="shared" si="147"/>
        <v>54.381150907719622</v>
      </c>
      <c r="T119" s="4">
        <f t="shared" si="147"/>
        <v>53.382274012870724</v>
      </c>
      <c r="U119" s="4">
        <f t="shared" si="147"/>
        <v>53.205960688598971</v>
      </c>
      <c r="V119" s="4">
        <f t="shared" si="147"/>
        <v>52.799192428437109</v>
      </c>
      <c r="W119" s="4">
        <f t="shared" si="147"/>
        <v>54.744686663583551</v>
      </c>
      <c r="X119" s="4">
        <f t="shared" si="147"/>
        <v>55.419577754248941</v>
      </c>
      <c r="Y119" s="4">
        <f t="shared" si="147"/>
        <v>54.693335497420115</v>
      </c>
      <c r="Z119" s="4">
        <f t="shared" si="147"/>
        <v>54.995570891537227</v>
      </c>
      <c r="AA119" s="4">
        <f t="shared" si="147"/>
        <v>55.494010212566685</v>
      </c>
      <c r="AB119" s="4">
        <f t="shared" si="147"/>
        <v>55.404409750313107</v>
      </c>
      <c r="AC119" s="4">
        <f t="shared" si="147"/>
        <v>55.127485799289722</v>
      </c>
      <c r="AD119" s="4">
        <f t="shared" si="147"/>
        <v>54.406236790606243</v>
      </c>
      <c r="AE119" s="4">
        <f t="shared" si="147"/>
        <v>53.105185127835909</v>
      </c>
      <c r="AF119" s="4">
        <f t="shared" si="147"/>
        <v>51.938489020622747</v>
      </c>
      <c r="AG119" s="4">
        <f t="shared" si="147"/>
        <v>52.205534378177681</v>
      </c>
      <c r="AI119" s="4">
        <f t="shared" si="148"/>
        <v>-0.21415090771962042</v>
      </c>
      <c r="AJ119" s="4">
        <f t="shared" si="148"/>
        <v>0.83072598712927714</v>
      </c>
      <c r="AK119" s="4">
        <f t="shared" si="148"/>
        <v>-0.43596068859896775</v>
      </c>
      <c r="AL119" s="4">
        <f t="shared" si="148"/>
        <v>-1.5861924284371085</v>
      </c>
      <c r="AM119" s="4">
        <f t="shared" si="148"/>
        <v>2.6323133364164519</v>
      </c>
      <c r="AN119" s="4">
        <f t="shared" si="148"/>
        <v>-1.8295777542489375</v>
      </c>
      <c r="AO119" s="4">
        <f t="shared" si="148"/>
        <v>-2.136335497420113</v>
      </c>
      <c r="AP119" s="4">
        <f t="shared" si="148"/>
        <v>-0.17557089153722671</v>
      </c>
      <c r="AQ119" s="4">
        <f t="shared" si="148"/>
        <v>1.1449897874333175</v>
      </c>
      <c r="AR119" s="4">
        <f t="shared" si="148"/>
        <v>0.29059024968689329</v>
      </c>
      <c r="AS119" s="4">
        <f t="shared" si="148"/>
        <v>-2.2124857992897233</v>
      </c>
      <c r="AT119" s="4">
        <f t="shared" si="148"/>
        <v>-0.79623679060624397</v>
      </c>
      <c r="AU119" s="4">
        <f t="shared" si="148"/>
        <v>-0.24118512783591228</v>
      </c>
      <c r="AV119" s="4">
        <f t="shared" si="148"/>
        <v>-0.15848902062274561</v>
      </c>
      <c r="AW119" s="4">
        <f t="shared" si="148"/>
        <v>0.84546562182232066</v>
      </c>
      <c r="AY119" s="2">
        <f t="shared" si="140"/>
        <v>54.381150899953852</v>
      </c>
      <c r="AZ119" s="2">
        <f t="shared" si="140"/>
        <v>53.382262516990743</v>
      </c>
      <c r="BA119" s="2">
        <f t="shared" si="140"/>
        <v>53.201613994523825</v>
      </c>
      <c r="BB119" s="2">
        <f t="shared" si="140"/>
        <v>52.799180898825426</v>
      </c>
      <c r="BC119" s="2">
        <f t="shared" si="140"/>
        <v>54.744665682597919</v>
      </c>
      <c r="BD119" s="2">
        <f t="shared" si="140"/>
        <v>55.419566681599584</v>
      </c>
      <c r="BE119" s="2">
        <f t="shared" si="140"/>
        <v>54.693325664870756</v>
      </c>
      <c r="BF119" s="2">
        <f t="shared" si="140"/>
        <v>54.995562434776538</v>
      </c>
      <c r="BG119" s="2">
        <f t="shared" si="140"/>
        <v>55.493979939654892</v>
      </c>
      <c r="BH119" s="2">
        <f t="shared" si="140"/>
        <v>55.404400721780085</v>
      </c>
      <c r="BI119" s="2">
        <f t="shared" si="140"/>
        <v>55.127481973844766</v>
      </c>
      <c r="BJ119" s="2">
        <f t="shared" si="140"/>
        <v>54.406229229852499</v>
      </c>
      <c r="BK119" s="2">
        <f t="shared" si="140"/>
        <v>53.105177887833911</v>
      </c>
      <c r="BL119" s="2">
        <f t="shared" si="140"/>
        <v>51.937381311066893</v>
      </c>
      <c r="BM119" s="2">
        <f t="shared" si="140"/>
        <v>52.204438056839614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54.167000000000002</v>
      </c>
      <c r="CF119" s="2">
        <f t="shared" si="141"/>
        <v>54.213000000000001</v>
      </c>
      <c r="CG119" s="2">
        <f t="shared" si="141"/>
        <v>52.77</v>
      </c>
      <c r="CH119" s="2">
        <f t="shared" si="141"/>
        <v>51.213000000000001</v>
      </c>
      <c r="CI119" s="2">
        <f t="shared" si="141"/>
        <v>57.377000000000002</v>
      </c>
      <c r="CJ119" s="2">
        <f t="shared" si="141"/>
        <v>53.59</v>
      </c>
      <c r="CK119" s="2">
        <f t="shared" si="141"/>
        <v>52.557000000000002</v>
      </c>
      <c r="CL119" s="2">
        <f t="shared" si="141"/>
        <v>54.82</v>
      </c>
      <c r="CM119" s="2">
        <f t="shared" si="141"/>
        <v>56.639000000000003</v>
      </c>
      <c r="CN119" s="2">
        <f t="shared" si="141"/>
        <v>55.695</v>
      </c>
      <c r="CO119" s="2">
        <f t="shared" si="141"/>
        <v>52.914999999999999</v>
      </c>
      <c r="CP119" s="2">
        <f t="shared" si="141"/>
        <v>53.61</v>
      </c>
      <c r="CQ119" s="2">
        <f t="shared" si="141"/>
        <v>52.863999999999997</v>
      </c>
      <c r="CR119" s="2">
        <f t="shared" si="141"/>
        <v>51.78</v>
      </c>
      <c r="CS119" s="2">
        <f t="shared" si="141"/>
        <v>53.051000000000002</v>
      </c>
      <c r="CU119" s="2">
        <f t="shared" si="111"/>
        <v>54.167000000000002</v>
      </c>
      <c r="CV119" s="2">
        <f t="shared" si="112"/>
        <v>54.213000000000001</v>
      </c>
      <c r="CW119" s="2">
        <f t="shared" si="113"/>
        <v>52.77</v>
      </c>
      <c r="CX119" s="2">
        <f t="shared" si="114"/>
        <v>51.213000000000001</v>
      </c>
      <c r="CY119" s="2">
        <f t="shared" si="115"/>
        <v>57.377000000000002</v>
      </c>
      <c r="CZ119" s="2">
        <f t="shared" si="116"/>
        <v>53.59</v>
      </c>
      <c r="DA119" s="2">
        <f t="shared" si="117"/>
        <v>52.557000000000002</v>
      </c>
      <c r="DB119" s="2">
        <f t="shared" si="118"/>
        <v>54.82</v>
      </c>
      <c r="DC119" s="2">
        <f t="shared" si="119"/>
        <v>56.639000000000003</v>
      </c>
      <c r="DD119" s="2">
        <f t="shared" si="120"/>
        <v>55.695</v>
      </c>
      <c r="DE119" s="2">
        <f t="shared" si="121"/>
        <v>52.914999999999999</v>
      </c>
      <c r="DF119" s="2">
        <f t="shared" si="122"/>
        <v>53.61</v>
      </c>
      <c r="DG119" s="2">
        <f t="shared" si="123"/>
        <v>52.863999999999997</v>
      </c>
      <c r="DH119" s="2">
        <f t="shared" si="124"/>
        <v>51.78</v>
      </c>
      <c r="DI119" s="2">
        <f t="shared" si="125"/>
        <v>53.051000000000002</v>
      </c>
      <c r="DK119" s="2">
        <f t="shared" si="149"/>
        <v>85.576851051051037</v>
      </c>
      <c r="DL119" s="2">
        <f t="shared" si="149"/>
        <v>99.440742302052769</v>
      </c>
      <c r="DM119" s="2">
        <f t="shared" si="149"/>
        <v>93.259848275862083</v>
      </c>
      <c r="DN119" s="2">
        <f t="shared" si="149"/>
        <v>88.480553921568628</v>
      </c>
      <c r="DO119" s="2">
        <f t="shared" si="149"/>
        <v>89.400707664884123</v>
      </c>
      <c r="DP119" s="2">
        <f t="shared" si="149"/>
        <v>91.06870618792972</v>
      </c>
      <c r="DQ119" s="2">
        <f t="shared" si="149"/>
        <v>83.301489075630244</v>
      </c>
      <c r="DR119" s="2">
        <f t="shared" si="149"/>
        <v>87.740889228418638</v>
      </c>
      <c r="DS119" s="2">
        <f t="shared" si="149"/>
        <v>88.498139495798299</v>
      </c>
      <c r="DT119" s="2">
        <f t="shared" si="149"/>
        <v>74.048652941176471</v>
      </c>
      <c r="DU119" s="2">
        <f t="shared" si="149"/>
        <v>67.885526050420168</v>
      </c>
      <c r="DV119" s="2">
        <f t="shared" si="149"/>
        <v>71.635526508785318</v>
      </c>
      <c r="DW119" s="2">
        <f t="shared" si="149"/>
        <v>76.283154621848752</v>
      </c>
      <c r="DX119" s="2">
        <f t="shared" si="149"/>
        <v>68.611716577540079</v>
      </c>
      <c r="DY119" s="2">
        <f t="shared" si="149"/>
        <v>81.726328629032267</v>
      </c>
      <c r="EA119" s="2">
        <f t="shared" si="153"/>
        <v>54.193195579007408</v>
      </c>
      <c r="EB119" s="2">
        <f t="shared" si="153"/>
        <v>53.1947633954073</v>
      </c>
      <c r="EC119" s="2">
        <f t="shared" si="153"/>
        <v>53.06022938707703</v>
      </c>
      <c r="ED119" s="2">
        <f t="shared" si="153"/>
        <v>52.637875546964459</v>
      </c>
      <c r="EE119" s="2">
        <f t="shared" si="152"/>
        <v>54.593839186524939</v>
      </c>
      <c r="EF119" s="2">
        <f t="shared" si="152"/>
        <v>55.248044202401012</v>
      </c>
      <c r="EG119" s="2">
        <f t="shared" si="152"/>
        <v>54.555536700430132</v>
      </c>
      <c r="EH119" s="2">
        <f t="shared" si="152"/>
        <v>54.841585730953227</v>
      </c>
      <c r="EI119" s="2">
        <f t="shared" si="152"/>
        <v>55.315671971761219</v>
      </c>
      <c r="EJ119" s="2">
        <f t="shared" si="152"/>
        <v>55.30220060743499</v>
      </c>
      <c r="EK119" s="2">
        <f t="shared" si="152"/>
        <v>55.059548366777634</v>
      </c>
      <c r="EL119" s="2">
        <f t="shared" si="152"/>
        <v>54.322869336638746</v>
      </c>
      <c r="EM119" s="2">
        <f t="shared" si="136"/>
        <v>52.978972344853695</v>
      </c>
      <c r="EN119" s="2">
        <f t="shared" si="136"/>
        <v>51.853741479576669</v>
      </c>
      <c r="EO119" s="2">
        <f t="shared" si="136"/>
        <v>51.974565659806998</v>
      </c>
      <c r="EQ119" s="2">
        <f t="shared" si="150"/>
        <v>54.187408424468472</v>
      </c>
      <c r="ER119" s="2">
        <f t="shared" si="150"/>
        <v>53.090758753920269</v>
      </c>
      <c r="ES119" s="2">
        <f t="shared" si="150"/>
        <v>53.135568416295641</v>
      </c>
      <c r="ET119" s="2">
        <f t="shared" si="150"/>
        <v>52.568195131602316</v>
      </c>
      <c r="EU119" s="2">
        <f t="shared" si="150"/>
        <v>54.41431403019083</v>
      </c>
      <c r="EV119" s="2">
        <f t="shared" si="150"/>
        <v>55.436593710551762</v>
      </c>
      <c r="EW119" s="2">
        <f t="shared" si="150"/>
        <v>54.595306130450098</v>
      </c>
      <c r="EX119" s="2">
        <f t="shared" si="150"/>
        <v>54.742235883407403</v>
      </c>
      <c r="EY119" s="2">
        <f t="shared" si="150"/>
        <v>55.194370767035664</v>
      </c>
      <c r="EZ119" s="2">
        <f t="shared" si="150"/>
        <v>55.210480193661127</v>
      </c>
      <c r="FA119" s="2">
        <f t="shared" si="150"/>
        <v>54.714185474065857</v>
      </c>
      <c r="FB119" s="2">
        <f t="shared" si="150"/>
        <v>54.180195201758821</v>
      </c>
      <c r="FC119" s="2">
        <f t="shared" si="150"/>
        <v>53.337164706629594</v>
      </c>
      <c r="FD119" s="2">
        <f t="shared" si="150"/>
        <v>51.834768795310524</v>
      </c>
      <c r="FE119" s="2">
        <f t="shared" si="150"/>
        <v>52.12674579854189</v>
      </c>
      <c r="FG119" s="2">
        <f t="shared" si="151"/>
        <v>0.99400810624940494</v>
      </c>
      <c r="FH119" s="2">
        <f t="shared" si="151"/>
        <v>0.99593136967014162</v>
      </c>
      <c r="FI119" s="2">
        <f t="shared" si="151"/>
        <v>0.99650104347022805</v>
      </c>
      <c r="FJ119" s="2">
        <f t="shared" si="151"/>
        <v>0.99548642289591982</v>
      </c>
      <c r="FK119" s="2">
        <f t="shared" si="151"/>
        <v>0.9956275568515206</v>
      </c>
      <c r="FL119" s="2">
        <f t="shared" si="151"/>
        <v>0.99524611677772579</v>
      </c>
      <c r="FM119" s="2">
        <f t="shared" si="151"/>
        <v>0.99521658299594351</v>
      </c>
      <c r="FN119" s="2">
        <f t="shared" si="151"/>
        <v>0.99529811248556144</v>
      </c>
      <c r="FO119" s="2">
        <f t="shared" si="151"/>
        <v>0.9945943285587372</v>
      </c>
      <c r="FP119" s="2">
        <f t="shared" si="151"/>
        <v>0.99451165673742514</v>
      </c>
      <c r="FQ119" s="2">
        <f t="shared" si="151"/>
        <v>0.99448715546778099</v>
      </c>
      <c r="FR119" s="2">
        <f t="shared" si="151"/>
        <v>0.99512853453264349</v>
      </c>
      <c r="FS119" s="2">
        <f t="shared" si="151"/>
        <v>0.99468171631285418</v>
      </c>
      <c r="FT119" s="2">
        <f t="shared" si="151"/>
        <v>0.99500343803709423</v>
      </c>
      <c r="FU119" s="2">
        <f t="shared" si="151"/>
        <v>0.99229692030347338</v>
      </c>
      <c r="FW119" s="2">
        <f t="shared" si="142"/>
        <v>1.5933244343381059E-2</v>
      </c>
      <c r="FX119" s="2">
        <f t="shared" si="142"/>
        <v>6.3330907227221742E-3</v>
      </c>
      <c r="FY119" s="2">
        <f t="shared" si="142"/>
        <v>9.6615054519447775E-3</v>
      </c>
      <c r="FZ119" s="2">
        <f t="shared" si="142"/>
        <v>6.7930220721856473E-3</v>
      </c>
      <c r="GA119" s="2">
        <f t="shared" si="142"/>
        <v>7.6009265392648542E-3</v>
      </c>
      <c r="GB119" s="2">
        <f t="shared" si="142"/>
        <v>6.5512511113205493E-3</v>
      </c>
      <c r="GC119" s="2">
        <f t="shared" si="142"/>
        <v>7.1684972892925667E-3</v>
      </c>
      <c r="GD119" s="2">
        <f t="shared" si="142"/>
        <v>7.1678069241450241E-3</v>
      </c>
      <c r="GE119" s="2">
        <f t="shared" si="142"/>
        <v>8.7843245585302616E-3</v>
      </c>
      <c r="GF119" s="2">
        <f t="shared" si="142"/>
        <v>7.4885294311161973E-3</v>
      </c>
      <c r="GG119" s="2">
        <f t="shared" si="142"/>
        <v>8.0321711887320138E-3</v>
      </c>
      <c r="GH119" s="2">
        <f t="shared" si="142"/>
        <v>6.8556108600972467E-3</v>
      </c>
      <c r="GI119" s="2">
        <f t="shared" si="142"/>
        <v>6.3298126262757081E-3</v>
      </c>
      <c r="GJ119" s="2">
        <f t="shared" si="142"/>
        <v>4.8717123145377286E-3</v>
      </c>
      <c r="GK119" s="2">
        <f t="shared" si="142"/>
        <v>4.5485289621775161E-3</v>
      </c>
      <c r="GM119" s="86">
        <f t="shared" si="143"/>
        <v>4.4942777811406092E-27</v>
      </c>
      <c r="GN119" s="86">
        <f t="shared" si="143"/>
        <v>1.4100502387115633E-64</v>
      </c>
      <c r="GO119" s="86">
        <f t="shared" si="143"/>
        <v>4.2037357804282883E-30</v>
      </c>
      <c r="GP119" s="86">
        <f t="shared" si="143"/>
        <v>7.8882584684655196E-63</v>
      </c>
      <c r="GQ119" s="86">
        <f t="shared" si="143"/>
        <v>4.7004344587953751E-87</v>
      </c>
      <c r="GR119" s="86">
        <f t="shared" si="143"/>
        <v>6.5258445266860366E-60</v>
      </c>
      <c r="GS119" s="86">
        <f t="shared" si="143"/>
        <v>1.0048712737222069E-65</v>
      </c>
      <c r="GT119" s="86">
        <f t="shared" si="143"/>
        <v>1.7276126990096565E-78</v>
      </c>
      <c r="GU119" s="86">
        <f t="shared" si="143"/>
        <v>2.7846875818185515E-61</v>
      </c>
      <c r="GV119" s="86">
        <f t="shared" si="143"/>
        <v>8.0237640328617668E-59</v>
      </c>
      <c r="GW119" s="86">
        <f t="shared" si="143"/>
        <v>1.4201380082739512E-57</v>
      </c>
      <c r="GX119" s="86">
        <f t="shared" si="143"/>
        <v>4.3577753470523427E-56</v>
      </c>
      <c r="GY119" s="86">
        <f t="shared" si="143"/>
        <v>1.6017917111453536E-43</v>
      </c>
      <c r="GZ119" s="86">
        <f t="shared" si="143"/>
        <v>1.3939577414134363E-71</v>
      </c>
      <c r="HA119" s="86">
        <f t="shared" si="143"/>
        <v>3.5815431508570893E-56</v>
      </c>
      <c r="HC119" s="86">
        <f t="shared" si="74"/>
        <v>7.8340103862599126E-10</v>
      </c>
      <c r="HD119" s="86">
        <f t="shared" si="74"/>
        <v>2.9932818380107224E-10</v>
      </c>
      <c r="HE119" s="86">
        <f t="shared" si="74"/>
        <v>7.9366293862718283E-5</v>
      </c>
      <c r="HF119" s="86">
        <f t="shared" si="74"/>
        <v>8.2621416075580266E-11</v>
      </c>
      <c r="HG119" s="86">
        <f t="shared" si="74"/>
        <v>1.3027061565514593E-16</v>
      </c>
      <c r="HH119" s="86">
        <f t="shared" si="74"/>
        <v>1.240226492051382E-12</v>
      </c>
      <c r="HI119" s="86">
        <f t="shared" si="139"/>
        <v>8.1572350899733759E-14</v>
      </c>
      <c r="HJ119" s="86">
        <f t="shared" si="139"/>
        <v>1.8520664559365488E-18</v>
      </c>
      <c r="HK119" s="86">
        <f t="shared" si="139"/>
        <v>1.5389144135625599E-17</v>
      </c>
      <c r="HL119" s="86">
        <f t="shared" si="139"/>
        <v>1.4118538860851063E-12</v>
      </c>
      <c r="HM119" s="86">
        <f t="shared" si="139"/>
        <v>1.5252736159002828E-9</v>
      </c>
      <c r="HN119" s="86">
        <f t="shared" si="139"/>
        <v>1.5138727707396492E-8</v>
      </c>
      <c r="HO119" s="86">
        <f t="shared" si="139"/>
        <v>1.3010070471982596E-7</v>
      </c>
      <c r="HP119" s="86">
        <f t="shared" si="139"/>
        <v>1.1595552518387338E-10</v>
      </c>
      <c r="HQ119" s="86">
        <f t="shared" si="139"/>
        <v>3.1429079183849916E-14</v>
      </c>
      <c r="HS119" s="86">
        <f t="shared" si="144"/>
        <v>9.020563864027542E-6</v>
      </c>
      <c r="HT119" s="86">
        <f t="shared" si="144"/>
        <v>1.0720373151927006E-6</v>
      </c>
      <c r="HU119" s="86">
        <f t="shared" si="144"/>
        <v>5.3319160132306926E-5</v>
      </c>
      <c r="HV119" s="86">
        <f t="shared" si="144"/>
        <v>2.261947574736669E-7</v>
      </c>
      <c r="HW119" s="86">
        <f t="shared" si="144"/>
        <v>1.8227210226609196E-7</v>
      </c>
      <c r="HX119" s="86">
        <f t="shared" si="144"/>
        <v>7.4113419849645522E-8</v>
      </c>
      <c r="HY119" s="86">
        <f t="shared" si="144"/>
        <v>6.0213531668623779E-8</v>
      </c>
      <c r="HZ119" s="86">
        <f t="shared" si="144"/>
        <v>4.9278946102663163E-8</v>
      </c>
      <c r="IA119" s="86">
        <f t="shared" si="144"/>
        <v>1.5350720016036368E-7</v>
      </c>
      <c r="IB119" s="86">
        <f t="shared" si="144"/>
        <v>4.0558364678168818E-8</v>
      </c>
      <c r="IC119" s="86">
        <f t="shared" si="144"/>
        <v>1.2847135953751896E-8</v>
      </c>
      <c r="ID119" s="86">
        <f t="shared" si="144"/>
        <v>2.5015387890631629E-8</v>
      </c>
      <c r="IE119" s="86">
        <f t="shared" si="144"/>
        <v>1.6579844755230593E-8</v>
      </c>
      <c r="IF119" s="86">
        <f t="shared" si="144"/>
        <v>3.9530950271339288E-6</v>
      </c>
      <c r="IG119" s="86">
        <f t="shared" si="144"/>
        <v>1.6859249095125979E-6</v>
      </c>
      <c r="II119" s="86">
        <f t="shared" si="145"/>
        <v>1.6651888551200655E-39</v>
      </c>
      <c r="IJ119" s="86">
        <f t="shared" si="145"/>
        <v>7.5077863874175592E-46</v>
      </c>
      <c r="IK119" s="86">
        <f t="shared" si="145"/>
        <v>6.1903109483724787E-33</v>
      </c>
      <c r="IL119" s="86">
        <f t="shared" si="145"/>
        <v>3.9679997229068814E-52</v>
      </c>
      <c r="IM119" s="86">
        <f t="shared" si="145"/>
        <v>2.2498622287409364E-52</v>
      </c>
      <c r="IN119" s="86">
        <f t="shared" si="145"/>
        <v>4.236831160024566E-55</v>
      </c>
      <c r="IO119" s="86">
        <f t="shared" si="145"/>
        <v>7.9087993941916682E-55</v>
      </c>
      <c r="IP119" s="86">
        <f t="shared" si="145"/>
        <v>3.2811538387606359E-56</v>
      </c>
      <c r="IQ119" s="86">
        <f t="shared" si="145"/>
        <v>5.7815107592879205E-54</v>
      </c>
      <c r="IR119" s="86">
        <f t="shared" si="145"/>
        <v>8.9763946555497378E-54</v>
      </c>
      <c r="IS119" s="86">
        <f t="shared" si="145"/>
        <v>1.0919319706350329E-59</v>
      </c>
      <c r="IT119" s="86">
        <f t="shared" si="145"/>
        <v>2.6529781047234781E-59</v>
      </c>
      <c r="IU119" s="86">
        <f t="shared" si="145"/>
        <v>4.7844993509210376E-55</v>
      </c>
      <c r="IV119" s="86">
        <f t="shared" si="145"/>
        <v>9.4655641056455822E-50</v>
      </c>
      <c r="IW119" s="86">
        <f t="shared" si="145"/>
        <v>4.2128405689612102E-42</v>
      </c>
      <c r="IY119" s="86">
        <f t="shared" si="146"/>
        <v>9.0213472650661687E-6</v>
      </c>
      <c r="IZ119" s="86">
        <f t="shared" si="146"/>
        <v>1.0723366433765016E-6</v>
      </c>
      <c r="JA119" s="86">
        <f t="shared" si="146"/>
        <v>1.326854539950252E-4</v>
      </c>
      <c r="JB119" s="86">
        <f t="shared" si="146"/>
        <v>2.2627737888974247E-7</v>
      </c>
      <c r="JC119" s="86">
        <f t="shared" si="146"/>
        <v>1.8227210239636259E-7</v>
      </c>
      <c r="JD119" s="86">
        <f t="shared" si="146"/>
        <v>7.4114660076137578E-8</v>
      </c>
      <c r="JE119" s="86">
        <f t="shared" si="146"/>
        <v>6.0213613240974678E-8</v>
      </c>
      <c r="JF119" s="86">
        <f t="shared" si="146"/>
        <v>4.9278946104515227E-8</v>
      </c>
      <c r="JG119" s="86">
        <f t="shared" si="146"/>
        <v>1.5350720017575281E-7</v>
      </c>
      <c r="JH119" s="86">
        <f t="shared" si="146"/>
        <v>4.05597765320549E-8</v>
      </c>
      <c r="JI119" s="86">
        <f t="shared" si="146"/>
        <v>1.4372409569652179E-8</v>
      </c>
      <c r="JJ119" s="86">
        <f t="shared" si="146"/>
        <v>4.0154115598028121E-8</v>
      </c>
      <c r="JK119" s="86">
        <f t="shared" si="146"/>
        <v>1.4668054947505654E-7</v>
      </c>
      <c r="JL119" s="86">
        <f t="shared" si="146"/>
        <v>3.9532109826591127E-6</v>
      </c>
      <c r="JM119" s="86">
        <f t="shared" si="146"/>
        <v>1.6859249409416771E-6</v>
      </c>
    </row>
    <row r="120" spans="2:273" x14ac:dyDescent="0.25">
      <c r="B120" s="2">
        <v>93</v>
      </c>
      <c r="C120" s="37">
        <v>54.167000000000002</v>
      </c>
      <c r="D120" s="37">
        <v>54.491999999999997</v>
      </c>
      <c r="E120" s="37">
        <v>53.475000000000001</v>
      </c>
      <c r="F120" s="37">
        <v>51.655999999999999</v>
      </c>
      <c r="G120" s="37">
        <v>54.491999999999997</v>
      </c>
      <c r="H120" s="37">
        <v>55.753999999999998</v>
      </c>
      <c r="I120" s="37">
        <v>56.639000000000003</v>
      </c>
      <c r="J120" s="37">
        <v>53.475000000000001</v>
      </c>
      <c r="K120" s="37">
        <v>55.606999999999999</v>
      </c>
      <c r="L120" s="37">
        <v>52.831000000000003</v>
      </c>
      <c r="M120" s="37">
        <v>52.982999999999997</v>
      </c>
      <c r="N120" s="37">
        <v>53.491999999999997</v>
      </c>
      <c r="O120" s="37">
        <v>52.305</v>
      </c>
      <c r="P120" s="37">
        <v>51.237000000000002</v>
      </c>
      <c r="Q120" s="37">
        <v>51.881</v>
      </c>
      <c r="S120" s="4">
        <f t="shared" si="147"/>
        <v>54.201051800884798</v>
      </c>
      <c r="T120" s="4">
        <f t="shared" si="147"/>
        <v>53.194884891370016</v>
      </c>
      <c r="U120" s="4">
        <f t="shared" si="147"/>
        <v>53.067478196014832</v>
      </c>
      <c r="V120" s="4">
        <f t="shared" si="147"/>
        <v>52.628278150646366</v>
      </c>
      <c r="W120" s="4">
        <f t="shared" si="147"/>
        <v>54.561854873021538</v>
      </c>
      <c r="X120" s="4">
        <f t="shared" si="147"/>
        <v>55.236216936708338</v>
      </c>
      <c r="Y120" s="4">
        <f t="shared" si="147"/>
        <v>54.51344648657863</v>
      </c>
      <c r="Z120" s="4">
        <f t="shared" si="147"/>
        <v>54.801949160074393</v>
      </c>
      <c r="AA120" s="4">
        <f t="shared" si="147"/>
        <v>55.299483313620101</v>
      </c>
      <c r="AB120" s="4">
        <f t="shared" si="147"/>
        <v>55.225528256611838</v>
      </c>
      <c r="AC120" s="4">
        <f t="shared" si="147"/>
        <v>54.913172233404879</v>
      </c>
      <c r="AD120" s="4">
        <f t="shared" si="147"/>
        <v>54.218068498841959</v>
      </c>
      <c r="AE120" s="4">
        <f t="shared" si="147"/>
        <v>52.981010249480015</v>
      </c>
      <c r="AF120" s="4">
        <f t="shared" si="147"/>
        <v>51.805851860757372</v>
      </c>
      <c r="AG120" s="4">
        <f t="shared" si="147"/>
        <v>52.093016878269495</v>
      </c>
      <c r="AI120" s="4">
        <f t="shared" si="148"/>
        <v>-3.4051800884796535E-2</v>
      </c>
      <c r="AJ120" s="4">
        <f t="shared" si="148"/>
        <v>1.2971151086299813</v>
      </c>
      <c r="AK120" s="4">
        <f t="shared" si="148"/>
        <v>0.40752180398516913</v>
      </c>
      <c r="AL120" s="4">
        <f t="shared" si="148"/>
        <v>-0.97227815064636758</v>
      </c>
      <c r="AM120" s="4">
        <f t="shared" si="148"/>
        <v>-6.9854873021540698E-2</v>
      </c>
      <c r="AN120" s="4">
        <f t="shared" si="148"/>
        <v>0.51778306329165957</v>
      </c>
      <c r="AO120" s="4">
        <f t="shared" si="148"/>
        <v>2.125553513421373</v>
      </c>
      <c r="AP120" s="4">
        <f t="shared" si="148"/>
        <v>-1.3269491600743919</v>
      </c>
      <c r="AQ120" s="4">
        <f t="shared" si="148"/>
        <v>0.30751668637989837</v>
      </c>
      <c r="AR120" s="4">
        <f t="shared" si="148"/>
        <v>-2.3945282566118351</v>
      </c>
      <c r="AS120" s="4">
        <f t="shared" si="148"/>
        <v>-1.9301722334048819</v>
      </c>
      <c r="AT120" s="4">
        <f t="shared" si="148"/>
        <v>-0.72606849884196123</v>
      </c>
      <c r="AU120" s="4">
        <f t="shared" si="148"/>
        <v>-0.67601024948001509</v>
      </c>
      <c r="AV120" s="4">
        <f t="shared" si="148"/>
        <v>-0.56885186075736982</v>
      </c>
      <c r="AW120" s="4">
        <f t="shared" si="148"/>
        <v>-0.21201687826949467</v>
      </c>
      <c r="AY120" s="2">
        <f t="shared" si="140"/>
        <v>54.201051800619616</v>
      </c>
      <c r="AZ120" s="2">
        <f t="shared" si="140"/>
        <v>53.19485509727231</v>
      </c>
      <c r="BA120" s="2">
        <f t="shared" si="140"/>
        <v>53.063591701692033</v>
      </c>
      <c r="BB120" s="2">
        <f t="shared" si="140"/>
        <v>52.628243673221938</v>
      </c>
      <c r="BC120" s="2">
        <f t="shared" si="140"/>
        <v>54.561789797732622</v>
      </c>
      <c r="BD120" s="2">
        <f t="shared" si="140"/>
        <v>55.236181482185444</v>
      </c>
      <c r="BE120" s="2">
        <f t="shared" si="140"/>
        <v>54.513414162280981</v>
      </c>
      <c r="BF120" s="2">
        <f t="shared" si="140"/>
        <v>54.801920706825335</v>
      </c>
      <c r="BG120" s="2">
        <f t="shared" si="140"/>
        <v>55.2993836815549</v>
      </c>
      <c r="BH120" s="2">
        <f t="shared" si="140"/>
        <v>55.225498142833217</v>
      </c>
      <c r="BI120" s="2">
        <f t="shared" si="140"/>
        <v>54.913157727669123</v>
      </c>
      <c r="BJ120" s="2">
        <f t="shared" si="140"/>
        <v>54.218042171905914</v>
      </c>
      <c r="BK120" s="2">
        <f t="shared" si="140"/>
        <v>52.980992545069164</v>
      </c>
      <c r="BL120" s="2">
        <f t="shared" si="140"/>
        <v>51.803496442916035</v>
      </c>
      <c r="BM120" s="2">
        <f t="shared" si="140"/>
        <v>52.090622337759221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54.167000000000002</v>
      </c>
      <c r="CF120" s="2">
        <f t="shared" si="141"/>
        <v>54.491999999999997</v>
      </c>
      <c r="CG120" s="2">
        <f t="shared" si="141"/>
        <v>53.475000000000001</v>
      </c>
      <c r="CH120" s="2">
        <f t="shared" si="141"/>
        <v>51.655999999999999</v>
      </c>
      <c r="CI120" s="2">
        <f t="shared" si="141"/>
        <v>54.491999999999997</v>
      </c>
      <c r="CJ120" s="2">
        <f t="shared" si="141"/>
        <v>55.753999999999998</v>
      </c>
      <c r="CK120" s="2">
        <f t="shared" si="141"/>
        <v>56.639000000000003</v>
      </c>
      <c r="CL120" s="2">
        <f t="shared" si="141"/>
        <v>53.475000000000001</v>
      </c>
      <c r="CM120" s="2">
        <f t="shared" si="141"/>
        <v>55.606999999999999</v>
      </c>
      <c r="CN120" s="2">
        <f t="shared" si="141"/>
        <v>52.831000000000003</v>
      </c>
      <c r="CO120" s="2">
        <f t="shared" si="141"/>
        <v>52.982999999999997</v>
      </c>
      <c r="CP120" s="2">
        <f t="shared" si="141"/>
        <v>53.491999999999997</v>
      </c>
      <c r="CQ120" s="2">
        <f t="shared" si="141"/>
        <v>52.305</v>
      </c>
      <c r="CR120" s="2">
        <f t="shared" si="141"/>
        <v>51.237000000000002</v>
      </c>
      <c r="CS120" s="2">
        <f t="shared" si="141"/>
        <v>51.881</v>
      </c>
      <c r="CU120" s="2">
        <f t="shared" si="111"/>
        <v>54.167000000000002</v>
      </c>
      <c r="CV120" s="2">
        <f t="shared" si="112"/>
        <v>54.491999999999997</v>
      </c>
      <c r="CW120" s="2">
        <f t="shared" si="113"/>
        <v>53.475000000000001</v>
      </c>
      <c r="CX120" s="2">
        <f t="shared" si="114"/>
        <v>51.655999999999999</v>
      </c>
      <c r="CY120" s="2">
        <f t="shared" si="115"/>
        <v>54.491999999999997</v>
      </c>
      <c r="CZ120" s="2">
        <f t="shared" si="116"/>
        <v>55.753999999999998</v>
      </c>
      <c r="DA120" s="2">
        <f t="shared" si="117"/>
        <v>56.639000000000003</v>
      </c>
      <c r="DB120" s="2">
        <f t="shared" si="118"/>
        <v>53.475000000000001</v>
      </c>
      <c r="DC120" s="2">
        <f t="shared" si="119"/>
        <v>55.606999999999999</v>
      </c>
      <c r="DD120" s="2">
        <f t="shared" si="120"/>
        <v>52.831000000000003</v>
      </c>
      <c r="DE120" s="2">
        <f t="shared" si="121"/>
        <v>52.982999999999997</v>
      </c>
      <c r="DF120" s="2">
        <f t="shared" si="122"/>
        <v>53.491999999999997</v>
      </c>
      <c r="DG120" s="2">
        <f t="shared" si="123"/>
        <v>52.305</v>
      </c>
      <c r="DH120" s="2">
        <f t="shared" si="124"/>
        <v>51.237000000000002</v>
      </c>
      <c r="DI120" s="2">
        <f t="shared" si="125"/>
        <v>51.881</v>
      </c>
      <c r="DK120" s="2">
        <f t="shared" si="149"/>
        <v>85.878242042042018</v>
      </c>
      <c r="DL120" s="2">
        <f t="shared" si="149"/>
        <v>99.890693181818165</v>
      </c>
      <c r="DM120" s="2">
        <f t="shared" si="149"/>
        <v>93.608570189098998</v>
      </c>
      <c r="DN120" s="2">
        <f t="shared" si="149"/>
        <v>88.790175245098041</v>
      </c>
      <c r="DO120" s="2">
        <f t="shared" si="149"/>
        <v>89.695277183600709</v>
      </c>
      <c r="DP120" s="2">
        <f t="shared" si="149"/>
        <v>91.347384415584429</v>
      </c>
      <c r="DQ120" s="2">
        <f t="shared" si="149"/>
        <v>83.502139495798303</v>
      </c>
      <c r="DR120" s="2">
        <f t="shared" si="149"/>
        <v>87.966237585943475</v>
      </c>
      <c r="DS120" s="2">
        <f t="shared" si="149"/>
        <v>88.753856022408939</v>
      </c>
      <c r="DT120" s="2">
        <f t="shared" si="149"/>
        <v>74.141336694677875</v>
      </c>
      <c r="DU120" s="2">
        <f t="shared" si="149"/>
        <v>67.917994397759117</v>
      </c>
      <c r="DV120" s="2">
        <f t="shared" si="149"/>
        <v>71.734230404889217</v>
      </c>
      <c r="DW120" s="2">
        <f t="shared" si="149"/>
        <v>76.458603921568624</v>
      </c>
      <c r="DX120" s="2">
        <f t="shared" si="149"/>
        <v>68.713219251336866</v>
      </c>
      <c r="DY120" s="2">
        <f t="shared" si="149"/>
        <v>82.050633064516134</v>
      </c>
      <c r="EA120" s="2">
        <f t="shared" si="153"/>
        <v>54.027010154021674</v>
      </c>
      <c r="EB120" s="2">
        <f t="shared" si="153"/>
        <v>53.021542831029379</v>
      </c>
      <c r="EC120" s="2">
        <f t="shared" si="153"/>
        <v>52.933075631721607</v>
      </c>
      <c r="ED120" s="2">
        <f t="shared" si="153"/>
        <v>52.479167407443896</v>
      </c>
      <c r="EE120" s="2">
        <f t="shared" si="152"/>
        <v>54.422393049921752</v>
      </c>
      <c r="EF120" s="2">
        <f t="shared" si="152"/>
        <v>55.077647964650559</v>
      </c>
      <c r="EG120" s="2">
        <f t="shared" si="152"/>
        <v>54.386059432117762</v>
      </c>
      <c r="EH120" s="2">
        <f t="shared" si="152"/>
        <v>54.659714595729795</v>
      </c>
      <c r="EI120" s="2">
        <f t="shared" si="152"/>
        <v>55.134585428536049</v>
      </c>
      <c r="EJ120" s="2">
        <f t="shared" si="152"/>
        <v>55.13096192497656</v>
      </c>
      <c r="EK120" s="2">
        <f t="shared" si="152"/>
        <v>54.850180543057675</v>
      </c>
      <c r="EL120" s="2">
        <f t="shared" si="152"/>
        <v>54.140819627286717</v>
      </c>
      <c r="EM120" s="2">
        <f t="shared" si="136"/>
        <v>52.864234810166508</v>
      </c>
      <c r="EN120" s="2">
        <f t="shared" si="136"/>
        <v>51.726146331219091</v>
      </c>
      <c r="EO120" s="2">
        <f t="shared" si="136"/>
        <v>51.877942657830488</v>
      </c>
      <c r="EQ120" s="2">
        <f t="shared" si="150"/>
        <v>54.020893035800839</v>
      </c>
      <c r="ER120" s="2">
        <f t="shared" si="150"/>
        <v>52.925816846648772</v>
      </c>
      <c r="ES120" s="2">
        <f t="shared" si="150"/>
        <v>52.997049439813814</v>
      </c>
      <c r="ET120" s="2">
        <f t="shared" si="150"/>
        <v>52.418055608634269</v>
      </c>
      <c r="EU120" s="2">
        <f t="shared" si="150"/>
        <v>54.264420675021363</v>
      </c>
      <c r="EV120" s="2">
        <f t="shared" si="150"/>
        <v>55.24716135338754</v>
      </c>
      <c r="EW120" s="2">
        <f t="shared" si="150"/>
        <v>54.4219014754228</v>
      </c>
      <c r="EX120" s="2">
        <f t="shared" si="150"/>
        <v>54.573501036454324</v>
      </c>
      <c r="EY120" s="2">
        <f t="shared" si="150"/>
        <v>55.028112100807419</v>
      </c>
      <c r="EZ120" s="2">
        <f t="shared" si="150"/>
        <v>55.049935467722186</v>
      </c>
      <c r="FA120" s="2">
        <f t="shared" si="150"/>
        <v>54.536927442840884</v>
      </c>
      <c r="FB120" s="2">
        <f t="shared" si="150"/>
        <v>54.010962430962692</v>
      </c>
      <c r="FC120" s="2">
        <f t="shared" si="150"/>
        <v>53.190581163682353</v>
      </c>
      <c r="FD120" s="2">
        <f t="shared" si="150"/>
        <v>51.708794493343802</v>
      </c>
      <c r="FE120" s="2">
        <f t="shared" si="150"/>
        <v>51.991066983245993</v>
      </c>
      <c r="FG120" s="2">
        <f t="shared" si="151"/>
        <v>0.99453244533771479</v>
      </c>
      <c r="FH120" s="2">
        <f t="shared" si="151"/>
        <v>0.99628803617198147</v>
      </c>
      <c r="FI120" s="2">
        <f t="shared" si="151"/>
        <v>0.99680793097532994</v>
      </c>
      <c r="FJ120" s="2">
        <f t="shared" si="151"/>
        <v>0.99588193328365893</v>
      </c>
      <c r="FK120" s="2">
        <f t="shared" si="151"/>
        <v>0.99601074967940728</v>
      </c>
      <c r="FL120" s="2">
        <f t="shared" si="151"/>
        <v>0.99566259267730095</v>
      </c>
      <c r="FM120" s="2">
        <f t="shared" si="151"/>
        <v>0.99563563493055829</v>
      </c>
      <c r="FN120" s="2">
        <f t="shared" si="151"/>
        <v>0.99571005280531344</v>
      </c>
      <c r="FO120" s="2">
        <f t="shared" si="151"/>
        <v>0.99506762301335094</v>
      </c>
      <c r="FP120" s="2">
        <f t="shared" si="151"/>
        <v>0.99499215309145317</v>
      </c>
      <c r="FQ120" s="2">
        <f t="shared" si="151"/>
        <v>0.99496978602220543</v>
      </c>
      <c r="FR120" s="2">
        <f t="shared" si="151"/>
        <v>0.99555526551631235</v>
      </c>
      <c r="FS120" s="2">
        <f t="shared" si="151"/>
        <v>0.99514739684851428</v>
      </c>
      <c r="FT120" s="2">
        <f t="shared" si="151"/>
        <v>0.99544107703040863</v>
      </c>
      <c r="FU120" s="2">
        <f t="shared" si="151"/>
        <v>0.99296994293542395</v>
      </c>
      <c r="FW120" s="2">
        <f t="shared" si="142"/>
        <v>1.7443640466039443E-2</v>
      </c>
      <c r="FX120" s="2">
        <f t="shared" si="142"/>
        <v>6.9398556040158052E-3</v>
      </c>
      <c r="FY120" s="2">
        <f t="shared" si="142"/>
        <v>1.0583764682364072E-2</v>
      </c>
      <c r="FZ120" s="2">
        <f t="shared" si="142"/>
        <v>7.4435222634969475E-3</v>
      </c>
      <c r="GA120" s="2">
        <f t="shared" si="142"/>
        <v>8.328142996307665E-3</v>
      </c>
      <c r="GB120" s="2">
        <f t="shared" si="142"/>
        <v>7.1787666408219672E-3</v>
      </c>
      <c r="GC120" s="2">
        <f t="shared" si="142"/>
        <v>7.8546686590119374E-3</v>
      </c>
      <c r="GD120" s="2">
        <f t="shared" si="142"/>
        <v>7.8539127345916993E-3</v>
      </c>
      <c r="GE120" s="2">
        <f t="shared" si="142"/>
        <v>9.6236643312901209E-3</v>
      </c>
      <c r="GF120" s="2">
        <f t="shared" si="142"/>
        <v>8.2050812368519126E-3</v>
      </c>
      <c r="GG120" s="2">
        <f t="shared" si="142"/>
        <v>8.8002809797855137E-3</v>
      </c>
      <c r="GH120" s="2">
        <f t="shared" si="142"/>
        <v>7.5120592258930974E-3</v>
      </c>
      <c r="GI120" s="2">
        <f t="shared" si="142"/>
        <v>6.9362656299270043E-3</v>
      </c>
      <c r="GJ120" s="2">
        <f t="shared" si="142"/>
        <v>5.3392168240298556E-3</v>
      </c>
      <c r="GK120" s="2">
        <f t="shared" si="142"/>
        <v>4.9851751678450127E-3</v>
      </c>
      <c r="GM120" s="86">
        <f t="shared" si="143"/>
        <v>1.9536385315967709E-28</v>
      </c>
      <c r="GN120" s="86">
        <f t="shared" si="143"/>
        <v>5.6323831180262273E-68</v>
      </c>
      <c r="GO120" s="86">
        <f t="shared" si="143"/>
        <v>1.0623224654211821E-31</v>
      </c>
      <c r="GP120" s="86">
        <f t="shared" si="143"/>
        <v>4.1345512737230699E-66</v>
      </c>
      <c r="GQ120" s="86">
        <f t="shared" si="143"/>
        <v>1.2803986976498844E-91</v>
      </c>
      <c r="GR120" s="86">
        <f t="shared" si="143"/>
        <v>4.6598138158755331E-63</v>
      </c>
      <c r="GS120" s="86">
        <f t="shared" si="143"/>
        <v>3.4852466700553243E-69</v>
      </c>
      <c r="GT120" s="86">
        <f t="shared" si="143"/>
        <v>1.4580673011931343E-82</v>
      </c>
      <c r="GU120" s="86">
        <f t="shared" si="143"/>
        <v>1.7102930841891086E-64</v>
      </c>
      <c r="GV120" s="86">
        <f t="shared" si="143"/>
        <v>5.0318979089745719E-62</v>
      </c>
      <c r="GW120" s="86">
        <f t="shared" si="143"/>
        <v>1.2072006618797558E-60</v>
      </c>
      <c r="GX120" s="86">
        <f t="shared" si="143"/>
        <v>5.1757004321789159E-59</v>
      </c>
      <c r="GY120" s="86">
        <f t="shared" si="143"/>
        <v>8.1692749534140998E-46</v>
      </c>
      <c r="GZ120" s="86">
        <f t="shared" si="143"/>
        <v>2.656974241154334E-75</v>
      </c>
      <c r="HA120" s="86">
        <f t="shared" si="143"/>
        <v>4.6832409788524436E-59</v>
      </c>
      <c r="HC120" s="86">
        <f t="shared" si="74"/>
        <v>3.6092290835557133E-11</v>
      </c>
      <c r="HD120" s="86">
        <f t="shared" si="74"/>
        <v>1.2775563697892707E-11</v>
      </c>
      <c r="HE120" s="86">
        <f t="shared" si="74"/>
        <v>1.7357283339463217E-5</v>
      </c>
      <c r="HF120" s="86">
        <f t="shared" si="74"/>
        <v>3.5395677779333141E-12</v>
      </c>
      <c r="HG120" s="86">
        <f t="shared" si="74"/>
        <v>7.8267275776678127E-19</v>
      </c>
      <c r="HH120" s="86">
        <f t="shared" si="74"/>
        <v>2.2721972433880224E-14</v>
      </c>
      <c r="HI120" s="86">
        <f t="shared" si="139"/>
        <v>1.2228636827239385E-15</v>
      </c>
      <c r="HJ120" s="86">
        <f t="shared" si="139"/>
        <v>7.6269519025471431E-21</v>
      </c>
      <c r="HK120" s="86">
        <f t="shared" si="139"/>
        <v>6.9031109210973525E-20</v>
      </c>
      <c r="HL120" s="86">
        <f t="shared" si="139"/>
        <v>2.3163425836093006E-14</v>
      </c>
      <c r="HM120" s="86">
        <f t="shared" si="139"/>
        <v>9.0092687450096038E-11</v>
      </c>
      <c r="HN120" s="86">
        <f t="shared" si="139"/>
        <v>1.3271926075889001E-9</v>
      </c>
      <c r="HO120" s="86">
        <f t="shared" si="139"/>
        <v>1.1809954606354633E-8</v>
      </c>
      <c r="HP120" s="86">
        <f t="shared" si="139"/>
        <v>4.5113837209337116E-12</v>
      </c>
      <c r="HQ120" s="86">
        <f t="shared" si="139"/>
        <v>3.509375126014093E-16</v>
      </c>
      <c r="HS120" s="86">
        <f t="shared" si="144"/>
        <v>2.5177341907505857E-5</v>
      </c>
      <c r="HT120" s="86">
        <f t="shared" si="144"/>
        <v>2.889252997463787E-6</v>
      </c>
      <c r="HU120" s="86">
        <f t="shared" si="144"/>
        <v>1.1456605894054542E-4</v>
      </c>
      <c r="HV120" s="86">
        <f t="shared" si="144"/>
        <v>7.0393453322161152E-7</v>
      </c>
      <c r="HW120" s="86">
        <f t="shared" si="144"/>
        <v>5.8876558924985459E-7</v>
      </c>
      <c r="HX120" s="86">
        <f t="shared" si="144"/>
        <v>2.4682702343247093E-7</v>
      </c>
      <c r="HY120" s="86">
        <f t="shared" si="144"/>
        <v>2.0596762045295958E-7</v>
      </c>
      <c r="HZ120" s="86">
        <f t="shared" si="144"/>
        <v>1.7256568694225413E-7</v>
      </c>
      <c r="IA120" s="86">
        <f t="shared" si="144"/>
        <v>5.2704728461763979E-7</v>
      </c>
      <c r="IB120" s="86">
        <f t="shared" si="144"/>
        <v>1.4068633565057386E-7</v>
      </c>
      <c r="IC120" s="86">
        <f t="shared" si="144"/>
        <v>5.0894636186512608E-8</v>
      </c>
      <c r="ID120" s="86">
        <f t="shared" si="144"/>
        <v>9.2076931222218047E-8</v>
      </c>
      <c r="IE120" s="86">
        <f t="shared" si="144"/>
        <v>5.789966050538287E-8</v>
      </c>
      <c r="IF120" s="86">
        <f t="shared" si="144"/>
        <v>8.6950366100516303E-6</v>
      </c>
      <c r="IG120" s="86">
        <f t="shared" si="144"/>
        <v>3.8045639698979032E-6</v>
      </c>
      <c r="II120" s="86">
        <f t="shared" si="145"/>
        <v>7.7689361257729217E-38</v>
      </c>
      <c r="IJ120" s="86">
        <f t="shared" si="145"/>
        <v>2.9333694152534151E-44</v>
      </c>
      <c r="IK120" s="86">
        <f t="shared" si="145"/>
        <v>1.0534143465399955E-31</v>
      </c>
      <c r="IL120" s="86">
        <f t="shared" si="145"/>
        <v>2.7638624138972261E-50</v>
      </c>
      <c r="IM120" s="86">
        <f t="shared" si="145"/>
        <v>1.7648301587083982E-50</v>
      </c>
      <c r="IN120" s="86">
        <f t="shared" si="145"/>
        <v>3.6667402294669868E-53</v>
      </c>
      <c r="IO120" s="86">
        <f t="shared" si="145"/>
        <v>7.2551094739271732E-53</v>
      </c>
      <c r="IP120" s="86">
        <f t="shared" si="145"/>
        <v>3.3842843202038366E-54</v>
      </c>
      <c r="IQ120" s="86">
        <f t="shared" si="145"/>
        <v>5.9651725247097748E-52</v>
      </c>
      <c r="IR120" s="86">
        <f t="shared" si="145"/>
        <v>7.832603978032106E-52</v>
      </c>
      <c r="IS120" s="86">
        <f t="shared" si="145"/>
        <v>1.699734659038423E-57</v>
      </c>
      <c r="IT120" s="86">
        <f t="shared" si="145"/>
        <v>3.4054940757049014E-57</v>
      </c>
      <c r="IU120" s="86">
        <f t="shared" si="145"/>
        <v>3.9997979355748343E-53</v>
      </c>
      <c r="IV120" s="86">
        <f t="shared" si="145"/>
        <v>4.1973952474818763E-48</v>
      </c>
      <c r="IW120" s="86">
        <f t="shared" si="145"/>
        <v>9.8294689749557753E-41</v>
      </c>
      <c r="IY120" s="86">
        <f t="shared" si="146"/>
        <v>2.5177377999796692E-5</v>
      </c>
      <c r="IZ120" s="86">
        <f t="shared" si="146"/>
        <v>2.8892657730274848E-6</v>
      </c>
      <c r="JA120" s="86">
        <f t="shared" si="146"/>
        <v>1.3192334228000863E-4</v>
      </c>
      <c r="JB120" s="86">
        <f t="shared" si="146"/>
        <v>7.0393807278938948E-7</v>
      </c>
      <c r="JC120" s="86">
        <f t="shared" si="146"/>
        <v>5.8876558925063725E-7</v>
      </c>
      <c r="JD120" s="86">
        <f t="shared" si="146"/>
        <v>2.4682704615444335E-7</v>
      </c>
      <c r="JE120" s="86">
        <f t="shared" si="146"/>
        <v>2.0596762167582327E-7</v>
      </c>
      <c r="JF120" s="86">
        <f t="shared" si="146"/>
        <v>1.7256568694226175E-7</v>
      </c>
      <c r="JG120" s="86">
        <f t="shared" si="146"/>
        <v>5.2704728461770883E-7</v>
      </c>
      <c r="JH120" s="86">
        <f t="shared" si="146"/>
        <v>1.4068635881399969E-7</v>
      </c>
      <c r="JI120" s="86">
        <f t="shared" si="146"/>
        <v>5.0984728873962701E-8</v>
      </c>
      <c r="JJ120" s="86">
        <f t="shared" si="146"/>
        <v>9.3404123829806947E-8</v>
      </c>
      <c r="JK120" s="86">
        <f t="shared" si="146"/>
        <v>6.9709615111737503E-8</v>
      </c>
      <c r="JL120" s="86">
        <f t="shared" si="146"/>
        <v>8.6950411214353505E-6</v>
      </c>
      <c r="JM120" s="86">
        <f t="shared" si="146"/>
        <v>3.8045639702488408E-6</v>
      </c>
    </row>
    <row r="121" spans="2:273" x14ac:dyDescent="0.25">
      <c r="B121" s="2">
        <v>94</v>
      </c>
      <c r="C121" s="37">
        <v>55.167000000000002</v>
      </c>
      <c r="D121" s="37">
        <v>51.311</v>
      </c>
      <c r="E121" s="37">
        <v>53.148000000000003</v>
      </c>
      <c r="F121" s="37">
        <v>53.066000000000003</v>
      </c>
      <c r="G121" s="37">
        <v>54.639000000000003</v>
      </c>
      <c r="H121" s="37">
        <v>55</v>
      </c>
      <c r="I121" s="37">
        <v>55.524999999999999</v>
      </c>
      <c r="J121" s="37">
        <v>56.704999999999998</v>
      </c>
      <c r="K121" s="37">
        <v>54.164000000000001</v>
      </c>
      <c r="L121" s="37">
        <v>54.661000000000001</v>
      </c>
      <c r="M121" s="37">
        <v>55.186</v>
      </c>
      <c r="N121" s="37">
        <v>52.966000000000001</v>
      </c>
      <c r="O121" s="37">
        <v>51.796999999999997</v>
      </c>
      <c r="P121" s="37">
        <v>49.491999999999997</v>
      </c>
      <c r="Q121" s="37">
        <v>51.067999999999998</v>
      </c>
      <c r="S121" s="4">
        <f t="shared" si="147"/>
        <v>54.021935932638414</v>
      </c>
      <c r="T121" s="4">
        <f t="shared" si="147"/>
        <v>53.00856224948015</v>
      </c>
      <c r="U121" s="4">
        <f t="shared" si="147"/>
        <v>52.933208945848691</v>
      </c>
      <c r="V121" s="4">
        <f t="shared" si="147"/>
        <v>52.458312153286897</v>
      </c>
      <c r="W121" s="4">
        <f t="shared" si="147"/>
        <v>54.379966674435522</v>
      </c>
      <c r="X121" s="4">
        <f t="shared" si="147"/>
        <v>55.053849841336955</v>
      </c>
      <c r="Y121" s="4">
        <f t="shared" si="147"/>
        <v>54.334368334414442</v>
      </c>
      <c r="Z121" s="4">
        <f t="shared" si="147"/>
        <v>54.609259633784866</v>
      </c>
      <c r="AA121" s="4">
        <f t="shared" si="147"/>
        <v>55.106107150939309</v>
      </c>
      <c r="AB121" s="4">
        <f t="shared" si="147"/>
        <v>55.047255089061736</v>
      </c>
      <c r="AC121" s="4">
        <f t="shared" si="147"/>
        <v>54.699240782554561</v>
      </c>
      <c r="AD121" s="4">
        <f t="shared" si="147"/>
        <v>54.030378688267838</v>
      </c>
      <c r="AE121" s="4">
        <f t="shared" si="147"/>
        <v>52.85754119536336</v>
      </c>
      <c r="AF121" s="4">
        <f t="shared" si="147"/>
        <v>51.674940594454007</v>
      </c>
      <c r="AG121" s="4">
        <f t="shared" si="147"/>
        <v>51.983084181174014</v>
      </c>
      <c r="AI121" s="4">
        <f t="shared" si="148"/>
        <v>1.1450640673615879</v>
      </c>
      <c r="AJ121" s="4">
        <f t="shared" si="148"/>
        <v>-1.6975622494801499</v>
      </c>
      <c r="AK121" s="4">
        <f t="shared" si="148"/>
        <v>0.21479105415131272</v>
      </c>
      <c r="AL121" s="4">
        <f t="shared" si="148"/>
        <v>0.60768784671310527</v>
      </c>
      <c r="AM121" s="4">
        <f t="shared" si="148"/>
        <v>0.25903332556448078</v>
      </c>
      <c r="AN121" s="4">
        <f t="shared" si="148"/>
        <v>-5.3849841336955251E-2</v>
      </c>
      <c r="AO121" s="4">
        <f t="shared" si="148"/>
        <v>1.1906316655855562</v>
      </c>
      <c r="AP121" s="4">
        <f t="shared" si="148"/>
        <v>2.0957403662151322</v>
      </c>
      <c r="AQ121" s="4">
        <f t="shared" si="148"/>
        <v>-0.9421071509393073</v>
      </c>
      <c r="AR121" s="4">
        <f t="shared" si="148"/>
        <v>-0.38625508906173422</v>
      </c>
      <c r="AS121" s="4">
        <f t="shared" si="148"/>
        <v>0.48675921744543871</v>
      </c>
      <c r="AT121" s="4">
        <f t="shared" si="148"/>
        <v>-1.064378688267837</v>
      </c>
      <c r="AU121" s="4">
        <f t="shared" si="148"/>
        <v>-1.0605411953633634</v>
      </c>
      <c r="AV121" s="4">
        <f t="shared" si="148"/>
        <v>-2.1829405944540099</v>
      </c>
      <c r="AW121" s="4">
        <f t="shared" si="148"/>
        <v>-0.91508418117401646</v>
      </c>
      <c r="AY121" s="2">
        <f t="shared" si="140"/>
        <v>54.021935932631294</v>
      </c>
      <c r="AZ121" s="2">
        <f t="shared" si="140"/>
        <v>53.008488010281809</v>
      </c>
      <c r="BA121" s="2">
        <f t="shared" si="140"/>
        <v>52.92636535943236</v>
      </c>
      <c r="BB121" s="2">
        <f t="shared" si="140"/>
        <v>52.458213753256182</v>
      </c>
      <c r="BC121" s="2">
        <f t="shared" si="140"/>
        <v>54.379774515451132</v>
      </c>
      <c r="BD121" s="2">
        <f t="shared" si="140"/>
        <v>55.05374171846843</v>
      </c>
      <c r="BE121" s="2">
        <f t="shared" si="140"/>
        <v>54.334267282810615</v>
      </c>
      <c r="BF121" s="2">
        <f t="shared" si="140"/>
        <v>54.609168717397417</v>
      </c>
      <c r="BG121" s="2">
        <f t="shared" si="140"/>
        <v>55.105796446797513</v>
      </c>
      <c r="BH121" s="2">
        <f t="shared" si="140"/>
        <v>55.047159565045675</v>
      </c>
      <c r="BI121" s="2">
        <f t="shared" si="140"/>
        <v>54.699188696348024</v>
      </c>
      <c r="BJ121" s="2">
        <f t="shared" si="140"/>
        <v>54.030290460899856</v>
      </c>
      <c r="BK121" s="2">
        <f t="shared" si="140"/>
        <v>52.857484869712437</v>
      </c>
      <c r="BL121" s="2">
        <f t="shared" si="140"/>
        <v>51.670069034806176</v>
      </c>
      <c r="BM121" s="2">
        <f t="shared" si="140"/>
        <v>51.977996358685125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55.167000000000002</v>
      </c>
      <c r="CF121" s="2">
        <f t="shared" si="141"/>
        <v>51.311</v>
      </c>
      <c r="CG121" s="2">
        <f t="shared" si="141"/>
        <v>53.148000000000003</v>
      </c>
      <c r="CH121" s="2">
        <f t="shared" si="141"/>
        <v>53.066000000000003</v>
      </c>
      <c r="CI121" s="2">
        <f t="shared" si="141"/>
        <v>54.639000000000003</v>
      </c>
      <c r="CJ121" s="2">
        <f t="shared" si="141"/>
        <v>55</v>
      </c>
      <c r="CK121" s="2">
        <f t="shared" si="141"/>
        <v>55.524999999999999</v>
      </c>
      <c r="CL121" s="2">
        <f t="shared" si="141"/>
        <v>56.704999999999998</v>
      </c>
      <c r="CM121" s="2">
        <f t="shared" si="141"/>
        <v>54.164000000000001</v>
      </c>
      <c r="CN121" s="2">
        <f t="shared" si="141"/>
        <v>54.661000000000001</v>
      </c>
      <c r="CO121" s="2">
        <f t="shared" si="141"/>
        <v>55.186</v>
      </c>
      <c r="CP121" s="2">
        <f t="shared" si="141"/>
        <v>52.966000000000001</v>
      </c>
      <c r="CQ121" s="2">
        <f t="shared" si="141"/>
        <v>51.796999999999997</v>
      </c>
      <c r="CR121" s="2">
        <f t="shared" si="141"/>
        <v>49.491999999999997</v>
      </c>
      <c r="CS121" s="2">
        <f t="shared" si="141"/>
        <v>51.067999999999998</v>
      </c>
      <c r="CU121" s="2">
        <f t="shared" si="111"/>
        <v>55.167000000000002</v>
      </c>
      <c r="CV121" s="2">
        <f t="shared" si="112"/>
        <v>51.311</v>
      </c>
      <c r="CW121" s="2">
        <f t="shared" si="113"/>
        <v>53.148000000000003</v>
      </c>
      <c r="CX121" s="2">
        <f t="shared" si="114"/>
        <v>53.066000000000003</v>
      </c>
      <c r="CY121" s="2">
        <f t="shared" si="115"/>
        <v>54.639000000000003</v>
      </c>
      <c r="CZ121" s="2">
        <f t="shared" si="116"/>
        <v>55</v>
      </c>
      <c r="DA121" s="2">
        <f t="shared" si="117"/>
        <v>55.524999999999999</v>
      </c>
      <c r="DB121" s="2">
        <f t="shared" si="118"/>
        <v>56.704999999999998</v>
      </c>
      <c r="DC121" s="2">
        <f t="shared" si="119"/>
        <v>54.164000000000001</v>
      </c>
      <c r="DD121" s="2">
        <f t="shared" si="120"/>
        <v>54.661000000000001</v>
      </c>
      <c r="DE121" s="2">
        <f t="shared" si="121"/>
        <v>55.186</v>
      </c>
      <c r="DF121" s="2">
        <f t="shared" si="122"/>
        <v>52.966000000000001</v>
      </c>
      <c r="DG121" s="2">
        <f t="shared" si="123"/>
        <v>51.796999999999997</v>
      </c>
      <c r="DH121" s="2">
        <f t="shared" si="124"/>
        <v>49.491999999999997</v>
      </c>
      <c r="DI121" s="2">
        <f t="shared" si="125"/>
        <v>51.067999999999998</v>
      </c>
      <c r="DK121" s="2">
        <f t="shared" si="149"/>
        <v>86.179633033033014</v>
      </c>
      <c r="DL121" s="2">
        <f t="shared" si="149"/>
        <v>100.34064406158356</v>
      </c>
      <c r="DM121" s="2">
        <f t="shared" si="149"/>
        <v>93.957292102335941</v>
      </c>
      <c r="DN121" s="2">
        <f t="shared" si="149"/>
        <v>89.099796568627454</v>
      </c>
      <c r="DO121" s="2">
        <f t="shared" si="149"/>
        <v>89.98984670231728</v>
      </c>
      <c r="DP121" s="2">
        <f t="shared" si="149"/>
        <v>91.626062643239123</v>
      </c>
      <c r="DQ121" s="2">
        <f t="shared" si="149"/>
        <v>83.702789915966378</v>
      </c>
      <c r="DR121" s="2">
        <f t="shared" si="149"/>
        <v>88.191585943468297</v>
      </c>
      <c r="DS121" s="2">
        <f t="shared" si="149"/>
        <v>89.009572549019595</v>
      </c>
      <c r="DT121" s="2">
        <f t="shared" si="149"/>
        <v>74.23402044817928</v>
      </c>
      <c r="DU121" s="2">
        <f t="shared" si="149"/>
        <v>67.950462745098051</v>
      </c>
      <c r="DV121" s="2">
        <f t="shared" si="149"/>
        <v>71.832934300993116</v>
      </c>
      <c r="DW121" s="2">
        <f t="shared" si="149"/>
        <v>76.634053221288525</v>
      </c>
      <c r="DX121" s="2">
        <f t="shared" si="149"/>
        <v>68.814721925133668</v>
      </c>
      <c r="DY121" s="2">
        <f t="shared" si="149"/>
        <v>82.374937500000016</v>
      </c>
      <c r="EA121" s="2">
        <f t="shared" si="153"/>
        <v>53.860824729035933</v>
      </c>
      <c r="EB121" s="2">
        <f t="shared" si="153"/>
        <v>52.848322266651451</v>
      </c>
      <c r="EC121" s="2">
        <f t="shared" si="153"/>
        <v>52.805921876366185</v>
      </c>
      <c r="ED121" s="2">
        <f t="shared" si="153"/>
        <v>52.320459267923326</v>
      </c>
      <c r="EE121" s="2">
        <f t="shared" si="152"/>
        <v>54.250946913318572</v>
      </c>
      <c r="EF121" s="2">
        <f t="shared" si="152"/>
        <v>54.907251726900107</v>
      </c>
      <c r="EG121" s="2">
        <f t="shared" si="152"/>
        <v>54.216582163805384</v>
      </c>
      <c r="EH121" s="2">
        <f t="shared" si="152"/>
        <v>54.477843460506364</v>
      </c>
      <c r="EI121" s="2">
        <f t="shared" si="152"/>
        <v>54.953498885310879</v>
      </c>
      <c r="EJ121" s="2">
        <f t="shared" si="152"/>
        <v>54.959723242518137</v>
      </c>
      <c r="EK121" s="2">
        <f t="shared" si="152"/>
        <v>54.640812719337703</v>
      </c>
      <c r="EL121" s="2">
        <f t="shared" si="152"/>
        <v>53.958769917934696</v>
      </c>
      <c r="EM121" s="2">
        <f t="shared" si="136"/>
        <v>52.749497275479328</v>
      </c>
      <c r="EN121" s="2">
        <f t="shared" si="136"/>
        <v>51.598551182861513</v>
      </c>
      <c r="EO121" s="2">
        <f t="shared" si="136"/>
        <v>51.78131965585397</v>
      </c>
      <c r="EQ121" s="2">
        <f t="shared" si="150"/>
        <v>53.854377647133198</v>
      </c>
      <c r="ER121" s="2">
        <f t="shared" si="150"/>
        <v>52.760874939377281</v>
      </c>
      <c r="ES121" s="2">
        <f t="shared" si="150"/>
        <v>52.858530463331988</v>
      </c>
      <c r="ET121" s="2">
        <f t="shared" si="150"/>
        <v>52.267916085666222</v>
      </c>
      <c r="EU121" s="2">
        <f t="shared" si="150"/>
        <v>54.114527319851895</v>
      </c>
      <c r="EV121" s="2">
        <f t="shared" si="150"/>
        <v>55.057728996223318</v>
      </c>
      <c r="EW121" s="2">
        <f t="shared" si="150"/>
        <v>54.248496820395502</v>
      </c>
      <c r="EX121" s="2">
        <f t="shared" si="150"/>
        <v>54.404766189501245</v>
      </c>
      <c r="EY121" s="2">
        <f t="shared" si="150"/>
        <v>54.861853434579182</v>
      </c>
      <c r="EZ121" s="2">
        <f t="shared" si="150"/>
        <v>54.889390741783245</v>
      </c>
      <c r="FA121" s="2">
        <f t="shared" si="150"/>
        <v>54.359669411615911</v>
      </c>
      <c r="FB121" s="2">
        <f t="shared" si="150"/>
        <v>53.841729660166557</v>
      </c>
      <c r="FC121" s="2">
        <f t="shared" si="150"/>
        <v>53.043997620735105</v>
      </c>
      <c r="FD121" s="2">
        <f t="shared" si="150"/>
        <v>51.582820191377067</v>
      </c>
      <c r="FE121" s="2">
        <f t="shared" si="150"/>
        <v>51.855388167950096</v>
      </c>
      <c r="FG121" s="2">
        <f t="shared" si="151"/>
        <v>0.99501113081036929</v>
      </c>
      <c r="FH121" s="2">
        <f t="shared" si="151"/>
        <v>0.99661354269398694</v>
      </c>
      <c r="FI121" s="2">
        <f t="shared" si="151"/>
        <v>0.9970879805579832</v>
      </c>
      <c r="FJ121" s="2">
        <f t="shared" si="151"/>
        <v>0.99624291715644464</v>
      </c>
      <c r="FK121" s="2">
        <f t="shared" si="151"/>
        <v>0.99636048295697277</v>
      </c>
      <c r="FL121" s="2">
        <f t="shared" si="151"/>
        <v>0.99604272723430598</v>
      </c>
      <c r="FM121" s="2">
        <f t="shared" si="151"/>
        <v>0.99601812264188527</v>
      </c>
      <c r="FN121" s="2">
        <f t="shared" si="151"/>
        <v>0.9960860442617987</v>
      </c>
      <c r="FO121" s="2">
        <f t="shared" si="151"/>
        <v>0.99549966559855796</v>
      </c>
      <c r="FP121" s="2">
        <f t="shared" si="151"/>
        <v>0.99543077597184682</v>
      </c>
      <c r="FQ121" s="2">
        <f t="shared" si="151"/>
        <v>0.9954103589330735</v>
      </c>
      <c r="FR121" s="2">
        <f t="shared" si="151"/>
        <v>0.99594476801840137</v>
      </c>
      <c r="FS121" s="2">
        <f t="shared" si="151"/>
        <v>0.99557248288108557</v>
      </c>
      <c r="FT121" s="2">
        <f t="shared" si="151"/>
        <v>0.99584054432934299</v>
      </c>
      <c r="FU121" s="2">
        <f t="shared" si="151"/>
        <v>0.99358454335436652</v>
      </c>
      <c r="FW121" s="2">
        <f t="shared" si="142"/>
        <v>1.9094436813375262E-2</v>
      </c>
      <c r="FX121" s="2">
        <f t="shared" si="142"/>
        <v>7.6043089290633E-3</v>
      </c>
      <c r="FY121" s="2">
        <f t="shared" si="142"/>
        <v>1.1593029535591793E-2</v>
      </c>
      <c r="FZ121" s="2">
        <f t="shared" si="142"/>
        <v>8.1558028757199152E-3</v>
      </c>
      <c r="GA121" s="2">
        <f t="shared" si="142"/>
        <v>9.1242959820330115E-3</v>
      </c>
      <c r="GB121" s="2">
        <f t="shared" si="142"/>
        <v>7.8659132089811123E-3</v>
      </c>
      <c r="GC121" s="2">
        <f t="shared" si="142"/>
        <v>8.6059512959520724E-3</v>
      </c>
      <c r="GD121" s="2">
        <f t="shared" si="142"/>
        <v>8.6051236960396939E-3</v>
      </c>
      <c r="GE121" s="2">
        <f t="shared" si="142"/>
        <v>1.0542349810934482E-2</v>
      </c>
      <c r="GF121" s="2">
        <f t="shared" si="142"/>
        <v>8.9895764222825449E-3</v>
      </c>
      <c r="GG121" s="2">
        <f t="shared" si="142"/>
        <v>9.6411305547271838E-3</v>
      </c>
      <c r="GH121" s="2">
        <f t="shared" si="142"/>
        <v>8.2308438458809328E-3</v>
      </c>
      <c r="GI121" s="2">
        <f t="shared" si="142"/>
        <v>7.6003778651963705E-3</v>
      </c>
      <c r="GJ121" s="2">
        <f t="shared" si="142"/>
        <v>5.8513207113605964E-3</v>
      </c>
      <c r="GK121" s="2">
        <f t="shared" si="142"/>
        <v>5.463508142753897E-3</v>
      </c>
      <c r="GM121" s="86">
        <f t="shared" si="143"/>
        <v>7.8354445016063466E-30</v>
      </c>
      <c r="GN121" s="86">
        <f t="shared" si="143"/>
        <v>1.8326965100000641E-71</v>
      </c>
      <c r="GO121" s="86">
        <f t="shared" si="143"/>
        <v>2.4312421044103678E-33</v>
      </c>
      <c r="GP121" s="86">
        <f t="shared" si="143"/>
        <v>1.7804266515170689E-69</v>
      </c>
      <c r="GQ121" s="86">
        <f t="shared" si="143"/>
        <v>2.6542320659028388E-96</v>
      </c>
      <c r="GR121" s="86">
        <f t="shared" si="143"/>
        <v>2.7523677319272723E-66</v>
      </c>
      <c r="GS121" s="86">
        <f t="shared" si="143"/>
        <v>9.8106020743220802E-73</v>
      </c>
      <c r="GT121" s="86">
        <f t="shared" si="143"/>
        <v>9.6637549363415037E-87</v>
      </c>
      <c r="GU121" s="86">
        <f t="shared" si="143"/>
        <v>8.658842382179003E-68</v>
      </c>
      <c r="GV121" s="86">
        <f t="shared" si="143"/>
        <v>2.5833351474199158E-65</v>
      </c>
      <c r="GW121" s="86">
        <f t="shared" si="143"/>
        <v>8.502244087867684E-64</v>
      </c>
      <c r="GX121" s="86">
        <f t="shared" si="143"/>
        <v>5.1579175613680795E-62</v>
      </c>
      <c r="GY121" s="86">
        <f t="shared" si="143"/>
        <v>3.6233856206743842E-48</v>
      </c>
      <c r="GZ121" s="86">
        <f t="shared" si="143"/>
        <v>4.058975441939967E-79</v>
      </c>
      <c r="HA121" s="86">
        <f t="shared" si="143"/>
        <v>5.1649894338648321E-62</v>
      </c>
      <c r="HC121" s="86">
        <f t="shared" si="74"/>
        <v>1.3330213315834558E-12</v>
      </c>
      <c r="HD121" s="86">
        <f t="shared" si="74"/>
        <v>4.3637043736890322E-13</v>
      </c>
      <c r="HE121" s="86">
        <f t="shared" si="74"/>
        <v>3.3492827027491977E-6</v>
      </c>
      <c r="HF121" s="86">
        <f t="shared" si="74"/>
        <v>1.2298520969926207E-13</v>
      </c>
      <c r="HG121" s="86">
        <f t="shared" si="74"/>
        <v>3.3276051442115688E-21</v>
      </c>
      <c r="HH121" s="86">
        <f t="shared" si="74"/>
        <v>3.1347785754196593E-16</v>
      </c>
      <c r="HI121" s="86">
        <f t="shared" si="139"/>
        <v>1.3795973568704725E-17</v>
      </c>
      <c r="HJ121" s="86">
        <f t="shared" si="139"/>
        <v>2.198188049712576E-23</v>
      </c>
      <c r="HK121" s="86">
        <f t="shared" si="139"/>
        <v>2.1509691859392913E-22</v>
      </c>
      <c r="HL121" s="86">
        <f t="shared" si="139"/>
        <v>2.814075813195627E-16</v>
      </c>
      <c r="HM121" s="86">
        <f t="shared" si="139"/>
        <v>4.3875169783653586E-12</v>
      </c>
      <c r="HN121" s="86">
        <f t="shared" si="139"/>
        <v>9.8952485207573761E-11</v>
      </c>
      <c r="HO121" s="86">
        <f t="shared" si="139"/>
        <v>8.9589668573233236E-10</v>
      </c>
      <c r="HP121" s="86">
        <f t="shared" si="139"/>
        <v>1.4014408909532278E-13</v>
      </c>
      <c r="HQ121" s="86">
        <f t="shared" si="139"/>
        <v>2.8644936012163859E-18</v>
      </c>
      <c r="HS121" s="86">
        <f t="shared" si="144"/>
        <v>6.6914686288775785E-5</v>
      </c>
      <c r="HT121" s="86">
        <f t="shared" si="144"/>
        <v>7.494189245720294E-6</v>
      </c>
      <c r="HU121" s="86">
        <f t="shared" si="144"/>
        <v>2.3844361770422517E-4</v>
      </c>
      <c r="HV121" s="86">
        <f t="shared" si="144"/>
        <v>2.0939513404849593E-6</v>
      </c>
      <c r="HW121" s="86">
        <f t="shared" si="144"/>
        <v>1.8135042083942474E-6</v>
      </c>
      <c r="HX121" s="86">
        <f t="shared" si="144"/>
        <v>7.8409950293983137E-7</v>
      </c>
      <c r="HY121" s="86">
        <f t="shared" si="144"/>
        <v>6.7100518317916448E-7</v>
      </c>
      <c r="HZ121" s="86">
        <f t="shared" si="144"/>
        <v>5.7479257591854862E-7</v>
      </c>
      <c r="IA121" s="86">
        <f t="shared" si="144"/>
        <v>1.7176505986470769E-6</v>
      </c>
      <c r="IB121" s="86">
        <f t="shared" si="144"/>
        <v>4.6481099765220733E-7</v>
      </c>
      <c r="IC121" s="86">
        <f t="shared" si="144"/>
        <v>1.9065376683450351E-7</v>
      </c>
      <c r="ID121" s="86">
        <f t="shared" si="144"/>
        <v>3.217430892780715E-7</v>
      </c>
      <c r="IE121" s="86">
        <f t="shared" si="144"/>
        <v>1.9297530985995306E-7</v>
      </c>
      <c r="IF121" s="86">
        <f t="shared" si="144"/>
        <v>1.8622576080984093E-5</v>
      </c>
      <c r="IG121" s="86">
        <f t="shared" si="144"/>
        <v>8.3606959818802646E-6</v>
      </c>
      <c r="II121" s="86">
        <f t="shared" si="145"/>
        <v>3.3265782528516632E-36</v>
      </c>
      <c r="IJ121" s="86">
        <f t="shared" si="145"/>
        <v>1.0721240500114503E-42</v>
      </c>
      <c r="IK121" s="86">
        <f t="shared" si="145"/>
        <v>1.6947210580170459E-30</v>
      </c>
      <c r="IL121" s="86">
        <f t="shared" si="145"/>
        <v>1.7798901493255941E-48</v>
      </c>
      <c r="IM121" s="86">
        <f t="shared" si="145"/>
        <v>1.2746920321791459E-48</v>
      </c>
      <c r="IN121" s="86">
        <f t="shared" si="145"/>
        <v>2.9238392175108539E-51</v>
      </c>
      <c r="IO121" s="86">
        <f t="shared" si="145"/>
        <v>6.1161809923476631E-51</v>
      </c>
      <c r="IP121" s="86">
        <f t="shared" si="145"/>
        <v>3.2007448626766429E-52</v>
      </c>
      <c r="IQ121" s="86">
        <f t="shared" si="145"/>
        <v>5.622252029188989E-50</v>
      </c>
      <c r="IR121" s="86">
        <f t="shared" si="145"/>
        <v>6.2819715773414706E-50</v>
      </c>
      <c r="IS121" s="86">
        <f t="shared" si="145"/>
        <v>2.4019374118904373E-55</v>
      </c>
      <c r="IT121" s="86">
        <f t="shared" si="145"/>
        <v>3.9951728524209691E-55</v>
      </c>
      <c r="IU121" s="86">
        <f t="shared" si="145"/>
        <v>3.084565745275639E-51</v>
      </c>
      <c r="IV121" s="86">
        <f t="shared" si="145"/>
        <v>1.7430607749442352E-46</v>
      </c>
      <c r="IW121" s="86">
        <f t="shared" si="145"/>
        <v>2.1734818376009892E-39</v>
      </c>
      <c r="IY121" s="86">
        <f t="shared" si="146"/>
        <v>6.6914687621797111E-5</v>
      </c>
      <c r="IZ121" s="86">
        <f t="shared" si="146"/>
        <v>7.4941896820907314E-6</v>
      </c>
      <c r="JA121" s="86">
        <f t="shared" si="146"/>
        <v>2.4179290040697435E-4</v>
      </c>
      <c r="JB121" s="86">
        <f t="shared" si="146"/>
        <v>2.0939514634701689E-6</v>
      </c>
      <c r="JC121" s="86">
        <f t="shared" si="146"/>
        <v>1.8135042083942507E-6</v>
      </c>
      <c r="JD121" s="86">
        <f t="shared" si="146"/>
        <v>7.8409950325330926E-7</v>
      </c>
      <c r="JE121" s="86">
        <f t="shared" si="146"/>
        <v>6.7100518319296043E-7</v>
      </c>
      <c r="JF121" s="86">
        <f t="shared" si="146"/>
        <v>5.7479257591854862E-7</v>
      </c>
      <c r="JG121" s="86">
        <f t="shared" si="146"/>
        <v>1.7176505986470771E-6</v>
      </c>
      <c r="JH121" s="86">
        <f t="shared" si="146"/>
        <v>4.6481099793361492E-7</v>
      </c>
      <c r="JI121" s="86">
        <f t="shared" si="146"/>
        <v>1.9065815435148187E-7</v>
      </c>
      <c r="JJ121" s="86">
        <f t="shared" si="146"/>
        <v>3.2184204176327909E-7</v>
      </c>
      <c r="JK121" s="86">
        <f t="shared" si="146"/>
        <v>1.9387120654568539E-7</v>
      </c>
      <c r="JL121" s="86">
        <f t="shared" si="146"/>
        <v>1.8622576221128181E-5</v>
      </c>
      <c r="JM121" s="86">
        <f t="shared" si="146"/>
        <v>8.3606959818831292E-6</v>
      </c>
    </row>
    <row r="122" spans="2:273" x14ac:dyDescent="0.25">
      <c r="B122" s="2">
        <v>95</v>
      </c>
      <c r="C122" s="37">
        <v>56.133000000000003</v>
      </c>
      <c r="D122" s="37">
        <v>52.082000000000001</v>
      </c>
      <c r="E122" s="37">
        <v>53.426000000000002</v>
      </c>
      <c r="F122" s="37">
        <v>51.097999999999999</v>
      </c>
      <c r="G122" s="37">
        <v>54.753999999999998</v>
      </c>
      <c r="H122" s="37">
        <v>56.933999999999997</v>
      </c>
      <c r="I122" s="37">
        <v>54.279000000000003</v>
      </c>
      <c r="J122" s="37">
        <v>54.311</v>
      </c>
      <c r="K122" s="37">
        <v>55.59</v>
      </c>
      <c r="L122" s="37">
        <v>55.863999999999997</v>
      </c>
      <c r="M122" s="37">
        <v>55.152999999999999</v>
      </c>
      <c r="N122" s="37">
        <v>54.814</v>
      </c>
      <c r="O122" s="37">
        <v>51.78</v>
      </c>
      <c r="P122" s="37">
        <v>51.982999999999997</v>
      </c>
      <c r="Q122" s="37">
        <v>51.677999999999997</v>
      </c>
      <c r="S122" s="4">
        <f t="shared" si="147"/>
        <v>53.843738050835078</v>
      </c>
      <c r="T122" s="4">
        <f t="shared" si="147"/>
        <v>52.823268165875049</v>
      </c>
      <c r="U122" s="4">
        <f t="shared" si="147"/>
        <v>52.802922286056642</v>
      </c>
      <c r="V122" s="4">
        <f t="shared" si="147"/>
        <v>52.289297554903406</v>
      </c>
      <c r="W122" s="4">
        <f t="shared" si="147"/>
        <v>54.199105510199637</v>
      </c>
      <c r="X122" s="4">
        <f t="shared" si="147"/>
        <v>54.872490760494671</v>
      </c>
      <c r="Y122" s="4">
        <f t="shared" si="147"/>
        <v>54.156130917007175</v>
      </c>
      <c r="Z122" s="4">
        <f t="shared" si="147"/>
        <v>54.417522244676213</v>
      </c>
      <c r="AA122" s="4">
        <f t="shared" si="147"/>
        <v>54.914070441398195</v>
      </c>
      <c r="AB122" s="4">
        <f t="shared" si="147"/>
        <v>54.869637457445883</v>
      </c>
      <c r="AC122" s="4">
        <f t="shared" si="147"/>
        <v>54.485738067825437</v>
      </c>
      <c r="AD122" s="4">
        <f t="shared" si="147"/>
        <v>53.843229066117445</v>
      </c>
      <c r="AE122" s="4">
        <f t="shared" si="147"/>
        <v>52.734773398733068</v>
      </c>
      <c r="AF122" s="4">
        <f t="shared" si="147"/>
        <v>51.546867859460363</v>
      </c>
      <c r="AG122" s="4">
        <f t="shared" si="147"/>
        <v>51.876990235558708</v>
      </c>
      <c r="AI122" s="4">
        <f t="shared" si="148"/>
        <v>2.2892619491649242</v>
      </c>
      <c r="AJ122" s="4">
        <f t="shared" si="148"/>
        <v>-0.74126816587504862</v>
      </c>
      <c r="AK122" s="4">
        <f t="shared" si="148"/>
        <v>0.62307771394335987</v>
      </c>
      <c r="AL122" s="4">
        <f t="shared" si="148"/>
        <v>-1.1912975549034073</v>
      </c>
      <c r="AM122" s="4">
        <f t="shared" si="148"/>
        <v>0.55489448980036116</v>
      </c>
      <c r="AN122" s="4">
        <f t="shared" si="148"/>
        <v>2.0615092395053267</v>
      </c>
      <c r="AO122" s="4">
        <f t="shared" si="148"/>
        <v>0.12286908299282828</v>
      </c>
      <c r="AP122" s="4">
        <f t="shared" si="148"/>
        <v>-0.10652224467621352</v>
      </c>
      <c r="AQ122" s="4">
        <f t="shared" si="148"/>
        <v>0.67592955860180837</v>
      </c>
      <c r="AR122" s="4">
        <f t="shared" si="148"/>
        <v>0.99436254255411427</v>
      </c>
      <c r="AS122" s="4">
        <f t="shared" si="148"/>
        <v>0.66726193217456142</v>
      </c>
      <c r="AT122" s="4">
        <f t="shared" si="148"/>
        <v>0.9707709338825552</v>
      </c>
      <c r="AU122" s="4">
        <f t="shared" si="148"/>
        <v>-0.95477339873306732</v>
      </c>
      <c r="AV122" s="4">
        <f t="shared" si="148"/>
        <v>0.43613214053963389</v>
      </c>
      <c r="AW122" s="4">
        <f t="shared" si="148"/>
        <v>-0.19899023555871054</v>
      </c>
      <c r="AY122" s="2">
        <f t="shared" si="140"/>
        <v>53.843738050834929</v>
      </c>
      <c r="AZ122" s="2">
        <f t="shared" si="140"/>
        <v>52.823090390238832</v>
      </c>
      <c r="BA122" s="2">
        <f t="shared" si="140"/>
        <v>52.789873494982864</v>
      </c>
      <c r="BB122" s="2">
        <f t="shared" si="140"/>
        <v>52.289029534430114</v>
      </c>
      <c r="BC122" s="2">
        <f t="shared" si="140"/>
        <v>54.198565303886291</v>
      </c>
      <c r="BD122" s="2">
        <f t="shared" si="140"/>
        <v>54.872176717783425</v>
      </c>
      <c r="BE122" s="2">
        <f t="shared" si="140"/>
        <v>54.155830511116761</v>
      </c>
      <c r="BF122" s="2">
        <f t="shared" si="140"/>
        <v>54.417246355312784</v>
      </c>
      <c r="BG122" s="2">
        <f t="shared" si="140"/>
        <v>54.913152324617506</v>
      </c>
      <c r="BH122" s="2">
        <f t="shared" si="140"/>
        <v>54.869349281073994</v>
      </c>
      <c r="BI122" s="2">
        <f t="shared" si="140"/>
        <v>54.485561496720109</v>
      </c>
      <c r="BJ122" s="2">
        <f t="shared" si="140"/>
        <v>53.842948742940749</v>
      </c>
      <c r="BK122" s="2">
        <f t="shared" si="140"/>
        <v>52.734601297395997</v>
      </c>
      <c r="BL122" s="2">
        <f t="shared" si="140"/>
        <v>51.537067865774027</v>
      </c>
      <c r="BM122" s="2">
        <f t="shared" si="140"/>
        <v>51.866473834198644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56.133000000000003</v>
      </c>
      <c r="CF122" s="2">
        <f t="shared" si="141"/>
        <v>52.082000000000001</v>
      </c>
      <c r="CG122" s="2">
        <f t="shared" si="141"/>
        <v>53.426000000000002</v>
      </c>
      <c r="CH122" s="2">
        <f t="shared" si="141"/>
        <v>51.097999999999999</v>
      </c>
      <c r="CI122" s="2">
        <f t="shared" si="141"/>
        <v>54.753999999999998</v>
      </c>
      <c r="CJ122" s="2">
        <f t="shared" si="141"/>
        <v>56.933999999999997</v>
      </c>
      <c r="CK122" s="2">
        <f t="shared" si="141"/>
        <v>54.279000000000003</v>
      </c>
      <c r="CL122" s="2">
        <f t="shared" si="141"/>
        <v>54.311</v>
      </c>
      <c r="CM122" s="2">
        <f t="shared" si="141"/>
        <v>55.59</v>
      </c>
      <c r="CN122" s="2">
        <f t="shared" si="141"/>
        <v>55.863999999999997</v>
      </c>
      <c r="CO122" s="2">
        <f t="shared" si="141"/>
        <v>55.152999999999999</v>
      </c>
      <c r="CP122" s="2">
        <f t="shared" si="141"/>
        <v>54.814</v>
      </c>
      <c r="CQ122" s="2">
        <f t="shared" si="141"/>
        <v>51.78</v>
      </c>
      <c r="CR122" s="2">
        <f t="shared" si="141"/>
        <v>51.982999999999997</v>
      </c>
      <c r="CS122" s="2">
        <f t="shared" si="141"/>
        <v>51.677999999999997</v>
      </c>
      <c r="CU122" s="2">
        <f t="shared" si="111"/>
        <v>56.133000000000003</v>
      </c>
      <c r="CV122" s="2">
        <f t="shared" si="112"/>
        <v>52.082000000000001</v>
      </c>
      <c r="CW122" s="2">
        <f t="shared" si="113"/>
        <v>53.426000000000002</v>
      </c>
      <c r="CX122" s="2">
        <f t="shared" si="114"/>
        <v>51.097999999999999</v>
      </c>
      <c r="CY122" s="2">
        <f t="shared" si="115"/>
        <v>54.753999999999998</v>
      </c>
      <c r="CZ122" s="2">
        <f t="shared" si="116"/>
        <v>56.933999999999997</v>
      </c>
      <c r="DA122" s="2">
        <f t="shared" si="117"/>
        <v>54.279000000000003</v>
      </c>
      <c r="DB122" s="2">
        <f t="shared" si="118"/>
        <v>54.311</v>
      </c>
      <c r="DC122" s="2">
        <f t="shared" si="119"/>
        <v>55.59</v>
      </c>
      <c r="DD122" s="2">
        <f t="shared" si="120"/>
        <v>55.863999999999997</v>
      </c>
      <c r="DE122" s="2">
        <f t="shared" si="121"/>
        <v>55.152999999999999</v>
      </c>
      <c r="DF122" s="2">
        <f t="shared" si="122"/>
        <v>54.814</v>
      </c>
      <c r="DG122" s="2">
        <f t="shared" si="123"/>
        <v>51.78</v>
      </c>
      <c r="DH122" s="2">
        <f t="shared" si="124"/>
        <v>51.982999999999997</v>
      </c>
      <c r="DI122" s="2">
        <f t="shared" si="125"/>
        <v>51.677999999999997</v>
      </c>
      <c r="DK122" s="2">
        <f t="shared" si="149"/>
        <v>86.481024024024009</v>
      </c>
      <c r="DL122" s="2">
        <f t="shared" si="149"/>
        <v>100.79059494134896</v>
      </c>
      <c r="DM122" s="2">
        <f t="shared" si="149"/>
        <v>94.30601401557287</v>
      </c>
      <c r="DN122" s="2">
        <f t="shared" si="149"/>
        <v>89.409417892156867</v>
      </c>
      <c r="DO122" s="2">
        <f t="shared" si="149"/>
        <v>90.284416221033865</v>
      </c>
      <c r="DP122" s="2">
        <f t="shared" si="149"/>
        <v>91.904740870893818</v>
      </c>
      <c r="DQ122" s="2">
        <f t="shared" si="149"/>
        <v>83.903440336134452</v>
      </c>
      <c r="DR122" s="2">
        <f t="shared" si="149"/>
        <v>88.416934300993134</v>
      </c>
      <c r="DS122" s="2">
        <f t="shared" si="149"/>
        <v>89.265289075630236</v>
      </c>
      <c r="DT122" s="2">
        <f t="shared" si="149"/>
        <v>74.326704201680684</v>
      </c>
      <c r="DU122" s="2">
        <f t="shared" si="149"/>
        <v>67.982931092436985</v>
      </c>
      <c r="DV122" s="2">
        <f t="shared" si="149"/>
        <v>71.931638197097016</v>
      </c>
      <c r="DW122" s="2">
        <f t="shared" si="149"/>
        <v>76.809502521008412</v>
      </c>
      <c r="DX122" s="2">
        <f t="shared" si="149"/>
        <v>68.916224598930455</v>
      </c>
      <c r="DY122" s="2">
        <f t="shared" si="149"/>
        <v>82.699241935483883</v>
      </c>
      <c r="EA122" s="2">
        <f t="shared" si="153"/>
        <v>53.694639304050199</v>
      </c>
      <c r="EB122" s="2">
        <f t="shared" si="153"/>
        <v>52.675101702273523</v>
      </c>
      <c r="EC122" s="2">
        <f t="shared" si="153"/>
        <v>52.678768121010762</v>
      </c>
      <c r="ED122" s="2">
        <f t="shared" si="153"/>
        <v>52.161751128402756</v>
      </c>
      <c r="EE122" s="2">
        <f t="shared" si="152"/>
        <v>54.079500776715385</v>
      </c>
      <c r="EF122" s="2">
        <f t="shared" si="152"/>
        <v>54.736855489149654</v>
      </c>
      <c r="EG122" s="2">
        <f t="shared" si="152"/>
        <v>54.047104895493014</v>
      </c>
      <c r="EH122" s="2">
        <f t="shared" si="152"/>
        <v>54.295972325282939</v>
      </c>
      <c r="EI122" s="2">
        <f t="shared" si="152"/>
        <v>54.772412342085715</v>
      </c>
      <c r="EJ122" s="2">
        <f t="shared" si="152"/>
        <v>54.788484560059707</v>
      </c>
      <c r="EK122" s="2">
        <f t="shared" si="152"/>
        <v>54.431444895617737</v>
      </c>
      <c r="EL122" s="2">
        <f t="shared" si="152"/>
        <v>53.776720208582674</v>
      </c>
      <c r="EM122" s="2">
        <f t="shared" si="136"/>
        <v>52.634759740792141</v>
      </c>
      <c r="EN122" s="2">
        <f t="shared" si="136"/>
        <v>51.470956034503935</v>
      </c>
      <c r="EO122" s="2">
        <f t="shared" si="136"/>
        <v>51.684696653877452</v>
      </c>
      <c r="EQ122" s="2">
        <f t="shared" si="150"/>
        <v>53.687862258465564</v>
      </c>
      <c r="ER122" s="2">
        <f t="shared" si="150"/>
        <v>52.595933032105791</v>
      </c>
      <c r="ES122" s="2">
        <f t="shared" si="150"/>
        <v>52.720011486850161</v>
      </c>
      <c r="ET122" s="2">
        <f t="shared" si="150"/>
        <v>52.117776562698168</v>
      </c>
      <c r="EU122" s="2">
        <f t="shared" si="150"/>
        <v>53.964633964682427</v>
      </c>
      <c r="EV122" s="2">
        <f t="shared" si="150"/>
        <v>54.868296639059096</v>
      </c>
      <c r="EW122" s="2">
        <f t="shared" si="150"/>
        <v>54.075092165368204</v>
      </c>
      <c r="EX122" s="2">
        <f t="shared" si="150"/>
        <v>54.236031342548173</v>
      </c>
      <c r="EY122" s="2">
        <f t="shared" si="150"/>
        <v>54.695594768350944</v>
      </c>
      <c r="EZ122" s="2">
        <f t="shared" si="150"/>
        <v>54.728846015844304</v>
      </c>
      <c r="FA122" s="2">
        <f t="shared" si="150"/>
        <v>54.182411380390946</v>
      </c>
      <c r="FB122" s="2">
        <f t="shared" si="150"/>
        <v>53.672496889370422</v>
      </c>
      <c r="FC122" s="2">
        <f t="shared" si="150"/>
        <v>52.897414077787857</v>
      </c>
      <c r="FD122" s="2">
        <f t="shared" si="150"/>
        <v>51.456845889410346</v>
      </c>
      <c r="FE122" s="2">
        <f t="shared" si="150"/>
        <v>51.719709352654192</v>
      </c>
      <c r="FG122" s="2">
        <f t="shared" si="151"/>
        <v>0.99544809909131593</v>
      </c>
      <c r="FH122" s="2">
        <f t="shared" si="151"/>
        <v>0.99691059367475232</v>
      </c>
      <c r="FI122" s="2">
        <f t="shared" si="151"/>
        <v>0.9973435260463811</v>
      </c>
      <c r="FJ122" s="2">
        <f t="shared" si="151"/>
        <v>0.9965723666064773</v>
      </c>
      <c r="FK122" s="2">
        <f t="shared" si="151"/>
        <v>0.99667965770679801</v>
      </c>
      <c r="FL122" s="2">
        <f t="shared" si="151"/>
        <v>0.99638966723596789</v>
      </c>
      <c r="FM122" s="2">
        <f t="shared" si="151"/>
        <v>0.99636721189733934</v>
      </c>
      <c r="FN122" s="2">
        <f t="shared" si="151"/>
        <v>0.99642920020968651</v>
      </c>
      <c r="FO122" s="2">
        <f t="shared" si="151"/>
        <v>0.9958940203566844</v>
      </c>
      <c r="FP122" s="2">
        <f t="shared" si="151"/>
        <v>0.99583114210213219</v>
      </c>
      <c r="FQ122" s="2">
        <f t="shared" si="151"/>
        <v>0.99581250652643538</v>
      </c>
      <c r="FR122" s="2">
        <f t="shared" si="151"/>
        <v>0.9963002643501081</v>
      </c>
      <c r="FS122" s="2">
        <f t="shared" si="151"/>
        <v>0.99596048270716542</v>
      </c>
      <c r="FT122" s="2">
        <f t="shared" si="151"/>
        <v>0.99620514247396896</v>
      </c>
      <c r="FU122" s="2">
        <f t="shared" si="151"/>
        <v>0.99414572931872913</v>
      </c>
      <c r="FW122" s="2">
        <f t="shared" si="142"/>
        <v>2.0898135155369979E-2</v>
      </c>
      <c r="FX122" s="2">
        <f t="shared" si="142"/>
        <v>8.3318462783628072E-3</v>
      </c>
      <c r="FY122" s="2">
        <f t="shared" si="142"/>
        <v>1.269730250296887E-2</v>
      </c>
      <c r="FZ122" s="2">
        <f t="shared" si="142"/>
        <v>8.9356289617345142E-3</v>
      </c>
      <c r="GA122" s="2">
        <f t="shared" si="142"/>
        <v>9.9957923472601025E-3</v>
      </c>
      <c r="GB122" s="2">
        <f t="shared" si="142"/>
        <v>8.618262021143526E-3</v>
      </c>
      <c r="GC122" s="2">
        <f t="shared" si="142"/>
        <v>9.4284096703343978E-3</v>
      </c>
      <c r="GD122" s="2">
        <f t="shared" si="142"/>
        <v>9.4275037300078149E-3</v>
      </c>
      <c r="GE122" s="2">
        <f t="shared" si="142"/>
        <v>1.154771144689439E-2</v>
      </c>
      <c r="GF122" s="2">
        <f t="shared" si="142"/>
        <v>9.8483330988403794E-3</v>
      </c>
      <c r="GG122" s="2">
        <f t="shared" si="142"/>
        <v>1.0561465598366418E-2</v>
      </c>
      <c r="GH122" s="2">
        <f t="shared" si="142"/>
        <v>9.0177798212627367E-3</v>
      </c>
      <c r="GI122" s="2">
        <f t="shared" si="142"/>
        <v>8.3275422685018634E-3</v>
      </c>
      <c r="GJ122" s="2">
        <f t="shared" si="142"/>
        <v>6.4122257177755783E-3</v>
      </c>
      <c r="GK122" s="2">
        <f t="shared" si="142"/>
        <v>5.987461505677384E-3</v>
      </c>
      <c r="GM122" s="86">
        <f t="shared" si="143"/>
        <v>2.8993800516854262E-31</v>
      </c>
      <c r="GN122" s="86">
        <f t="shared" si="143"/>
        <v>4.8575334849986452E-75</v>
      </c>
      <c r="GO122" s="86">
        <f t="shared" si="143"/>
        <v>5.0389264078599522E-35</v>
      </c>
      <c r="GP122" s="86">
        <f t="shared" si="143"/>
        <v>6.2987511057675406E-73</v>
      </c>
      <c r="GQ122" s="86">
        <f t="shared" si="143"/>
        <v>4.1870215673327344E-101</v>
      </c>
      <c r="GR122" s="86">
        <f t="shared" si="143"/>
        <v>1.3447338466104763E-69</v>
      </c>
      <c r="GS122" s="86">
        <f t="shared" si="143"/>
        <v>2.24121091842569E-76</v>
      </c>
      <c r="GT122" s="86">
        <f t="shared" si="143"/>
        <v>5.0296512289774941E-91</v>
      </c>
      <c r="GU122" s="86">
        <f t="shared" si="143"/>
        <v>3.6135187604099437E-71</v>
      </c>
      <c r="GV122" s="86">
        <f t="shared" si="143"/>
        <v>1.085698887234068E-68</v>
      </c>
      <c r="GW122" s="86">
        <f t="shared" si="143"/>
        <v>4.9611012958659909E-67</v>
      </c>
      <c r="GX122" s="86">
        <f t="shared" si="143"/>
        <v>4.3128739727632805E-65</v>
      </c>
      <c r="GY122" s="86">
        <f t="shared" si="143"/>
        <v>1.3976059998169239E-50</v>
      </c>
      <c r="GZ122" s="86">
        <f t="shared" si="143"/>
        <v>4.9696203613618412E-83</v>
      </c>
      <c r="HA122" s="86">
        <f t="shared" si="143"/>
        <v>4.804250874933794E-65</v>
      </c>
      <c r="HC122" s="86">
        <f t="shared" si="74"/>
        <v>3.9467887562891532E-14</v>
      </c>
      <c r="HD122" s="86">
        <f t="shared" si="74"/>
        <v>1.1927364171592604E-14</v>
      </c>
      <c r="HE122" s="86">
        <f t="shared" si="74"/>
        <v>5.701145419233544E-7</v>
      </c>
      <c r="HF122" s="86">
        <f t="shared" si="74"/>
        <v>3.4657141035435081E-15</v>
      </c>
      <c r="HG122" s="86">
        <f t="shared" si="74"/>
        <v>1.0011034346510462E-23</v>
      </c>
      <c r="HH122" s="86">
        <f t="shared" si="74"/>
        <v>3.2565946895643972E-18</v>
      </c>
      <c r="HI122" s="86">
        <f t="shared" si="139"/>
        <v>1.1712488264396797E-19</v>
      </c>
      <c r="HJ122" s="86">
        <f t="shared" si="139"/>
        <v>4.4337784461361925E-26</v>
      </c>
      <c r="HK122" s="86">
        <f t="shared" si="139"/>
        <v>4.6554097158276399E-25</v>
      </c>
      <c r="HL122" s="86">
        <f t="shared" si="139"/>
        <v>2.5314259891764196E-18</v>
      </c>
      <c r="HM122" s="86">
        <f t="shared" si="139"/>
        <v>1.7616981120289047E-13</v>
      </c>
      <c r="HN122" s="86">
        <f t="shared" si="139"/>
        <v>6.2743736353803292E-12</v>
      </c>
      <c r="HO122" s="86">
        <f t="shared" si="139"/>
        <v>5.6793891669461428E-11</v>
      </c>
      <c r="HP122" s="86">
        <f t="shared" si="139"/>
        <v>3.4759894586981496E-15</v>
      </c>
      <c r="HQ122" s="86">
        <f t="shared" si="139"/>
        <v>1.7089956394769887E-20</v>
      </c>
      <c r="HS122" s="86">
        <f t="shared" si="144"/>
        <v>1.6937668698745306E-4</v>
      </c>
      <c r="HT122" s="86">
        <f t="shared" si="144"/>
        <v>1.8709961247314642E-5</v>
      </c>
      <c r="HU122" s="86">
        <f t="shared" si="144"/>
        <v>4.8075776156103174E-4</v>
      </c>
      <c r="HV122" s="86">
        <f t="shared" si="144"/>
        <v>5.9543790854454618E-6</v>
      </c>
      <c r="HW122" s="86">
        <f t="shared" si="144"/>
        <v>5.3272473777455277E-6</v>
      </c>
      <c r="HX122" s="86">
        <f t="shared" si="144"/>
        <v>2.3761935154511231E-6</v>
      </c>
      <c r="HY122" s="86">
        <f t="shared" si="144"/>
        <v>2.0822171633135744E-6</v>
      </c>
      <c r="HZ122" s="86">
        <f t="shared" si="144"/>
        <v>1.8213102094949492E-6</v>
      </c>
      <c r="IA122" s="86">
        <f t="shared" si="144"/>
        <v>5.3143020748976887E-6</v>
      </c>
      <c r="IB122" s="86">
        <f t="shared" si="144"/>
        <v>1.4628615007274403E-6</v>
      </c>
      <c r="IC122" s="86">
        <f t="shared" si="144"/>
        <v>6.7543315923655865E-7</v>
      </c>
      <c r="ID122" s="86">
        <f t="shared" si="144"/>
        <v>1.0674191992391782E-6</v>
      </c>
      <c r="IE122" s="86">
        <f t="shared" si="144"/>
        <v>6.1390408419807373E-7</v>
      </c>
      <c r="IF122" s="86">
        <f t="shared" si="144"/>
        <v>3.8839348916168648E-5</v>
      </c>
      <c r="IG122" s="86">
        <f t="shared" si="144"/>
        <v>1.7892778422885193E-5</v>
      </c>
      <c r="II122" s="86">
        <f t="shared" si="145"/>
        <v>1.3073204831857242E-34</v>
      </c>
      <c r="IJ122" s="86">
        <f t="shared" si="145"/>
        <v>3.6656594649992359E-41</v>
      </c>
      <c r="IK122" s="86">
        <f t="shared" si="145"/>
        <v>2.5776048294889697E-29</v>
      </c>
      <c r="IL122" s="86">
        <f t="shared" si="145"/>
        <v>1.0597602474926387E-46</v>
      </c>
      <c r="IM122" s="86">
        <f t="shared" si="145"/>
        <v>8.4775245741559153E-47</v>
      </c>
      <c r="IN122" s="86">
        <f t="shared" si="145"/>
        <v>2.1481605238607456E-49</v>
      </c>
      <c r="IO122" s="86">
        <f t="shared" si="145"/>
        <v>4.7383321208692407E-49</v>
      </c>
      <c r="IP122" s="86">
        <f t="shared" si="145"/>
        <v>2.7757804200450079E-50</v>
      </c>
      <c r="IQ122" s="86">
        <f t="shared" si="145"/>
        <v>4.8407195064189407E-48</v>
      </c>
      <c r="IR122" s="86">
        <f t="shared" si="145"/>
        <v>4.6310274326778938E-48</v>
      </c>
      <c r="IS122" s="86">
        <f t="shared" si="145"/>
        <v>3.0813680925099092E-53</v>
      </c>
      <c r="IT122" s="86">
        <f t="shared" si="145"/>
        <v>4.2835685624364073E-53</v>
      </c>
      <c r="IU122" s="86">
        <f t="shared" si="145"/>
        <v>2.1943700397222788E-49</v>
      </c>
      <c r="IV122" s="86">
        <f t="shared" si="145"/>
        <v>6.7787420391702928E-45</v>
      </c>
      <c r="IW122" s="86">
        <f t="shared" si="145"/>
        <v>4.554673950690307E-38</v>
      </c>
      <c r="IY122" s="86">
        <f t="shared" si="146"/>
        <v>1.6937668702692095E-4</v>
      </c>
      <c r="IZ122" s="86">
        <f t="shared" si="146"/>
        <v>1.8709961259242008E-5</v>
      </c>
      <c r="JA122" s="86">
        <f t="shared" si="146"/>
        <v>4.8132787610295508E-4</v>
      </c>
      <c r="JB122" s="86">
        <f t="shared" si="146"/>
        <v>5.9543790889111759E-6</v>
      </c>
      <c r="JC122" s="86">
        <f t="shared" si="146"/>
        <v>5.3272473777455277E-6</v>
      </c>
      <c r="JD122" s="86">
        <f t="shared" si="146"/>
        <v>2.3761935154543795E-6</v>
      </c>
      <c r="JE122" s="86">
        <f t="shared" si="146"/>
        <v>2.0822171633136917E-6</v>
      </c>
      <c r="JF122" s="86">
        <f t="shared" si="146"/>
        <v>1.8213102094949492E-6</v>
      </c>
      <c r="JG122" s="86">
        <f t="shared" si="146"/>
        <v>5.3143020748976887E-6</v>
      </c>
      <c r="JH122" s="86">
        <f t="shared" si="146"/>
        <v>1.4628615007299716E-6</v>
      </c>
      <c r="JI122" s="86">
        <f t="shared" si="146"/>
        <v>6.7543333540636981E-7</v>
      </c>
      <c r="JJ122" s="86">
        <f t="shared" si="146"/>
        <v>1.0674254736128136E-6</v>
      </c>
      <c r="JK122" s="86">
        <f t="shared" si="146"/>
        <v>6.1396087808974318E-7</v>
      </c>
      <c r="JL122" s="86">
        <f t="shared" si="146"/>
        <v>3.8839348919644641E-5</v>
      </c>
      <c r="JM122" s="86">
        <f t="shared" si="146"/>
        <v>1.7892778422885209E-5</v>
      </c>
    </row>
    <row r="123" spans="2:273" x14ac:dyDescent="0.25">
      <c r="B123" s="2">
        <v>96</v>
      </c>
      <c r="C123" s="37">
        <v>52.5</v>
      </c>
      <c r="D123" s="37">
        <v>53.148000000000003</v>
      </c>
      <c r="E123" s="37">
        <v>53.491999999999997</v>
      </c>
      <c r="F123" s="37">
        <v>52.328000000000003</v>
      </c>
      <c r="G123" s="37">
        <v>55.164000000000001</v>
      </c>
      <c r="H123" s="37">
        <v>57.491999999999997</v>
      </c>
      <c r="I123" s="37">
        <v>54.951000000000001</v>
      </c>
      <c r="J123" s="37">
        <v>54.802999999999997</v>
      </c>
      <c r="K123" s="37">
        <v>53.246000000000002</v>
      </c>
      <c r="L123" s="37">
        <v>54.695</v>
      </c>
      <c r="M123" s="37">
        <v>55.881</v>
      </c>
      <c r="N123" s="37">
        <v>55.322000000000003</v>
      </c>
      <c r="O123" s="37">
        <v>51.982999999999997</v>
      </c>
      <c r="P123" s="37">
        <v>49.898000000000003</v>
      </c>
      <c r="Q123" s="37">
        <v>48.508000000000003</v>
      </c>
      <c r="S123" s="4">
        <f t="shared" si="147"/>
        <v>53.666396595773108</v>
      </c>
      <c r="T123" s="4">
        <f t="shared" si="147"/>
        <v>52.639005182834758</v>
      </c>
      <c r="U123" s="4">
        <f t="shared" si="147"/>
        <v>52.67835712736094</v>
      </c>
      <c r="V123" s="4">
        <f t="shared" si="147"/>
        <v>52.121330338238508</v>
      </c>
      <c r="W123" s="4">
        <f t="shared" si="147"/>
        <v>54.019557635449708</v>
      </c>
      <c r="X123" s="4">
        <f t="shared" si="147"/>
        <v>54.692288613924497</v>
      </c>
      <c r="Y123" s="4">
        <f t="shared" si="147"/>
        <v>53.9789019516408</v>
      </c>
      <c r="Z123" s="4">
        <f t="shared" si="147"/>
        <v>54.22689298227823</v>
      </c>
      <c r="AA123" s="4">
        <f t="shared" si="147"/>
        <v>54.723960845765049</v>
      </c>
      <c r="AB123" s="4">
        <f t="shared" si="147"/>
        <v>54.692860890602773</v>
      </c>
      <c r="AC123" s="4">
        <f t="shared" si="147"/>
        <v>54.272829308174046</v>
      </c>
      <c r="AD123" s="4">
        <f t="shared" si="147"/>
        <v>53.656837567327941</v>
      </c>
      <c r="AE123" s="4">
        <f t="shared" si="147"/>
        <v>52.612792162020874</v>
      </c>
      <c r="AF123" s="4">
        <f t="shared" si="147"/>
        <v>51.423638941688871</v>
      </c>
      <c r="AG123" s="4">
        <f t="shared" si="147"/>
        <v>51.777118568732028</v>
      </c>
      <c r="AI123" s="4">
        <f t="shared" si="148"/>
        <v>-1.1663965957731079</v>
      </c>
      <c r="AJ123" s="4">
        <f t="shared" si="148"/>
        <v>0.50899481716524519</v>
      </c>
      <c r="AK123" s="4">
        <f t="shared" si="148"/>
        <v>0.81364287263905766</v>
      </c>
      <c r="AL123" s="4">
        <f t="shared" si="148"/>
        <v>0.20666966176149515</v>
      </c>
      <c r="AM123" s="4">
        <f t="shared" si="148"/>
        <v>1.1444423645502937</v>
      </c>
      <c r="AN123" s="4">
        <f t="shared" si="148"/>
        <v>2.7997113860755007</v>
      </c>
      <c r="AO123" s="4">
        <f t="shared" si="148"/>
        <v>0.97209804835920011</v>
      </c>
      <c r="AP123" s="4">
        <f t="shared" si="148"/>
        <v>0.57610701772176753</v>
      </c>
      <c r="AQ123" s="4">
        <f t="shared" si="148"/>
        <v>-1.4779608457650468</v>
      </c>
      <c r="AR123" s="4">
        <f t="shared" si="148"/>
        <v>2.1391093972269459E-3</v>
      </c>
      <c r="AS123" s="4">
        <f t="shared" si="148"/>
        <v>1.6081706918259542</v>
      </c>
      <c r="AT123" s="4">
        <f t="shared" si="148"/>
        <v>1.6651624326720622</v>
      </c>
      <c r="AU123" s="4">
        <f t="shared" si="148"/>
        <v>-0.62979216202087684</v>
      </c>
      <c r="AV123" s="4">
        <f t="shared" si="148"/>
        <v>-1.525638941688868</v>
      </c>
      <c r="AW123" s="4">
        <f t="shared" si="148"/>
        <v>-3.2691185687320257</v>
      </c>
      <c r="AY123" s="2">
        <f t="shared" si="140"/>
        <v>53.666396595773108</v>
      </c>
      <c r="AZ123" s="2">
        <f t="shared" si="140"/>
        <v>52.638596068400744</v>
      </c>
      <c r="BA123" s="2">
        <f t="shared" si="140"/>
        <v>52.654058301592642</v>
      </c>
      <c r="BB123" s="2">
        <f t="shared" si="140"/>
        <v>52.120633627152515</v>
      </c>
      <c r="BC123" s="2">
        <f t="shared" si="140"/>
        <v>54.018111819585414</v>
      </c>
      <c r="BD123" s="2">
        <f t="shared" si="140"/>
        <v>54.691419883323704</v>
      </c>
      <c r="BE123" s="2">
        <f t="shared" si="140"/>
        <v>53.978052722678669</v>
      </c>
      <c r="BF123" s="2">
        <f t="shared" si="140"/>
        <v>54.226097903385558</v>
      </c>
      <c r="BG123" s="2">
        <f t="shared" si="140"/>
        <v>54.721390143508195</v>
      </c>
      <c r="BH123" s="2">
        <f t="shared" si="140"/>
        <v>54.692034086468581</v>
      </c>
      <c r="BI123" s="2">
        <f t="shared" si="140"/>
        <v>54.272264220249411</v>
      </c>
      <c r="BJ123" s="2">
        <f t="shared" si="140"/>
        <v>53.655993358708173</v>
      </c>
      <c r="BK123" s="2">
        <f t="shared" si="140"/>
        <v>52.612290909671252</v>
      </c>
      <c r="BL123" s="2">
        <f t="shared" si="140"/>
        <v>51.404463681278159</v>
      </c>
      <c r="BM123" s="2">
        <f t="shared" si="140"/>
        <v>51.75597258981611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52.5</v>
      </c>
      <c r="CF123" s="2">
        <f t="shared" si="141"/>
        <v>53.148000000000003</v>
      </c>
      <c r="CG123" s="2">
        <f t="shared" si="141"/>
        <v>53.491999999999997</v>
      </c>
      <c r="CH123" s="2">
        <f t="shared" si="141"/>
        <v>52.328000000000003</v>
      </c>
      <c r="CI123" s="2">
        <f t="shared" si="141"/>
        <v>55.164000000000001</v>
      </c>
      <c r="CJ123" s="2">
        <f t="shared" si="141"/>
        <v>57.491999999999997</v>
      </c>
      <c r="CK123" s="2">
        <f t="shared" si="141"/>
        <v>54.951000000000001</v>
      </c>
      <c r="CL123" s="2">
        <f t="shared" si="141"/>
        <v>54.802999999999997</v>
      </c>
      <c r="CM123" s="2">
        <f t="shared" si="141"/>
        <v>53.246000000000002</v>
      </c>
      <c r="CN123" s="2">
        <f t="shared" si="141"/>
        <v>54.695</v>
      </c>
      <c r="CO123" s="2">
        <f t="shared" si="141"/>
        <v>55.881</v>
      </c>
      <c r="CP123" s="2">
        <f t="shared" si="141"/>
        <v>55.322000000000003</v>
      </c>
      <c r="CQ123" s="2">
        <f t="shared" si="141"/>
        <v>51.982999999999997</v>
      </c>
      <c r="CR123" s="2">
        <f t="shared" si="141"/>
        <v>49.898000000000003</v>
      </c>
      <c r="CS123" s="2">
        <f t="shared" si="141"/>
        <v>48.508000000000003</v>
      </c>
      <c r="CU123" s="2">
        <f t="shared" si="111"/>
        <v>52.5</v>
      </c>
      <c r="CV123" s="2">
        <f t="shared" si="112"/>
        <v>53.148000000000003</v>
      </c>
      <c r="CW123" s="2">
        <f t="shared" si="113"/>
        <v>53.491999999999997</v>
      </c>
      <c r="CX123" s="2">
        <f t="shared" si="114"/>
        <v>52.328000000000003</v>
      </c>
      <c r="CY123" s="2">
        <f t="shared" si="115"/>
        <v>55.164000000000001</v>
      </c>
      <c r="CZ123" s="2">
        <f t="shared" si="116"/>
        <v>57.491999999999997</v>
      </c>
      <c r="DA123" s="2">
        <f t="shared" si="117"/>
        <v>54.951000000000001</v>
      </c>
      <c r="DB123" s="2">
        <f t="shared" si="118"/>
        <v>54.802999999999997</v>
      </c>
      <c r="DC123" s="2">
        <f t="shared" si="119"/>
        <v>53.246000000000002</v>
      </c>
      <c r="DD123" s="2">
        <f t="shared" si="120"/>
        <v>54.695</v>
      </c>
      <c r="DE123" s="2">
        <f t="shared" si="121"/>
        <v>55.881</v>
      </c>
      <c r="DF123" s="2">
        <f t="shared" si="122"/>
        <v>55.322000000000003</v>
      </c>
      <c r="DG123" s="2">
        <f t="shared" si="123"/>
        <v>51.982999999999997</v>
      </c>
      <c r="DH123" s="2">
        <f t="shared" si="124"/>
        <v>49.898000000000003</v>
      </c>
      <c r="DI123" s="2">
        <f t="shared" si="125"/>
        <v>48.508000000000003</v>
      </c>
      <c r="DK123" s="2">
        <f t="shared" si="149"/>
        <v>86.782415015015005</v>
      </c>
      <c r="DL123" s="2">
        <f t="shared" si="149"/>
        <v>101.24054582111435</v>
      </c>
      <c r="DM123" s="2">
        <f t="shared" si="149"/>
        <v>94.654735928809799</v>
      </c>
      <c r="DN123" s="2">
        <f t="shared" si="149"/>
        <v>89.71903921568628</v>
      </c>
      <c r="DO123" s="2">
        <f t="shared" si="149"/>
        <v>90.578985739750436</v>
      </c>
      <c r="DP123" s="2">
        <f t="shared" si="149"/>
        <v>92.183419098548512</v>
      </c>
      <c r="DQ123" s="2">
        <f t="shared" si="149"/>
        <v>84.104090756302512</v>
      </c>
      <c r="DR123" s="2">
        <f t="shared" si="149"/>
        <v>88.642282658517956</v>
      </c>
      <c r="DS123" s="2">
        <f t="shared" si="149"/>
        <v>89.521005602240876</v>
      </c>
      <c r="DT123" s="2">
        <f t="shared" si="149"/>
        <v>74.419387955182074</v>
      </c>
      <c r="DU123" s="2">
        <f t="shared" si="149"/>
        <v>68.015399439775919</v>
      </c>
      <c r="DV123" s="2">
        <f t="shared" si="149"/>
        <v>72.030342093200915</v>
      </c>
      <c r="DW123" s="2">
        <f t="shared" si="149"/>
        <v>76.984951820728298</v>
      </c>
      <c r="DX123" s="2">
        <f t="shared" si="149"/>
        <v>69.017727272727242</v>
      </c>
      <c r="DY123" s="2">
        <f t="shared" si="149"/>
        <v>83.02354637096775</v>
      </c>
      <c r="EA123" s="2">
        <f t="shared" si="153"/>
        <v>53.528453879064458</v>
      </c>
      <c r="EB123" s="2">
        <f t="shared" si="153"/>
        <v>52.501881137895595</v>
      </c>
      <c r="EC123" s="2">
        <f t="shared" si="153"/>
        <v>52.551614365655333</v>
      </c>
      <c r="ED123" s="2">
        <f t="shared" si="153"/>
        <v>52.003042988882193</v>
      </c>
      <c r="EE123" s="2">
        <f t="shared" si="152"/>
        <v>53.908054640112198</v>
      </c>
      <c r="EF123" s="2">
        <f t="shared" si="152"/>
        <v>54.566459251399202</v>
      </c>
      <c r="EG123" s="2">
        <f t="shared" si="152"/>
        <v>53.877627627180644</v>
      </c>
      <c r="EH123" s="2">
        <f t="shared" si="152"/>
        <v>54.114101190059515</v>
      </c>
      <c r="EI123" s="2">
        <f t="shared" si="152"/>
        <v>54.591325798860545</v>
      </c>
      <c r="EJ123" s="2">
        <f t="shared" si="152"/>
        <v>54.617245877601277</v>
      </c>
      <c r="EK123" s="2">
        <f t="shared" si="152"/>
        <v>54.222077071897772</v>
      </c>
      <c r="EL123" s="2">
        <f t="shared" si="152"/>
        <v>53.594670499230645</v>
      </c>
      <c r="EM123" s="2">
        <f t="shared" si="136"/>
        <v>52.520022206104954</v>
      </c>
      <c r="EN123" s="2">
        <f t="shared" si="136"/>
        <v>51.343360886146357</v>
      </c>
      <c r="EO123" s="2">
        <f t="shared" si="136"/>
        <v>51.588073651900942</v>
      </c>
      <c r="EQ123" s="2">
        <f t="shared" si="150"/>
        <v>53.521346869797924</v>
      </c>
      <c r="ER123" s="2">
        <f t="shared" si="150"/>
        <v>52.430991124834293</v>
      </c>
      <c r="ES123" s="2">
        <f t="shared" si="150"/>
        <v>52.581492510368335</v>
      </c>
      <c r="ET123" s="2">
        <f t="shared" si="150"/>
        <v>51.967637039730121</v>
      </c>
      <c r="EU123" s="2">
        <f t="shared" si="150"/>
        <v>53.814740609512967</v>
      </c>
      <c r="EV123" s="2">
        <f t="shared" si="150"/>
        <v>54.678864281894874</v>
      </c>
      <c r="EW123" s="2">
        <f t="shared" si="150"/>
        <v>53.901687510340899</v>
      </c>
      <c r="EX123" s="2">
        <f t="shared" si="150"/>
        <v>54.067296495595087</v>
      </c>
      <c r="EY123" s="2">
        <f t="shared" si="150"/>
        <v>54.529336102122706</v>
      </c>
      <c r="EZ123" s="2">
        <f t="shared" si="150"/>
        <v>54.568301289905364</v>
      </c>
      <c r="FA123" s="2">
        <f t="shared" si="150"/>
        <v>54.00515334916598</v>
      </c>
      <c r="FB123" s="2">
        <f t="shared" si="150"/>
        <v>53.503264118574293</v>
      </c>
      <c r="FC123" s="2">
        <f t="shared" si="150"/>
        <v>52.750830534840617</v>
      </c>
      <c r="FD123" s="2">
        <f t="shared" si="150"/>
        <v>51.33087158744361</v>
      </c>
      <c r="FE123" s="2">
        <f t="shared" si="150"/>
        <v>51.584030537358295</v>
      </c>
      <c r="FG123" s="2">
        <f t="shared" si="151"/>
        <v>0.9958469536620409</v>
      </c>
      <c r="FH123" s="2">
        <f t="shared" si="151"/>
        <v>0.99718166182330004</v>
      </c>
      <c r="FI123" s="2">
        <f t="shared" si="151"/>
        <v>0.99757670053560255</v>
      </c>
      <c r="FJ123" s="2">
        <f t="shared" si="151"/>
        <v>0.99687301811096296</v>
      </c>
      <c r="FK123" s="2">
        <f t="shared" si="151"/>
        <v>0.99697092688200217</v>
      </c>
      <c r="FL123" s="2">
        <f t="shared" si="151"/>
        <v>0.9967062910725133</v>
      </c>
      <c r="FM123" s="2">
        <f t="shared" si="151"/>
        <v>0.99668579850211791</v>
      </c>
      <c r="FN123" s="2">
        <f t="shared" si="151"/>
        <v>0.99674236836531993</v>
      </c>
      <c r="FO123" s="2">
        <f t="shared" si="151"/>
        <v>0.99625394867932293</v>
      </c>
      <c r="FP123" s="2">
        <f t="shared" si="151"/>
        <v>0.99619656125366107</v>
      </c>
      <c r="FQ123" s="2">
        <f t="shared" si="151"/>
        <v>0.99617955290322502</v>
      </c>
      <c r="FR123" s="2">
        <f t="shared" si="151"/>
        <v>0.9966247022014616</v>
      </c>
      <c r="FS123" s="2">
        <f t="shared" si="151"/>
        <v>0.99631460652999948</v>
      </c>
      <c r="FT123" s="2">
        <f t="shared" si="151"/>
        <v>0.99653789278293869</v>
      </c>
      <c r="FU123" s="2">
        <f t="shared" si="151"/>
        <v>0.99465808999827132</v>
      </c>
      <c r="FW123" s="2">
        <f t="shared" si="142"/>
        <v>2.2868242258970453E-2</v>
      </c>
      <c r="FX123" s="2">
        <f t="shared" si="142"/>
        <v>9.1283500312646579E-3</v>
      </c>
      <c r="FY123" s="2">
        <f t="shared" si="142"/>
        <v>1.3905281196311299E-2</v>
      </c>
      <c r="FZ123" s="2">
        <f t="shared" si="142"/>
        <v>9.7892830494158405E-3</v>
      </c>
      <c r="GA123" s="2">
        <f t="shared" si="142"/>
        <v>1.0949608821827647E-2</v>
      </c>
      <c r="GB123" s="2">
        <f t="shared" si="142"/>
        <v>9.4418857088265848E-3</v>
      </c>
      <c r="GC123" s="2">
        <f t="shared" si="142"/>
        <v>1.0328650316107317E-2</v>
      </c>
      <c r="GD123" s="2">
        <f t="shared" si="142"/>
        <v>1.032765877690534E-2</v>
      </c>
      <c r="GE123" s="2">
        <f t="shared" si="142"/>
        <v>1.2647722958749604E-2</v>
      </c>
      <c r="GF123" s="2">
        <f t="shared" si="142"/>
        <v>1.0788232078863234E-2</v>
      </c>
      <c r="GG123" s="2">
        <f t="shared" si="142"/>
        <v>1.1568628880228795E-2</v>
      </c>
      <c r="GH123" s="2">
        <f t="shared" si="142"/>
        <v>9.879203855287632E-3</v>
      </c>
      <c r="GI123" s="2">
        <f t="shared" si="142"/>
        <v>9.1236383542656046E-3</v>
      </c>
      <c r="GJ123" s="2">
        <f t="shared" si="142"/>
        <v>7.0265188029044641E-3</v>
      </c>
      <c r="GK123" s="2">
        <f t="shared" si="142"/>
        <v>6.5613307762611957E-3</v>
      </c>
      <c r="GM123" s="86">
        <f t="shared" si="143"/>
        <v>9.8982081973940314E-33</v>
      </c>
      <c r="GN123" s="86">
        <f t="shared" si="143"/>
        <v>1.0487089165626004E-78</v>
      </c>
      <c r="GO123" s="86">
        <f t="shared" si="143"/>
        <v>9.4574350148007239E-37</v>
      </c>
      <c r="GP123" s="86">
        <f t="shared" si="143"/>
        <v>1.8306554443391532E-76</v>
      </c>
      <c r="GQ123" s="86">
        <f t="shared" si="143"/>
        <v>5.026101809910145E-106</v>
      </c>
      <c r="GR123" s="86">
        <f t="shared" si="143"/>
        <v>5.4343187332421829E-73</v>
      </c>
      <c r="GS123" s="86">
        <f t="shared" si="143"/>
        <v>4.1551010173523159E-80</v>
      </c>
      <c r="GT123" s="86">
        <f t="shared" si="143"/>
        <v>2.0556107073331955E-95</v>
      </c>
      <c r="GU123" s="86">
        <f t="shared" si="143"/>
        <v>1.242993690444694E-74</v>
      </c>
      <c r="GV123" s="86">
        <f t="shared" si="143"/>
        <v>3.7351090588396521E-72</v>
      </c>
      <c r="GW123" s="86">
        <f t="shared" si="143"/>
        <v>2.3982769001751711E-70</v>
      </c>
      <c r="GX123" s="86">
        <f t="shared" si="143"/>
        <v>3.0257521046578742E-68</v>
      </c>
      <c r="GY123" s="86">
        <f t="shared" si="143"/>
        <v>4.6879255635462191E-53</v>
      </c>
      <c r="GZ123" s="86">
        <f t="shared" si="143"/>
        <v>4.876351860724737E-87</v>
      </c>
      <c r="HA123" s="86">
        <f t="shared" si="143"/>
        <v>3.7687979247976069E-68</v>
      </c>
      <c r="HC123" s="86">
        <f t="shared" ref="HC123:HK153" si="154" xml:space="preserve"> _xlfn.NORM.DIST($B123, C$8, ABS(C$12), TRUE) * _xlfn.NORM.DIST(($B123 - C$8)*C$16, 0, ABS(C$12), TRUE) * 2</f>
        <v>9.3675511801741441E-16</v>
      </c>
      <c r="HD123" s="86">
        <f t="shared" si="154"/>
        <v>2.608738594301101E-16</v>
      </c>
      <c r="HE123" s="86">
        <f t="shared" si="154"/>
        <v>8.5597721869282336E-8</v>
      </c>
      <c r="HF123" s="86">
        <f t="shared" si="154"/>
        <v>7.9206304551047583E-17</v>
      </c>
      <c r="HG123" s="86">
        <f t="shared" si="154"/>
        <v>2.1310764399891441E-26</v>
      </c>
      <c r="HH123" s="86">
        <f t="shared" si="154"/>
        <v>2.5474154609908865E-20</v>
      </c>
      <c r="HI123" s="86">
        <f t="shared" si="139"/>
        <v>7.4825429019684483E-22</v>
      </c>
      <c r="HJ123" s="86">
        <f t="shared" si="139"/>
        <v>6.2582046040888271E-29</v>
      </c>
      <c r="HK123" s="86">
        <f t="shared" si="139"/>
        <v>6.9982096800980439E-28</v>
      </c>
      <c r="HL123" s="86">
        <f t="shared" si="139"/>
        <v>1.6860586608116241E-20</v>
      </c>
      <c r="HM123" s="86">
        <f t="shared" si="139"/>
        <v>5.8319291834080513E-15</v>
      </c>
      <c r="HN123" s="86">
        <f t="shared" si="139"/>
        <v>3.3834319033048228E-13</v>
      </c>
      <c r="HO123" s="86">
        <f t="shared" si="139"/>
        <v>3.0086948284363972E-12</v>
      </c>
      <c r="HP123" s="86">
        <f t="shared" si="139"/>
        <v>6.8834881599737745E-17</v>
      </c>
      <c r="HQ123" s="86">
        <f t="shared" si="139"/>
        <v>7.4515933205200539E-23</v>
      </c>
      <c r="HS123" s="86">
        <f t="shared" si="144"/>
        <v>4.0841566847949856E-4</v>
      </c>
      <c r="HT123" s="86">
        <f t="shared" si="144"/>
        <v>4.4965643307312206E-5</v>
      </c>
      <c r="HU123" s="86">
        <f t="shared" si="144"/>
        <v>9.3915405700061624E-4</v>
      </c>
      <c r="HV123" s="86">
        <f t="shared" si="144"/>
        <v>1.6188201491586804E-5</v>
      </c>
      <c r="HW123" s="86">
        <f t="shared" si="144"/>
        <v>1.492642017928979E-5</v>
      </c>
      <c r="HX123" s="86">
        <f t="shared" si="144"/>
        <v>6.8703614929735237E-6</v>
      </c>
      <c r="HY123" s="86">
        <f t="shared" si="144"/>
        <v>6.1553996962266187E-6</v>
      </c>
      <c r="HZ123" s="86">
        <f t="shared" si="144"/>
        <v>5.490742345209791E-6</v>
      </c>
      <c r="IA123" s="86">
        <f t="shared" si="144"/>
        <v>1.5611796941821105E-5</v>
      </c>
      <c r="IB123" s="86">
        <f t="shared" si="144"/>
        <v>4.3861871974830253E-6</v>
      </c>
      <c r="IC123" s="86">
        <f t="shared" si="144"/>
        <v>2.26331713788865E-6</v>
      </c>
      <c r="ID123" s="86">
        <f t="shared" si="144"/>
        <v>3.3626893181197921E-6</v>
      </c>
      <c r="IE123" s="86">
        <f t="shared" si="144"/>
        <v>1.8643169694514969E-6</v>
      </c>
      <c r="IF123" s="86">
        <f t="shared" si="144"/>
        <v>7.8886062197490488E-5</v>
      </c>
      <c r="IG123" s="86">
        <f t="shared" si="144"/>
        <v>3.7294108333677768E-5</v>
      </c>
      <c r="II123" s="86">
        <f t="shared" si="145"/>
        <v>4.7154722964124894E-33</v>
      </c>
      <c r="IJ123" s="86">
        <f t="shared" si="145"/>
        <v>1.1724482160255365E-39</v>
      </c>
      <c r="IK123" s="86">
        <f t="shared" si="145"/>
        <v>3.7064731488695013E-28</v>
      </c>
      <c r="IL123" s="86">
        <f t="shared" si="145"/>
        <v>5.8339898778153312E-45</v>
      </c>
      <c r="IM123" s="86">
        <f t="shared" si="145"/>
        <v>5.1915937390190015E-45</v>
      </c>
      <c r="IN123" s="86">
        <f t="shared" si="145"/>
        <v>1.454205338401841E-47</v>
      </c>
      <c r="IO123" s="86">
        <f t="shared" si="145"/>
        <v>3.3735385691541116E-47</v>
      </c>
      <c r="IP123" s="86">
        <f t="shared" si="145"/>
        <v>2.2073703445361755E-48</v>
      </c>
      <c r="IQ123" s="86">
        <f t="shared" si="145"/>
        <v>3.8074035951570371E-46</v>
      </c>
      <c r="IR123" s="86">
        <f t="shared" si="145"/>
        <v>3.1380271763652943E-46</v>
      </c>
      <c r="IS123" s="86">
        <f t="shared" si="145"/>
        <v>3.5886699670510512E-51</v>
      </c>
      <c r="IT123" s="86">
        <f t="shared" si="145"/>
        <v>4.1975572319784812E-51</v>
      </c>
      <c r="IU123" s="86">
        <f t="shared" si="145"/>
        <v>1.440095475340772E-47</v>
      </c>
      <c r="IV123" s="86">
        <f t="shared" si="145"/>
        <v>2.4688486171539032E-43</v>
      </c>
      <c r="IW123" s="86">
        <f t="shared" si="145"/>
        <v>9.0456235546726292E-37</v>
      </c>
      <c r="IY123" s="86">
        <f t="shared" si="146"/>
        <v>4.0841566848043531E-4</v>
      </c>
      <c r="IZ123" s="86">
        <f t="shared" si="146"/>
        <v>4.4965643307573079E-5</v>
      </c>
      <c r="JA123" s="86">
        <f t="shared" si="146"/>
        <v>9.3923965472248556E-4</v>
      </c>
      <c r="JB123" s="86">
        <f t="shared" si="146"/>
        <v>1.6188201491666012E-5</v>
      </c>
      <c r="JC123" s="86">
        <f t="shared" si="146"/>
        <v>1.492642017928979E-5</v>
      </c>
      <c r="JD123" s="86">
        <f t="shared" si="146"/>
        <v>6.8703614929735491E-6</v>
      </c>
      <c r="JE123" s="86">
        <f t="shared" si="146"/>
        <v>6.1553996962266196E-6</v>
      </c>
      <c r="JF123" s="86">
        <f t="shared" si="146"/>
        <v>5.490742345209791E-6</v>
      </c>
      <c r="JG123" s="86">
        <f t="shared" si="146"/>
        <v>1.5611796941821105E-5</v>
      </c>
      <c r="JH123" s="86">
        <f t="shared" si="146"/>
        <v>4.3861871974830422E-6</v>
      </c>
      <c r="JI123" s="86">
        <f t="shared" si="146"/>
        <v>2.263317143720579E-6</v>
      </c>
      <c r="JJ123" s="86">
        <f t="shared" si="146"/>
        <v>3.3626896564629825E-6</v>
      </c>
      <c r="JK123" s="86">
        <f t="shared" si="146"/>
        <v>1.8643199781463253E-6</v>
      </c>
      <c r="JL123" s="86">
        <f t="shared" si="146"/>
        <v>7.8886062197559321E-5</v>
      </c>
      <c r="JM123" s="86">
        <f t="shared" si="146"/>
        <v>3.7294108333677768E-5</v>
      </c>
    </row>
    <row r="124" spans="2:273" x14ac:dyDescent="0.25">
      <c r="B124" s="2">
        <v>97</v>
      </c>
      <c r="C124" s="37">
        <v>52.6</v>
      </c>
      <c r="D124" s="37">
        <v>53.246000000000002</v>
      </c>
      <c r="E124" s="37">
        <v>52.164000000000001</v>
      </c>
      <c r="F124" s="37">
        <v>52.524999999999999</v>
      </c>
      <c r="G124" s="37">
        <v>54.917999999999999</v>
      </c>
      <c r="H124" s="37">
        <v>53.426000000000002</v>
      </c>
      <c r="I124" s="37">
        <v>53.82</v>
      </c>
      <c r="J124" s="37">
        <v>57.524999999999999</v>
      </c>
      <c r="K124" s="37">
        <v>56.459000000000003</v>
      </c>
      <c r="L124" s="37">
        <v>53.033999999999999</v>
      </c>
      <c r="M124" s="37">
        <v>53.78</v>
      </c>
      <c r="N124" s="37">
        <v>54.558999999999997</v>
      </c>
      <c r="O124" s="37">
        <v>51.372999999999998</v>
      </c>
      <c r="P124" s="37">
        <v>50.338999999999999</v>
      </c>
      <c r="Q124" s="37">
        <v>53.067999999999998</v>
      </c>
      <c r="S124" s="4">
        <f t="shared" si="147"/>
        <v>53.489853557089994</v>
      </c>
      <c r="T124" s="4">
        <f t="shared" si="147"/>
        <v>52.45584815396024</v>
      </c>
      <c r="U124" s="4">
        <f t="shared" si="147"/>
        <v>52.562652944033516</v>
      </c>
      <c r="V124" s="4">
        <f t="shared" si="147"/>
        <v>51.954701086929298</v>
      </c>
      <c r="W124" s="4">
        <f t="shared" si="147"/>
        <v>53.842051786467998</v>
      </c>
      <c r="X124" s="4">
        <f t="shared" si="147"/>
        <v>54.513697201954365</v>
      </c>
      <c r="Y124" s="4">
        <f t="shared" si="147"/>
        <v>53.803168918831652</v>
      </c>
      <c r="Z124" s="4">
        <f t="shared" si="147"/>
        <v>54.037847890583606</v>
      </c>
      <c r="AA124" s="4">
        <f t="shared" si="147"/>
        <v>54.537273680372977</v>
      </c>
      <c r="AB124" s="4">
        <f t="shared" si="147"/>
        <v>54.517439241362595</v>
      </c>
      <c r="AC124" s="4">
        <f t="shared" si="147"/>
        <v>54.060993846309728</v>
      </c>
      <c r="AD124" s="4">
        <f t="shared" si="147"/>
        <v>53.471812094554267</v>
      </c>
      <c r="AE124" s="4">
        <f t="shared" si="147"/>
        <v>52.491896630811311</v>
      </c>
      <c r="AF124" s="4">
        <f t="shared" si="147"/>
        <v>51.308722513132395</v>
      </c>
      <c r="AG124" s="4">
        <f t="shared" si="147"/>
        <v>51.687777489424633</v>
      </c>
      <c r="AI124" s="4">
        <f t="shared" si="148"/>
        <v>-0.88985355708999236</v>
      </c>
      <c r="AJ124" s="4">
        <f t="shared" si="148"/>
        <v>0.79015184603976252</v>
      </c>
      <c r="AK124" s="4">
        <f t="shared" si="148"/>
        <v>-0.3986529440335147</v>
      </c>
      <c r="AL124" s="4">
        <f t="shared" si="148"/>
        <v>0.57029891307070102</v>
      </c>
      <c r="AM124" s="4">
        <f t="shared" si="148"/>
        <v>1.0759482135320013</v>
      </c>
      <c r="AN124" s="4">
        <f t="shared" si="148"/>
        <v>-1.0876972019543629</v>
      </c>
      <c r="AO124" s="4">
        <f t="shared" si="148"/>
        <v>1.6831081168348305E-2</v>
      </c>
      <c r="AP124" s="4">
        <f t="shared" si="148"/>
        <v>3.4871521094163924</v>
      </c>
      <c r="AQ124" s="4">
        <f t="shared" si="148"/>
        <v>1.9217263196270267</v>
      </c>
      <c r="AR124" s="4">
        <f t="shared" si="148"/>
        <v>-1.4834392413625963</v>
      </c>
      <c r="AS124" s="4">
        <f t="shared" si="148"/>
        <v>-0.28099384630972679</v>
      </c>
      <c r="AT124" s="4">
        <f t="shared" si="148"/>
        <v>1.087187905445731</v>
      </c>
      <c r="AU124" s="4">
        <f t="shared" si="148"/>
        <v>-1.1188966308113137</v>
      </c>
      <c r="AV124" s="4">
        <f t="shared" si="148"/>
        <v>-0.9697225131323961</v>
      </c>
      <c r="AW124" s="4">
        <f t="shared" si="148"/>
        <v>1.3802225105753649</v>
      </c>
      <c r="AY124" s="2">
        <f t="shared" si="140"/>
        <v>53.489853557089994</v>
      </c>
      <c r="AZ124" s="2">
        <f t="shared" si="140"/>
        <v>52.454943357482129</v>
      </c>
      <c r="BA124" s="2">
        <f t="shared" si="140"/>
        <v>52.518865358360962</v>
      </c>
      <c r="BB124" s="2">
        <f t="shared" si="140"/>
        <v>51.952972666154494</v>
      </c>
      <c r="BC124" s="2">
        <f t="shared" si="140"/>
        <v>53.838367777501013</v>
      </c>
      <c r="BD124" s="2">
        <f t="shared" si="140"/>
        <v>54.511408407662202</v>
      </c>
      <c r="BE124" s="2">
        <f t="shared" si="140"/>
        <v>53.800885990555102</v>
      </c>
      <c r="BF124" s="2">
        <f t="shared" si="140"/>
        <v>54.035671845091557</v>
      </c>
      <c r="BG124" s="2">
        <f t="shared" si="140"/>
        <v>54.530453300016354</v>
      </c>
      <c r="BH124" s="2">
        <f t="shared" si="140"/>
        <v>54.515183208702858</v>
      </c>
      <c r="BI124" s="2">
        <f t="shared" si="140"/>
        <v>54.059286538738071</v>
      </c>
      <c r="BJ124" s="2">
        <f t="shared" si="140"/>
        <v>53.469402334489622</v>
      </c>
      <c r="BK124" s="2">
        <f t="shared" si="140"/>
        <v>52.490505191327209</v>
      </c>
      <c r="BL124" s="2">
        <f t="shared" si="140"/>
        <v>51.272229102948465</v>
      </c>
      <c r="BM124" s="2">
        <f t="shared" si="140"/>
        <v>51.646414313495541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52.6</v>
      </c>
      <c r="CF124" s="2">
        <f t="shared" si="141"/>
        <v>53.246000000000002</v>
      </c>
      <c r="CG124" s="2">
        <f t="shared" si="141"/>
        <v>52.164000000000001</v>
      </c>
      <c r="CH124" s="2">
        <f t="shared" si="141"/>
        <v>52.524999999999999</v>
      </c>
      <c r="CI124" s="2">
        <f t="shared" si="141"/>
        <v>54.917999999999999</v>
      </c>
      <c r="CJ124" s="2">
        <f t="shared" si="141"/>
        <v>53.426000000000002</v>
      </c>
      <c r="CK124" s="2">
        <f t="shared" si="141"/>
        <v>53.82</v>
      </c>
      <c r="CL124" s="2">
        <f t="shared" si="141"/>
        <v>57.524999999999999</v>
      </c>
      <c r="CM124" s="2">
        <f t="shared" si="141"/>
        <v>56.459000000000003</v>
      </c>
      <c r="CN124" s="2">
        <f t="shared" si="141"/>
        <v>53.033999999999999</v>
      </c>
      <c r="CO124" s="2">
        <f t="shared" si="141"/>
        <v>53.78</v>
      </c>
      <c r="CP124" s="2">
        <f t="shared" si="141"/>
        <v>54.558999999999997</v>
      </c>
      <c r="CQ124" s="2">
        <f t="shared" si="141"/>
        <v>51.372999999999998</v>
      </c>
      <c r="CR124" s="2">
        <f t="shared" si="141"/>
        <v>50.338999999999999</v>
      </c>
      <c r="CS124" s="2">
        <f t="shared" si="141"/>
        <v>53.067999999999998</v>
      </c>
      <c r="CU124" s="2">
        <f t="shared" si="111"/>
        <v>52.6</v>
      </c>
      <c r="CV124" s="2">
        <f t="shared" si="112"/>
        <v>53.246000000000002</v>
      </c>
      <c r="CW124" s="2">
        <f t="shared" si="113"/>
        <v>52.164000000000001</v>
      </c>
      <c r="CX124" s="2">
        <f t="shared" si="114"/>
        <v>52.524999999999999</v>
      </c>
      <c r="CY124" s="2">
        <f t="shared" si="115"/>
        <v>54.917999999999999</v>
      </c>
      <c r="CZ124" s="2">
        <f t="shared" si="116"/>
        <v>53.426000000000002</v>
      </c>
      <c r="DA124" s="2">
        <f t="shared" si="117"/>
        <v>53.82</v>
      </c>
      <c r="DB124" s="2">
        <f t="shared" si="118"/>
        <v>57.524999999999999</v>
      </c>
      <c r="DC124" s="2">
        <f t="shared" si="119"/>
        <v>56.459000000000003</v>
      </c>
      <c r="DD124" s="2">
        <f t="shared" si="120"/>
        <v>53.033999999999999</v>
      </c>
      <c r="DE124" s="2">
        <f t="shared" si="121"/>
        <v>53.78</v>
      </c>
      <c r="DF124" s="2">
        <f t="shared" si="122"/>
        <v>54.558999999999997</v>
      </c>
      <c r="DG124" s="2">
        <f t="shared" si="123"/>
        <v>51.372999999999998</v>
      </c>
      <c r="DH124" s="2">
        <f t="shared" si="124"/>
        <v>50.338999999999999</v>
      </c>
      <c r="DI124" s="2">
        <f t="shared" si="125"/>
        <v>53.067999999999998</v>
      </c>
      <c r="DK124" s="2">
        <f t="shared" si="149"/>
        <v>87.083806006005986</v>
      </c>
      <c r="DL124" s="2">
        <f t="shared" si="149"/>
        <v>101.69049670087975</v>
      </c>
      <c r="DM124" s="2">
        <f t="shared" si="149"/>
        <v>95.003457842046728</v>
      </c>
      <c r="DN124" s="2">
        <f t="shared" si="149"/>
        <v>90.028660539215679</v>
      </c>
      <c r="DO124" s="2">
        <f t="shared" si="149"/>
        <v>90.873555258467007</v>
      </c>
      <c r="DP124" s="2">
        <f t="shared" si="149"/>
        <v>92.462097326203207</v>
      </c>
      <c r="DQ124" s="2">
        <f t="shared" si="149"/>
        <v>84.304741176470586</v>
      </c>
      <c r="DR124" s="2">
        <f t="shared" si="149"/>
        <v>88.867631016042793</v>
      </c>
      <c r="DS124" s="2">
        <f t="shared" si="149"/>
        <v>89.776722128851517</v>
      </c>
      <c r="DT124" s="2">
        <f t="shared" si="149"/>
        <v>74.512071708683479</v>
      </c>
      <c r="DU124" s="2">
        <f t="shared" si="149"/>
        <v>68.047867787114853</v>
      </c>
      <c r="DV124" s="2">
        <f t="shared" si="149"/>
        <v>72.129045989304799</v>
      </c>
      <c r="DW124" s="2">
        <f t="shared" si="149"/>
        <v>77.160401120448185</v>
      </c>
      <c r="DX124" s="2">
        <f t="shared" si="149"/>
        <v>69.11922994652403</v>
      </c>
      <c r="DY124" s="2">
        <f t="shared" si="149"/>
        <v>83.347850806451618</v>
      </c>
      <c r="EA124" s="2">
        <f t="shared" si="153"/>
        <v>53.362268454078716</v>
      </c>
      <c r="EB124" s="2">
        <f t="shared" si="153"/>
        <v>52.328660573517666</v>
      </c>
      <c r="EC124" s="2">
        <f t="shared" si="153"/>
        <v>52.424460610299903</v>
      </c>
      <c r="ED124" s="2">
        <f t="shared" si="153"/>
        <v>51.844334849361623</v>
      </c>
      <c r="EE124" s="2">
        <f t="shared" si="152"/>
        <v>53.736608503509018</v>
      </c>
      <c r="EF124" s="2">
        <f t="shared" si="152"/>
        <v>54.39606301364875</v>
      </c>
      <c r="EG124" s="2">
        <f t="shared" si="152"/>
        <v>53.708150358868266</v>
      </c>
      <c r="EH124" s="2">
        <f t="shared" si="152"/>
        <v>53.932230054836083</v>
      </c>
      <c r="EI124" s="2">
        <f t="shared" si="152"/>
        <v>54.410239255635375</v>
      </c>
      <c r="EJ124" s="2">
        <f t="shared" si="152"/>
        <v>54.446007195142855</v>
      </c>
      <c r="EK124" s="2">
        <f t="shared" si="152"/>
        <v>54.012709248177799</v>
      </c>
      <c r="EL124" s="2">
        <f t="shared" si="152"/>
        <v>53.412620789878616</v>
      </c>
      <c r="EM124" s="2">
        <f t="shared" si="136"/>
        <v>52.405284671417768</v>
      </c>
      <c r="EN124" s="2">
        <f t="shared" si="136"/>
        <v>51.215765737788786</v>
      </c>
      <c r="EO124" s="2">
        <f t="shared" si="136"/>
        <v>51.491450649924431</v>
      </c>
      <c r="EQ124" s="2">
        <f t="shared" si="150"/>
        <v>53.35483148113029</v>
      </c>
      <c r="ER124" s="2">
        <f t="shared" si="150"/>
        <v>52.266049217562802</v>
      </c>
      <c r="ES124" s="2">
        <f t="shared" si="150"/>
        <v>52.442973533886516</v>
      </c>
      <c r="ET124" s="2">
        <f t="shared" si="150"/>
        <v>51.817497516762074</v>
      </c>
      <c r="EU124" s="2">
        <f t="shared" si="150"/>
        <v>53.664847254343499</v>
      </c>
      <c r="EV124" s="2">
        <f t="shared" si="150"/>
        <v>54.48943192473066</v>
      </c>
      <c r="EW124" s="2">
        <f t="shared" si="150"/>
        <v>53.728282855313601</v>
      </c>
      <c r="EX124" s="2">
        <f t="shared" si="150"/>
        <v>53.898561648642008</v>
      </c>
      <c r="EY124" s="2">
        <f t="shared" si="150"/>
        <v>54.363077435894468</v>
      </c>
      <c r="EZ124" s="2">
        <f t="shared" si="150"/>
        <v>54.407756563966423</v>
      </c>
      <c r="FA124" s="2">
        <f t="shared" si="150"/>
        <v>53.827895317941014</v>
      </c>
      <c r="FB124" s="2">
        <f t="shared" si="150"/>
        <v>53.334031347778165</v>
      </c>
      <c r="FC124" s="2">
        <f t="shared" si="150"/>
        <v>52.604246991893376</v>
      </c>
      <c r="FD124" s="2">
        <f t="shared" si="150"/>
        <v>51.204897285476889</v>
      </c>
      <c r="FE124" s="2">
        <f t="shared" si="150"/>
        <v>51.448351722062398</v>
      </c>
      <c r="FG124" s="2">
        <f t="shared" si="151"/>
        <v>0.99621099213257935</v>
      </c>
      <c r="FH124" s="2">
        <f t="shared" si="151"/>
        <v>0.99742900747089736</v>
      </c>
      <c r="FI124" s="2">
        <f t="shared" si="151"/>
        <v>0.99778945327966051</v>
      </c>
      <c r="FJ124" s="2">
        <f t="shared" si="151"/>
        <v>0.99714737374968221</v>
      </c>
      <c r="FK124" s="2">
        <f t="shared" si="151"/>
        <v>0.99723671599725427</v>
      </c>
      <c r="FL124" s="2">
        <f t="shared" si="151"/>
        <v>0.99699523094227316</v>
      </c>
      <c r="FM124" s="2">
        <f t="shared" si="151"/>
        <v>0.99697653062470404</v>
      </c>
      <c r="FN124" s="2">
        <f t="shared" si="151"/>
        <v>0.99702815279933688</v>
      </c>
      <c r="FO124" s="2">
        <f t="shared" si="151"/>
        <v>0.99658243412033698</v>
      </c>
      <c r="FP124" s="2">
        <f t="shared" si="151"/>
        <v>0.99653006138205635</v>
      </c>
      <c r="FQ124" s="2">
        <f t="shared" si="151"/>
        <v>0.99651453917124655</v>
      </c>
      <c r="FR124" s="2">
        <f t="shared" si="151"/>
        <v>0.9969207773245059</v>
      </c>
      <c r="FS124" s="2">
        <f t="shared" si="151"/>
        <v>0.99663779092880389</v>
      </c>
      <c r="FT124" s="2">
        <f t="shared" si="151"/>
        <v>0.99684155854161349</v>
      </c>
      <c r="FU124" s="2">
        <f t="shared" si="151"/>
        <v>0.99512582916817949</v>
      </c>
      <c r="FW124" s="2">
        <f t="shared" si="142"/>
        <v>2.5019329206256623E-2</v>
      </c>
      <c r="FX124" s="2">
        <f t="shared" si="142"/>
        <v>1.0000229706297563E-2</v>
      </c>
      <c r="FY124" s="2">
        <f t="shared" si="142"/>
        <v>1.522641055375692E-2</v>
      </c>
      <c r="FZ124" s="2">
        <f t="shared" si="142"/>
        <v>1.0723607483054683E-2</v>
      </c>
      <c r="GA124" s="2">
        <f t="shared" si="142"/>
        <v>1.1993337585504575E-2</v>
      </c>
      <c r="GB124" s="2">
        <f t="shared" si="142"/>
        <v>1.0343399634066643E-2</v>
      </c>
      <c r="GC124" s="2">
        <f t="shared" si="142"/>
        <v>1.1313865718228426E-2</v>
      </c>
      <c r="GD124" s="2">
        <f t="shared" si="142"/>
        <v>1.1312780680543789E-2</v>
      </c>
      <c r="GE124" s="2">
        <f t="shared" si="142"/>
        <v>1.3851050994149598E-2</v>
      </c>
      <c r="GF124" s="2">
        <f t="shared" si="142"/>
        <v>1.181676201879547E-2</v>
      </c>
      <c r="GG124" s="2">
        <f t="shared" si="142"/>
        <v>1.2670607402455384E-2</v>
      </c>
      <c r="GH124" s="2">
        <f t="shared" si="142"/>
        <v>1.082201685781134E-2</v>
      </c>
      <c r="GI124" s="2">
        <f t="shared" si="142"/>
        <v>9.9950725405494271E-3</v>
      </c>
      <c r="GJ124" s="2">
        <f t="shared" si="142"/>
        <v>7.6992053257727896E-3</v>
      </c>
      <c r="GK124" s="2">
        <f t="shared" si="142"/>
        <v>7.1898048050958721E-3</v>
      </c>
      <c r="GM124" s="86">
        <f t="shared" si="143"/>
        <v>3.1175011138351498E-34</v>
      </c>
      <c r="GN124" s="86">
        <f t="shared" si="143"/>
        <v>1.8441485113756057E-82</v>
      </c>
      <c r="GO124" s="86">
        <f t="shared" si="143"/>
        <v>1.6073941455486818E-38</v>
      </c>
      <c r="GP124" s="86">
        <f t="shared" si="143"/>
        <v>4.3708771104919404E-80</v>
      </c>
      <c r="GQ124" s="86">
        <f t="shared" si="143"/>
        <v>4.5909773839564308E-111</v>
      </c>
      <c r="GR124" s="86">
        <f t="shared" si="143"/>
        <v>1.8164379722274827E-76</v>
      </c>
      <c r="GS124" s="86">
        <f t="shared" si="143"/>
        <v>6.2514389244389848E-84</v>
      </c>
      <c r="GT124" s="86">
        <f t="shared" si="143"/>
        <v>6.5969498624486354E-100</v>
      </c>
      <c r="GU124" s="86">
        <f t="shared" si="143"/>
        <v>3.5242240995206389E-78</v>
      </c>
      <c r="GV124" s="86">
        <f t="shared" si="143"/>
        <v>1.0518383274135416E-75</v>
      </c>
      <c r="GW124" s="86">
        <f t="shared" si="143"/>
        <v>9.6047153990923241E-74</v>
      </c>
      <c r="GX124" s="86">
        <f t="shared" si="143"/>
        <v>1.7809925706837E-71</v>
      </c>
      <c r="GY124" s="86">
        <f t="shared" si="143"/>
        <v>1.3673822193872598E-55</v>
      </c>
      <c r="GZ124" s="86">
        <f t="shared" si="143"/>
        <v>3.8346001365080835E-91</v>
      </c>
      <c r="HA124" s="86">
        <f t="shared" si="143"/>
        <v>2.4933855186984533E-71</v>
      </c>
      <c r="HC124" s="86">
        <f t="shared" si="154"/>
        <v>1.7822533268036141E-17</v>
      </c>
      <c r="HD124" s="86">
        <f t="shared" si="154"/>
        <v>4.5656382063265618E-18</v>
      </c>
      <c r="HE124" s="86">
        <f t="shared" si="154"/>
        <v>1.1335079414367001E-8</v>
      </c>
      <c r="HF124" s="86">
        <f t="shared" si="154"/>
        <v>1.468042560018096E-18</v>
      </c>
      <c r="HG124" s="86">
        <f t="shared" si="154"/>
        <v>3.209706048459345E-29</v>
      </c>
      <c r="HH124" s="86">
        <f t="shared" si="154"/>
        <v>1.5003610792023286E-22</v>
      </c>
      <c r="HI124" s="86">
        <f t="shared" si="139"/>
        <v>3.5968936226743977E-24</v>
      </c>
      <c r="HJ124" s="86">
        <f t="shared" si="139"/>
        <v>6.1809817758047869E-32</v>
      </c>
      <c r="HK124" s="86">
        <f t="shared" si="139"/>
        <v>7.3061023050957094E-31</v>
      </c>
      <c r="HL124" s="86">
        <f t="shared" si="139"/>
        <v>8.3145364001724674E-23</v>
      </c>
      <c r="HM124" s="86">
        <f t="shared" si="139"/>
        <v>1.5916005006439486E-16</v>
      </c>
      <c r="HN124" s="86">
        <f t="shared" si="139"/>
        <v>1.551562992128526E-14</v>
      </c>
      <c r="HO124" s="86">
        <f t="shared" si="139"/>
        <v>1.3319406985224764E-13</v>
      </c>
      <c r="HP124" s="86">
        <f t="shared" si="139"/>
        <v>1.088292393775801E-18</v>
      </c>
      <c r="HQ124" s="86">
        <f t="shared" si="139"/>
        <v>2.3741134186696181E-25</v>
      </c>
      <c r="HS124" s="86">
        <f t="shared" si="144"/>
        <v>9.3837311153330846E-4</v>
      </c>
      <c r="HT124" s="86">
        <f t="shared" si="144"/>
        <v>1.0404097319791337E-4</v>
      </c>
      <c r="HU124" s="86">
        <f t="shared" si="144"/>
        <v>1.7777943231776087E-3</v>
      </c>
      <c r="HV124" s="86">
        <f t="shared" si="144"/>
        <v>4.2083905199488103E-5</v>
      </c>
      <c r="HW124" s="86">
        <f t="shared" si="144"/>
        <v>3.9897377174969623E-5</v>
      </c>
      <c r="HX124" s="86">
        <f t="shared" si="144"/>
        <v>1.8955086367375776E-5</v>
      </c>
      <c r="HY124" s="86">
        <f t="shared" si="144"/>
        <v>1.7337241201187682E-5</v>
      </c>
      <c r="HZ124" s="86">
        <f t="shared" si="144"/>
        <v>1.5751345434913738E-5</v>
      </c>
      <c r="IA124" s="86">
        <f t="shared" si="144"/>
        <v>4.355442852786083E-5</v>
      </c>
      <c r="IB124" s="86">
        <f t="shared" si="144"/>
        <v>1.2531102697495252E-5</v>
      </c>
      <c r="IC124" s="86">
        <f t="shared" si="144"/>
        <v>7.1747111117837048E-6</v>
      </c>
      <c r="ID124" s="86">
        <f t="shared" si="144"/>
        <v>1.0060737862779559E-5</v>
      </c>
      <c r="IE124" s="86">
        <f t="shared" si="144"/>
        <v>5.40520291611622E-6</v>
      </c>
      <c r="IF124" s="86">
        <f t="shared" si="144"/>
        <v>1.560486554681449E-4</v>
      </c>
      <c r="IG124" s="86">
        <f t="shared" si="144"/>
        <v>7.5711465349073275E-5</v>
      </c>
      <c r="II124" s="86">
        <f t="shared" si="145"/>
        <v>1.5611282291995945E-31</v>
      </c>
      <c r="IJ124" s="86">
        <f t="shared" si="145"/>
        <v>3.5081301329948466E-38</v>
      </c>
      <c r="IK124" s="86">
        <f t="shared" si="145"/>
        <v>5.0389440607496713E-27</v>
      </c>
      <c r="IL124" s="86">
        <f t="shared" si="145"/>
        <v>2.9694339013647159E-43</v>
      </c>
      <c r="IM124" s="86">
        <f t="shared" si="145"/>
        <v>2.9275681053754525E-43</v>
      </c>
      <c r="IN124" s="86">
        <f t="shared" si="145"/>
        <v>9.070614156051776E-46</v>
      </c>
      <c r="IO124" s="86">
        <f t="shared" si="145"/>
        <v>2.2073308885808305E-45</v>
      </c>
      <c r="IP124" s="86">
        <f t="shared" si="145"/>
        <v>1.6096369011129125E-46</v>
      </c>
      <c r="IQ124" s="86">
        <f t="shared" si="145"/>
        <v>2.7357399996835385E-44</v>
      </c>
      <c r="IR124" s="86">
        <f t="shared" si="145"/>
        <v>1.9545228801899979E-44</v>
      </c>
      <c r="IS124" s="86">
        <f t="shared" si="145"/>
        <v>3.7943607338550193E-49</v>
      </c>
      <c r="IT124" s="86">
        <f t="shared" si="145"/>
        <v>3.759366705219657E-49</v>
      </c>
      <c r="IU124" s="86">
        <f t="shared" si="145"/>
        <v>8.7185518658963415E-46</v>
      </c>
      <c r="IV124" s="86">
        <f t="shared" si="145"/>
        <v>8.4208070392939285E-42</v>
      </c>
      <c r="IW124" s="86">
        <f t="shared" si="145"/>
        <v>1.7025682552095924E-35</v>
      </c>
      <c r="IY124" s="86">
        <f t="shared" si="146"/>
        <v>9.3837311153332624E-4</v>
      </c>
      <c r="IZ124" s="86">
        <f t="shared" si="146"/>
        <v>1.0404097319791794E-4</v>
      </c>
      <c r="JA124" s="86">
        <f t="shared" si="146"/>
        <v>1.777805658257023E-3</v>
      </c>
      <c r="JB124" s="86">
        <f t="shared" si="146"/>
        <v>4.2083905199489573E-5</v>
      </c>
      <c r="JC124" s="86">
        <f t="shared" si="146"/>
        <v>3.9897377174969623E-5</v>
      </c>
      <c r="JD124" s="86">
        <f t="shared" si="146"/>
        <v>1.8955086367375776E-5</v>
      </c>
      <c r="JE124" s="86">
        <f t="shared" si="146"/>
        <v>1.7337241201187682E-5</v>
      </c>
      <c r="JF124" s="86">
        <f t="shared" si="146"/>
        <v>1.5751345434913738E-5</v>
      </c>
      <c r="JG124" s="86">
        <f t="shared" si="146"/>
        <v>4.355442852786083E-5</v>
      </c>
      <c r="JH124" s="86">
        <f t="shared" si="146"/>
        <v>1.2531102697495252E-5</v>
      </c>
      <c r="JI124" s="86">
        <f t="shared" si="146"/>
        <v>7.1747111119428648E-6</v>
      </c>
      <c r="JJ124" s="86">
        <f t="shared" si="146"/>
        <v>1.0060737878295188E-5</v>
      </c>
      <c r="JK124" s="86">
        <f t="shared" si="146"/>
        <v>5.4052030493102901E-6</v>
      </c>
      <c r="JL124" s="86">
        <f t="shared" si="146"/>
        <v>1.5604865546814598E-4</v>
      </c>
      <c r="JM124" s="86">
        <f t="shared" si="146"/>
        <v>7.5711465349073275E-5</v>
      </c>
    </row>
    <row r="125" spans="2:273" x14ac:dyDescent="0.25">
      <c r="B125" s="2">
        <v>98</v>
      </c>
      <c r="C125" s="37">
        <v>53.9</v>
      </c>
      <c r="D125" s="37">
        <v>50.902000000000001</v>
      </c>
      <c r="E125" s="37">
        <v>53.426000000000002</v>
      </c>
      <c r="F125" s="37">
        <v>55</v>
      </c>
      <c r="G125" s="37">
        <v>56.279000000000003</v>
      </c>
      <c r="H125" s="37">
        <v>56.066000000000003</v>
      </c>
      <c r="I125" s="37">
        <v>51.835999999999999</v>
      </c>
      <c r="J125" s="37">
        <v>55.786999999999999</v>
      </c>
      <c r="K125" s="37">
        <v>57.279000000000003</v>
      </c>
      <c r="L125" s="37">
        <v>55.746000000000002</v>
      </c>
      <c r="M125" s="37">
        <v>54.39</v>
      </c>
      <c r="N125" s="37">
        <v>51.796999999999997</v>
      </c>
      <c r="O125" s="37">
        <v>54.051000000000002</v>
      </c>
      <c r="P125" s="37">
        <v>51.677999999999997</v>
      </c>
      <c r="Q125" s="37">
        <v>51.932000000000002</v>
      </c>
      <c r="S125" s="4">
        <f t="shared" si="147"/>
        <v>53.314054329796221</v>
      </c>
      <c r="T125" s="4">
        <f t="shared" si="147"/>
        <v>52.273997891458009</v>
      </c>
      <c r="U125" s="4">
        <f t="shared" si="147"/>
        <v>52.460550809302866</v>
      </c>
      <c r="V125" s="4">
        <f t="shared" si="147"/>
        <v>51.790089339199987</v>
      </c>
      <c r="W125" s="4">
        <f t="shared" si="147"/>
        <v>53.668227643506555</v>
      </c>
      <c r="X125" s="4">
        <f t="shared" si="147"/>
        <v>54.3378261841357</v>
      </c>
      <c r="Y125" s="4">
        <f t="shared" si="147"/>
        <v>53.630121335463208</v>
      </c>
      <c r="Z125" s="4">
        <f t="shared" si="147"/>
        <v>53.851576665425938</v>
      </c>
      <c r="AA125" s="4">
        <f t="shared" si="147"/>
        <v>54.357435811894334</v>
      </c>
      <c r="AB125" s="4">
        <f t="shared" si="147"/>
        <v>54.344622694534053</v>
      </c>
      <c r="AC125" s="4">
        <f t="shared" si="147"/>
        <v>53.851489561430249</v>
      </c>
      <c r="AD125" s="4">
        <f t="shared" si="147"/>
        <v>53.289675122803544</v>
      </c>
      <c r="AE125" s="4">
        <f t="shared" si="147"/>
        <v>52.372879133984732</v>
      </c>
      <c r="AF125" s="4">
        <f t="shared" si="147"/>
        <v>51.20789164629452</v>
      </c>
      <c r="AG125" s="4">
        <f t="shared" si="147"/>
        <v>51.616433472946319</v>
      </c>
      <c r="AI125" s="4">
        <f t="shared" si="148"/>
        <v>0.58594567020377752</v>
      </c>
      <c r="AJ125" s="4">
        <f t="shared" si="148"/>
        <v>-1.3719978914580082</v>
      </c>
      <c r="AK125" s="4">
        <f t="shared" si="148"/>
        <v>0.96544919069713586</v>
      </c>
      <c r="AL125" s="4">
        <f t="shared" si="148"/>
        <v>3.2099106608000127</v>
      </c>
      <c r="AM125" s="4">
        <f t="shared" si="148"/>
        <v>2.6107723564934489</v>
      </c>
      <c r="AN125" s="4">
        <f t="shared" si="148"/>
        <v>1.7281738158643023</v>
      </c>
      <c r="AO125" s="4">
        <f t="shared" si="148"/>
        <v>-1.7941213354632097</v>
      </c>
      <c r="AP125" s="4">
        <f t="shared" si="148"/>
        <v>1.935423334574061</v>
      </c>
      <c r="AQ125" s="4">
        <f t="shared" si="148"/>
        <v>2.9215641881056698</v>
      </c>
      <c r="AR125" s="4">
        <f t="shared" si="148"/>
        <v>1.4013773054659495</v>
      </c>
      <c r="AS125" s="4">
        <f t="shared" si="148"/>
        <v>0.53851043856975167</v>
      </c>
      <c r="AT125" s="4">
        <f t="shared" si="148"/>
        <v>-1.4926751228035471</v>
      </c>
      <c r="AU125" s="4">
        <f t="shared" si="148"/>
        <v>1.67812086601527</v>
      </c>
      <c r="AV125" s="4">
        <f t="shared" si="148"/>
        <v>0.4701083537054771</v>
      </c>
      <c r="AW125" s="4">
        <f t="shared" si="148"/>
        <v>0.31556652705368293</v>
      </c>
      <c r="AY125" s="2">
        <f t="shared" si="140"/>
        <v>53.314054329796221</v>
      </c>
      <c r="AZ125" s="2">
        <f t="shared" si="140"/>
        <v>52.272074842089481</v>
      </c>
      <c r="BA125" s="2">
        <f t="shared" si="140"/>
        <v>52.384243356784189</v>
      </c>
      <c r="BB125" s="2">
        <f t="shared" si="140"/>
        <v>51.785997126424121</v>
      </c>
      <c r="BC125" s="2">
        <f t="shared" si="140"/>
        <v>53.659290829867345</v>
      </c>
      <c r="BD125" s="2">
        <f t="shared" si="140"/>
        <v>54.332082988183586</v>
      </c>
      <c r="BE125" s="2">
        <f t="shared" si="140"/>
        <v>53.62428539508727</v>
      </c>
      <c r="BF125" s="2">
        <f t="shared" si="140"/>
        <v>53.845920681225877</v>
      </c>
      <c r="BG125" s="2">
        <f t="shared" si="140"/>
        <v>54.340289594280314</v>
      </c>
      <c r="BH125" s="2">
        <f t="shared" si="140"/>
        <v>54.338768237909377</v>
      </c>
      <c r="BI125" s="2">
        <f t="shared" si="140"/>
        <v>53.846619809369727</v>
      </c>
      <c r="BJ125" s="2">
        <f t="shared" si="140"/>
        <v>53.283155371374676</v>
      </c>
      <c r="BK125" s="2">
        <f t="shared" si="140"/>
        <v>52.369197784485941</v>
      </c>
      <c r="BL125" s="2">
        <f t="shared" si="140"/>
        <v>51.140338539094728</v>
      </c>
      <c r="BM125" s="2">
        <f t="shared" si="140"/>
        <v>51.537724290817856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53.9</v>
      </c>
      <c r="CF125" s="2">
        <f t="shared" si="141"/>
        <v>50.902000000000001</v>
      </c>
      <c r="CG125" s="2">
        <f t="shared" si="141"/>
        <v>53.426000000000002</v>
      </c>
      <c r="CH125" s="2">
        <f t="shared" si="141"/>
        <v>55</v>
      </c>
      <c r="CI125" s="2">
        <f t="shared" si="141"/>
        <v>56.279000000000003</v>
      </c>
      <c r="CJ125" s="2">
        <f t="shared" si="141"/>
        <v>56.066000000000003</v>
      </c>
      <c r="CK125" s="2">
        <f t="shared" si="141"/>
        <v>51.835999999999999</v>
      </c>
      <c r="CL125" s="2">
        <f t="shared" si="141"/>
        <v>55.786999999999999</v>
      </c>
      <c r="CM125" s="2">
        <f t="shared" si="141"/>
        <v>57.279000000000003</v>
      </c>
      <c r="CN125" s="2">
        <f t="shared" si="141"/>
        <v>55.746000000000002</v>
      </c>
      <c r="CO125" s="2">
        <f t="shared" si="141"/>
        <v>54.39</v>
      </c>
      <c r="CP125" s="2">
        <f t="shared" si="141"/>
        <v>51.796999999999997</v>
      </c>
      <c r="CQ125" s="2">
        <f t="shared" si="141"/>
        <v>54.051000000000002</v>
      </c>
      <c r="CR125" s="2">
        <f t="shared" si="141"/>
        <v>51.677999999999997</v>
      </c>
      <c r="CS125" s="2">
        <f t="shared" si="141"/>
        <v>51.932000000000002</v>
      </c>
      <c r="CU125" s="2">
        <f t="shared" si="111"/>
        <v>53.9</v>
      </c>
      <c r="CV125" s="2">
        <f t="shared" si="112"/>
        <v>50.902000000000001</v>
      </c>
      <c r="CW125" s="2">
        <f t="shared" si="113"/>
        <v>53.426000000000002</v>
      </c>
      <c r="CX125" s="2">
        <f t="shared" si="114"/>
        <v>55</v>
      </c>
      <c r="CY125" s="2">
        <f t="shared" si="115"/>
        <v>56.279000000000003</v>
      </c>
      <c r="CZ125" s="2">
        <f t="shared" si="116"/>
        <v>56.066000000000003</v>
      </c>
      <c r="DA125" s="2">
        <f t="shared" si="117"/>
        <v>51.835999999999999</v>
      </c>
      <c r="DB125" s="2">
        <f t="shared" si="118"/>
        <v>55.786999999999999</v>
      </c>
      <c r="DC125" s="2">
        <f t="shared" si="119"/>
        <v>57.279000000000003</v>
      </c>
      <c r="DD125" s="2">
        <f t="shared" si="120"/>
        <v>55.746000000000002</v>
      </c>
      <c r="DE125" s="2">
        <f t="shared" si="121"/>
        <v>54.39</v>
      </c>
      <c r="DF125" s="2">
        <f t="shared" si="122"/>
        <v>51.796999999999997</v>
      </c>
      <c r="DG125" s="2">
        <f t="shared" si="123"/>
        <v>54.051000000000002</v>
      </c>
      <c r="DH125" s="2">
        <f t="shared" si="124"/>
        <v>51.677999999999997</v>
      </c>
      <c r="DI125" s="2">
        <f t="shared" si="125"/>
        <v>51.932000000000002</v>
      </c>
      <c r="DK125" s="2">
        <f t="shared" si="149"/>
        <v>87.385196996996982</v>
      </c>
      <c r="DL125" s="2">
        <f t="shared" si="149"/>
        <v>102.14044758064514</v>
      </c>
      <c r="DM125" s="2">
        <f t="shared" si="149"/>
        <v>95.352179755283657</v>
      </c>
      <c r="DN125" s="2">
        <f t="shared" si="149"/>
        <v>90.338281862745106</v>
      </c>
      <c r="DO125" s="2">
        <f t="shared" si="149"/>
        <v>91.168124777183593</v>
      </c>
      <c r="DP125" s="2">
        <f t="shared" si="149"/>
        <v>92.740775553857915</v>
      </c>
      <c r="DQ125" s="2">
        <f t="shared" si="149"/>
        <v>84.505391596638646</v>
      </c>
      <c r="DR125" s="2">
        <f t="shared" si="149"/>
        <v>89.092979373567616</v>
      </c>
      <c r="DS125" s="2">
        <f t="shared" si="149"/>
        <v>90.032438655462158</v>
      </c>
      <c r="DT125" s="2">
        <f t="shared" si="149"/>
        <v>74.604755462184883</v>
      </c>
      <c r="DU125" s="2">
        <f t="shared" si="149"/>
        <v>68.080336134453788</v>
      </c>
      <c r="DV125" s="2">
        <f t="shared" si="149"/>
        <v>72.227749885408699</v>
      </c>
      <c r="DW125" s="2">
        <f t="shared" si="149"/>
        <v>77.335850420168072</v>
      </c>
      <c r="DX125" s="2">
        <f t="shared" si="149"/>
        <v>69.220732620320831</v>
      </c>
      <c r="DY125" s="2">
        <f t="shared" si="149"/>
        <v>83.672155241935499</v>
      </c>
      <c r="EA125" s="2">
        <f t="shared" si="153"/>
        <v>53.196083029092975</v>
      </c>
      <c r="EB125" s="2">
        <f t="shared" si="153"/>
        <v>52.155440009139738</v>
      </c>
      <c r="EC125" s="2">
        <f t="shared" si="153"/>
        <v>52.29730685494448</v>
      </c>
      <c r="ED125" s="2">
        <f t="shared" si="153"/>
        <v>51.68562670984106</v>
      </c>
      <c r="EE125" s="2">
        <f t="shared" si="152"/>
        <v>53.565162366905831</v>
      </c>
      <c r="EF125" s="2">
        <f t="shared" si="152"/>
        <v>54.225666775898297</v>
      </c>
      <c r="EG125" s="2">
        <f t="shared" si="152"/>
        <v>53.538673090555889</v>
      </c>
      <c r="EH125" s="2">
        <f t="shared" si="152"/>
        <v>53.750358919612658</v>
      </c>
      <c r="EI125" s="2">
        <f t="shared" si="152"/>
        <v>54.229152712410212</v>
      </c>
      <c r="EJ125" s="2">
        <f t="shared" si="152"/>
        <v>54.274768512684425</v>
      </c>
      <c r="EK125" s="2">
        <f t="shared" si="152"/>
        <v>53.803341424457834</v>
      </c>
      <c r="EL125" s="2">
        <f t="shared" si="152"/>
        <v>53.230571080526587</v>
      </c>
      <c r="EM125" s="2">
        <f t="shared" si="136"/>
        <v>52.290547136730581</v>
      </c>
      <c r="EN125" s="2">
        <f t="shared" si="136"/>
        <v>51.088170589431201</v>
      </c>
      <c r="EO125" s="2">
        <f t="shared" si="136"/>
        <v>51.394827647947913</v>
      </c>
      <c r="EQ125" s="2">
        <f t="shared" si="150"/>
        <v>53.188316092462657</v>
      </c>
      <c r="ER125" s="2">
        <f t="shared" si="150"/>
        <v>52.101107310291312</v>
      </c>
      <c r="ES125" s="2">
        <f t="shared" si="150"/>
        <v>52.304454557404682</v>
      </c>
      <c r="ET125" s="2">
        <f t="shared" si="150"/>
        <v>51.667357993794027</v>
      </c>
      <c r="EU125" s="2">
        <f t="shared" si="150"/>
        <v>53.514953899174031</v>
      </c>
      <c r="EV125" s="2">
        <f t="shared" si="150"/>
        <v>54.299999567566438</v>
      </c>
      <c r="EW125" s="2">
        <f t="shared" si="150"/>
        <v>53.554878200286296</v>
      </c>
      <c r="EX125" s="2">
        <f t="shared" si="150"/>
        <v>53.72982680168893</v>
      </c>
      <c r="EY125" s="2">
        <f t="shared" si="150"/>
        <v>54.19681876966623</v>
      </c>
      <c r="EZ125" s="2">
        <f t="shared" si="150"/>
        <v>54.247211838027482</v>
      </c>
      <c r="FA125" s="2">
        <f t="shared" si="150"/>
        <v>53.650637286716041</v>
      </c>
      <c r="FB125" s="2">
        <f t="shared" si="150"/>
        <v>53.164798576982029</v>
      </c>
      <c r="FC125" s="2">
        <f t="shared" si="150"/>
        <v>52.457663448946128</v>
      </c>
      <c r="FD125" s="2">
        <f t="shared" si="150"/>
        <v>51.078922983510161</v>
      </c>
      <c r="FE125" s="2">
        <f t="shared" si="150"/>
        <v>51.312672906766494</v>
      </c>
      <c r="FG125" s="2">
        <f t="shared" si="151"/>
        <v>0.99654323129678291</v>
      </c>
      <c r="FH125" s="2">
        <f t="shared" si="151"/>
        <v>0.99765469639220528</v>
      </c>
      <c r="FI125" s="2">
        <f t="shared" si="151"/>
        <v>0.99798356522521481</v>
      </c>
      <c r="FJ125" s="2">
        <f t="shared" si="151"/>
        <v>0.99739772076649846</v>
      </c>
      <c r="FK125" s="2">
        <f t="shared" si="151"/>
        <v>0.99747924214263151</v>
      </c>
      <c r="FL125" s="2">
        <f t="shared" si="151"/>
        <v>0.99725889333633022</v>
      </c>
      <c r="FM125" s="2">
        <f t="shared" si="151"/>
        <v>0.99724182939415795</v>
      </c>
      <c r="FN125" s="2">
        <f t="shared" si="151"/>
        <v>0.99728893422257181</v>
      </c>
      <c r="FO125" s="2">
        <f t="shared" si="151"/>
        <v>0.99688220532538507</v>
      </c>
      <c r="FP125" s="2">
        <f t="shared" si="151"/>
        <v>0.99683441186070454</v>
      </c>
      <c r="FQ125" s="2">
        <f t="shared" si="151"/>
        <v>0.99682024676848857</v>
      </c>
      <c r="FR125" s="2">
        <f t="shared" si="151"/>
        <v>0.99719095446536554</v>
      </c>
      <c r="FS125" s="2">
        <f t="shared" si="151"/>
        <v>0.99693272146548217</v>
      </c>
      <c r="FT125" s="2">
        <f t="shared" si="151"/>
        <v>0.99711866640705837</v>
      </c>
      <c r="FU125" s="2">
        <f t="shared" si="151"/>
        <v>0.99555279607748126</v>
      </c>
      <c r="FW125" s="2">
        <f t="shared" si="142"/>
        <v>2.736708973507166E-2</v>
      </c>
      <c r="FX125" s="2">
        <f t="shared" si="142"/>
        <v>1.0954464916461104E-2</v>
      </c>
      <c r="FY125" s="2">
        <f t="shared" si="142"/>
        <v>1.6670937293697466E-2</v>
      </c>
      <c r="FZ125" s="2">
        <f t="shared" si="142"/>
        <v>1.1746049393345682E-2</v>
      </c>
      <c r="GA125" s="2">
        <f t="shared" si="142"/>
        <v>1.3135234439830451E-2</v>
      </c>
      <c r="GB125" s="2">
        <f t="shared" si="142"/>
        <v>1.1330005817880464E-2</v>
      </c>
      <c r="GC125" s="2">
        <f t="shared" si="142"/>
        <v>1.2391880823732819E-2</v>
      </c>
      <c r="GD125" s="2">
        <f t="shared" si="142"/>
        <v>1.2390693696456675E-2</v>
      </c>
      <c r="GE125" s="2">
        <f t="shared" si="142"/>
        <v>1.5167107233057992E-2</v>
      </c>
      <c r="GF125" s="2">
        <f t="shared" si="142"/>
        <v>1.2942067171026679E-2</v>
      </c>
      <c r="GG125" s="2">
        <f t="shared" si="142"/>
        <v>1.3876082107695009E-2</v>
      </c>
      <c r="GH125" s="2">
        <f t="shared" si="142"/>
        <v>1.1853729178609882E-2</v>
      </c>
      <c r="GI125" s="2">
        <f t="shared" si="142"/>
        <v>1.0948821089482164E-2</v>
      </c>
      <c r="GJ125" s="2">
        <f t="shared" si="142"/>
        <v>8.4357446503094402E-3</v>
      </c>
      <c r="GK125" s="2">
        <f t="shared" si="142"/>
        <v>7.8779995548827354E-3</v>
      </c>
      <c r="GM125" s="86">
        <f t="shared" si="143"/>
        <v>9.0582573539442976E-36</v>
      </c>
      <c r="GN125" s="86">
        <f t="shared" si="143"/>
        <v>2.6413579165046901E-86</v>
      </c>
      <c r="GO125" s="86">
        <f t="shared" si="143"/>
        <v>2.4738522508162415E-40</v>
      </c>
      <c r="GP125" s="86">
        <f t="shared" si="143"/>
        <v>8.572928870950205E-84</v>
      </c>
      <c r="GQ125" s="86">
        <f t="shared" si="143"/>
        <v>3.1909178749923692E-116</v>
      </c>
      <c r="GR125" s="86">
        <f t="shared" si="143"/>
        <v>5.021706826275743E-80</v>
      </c>
      <c r="GS125" s="86">
        <f t="shared" si="143"/>
        <v>7.6324950995755146E-88</v>
      </c>
      <c r="GT125" s="86">
        <f t="shared" si="143"/>
        <v>1.6623936432668373E-104</v>
      </c>
      <c r="GU125" s="86">
        <f t="shared" si="143"/>
        <v>8.2357426793572563E-82</v>
      </c>
      <c r="GV125" s="86">
        <f t="shared" si="143"/>
        <v>2.4245658913789855E-79</v>
      </c>
      <c r="GW125" s="86">
        <f t="shared" si="143"/>
        <v>3.1865573729583306E-77</v>
      </c>
      <c r="GX125" s="86">
        <f t="shared" si="143"/>
        <v>8.795121640852023E-75</v>
      </c>
      <c r="GY125" s="86">
        <f t="shared" si="143"/>
        <v>3.468173263920441E-58</v>
      </c>
      <c r="GZ125" s="86">
        <f t="shared" si="143"/>
        <v>2.4165030526162748E-95</v>
      </c>
      <c r="HA125" s="86">
        <f t="shared" si="143"/>
        <v>1.3911522584461574E-74</v>
      </c>
      <c r="HC125" s="86">
        <f t="shared" si="154"/>
        <v>2.7180164166144976E-19</v>
      </c>
      <c r="HD125" s="86">
        <f t="shared" si="154"/>
        <v>6.3936004474949542E-20</v>
      </c>
      <c r="HE125" s="86">
        <f t="shared" si="154"/>
        <v>1.3238426145815467E-9</v>
      </c>
      <c r="HF125" s="86">
        <f t="shared" si="154"/>
        <v>2.2065192659402501E-20</v>
      </c>
      <c r="HG125" s="86">
        <f t="shared" si="154"/>
        <v>3.4201528407996165E-32</v>
      </c>
      <c r="HH125" s="86">
        <f t="shared" si="154"/>
        <v>6.6531482349879703E-25</v>
      </c>
      <c r="HI125" s="86">
        <f t="shared" si="139"/>
        <v>1.3009270160114581E-26</v>
      </c>
      <c r="HJ125" s="86">
        <f t="shared" si="139"/>
        <v>4.2712669759863489E-35</v>
      </c>
      <c r="HK125" s="86">
        <f t="shared" si="139"/>
        <v>5.2967848099201066E-34</v>
      </c>
      <c r="HL125" s="86">
        <f t="shared" si="139"/>
        <v>3.0355410930753586E-25</v>
      </c>
      <c r="HM125" s="86">
        <f t="shared" si="139"/>
        <v>3.5806330020860442E-18</v>
      </c>
      <c r="HN125" s="86">
        <f t="shared" si="139"/>
        <v>6.0503137491926328E-16</v>
      </c>
      <c r="HO125" s="86">
        <f t="shared" si="139"/>
        <v>4.9273533798539945E-15</v>
      </c>
      <c r="HP125" s="86">
        <f t="shared" si="139"/>
        <v>1.3736049146582256E-20</v>
      </c>
      <c r="HQ125" s="86">
        <f t="shared" si="139"/>
        <v>5.5261247391714982E-28</v>
      </c>
      <c r="HS125" s="86">
        <f t="shared" si="144"/>
        <v>2.054910749071037E-3</v>
      </c>
      <c r="HT125" s="86">
        <f t="shared" si="144"/>
        <v>2.3179592044829844E-4</v>
      </c>
      <c r="HU125" s="86">
        <f t="shared" si="144"/>
        <v>3.261584183643597E-3</v>
      </c>
      <c r="HV125" s="86">
        <f t="shared" si="144"/>
        <v>1.0463072325441917E-4</v>
      </c>
      <c r="HW125" s="86">
        <f t="shared" si="144"/>
        <v>1.0175232961941883E-4</v>
      </c>
      <c r="HX125" s="86">
        <f t="shared" si="144"/>
        <v>4.9910134062629143E-5</v>
      </c>
      <c r="HY125" s="86">
        <f t="shared" si="144"/>
        <v>4.6533758395925449E-5</v>
      </c>
      <c r="HZ125" s="86">
        <f t="shared" si="144"/>
        <v>4.3004762925285986E-5</v>
      </c>
      <c r="IA125" s="86">
        <f t="shared" si="144"/>
        <v>1.1541753315649574E-4</v>
      </c>
      <c r="IB125" s="86">
        <f t="shared" si="144"/>
        <v>3.4117545323946317E-5</v>
      </c>
      <c r="IC125" s="86">
        <f t="shared" si="144"/>
        <v>2.1519787633275792E-5</v>
      </c>
      <c r="ID125" s="86">
        <f t="shared" si="144"/>
        <v>2.859154051929126E-5</v>
      </c>
      <c r="IE125" s="86">
        <f t="shared" si="144"/>
        <v>1.4963587259580532E-5</v>
      </c>
      <c r="IF125" s="86">
        <f t="shared" si="144"/>
        <v>3.006697651726912E-4</v>
      </c>
      <c r="IG125" s="86">
        <f t="shared" si="144"/>
        <v>1.4971897462806932E-4</v>
      </c>
      <c r="II125" s="86">
        <f t="shared" si="145"/>
        <v>4.7438884497246558E-30</v>
      </c>
      <c r="IJ125" s="86">
        <f t="shared" si="145"/>
        <v>9.819842845683472E-37</v>
      </c>
      <c r="IK125" s="86">
        <f t="shared" si="145"/>
        <v>6.4768018005950338E-26</v>
      </c>
      <c r="IL125" s="86">
        <f t="shared" si="145"/>
        <v>1.3974564952921529E-41</v>
      </c>
      <c r="IM125" s="86">
        <f t="shared" si="145"/>
        <v>1.5201806514033792E-41</v>
      </c>
      <c r="IN125" s="86">
        <f t="shared" si="145"/>
        <v>5.2132214062227434E-44</v>
      </c>
      <c r="IO125" s="86">
        <f t="shared" si="145"/>
        <v>1.3273264328351562E-43</v>
      </c>
      <c r="IP125" s="86">
        <f t="shared" si="145"/>
        <v>1.0763418528839619E-44</v>
      </c>
      <c r="IQ125" s="86">
        <f t="shared" si="145"/>
        <v>1.7957903136375333E-42</v>
      </c>
      <c r="IR125" s="86">
        <f t="shared" si="145"/>
        <v>1.1190170139152523E-42</v>
      </c>
      <c r="IS125" s="86">
        <f t="shared" si="145"/>
        <v>3.6422221126624885E-47</v>
      </c>
      <c r="IT125" s="86">
        <f t="shared" si="145"/>
        <v>3.0772778031402164E-47</v>
      </c>
      <c r="IU125" s="86">
        <f t="shared" si="145"/>
        <v>4.8694004362387133E-44</v>
      </c>
      <c r="IV125" s="86">
        <f t="shared" si="145"/>
        <v>2.6898761167253727E-40</v>
      </c>
      <c r="IW125" s="86">
        <f t="shared" si="145"/>
        <v>3.0371097475903633E-34</v>
      </c>
      <c r="IY125" s="86">
        <f t="shared" si="146"/>
        <v>2.0549107490710375E-3</v>
      </c>
      <c r="IZ125" s="86">
        <f t="shared" si="146"/>
        <v>2.317959204482985E-4</v>
      </c>
      <c r="JA125" s="86">
        <f t="shared" si="146"/>
        <v>3.2615855074862115E-3</v>
      </c>
      <c r="JB125" s="86">
        <f t="shared" si="146"/>
        <v>1.046307232544192E-4</v>
      </c>
      <c r="JC125" s="86">
        <f t="shared" si="146"/>
        <v>1.0175232961941883E-4</v>
      </c>
      <c r="JD125" s="86">
        <f t="shared" si="146"/>
        <v>4.9910134062629143E-5</v>
      </c>
      <c r="JE125" s="86">
        <f t="shared" si="146"/>
        <v>4.6533758395925449E-5</v>
      </c>
      <c r="JF125" s="86">
        <f t="shared" si="146"/>
        <v>4.3004762925285986E-5</v>
      </c>
      <c r="JG125" s="86">
        <f t="shared" si="146"/>
        <v>1.1541753315649574E-4</v>
      </c>
      <c r="JH125" s="86">
        <f t="shared" si="146"/>
        <v>3.4117545323946317E-5</v>
      </c>
      <c r="JI125" s="86">
        <f t="shared" si="146"/>
        <v>2.1519787633279373E-5</v>
      </c>
      <c r="JJ125" s="86">
        <f t="shared" si="146"/>
        <v>2.8591540519896292E-5</v>
      </c>
      <c r="JK125" s="86">
        <f t="shared" si="146"/>
        <v>1.4963587264507886E-5</v>
      </c>
      <c r="JL125" s="86">
        <f t="shared" si="146"/>
        <v>3.006697651726912E-4</v>
      </c>
      <c r="JM125" s="86">
        <f t="shared" si="146"/>
        <v>1.4971897462806932E-4</v>
      </c>
    </row>
    <row r="126" spans="2:273" x14ac:dyDescent="0.25">
      <c r="B126" s="2">
        <v>99</v>
      </c>
      <c r="C126" s="37">
        <v>51.567</v>
      </c>
      <c r="D126" s="37">
        <v>52.606999999999999</v>
      </c>
      <c r="E126" s="37">
        <v>53.917999999999999</v>
      </c>
      <c r="F126" s="37">
        <v>52.262</v>
      </c>
      <c r="G126" s="37">
        <v>55.540999999999997</v>
      </c>
      <c r="H126" s="37">
        <v>54.557000000000002</v>
      </c>
      <c r="I126" s="37">
        <v>53.738</v>
      </c>
      <c r="J126" s="37">
        <v>53.704999999999998</v>
      </c>
      <c r="K126" s="37">
        <v>56.344000000000001</v>
      </c>
      <c r="L126" s="37">
        <v>55.61</v>
      </c>
      <c r="M126" s="37">
        <v>54.966000000000001</v>
      </c>
      <c r="N126" s="37">
        <v>54.542000000000002</v>
      </c>
      <c r="O126" s="37">
        <v>53.508000000000003</v>
      </c>
      <c r="P126" s="37">
        <v>53.61</v>
      </c>
      <c r="Q126" s="37">
        <v>51.372999999999998</v>
      </c>
      <c r="S126" s="4">
        <f t="shared" si="147"/>
        <v>53.138947565925484</v>
      </c>
      <c r="T126" s="4">
        <f t="shared" si="147"/>
        <v>52.093865100313408</v>
      </c>
      <c r="U126" s="4">
        <f t="shared" si="147"/>
        <v>52.378731795338737</v>
      </c>
      <c r="V126" s="4">
        <f t="shared" si="147"/>
        <v>51.628907676747936</v>
      </c>
      <c r="W126" s="4">
        <f t="shared" si="147"/>
        <v>53.50148194339031</v>
      </c>
      <c r="X126" s="4">
        <f t="shared" si="147"/>
        <v>54.167112966629531</v>
      </c>
      <c r="Y126" s="4">
        <f t="shared" si="147"/>
        <v>53.462395508199663</v>
      </c>
      <c r="Z126" s="4">
        <f t="shared" si="147"/>
        <v>53.670762217642299</v>
      </c>
      <c r="AA126" s="4">
        <f t="shared" si="147"/>
        <v>54.191695312298705</v>
      </c>
      <c r="AB126" s="4">
        <f t="shared" si="147"/>
        <v>54.177211676459564</v>
      </c>
      <c r="AC126" s="4">
        <f t="shared" si="147"/>
        <v>53.647370157086804</v>
      </c>
      <c r="AD126" s="4">
        <f t="shared" si="147"/>
        <v>53.113953264046067</v>
      </c>
      <c r="AE126" s="4">
        <f t="shared" si="147"/>
        <v>52.257607159240891</v>
      </c>
      <c r="AF126" s="4">
        <f t="shared" si="147"/>
        <v>51.130396194440976</v>
      </c>
      <c r="AG126" s="4">
        <f t="shared" si="147"/>
        <v>51.575532069373089</v>
      </c>
      <c r="AI126" s="4">
        <f t="shared" si="148"/>
        <v>-1.571947565925484</v>
      </c>
      <c r="AJ126" s="4">
        <f t="shared" si="148"/>
        <v>0.51313489968659098</v>
      </c>
      <c r="AK126" s="4">
        <f t="shared" si="148"/>
        <v>1.539268204661262</v>
      </c>
      <c r="AL126" s="4">
        <f t="shared" si="148"/>
        <v>0.63309232325206466</v>
      </c>
      <c r="AM126" s="4">
        <f t="shared" si="148"/>
        <v>2.0395180566096869</v>
      </c>
      <c r="AN126" s="4">
        <f t="shared" si="148"/>
        <v>0.3898870333704707</v>
      </c>
      <c r="AO126" s="4">
        <f t="shared" si="148"/>
        <v>0.27560449180033686</v>
      </c>
      <c r="AP126" s="4">
        <f t="shared" si="148"/>
        <v>3.4237782357699587E-2</v>
      </c>
      <c r="AQ126" s="4">
        <f t="shared" si="148"/>
        <v>2.1523046877012959</v>
      </c>
      <c r="AR126" s="4">
        <f t="shared" si="148"/>
        <v>1.4327883235404357</v>
      </c>
      <c r="AS126" s="4">
        <f t="shared" si="148"/>
        <v>1.3186298429131966</v>
      </c>
      <c r="AT126" s="4">
        <f t="shared" si="148"/>
        <v>1.4280467359539344</v>
      </c>
      <c r="AU126" s="4">
        <f t="shared" si="148"/>
        <v>1.2503928407591118</v>
      </c>
      <c r="AV126" s="4">
        <f t="shared" si="148"/>
        <v>2.479603805559023</v>
      </c>
      <c r="AW126" s="4">
        <f t="shared" si="148"/>
        <v>-0.20253206937309187</v>
      </c>
      <c r="AY126" s="2">
        <f t="shared" si="140"/>
        <v>53.138947565925484</v>
      </c>
      <c r="AZ126" s="2">
        <f t="shared" si="140"/>
        <v>52.089937176617397</v>
      </c>
      <c r="BA126" s="2">
        <f t="shared" si="140"/>
        <v>52.250143834075615</v>
      </c>
      <c r="BB126" s="2">
        <f t="shared" si="140"/>
        <v>51.619661146901926</v>
      </c>
      <c r="BC126" s="2">
        <f t="shared" si="140"/>
        <v>53.480842455456916</v>
      </c>
      <c r="BD126" s="2">
        <f t="shared" si="140"/>
        <v>54.153387545078985</v>
      </c>
      <c r="BE126" s="2">
        <f t="shared" si="140"/>
        <v>53.448208837401545</v>
      </c>
      <c r="BF126" s="2">
        <f t="shared" si="140"/>
        <v>53.656800757628801</v>
      </c>
      <c r="BG126" s="2">
        <f t="shared" si="140"/>
        <v>54.150851074098306</v>
      </c>
      <c r="BH126" s="2">
        <f t="shared" si="140"/>
        <v>54.162763060626851</v>
      </c>
      <c r="BI126" s="2">
        <f t="shared" si="140"/>
        <v>53.634257181204717</v>
      </c>
      <c r="BJ126" s="2">
        <f t="shared" si="140"/>
        <v>53.09723383409068</v>
      </c>
      <c r="BK126" s="2">
        <f t="shared" si="140"/>
        <v>52.248324239729541</v>
      </c>
      <c r="BL126" s="2">
        <f t="shared" si="140"/>
        <v>51.008768096753506</v>
      </c>
      <c r="BM126" s="2">
        <f t="shared" si="140"/>
        <v>51.429831126492068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51.567</v>
      </c>
      <c r="CF126" s="2">
        <f t="shared" si="141"/>
        <v>52.606999999999999</v>
      </c>
      <c r="CG126" s="2">
        <f t="shared" si="141"/>
        <v>53.917999999999999</v>
      </c>
      <c r="CH126" s="2">
        <f t="shared" si="141"/>
        <v>52.262</v>
      </c>
      <c r="CI126" s="2">
        <f t="shared" si="141"/>
        <v>55.540999999999997</v>
      </c>
      <c r="CJ126" s="2">
        <f t="shared" si="141"/>
        <v>54.557000000000002</v>
      </c>
      <c r="CK126" s="2">
        <f t="shared" si="141"/>
        <v>53.738</v>
      </c>
      <c r="CL126" s="2">
        <f t="shared" si="141"/>
        <v>53.704999999999998</v>
      </c>
      <c r="CM126" s="2">
        <f t="shared" si="141"/>
        <v>56.344000000000001</v>
      </c>
      <c r="CN126" s="2">
        <f t="shared" si="141"/>
        <v>55.61</v>
      </c>
      <c r="CO126" s="2">
        <f t="shared" si="141"/>
        <v>54.966000000000001</v>
      </c>
      <c r="CP126" s="2">
        <f t="shared" si="141"/>
        <v>54.542000000000002</v>
      </c>
      <c r="CQ126" s="2">
        <f t="shared" si="141"/>
        <v>53.508000000000003</v>
      </c>
      <c r="CR126" s="2">
        <f t="shared" si="141"/>
        <v>53.61</v>
      </c>
      <c r="CS126" s="2">
        <f t="shared" si="141"/>
        <v>51.372999999999998</v>
      </c>
      <c r="CU126" s="2">
        <f t="shared" si="111"/>
        <v>51.567</v>
      </c>
      <c r="CV126" s="2">
        <f t="shared" si="112"/>
        <v>52.606999999999999</v>
      </c>
      <c r="CW126" s="2">
        <f t="shared" si="113"/>
        <v>53.917999999999999</v>
      </c>
      <c r="CX126" s="2">
        <f t="shared" si="114"/>
        <v>52.262</v>
      </c>
      <c r="CY126" s="2">
        <f t="shared" si="115"/>
        <v>55.540999999999997</v>
      </c>
      <c r="CZ126" s="2">
        <f t="shared" si="116"/>
        <v>54.557000000000002</v>
      </c>
      <c r="DA126" s="2">
        <f t="shared" si="117"/>
        <v>53.738</v>
      </c>
      <c r="DB126" s="2">
        <f t="shared" si="118"/>
        <v>53.704999999999998</v>
      </c>
      <c r="DC126" s="2">
        <f t="shared" si="119"/>
        <v>56.344000000000001</v>
      </c>
      <c r="DD126" s="2">
        <f t="shared" si="120"/>
        <v>55.61</v>
      </c>
      <c r="DE126" s="2">
        <f t="shared" si="121"/>
        <v>54.966000000000001</v>
      </c>
      <c r="DF126" s="2">
        <f t="shared" si="122"/>
        <v>54.542000000000002</v>
      </c>
      <c r="DG126" s="2">
        <f t="shared" si="123"/>
        <v>53.508000000000003</v>
      </c>
      <c r="DH126" s="2">
        <f t="shared" si="124"/>
        <v>53.61</v>
      </c>
      <c r="DI126" s="2">
        <f t="shared" si="125"/>
        <v>51.372999999999998</v>
      </c>
      <c r="DK126" s="2">
        <f t="shared" si="149"/>
        <v>87.686587987987963</v>
      </c>
      <c r="DL126" s="2">
        <f t="shared" si="149"/>
        <v>102.59039846041054</v>
      </c>
      <c r="DM126" s="2">
        <f t="shared" si="149"/>
        <v>95.700901668520586</v>
      </c>
      <c r="DN126" s="2">
        <f t="shared" si="149"/>
        <v>90.647903186274505</v>
      </c>
      <c r="DO126" s="2">
        <f t="shared" si="149"/>
        <v>91.462694295900178</v>
      </c>
      <c r="DP126" s="2">
        <f t="shared" si="149"/>
        <v>93.01945378151261</v>
      </c>
      <c r="DQ126" s="2">
        <f t="shared" si="149"/>
        <v>84.70604201680672</v>
      </c>
      <c r="DR126" s="2">
        <f t="shared" si="149"/>
        <v>89.318327731092438</v>
      </c>
      <c r="DS126" s="2">
        <f t="shared" si="149"/>
        <v>90.288155182072813</v>
      </c>
      <c r="DT126" s="2">
        <f t="shared" si="149"/>
        <v>74.697439215686273</v>
      </c>
      <c r="DU126" s="2">
        <f t="shared" si="149"/>
        <v>68.112804481792722</v>
      </c>
      <c r="DV126" s="2">
        <f t="shared" si="149"/>
        <v>72.326453781512598</v>
      </c>
      <c r="DW126" s="2">
        <f t="shared" si="149"/>
        <v>77.511299719887958</v>
      </c>
      <c r="DX126" s="2">
        <f t="shared" si="149"/>
        <v>69.322235294117618</v>
      </c>
      <c r="DY126" s="2">
        <f t="shared" si="149"/>
        <v>83.996459677419367</v>
      </c>
      <c r="EA126" s="2">
        <f t="shared" si="153"/>
        <v>53.029897604107241</v>
      </c>
      <c r="EB126" s="2">
        <f t="shared" si="153"/>
        <v>51.98221944476181</v>
      </c>
      <c r="EC126" s="2">
        <f t="shared" si="153"/>
        <v>52.170153099589058</v>
      </c>
      <c r="ED126" s="2">
        <f t="shared" si="153"/>
        <v>51.52691857032049</v>
      </c>
      <c r="EE126" s="2">
        <f t="shared" si="152"/>
        <v>53.393716230302644</v>
      </c>
      <c r="EF126" s="2">
        <f t="shared" si="152"/>
        <v>54.055270538147845</v>
      </c>
      <c r="EG126" s="2">
        <f t="shared" si="152"/>
        <v>53.369195822243519</v>
      </c>
      <c r="EH126" s="2">
        <f t="shared" si="152"/>
        <v>53.568487784389234</v>
      </c>
      <c r="EI126" s="2">
        <f t="shared" si="152"/>
        <v>54.048066169185049</v>
      </c>
      <c r="EJ126" s="2">
        <f t="shared" si="152"/>
        <v>54.103529830225995</v>
      </c>
      <c r="EK126" s="2">
        <f t="shared" si="152"/>
        <v>53.593973600737868</v>
      </c>
      <c r="EL126" s="2">
        <f t="shared" si="152"/>
        <v>53.048521371174566</v>
      </c>
      <c r="EM126" s="2">
        <f t="shared" si="136"/>
        <v>52.175809602043401</v>
      </c>
      <c r="EN126" s="2">
        <f t="shared" si="136"/>
        <v>50.96057544107363</v>
      </c>
      <c r="EO126" s="2">
        <f t="shared" si="136"/>
        <v>51.298204645971396</v>
      </c>
      <c r="EQ126" s="2">
        <f t="shared" si="150"/>
        <v>53.021800703795023</v>
      </c>
      <c r="ER126" s="2">
        <f t="shared" si="150"/>
        <v>51.936165403019814</v>
      </c>
      <c r="ES126" s="2">
        <f t="shared" si="150"/>
        <v>52.165935580922863</v>
      </c>
      <c r="ET126" s="2">
        <f t="shared" si="150"/>
        <v>51.517218470825981</v>
      </c>
      <c r="EU126" s="2">
        <f t="shared" si="150"/>
        <v>53.365060544004564</v>
      </c>
      <c r="EV126" s="2">
        <f t="shared" si="150"/>
        <v>54.110567210402223</v>
      </c>
      <c r="EW126" s="2">
        <f t="shared" si="150"/>
        <v>53.381473545258999</v>
      </c>
      <c r="EX126" s="2">
        <f t="shared" si="150"/>
        <v>53.561091954735851</v>
      </c>
      <c r="EY126" s="2">
        <f t="shared" si="150"/>
        <v>54.030560103437992</v>
      </c>
      <c r="EZ126" s="2">
        <f t="shared" si="150"/>
        <v>54.086667112088541</v>
      </c>
      <c r="FA126" s="2">
        <f t="shared" si="150"/>
        <v>53.473379255491068</v>
      </c>
      <c r="FB126" s="2">
        <f t="shared" si="150"/>
        <v>52.995565806185901</v>
      </c>
      <c r="FC126" s="2">
        <f t="shared" si="150"/>
        <v>52.311079905998888</v>
      </c>
      <c r="FD126" s="2">
        <f t="shared" si="150"/>
        <v>50.952948681543432</v>
      </c>
      <c r="FE126" s="2">
        <f t="shared" si="150"/>
        <v>51.176994091470597</v>
      </c>
      <c r="FG126" s="2">
        <f t="shared" si="151"/>
        <v>0.99684643028950648</v>
      </c>
      <c r="FH126" s="2">
        <f t="shared" si="151"/>
        <v>0.99786061620209765</v>
      </c>
      <c r="FI126" s="2">
        <f t="shared" si="151"/>
        <v>0.9981606632853226</v>
      </c>
      <c r="FJ126" s="2">
        <f t="shared" si="151"/>
        <v>0.99762614958587115</v>
      </c>
      <c r="FK126" s="2">
        <f t="shared" si="151"/>
        <v>0.99770053149002602</v>
      </c>
      <c r="FL126" s="2">
        <f t="shared" si="151"/>
        <v>0.99749947791579574</v>
      </c>
      <c r="FM126" s="2">
        <f t="shared" si="151"/>
        <v>0.99748390788250607</v>
      </c>
      <c r="FN126" s="2">
        <f t="shared" si="151"/>
        <v>0.99752688867791672</v>
      </c>
      <c r="FO126" s="2">
        <f t="shared" si="151"/>
        <v>0.99715575719465954</v>
      </c>
      <c r="FP126" s="2">
        <f t="shared" si="151"/>
        <v>0.99711214492825773</v>
      </c>
      <c r="FQ126" s="2">
        <f t="shared" si="151"/>
        <v>0.99709921899480014</v>
      </c>
      <c r="FR126" s="2">
        <f t="shared" si="151"/>
        <v>0.99743748665912724</v>
      </c>
      <c r="FS126" s="2">
        <f t="shared" si="151"/>
        <v>0.99720185354510582</v>
      </c>
      <c r="FT126" s="2">
        <f t="shared" si="151"/>
        <v>0.99737152614464741</v>
      </c>
      <c r="FU126" s="2">
        <f t="shared" si="151"/>
        <v>0.99594251410031287</v>
      </c>
      <c r="FW126" s="2">
        <f t="shared" si="142"/>
        <v>2.9928396419758731E-2</v>
      </c>
      <c r="FX126" s="2">
        <f t="shared" si="142"/>
        <v>1.1998650952900205E-2</v>
      </c>
      <c r="FY126" s="2">
        <f t="shared" si="142"/>
        <v>1.8249966335219837E-2</v>
      </c>
      <c r="FZ126" s="2">
        <f t="shared" si="142"/>
        <v>1.286470827875304E-2</v>
      </c>
      <c r="GA126" s="2">
        <f t="shared" si="142"/>
        <v>1.4384269501557901E-2</v>
      </c>
      <c r="GB126" s="2">
        <f t="shared" si="142"/>
        <v>1.2409539492183885E-2</v>
      </c>
      <c r="GC126" s="2">
        <f t="shared" si="142"/>
        <v>1.3571202131814649E-2</v>
      </c>
      <c r="GD126" s="2">
        <f t="shared" si="142"/>
        <v>1.356990357930677E-2</v>
      </c>
      <c r="GE126" s="2">
        <f t="shared" si="142"/>
        <v>1.660610275005631E-2</v>
      </c>
      <c r="GF126" s="2">
        <f t="shared" si="142"/>
        <v>1.4172997674302818E-2</v>
      </c>
      <c r="GG126" s="2">
        <f t="shared" si="142"/>
        <v>1.5194480030337323E-2</v>
      </c>
      <c r="GH126" s="2">
        <f t="shared" si="142"/>
        <v>1.2982508447819615E-2</v>
      </c>
      <c r="GI126" s="2">
        <f t="shared" si="142"/>
        <v>1.1992475676099278E-2</v>
      </c>
      <c r="GJ126" s="2">
        <f t="shared" si="142"/>
        <v>9.2420882611868767E-3</v>
      </c>
      <c r="GK126" s="2">
        <f t="shared" si="142"/>
        <v>8.6314943291245037E-3</v>
      </c>
      <c r="GM126" s="86">
        <f t="shared" si="143"/>
        <v>2.4280676943251529E-37</v>
      </c>
      <c r="GN126" s="86">
        <f t="shared" si="143"/>
        <v>3.0813315750642384E-90</v>
      </c>
      <c r="GO126" s="86">
        <f t="shared" si="143"/>
        <v>3.447599143480359E-42</v>
      </c>
      <c r="GP126" s="86">
        <f t="shared" si="143"/>
        <v>1.3812682788072482E-87</v>
      </c>
      <c r="GQ126" s="86">
        <f t="shared" si="143"/>
        <v>1.6875329150854945E-121</v>
      </c>
      <c r="GR126" s="86">
        <f t="shared" si="143"/>
        <v>1.1482245551556348E-83</v>
      </c>
      <c r="GS126" s="86">
        <f t="shared" si="143"/>
        <v>7.5618934891183991E-92</v>
      </c>
      <c r="GT126" s="86">
        <f t="shared" si="143"/>
        <v>3.2892941480711692E-109</v>
      </c>
      <c r="GU126" s="86">
        <f t="shared" si="143"/>
        <v>1.5862663528904292E-85</v>
      </c>
      <c r="GV126" s="86">
        <f t="shared" si="143"/>
        <v>4.574531475503241E-83</v>
      </c>
      <c r="GW126" s="86">
        <f t="shared" si="143"/>
        <v>8.7578997366487713E-81</v>
      </c>
      <c r="GX126" s="86">
        <f t="shared" si="143"/>
        <v>3.6438635308644654E-78</v>
      </c>
      <c r="GY126" s="86">
        <f t="shared" si="143"/>
        <v>7.6489605594307157E-61</v>
      </c>
      <c r="GZ126" s="86">
        <f t="shared" si="143"/>
        <v>1.2203560180134556E-99</v>
      </c>
      <c r="HA126" s="86">
        <f t="shared" si="143"/>
        <v>6.5455854875787913E-78</v>
      </c>
      <c r="HC126" s="86">
        <f t="shared" si="154"/>
        <v>3.3223420550483316E-21</v>
      </c>
      <c r="HD126" s="86">
        <f t="shared" si="154"/>
        <v>7.1638806123648779E-22</v>
      </c>
      <c r="HE126" s="86">
        <f t="shared" si="154"/>
        <v>1.3636189458484549E-10</v>
      </c>
      <c r="HF126" s="86">
        <f t="shared" si="154"/>
        <v>2.6892990226647895E-22</v>
      </c>
      <c r="HG126" s="86">
        <f t="shared" si="154"/>
        <v>2.5781161190989677E-35</v>
      </c>
      <c r="HH126" s="86">
        <f t="shared" si="154"/>
        <v>2.2210763803882628E-27</v>
      </c>
      <c r="HI126" s="86">
        <f t="shared" si="139"/>
        <v>3.5398753761349699E-29</v>
      </c>
      <c r="HJ126" s="86">
        <f t="shared" si="139"/>
        <v>2.0649174932464859E-38</v>
      </c>
      <c r="HK126" s="86">
        <f t="shared" si="139"/>
        <v>2.6663650630069905E-37</v>
      </c>
      <c r="HL126" s="86">
        <f t="shared" si="139"/>
        <v>8.2041862338466735E-28</v>
      </c>
      <c r="HM126" s="86">
        <f t="shared" si="139"/>
        <v>6.6396418223096745E-20</v>
      </c>
      <c r="HN126" s="86">
        <f t="shared" si="139"/>
        <v>2.0060723350044161E-17</v>
      </c>
      <c r="HO126" s="86">
        <f t="shared" si="139"/>
        <v>1.5231721970533894E-16</v>
      </c>
      <c r="HP126" s="86">
        <f t="shared" si="139"/>
        <v>1.3839558903266902E-22</v>
      </c>
      <c r="HQ126" s="86">
        <f t="shared" si="139"/>
        <v>9.395668546822791E-31</v>
      </c>
      <c r="HS126" s="86">
        <f t="shared" si="144"/>
        <v>4.2902587851074555E-3</v>
      </c>
      <c r="HT126" s="86">
        <f t="shared" si="144"/>
        <v>4.9734059280356717E-4</v>
      </c>
      <c r="HU126" s="86">
        <f t="shared" si="144"/>
        <v>5.8002560297896882E-3</v>
      </c>
      <c r="HV126" s="86">
        <f t="shared" si="144"/>
        <v>2.4883245675237674E-4</v>
      </c>
      <c r="HW126" s="86">
        <f t="shared" si="144"/>
        <v>2.4765116734759633E-4</v>
      </c>
      <c r="HX126" s="86">
        <f t="shared" si="144"/>
        <v>1.2544261130103491E-4</v>
      </c>
      <c r="HY126" s="86">
        <f t="shared" si="144"/>
        <v>1.1904199894919011E-4</v>
      </c>
      <c r="HZ126" s="86">
        <f t="shared" si="144"/>
        <v>1.1176597037873362E-4</v>
      </c>
      <c r="IA126" s="86">
        <f t="shared" si="144"/>
        <v>2.9058272292751034E-4</v>
      </c>
      <c r="IB126" s="86">
        <f t="shared" si="144"/>
        <v>8.8537861748352319E-5</v>
      </c>
      <c r="IC126" s="86">
        <f t="shared" si="144"/>
        <v>6.1085018854890443E-5</v>
      </c>
      <c r="ID126" s="86">
        <f t="shared" si="144"/>
        <v>7.7195551736714118E-5</v>
      </c>
      <c r="IE126" s="86">
        <f t="shared" si="144"/>
        <v>3.9559981904525521E-5</v>
      </c>
      <c r="IF126" s="86">
        <f t="shared" si="144"/>
        <v>5.6432812706345146E-4</v>
      </c>
      <c r="IG126" s="86">
        <f t="shared" si="144"/>
        <v>2.8841897522414469E-4</v>
      </c>
      <c r="II126" s="86">
        <f t="shared" si="145"/>
        <v>1.3232016824875136E-28</v>
      </c>
      <c r="IJ126" s="86">
        <f t="shared" si="145"/>
        <v>2.5715023105446507E-35</v>
      </c>
      <c r="IK126" s="86">
        <f t="shared" si="145"/>
        <v>7.8710528904907378E-25</v>
      </c>
      <c r="IL126" s="86">
        <f t="shared" si="145"/>
        <v>6.0808834114655569E-40</v>
      </c>
      <c r="IM126" s="86">
        <f t="shared" si="145"/>
        <v>7.2689712445422419E-40</v>
      </c>
      <c r="IN126" s="86">
        <f t="shared" si="145"/>
        <v>2.760839248316992E-42</v>
      </c>
      <c r="IO126" s="86">
        <f t="shared" si="145"/>
        <v>7.3354029605025487E-42</v>
      </c>
      <c r="IP126" s="86">
        <f t="shared" si="145"/>
        <v>6.6000849802400588E-43</v>
      </c>
      <c r="IQ126" s="86">
        <f t="shared" si="145"/>
        <v>1.0769110535634153E-40</v>
      </c>
      <c r="IR126" s="86">
        <f t="shared" si="145"/>
        <v>5.8891429668949643E-41</v>
      </c>
      <c r="IS126" s="86">
        <f t="shared" si="145"/>
        <v>3.1741319716081777E-45</v>
      </c>
      <c r="IT126" s="86">
        <f t="shared" si="145"/>
        <v>2.3022891559313008E-45</v>
      </c>
      <c r="IU126" s="86">
        <f t="shared" si="145"/>
        <v>2.5089470122485285E-42</v>
      </c>
      <c r="IV126" s="86">
        <f t="shared" si="145"/>
        <v>8.0470344602383734E-39</v>
      </c>
      <c r="IW126" s="86">
        <f t="shared" si="145"/>
        <v>5.1346610644033659E-33</v>
      </c>
      <c r="IY126" s="86">
        <f t="shared" si="146"/>
        <v>4.2902587851074555E-3</v>
      </c>
      <c r="IZ126" s="86">
        <f t="shared" si="146"/>
        <v>4.9734059280356717E-4</v>
      </c>
      <c r="JA126" s="86">
        <f t="shared" si="146"/>
        <v>5.8002561661515831E-3</v>
      </c>
      <c r="JB126" s="86">
        <f t="shared" si="146"/>
        <v>2.4883245675237674E-4</v>
      </c>
      <c r="JC126" s="86">
        <f t="shared" si="146"/>
        <v>2.4765116734759633E-4</v>
      </c>
      <c r="JD126" s="86">
        <f t="shared" si="146"/>
        <v>1.2544261130103491E-4</v>
      </c>
      <c r="JE126" s="86">
        <f t="shared" si="146"/>
        <v>1.1904199894919011E-4</v>
      </c>
      <c r="JF126" s="86">
        <f t="shared" si="146"/>
        <v>1.1176597037873362E-4</v>
      </c>
      <c r="JG126" s="86">
        <f t="shared" si="146"/>
        <v>2.9058272292751034E-4</v>
      </c>
      <c r="JH126" s="86">
        <f t="shared" si="146"/>
        <v>8.8537861748352319E-5</v>
      </c>
      <c r="JI126" s="86">
        <f t="shared" si="146"/>
        <v>6.1085018854890511E-5</v>
      </c>
      <c r="JJ126" s="86">
        <f t="shared" si="146"/>
        <v>7.7195551736734176E-5</v>
      </c>
      <c r="JK126" s="86">
        <f t="shared" si="146"/>
        <v>3.9559981904677838E-5</v>
      </c>
      <c r="JL126" s="86">
        <f t="shared" si="146"/>
        <v>5.6432812706345146E-4</v>
      </c>
      <c r="JM126" s="86">
        <f t="shared" si="146"/>
        <v>2.8841897522414469E-4</v>
      </c>
    </row>
    <row r="127" spans="2:273" x14ac:dyDescent="0.25">
      <c r="B127" s="2">
        <v>100</v>
      </c>
      <c r="C127" s="37">
        <v>53.5</v>
      </c>
      <c r="D127" s="37">
        <v>53</v>
      </c>
      <c r="E127" s="37">
        <v>56</v>
      </c>
      <c r="F127" s="37">
        <v>53.851999999999997</v>
      </c>
      <c r="G127" s="37">
        <v>55.917999999999999</v>
      </c>
      <c r="H127" s="37">
        <v>55.066000000000003</v>
      </c>
      <c r="I127" s="37">
        <v>54.491999999999997</v>
      </c>
      <c r="J127" s="37">
        <v>52.197000000000003</v>
      </c>
      <c r="K127" s="37">
        <v>56.951000000000001</v>
      </c>
      <c r="L127" s="37">
        <v>56.322000000000003</v>
      </c>
      <c r="M127" s="37">
        <v>55.39</v>
      </c>
      <c r="N127" s="37">
        <v>53.051000000000002</v>
      </c>
      <c r="O127" s="37">
        <v>51.524999999999999</v>
      </c>
      <c r="P127" s="37">
        <v>52.186</v>
      </c>
      <c r="Q127" s="37">
        <v>52.168999999999997</v>
      </c>
      <c r="S127" s="4">
        <f t="shared" si="147"/>
        <v>52.964485023706509</v>
      </c>
      <c r="T127" s="4">
        <f t="shared" si="147"/>
        <v>51.916191126743826</v>
      </c>
      <c r="U127" s="4">
        <f t="shared" si="147"/>
        <v>52.326038564462671</v>
      </c>
      <c r="V127" s="4">
        <f t="shared" si="147"/>
        <v>51.473861698868234</v>
      </c>
      <c r="W127" s="4">
        <f t="shared" si="147"/>
        <v>53.34836831093093</v>
      </c>
      <c r="X127" s="4">
        <f t="shared" si="147"/>
        <v>54.006509785621397</v>
      </c>
      <c r="Y127" s="4">
        <f t="shared" si="147"/>
        <v>53.305411358024266</v>
      </c>
      <c r="Z127" s="4">
        <f t="shared" si="147"/>
        <v>53.501001331918928</v>
      </c>
      <c r="AA127" s="4">
        <f t="shared" si="147"/>
        <v>54.054286315047079</v>
      </c>
      <c r="AB127" s="4">
        <f t="shared" si="147"/>
        <v>54.021056642478129</v>
      </c>
      <c r="AC127" s="4">
        <f t="shared" si="147"/>
        <v>53.455528280288299</v>
      </c>
      <c r="AD127" s="4">
        <f t="shared" si="147"/>
        <v>52.952259925421366</v>
      </c>
      <c r="AE127" s="4">
        <f t="shared" si="147"/>
        <v>52.150151626894271</v>
      </c>
      <c r="AF127" s="4">
        <f t="shared" si="147"/>
        <v>51.090495789445896</v>
      </c>
      <c r="AG127" s="4">
        <f t="shared" si="147"/>
        <v>51.585042851859669</v>
      </c>
      <c r="AI127" s="4">
        <f t="shared" si="148"/>
        <v>0.53551497629349143</v>
      </c>
      <c r="AJ127" s="4">
        <f t="shared" si="148"/>
        <v>1.0838088732561744</v>
      </c>
      <c r="AK127" s="4">
        <f t="shared" si="148"/>
        <v>3.6739614355373291</v>
      </c>
      <c r="AL127" s="4">
        <f t="shared" si="148"/>
        <v>2.3781383011317629</v>
      </c>
      <c r="AM127" s="4">
        <f t="shared" si="148"/>
        <v>2.5696316890690696</v>
      </c>
      <c r="AN127" s="4">
        <f t="shared" si="148"/>
        <v>1.0594902143786058</v>
      </c>
      <c r="AO127" s="4">
        <f t="shared" si="148"/>
        <v>1.1865886419757317</v>
      </c>
      <c r="AP127" s="4">
        <f t="shared" si="148"/>
        <v>-1.3040013319189256</v>
      </c>
      <c r="AQ127" s="4">
        <f t="shared" si="148"/>
        <v>2.8967136849529211</v>
      </c>
      <c r="AR127" s="4">
        <f t="shared" si="148"/>
        <v>2.3009433575218736</v>
      </c>
      <c r="AS127" s="4">
        <f t="shared" si="148"/>
        <v>1.9344717197117021</v>
      </c>
      <c r="AT127" s="4">
        <f t="shared" si="148"/>
        <v>9.8740074578635983E-2</v>
      </c>
      <c r="AU127" s="4">
        <f t="shared" si="148"/>
        <v>-0.62515162689427228</v>
      </c>
      <c r="AV127" s="4">
        <f t="shared" si="148"/>
        <v>1.095504210554104</v>
      </c>
      <c r="AW127" s="4">
        <f t="shared" si="148"/>
        <v>0.58395714814032829</v>
      </c>
      <c r="AY127" s="2">
        <f t="shared" ref="AY127:BM143" si="155">IF(OR($B127 &lt; C$230, $B127 &gt; C$233), #N/A, ((1-FG127)*DK127) + (FG127 - FW127)*EA127 + (FW127*EQ127))</f>
        <v>52.964485023706509</v>
      </c>
      <c r="AZ127" s="2">
        <f t="shared" si="155"/>
        <v>51.908480891767695</v>
      </c>
      <c r="BA127" s="2">
        <f t="shared" si="155"/>
        <v>52.116520913204226</v>
      </c>
      <c r="BB127" s="2">
        <f t="shared" si="155"/>
        <v>51.453922362926214</v>
      </c>
      <c r="BC127" s="2">
        <f t="shared" si="155"/>
        <v>53.30298786045558</v>
      </c>
      <c r="BD127" s="2">
        <f t="shared" si="155"/>
        <v>53.97526894229545</v>
      </c>
      <c r="BE127" s="2">
        <f t="shared" si="155"/>
        <v>53.272616857348652</v>
      </c>
      <c r="BF127" s="2">
        <f t="shared" si="155"/>
        <v>53.468272104824962</v>
      </c>
      <c r="BG127" s="2">
        <f t="shared" si="155"/>
        <v>53.962093888971033</v>
      </c>
      <c r="BH127" s="2">
        <f t="shared" si="155"/>
        <v>53.987143797653317</v>
      </c>
      <c r="BI127" s="2">
        <f t="shared" si="155"/>
        <v>53.422193705029763</v>
      </c>
      <c r="BJ127" s="2">
        <f t="shared" si="155"/>
        <v>52.911620740774488</v>
      </c>
      <c r="BK127" s="2">
        <f t="shared" si="155"/>
        <v>52.127841764300427</v>
      </c>
      <c r="BL127" s="2">
        <f t="shared" si="155"/>
        <v>50.87749549590491</v>
      </c>
      <c r="BM127" s="2">
        <f t="shared" si="155"/>
        <v>51.32266645425247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53.5</v>
      </c>
      <c r="CF127" s="2">
        <f t="shared" si="156"/>
        <v>53</v>
      </c>
      <c r="CG127" s="2" t="str">
        <f t="shared" si="156"/>
        <v/>
      </c>
      <c r="CH127" s="2">
        <f t="shared" si="156"/>
        <v>53.851999999999997</v>
      </c>
      <c r="CI127" s="2">
        <f t="shared" si="156"/>
        <v>55.917999999999999</v>
      </c>
      <c r="CJ127" s="2">
        <f t="shared" si="156"/>
        <v>55.066000000000003</v>
      </c>
      <c r="CK127" s="2">
        <f t="shared" si="156"/>
        <v>54.491999999999997</v>
      </c>
      <c r="CL127" s="2">
        <f t="shared" si="156"/>
        <v>52.197000000000003</v>
      </c>
      <c r="CM127" s="2">
        <f t="shared" si="156"/>
        <v>56.951000000000001</v>
      </c>
      <c r="CN127" s="2">
        <f t="shared" si="156"/>
        <v>56.322000000000003</v>
      </c>
      <c r="CO127" s="2">
        <f t="shared" si="156"/>
        <v>55.39</v>
      </c>
      <c r="CP127" s="2">
        <f t="shared" si="156"/>
        <v>53.051000000000002</v>
      </c>
      <c r="CQ127" s="2">
        <f t="shared" si="156"/>
        <v>51.524999999999999</v>
      </c>
      <c r="CR127" s="2">
        <f t="shared" si="156"/>
        <v>52.186</v>
      </c>
      <c r="CS127" s="2">
        <f t="shared" si="156"/>
        <v>52.168999999999997</v>
      </c>
      <c r="CU127" s="2">
        <f t="shared" si="111"/>
        <v>53.5</v>
      </c>
      <c r="CV127" s="2">
        <f t="shared" si="112"/>
        <v>53</v>
      </c>
      <c r="CW127" s="2" t="str">
        <f t="shared" si="113"/>
        <v/>
      </c>
      <c r="CX127" s="2">
        <f t="shared" si="114"/>
        <v>53.851999999999997</v>
      </c>
      <c r="CY127" s="2">
        <f t="shared" si="115"/>
        <v>55.917999999999999</v>
      </c>
      <c r="CZ127" s="2">
        <f t="shared" si="116"/>
        <v>55.066000000000003</v>
      </c>
      <c r="DA127" s="2">
        <f t="shared" si="117"/>
        <v>54.491999999999997</v>
      </c>
      <c r="DB127" s="2">
        <f t="shared" si="118"/>
        <v>52.197000000000003</v>
      </c>
      <c r="DC127" s="2">
        <f t="shared" si="119"/>
        <v>56.951000000000001</v>
      </c>
      <c r="DD127" s="2">
        <f t="shared" si="120"/>
        <v>56.322000000000003</v>
      </c>
      <c r="DE127" s="2">
        <f t="shared" si="121"/>
        <v>55.39</v>
      </c>
      <c r="DF127" s="2">
        <f t="shared" si="122"/>
        <v>53.051000000000002</v>
      </c>
      <c r="DG127" s="2">
        <f t="shared" si="123"/>
        <v>51.524999999999999</v>
      </c>
      <c r="DH127" s="2">
        <f t="shared" si="124"/>
        <v>52.186</v>
      </c>
      <c r="DI127" s="2">
        <f t="shared" si="125"/>
        <v>52.168999999999997</v>
      </c>
      <c r="DK127" s="2">
        <f t="shared" si="149"/>
        <v>87.987978978978958</v>
      </c>
      <c r="DL127" s="2">
        <f t="shared" si="149"/>
        <v>103.04034934017594</v>
      </c>
      <c r="DM127" s="2">
        <f t="shared" si="149"/>
        <v>96.049623581757515</v>
      </c>
      <c r="DN127" s="2">
        <f t="shared" si="149"/>
        <v>90.957524509803918</v>
      </c>
      <c r="DO127" s="2">
        <f t="shared" si="149"/>
        <v>91.757263814616749</v>
      </c>
      <c r="DP127" s="2">
        <f t="shared" si="149"/>
        <v>93.298132009167304</v>
      </c>
      <c r="DQ127" s="2">
        <f t="shared" si="149"/>
        <v>84.90669243697478</v>
      </c>
      <c r="DR127" s="2">
        <f t="shared" si="149"/>
        <v>89.543676088617275</v>
      </c>
      <c r="DS127" s="2">
        <f t="shared" si="149"/>
        <v>90.543871708683454</v>
      </c>
      <c r="DT127" s="2">
        <f t="shared" si="149"/>
        <v>74.790122969187678</v>
      </c>
      <c r="DU127" s="2">
        <f t="shared" si="149"/>
        <v>68.145272829131656</v>
      </c>
      <c r="DV127" s="2">
        <f t="shared" si="149"/>
        <v>72.425157677616497</v>
      </c>
      <c r="DW127" s="2">
        <f t="shared" si="149"/>
        <v>77.686749019607845</v>
      </c>
      <c r="DX127" s="2">
        <f t="shared" si="149"/>
        <v>69.423737967914406</v>
      </c>
      <c r="DY127" s="2">
        <f t="shared" si="149"/>
        <v>84.320764112903234</v>
      </c>
      <c r="EA127" s="2">
        <f t="shared" si="153"/>
        <v>52.863712179121499</v>
      </c>
      <c r="EB127" s="2">
        <f t="shared" si="153"/>
        <v>51.808998880383882</v>
      </c>
      <c r="EC127" s="2">
        <f t="shared" si="153"/>
        <v>52.042999344233635</v>
      </c>
      <c r="ED127" s="2">
        <f t="shared" si="153"/>
        <v>51.36821043079992</v>
      </c>
      <c r="EE127" s="2">
        <f t="shared" si="152"/>
        <v>53.222270093699464</v>
      </c>
      <c r="EF127" s="2">
        <f t="shared" si="152"/>
        <v>53.884874300397392</v>
      </c>
      <c r="EG127" s="2">
        <f t="shared" si="152"/>
        <v>53.199718553931149</v>
      </c>
      <c r="EH127" s="2">
        <f t="shared" si="152"/>
        <v>53.386616649165802</v>
      </c>
      <c r="EI127" s="2">
        <f t="shared" si="152"/>
        <v>53.866979625959878</v>
      </c>
      <c r="EJ127" s="2">
        <f t="shared" si="152"/>
        <v>53.932291147767572</v>
      </c>
      <c r="EK127" s="2">
        <f t="shared" si="152"/>
        <v>53.384605777017896</v>
      </c>
      <c r="EL127" s="2">
        <f t="shared" si="152"/>
        <v>52.866471661822544</v>
      </c>
      <c r="EM127" s="2">
        <f t="shared" si="136"/>
        <v>52.061072067356214</v>
      </c>
      <c r="EN127" s="2">
        <f t="shared" si="136"/>
        <v>50.832980292716051</v>
      </c>
      <c r="EO127" s="2">
        <f t="shared" si="136"/>
        <v>51.201581643994885</v>
      </c>
      <c r="EQ127" s="2">
        <f t="shared" si="150"/>
        <v>52.855285315127382</v>
      </c>
      <c r="ER127" s="2">
        <f t="shared" si="150"/>
        <v>51.771223495748323</v>
      </c>
      <c r="ES127" s="2">
        <f t="shared" si="150"/>
        <v>52.027416604441036</v>
      </c>
      <c r="ET127" s="2">
        <f t="shared" si="150"/>
        <v>51.367078947857927</v>
      </c>
      <c r="EU127" s="2">
        <f t="shared" si="150"/>
        <v>53.215167188835096</v>
      </c>
      <c r="EV127" s="2">
        <f t="shared" si="150"/>
        <v>53.921134853238001</v>
      </c>
      <c r="EW127" s="2">
        <f t="shared" si="150"/>
        <v>53.208068890231701</v>
      </c>
      <c r="EX127" s="2">
        <f t="shared" si="150"/>
        <v>53.392357107782772</v>
      </c>
      <c r="EY127" s="2">
        <f t="shared" si="150"/>
        <v>53.864301437209747</v>
      </c>
      <c r="EZ127" s="2">
        <f t="shared" si="150"/>
        <v>53.926122386149601</v>
      </c>
      <c r="FA127" s="2">
        <f t="shared" si="150"/>
        <v>53.296121224266102</v>
      </c>
      <c r="FB127" s="2">
        <f t="shared" si="150"/>
        <v>52.826333035389766</v>
      </c>
      <c r="FC127" s="2">
        <f t="shared" si="150"/>
        <v>52.16449636305164</v>
      </c>
      <c r="FD127" s="2">
        <f t="shared" si="150"/>
        <v>50.826974379576704</v>
      </c>
      <c r="FE127" s="2">
        <f t="shared" si="150"/>
        <v>51.0413152761747</v>
      </c>
      <c r="FG127" s="2">
        <f t="shared" si="151"/>
        <v>0.99712311196261127</v>
      </c>
      <c r="FH127" s="2">
        <f t="shared" si="151"/>
        <v>0.99804849142975349</v>
      </c>
      <c r="FI127" s="2">
        <f t="shared" si="151"/>
        <v>0.99832223344640836</v>
      </c>
      <c r="FJ127" s="2">
        <f t="shared" si="151"/>
        <v>0.99783457039129797</v>
      </c>
      <c r="FK127" s="2">
        <f t="shared" si="151"/>
        <v>0.99790243539745738</v>
      </c>
      <c r="FL127" s="2">
        <f t="shared" si="151"/>
        <v>0.9977189948910602</v>
      </c>
      <c r="FM127" s="2">
        <f t="shared" si="151"/>
        <v>0.99770478858184908</v>
      </c>
      <c r="FN127" s="2">
        <f t="shared" si="151"/>
        <v>0.9977440047469911</v>
      </c>
      <c r="FO127" s="2">
        <f t="shared" si="151"/>
        <v>0.99740537039318122</v>
      </c>
      <c r="FP127" s="2">
        <f t="shared" si="151"/>
        <v>0.99736557546495574</v>
      </c>
      <c r="FQ127" s="2">
        <f t="shared" si="151"/>
        <v>0.99735378086687065</v>
      </c>
      <c r="FR127" s="2">
        <f t="shared" si="151"/>
        <v>0.99766243299795487</v>
      </c>
      <c r="FS127" s="2">
        <f t="shared" si="151"/>
        <v>0.99744743164396243</v>
      </c>
      <c r="FT127" s="2">
        <f t="shared" si="151"/>
        <v>0.99760224880775283</v>
      </c>
      <c r="FU127" s="2">
        <f t="shared" si="151"/>
        <v>0.99629820728424456</v>
      </c>
      <c r="FW127" s="2">
        <f t="shared" ref="FW127:GK143" si="157">POWER(10,($B127-C$232)/C$229)/(1+POWER(10,($B127-C$232)/C$229))</f>
        <v>3.2721353250822573E-2</v>
      </c>
      <c r="FX127" s="2">
        <f t="shared" si="157"/>
        <v>1.3141046969258382E-2</v>
      </c>
      <c r="FY127" s="2">
        <f t="shared" si="157"/>
        <v>1.9975518794922983E-2</v>
      </c>
      <c r="FZ127" s="2">
        <f t="shared" si="157"/>
        <v>1.4088386131842871E-2</v>
      </c>
      <c r="GA127" s="2">
        <f t="shared" si="157"/>
        <v>1.5750180273831332E-2</v>
      </c>
      <c r="GB127" s="2">
        <f t="shared" si="157"/>
        <v>1.359051822960851E-2</v>
      </c>
      <c r="GC127" s="2">
        <f t="shared" si="157"/>
        <v>1.4861069261971711E-2</v>
      </c>
      <c r="GD127" s="2">
        <f t="shared" si="157"/>
        <v>1.4859649148497125E-2</v>
      </c>
      <c r="GE127" s="2">
        <f t="shared" si="157"/>
        <v>1.8179104357363047E-2</v>
      </c>
      <c r="GF127" s="2">
        <f t="shared" si="157"/>
        <v>1.5519162250314536E-2</v>
      </c>
      <c r="GG127" s="2">
        <f t="shared" si="157"/>
        <v>1.6636028701217505E-2</v>
      </c>
      <c r="GH127" s="2">
        <f t="shared" si="157"/>
        <v>1.4217229951515312E-2</v>
      </c>
      <c r="GI127" s="2">
        <f t="shared" si="157"/>
        <v>1.3134291558152825E-2</v>
      </c>
      <c r="GJ127" s="2">
        <f t="shared" si="157"/>
        <v>1.0124720456938806E-2</v>
      </c>
      <c r="GK127" s="2">
        <f t="shared" si="157"/>
        <v>9.4563705299759975E-3</v>
      </c>
      <c r="GM127" s="86">
        <f t="shared" ref="GM127:HA143" si="158" xml:space="preserve"> _xlfn.NORM.DIST($B127, C$7, ABS(C$11), TRUE) * _xlfn.NORM.DIST(($B127 - C$7)*C$15, 0, ABS(C$11), TRUE) * 2</f>
        <v>6.0040699257714373E-39</v>
      </c>
      <c r="GN127" s="86">
        <f t="shared" si="158"/>
        <v>2.9276523150597027E-94</v>
      </c>
      <c r="GO127" s="86">
        <f t="shared" si="158"/>
        <v>4.3505207400158508E-44</v>
      </c>
      <c r="GP127" s="86">
        <f t="shared" si="158"/>
        <v>1.8281224374521878E-91</v>
      </c>
      <c r="GQ127" s="86">
        <f t="shared" si="158"/>
        <v>6.7905547823112399E-127</v>
      </c>
      <c r="GR127" s="86">
        <f t="shared" si="158"/>
        <v>2.1713861646135564E-87</v>
      </c>
      <c r="GS127" s="86">
        <f t="shared" si="158"/>
        <v>6.0794192860672737E-96</v>
      </c>
      <c r="GT127" s="86">
        <f t="shared" si="158"/>
        <v>5.1102265586329479E-114</v>
      </c>
      <c r="GU127" s="86">
        <f t="shared" si="158"/>
        <v>2.5181040280567425E-89</v>
      </c>
      <c r="GV127" s="86">
        <f t="shared" si="158"/>
        <v>7.0644115620422909E-87</v>
      </c>
      <c r="GW127" s="86">
        <f t="shared" si="158"/>
        <v>1.9939250645685905E-84</v>
      </c>
      <c r="GX127" s="86">
        <f t="shared" si="158"/>
        <v>1.266522990858476E-81</v>
      </c>
      <c r="GY127" s="86">
        <f t="shared" si="158"/>
        <v>1.4668465590076367E-63</v>
      </c>
      <c r="GZ127" s="86">
        <f t="shared" si="158"/>
        <v>4.9386478964595702E-104</v>
      </c>
      <c r="HA127" s="86">
        <f t="shared" si="158"/>
        <v>2.5971768944961296E-81</v>
      </c>
      <c r="HC127" s="86">
        <f t="shared" si="154"/>
        <v>3.2546921919257655E-23</v>
      </c>
      <c r="HD127" s="86">
        <f t="shared" si="154"/>
        <v>6.4223215202021292E-24</v>
      </c>
      <c r="HE127" s="86">
        <f t="shared" si="154"/>
        <v>1.2387783508264027E-11</v>
      </c>
      <c r="HF127" s="86">
        <f t="shared" si="154"/>
        <v>2.6576616845927082E-24</v>
      </c>
      <c r="HG127" s="86">
        <f t="shared" si="154"/>
        <v>1.3746581560500685E-38</v>
      </c>
      <c r="HH127" s="86">
        <f t="shared" si="154"/>
        <v>5.5817287301708893E-30</v>
      </c>
      <c r="HI127" s="86">
        <f t="shared" si="139"/>
        <v>7.2458765688542384E-32</v>
      </c>
      <c r="HJ127" s="86">
        <f t="shared" si="139"/>
        <v>6.9830930377765171E-42</v>
      </c>
      <c r="HK127" s="86">
        <f t="shared" si="139"/>
        <v>9.3187407780848052E-41</v>
      </c>
      <c r="HL127" s="86">
        <f t="shared" si="139"/>
        <v>1.6413417574178954E-30</v>
      </c>
      <c r="HM127" s="86">
        <f t="shared" si="139"/>
        <v>1.0147028324125418E-21</v>
      </c>
      <c r="HN127" s="86">
        <f t="shared" si="139"/>
        <v>5.655013675293188E-19</v>
      </c>
      <c r="HO127" s="86">
        <f t="shared" si="139"/>
        <v>3.9343010787044748E-18</v>
      </c>
      <c r="HP127" s="86">
        <f t="shared" si="139"/>
        <v>1.112976664197055E-24</v>
      </c>
      <c r="HQ127" s="86">
        <f t="shared" si="139"/>
        <v>1.1666615157592964E-33</v>
      </c>
      <c r="HS127" s="86">
        <f t="shared" ref="HS127:IG143" si="159" xml:space="preserve"> _xlfn.NORM.DIST($B127, C$9, ABS(C$13), TRUE) * _xlfn.NORM.DIST(($B127 - C$9)*C$17, 0, ABS(C$13), TRUE) * 2</f>
        <v>8.542286824049946E-3</v>
      </c>
      <c r="HT127" s="86">
        <f t="shared" si="159"/>
        <v>1.0278389143271822E-3</v>
      </c>
      <c r="HU127" s="86">
        <f t="shared" si="159"/>
        <v>1.0000000021605825E-2</v>
      </c>
      <c r="HV127" s="86">
        <f t="shared" si="159"/>
        <v>5.6617112082947877E-4</v>
      </c>
      <c r="HW127" s="86">
        <f t="shared" si="159"/>
        <v>5.7534385801365445E-4</v>
      </c>
      <c r="HX127" s="86">
        <f t="shared" si="159"/>
        <v>3.0100989011109245E-4</v>
      </c>
      <c r="HY127" s="86">
        <f t="shared" si="159"/>
        <v>2.903124333781195E-4</v>
      </c>
      <c r="HZ127" s="86">
        <f t="shared" si="159"/>
        <v>2.765596803467226E-4</v>
      </c>
      <c r="IA127" s="86">
        <f t="shared" si="159"/>
        <v>6.9524438486710967E-4</v>
      </c>
      <c r="IB127" s="86">
        <f t="shared" si="159"/>
        <v>2.1904274285616384E-4</v>
      </c>
      <c r="IC127" s="86">
        <f t="shared" si="159"/>
        <v>1.641326037611772E-4</v>
      </c>
      <c r="ID127" s="86">
        <f t="shared" si="159"/>
        <v>1.9805546505395646E-4</v>
      </c>
      <c r="IE127" s="86">
        <f t="shared" si="159"/>
        <v>9.9895512015068844E-5</v>
      </c>
      <c r="IF127" s="86">
        <f t="shared" si="159"/>
        <v>1.0318871468469764E-3</v>
      </c>
      <c r="IG127" s="86">
        <f t="shared" si="159"/>
        <v>5.4130775076747736E-4</v>
      </c>
      <c r="II127" s="86">
        <f t="shared" ref="II127:IW143" si="160" xml:space="preserve"> _xlfn.NORM.DIST($B127, C$10, ABS(C$14), TRUE) * _xlfn.NORM.DIST(($B127 - C$10)*C$18, 0, ABS(C$14), TRUE) * 2</f>
        <v>3.3878757718413924E-27</v>
      </c>
      <c r="IJ127" s="86">
        <f t="shared" si="160"/>
        <v>6.2998464701714143E-34</v>
      </c>
      <c r="IK127" s="86">
        <f t="shared" si="160"/>
        <v>9.0441039051625844E-24</v>
      </c>
      <c r="IL127" s="86">
        <f t="shared" si="160"/>
        <v>2.4466189993000206E-38</v>
      </c>
      <c r="IM127" s="86">
        <f t="shared" si="160"/>
        <v>3.2007253785696021E-38</v>
      </c>
      <c r="IN127" s="86">
        <f t="shared" si="160"/>
        <v>1.347252279692487E-40</v>
      </c>
      <c r="IO127" s="86">
        <f t="shared" si="160"/>
        <v>3.7257524097108571E-40</v>
      </c>
      <c r="IP127" s="86">
        <f t="shared" si="160"/>
        <v>3.711365111879121E-41</v>
      </c>
      <c r="IQ127" s="86">
        <f t="shared" si="160"/>
        <v>5.9000611752537464E-39</v>
      </c>
      <c r="IR127" s="86">
        <f t="shared" si="160"/>
        <v>2.8490171696297777E-39</v>
      </c>
      <c r="IS127" s="86">
        <f t="shared" si="160"/>
        <v>2.511440103403635E-43</v>
      </c>
      <c r="IT127" s="86">
        <f t="shared" si="160"/>
        <v>1.5743519641659067E-43</v>
      </c>
      <c r="IU127" s="86">
        <f t="shared" si="160"/>
        <v>1.192613070232019E-40</v>
      </c>
      <c r="IV127" s="86">
        <f t="shared" si="160"/>
        <v>2.2546051739537702E-37</v>
      </c>
      <c r="IW127" s="86">
        <f t="shared" si="160"/>
        <v>8.2274287487381899E-32</v>
      </c>
      <c r="IY127" s="86">
        <f t="shared" ref="IY127:JM143" si="161">GM127+HC127+HS127+II127</f>
        <v>8.542286824049946E-3</v>
      </c>
      <c r="IZ127" s="86">
        <f t="shared" si="161"/>
        <v>1.0278389143271822E-3</v>
      </c>
      <c r="JA127" s="86">
        <f t="shared" si="161"/>
        <v>1.0000000033993608E-2</v>
      </c>
      <c r="JB127" s="86">
        <f t="shared" si="161"/>
        <v>5.6617112082947877E-4</v>
      </c>
      <c r="JC127" s="86">
        <f t="shared" si="161"/>
        <v>5.7534385801365445E-4</v>
      </c>
      <c r="JD127" s="86">
        <f t="shared" si="161"/>
        <v>3.0100989011109245E-4</v>
      </c>
      <c r="JE127" s="86">
        <f t="shared" si="161"/>
        <v>2.903124333781195E-4</v>
      </c>
      <c r="JF127" s="86">
        <f t="shared" si="161"/>
        <v>2.765596803467226E-4</v>
      </c>
      <c r="JG127" s="86">
        <f t="shared" si="161"/>
        <v>6.9524438486710967E-4</v>
      </c>
      <c r="JH127" s="86">
        <f t="shared" si="161"/>
        <v>2.1904274285616384E-4</v>
      </c>
      <c r="JI127" s="86">
        <f t="shared" si="161"/>
        <v>1.641326037611772E-4</v>
      </c>
      <c r="JJ127" s="86">
        <f t="shared" si="161"/>
        <v>1.9805546505395703E-4</v>
      </c>
      <c r="JK127" s="86">
        <f t="shared" si="161"/>
        <v>9.9895512015072774E-5</v>
      </c>
      <c r="JL127" s="86">
        <f t="shared" si="161"/>
        <v>1.0318871468469764E-3</v>
      </c>
      <c r="JM127" s="86">
        <f t="shared" si="161"/>
        <v>5.4130775076747736E-4</v>
      </c>
    </row>
    <row r="128" spans="2:273" x14ac:dyDescent="0.25">
      <c r="B128" s="2">
        <v>101</v>
      </c>
      <c r="C128" s="37">
        <v>53.067</v>
      </c>
      <c r="D128" s="37">
        <v>51.917999999999999</v>
      </c>
      <c r="E128" s="37">
        <v>54.197000000000003</v>
      </c>
      <c r="F128" s="37">
        <v>55.786999999999999</v>
      </c>
      <c r="G128" s="37">
        <v>56.066000000000003</v>
      </c>
      <c r="H128" s="37">
        <v>53.835999999999999</v>
      </c>
      <c r="I128" s="37">
        <v>57.015999999999998</v>
      </c>
      <c r="J128" s="37">
        <v>53.033000000000001</v>
      </c>
      <c r="K128" s="37">
        <v>52.524999999999999</v>
      </c>
      <c r="L128" s="37">
        <v>54.119</v>
      </c>
      <c r="M128" s="37">
        <v>53.441000000000003</v>
      </c>
      <c r="N128" s="37">
        <v>55.322000000000003</v>
      </c>
      <c r="O128" s="37">
        <v>53.643999999999998</v>
      </c>
      <c r="P128" s="37">
        <v>51.067999999999998</v>
      </c>
      <c r="Q128" s="37">
        <v>53.051000000000002</v>
      </c>
      <c r="S128" s="4">
        <f t="shared" si="147"/>
        <v>52.790621416021445</v>
      </c>
      <c r="T128" s="4">
        <f t="shared" si="147"/>
        <v>51.742204781403451</v>
      </c>
      <c r="U128" s="4">
        <f t="shared" si="147"/>
        <v>52.313371754867191</v>
      </c>
      <c r="V128" s="4">
        <f t="shared" si="147"/>
        <v>51.329776543190881</v>
      </c>
      <c r="W128" s="4">
        <f t="shared" si="147"/>
        <v>53.220688652291919</v>
      </c>
      <c r="X128" s="4">
        <f t="shared" si="147"/>
        <v>53.865400946653942</v>
      </c>
      <c r="Y128" s="4">
        <f t="shared" si="147"/>
        <v>53.169561912997629</v>
      </c>
      <c r="Z128" s="4">
        <f t="shared" si="147"/>
        <v>53.353163842653231</v>
      </c>
      <c r="AA128" s="4">
        <f t="shared" si="147"/>
        <v>53.971156353762865</v>
      </c>
      <c r="AB128" s="4">
        <f t="shared" si="147"/>
        <v>53.887589478897461</v>
      </c>
      <c r="AC128" s="4">
        <f t="shared" si="147"/>
        <v>53.290425988075853</v>
      </c>
      <c r="AD128" s="4">
        <f t="shared" si="147"/>
        <v>52.819927769266549</v>
      </c>
      <c r="AE128" s="4">
        <f t="shared" si="147"/>
        <v>52.058811668058112</v>
      </c>
      <c r="AF128" s="4">
        <f t="shared" si="147"/>
        <v>51.109314116639624</v>
      </c>
      <c r="AG128" s="4">
        <f t="shared" si="147"/>
        <v>51.6757991244001</v>
      </c>
      <c r="AI128" s="4">
        <f t="shared" si="148"/>
        <v>0.27637858397855553</v>
      </c>
      <c r="AJ128" s="4">
        <f t="shared" si="148"/>
        <v>0.1757952185965479</v>
      </c>
      <c r="AK128" s="4">
        <f t="shared" si="148"/>
        <v>1.8836282451328117</v>
      </c>
      <c r="AL128" s="4">
        <f t="shared" si="148"/>
        <v>4.4572234568091176</v>
      </c>
      <c r="AM128" s="4">
        <f t="shared" si="148"/>
        <v>2.8453113477080834</v>
      </c>
      <c r="AN128" s="4">
        <f t="shared" si="148"/>
        <v>-2.9400946653943549E-2</v>
      </c>
      <c r="AO128" s="4">
        <f t="shared" si="148"/>
        <v>3.8464380870023689</v>
      </c>
      <c r="AP128" s="4">
        <f t="shared" si="148"/>
        <v>-0.32016384265322984</v>
      </c>
      <c r="AQ128" s="4">
        <f t="shared" si="148"/>
        <v>-1.4461563537628663</v>
      </c>
      <c r="AR128" s="4">
        <f t="shared" si="148"/>
        <v>0.23141052110253924</v>
      </c>
      <c r="AS128" s="4">
        <f t="shared" si="148"/>
        <v>0.15057401192414943</v>
      </c>
      <c r="AT128" s="4">
        <f t="shared" si="148"/>
        <v>2.5020722307334538</v>
      </c>
      <c r="AU128" s="4">
        <f t="shared" si="148"/>
        <v>1.585188331941886</v>
      </c>
      <c r="AV128" s="4">
        <f t="shared" si="148"/>
        <v>-4.1314116639625809E-2</v>
      </c>
      <c r="AW128" s="4">
        <f t="shared" si="148"/>
        <v>1.3752008755999015</v>
      </c>
      <c r="AY128" s="2">
        <f t="shared" si="155"/>
        <v>52.790621416021445</v>
      </c>
      <c r="AZ128" s="2">
        <f t="shared" si="155"/>
        <v>51.727660210608256</v>
      </c>
      <c r="BA128" s="2">
        <f t="shared" si="155"/>
        <v>51.983331049518199</v>
      </c>
      <c r="BB128" s="2">
        <f t="shared" si="155"/>
        <v>51.288741748197964</v>
      </c>
      <c r="BC128" s="2">
        <f t="shared" si="155"/>
        <v>53.125695891964682</v>
      </c>
      <c r="BD128" s="2">
        <f t="shared" si="155"/>
        <v>53.797676711620447</v>
      </c>
      <c r="BE128" s="2">
        <f t="shared" si="155"/>
        <v>53.097472456333833</v>
      </c>
      <c r="BF128" s="2">
        <f t="shared" si="155"/>
        <v>53.280298290217097</v>
      </c>
      <c r="BG128" s="2">
        <f t="shared" si="155"/>
        <v>53.773978155254007</v>
      </c>
      <c r="BH128" s="2">
        <f t="shared" si="155"/>
        <v>53.811888746915685</v>
      </c>
      <c r="BI128" s="2">
        <f t="shared" si="155"/>
        <v>53.210426448246025</v>
      </c>
      <c r="BJ128" s="2">
        <f t="shared" si="155"/>
        <v>52.726300754805713</v>
      </c>
      <c r="BK128" s="2">
        <f t="shared" si="155"/>
        <v>52.007708967248533</v>
      </c>
      <c r="BL128" s="2">
        <f t="shared" si="155"/>
        <v>50.74649998636356</v>
      </c>
      <c r="BM128" s="2">
        <f t="shared" si="155"/>
        <v>51.216164636715106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51.917999999999999</v>
      </c>
      <c r="CG128" s="2" t="str">
        <f t="shared" si="156"/>
        <v/>
      </c>
      <c r="CH128" s="2">
        <f t="shared" si="156"/>
        <v>55.786999999999999</v>
      </c>
      <c r="CI128" s="2">
        <f t="shared" si="156"/>
        <v>56.066000000000003</v>
      </c>
      <c r="CJ128" s="2">
        <f t="shared" si="156"/>
        <v>53.835999999999999</v>
      </c>
      <c r="CK128" s="2">
        <f t="shared" si="156"/>
        <v>57.015999999999998</v>
      </c>
      <c r="CL128" s="2">
        <f t="shared" si="156"/>
        <v>53.033000000000001</v>
      </c>
      <c r="CM128" s="2">
        <f t="shared" si="156"/>
        <v>52.524999999999999</v>
      </c>
      <c r="CN128" s="2">
        <f t="shared" si="156"/>
        <v>54.119</v>
      </c>
      <c r="CO128" s="2">
        <f t="shared" si="156"/>
        <v>53.441000000000003</v>
      </c>
      <c r="CP128" s="2">
        <f t="shared" si="156"/>
        <v>55.322000000000003</v>
      </c>
      <c r="CQ128" s="2">
        <f t="shared" si="156"/>
        <v>53.643999999999998</v>
      </c>
      <c r="CR128" s="2">
        <f t="shared" si="156"/>
        <v>51.067999999999998</v>
      </c>
      <c r="CS128" s="2">
        <f t="shared" si="156"/>
        <v>53.051000000000002</v>
      </c>
      <c r="CU128" s="2" t="str">
        <f t="shared" si="111"/>
        <v/>
      </c>
      <c r="CV128" s="2">
        <f t="shared" si="112"/>
        <v>51.917999999999999</v>
      </c>
      <c r="CW128" s="2" t="str">
        <f t="shared" si="113"/>
        <v/>
      </c>
      <c r="CX128" s="2">
        <f t="shared" si="114"/>
        <v>55.786999999999999</v>
      </c>
      <c r="CY128" s="2">
        <f t="shared" si="115"/>
        <v>56.066000000000003</v>
      </c>
      <c r="CZ128" s="2">
        <f t="shared" si="116"/>
        <v>53.835999999999999</v>
      </c>
      <c r="DA128" s="2">
        <f t="shared" si="117"/>
        <v>57.015999999999998</v>
      </c>
      <c r="DB128" s="2">
        <f t="shared" si="118"/>
        <v>53.033000000000001</v>
      </c>
      <c r="DC128" s="2">
        <f t="shared" si="119"/>
        <v>52.524999999999999</v>
      </c>
      <c r="DD128" s="2">
        <f t="shared" si="120"/>
        <v>54.119</v>
      </c>
      <c r="DE128" s="2">
        <f t="shared" si="121"/>
        <v>53.441000000000003</v>
      </c>
      <c r="DF128" s="2">
        <f t="shared" si="122"/>
        <v>55.322000000000003</v>
      </c>
      <c r="DG128" s="2">
        <f t="shared" si="123"/>
        <v>53.643999999999998</v>
      </c>
      <c r="DH128" s="2">
        <f t="shared" si="124"/>
        <v>51.067999999999998</v>
      </c>
      <c r="DI128" s="2">
        <f t="shared" si="125"/>
        <v>53.051000000000002</v>
      </c>
      <c r="DK128" s="2">
        <f t="shared" si="149"/>
        <v>88.289369969969954</v>
      </c>
      <c r="DL128" s="2">
        <f t="shared" si="149"/>
        <v>103.49030021994133</v>
      </c>
      <c r="DM128" s="2">
        <f t="shared" si="149"/>
        <v>96.398345494994444</v>
      </c>
      <c r="DN128" s="2">
        <f t="shared" si="149"/>
        <v>91.267145833333331</v>
      </c>
      <c r="DO128" s="2">
        <f t="shared" si="149"/>
        <v>92.05183333333332</v>
      </c>
      <c r="DP128" s="2">
        <f t="shared" si="149"/>
        <v>93.576810236822013</v>
      </c>
      <c r="DQ128" s="2">
        <f t="shared" si="149"/>
        <v>85.107342857142854</v>
      </c>
      <c r="DR128" s="2">
        <f t="shared" si="149"/>
        <v>89.769024446142097</v>
      </c>
      <c r="DS128" s="2">
        <f t="shared" si="149"/>
        <v>90.799588235294095</v>
      </c>
      <c r="DT128" s="2">
        <f t="shared" si="149"/>
        <v>74.882806722689082</v>
      </c>
      <c r="DU128" s="2">
        <f t="shared" si="149"/>
        <v>68.17774117647059</v>
      </c>
      <c r="DV128" s="2">
        <f t="shared" si="149"/>
        <v>72.523861573720396</v>
      </c>
      <c r="DW128" s="2">
        <f t="shared" si="149"/>
        <v>77.862198319327732</v>
      </c>
      <c r="DX128" s="2">
        <f t="shared" si="149"/>
        <v>69.525240641711207</v>
      </c>
      <c r="DY128" s="2">
        <f t="shared" si="149"/>
        <v>84.645068548387115</v>
      </c>
      <c r="EA128" s="2">
        <f t="shared" si="153"/>
        <v>52.697526754135765</v>
      </c>
      <c r="EB128" s="2">
        <f t="shared" si="153"/>
        <v>51.635778316005954</v>
      </c>
      <c r="EC128" s="2">
        <f t="shared" si="153"/>
        <v>51.915845588878206</v>
      </c>
      <c r="ED128" s="2">
        <f t="shared" si="153"/>
        <v>51.20950229127935</v>
      </c>
      <c r="EE128" s="2">
        <f t="shared" si="152"/>
        <v>53.050823957096277</v>
      </c>
      <c r="EF128" s="2">
        <f t="shared" si="152"/>
        <v>53.71447806264694</v>
      </c>
      <c r="EG128" s="2">
        <f t="shared" si="152"/>
        <v>53.030241285618771</v>
      </c>
      <c r="EH128" s="2">
        <f t="shared" si="152"/>
        <v>53.20474551394237</v>
      </c>
      <c r="EI128" s="2">
        <f t="shared" si="152"/>
        <v>53.685893082734708</v>
      </c>
      <c r="EJ128" s="2">
        <f t="shared" si="152"/>
        <v>53.761052465309142</v>
      </c>
      <c r="EK128" s="2">
        <f t="shared" si="152"/>
        <v>53.17523795329793</v>
      </c>
      <c r="EL128" s="2">
        <f t="shared" si="152"/>
        <v>52.684421952470515</v>
      </c>
      <c r="EM128" s="2">
        <f t="shared" si="136"/>
        <v>51.946334532669027</v>
      </c>
      <c r="EN128" s="2">
        <f t="shared" si="136"/>
        <v>50.705385144358473</v>
      </c>
      <c r="EO128" s="2">
        <f t="shared" si="136"/>
        <v>51.104958642018367</v>
      </c>
      <c r="EQ128" s="2">
        <f t="shared" si="150"/>
        <v>52.688769926459749</v>
      </c>
      <c r="ER128" s="2">
        <f t="shared" si="150"/>
        <v>51.606281588476833</v>
      </c>
      <c r="ES128" s="2">
        <f t="shared" si="150"/>
        <v>51.88889762795921</v>
      </c>
      <c r="ET128" s="2">
        <f t="shared" si="150"/>
        <v>51.21693942488988</v>
      </c>
      <c r="EU128" s="2">
        <f t="shared" si="150"/>
        <v>53.065273833665628</v>
      </c>
      <c r="EV128" s="2">
        <f t="shared" si="150"/>
        <v>53.73170249607378</v>
      </c>
      <c r="EW128" s="2">
        <f t="shared" si="150"/>
        <v>53.034664235204403</v>
      </c>
      <c r="EX128" s="2">
        <f t="shared" si="150"/>
        <v>53.223622260829693</v>
      </c>
      <c r="EY128" s="2">
        <f t="shared" si="150"/>
        <v>53.698042770981516</v>
      </c>
      <c r="EZ128" s="2">
        <f t="shared" si="150"/>
        <v>53.76557766021066</v>
      </c>
      <c r="FA128" s="2">
        <f t="shared" si="150"/>
        <v>53.118863193041136</v>
      </c>
      <c r="FB128" s="2">
        <f t="shared" si="150"/>
        <v>52.657100264593637</v>
      </c>
      <c r="FC128" s="2">
        <f t="shared" si="150"/>
        <v>52.017912820104399</v>
      </c>
      <c r="FD128" s="2">
        <f t="shared" si="150"/>
        <v>50.701000077609976</v>
      </c>
      <c r="FE128" s="2">
        <f t="shared" si="150"/>
        <v>50.905636460878796</v>
      </c>
      <c r="FG128" s="2">
        <f t="shared" si="151"/>
        <v>0.99737558259448356</v>
      </c>
      <c r="FH128" s="2">
        <f t="shared" si="151"/>
        <v>0.99821989736656591</v>
      </c>
      <c r="FI128" s="2">
        <f t="shared" si="151"/>
        <v>0.99846963279634271</v>
      </c>
      <c r="FJ128" s="2">
        <f t="shared" si="151"/>
        <v>0.99802472836793721</v>
      </c>
      <c r="FK128" s="2">
        <f t="shared" si="151"/>
        <v>0.9980866452118301</v>
      </c>
      <c r="FL128" s="2">
        <f t="shared" si="151"/>
        <v>0.99791928100796845</v>
      </c>
      <c r="FM128" s="2">
        <f t="shared" si="151"/>
        <v>0.9979063194814507</v>
      </c>
      <c r="FN128" s="2">
        <f t="shared" si="151"/>
        <v>0.99794209937600786</v>
      </c>
      <c r="FO128" s="2">
        <f t="shared" si="151"/>
        <v>0.99763312931959225</v>
      </c>
      <c r="FP128" s="2">
        <f t="shared" si="151"/>
        <v>0.99759681920933596</v>
      </c>
      <c r="FQ128" s="2">
        <f t="shared" si="151"/>
        <v>0.99758605740826056</v>
      </c>
      <c r="FR128" s="2">
        <f t="shared" si="151"/>
        <v>0.99786767497861295</v>
      </c>
      <c r="FS128" s="2">
        <f t="shared" si="151"/>
        <v>0.99767150701542118</v>
      </c>
      <c r="FT128" s="2">
        <f t="shared" si="151"/>
        <v>0.99781276346792624</v>
      </c>
      <c r="FU128" s="2">
        <f t="shared" si="151"/>
        <v>0.99662282491270349</v>
      </c>
      <c r="FW128" s="2">
        <f t="shared" si="157"/>
        <v>3.5765342879286323E-2</v>
      </c>
      <c r="FX128" s="2">
        <f t="shared" si="157"/>
        <v>1.4390626687099912E-2</v>
      </c>
      <c r="FY128" s="2">
        <f t="shared" si="157"/>
        <v>2.1860591040062802E-2</v>
      </c>
      <c r="FZ128" s="2">
        <f t="shared" si="157"/>
        <v>1.5426639982718244E-2</v>
      </c>
      <c r="GA128" s="2">
        <f t="shared" si="157"/>
        <v>1.7243526871880618E-2</v>
      </c>
      <c r="GB128" s="2">
        <f t="shared" si="157"/>
        <v>1.4882193549285563E-2</v>
      </c>
      <c r="GC128" s="2">
        <f t="shared" si="157"/>
        <v>1.6271508829657891E-2</v>
      </c>
      <c r="GD128" s="2">
        <f t="shared" si="157"/>
        <v>1.6269956161511126E-2</v>
      </c>
      <c r="GE128" s="2">
        <f t="shared" si="157"/>
        <v>1.9898092543525286E-2</v>
      </c>
      <c r="GF128" s="2">
        <f t="shared" si="157"/>
        <v>1.6990983097280497E-2</v>
      </c>
      <c r="GG128" s="2">
        <f t="shared" si="157"/>
        <v>1.8211812526496906E-2</v>
      </c>
      <c r="GH128" s="2">
        <f t="shared" si="157"/>
        <v>1.5567529407647983E-2</v>
      </c>
      <c r="GI128" s="2">
        <f t="shared" si="157"/>
        <v>1.4383238267609766E-2</v>
      </c>
      <c r="GJ128" s="2">
        <f t="shared" si="157"/>
        <v>1.1090701661928052E-2</v>
      </c>
      <c r="GK128" s="2">
        <f t="shared" si="157"/>
        <v>1.03592530064835E-2</v>
      </c>
      <c r="GM128" s="86">
        <f t="shared" si="158"/>
        <v>1.3695907070162304E-40</v>
      </c>
      <c r="GN128" s="86">
        <f t="shared" si="158"/>
        <v>2.2654847411676059E-98</v>
      </c>
      <c r="GO128" s="86">
        <f t="shared" si="158"/>
        <v>4.9709294250405712E-46</v>
      </c>
      <c r="GP128" s="86">
        <f t="shared" si="158"/>
        <v>1.9874755379484464E-95</v>
      </c>
      <c r="GQ128" s="86">
        <f t="shared" si="158"/>
        <v>2.0790526600207425E-132</v>
      </c>
      <c r="GR128" s="86">
        <f t="shared" si="158"/>
        <v>3.3960397404209988E-91</v>
      </c>
      <c r="GS128" s="86">
        <f t="shared" si="158"/>
        <v>3.9659919903890824E-100</v>
      </c>
      <c r="GT128" s="86">
        <f t="shared" si="158"/>
        <v>6.2335757938099402E-119</v>
      </c>
      <c r="GU128" s="86">
        <f t="shared" si="158"/>
        <v>3.2944747811340795E-93</v>
      </c>
      <c r="GV128" s="86">
        <f t="shared" si="158"/>
        <v>8.9291873811650213E-91</v>
      </c>
      <c r="GW128" s="86">
        <f t="shared" si="158"/>
        <v>3.7604399284552503E-88</v>
      </c>
      <c r="GX128" s="86">
        <f t="shared" si="158"/>
        <v>3.6930535587011989E-85</v>
      </c>
      <c r="GY128" s="86">
        <f t="shared" si="158"/>
        <v>2.4458965376855695E-66</v>
      </c>
      <c r="GZ128" s="86">
        <f t="shared" si="158"/>
        <v>1.601558814652287E-108</v>
      </c>
      <c r="HA128" s="86">
        <f t="shared" si="158"/>
        <v>8.6901034351662171E-85</v>
      </c>
      <c r="HC128" s="86">
        <f t="shared" si="154"/>
        <v>2.5550980162011239E-25</v>
      </c>
      <c r="HD128" s="86">
        <f t="shared" si="154"/>
        <v>4.6063244781522224E-26</v>
      </c>
      <c r="HE128" s="86">
        <f t="shared" si="154"/>
        <v>9.9251568358441519E-13</v>
      </c>
      <c r="HF128" s="86">
        <f t="shared" si="154"/>
        <v>2.1293777287395039E-26</v>
      </c>
      <c r="HG128" s="86">
        <f t="shared" si="154"/>
        <v>5.1841569165194201E-42</v>
      </c>
      <c r="HH128" s="86">
        <f t="shared" si="154"/>
        <v>1.0558513518931375E-32</v>
      </c>
      <c r="HI128" s="86">
        <f t="shared" si="139"/>
        <v>1.1156222578250282E-34</v>
      </c>
      <c r="HJ128" s="86">
        <f t="shared" si="139"/>
        <v>1.6517465170485087E-45</v>
      </c>
      <c r="HK128" s="86">
        <f t="shared" si="139"/>
        <v>2.2608587622518487E-44</v>
      </c>
      <c r="HL128" s="86">
        <f t="shared" ref="HL128:HQ170" si="162" xml:space="preserve"> _xlfn.NORM.DIST($B128, L$8, ABS(L$12), TRUE) * _xlfn.NORM.DIST(($B128 - L$8)*L$16, 0, ABS(L$12), TRUE) * 2</f>
        <v>2.4304399925526623E-33</v>
      </c>
      <c r="HM128" s="86">
        <f t="shared" si="162"/>
        <v>1.2778810393109605E-23</v>
      </c>
      <c r="HN128" s="86">
        <f t="shared" si="162"/>
        <v>1.3551709384402042E-20</v>
      </c>
      <c r="HO128" s="86">
        <f t="shared" si="162"/>
        <v>8.4906246990166634E-20</v>
      </c>
      <c r="HP128" s="86">
        <f t="shared" si="162"/>
        <v>7.1434618009125782E-27</v>
      </c>
      <c r="HQ128" s="86">
        <f t="shared" si="162"/>
        <v>1.0577876148319159E-36</v>
      </c>
      <c r="HS128" s="86">
        <f t="shared" si="159"/>
        <v>1.6224188925044632E-2</v>
      </c>
      <c r="HT128" s="86">
        <f t="shared" si="159"/>
        <v>2.0464573084781339E-3</v>
      </c>
      <c r="HU128" s="86">
        <f t="shared" si="159"/>
        <v>1.6715904874532433E-2</v>
      </c>
      <c r="HV128" s="86">
        <f t="shared" si="159"/>
        <v>1.2327633220174784E-3</v>
      </c>
      <c r="HW128" s="86">
        <f t="shared" si="159"/>
        <v>1.2761800725597117E-3</v>
      </c>
      <c r="HX128" s="86">
        <f t="shared" si="159"/>
        <v>6.897507873566091E-4</v>
      </c>
      <c r="HY128" s="86">
        <f t="shared" si="159"/>
        <v>6.7509502197327575E-4</v>
      </c>
      <c r="HZ128" s="86">
        <f t="shared" si="159"/>
        <v>6.517155355010481E-4</v>
      </c>
      <c r="IA128" s="86">
        <f t="shared" si="159"/>
        <v>1.5812463671163388E-3</v>
      </c>
      <c r="IB128" s="86">
        <f t="shared" si="159"/>
        <v>5.1674204409142739E-4</v>
      </c>
      <c r="IC128" s="86">
        <f t="shared" si="159"/>
        <v>4.1757266858294498E-4</v>
      </c>
      <c r="ID128" s="86">
        <f t="shared" si="159"/>
        <v>4.8297651727648047E-4</v>
      </c>
      <c r="IE128" s="86">
        <f t="shared" si="159"/>
        <v>2.4098337813304604E-4</v>
      </c>
      <c r="IF128" s="86">
        <f t="shared" si="159"/>
        <v>1.8384094890849297E-3</v>
      </c>
      <c r="IG128" s="86">
        <f t="shared" si="159"/>
        <v>9.898827904442659E-4</v>
      </c>
      <c r="II128" s="86">
        <f t="shared" si="160"/>
        <v>7.9625842096180254E-26</v>
      </c>
      <c r="IJ128" s="86">
        <f t="shared" si="160"/>
        <v>1.4439137178012707E-32</v>
      </c>
      <c r="IK128" s="86">
        <f t="shared" si="160"/>
        <v>9.8258177412210109E-23</v>
      </c>
      <c r="IL128" s="86">
        <f t="shared" si="160"/>
        <v>9.1021777668584769E-37</v>
      </c>
      <c r="IM128" s="86">
        <f t="shared" si="160"/>
        <v>1.2978672414124948E-36</v>
      </c>
      <c r="IN128" s="86">
        <f t="shared" si="160"/>
        <v>6.05811389732627E-39</v>
      </c>
      <c r="IO128" s="86">
        <f t="shared" si="160"/>
        <v>1.7392264832943007E-38</v>
      </c>
      <c r="IP128" s="86">
        <f t="shared" si="160"/>
        <v>1.913863911828196E-39</v>
      </c>
      <c r="IQ128" s="86">
        <f t="shared" si="160"/>
        <v>2.9532168454303509E-37</v>
      </c>
      <c r="IR128" s="86">
        <f t="shared" si="160"/>
        <v>1.2669929610263052E-37</v>
      </c>
      <c r="IS128" s="86">
        <f t="shared" si="160"/>
        <v>1.8041351784121146E-41</v>
      </c>
      <c r="IT128" s="86">
        <f t="shared" si="160"/>
        <v>9.8401274695283638E-42</v>
      </c>
      <c r="IU128" s="86">
        <f t="shared" si="160"/>
        <v>5.2300684798885176E-39</v>
      </c>
      <c r="IV128" s="86">
        <f t="shared" si="160"/>
        <v>5.9161963789044788E-36</v>
      </c>
      <c r="IW128" s="86">
        <f t="shared" si="160"/>
        <v>1.2494634801342982E-30</v>
      </c>
      <c r="IY128" s="86">
        <f t="shared" si="161"/>
        <v>1.6224188925044632E-2</v>
      </c>
      <c r="IZ128" s="86">
        <f t="shared" si="161"/>
        <v>2.0464573084781339E-3</v>
      </c>
      <c r="JA128" s="86">
        <f t="shared" si="161"/>
        <v>1.6715904875524948E-2</v>
      </c>
      <c r="JB128" s="86">
        <f t="shared" si="161"/>
        <v>1.2327633220174784E-3</v>
      </c>
      <c r="JC128" s="86">
        <f t="shared" si="161"/>
        <v>1.2761800725597117E-3</v>
      </c>
      <c r="JD128" s="86">
        <f t="shared" si="161"/>
        <v>6.897507873566091E-4</v>
      </c>
      <c r="JE128" s="86">
        <f t="shared" si="161"/>
        <v>6.7509502197327575E-4</v>
      </c>
      <c r="JF128" s="86">
        <f t="shared" si="161"/>
        <v>6.517155355010481E-4</v>
      </c>
      <c r="JG128" s="86">
        <f t="shared" si="161"/>
        <v>1.5812463671163388E-3</v>
      </c>
      <c r="JH128" s="86">
        <f t="shared" si="161"/>
        <v>5.1674204409142739E-4</v>
      </c>
      <c r="JI128" s="86">
        <f t="shared" si="161"/>
        <v>4.1757266858294498E-4</v>
      </c>
      <c r="JJ128" s="86">
        <f t="shared" si="161"/>
        <v>4.8297651727648047E-4</v>
      </c>
      <c r="JK128" s="86">
        <f t="shared" si="161"/>
        <v>2.4098337813304612E-4</v>
      </c>
      <c r="JL128" s="86">
        <f t="shared" si="161"/>
        <v>1.8384094890849297E-3</v>
      </c>
      <c r="JM128" s="86">
        <f t="shared" si="161"/>
        <v>9.898827904442659E-4</v>
      </c>
    </row>
    <row r="129" spans="2:273" x14ac:dyDescent="0.25">
      <c r="B129" s="2">
        <v>102</v>
      </c>
      <c r="C129" s="37">
        <v>54.667000000000002</v>
      </c>
      <c r="D129" s="37">
        <v>52.540999999999997</v>
      </c>
      <c r="E129" s="37">
        <v>54.704999999999998</v>
      </c>
      <c r="F129" s="37">
        <v>51.639000000000003</v>
      </c>
      <c r="G129" s="37">
        <v>52.066000000000003</v>
      </c>
      <c r="H129" s="37">
        <v>54.344000000000001</v>
      </c>
      <c r="I129" s="37">
        <v>53.802999999999997</v>
      </c>
      <c r="J129" s="37">
        <v>52.933999999999997</v>
      </c>
      <c r="K129" s="37">
        <v>54.557000000000002</v>
      </c>
      <c r="L129" s="37">
        <v>54.017000000000003</v>
      </c>
      <c r="M129" s="37">
        <v>52.322000000000003</v>
      </c>
      <c r="N129" s="37">
        <v>54.119</v>
      </c>
      <c r="O129" s="37">
        <v>53.746000000000002</v>
      </c>
      <c r="P129" s="37">
        <v>51.677999999999997</v>
      </c>
      <c r="Q129" s="37">
        <v>50.746000000000002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52.617314259618738</v>
      </c>
      <c r="T129" s="4">
        <f t="shared" si="163"/>
        <v>51.573799480184</v>
      </c>
      <c r="U129" s="4">
        <f t="shared" si="163"/>
        <v>52.353020016749674</v>
      </c>
      <c r="V129" s="4">
        <f t="shared" si="163"/>
        <v>51.204676640594613</v>
      </c>
      <c r="W129" s="4">
        <f t="shared" si="163"/>
        <v>53.13824223597635</v>
      </c>
      <c r="X129" s="4">
        <f t="shared" si="163"/>
        <v>53.760388602652739</v>
      </c>
      <c r="Y129" s="4">
        <f t="shared" si="163"/>
        <v>53.073432949299729</v>
      </c>
      <c r="Z129" s="4">
        <f t="shared" si="163"/>
        <v>53.246905611790936</v>
      </c>
      <c r="AA129" s="4">
        <f t="shared" si="163"/>
        <v>53.986056008662437</v>
      </c>
      <c r="AB129" s="4">
        <f t="shared" si="163"/>
        <v>53.797684368701113</v>
      </c>
      <c r="AC129" s="4">
        <f t="shared" si="163"/>
        <v>53.18020441174928</v>
      </c>
      <c r="AD129" s="4">
        <f t="shared" si="163"/>
        <v>52.745710798294859</v>
      </c>
      <c r="AE129" s="4">
        <f t="shared" si="163"/>
        <v>51.99944983060184</v>
      </c>
      <c r="AF129" s="4">
        <f t="shared" si="163"/>
        <v>51.216861103859557</v>
      </c>
      <c r="AG129" s="4">
        <f t="shared" si="163"/>
        <v>51.89355842055798</v>
      </c>
      <c r="AI129" s="4">
        <f t="shared" ref="AI129:AW145" si="164">IF(OR($B129 &lt; C$230, $B129 &gt; C$233), 0, C129-S129)</f>
        <v>2.0496857403812641</v>
      </c>
      <c r="AJ129" s="4">
        <f t="shared" si="164"/>
        <v>0.96720051981599653</v>
      </c>
      <c r="AK129" s="4">
        <f t="shared" si="164"/>
        <v>2.3519799832503239</v>
      </c>
      <c r="AL129" s="4">
        <f t="shared" si="164"/>
        <v>0.43432335940538991</v>
      </c>
      <c r="AM129" s="4">
        <f t="shared" si="164"/>
        <v>-1.072242235976347</v>
      </c>
      <c r="AN129" s="4">
        <f t="shared" si="164"/>
        <v>0.58361139734726208</v>
      </c>
      <c r="AO129" s="4">
        <f t="shared" si="164"/>
        <v>0.72956705070026828</v>
      </c>
      <c r="AP129" s="4">
        <f t="shared" si="164"/>
        <v>-0.31290561179093856</v>
      </c>
      <c r="AQ129" s="4">
        <f t="shared" si="164"/>
        <v>0.57094399133756468</v>
      </c>
      <c r="AR129" s="4">
        <f t="shared" si="164"/>
        <v>0.21931563129889042</v>
      </c>
      <c r="AS129" s="4">
        <f t="shared" si="164"/>
        <v>-0.85820441174927709</v>
      </c>
      <c r="AT129" s="4">
        <f t="shared" si="164"/>
        <v>1.3732892017051412</v>
      </c>
      <c r="AU129" s="4">
        <f t="shared" si="164"/>
        <v>1.7465501693981622</v>
      </c>
      <c r="AV129" s="4">
        <f t="shared" si="164"/>
        <v>0.46113889614044012</v>
      </c>
      <c r="AW129" s="4">
        <f t="shared" si="164"/>
        <v>-1.1475584205579779</v>
      </c>
      <c r="AY129" s="2">
        <f t="shared" si="155"/>
        <v>52.617314259618738</v>
      </c>
      <c r="AZ129" s="2">
        <f t="shared" si="155"/>
        <v>51.547432874878027</v>
      </c>
      <c r="BA129" s="2">
        <f t="shared" si="155"/>
        <v>51.850532783775783</v>
      </c>
      <c r="BB129" s="2">
        <f t="shared" si="155"/>
        <v>51.124083466846692</v>
      </c>
      <c r="BC129" s="2">
        <f t="shared" si="155"/>
        <v>52.948938964923038</v>
      </c>
      <c r="BD129" s="2">
        <f t="shared" si="155"/>
        <v>53.620562779915687</v>
      </c>
      <c r="BE129" s="2">
        <f t="shared" si="155"/>
        <v>52.922740925342808</v>
      </c>
      <c r="BF129" s="2">
        <f t="shared" si="155"/>
        <v>53.092846283295849</v>
      </c>
      <c r="BG129" s="2">
        <f t="shared" si="155"/>
        <v>53.586467833275201</v>
      </c>
      <c r="BH129" s="2">
        <f t="shared" si="155"/>
        <v>53.636978332097804</v>
      </c>
      <c r="BI129" s="2">
        <f t="shared" si="155"/>
        <v>52.998954616255951</v>
      </c>
      <c r="BJ129" s="2">
        <f t="shared" si="155"/>
        <v>52.541260179670758</v>
      </c>
      <c r="BK129" s="2">
        <f t="shared" si="155"/>
        <v>51.887885601271776</v>
      </c>
      <c r="BL129" s="2">
        <f t="shared" si="155"/>
        <v>50.615762267740202</v>
      </c>
      <c r="BM129" s="2">
        <f t="shared" si="155"/>
        <v>51.110262456334155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52.540999999999997</v>
      </c>
      <c r="CG129" s="2" t="str">
        <f t="shared" si="156"/>
        <v/>
      </c>
      <c r="CH129" s="2">
        <f t="shared" si="156"/>
        <v>51.639000000000003</v>
      </c>
      <c r="CI129" s="2">
        <f t="shared" si="156"/>
        <v>52.066000000000003</v>
      </c>
      <c r="CJ129" s="2">
        <f t="shared" si="156"/>
        <v>54.344000000000001</v>
      </c>
      <c r="CK129" s="2">
        <f t="shared" si="156"/>
        <v>53.802999999999997</v>
      </c>
      <c r="CL129" s="2">
        <f t="shared" si="156"/>
        <v>52.933999999999997</v>
      </c>
      <c r="CM129" s="2">
        <f t="shared" si="156"/>
        <v>54.557000000000002</v>
      </c>
      <c r="CN129" s="2">
        <f t="shared" si="156"/>
        <v>54.017000000000003</v>
      </c>
      <c r="CO129" s="2">
        <f t="shared" si="156"/>
        <v>52.322000000000003</v>
      </c>
      <c r="CP129" s="2">
        <f t="shared" si="156"/>
        <v>54.119</v>
      </c>
      <c r="CQ129" s="2">
        <f t="shared" si="156"/>
        <v>53.746000000000002</v>
      </c>
      <c r="CR129" s="2">
        <f t="shared" si="156"/>
        <v>51.677999999999997</v>
      </c>
      <c r="CS129" s="2">
        <f t="shared" si="156"/>
        <v>50.746000000000002</v>
      </c>
      <c r="CU129" s="2" t="str">
        <f t="shared" si="111"/>
        <v/>
      </c>
      <c r="CV129" s="2">
        <f t="shared" si="112"/>
        <v>52.540999999999997</v>
      </c>
      <c r="CW129" s="2" t="str">
        <f t="shared" si="113"/>
        <v/>
      </c>
      <c r="CX129" s="2">
        <f t="shared" si="114"/>
        <v>51.639000000000003</v>
      </c>
      <c r="CY129" s="2">
        <f t="shared" si="115"/>
        <v>52.066000000000003</v>
      </c>
      <c r="CZ129" s="2">
        <f t="shared" si="116"/>
        <v>54.344000000000001</v>
      </c>
      <c r="DA129" s="2">
        <f t="shared" si="117"/>
        <v>53.802999999999997</v>
      </c>
      <c r="DB129" s="2">
        <f t="shared" si="118"/>
        <v>52.933999999999997</v>
      </c>
      <c r="DC129" s="2">
        <f t="shared" si="119"/>
        <v>54.557000000000002</v>
      </c>
      <c r="DD129" s="2">
        <f t="shared" si="120"/>
        <v>54.017000000000003</v>
      </c>
      <c r="DE129" s="2">
        <f t="shared" si="121"/>
        <v>52.322000000000003</v>
      </c>
      <c r="DF129" s="2">
        <f t="shared" si="122"/>
        <v>54.119</v>
      </c>
      <c r="DG129" s="2">
        <f t="shared" si="123"/>
        <v>53.746000000000002</v>
      </c>
      <c r="DH129" s="2">
        <f t="shared" si="124"/>
        <v>51.677999999999997</v>
      </c>
      <c r="DI129" s="2">
        <f t="shared" si="125"/>
        <v>50.746000000000002</v>
      </c>
      <c r="DK129" s="2">
        <f t="shared" ref="DK129:DY145" si="165">BO$228*$B129+BO$229</f>
        <v>88.590760960960949</v>
      </c>
      <c r="DL129" s="2">
        <f t="shared" si="165"/>
        <v>103.94025109970673</v>
      </c>
      <c r="DM129" s="2">
        <f t="shared" si="165"/>
        <v>96.747067408231374</v>
      </c>
      <c r="DN129" s="2">
        <f t="shared" si="165"/>
        <v>91.576767156862743</v>
      </c>
      <c r="DO129" s="2">
        <f t="shared" si="165"/>
        <v>92.346402852049906</v>
      </c>
      <c r="DP129" s="2">
        <f t="shared" si="165"/>
        <v>93.855488464476707</v>
      </c>
      <c r="DQ129" s="2">
        <f t="shared" si="165"/>
        <v>85.307993277310914</v>
      </c>
      <c r="DR129" s="2">
        <f t="shared" si="165"/>
        <v>89.99437280366692</v>
      </c>
      <c r="DS129" s="2">
        <f t="shared" si="165"/>
        <v>91.05530476190475</v>
      </c>
      <c r="DT129" s="2">
        <f t="shared" si="165"/>
        <v>74.975490476190487</v>
      </c>
      <c r="DU129" s="2">
        <f t="shared" si="165"/>
        <v>68.210209523809525</v>
      </c>
      <c r="DV129" s="2">
        <f t="shared" si="165"/>
        <v>72.622565469824281</v>
      </c>
      <c r="DW129" s="2">
        <f t="shared" si="165"/>
        <v>78.037647619047618</v>
      </c>
      <c r="DX129" s="2">
        <f t="shared" si="165"/>
        <v>69.626743315507994</v>
      </c>
      <c r="DY129" s="2">
        <f t="shared" si="165"/>
        <v>84.969372983870983</v>
      </c>
      <c r="EA129" s="2">
        <f t="shared" si="153"/>
        <v>52.531341329150024</v>
      </c>
      <c r="EB129" s="2">
        <f t="shared" si="153"/>
        <v>51.462557751628026</v>
      </c>
      <c r="EC129" s="2">
        <f t="shared" si="153"/>
        <v>51.788691833522776</v>
      </c>
      <c r="ED129" s="2">
        <f t="shared" si="153"/>
        <v>51.050794151758787</v>
      </c>
      <c r="EE129" s="2">
        <f t="shared" si="152"/>
        <v>52.87937782049309</v>
      </c>
      <c r="EF129" s="2">
        <f t="shared" si="152"/>
        <v>53.544081824896487</v>
      </c>
      <c r="EG129" s="2">
        <f t="shared" si="152"/>
        <v>52.860764017306401</v>
      </c>
      <c r="EH129" s="2">
        <f t="shared" si="152"/>
        <v>53.022874378718946</v>
      </c>
      <c r="EI129" s="2">
        <f t="shared" si="152"/>
        <v>53.504806539509545</v>
      </c>
      <c r="EJ129" s="2">
        <f t="shared" si="152"/>
        <v>53.589813782850712</v>
      </c>
      <c r="EK129" s="2">
        <f t="shared" si="152"/>
        <v>52.965870129577965</v>
      </c>
      <c r="EL129" s="2">
        <f t="shared" si="152"/>
        <v>52.502372243118486</v>
      </c>
      <c r="EM129" s="2">
        <f t="shared" si="136"/>
        <v>51.831596997981848</v>
      </c>
      <c r="EN129" s="2">
        <f t="shared" si="136"/>
        <v>50.577789996000895</v>
      </c>
      <c r="EO129" s="2">
        <f t="shared" si="136"/>
        <v>51.008335640041857</v>
      </c>
      <c r="EQ129" s="2">
        <f t="shared" ref="EQ129:FE145" si="166">CU$228*$B129+CU$229</f>
        <v>52.522254537792108</v>
      </c>
      <c r="ER129" s="2">
        <f t="shared" si="166"/>
        <v>51.441339681205335</v>
      </c>
      <c r="ES129" s="2">
        <f t="shared" si="166"/>
        <v>51.750378651477384</v>
      </c>
      <c r="ET129" s="2">
        <f t="shared" si="166"/>
        <v>51.066799901921833</v>
      </c>
      <c r="EU129" s="2">
        <f t="shared" si="166"/>
        <v>52.915380478496161</v>
      </c>
      <c r="EV129" s="2">
        <f t="shared" si="166"/>
        <v>53.542270138909558</v>
      </c>
      <c r="EW129" s="2">
        <f t="shared" si="166"/>
        <v>52.861259580177105</v>
      </c>
      <c r="EX129" s="2">
        <f t="shared" si="166"/>
        <v>53.054887413876614</v>
      </c>
      <c r="EY129" s="2">
        <f t="shared" si="166"/>
        <v>53.531784104753271</v>
      </c>
      <c r="EZ129" s="2">
        <f t="shared" si="166"/>
        <v>53.605032934271719</v>
      </c>
      <c r="FA129" s="2">
        <f t="shared" si="166"/>
        <v>52.94160516181617</v>
      </c>
      <c r="FB129" s="2">
        <f t="shared" si="166"/>
        <v>52.487867493797509</v>
      </c>
      <c r="FC129" s="2">
        <f t="shared" si="166"/>
        <v>51.871329277157159</v>
      </c>
      <c r="FD129" s="2">
        <f t="shared" si="166"/>
        <v>50.575025775643248</v>
      </c>
      <c r="FE129" s="2">
        <f t="shared" si="166"/>
        <v>50.769957645582892</v>
      </c>
      <c r="FG129" s="2">
        <f t="shared" ref="FG129:FU145" si="167">POWER(10,($B129-C$231)/C$229)/(1+POWER(10,($B129-C$231)/C$229))</f>
        <v>0.99760595004447739</v>
      </c>
      <c r="FH129" s="2">
        <f t="shared" si="167"/>
        <v>0.99837627277917518</v>
      </c>
      <c r="FI129" s="2">
        <f t="shared" si="167"/>
        <v>0.99860410055621707</v>
      </c>
      <c r="FJ129" s="2">
        <f t="shared" si="167"/>
        <v>0.9981982177066322</v>
      </c>
      <c r="FK129" s="2">
        <f t="shared" si="167"/>
        <v>0.99825470586556586</v>
      </c>
      <c r="FL129" s="2">
        <f t="shared" si="167"/>
        <v>0.99810201424101863</v>
      </c>
      <c r="FM129" s="2">
        <f t="shared" si="167"/>
        <v>0.99809018884524836</v>
      </c>
      <c r="FN129" s="2">
        <f t="shared" si="167"/>
        <v>0.99812283242033328</v>
      </c>
      <c r="FO129" s="2">
        <f t="shared" si="167"/>
        <v>0.99784093864023138</v>
      </c>
      <c r="FP129" s="2">
        <f t="shared" si="167"/>
        <v>0.99780780952284287</v>
      </c>
      <c r="FQ129" s="2">
        <f t="shared" si="167"/>
        <v>0.99779799048220608</v>
      </c>
      <c r="FR129" s="2">
        <f t="shared" si="167"/>
        <v>0.99805493153082314</v>
      </c>
      <c r="FS129" s="2">
        <f t="shared" si="167"/>
        <v>0.99787595397959883</v>
      </c>
      <c r="FT129" s="2">
        <f t="shared" si="167"/>
        <v>0.99800483259834893</v>
      </c>
      <c r="FU129" s="2">
        <f t="shared" si="167"/>
        <v>0.99691906419911713</v>
      </c>
      <c r="FW129" s="2">
        <f t="shared" si="157"/>
        <v>3.9081066463894643E-2</v>
      </c>
      <c r="FX129" s="2">
        <f t="shared" si="157"/>
        <v>1.575713147818723E-2</v>
      </c>
      <c r="FY129" s="2">
        <f t="shared" si="157"/>
        <v>2.3919214123966966E-2</v>
      </c>
      <c r="FZ129" s="2">
        <f t="shared" si="157"/>
        <v>1.6889836655928209E-2</v>
      </c>
      <c r="GA129" s="2">
        <f t="shared" si="157"/>
        <v>1.8875749083491457E-2</v>
      </c>
      <c r="GB129" s="2">
        <f t="shared" si="157"/>
        <v>1.6294604826833693E-2</v>
      </c>
      <c r="GC129" s="2">
        <f t="shared" si="157"/>
        <v>1.7813390373645745E-2</v>
      </c>
      <c r="GD129" s="2">
        <f t="shared" si="157"/>
        <v>1.7811693239283343E-2</v>
      </c>
      <c r="GE129" s="2">
        <f t="shared" si="157"/>
        <v>2.1776020493800657E-2</v>
      </c>
      <c r="GF129" s="2">
        <f t="shared" si="157"/>
        <v>1.8599752677792118E-2</v>
      </c>
      <c r="GG129" s="2">
        <f t="shared" si="157"/>
        <v>1.993383075332994E-2</v>
      </c>
      <c r="GH129" s="2">
        <f t="shared" si="157"/>
        <v>1.7043857930241286E-2</v>
      </c>
      <c r="GI129" s="2">
        <f t="shared" si="157"/>
        <v>1.5749052680029425E-2</v>
      </c>
      <c r="GJ129" s="2">
        <f t="shared" si="157"/>
        <v>1.2147714365569615E-2</v>
      </c>
      <c r="GK129" s="2">
        <f t="shared" si="157"/>
        <v>1.1347354027243082E-2</v>
      </c>
      <c r="GM129" s="86">
        <f t="shared" si="158"/>
        <v>2.881958938910902E-42</v>
      </c>
      <c r="GN129" s="86">
        <f t="shared" si="158"/>
        <v>1.4277580979582547E-102</v>
      </c>
      <c r="GO129" s="86">
        <f t="shared" si="158"/>
        <v>5.1427660107724694E-48</v>
      </c>
      <c r="GP129" s="86">
        <f t="shared" si="158"/>
        <v>1.7748391354560563E-99</v>
      </c>
      <c r="GQ129" s="86">
        <f t="shared" si="158"/>
        <v>4.8431104030865705E-138</v>
      </c>
      <c r="GR129" s="86">
        <f t="shared" si="158"/>
        <v>4.3926358853369101E-95</v>
      </c>
      <c r="GS129" s="86">
        <f t="shared" si="158"/>
        <v>2.0993798481327723E-104</v>
      </c>
      <c r="GT129" s="86">
        <f t="shared" si="158"/>
        <v>5.970154700514309E-124</v>
      </c>
      <c r="GU129" s="86">
        <f t="shared" si="158"/>
        <v>3.5522621016118802E-97</v>
      </c>
      <c r="GV129" s="86">
        <f t="shared" si="158"/>
        <v>9.237297590947495E-95</v>
      </c>
      <c r="GW129" s="86">
        <f t="shared" si="158"/>
        <v>5.8746280289129344E-92</v>
      </c>
      <c r="GX129" s="86">
        <f t="shared" si="158"/>
        <v>9.0338129152848794E-89</v>
      </c>
      <c r="GY129" s="86">
        <f t="shared" si="158"/>
        <v>3.5461222865505405E-69</v>
      </c>
      <c r="GZ129" s="86">
        <f t="shared" si="158"/>
        <v>4.1618132113668227E-113</v>
      </c>
      <c r="HA129" s="86">
        <f t="shared" si="158"/>
        <v>2.4519435901415528E-88</v>
      </c>
      <c r="HC129" s="86">
        <f t="shared" si="154"/>
        <v>1.6072853910997076E-27</v>
      </c>
      <c r="HD129" s="86">
        <f t="shared" si="154"/>
        <v>2.6430780083256782E-28</v>
      </c>
      <c r="HE129" s="86">
        <f t="shared" si="154"/>
        <v>7.0132882431477025E-14</v>
      </c>
      <c r="HF129" s="86">
        <f t="shared" si="154"/>
        <v>1.3831174183346472E-28</v>
      </c>
      <c r="HG129" s="86">
        <f t="shared" si="154"/>
        <v>1.3826347871435859E-45</v>
      </c>
      <c r="HH129" s="86">
        <f t="shared" si="154"/>
        <v>1.5032212152835469E-35</v>
      </c>
      <c r="HI129" s="86">
        <f t="shared" si="154"/>
        <v>1.291875988168376E-37</v>
      </c>
      <c r="HJ129" s="86">
        <f t="shared" si="154"/>
        <v>2.7323798814161135E-49</v>
      </c>
      <c r="HK129" s="86">
        <f t="shared" si="154"/>
        <v>3.8072965746647308E-48</v>
      </c>
      <c r="HL129" s="86">
        <f t="shared" si="162"/>
        <v>2.663474242554441E-36</v>
      </c>
      <c r="HM129" s="86">
        <f t="shared" si="162"/>
        <v>1.3260108154972516E-25</v>
      </c>
      <c r="HN129" s="86">
        <f t="shared" si="162"/>
        <v>2.7604611645819024E-22</v>
      </c>
      <c r="HO129" s="86">
        <f t="shared" si="162"/>
        <v>1.5308413614139936E-21</v>
      </c>
      <c r="HP129" s="86">
        <f t="shared" si="162"/>
        <v>3.6588436816189379E-29</v>
      </c>
      <c r="HQ129" s="86">
        <f t="shared" si="162"/>
        <v>7.001964857474623E-40</v>
      </c>
      <c r="HS129" s="86">
        <f t="shared" si="159"/>
        <v>2.939436430717771E-2</v>
      </c>
      <c r="HT129" s="86">
        <f t="shared" si="159"/>
        <v>3.9262274635479882E-3</v>
      </c>
      <c r="HU129" s="86">
        <f t="shared" si="159"/>
        <v>2.709172146666345E-2</v>
      </c>
      <c r="HV129" s="86">
        <f t="shared" si="159"/>
        <v>2.5692773959531258E-3</v>
      </c>
      <c r="HW129" s="86">
        <f t="shared" si="159"/>
        <v>2.7034020062310718E-3</v>
      </c>
      <c r="HX129" s="86">
        <f t="shared" si="159"/>
        <v>1.5096869797835593E-3</v>
      </c>
      <c r="HY129" s="86">
        <f t="shared" si="159"/>
        <v>1.4973050828745993E-3</v>
      </c>
      <c r="HZ129" s="86">
        <f t="shared" si="159"/>
        <v>1.462962888142459E-3</v>
      </c>
      <c r="IA129" s="86">
        <f t="shared" si="159"/>
        <v>3.4197347089844885E-3</v>
      </c>
      <c r="IB129" s="86">
        <f t="shared" si="159"/>
        <v>1.1627114512326906E-3</v>
      </c>
      <c r="IC129" s="86">
        <f t="shared" si="159"/>
        <v>1.0061782740020092E-3</v>
      </c>
      <c r="ID129" s="86">
        <f t="shared" si="159"/>
        <v>1.1197672908802563E-3</v>
      </c>
      <c r="IE129" s="86">
        <f t="shared" si="159"/>
        <v>5.5548332945418405E-4</v>
      </c>
      <c r="IF129" s="86">
        <f t="shared" si="159"/>
        <v>3.1916702217891519E-3</v>
      </c>
      <c r="IG129" s="86">
        <f t="shared" si="159"/>
        <v>1.7639758159500355E-3</v>
      </c>
      <c r="II129" s="86">
        <f t="shared" si="160"/>
        <v>1.7179962685283136E-24</v>
      </c>
      <c r="IJ129" s="86">
        <f t="shared" si="160"/>
        <v>3.0961984435682683E-31</v>
      </c>
      <c r="IK129" s="86">
        <f t="shared" si="160"/>
        <v>1.0093759498342412E-21</v>
      </c>
      <c r="IL129" s="86">
        <f t="shared" si="160"/>
        <v>3.1312094100359428E-35</v>
      </c>
      <c r="IM129" s="86">
        <f t="shared" si="160"/>
        <v>4.8464951054121467E-35</v>
      </c>
      <c r="IN129" s="86">
        <f t="shared" si="160"/>
        <v>2.5102384944727511E-37</v>
      </c>
      <c r="IO129" s="86">
        <f t="shared" si="160"/>
        <v>7.4620700053334297E-37</v>
      </c>
      <c r="IP129" s="86">
        <f t="shared" si="160"/>
        <v>9.0508747566858033E-38</v>
      </c>
      <c r="IQ129" s="86">
        <f t="shared" si="160"/>
        <v>1.3505374656877678E-35</v>
      </c>
      <c r="IR129" s="86">
        <f t="shared" si="160"/>
        <v>5.179629263557185E-36</v>
      </c>
      <c r="IS129" s="86">
        <f t="shared" si="160"/>
        <v>1.1767208648019933E-39</v>
      </c>
      <c r="IT129" s="86">
        <f t="shared" si="160"/>
        <v>5.6216681944205349E-40</v>
      </c>
      <c r="IU129" s="86">
        <f t="shared" si="160"/>
        <v>2.1160360630767495E-37</v>
      </c>
      <c r="IV129" s="86">
        <f t="shared" si="160"/>
        <v>1.4539814761327658E-34</v>
      </c>
      <c r="IW129" s="86">
        <f t="shared" si="160"/>
        <v>1.798442169717119E-29</v>
      </c>
      <c r="IY129" s="86">
        <f t="shared" si="161"/>
        <v>2.939436430717771E-2</v>
      </c>
      <c r="IZ129" s="86">
        <f t="shared" si="161"/>
        <v>3.9262274635479882E-3</v>
      </c>
      <c r="JA129" s="86">
        <f t="shared" si="161"/>
        <v>2.7091721466733582E-2</v>
      </c>
      <c r="JB129" s="86">
        <f t="shared" si="161"/>
        <v>2.5692773959531258E-3</v>
      </c>
      <c r="JC129" s="86">
        <f t="shared" si="161"/>
        <v>2.7034020062310718E-3</v>
      </c>
      <c r="JD129" s="86">
        <f t="shared" si="161"/>
        <v>1.5096869797835593E-3</v>
      </c>
      <c r="JE129" s="86">
        <f t="shared" si="161"/>
        <v>1.4973050828745993E-3</v>
      </c>
      <c r="JF129" s="86">
        <f t="shared" si="161"/>
        <v>1.462962888142459E-3</v>
      </c>
      <c r="JG129" s="86">
        <f t="shared" si="161"/>
        <v>3.4197347089844885E-3</v>
      </c>
      <c r="JH129" s="86">
        <f t="shared" si="161"/>
        <v>1.1627114512326906E-3</v>
      </c>
      <c r="JI129" s="86">
        <f t="shared" si="161"/>
        <v>1.0061782740020092E-3</v>
      </c>
      <c r="JJ129" s="86">
        <f t="shared" si="161"/>
        <v>1.1197672908802563E-3</v>
      </c>
      <c r="JK129" s="86">
        <f t="shared" si="161"/>
        <v>5.5548332945418405E-4</v>
      </c>
      <c r="JL129" s="86">
        <f t="shared" si="161"/>
        <v>3.1916702217891519E-3</v>
      </c>
      <c r="JM129" s="86">
        <f t="shared" si="161"/>
        <v>1.7639758159500355E-3</v>
      </c>
    </row>
    <row r="130" spans="2:273" x14ac:dyDescent="0.25">
      <c r="B130" s="2">
        <v>103</v>
      </c>
      <c r="C130" s="37">
        <v>53.2</v>
      </c>
      <c r="D130" s="37">
        <v>51.131</v>
      </c>
      <c r="E130" s="37">
        <v>53.933999999999997</v>
      </c>
      <c r="F130" s="37">
        <v>51.246000000000002</v>
      </c>
      <c r="G130" s="37">
        <v>53.524999999999999</v>
      </c>
      <c r="H130" s="37">
        <v>53.328000000000003</v>
      </c>
      <c r="I130" s="37">
        <v>53.262</v>
      </c>
      <c r="J130" s="37">
        <v>52.802999999999997</v>
      </c>
      <c r="K130" s="37">
        <v>53.048999999999999</v>
      </c>
      <c r="L130" s="37">
        <v>55.441000000000003</v>
      </c>
      <c r="M130" s="37">
        <v>53.491999999999997</v>
      </c>
      <c r="N130" s="37">
        <v>53.508000000000003</v>
      </c>
      <c r="O130" s="37">
        <v>51.61</v>
      </c>
      <c r="P130" s="37">
        <v>54.119</v>
      </c>
      <c r="Q130" s="37">
        <v>52.542000000000002</v>
      </c>
      <c r="S130" s="4">
        <f t="shared" si="163"/>
        <v>52.444523726289745</v>
      </c>
      <c r="T130" s="4">
        <f t="shared" si="163"/>
        <v>51.413690974642634</v>
      </c>
      <c r="U130" s="4">
        <f t="shared" si="163"/>
        <v>52.45715609550016</v>
      </c>
      <c r="V130" s="4">
        <f t="shared" si="163"/>
        <v>51.110969242496395</v>
      </c>
      <c r="W130" s="4">
        <f t="shared" si="163"/>
        <v>53.131825243659186</v>
      </c>
      <c r="X130" s="4">
        <f t="shared" si="163"/>
        <v>53.718825753679972</v>
      </c>
      <c r="Y130" s="4">
        <f t="shared" si="163"/>
        <v>53.047925576327721</v>
      </c>
      <c r="Z130" s="4">
        <f t="shared" si="163"/>
        <v>53.215218631328725</v>
      </c>
      <c r="AA130" s="4">
        <f t="shared" si="163"/>
        <v>54.166767223878601</v>
      </c>
      <c r="AB130" s="4">
        <f t="shared" si="163"/>
        <v>53.78685062932432</v>
      </c>
      <c r="AC130" s="4">
        <f t="shared" si="163"/>
        <v>53.175447575480931</v>
      </c>
      <c r="AD130" s="4">
        <f t="shared" si="163"/>
        <v>52.77964367747655</v>
      </c>
      <c r="AE130" s="4">
        <f t="shared" si="163"/>
        <v>52.000466188239614</v>
      </c>
      <c r="AF130" s="4">
        <f t="shared" si="163"/>
        <v>51.453910847693791</v>
      </c>
      <c r="AG130" s="4">
        <f t="shared" si="163"/>
        <v>52.303466516843891</v>
      </c>
      <c r="AI130" s="4">
        <f t="shared" si="164"/>
        <v>0.75547627371025783</v>
      </c>
      <c r="AJ130" s="4">
        <f t="shared" si="164"/>
        <v>-0.28269097464263382</v>
      </c>
      <c r="AK130" s="4">
        <f t="shared" si="164"/>
        <v>1.4768439044998374</v>
      </c>
      <c r="AL130" s="4">
        <f t="shared" si="164"/>
        <v>0.13503075750360694</v>
      </c>
      <c r="AM130" s="4">
        <f t="shared" si="164"/>
        <v>0.39317475634081234</v>
      </c>
      <c r="AN130" s="4">
        <f t="shared" si="164"/>
        <v>-0.39082575367996952</v>
      </c>
      <c r="AO130" s="4">
        <f t="shared" si="164"/>
        <v>0.21407442367227958</v>
      </c>
      <c r="AP130" s="4">
        <f t="shared" si="164"/>
        <v>-0.41221863132872727</v>
      </c>
      <c r="AQ130" s="4">
        <f t="shared" si="164"/>
        <v>-1.1177672238786016</v>
      </c>
      <c r="AR130" s="4">
        <f t="shared" si="164"/>
        <v>1.6541493706756825</v>
      </c>
      <c r="AS130" s="4">
        <f t="shared" si="164"/>
        <v>0.31655242451906673</v>
      </c>
      <c r="AT130" s="4">
        <f t="shared" si="164"/>
        <v>0.72835632252345306</v>
      </c>
      <c r="AU130" s="4">
        <f t="shared" si="164"/>
        <v>-0.3904661882396141</v>
      </c>
      <c r="AV130" s="4">
        <f t="shared" si="164"/>
        <v>2.6650891523062086</v>
      </c>
      <c r="AW130" s="4">
        <f t="shared" si="164"/>
        <v>0.238533483156111</v>
      </c>
      <c r="AY130" s="2">
        <f t="shared" si="155"/>
        <v>52.444523726289745</v>
      </c>
      <c r="AZ130" s="2">
        <f t="shared" si="155"/>
        <v>51.367759982063077</v>
      </c>
      <c r="BA130" s="2">
        <f t="shared" si="155"/>
        <v>51.71808650139991</v>
      </c>
      <c r="BB130" s="2">
        <f t="shared" si="155"/>
        <v>50.959914736011349</v>
      </c>
      <c r="BC130" s="2">
        <f t="shared" si="155"/>
        <v>52.772693003034547</v>
      </c>
      <c r="BD130" s="2">
        <f t="shared" si="155"/>
        <v>53.443881199391946</v>
      </c>
      <c r="BE130" s="2">
        <f t="shared" si="155"/>
        <v>52.748389678347024</v>
      </c>
      <c r="BF130" s="2">
        <f t="shared" si="155"/>
        <v>52.905886334164066</v>
      </c>
      <c r="BG130" s="2">
        <f t="shared" si="155"/>
        <v>53.399530617011031</v>
      </c>
      <c r="BH130" s="2">
        <f t="shared" si="155"/>
        <v>53.46239505761276</v>
      </c>
      <c r="BI130" s="2">
        <f t="shared" si="155"/>
        <v>52.787779681570925</v>
      </c>
      <c r="BJ130" s="2">
        <f t="shared" si="155"/>
        <v>52.35648695768144</v>
      </c>
      <c r="BK130" s="2">
        <f t="shared" si="155"/>
        <v>51.768332300913272</v>
      </c>
      <c r="BL130" s="2">
        <f t="shared" si="155"/>
        <v>50.485264412778527</v>
      </c>
      <c r="BM130" s="2">
        <f t="shared" si="155"/>
        <v>51.004898798241292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51.131</v>
      </c>
      <c r="CG130" s="2" t="str">
        <f t="shared" si="156"/>
        <v/>
      </c>
      <c r="CH130" s="2">
        <f t="shared" si="156"/>
        <v>51.246000000000002</v>
      </c>
      <c r="CI130" s="2">
        <f t="shared" si="156"/>
        <v>53.524999999999999</v>
      </c>
      <c r="CJ130" s="2">
        <f t="shared" si="156"/>
        <v>53.328000000000003</v>
      </c>
      <c r="CK130" s="2">
        <f t="shared" si="156"/>
        <v>53.262</v>
      </c>
      <c r="CL130" s="2">
        <f t="shared" si="156"/>
        <v>52.802999999999997</v>
      </c>
      <c r="CM130" s="2">
        <f t="shared" si="156"/>
        <v>53.048999999999999</v>
      </c>
      <c r="CN130" s="2">
        <f t="shared" si="156"/>
        <v>55.441000000000003</v>
      </c>
      <c r="CO130" s="2">
        <f t="shared" si="156"/>
        <v>53.491999999999997</v>
      </c>
      <c r="CP130" s="2">
        <f t="shared" si="156"/>
        <v>53.508000000000003</v>
      </c>
      <c r="CQ130" s="2">
        <f t="shared" si="156"/>
        <v>51.61</v>
      </c>
      <c r="CR130" s="2">
        <f t="shared" si="156"/>
        <v>54.119</v>
      </c>
      <c r="CS130" s="2">
        <f t="shared" si="156"/>
        <v>52.542000000000002</v>
      </c>
      <c r="CU130" s="2" t="str">
        <f t="shared" si="111"/>
        <v/>
      </c>
      <c r="CV130" s="2">
        <f t="shared" si="112"/>
        <v>51.131</v>
      </c>
      <c r="CW130" s="2" t="str">
        <f t="shared" si="113"/>
        <v/>
      </c>
      <c r="CX130" s="2">
        <f t="shared" si="114"/>
        <v>51.246000000000002</v>
      </c>
      <c r="CY130" s="2">
        <f t="shared" si="115"/>
        <v>53.524999999999999</v>
      </c>
      <c r="CZ130" s="2">
        <f t="shared" si="116"/>
        <v>53.328000000000003</v>
      </c>
      <c r="DA130" s="2">
        <f t="shared" si="117"/>
        <v>53.262</v>
      </c>
      <c r="DB130" s="2">
        <f t="shared" si="118"/>
        <v>52.802999999999997</v>
      </c>
      <c r="DC130" s="2">
        <f t="shared" si="119"/>
        <v>53.048999999999999</v>
      </c>
      <c r="DD130" s="2">
        <f t="shared" si="120"/>
        <v>55.441000000000003</v>
      </c>
      <c r="DE130" s="2">
        <f t="shared" si="121"/>
        <v>53.491999999999997</v>
      </c>
      <c r="DF130" s="2">
        <f t="shared" si="122"/>
        <v>53.508000000000003</v>
      </c>
      <c r="DG130" s="2">
        <f t="shared" si="123"/>
        <v>51.61</v>
      </c>
      <c r="DH130" s="2">
        <f t="shared" si="124"/>
        <v>54.119</v>
      </c>
      <c r="DI130" s="2">
        <f t="shared" si="125"/>
        <v>52.542000000000002</v>
      </c>
      <c r="DK130" s="2">
        <f t="shared" si="165"/>
        <v>88.892151951951931</v>
      </c>
      <c r="DL130" s="2">
        <f t="shared" si="165"/>
        <v>104.39020197947212</v>
      </c>
      <c r="DM130" s="2">
        <f t="shared" si="165"/>
        <v>97.095789321468317</v>
      </c>
      <c r="DN130" s="2">
        <f t="shared" si="165"/>
        <v>91.886388480392156</v>
      </c>
      <c r="DO130" s="2">
        <f t="shared" si="165"/>
        <v>92.640972370766477</v>
      </c>
      <c r="DP130" s="2">
        <f t="shared" si="165"/>
        <v>94.134166692131402</v>
      </c>
      <c r="DQ130" s="2">
        <f t="shared" si="165"/>
        <v>85.508643697478988</v>
      </c>
      <c r="DR130" s="2">
        <f t="shared" si="165"/>
        <v>90.219721161191757</v>
      </c>
      <c r="DS130" s="2">
        <f t="shared" si="165"/>
        <v>91.311021288515391</v>
      </c>
      <c r="DT130" s="2">
        <f t="shared" si="165"/>
        <v>75.068174229691877</v>
      </c>
      <c r="DU130" s="2">
        <f t="shared" si="165"/>
        <v>68.242677871148459</v>
      </c>
      <c r="DV130" s="2">
        <f t="shared" si="165"/>
        <v>72.72126936592818</v>
      </c>
      <c r="DW130" s="2">
        <f t="shared" si="165"/>
        <v>78.213096918767519</v>
      </c>
      <c r="DX130" s="2">
        <f t="shared" si="165"/>
        <v>69.728245989304781</v>
      </c>
      <c r="DY130" s="2">
        <f t="shared" si="165"/>
        <v>85.29367741935485</v>
      </c>
      <c r="EA130" s="2">
        <f t="shared" si="153"/>
        <v>52.365155904164283</v>
      </c>
      <c r="EB130" s="2">
        <f t="shared" si="153"/>
        <v>51.289337187250098</v>
      </c>
      <c r="EC130" s="2">
        <f t="shared" si="153"/>
        <v>51.661538078167354</v>
      </c>
      <c r="ED130" s="2">
        <f t="shared" si="153"/>
        <v>50.892086012238224</v>
      </c>
      <c r="EE130" s="2">
        <f t="shared" si="152"/>
        <v>52.70793168388991</v>
      </c>
      <c r="EF130" s="2">
        <f t="shared" si="152"/>
        <v>53.373685587146035</v>
      </c>
      <c r="EG130" s="2">
        <f t="shared" si="152"/>
        <v>52.691286748994031</v>
      </c>
      <c r="EH130" s="2">
        <f t="shared" si="152"/>
        <v>52.841003243495521</v>
      </c>
      <c r="EI130" s="2">
        <f t="shared" si="152"/>
        <v>53.323719996284382</v>
      </c>
      <c r="EJ130" s="2">
        <f t="shared" si="152"/>
        <v>53.418575100392289</v>
      </c>
      <c r="EK130" s="2">
        <f t="shared" si="152"/>
        <v>52.756502305857992</v>
      </c>
      <c r="EL130" s="2">
        <f t="shared" si="152"/>
        <v>52.320322533766458</v>
      </c>
      <c r="EM130" s="2">
        <f t="shared" si="136"/>
        <v>51.716859463294661</v>
      </c>
      <c r="EN130" s="2">
        <f t="shared" si="136"/>
        <v>50.450194847643317</v>
      </c>
      <c r="EO130" s="2">
        <f t="shared" si="136"/>
        <v>50.911712638065339</v>
      </c>
      <c r="EQ130" s="2">
        <f t="shared" si="166"/>
        <v>52.355739149124474</v>
      </c>
      <c r="ER130" s="2">
        <f t="shared" si="166"/>
        <v>51.276397773933844</v>
      </c>
      <c r="ES130" s="2">
        <f t="shared" si="166"/>
        <v>51.611859674995557</v>
      </c>
      <c r="ET130" s="2">
        <f t="shared" si="166"/>
        <v>50.916660378953786</v>
      </c>
      <c r="EU130" s="2">
        <f t="shared" si="166"/>
        <v>52.765487123326693</v>
      </c>
      <c r="EV130" s="2">
        <f t="shared" si="166"/>
        <v>53.352837781745336</v>
      </c>
      <c r="EW130" s="2">
        <f t="shared" si="166"/>
        <v>52.6878549251498</v>
      </c>
      <c r="EX130" s="2">
        <f t="shared" si="166"/>
        <v>52.886152566923535</v>
      </c>
      <c r="EY130" s="2">
        <f t="shared" si="166"/>
        <v>53.36552543852504</v>
      </c>
      <c r="EZ130" s="2">
        <f t="shared" si="166"/>
        <v>53.444488208332778</v>
      </c>
      <c r="FA130" s="2">
        <f t="shared" si="166"/>
        <v>52.764347130591197</v>
      </c>
      <c r="FB130" s="2">
        <f t="shared" si="166"/>
        <v>52.318634723001374</v>
      </c>
      <c r="FC130" s="2">
        <f t="shared" si="166"/>
        <v>51.724745734209911</v>
      </c>
      <c r="FD130" s="2">
        <f t="shared" si="166"/>
        <v>50.449051473676519</v>
      </c>
      <c r="FE130" s="2">
        <f t="shared" si="166"/>
        <v>50.634278830286995</v>
      </c>
      <c r="FG130" s="2">
        <f t="shared" si="167"/>
        <v>0.99781614045961731</v>
      </c>
      <c r="FH130" s="2">
        <f t="shared" si="167"/>
        <v>0.99851893157361904</v>
      </c>
      <c r="FI130" s="2">
        <f t="shared" si="167"/>
        <v>0.99872676819316974</v>
      </c>
      <c r="FJ130" s="2">
        <f t="shared" si="167"/>
        <v>0.99835649446133923</v>
      </c>
      <c r="FK130" s="2">
        <f t="shared" si="167"/>
        <v>0.99840802835727671</v>
      </c>
      <c r="FL130" s="2">
        <f t="shared" si="167"/>
        <v>0.99826872728855953</v>
      </c>
      <c r="FM130" s="2">
        <f t="shared" si="167"/>
        <v>0.99825793878510749</v>
      </c>
      <c r="FN130" s="2">
        <f t="shared" si="167"/>
        <v>0.99828772000208477</v>
      </c>
      <c r="FO130" s="2">
        <f t="shared" si="167"/>
        <v>0.99803053849058188</v>
      </c>
      <c r="FP130" s="2">
        <f t="shared" si="167"/>
        <v>0.99800031280523638</v>
      </c>
      <c r="FQ130" s="2">
        <f t="shared" si="167"/>
        <v>0.99799135427033281</v>
      </c>
      <c r="FR130" s="2">
        <f t="shared" si="167"/>
        <v>0.99822577282281388</v>
      </c>
      <c r="FS130" s="2">
        <f t="shared" si="167"/>
        <v>0.99806248489804206</v>
      </c>
      <c r="FT130" s="2">
        <f t="shared" si="167"/>
        <v>0.99818006620833655</v>
      </c>
      <c r="FU130" s="2">
        <f t="shared" si="167"/>
        <v>0.99718939122924022</v>
      </c>
      <c r="FW130" s="2">
        <f t="shared" si="157"/>
        <v>4.2690573698298241E-2</v>
      </c>
      <c r="FX130" s="2">
        <f t="shared" si="157"/>
        <v>1.7251125599965313E-2</v>
      </c>
      <c r="FY130" s="2">
        <f t="shared" si="157"/>
        <v>2.6166512748803581E-2</v>
      </c>
      <c r="FZ130" s="2">
        <f t="shared" si="157"/>
        <v>1.8489209444851565E-2</v>
      </c>
      <c r="GA130" s="2">
        <f t="shared" si="157"/>
        <v>2.0659224828306552E-2</v>
      </c>
      <c r="GB130" s="2">
        <f t="shared" si="157"/>
        <v>1.7838635251281567E-2</v>
      </c>
      <c r="GC130" s="2">
        <f t="shared" si="157"/>
        <v>1.9498483976010353E-2</v>
      </c>
      <c r="GD130" s="2">
        <f t="shared" si="157"/>
        <v>1.9496629484631073E-2</v>
      </c>
      <c r="GE130" s="2">
        <f t="shared" si="157"/>
        <v>2.3826873525331086E-2</v>
      </c>
      <c r="GF130" s="2">
        <f t="shared" si="157"/>
        <v>2.0357691985366657E-2</v>
      </c>
      <c r="GG130" s="2">
        <f t="shared" si="157"/>
        <v>2.1815056505537889E-2</v>
      </c>
      <c r="GH130" s="2">
        <f t="shared" si="157"/>
        <v>1.8657538875574965E-2</v>
      </c>
      <c r="GI130" s="2">
        <f t="shared" si="157"/>
        <v>1.7242294238667688E-2</v>
      </c>
      <c r="GJ130" s="2">
        <f t="shared" si="157"/>
        <v>1.3304111654734897E-2</v>
      </c>
      <c r="GK130" s="2">
        <f t="shared" si="157"/>
        <v>1.2428519876151104E-2</v>
      </c>
      <c r="GM130" s="86">
        <f t="shared" si="158"/>
        <v>5.5940844041211551E-44</v>
      </c>
      <c r="GN130" s="86">
        <f t="shared" si="158"/>
        <v>7.3281065498086281E-107</v>
      </c>
      <c r="GO130" s="86">
        <f t="shared" si="158"/>
        <v>4.8173721595456908E-50</v>
      </c>
      <c r="GP130" s="86">
        <f t="shared" si="158"/>
        <v>1.3018736453973842E-103</v>
      </c>
      <c r="GQ130" s="86">
        <f t="shared" si="158"/>
        <v>8.583686367232953E-144</v>
      </c>
      <c r="GR130" s="86">
        <f t="shared" si="158"/>
        <v>4.6987918706904988E-99</v>
      </c>
      <c r="GS130" s="86">
        <f t="shared" si="158"/>
        <v>9.017195150519841E-109</v>
      </c>
      <c r="GT130" s="86">
        <f t="shared" si="158"/>
        <v>4.489286168252258E-129</v>
      </c>
      <c r="GU130" s="86">
        <f t="shared" si="158"/>
        <v>3.1566176166414891E-101</v>
      </c>
      <c r="GV130" s="86">
        <f t="shared" si="158"/>
        <v>7.8210681581196925E-99</v>
      </c>
      <c r="GW130" s="86">
        <f t="shared" si="158"/>
        <v>7.6019583415714657E-96</v>
      </c>
      <c r="GX130" s="86">
        <f t="shared" si="158"/>
        <v>1.8537939738655781E-92</v>
      </c>
      <c r="GY130" s="86">
        <f t="shared" si="158"/>
        <v>4.470161470050676E-72</v>
      </c>
      <c r="GZ130" s="86">
        <f t="shared" si="158"/>
        <v>8.6660104659347325E-118</v>
      </c>
      <c r="HA130" s="86">
        <f t="shared" si="158"/>
        <v>5.8337840151378682E-92</v>
      </c>
      <c r="HC130" s="86">
        <f t="shared" si="154"/>
        <v>8.1006652850844458E-30</v>
      </c>
      <c r="HD130" s="86">
        <f t="shared" si="154"/>
        <v>1.2131922114193074E-30</v>
      </c>
      <c r="HE130" s="86">
        <f t="shared" si="154"/>
        <v>4.3705963889778093E-15</v>
      </c>
      <c r="HF130" s="86">
        <f t="shared" si="154"/>
        <v>7.2824710028107897E-31</v>
      </c>
      <c r="HG130" s="86">
        <f t="shared" si="154"/>
        <v>2.6075798041783383E-49</v>
      </c>
      <c r="HH130" s="86">
        <f t="shared" si="154"/>
        <v>1.6105906562168769E-38</v>
      </c>
      <c r="HI130" s="86">
        <f t="shared" si="154"/>
        <v>1.1250095860527277E-40</v>
      </c>
      <c r="HJ130" s="86">
        <f t="shared" si="154"/>
        <v>3.1607781424934281E-53</v>
      </c>
      <c r="HK130" s="86">
        <f t="shared" si="154"/>
        <v>4.4497651857972916E-52</v>
      </c>
      <c r="HL130" s="86">
        <f t="shared" si="162"/>
        <v>2.159950739390796E-39</v>
      </c>
      <c r="HM130" s="86">
        <f t="shared" si="162"/>
        <v>1.1335950308694471E-27</v>
      </c>
      <c r="HN130" s="86">
        <f t="shared" si="162"/>
        <v>4.7791487857218549E-24</v>
      </c>
      <c r="HO130" s="86">
        <f t="shared" si="162"/>
        <v>2.3056894056345539E-23</v>
      </c>
      <c r="HP130" s="86">
        <f t="shared" si="162"/>
        <v>1.4953568059144909E-31</v>
      </c>
      <c r="HQ130" s="86">
        <f t="shared" si="162"/>
        <v>3.3833458832453422E-43</v>
      </c>
      <c r="HS130" s="86">
        <f t="shared" si="159"/>
        <v>5.0782523347743608E-2</v>
      </c>
      <c r="HT130" s="86">
        <f t="shared" si="159"/>
        <v>7.2599110888058593E-3</v>
      </c>
      <c r="HU130" s="86">
        <f t="shared" si="159"/>
        <v>4.2563999574063836E-2</v>
      </c>
      <c r="HV130" s="86">
        <f t="shared" si="159"/>
        <v>5.1269035011046668E-3</v>
      </c>
      <c r="HW130" s="86">
        <f t="shared" si="159"/>
        <v>5.4707395438246854E-3</v>
      </c>
      <c r="HX130" s="86">
        <f t="shared" si="159"/>
        <v>3.1570552371034703E-3</v>
      </c>
      <c r="HY130" s="86">
        <f t="shared" si="159"/>
        <v>3.1682875038396142E-3</v>
      </c>
      <c r="HZ130" s="86">
        <f t="shared" si="159"/>
        <v>3.1292612211463455E-3</v>
      </c>
      <c r="IA130" s="86">
        <f t="shared" si="159"/>
        <v>7.0348686356931332E-3</v>
      </c>
      <c r="IB130" s="86">
        <f t="shared" si="159"/>
        <v>2.4959890644105421E-3</v>
      </c>
      <c r="IC130" s="86">
        <f t="shared" si="159"/>
        <v>2.2970327441898955E-3</v>
      </c>
      <c r="ID130" s="86">
        <f t="shared" si="159"/>
        <v>2.4690105905154714E-3</v>
      </c>
      <c r="IE130" s="86">
        <f t="shared" si="159"/>
        <v>1.2237709027149561E-3</v>
      </c>
      <c r="IF130" s="86">
        <f t="shared" si="159"/>
        <v>5.40034468962258E-3</v>
      </c>
      <c r="IG130" s="86">
        <f t="shared" si="159"/>
        <v>3.0635579458400189E-3</v>
      </c>
      <c r="II130" s="86">
        <f t="shared" si="160"/>
        <v>3.402905154763865E-23</v>
      </c>
      <c r="IJ130" s="86">
        <f t="shared" si="160"/>
        <v>6.2115667344767394E-30</v>
      </c>
      <c r="IK130" s="86">
        <f t="shared" si="160"/>
        <v>9.804595239272695E-21</v>
      </c>
      <c r="IL130" s="86">
        <f t="shared" si="160"/>
        <v>9.9603782891674888E-34</v>
      </c>
      <c r="IM130" s="86">
        <f t="shared" si="160"/>
        <v>1.6666745935256924E-33</v>
      </c>
      <c r="IN130" s="86">
        <f t="shared" si="160"/>
        <v>9.5849635831817188E-36</v>
      </c>
      <c r="IO130" s="86">
        <f t="shared" si="160"/>
        <v>2.942612104127032E-35</v>
      </c>
      <c r="IP130" s="86">
        <f t="shared" si="160"/>
        <v>3.925379867245947E-36</v>
      </c>
      <c r="IQ130" s="86">
        <f t="shared" si="160"/>
        <v>5.6428885435289144E-34</v>
      </c>
      <c r="IR130" s="86">
        <f t="shared" si="160"/>
        <v>1.9466069777565067E-34</v>
      </c>
      <c r="IS130" s="86">
        <f t="shared" si="160"/>
        <v>6.9686131535667887E-38</v>
      </c>
      <c r="IT130" s="86">
        <f t="shared" si="160"/>
        <v>2.9356516111203409E-38</v>
      </c>
      <c r="IU130" s="86">
        <f t="shared" si="160"/>
        <v>7.8986942423574199E-36</v>
      </c>
      <c r="IV130" s="86">
        <f t="shared" si="160"/>
        <v>3.3467752717624478E-33</v>
      </c>
      <c r="IW130" s="86">
        <f t="shared" si="160"/>
        <v>2.4535201118758397E-28</v>
      </c>
      <c r="IY130" s="86">
        <f t="shared" si="161"/>
        <v>5.0782523347743608E-2</v>
      </c>
      <c r="IZ130" s="86">
        <f t="shared" si="161"/>
        <v>7.2599110888058593E-3</v>
      </c>
      <c r="JA130" s="86">
        <f t="shared" si="161"/>
        <v>4.2563999574068208E-2</v>
      </c>
      <c r="JB130" s="86">
        <f t="shared" si="161"/>
        <v>5.1269035011046668E-3</v>
      </c>
      <c r="JC130" s="86">
        <f t="shared" si="161"/>
        <v>5.4707395438246854E-3</v>
      </c>
      <c r="JD130" s="86">
        <f t="shared" si="161"/>
        <v>3.1570552371034703E-3</v>
      </c>
      <c r="JE130" s="86">
        <f t="shared" si="161"/>
        <v>3.1682875038396142E-3</v>
      </c>
      <c r="JF130" s="86">
        <f t="shared" si="161"/>
        <v>3.1292612211463455E-3</v>
      </c>
      <c r="JG130" s="86">
        <f t="shared" si="161"/>
        <v>7.0348686356931332E-3</v>
      </c>
      <c r="JH130" s="86">
        <f t="shared" si="161"/>
        <v>2.4959890644105421E-3</v>
      </c>
      <c r="JI130" s="86">
        <f t="shared" si="161"/>
        <v>2.2970327441898955E-3</v>
      </c>
      <c r="JJ130" s="86">
        <f t="shared" si="161"/>
        <v>2.4690105905154714E-3</v>
      </c>
      <c r="JK130" s="86">
        <f t="shared" si="161"/>
        <v>1.2237709027149561E-3</v>
      </c>
      <c r="JL130" s="86">
        <f t="shared" si="161"/>
        <v>5.40034468962258E-3</v>
      </c>
      <c r="JM130" s="86">
        <f t="shared" si="161"/>
        <v>3.0635579458400189E-3</v>
      </c>
    </row>
    <row r="131" spans="2:273" x14ac:dyDescent="0.25">
      <c r="B131" s="2">
        <v>104</v>
      </c>
      <c r="C131" s="37">
        <v>52.3</v>
      </c>
      <c r="D131" s="37">
        <v>51.393000000000001</v>
      </c>
      <c r="E131" s="37">
        <v>51.933999999999997</v>
      </c>
      <c r="F131" s="37">
        <v>52.786999999999999</v>
      </c>
      <c r="G131" s="37">
        <v>53.426000000000002</v>
      </c>
      <c r="H131" s="37">
        <v>55.459000000000003</v>
      </c>
      <c r="I131" s="37">
        <v>53.41</v>
      </c>
      <c r="J131" s="37">
        <v>51.59</v>
      </c>
      <c r="K131" s="37">
        <v>53.902000000000001</v>
      </c>
      <c r="L131" s="37">
        <v>55.305</v>
      </c>
      <c r="M131" s="37">
        <v>52.966000000000001</v>
      </c>
      <c r="N131" s="37">
        <v>52.168999999999997</v>
      </c>
      <c r="O131" s="37">
        <v>55.119</v>
      </c>
      <c r="P131" s="37">
        <v>54</v>
      </c>
      <c r="Q131" s="37">
        <v>53.423999999999999</v>
      </c>
      <c r="S131" s="4">
        <f t="shared" si="163"/>
        <v>52.272212496998392</v>
      </c>
      <c r="T131" s="4">
        <f t="shared" si="163"/>
        <v>51.265484484625333</v>
      </c>
      <c r="U131" s="4">
        <f t="shared" si="163"/>
        <v>52.635258361339496</v>
      </c>
      <c r="V131" s="4">
        <f t="shared" si="163"/>
        <v>51.066364766495091</v>
      </c>
      <c r="W131" s="4">
        <f t="shared" si="163"/>
        <v>53.245472785783058</v>
      </c>
      <c r="X131" s="4">
        <f t="shared" si="163"/>
        <v>53.782456161158137</v>
      </c>
      <c r="Y131" s="4">
        <f t="shared" si="163"/>
        <v>53.140530080998978</v>
      </c>
      <c r="Z131" s="4">
        <f t="shared" si="163"/>
        <v>53.30920092961744</v>
      </c>
      <c r="AA131" s="4">
        <f t="shared" si="163"/>
        <v>54.608658814040552</v>
      </c>
      <c r="AB131" s="4">
        <f t="shared" si="163"/>
        <v>53.911073712171728</v>
      </c>
      <c r="AC131" s="4">
        <f t="shared" si="163"/>
        <v>53.359645333853607</v>
      </c>
      <c r="AD131" s="4">
        <f t="shared" si="163"/>
        <v>53.002055643528472</v>
      </c>
      <c r="AE131" s="4">
        <f t="shared" si="163"/>
        <v>52.109350810995849</v>
      </c>
      <c r="AF131" s="4">
        <f t="shared" si="163"/>
        <v>51.873236628058116</v>
      </c>
      <c r="AG131" s="4">
        <f t="shared" si="163"/>
        <v>52.994265248811494</v>
      </c>
      <c r="AI131" s="4">
        <f t="shared" si="164"/>
        <v>2.7787503001604819E-2</v>
      </c>
      <c r="AJ131" s="4">
        <f t="shared" si="164"/>
        <v>0.1275155153746681</v>
      </c>
      <c r="AK131" s="4">
        <f t="shared" si="164"/>
        <v>-0.70125836133949804</v>
      </c>
      <c r="AL131" s="4">
        <f t="shared" si="164"/>
        <v>1.7206352335049075</v>
      </c>
      <c r="AM131" s="4">
        <f t="shared" si="164"/>
        <v>0.18052721421694429</v>
      </c>
      <c r="AN131" s="4">
        <f t="shared" si="164"/>
        <v>1.6765438388418659</v>
      </c>
      <c r="AO131" s="4">
        <f t="shared" si="164"/>
        <v>0.26946991900101835</v>
      </c>
      <c r="AP131" s="4">
        <f t="shared" si="164"/>
        <v>-1.7192009296174362</v>
      </c>
      <c r="AQ131" s="4">
        <f t="shared" si="164"/>
        <v>-0.70665881404055142</v>
      </c>
      <c r="AR131" s="4">
        <f t="shared" si="164"/>
        <v>1.3939262878282719</v>
      </c>
      <c r="AS131" s="4">
        <f t="shared" si="164"/>
        <v>-0.39364533385360545</v>
      </c>
      <c r="AT131" s="4">
        <f t="shared" si="164"/>
        <v>-0.83305564352847483</v>
      </c>
      <c r="AU131" s="4">
        <f t="shared" si="164"/>
        <v>3.0096491890041506</v>
      </c>
      <c r="AV131" s="4">
        <f t="shared" si="164"/>
        <v>2.1267633719418839</v>
      </c>
      <c r="AW131" s="4">
        <f t="shared" si="164"/>
        <v>0.42973475118850502</v>
      </c>
      <c r="AY131" s="2">
        <f t="shared" si="155"/>
        <v>52.272212496998392</v>
      </c>
      <c r="AZ131" s="2">
        <f t="shared" si="155"/>
        <v>51.188605833608882</v>
      </c>
      <c r="BA131" s="2">
        <f t="shared" si="155"/>
        <v>51.585954197803161</v>
      </c>
      <c r="BB131" s="2">
        <f t="shared" si="155"/>
        <v>50.796205699202275</v>
      </c>
      <c r="BC131" s="2">
        <f t="shared" si="155"/>
        <v>52.596937394079106</v>
      </c>
      <c r="BD131" s="2">
        <f t="shared" si="155"/>
        <v>53.267587880736031</v>
      </c>
      <c r="BE131" s="2">
        <f t="shared" si="155"/>
        <v>52.574388091176623</v>
      </c>
      <c r="BF131" s="2">
        <f t="shared" si="155"/>
        <v>52.719391865521217</v>
      </c>
      <c r="BG131" s="2">
        <f t="shared" si="155"/>
        <v>53.213137836660934</v>
      </c>
      <c r="BH131" s="2">
        <f t="shared" si="155"/>
        <v>53.288123470357064</v>
      </c>
      <c r="BI131" s="2">
        <f t="shared" si="155"/>
        <v>52.576905521602377</v>
      </c>
      <c r="BJ131" s="2">
        <f t="shared" si="155"/>
        <v>52.17197067323103</v>
      </c>
      <c r="BK131" s="2">
        <f t="shared" si="155"/>
        <v>51.649010316738128</v>
      </c>
      <c r="BL131" s="2">
        <f t="shared" si="155"/>
        <v>50.354989794293481</v>
      </c>
      <c r="BM131" s="2">
        <f t="shared" si="155"/>
        <v>50.900014325462223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>
        <f t="shared" si="156"/>
        <v>52.786999999999999</v>
      </c>
      <c r="CI131" s="2" t="str">
        <f t="shared" si="156"/>
        <v/>
      </c>
      <c r="CJ131" s="2">
        <f t="shared" si="156"/>
        <v>55.459000000000003</v>
      </c>
      <c r="CK131" s="2">
        <f t="shared" si="156"/>
        <v>53.41</v>
      </c>
      <c r="CL131" s="2">
        <f t="shared" si="156"/>
        <v>51.59</v>
      </c>
      <c r="CM131" s="2" t="str">
        <f t="shared" si="156"/>
        <v/>
      </c>
      <c r="CN131" s="2">
        <f t="shared" si="156"/>
        <v>55.305</v>
      </c>
      <c r="CO131" s="2">
        <f t="shared" si="156"/>
        <v>52.966000000000001</v>
      </c>
      <c r="CP131" s="2">
        <f t="shared" si="156"/>
        <v>52.168999999999997</v>
      </c>
      <c r="CQ131" s="2">
        <f t="shared" si="156"/>
        <v>55.119</v>
      </c>
      <c r="CR131" s="2">
        <f t="shared" si="156"/>
        <v>54</v>
      </c>
      <c r="CS131" s="2">
        <f t="shared" si="156"/>
        <v>53.423999999999999</v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>
        <f t="shared" si="114"/>
        <v>52.786999999999999</v>
      </c>
      <c r="CY131" s="2" t="str">
        <f t="shared" si="115"/>
        <v/>
      </c>
      <c r="CZ131" s="2">
        <f t="shared" si="116"/>
        <v>55.459000000000003</v>
      </c>
      <c r="DA131" s="2">
        <f t="shared" si="117"/>
        <v>53.41</v>
      </c>
      <c r="DB131" s="2">
        <f t="shared" si="118"/>
        <v>51.59</v>
      </c>
      <c r="DC131" s="2" t="str">
        <f t="shared" si="119"/>
        <v/>
      </c>
      <c r="DD131" s="2">
        <f t="shared" si="120"/>
        <v>55.305</v>
      </c>
      <c r="DE131" s="2">
        <f t="shared" si="121"/>
        <v>52.966000000000001</v>
      </c>
      <c r="DF131" s="2">
        <f t="shared" si="122"/>
        <v>52.168999999999997</v>
      </c>
      <c r="DG131" s="2">
        <f t="shared" si="123"/>
        <v>55.119</v>
      </c>
      <c r="DH131" s="2">
        <f t="shared" si="124"/>
        <v>54</v>
      </c>
      <c r="DI131" s="2">
        <f t="shared" si="125"/>
        <v>53.423999999999999</v>
      </c>
      <c r="DK131" s="2">
        <f t="shared" si="165"/>
        <v>89.193542942942926</v>
      </c>
      <c r="DL131" s="2">
        <f t="shared" si="165"/>
        <v>104.84015285923752</v>
      </c>
      <c r="DM131" s="2">
        <f t="shared" si="165"/>
        <v>97.444511234705232</v>
      </c>
      <c r="DN131" s="2">
        <f t="shared" si="165"/>
        <v>92.196009803921569</v>
      </c>
      <c r="DO131" s="2">
        <f t="shared" si="165"/>
        <v>92.935541889483062</v>
      </c>
      <c r="DP131" s="2">
        <f t="shared" si="165"/>
        <v>94.412844919786096</v>
      </c>
      <c r="DQ131" s="2">
        <f t="shared" si="165"/>
        <v>85.709294117647048</v>
      </c>
      <c r="DR131" s="2">
        <f t="shared" si="165"/>
        <v>90.445069518716579</v>
      </c>
      <c r="DS131" s="2">
        <f t="shared" si="165"/>
        <v>91.566737815126032</v>
      </c>
      <c r="DT131" s="2">
        <f t="shared" si="165"/>
        <v>75.160857983193281</v>
      </c>
      <c r="DU131" s="2">
        <f t="shared" si="165"/>
        <v>68.275146218487407</v>
      </c>
      <c r="DV131" s="2">
        <f t="shared" si="165"/>
        <v>72.819973262032079</v>
      </c>
      <c r="DW131" s="2">
        <f t="shared" si="165"/>
        <v>78.388546218487406</v>
      </c>
      <c r="DX131" s="2">
        <f t="shared" si="165"/>
        <v>69.829748663101583</v>
      </c>
      <c r="DY131" s="2">
        <f t="shared" si="165"/>
        <v>85.617981854838717</v>
      </c>
      <c r="EA131" s="2">
        <f t="shared" si="153"/>
        <v>52.198970479178541</v>
      </c>
      <c r="EB131" s="2">
        <f t="shared" si="153"/>
        <v>51.11611662287217</v>
      </c>
      <c r="EC131" s="2">
        <f t="shared" si="153"/>
        <v>51.534384322811931</v>
      </c>
      <c r="ED131" s="2">
        <f t="shared" si="153"/>
        <v>50.733377872717654</v>
      </c>
      <c r="EE131" s="2">
        <f t="shared" si="152"/>
        <v>52.53648554728673</v>
      </c>
      <c r="EF131" s="2">
        <f t="shared" si="152"/>
        <v>53.203289349395583</v>
      </c>
      <c r="EG131" s="2">
        <f t="shared" si="152"/>
        <v>52.521809480681654</v>
      </c>
      <c r="EH131" s="2">
        <f t="shared" si="152"/>
        <v>52.65913210827209</v>
      </c>
      <c r="EI131" s="2">
        <f t="shared" si="152"/>
        <v>53.142633453059204</v>
      </c>
      <c r="EJ131" s="2">
        <f t="shared" si="152"/>
        <v>53.247336417933859</v>
      </c>
      <c r="EK131" s="2">
        <f t="shared" si="152"/>
        <v>52.547134482138027</v>
      </c>
      <c r="EL131" s="2">
        <f t="shared" si="152"/>
        <v>52.138272824414436</v>
      </c>
      <c r="EM131" s="2">
        <f t="shared" si="136"/>
        <v>51.602121928607474</v>
      </c>
      <c r="EN131" s="2">
        <f t="shared" si="136"/>
        <v>50.322599699285739</v>
      </c>
      <c r="EO131" s="2">
        <f t="shared" si="136"/>
        <v>50.815089636088828</v>
      </c>
      <c r="EQ131" s="2">
        <f t="shared" si="166"/>
        <v>52.189223760456841</v>
      </c>
      <c r="ER131" s="2">
        <f t="shared" si="166"/>
        <v>51.111455866662354</v>
      </c>
      <c r="ES131" s="2">
        <f t="shared" si="166"/>
        <v>51.473340698513738</v>
      </c>
      <c r="ET131" s="2">
        <f t="shared" si="166"/>
        <v>50.766520855985732</v>
      </c>
      <c r="EU131" s="2">
        <f t="shared" si="166"/>
        <v>52.615593768157225</v>
      </c>
      <c r="EV131" s="2">
        <f t="shared" si="166"/>
        <v>53.163405424581121</v>
      </c>
      <c r="EW131" s="2">
        <f t="shared" si="166"/>
        <v>52.514450270122495</v>
      </c>
      <c r="EX131" s="2">
        <f t="shared" si="166"/>
        <v>52.717417719970456</v>
      </c>
      <c r="EY131" s="2">
        <f t="shared" si="166"/>
        <v>53.199266772296795</v>
      </c>
      <c r="EZ131" s="2">
        <f t="shared" si="166"/>
        <v>53.283943482393838</v>
      </c>
      <c r="FA131" s="2">
        <f t="shared" si="166"/>
        <v>52.587089099366224</v>
      </c>
      <c r="FB131" s="2">
        <f t="shared" si="166"/>
        <v>52.149401952205238</v>
      </c>
      <c r="FC131" s="2">
        <f t="shared" si="166"/>
        <v>51.578162191262663</v>
      </c>
      <c r="FD131" s="2">
        <f t="shared" si="166"/>
        <v>50.323077171709791</v>
      </c>
      <c r="FE131" s="2">
        <f t="shared" si="166"/>
        <v>50.498600014991098</v>
      </c>
      <c r="FG131" s="2">
        <f t="shared" si="167"/>
        <v>0.99800791363625674</v>
      </c>
      <c r="FH131" s="2">
        <f t="shared" si="167"/>
        <v>0.9986490734913156</v>
      </c>
      <c r="FI131" s="2">
        <f t="shared" si="167"/>
        <v>0.9988386686865165</v>
      </c>
      <c r="FJ131" s="2">
        <f t="shared" si="167"/>
        <v>0.99850088834665496</v>
      </c>
      <c r="FK131" s="2">
        <f t="shared" si="167"/>
        <v>0.99854790120133674</v>
      </c>
      <c r="FL131" s="2">
        <f t="shared" si="167"/>
        <v>0.99842081995968457</v>
      </c>
      <c r="FM131" s="2">
        <f t="shared" si="167"/>
        <v>0.99841097771988241</v>
      </c>
      <c r="FN131" s="2">
        <f t="shared" si="167"/>
        <v>0.998438146769833</v>
      </c>
      <c r="FO131" s="2">
        <f t="shared" si="167"/>
        <v>0.99820351844115429</v>
      </c>
      <c r="FP131" s="2">
        <f t="shared" si="167"/>
        <v>0.9981759426587099</v>
      </c>
      <c r="FQ131" s="2">
        <f t="shared" si="167"/>
        <v>0.99816776949543562</v>
      </c>
      <c r="FR131" s="2">
        <f t="shared" si="167"/>
        <v>0.99838163293517712</v>
      </c>
      <c r="FS131" s="2">
        <f t="shared" si="167"/>
        <v>0.99823266392956633</v>
      </c>
      <c r="FT131" s="2">
        <f t="shared" si="167"/>
        <v>0.99833993482147387</v>
      </c>
      <c r="FU131" s="2">
        <f t="shared" si="167"/>
        <v>0.99743606026561682</v>
      </c>
      <c r="FW131" s="2">
        <f t="shared" si="157"/>
        <v>4.6617280204194637E-2</v>
      </c>
      <c r="FX131" s="2">
        <f t="shared" si="157"/>
        <v>1.8884053263999598E-2</v>
      </c>
      <c r="FY131" s="2">
        <f t="shared" si="157"/>
        <v>2.8618762690440506E-2</v>
      </c>
      <c r="FZ131" s="2">
        <f t="shared" si="157"/>
        <v>2.0236916296087475E-2</v>
      </c>
      <c r="GA131" s="2">
        <f t="shared" si="157"/>
        <v>2.2607329441433378E-2</v>
      </c>
      <c r="GB131" s="2">
        <f t="shared" si="157"/>
        <v>1.9526069468062394E-2</v>
      </c>
      <c r="GC131" s="2">
        <f t="shared" si="157"/>
        <v>2.1339519091713895E-2</v>
      </c>
      <c r="GD131" s="2">
        <f t="shared" si="157"/>
        <v>2.1337493310868337E-2</v>
      </c>
      <c r="GE131" s="2">
        <f t="shared" si="157"/>
        <v>2.6065728090561964E-2</v>
      </c>
      <c r="GF131" s="2">
        <f t="shared" si="157"/>
        <v>2.2278009739410659E-2</v>
      </c>
      <c r="GG131" s="2">
        <f t="shared" si="157"/>
        <v>2.386949621908916E-2</v>
      </c>
      <c r="GH131" s="2">
        <f t="shared" si="157"/>
        <v>2.042082615055733E-2</v>
      </c>
      <c r="GI131" s="2">
        <f t="shared" si="157"/>
        <v>1.8874402013653806E-2</v>
      </c>
      <c r="GJ131" s="2">
        <f t="shared" si="157"/>
        <v>1.4568968251750886E-2</v>
      </c>
      <c r="GK131" s="2">
        <f t="shared" si="157"/>
        <v>1.3611280024840432E-2</v>
      </c>
      <c r="GM131" s="86">
        <f t="shared" si="158"/>
        <v>1.0016297980169328E-45</v>
      </c>
      <c r="GN131" s="86">
        <f t="shared" si="158"/>
        <v>3.0631260404511494E-111</v>
      </c>
      <c r="GO131" s="86">
        <f t="shared" si="158"/>
        <v>4.0857316196571757E-52</v>
      </c>
      <c r="GP131" s="86">
        <f t="shared" si="158"/>
        <v>7.8437498542362145E-108</v>
      </c>
      <c r="GQ131" s="86">
        <f t="shared" si="158"/>
        <v>1.1574609101697127E-149</v>
      </c>
      <c r="GR131" s="86">
        <f t="shared" si="158"/>
        <v>4.156694290183192E-103</v>
      </c>
      <c r="GS131" s="86">
        <f t="shared" si="158"/>
        <v>3.1425736118226926E-113</v>
      </c>
      <c r="GT131" s="86">
        <f t="shared" si="158"/>
        <v>2.6503604692291552E-134</v>
      </c>
      <c r="GU131" s="86">
        <f t="shared" si="158"/>
        <v>2.3116892870210004E-105</v>
      </c>
      <c r="GV131" s="86">
        <f t="shared" si="158"/>
        <v>5.4195968017244937E-103</v>
      </c>
      <c r="GW131" s="86">
        <f t="shared" si="158"/>
        <v>8.1482812360494425E-100</v>
      </c>
      <c r="GX131" s="86">
        <f t="shared" si="158"/>
        <v>3.1911641200776556E-96</v>
      </c>
      <c r="GY131" s="86">
        <f t="shared" si="158"/>
        <v>4.8993531296230767E-75</v>
      </c>
      <c r="GZ131" s="86">
        <f t="shared" si="158"/>
        <v>1.445923472133083E-122</v>
      </c>
      <c r="HA131" s="86">
        <f t="shared" si="158"/>
        <v>1.1704079152953557E-95</v>
      </c>
      <c r="HC131" s="86">
        <f t="shared" si="154"/>
        <v>3.2707347212189899E-32</v>
      </c>
      <c r="HD131" s="86">
        <f t="shared" si="154"/>
        <v>4.4543318416887196E-33</v>
      </c>
      <c r="HE131" s="86">
        <f t="shared" si="154"/>
        <v>2.402065643449787E-16</v>
      </c>
      <c r="HF131" s="86">
        <f t="shared" si="154"/>
        <v>3.1079366227814774E-33</v>
      </c>
      <c r="HG131" s="86">
        <f t="shared" si="154"/>
        <v>3.4771593437246854E-53</v>
      </c>
      <c r="HH131" s="86">
        <f t="shared" si="154"/>
        <v>1.2985117404576386E-41</v>
      </c>
      <c r="HI131" s="86">
        <f t="shared" si="154"/>
        <v>7.3668014563367047E-44</v>
      </c>
      <c r="HJ131" s="86">
        <f t="shared" si="154"/>
        <v>2.5565696297434616E-57</v>
      </c>
      <c r="HK131" s="86">
        <f t="shared" si="154"/>
        <v>3.6090015258253656E-56</v>
      </c>
      <c r="HL131" s="86">
        <f t="shared" si="162"/>
        <v>1.2960599201938916E-42</v>
      </c>
      <c r="HM131" s="86">
        <f t="shared" si="162"/>
        <v>7.9831560707770113E-30</v>
      </c>
      <c r="HN131" s="86">
        <f t="shared" si="162"/>
        <v>7.0316391016736665E-26</v>
      </c>
      <c r="HO131" s="86">
        <f t="shared" si="162"/>
        <v>2.9007564385822159E-25</v>
      </c>
      <c r="HP131" s="86">
        <f t="shared" si="162"/>
        <v>4.8760270414541099E-34</v>
      </c>
      <c r="HQ131" s="86">
        <f t="shared" si="162"/>
        <v>1.1932209698123111E-46</v>
      </c>
      <c r="HS131" s="86">
        <f t="shared" si="159"/>
        <v>8.3568717826966302E-2</v>
      </c>
      <c r="HT131" s="86">
        <f t="shared" si="159"/>
        <v>1.2940291611424111E-2</v>
      </c>
      <c r="HU131" s="86">
        <f t="shared" si="159"/>
        <v>6.4795827816058846E-2</v>
      </c>
      <c r="HV131" s="86">
        <f t="shared" si="159"/>
        <v>9.7975953930903737E-3</v>
      </c>
      <c r="HW131" s="86">
        <f t="shared" si="159"/>
        <v>1.0578699028095417E-2</v>
      </c>
      <c r="HX131" s="86">
        <f t="shared" si="159"/>
        <v>6.3095580589585532E-3</v>
      </c>
      <c r="HY131" s="86">
        <f t="shared" si="159"/>
        <v>6.3978557846165827E-3</v>
      </c>
      <c r="HZ131" s="86">
        <f t="shared" si="159"/>
        <v>6.3799204355412817E-3</v>
      </c>
      <c r="IA131" s="86">
        <f t="shared" si="159"/>
        <v>1.376923952545385E-2</v>
      </c>
      <c r="IB131" s="86">
        <f t="shared" si="159"/>
        <v>5.1134292944230936E-3</v>
      </c>
      <c r="IC131" s="86">
        <f t="shared" si="159"/>
        <v>4.9700762397816949E-3</v>
      </c>
      <c r="ID131" s="86">
        <f t="shared" si="159"/>
        <v>5.1790553714860764E-3</v>
      </c>
      <c r="IE131" s="86">
        <f t="shared" si="159"/>
        <v>2.5774297821431853E-3</v>
      </c>
      <c r="IF131" s="86">
        <f t="shared" si="159"/>
        <v>8.9067904851663736E-3</v>
      </c>
      <c r="IG131" s="86">
        <f t="shared" si="159"/>
        <v>5.1861512993252624E-3</v>
      </c>
      <c r="II131" s="86">
        <f t="shared" si="160"/>
        <v>6.1880847284948229E-22</v>
      </c>
      <c r="IJ131" s="86">
        <f t="shared" si="160"/>
        <v>1.16591652089738E-28</v>
      </c>
      <c r="IK131" s="86">
        <f t="shared" si="160"/>
        <v>9.0055666774859166E-20</v>
      </c>
      <c r="IL131" s="86">
        <f t="shared" si="160"/>
        <v>2.9298552692924634E-32</v>
      </c>
      <c r="IM131" s="86">
        <f t="shared" si="160"/>
        <v>5.2784928789044443E-32</v>
      </c>
      <c r="IN131" s="86">
        <f t="shared" si="160"/>
        <v>3.3726661797853018E-34</v>
      </c>
      <c r="IO131" s="86">
        <f t="shared" si="160"/>
        <v>1.0665650963369759E-33</v>
      </c>
      <c r="IP131" s="86">
        <f t="shared" si="160"/>
        <v>1.56132966172239E-34</v>
      </c>
      <c r="IQ131" s="86">
        <f t="shared" si="160"/>
        <v>2.1542281436968473E-32</v>
      </c>
      <c r="IR131" s="86">
        <f t="shared" si="160"/>
        <v>6.7254827352950533E-33</v>
      </c>
      <c r="IS131" s="86">
        <f t="shared" si="160"/>
        <v>3.7471312506099904E-36</v>
      </c>
      <c r="IT131" s="86">
        <f t="shared" si="160"/>
        <v>1.4012915206370099E-36</v>
      </c>
      <c r="IU131" s="86">
        <f t="shared" si="160"/>
        <v>2.7202782467731997E-34</v>
      </c>
      <c r="IV131" s="86">
        <f t="shared" si="160"/>
        <v>7.2152807104791249E-32</v>
      </c>
      <c r="IW131" s="86">
        <f t="shared" si="160"/>
        <v>3.1725623713607788E-27</v>
      </c>
      <c r="IY131" s="86">
        <f t="shared" si="161"/>
        <v>8.3568717826966302E-2</v>
      </c>
      <c r="IZ131" s="86">
        <f t="shared" si="161"/>
        <v>1.2940291611424111E-2</v>
      </c>
      <c r="JA131" s="86">
        <f t="shared" si="161"/>
        <v>6.4795827816059082E-2</v>
      </c>
      <c r="JB131" s="86">
        <f t="shared" si="161"/>
        <v>9.7975953930903737E-3</v>
      </c>
      <c r="JC131" s="86">
        <f t="shared" si="161"/>
        <v>1.0578699028095417E-2</v>
      </c>
      <c r="JD131" s="86">
        <f t="shared" si="161"/>
        <v>6.3095580589585532E-3</v>
      </c>
      <c r="JE131" s="86">
        <f t="shared" si="161"/>
        <v>6.3978557846165827E-3</v>
      </c>
      <c r="JF131" s="86">
        <f t="shared" si="161"/>
        <v>6.3799204355412817E-3</v>
      </c>
      <c r="JG131" s="86">
        <f t="shared" si="161"/>
        <v>1.376923952545385E-2</v>
      </c>
      <c r="JH131" s="86">
        <f t="shared" si="161"/>
        <v>5.1134292944230936E-3</v>
      </c>
      <c r="JI131" s="86">
        <f t="shared" si="161"/>
        <v>4.9700762397816949E-3</v>
      </c>
      <c r="JJ131" s="86">
        <f t="shared" si="161"/>
        <v>5.1790553714860764E-3</v>
      </c>
      <c r="JK131" s="86">
        <f t="shared" si="161"/>
        <v>2.5774297821431853E-3</v>
      </c>
      <c r="JL131" s="86">
        <f t="shared" si="161"/>
        <v>8.9067904851663736E-3</v>
      </c>
      <c r="JM131" s="86">
        <f t="shared" si="161"/>
        <v>5.1861512993252624E-3</v>
      </c>
    </row>
    <row r="132" spans="2:273" x14ac:dyDescent="0.25">
      <c r="B132" s="2">
        <v>105</v>
      </c>
      <c r="C132" s="37">
        <v>52.033000000000001</v>
      </c>
      <c r="D132" s="37">
        <v>51.442999999999998</v>
      </c>
      <c r="E132" s="37">
        <v>52.197000000000003</v>
      </c>
      <c r="F132" s="37">
        <v>51.279000000000003</v>
      </c>
      <c r="G132" s="37">
        <v>53.344000000000001</v>
      </c>
      <c r="H132" s="37">
        <v>55.115000000000002</v>
      </c>
      <c r="I132" s="37">
        <v>54.59</v>
      </c>
      <c r="J132" s="37">
        <v>52.279000000000003</v>
      </c>
      <c r="K132" s="37">
        <v>54.639000000000003</v>
      </c>
      <c r="L132" s="37">
        <v>53.762999999999998</v>
      </c>
      <c r="M132" s="37">
        <v>54.863999999999997</v>
      </c>
      <c r="N132" s="37">
        <v>53.237000000000002</v>
      </c>
      <c r="O132" s="37">
        <v>52.39</v>
      </c>
      <c r="P132" s="37">
        <v>54.203000000000003</v>
      </c>
      <c r="Q132" s="37">
        <v>55.593000000000004</v>
      </c>
      <c r="S132" s="4">
        <f t="shared" si="163"/>
        <v>52.100345619768042</v>
      </c>
      <c r="T132" s="4">
        <f t="shared" si="163"/>
        <v>51.1335461199508</v>
      </c>
      <c r="U132" s="4">
        <f t="shared" si="163"/>
        <v>52.890362802538846</v>
      </c>
      <c r="V132" s="4">
        <f t="shared" si="163"/>
        <v>51.093889340781914</v>
      </c>
      <c r="W132" s="4">
        <f t="shared" si="163"/>
        <v>53.536171002398675</v>
      </c>
      <c r="X132" s="4">
        <f t="shared" si="163"/>
        <v>54.009731202503453</v>
      </c>
      <c r="Y132" s="4">
        <f t="shared" si="163"/>
        <v>53.418036539165882</v>
      </c>
      <c r="Z132" s="4">
        <f t="shared" si="163"/>
        <v>53.601130866050624</v>
      </c>
      <c r="AA132" s="4">
        <f t="shared" si="163"/>
        <v>55.430848969201307</v>
      </c>
      <c r="AB132" s="4">
        <f t="shared" si="163"/>
        <v>54.251472780328385</v>
      </c>
      <c r="AC132" s="4">
        <f t="shared" si="163"/>
        <v>53.858104224561934</v>
      </c>
      <c r="AD132" s="4">
        <f t="shared" si="163"/>
        <v>53.530840311625177</v>
      </c>
      <c r="AE132" s="4">
        <f t="shared" si="163"/>
        <v>52.399905274212038</v>
      </c>
      <c r="AF132" s="4">
        <f t="shared" si="163"/>
        <v>52.539529575903842</v>
      </c>
      <c r="AG132" s="4">
        <f t="shared" si="163"/>
        <v>54.081176808194108</v>
      </c>
      <c r="AI132" s="4">
        <f t="shared" si="164"/>
        <v>-6.7345619768040876E-2</v>
      </c>
      <c r="AJ132" s="4">
        <f t="shared" si="164"/>
        <v>0.30945388004919749</v>
      </c>
      <c r="AK132" s="4">
        <f t="shared" si="164"/>
        <v>-0.69336280253884297</v>
      </c>
      <c r="AL132" s="4">
        <f t="shared" si="164"/>
        <v>0.18511065921808978</v>
      </c>
      <c r="AM132" s="4">
        <f t="shared" si="164"/>
        <v>-0.19217100239867335</v>
      </c>
      <c r="AN132" s="4">
        <f t="shared" si="164"/>
        <v>1.1052687974965494</v>
      </c>
      <c r="AO132" s="4">
        <f t="shared" si="164"/>
        <v>1.171963460834121</v>
      </c>
      <c r="AP132" s="4">
        <f t="shared" si="164"/>
        <v>-1.322130866050621</v>
      </c>
      <c r="AQ132" s="4">
        <f t="shared" si="164"/>
        <v>-0.79184896920130399</v>
      </c>
      <c r="AR132" s="4">
        <f t="shared" si="164"/>
        <v>-0.48847278032838659</v>
      </c>
      <c r="AS132" s="4">
        <f t="shared" si="164"/>
        <v>1.0058957754380629</v>
      </c>
      <c r="AT132" s="4">
        <f t="shared" si="164"/>
        <v>-0.29384031162517488</v>
      </c>
      <c r="AU132" s="4">
        <f t="shared" si="164"/>
        <v>-9.9052742120377957E-3</v>
      </c>
      <c r="AV132" s="4">
        <f t="shared" si="164"/>
        <v>1.6634704240961611</v>
      </c>
      <c r="AW132" s="4">
        <f t="shared" si="164"/>
        <v>1.5118231918058953</v>
      </c>
      <c r="AY132" s="2">
        <f t="shared" si="155"/>
        <v>52.100345619768042</v>
      </c>
      <c r="AZ132" s="2">
        <f t="shared" si="155"/>
        <v>51.009937794492743</v>
      </c>
      <c r="BA132" s="2">
        <f t="shared" si="155"/>
        <v>51.454099249697791</v>
      </c>
      <c r="BB132" s="2">
        <f t="shared" si="155"/>
        <v>50.632929310573459</v>
      </c>
      <c r="BC132" s="2">
        <f t="shared" si="155"/>
        <v>52.421654959768119</v>
      </c>
      <c r="BD132" s="2">
        <f t="shared" si="155"/>
        <v>53.091640328861935</v>
      </c>
      <c r="BE132" s="2">
        <f t="shared" si="155"/>
        <v>52.400707345877578</v>
      </c>
      <c r="BF132" s="2">
        <f t="shared" si="155"/>
        <v>52.533339378104785</v>
      </c>
      <c r="BG132" s="2">
        <f t="shared" si="155"/>
        <v>53.027264374209643</v>
      </c>
      <c r="BH132" s="2">
        <f t="shared" si="155"/>
        <v>53.114150128538718</v>
      </c>
      <c r="BI132" s="2">
        <f t="shared" si="155"/>
        <v>52.366338565805933</v>
      </c>
      <c r="BJ132" s="2">
        <f t="shared" si="155"/>
        <v>51.987702561130952</v>
      </c>
      <c r="BK132" s="2">
        <f t="shared" si="155"/>
        <v>51.529881245120272</v>
      </c>
      <c r="BL132" s="2">
        <f t="shared" si="155"/>
        <v>50.224923015871262</v>
      </c>
      <c r="BM132" s="2">
        <f t="shared" si="155"/>
        <v>50.795551146777441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>
        <f t="shared" si="156"/>
        <v>52.39</v>
      </c>
      <c r="CR132" s="2" t="str">
        <f t="shared" si="156"/>
        <v/>
      </c>
      <c r="CS132" s="2">
        <f t="shared" si="156"/>
        <v>55.593000000000004</v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>
        <f t="shared" si="123"/>
        <v>52.39</v>
      </c>
      <c r="DH132" s="2" t="str">
        <f t="shared" si="124"/>
        <v/>
      </c>
      <c r="DI132" s="2">
        <f t="shared" si="125"/>
        <v>55.593000000000004</v>
      </c>
      <c r="DK132" s="2">
        <f t="shared" si="165"/>
        <v>89.494933933933908</v>
      </c>
      <c r="DL132" s="2">
        <f t="shared" si="165"/>
        <v>105.29010373900292</v>
      </c>
      <c r="DM132" s="2">
        <f t="shared" si="165"/>
        <v>97.793233147942175</v>
      </c>
      <c r="DN132" s="2">
        <f t="shared" si="165"/>
        <v>92.505631127450982</v>
      </c>
      <c r="DO132" s="2">
        <f t="shared" si="165"/>
        <v>93.230111408199633</v>
      </c>
      <c r="DP132" s="2">
        <f t="shared" si="165"/>
        <v>94.691523147440805</v>
      </c>
      <c r="DQ132" s="2">
        <f t="shared" si="165"/>
        <v>85.909944537815122</v>
      </c>
      <c r="DR132" s="2">
        <f t="shared" si="165"/>
        <v>90.670417876241416</v>
      </c>
      <c r="DS132" s="2">
        <f t="shared" si="165"/>
        <v>91.822454341736673</v>
      </c>
      <c r="DT132" s="2">
        <f t="shared" si="165"/>
        <v>75.253541736694686</v>
      </c>
      <c r="DU132" s="2">
        <f t="shared" si="165"/>
        <v>68.307614565826341</v>
      </c>
      <c r="DV132" s="2">
        <f t="shared" si="165"/>
        <v>72.918677158135978</v>
      </c>
      <c r="DW132" s="2">
        <f t="shared" si="165"/>
        <v>78.563995518207292</v>
      </c>
      <c r="DX132" s="2">
        <f t="shared" si="165"/>
        <v>69.93125133689837</v>
      </c>
      <c r="DY132" s="2">
        <f t="shared" si="165"/>
        <v>85.942286290322585</v>
      </c>
      <c r="EA132" s="2">
        <f t="shared" si="153"/>
        <v>52.032785054192807</v>
      </c>
      <c r="EB132" s="2">
        <f t="shared" si="153"/>
        <v>50.942896058494242</v>
      </c>
      <c r="EC132" s="2">
        <f t="shared" si="153"/>
        <v>51.407230567456502</v>
      </c>
      <c r="ED132" s="2">
        <f t="shared" si="153"/>
        <v>50.574669733197084</v>
      </c>
      <c r="EE132" s="2">
        <f t="shared" si="152"/>
        <v>52.365039410683544</v>
      </c>
      <c r="EF132" s="2">
        <f t="shared" si="152"/>
        <v>53.03289311164513</v>
      </c>
      <c r="EG132" s="2">
        <f t="shared" si="152"/>
        <v>52.352332212369284</v>
      </c>
      <c r="EH132" s="2">
        <f t="shared" si="152"/>
        <v>52.477260973048658</v>
      </c>
      <c r="EI132" s="2">
        <f t="shared" si="152"/>
        <v>52.961546909834041</v>
      </c>
      <c r="EJ132" s="2">
        <f t="shared" si="152"/>
        <v>53.076097735475429</v>
      </c>
      <c r="EK132" s="2">
        <f t="shared" si="152"/>
        <v>52.337766658418062</v>
      </c>
      <c r="EL132" s="2">
        <f t="shared" si="152"/>
        <v>51.956223115062414</v>
      </c>
      <c r="EM132" s="2">
        <f t="shared" si="136"/>
        <v>51.487384393920294</v>
      </c>
      <c r="EN132" s="2">
        <f t="shared" si="136"/>
        <v>50.195004550928161</v>
      </c>
      <c r="EO132" s="2">
        <f t="shared" si="136"/>
        <v>50.71846663411231</v>
      </c>
      <c r="EQ132" s="2">
        <f t="shared" si="166"/>
        <v>52.022708371789207</v>
      </c>
      <c r="ER132" s="2">
        <f t="shared" si="166"/>
        <v>50.946513959390856</v>
      </c>
      <c r="ES132" s="2">
        <f t="shared" si="166"/>
        <v>51.334821722031904</v>
      </c>
      <c r="ET132" s="2">
        <f t="shared" si="166"/>
        <v>50.616381333017685</v>
      </c>
      <c r="EU132" s="2">
        <f t="shared" si="166"/>
        <v>52.465700412987758</v>
      </c>
      <c r="EV132" s="2">
        <f t="shared" si="166"/>
        <v>52.9739730674169</v>
      </c>
      <c r="EW132" s="2">
        <f t="shared" si="166"/>
        <v>52.341045615095197</v>
      </c>
      <c r="EX132" s="2">
        <f t="shared" si="166"/>
        <v>52.548682873017377</v>
      </c>
      <c r="EY132" s="2">
        <f t="shared" si="166"/>
        <v>53.033008106068557</v>
      </c>
      <c r="EZ132" s="2">
        <f t="shared" si="166"/>
        <v>53.123398756454897</v>
      </c>
      <c r="FA132" s="2">
        <f t="shared" si="166"/>
        <v>52.409831068141258</v>
      </c>
      <c r="FB132" s="2">
        <f t="shared" si="166"/>
        <v>51.98016918140911</v>
      </c>
      <c r="FC132" s="2">
        <f t="shared" si="166"/>
        <v>51.431578648315423</v>
      </c>
      <c r="FD132" s="2">
        <f t="shared" si="166"/>
        <v>50.197102869743063</v>
      </c>
      <c r="FE132" s="2">
        <f t="shared" si="166"/>
        <v>50.362921199695194</v>
      </c>
      <c r="FG132" s="2">
        <f t="shared" si="167"/>
        <v>0.99818287713439013</v>
      </c>
      <c r="FH132" s="2">
        <f t="shared" si="167"/>
        <v>0.99876779391240167</v>
      </c>
      <c r="FI132" s="2">
        <f t="shared" si="167"/>
        <v>0.99894074501450714</v>
      </c>
      <c r="FJ132" s="2">
        <f t="shared" si="167"/>
        <v>0.99863261355684807</v>
      </c>
      <c r="FK132" s="2">
        <f t="shared" si="167"/>
        <v>0.99867550092594159</v>
      </c>
      <c r="FL132" s="2">
        <f t="shared" si="167"/>
        <v>0.99855957053721789</v>
      </c>
      <c r="FM132" s="2">
        <f t="shared" si="167"/>
        <v>0.99855059180503081</v>
      </c>
      <c r="FN132" s="2">
        <f t="shared" si="167"/>
        <v>0.99857537714416356</v>
      </c>
      <c r="FO132" s="2">
        <f t="shared" si="167"/>
        <v>0.99836133031963126</v>
      </c>
      <c r="FP132" s="2">
        <f t="shared" si="167"/>
        <v>0.99833617289342103</v>
      </c>
      <c r="FQ132" s="2">
        <f t="shared" si="167"/>
        <v>0.99832871648128596</v>
      </c>
      <c r="FR132" s="2">
        <f t="shared" si="167"/>
        <v>0.99852382148883589</v>
      </c>
      <c r="FS132" s="2">
        <f t="shared" si="167"/>
        <v>0.99838791965814133</v>
      </c>
      <c r="FT132" s="2">
        <f t="shared" si="167"/>
        <v>0.99848578138465338</v>
      </c>
      <c r="FU132" s="2">
        <f t="shared" si="167"/>
        <v>0.99766113152461977</v>
      </c>
      <c r="FW132" s="2">
        <f t="shared" si="157"/>
        <v>5.0885969061108455E-2</v>
      </c>
      <c r="FX132" s="2">
        <f t="shared" si="157"/>
        <v>2.0668297100802969E-2</v>
      </c>
      <c r="FY132" s="2">
        <f t="shared" si="157"/>
        <v>3.129344537795619E-2</v>
      </c>
      <c r="FZ132" s="2">
        <f t="shared" si="157"/>
        <v>2.2146098963170151E-2</v>
      </c>
      <c r="GA132" s="2">
        <f t="shared" si="157"/>
        <v>2.4734495043129662E-2</v>
      </c>
      <c r="GB132" s="2">
        <f t="shared" si="157"/>
        <v>2.1369652422940963E-2</v>
      </c>
      <c r="GC132" s="2">
        <f t="shared" si="157"/>
        <v>2.3350243957482045E-2</v>
      </c>
      <c r="GD132" s="2">
        <f t="shared" si="157"/>
        <v>2.3348031850462227E-2</v>
      </c>
      <c r="GE132" s="2">
        <f t="shared" si="157"/>
        <v>2.8508809293333458E-2</v>
      </c>
      <c r="GF132" s="2">
        <f t="shared" si="157"/>
        <v>2.4374961798874464E-2</v>
      </c>
      <c r="GG132" s="2">
        <f t="shared" si="157"/>
        <v>2.6112248626979136E-2</v>
      </c>
      <c r="GH132" s="2">
        <f t="shared" si="157"/>
        <v>2.2346963427941593E-2</v>
      </c>
      <c r="GI132" s="2">
        <f t="shared" si="157"/>
        <v>2.0657753160393547E-2</v>
      </c>
      <c r="GJ132" s="2">
        <f t="shared" si="157"/>
        <v>1.595213390392116E-2</v>
      </c>
      <c r="GK132" s="2">
        <f t="shared" si="157"/>
        <v>1.4904898778815357E-2</v>
      </c>
      <c r="GM132" s="86">
        <f t="shared" si="158"/>
        <v>1.6543051670124905E-47</v>
      </c>
      <c r="GN132" s="86">
        <f t="shared" si="158"/>
        <v>1.0427174919023238E-115</v>
      </c>
      <c r="GO132" s="86">
        <f t="shared" si="158"/>
        <v>3.1373868499389241E-54</v>
      </c>
      <c r="GP132" s="86">
        <f t="shared" si="158"/>
        <v>3.8816517285994434E-112</v>
      </c>
      <c r="GQ132" s="86">
        <f t="shared" si="158"/>
        <v>1.1874483269176977E-155</v>
      </c>
      <c r="GR132" s="86">
        <f t="shared" si="158"/>
        <v>3.0409102222229531E-107</v>
      </c>
      <c r="GS132" s="86">
        <f t="shared" si="158"/>
        <v>8.8863976759640815E-118</v>
      </c>
      <c r="GT132" s="86">
        <f t="shared" si="158"/>
        <v>1.2284615519089754E-139</v>
      </c>
      <c r="GU132" s="86">
        <f t="shared" si="158"/>
        <v>1.3951479314737312E-109</v>
      </c>
      <c r="GV132" s="86">
        <f t="shared" si="158"/>
        <v>3.0735465762255218E-107</v>
      </c>
      <c r="GW132" s="86">
        <f t="shared" si="158"/>
        <v>7.2342654833692609E-104</v>
      </c>
      <c r="GX132" s="86">
        <f t="shared" si="158"/>
        <v>4.6081538932592472E-100</v>
      </c>
      <c r="GY132" s="86">
        <f t="shared" si="158"/>
        <v>4.6686672557505013E-78</v>
      </c>
      <c r="GZ132" s="86">
        <f t="shared" si="158"/>
        <v>1.9330979446028857E-127</v>
      </c>
      <c r="HA132" s="86">
        <f t="shared" si="158"/>
        <v>1.9799959455742813E-99</v>
      </c>
      <c r="HC132" s="86">
        <f t="shared" si="154"/>
        <v>1.0578471389487227E-34</v>
      </c>
      <c r="HD132" s="86">
        <f t="shared" si="154"/>
        <v>1.3080876956939598E-35</v>
      </c>
      <c r="HE132" s="86">
        <f t="shared" si="154"/>
        <v>1.1642357677300707E-17</v>
      </c>
      <c r="HF132" s="86">
        <f t="shared" si="154"/>
        <v>1.0749807051412997E-35</v>
      </c>
      <c r="HG132" s="86">
        <f t="shared" si="154"/>
        <v>3.2781320820916E-57</v>
      </c>
      <c r="HH132" s="86">
        <f t="shared" si="154"/>
        <v>7.8770292658815065E-45</v>
      </c>
      <c r="HI132" s="86">
        <f t="shared" si="154"/>
        <v>3.6269928964462977E-47</v>
      </c>
      <c r="HJ132" s="86">
        <f t="shared" si="154"/>
        <v>1.4457396453760694E-61</v>
      </c>
      <c r="HK132" s="86">
        <f t="shared" si="154"/>
        <v>2.0310568598685421E-60</v>
      </c>
      <c r="HL132" s="86">
        <f t="shared" si="162"/>
        <v>5.7537046504730709E-46</v>
      </c>
      <c r="HM132" s="86">
        <f t="shared" si="162"/>
        <v>4.6307548349951009E-32</v>
      </c>
      <c r="HN132" s="86">
        <f t="shared" si="162"/>
        <v>8.7913944776976848E-28</v>
      </c>
      <c r="HO132" s="86">
        <f t="shared" si="162"/>
        <v>3.0480419107427199E-27</v>
      </c>
      <c r="HP132" s="86">
        <f t="shared" si="162"/>
        <v>1.2684229406695643E-36</v>
      </c>
      <c r="HQ132" s="86">
        <f t="shared" si="162"/>
        <v>3.0710852918534889E-50</v>
      </c>
      <c r="HS132" s="86">
        <f t="shared" si="159"/>
        <v>0.130717902585505</v>
      </c>
      <c r="HT132" s="86">
        <f t="shared" si="159"/>
        <v>2.2235540930874296E-2</v>
      </c>
      <c r="HU132" s="86">
        <f t="shared" si="159"/>
        <v>9.549419773391668E-2</v>
      </c>
      <c r="HV132" s="86">
        <f t="shared" si="159"/>
        <v>1.7934062872394456E-2</v>
      </c>
      <c r="HW132" s="86">
        <f t="shared" si="159"/>
        <v>1.9549822111547259E-2</v>
      </c>
      <c r="HX132" s="86">
        <f t="shared" si="159"/>
        <v>1.2054379692136328E-2</v>
      </c>
      <c r="HY132" s="86">
        <f t="shared" si="159"/>
        <v>1.2332531181978896E-2</v>
      </c>
      <c r="HZ132" s="86">
        <f t="shared" si="159"/>
        <v>1.2401396388639829E-2</v>
      </c>
      <c r="IA132" s="86">
        <f t="shared" si="159"/>
        <v>2.5644965171401364E-2</v>
      </c>
      <c r="IB132" s="86">
        <f t="shared" si="159"/>
        <v>1.0000009317623111E-2</v>
      </c>
      <c r="IC132" s="86">
        <f t="shared" si="159"/>
        <v>1.0195546761932484E-2</v>
      </c>
      <c r="ID132" s="86">
        <f t="shared" si="159"/>
        <v>1.0338136399434121E-2</v>
      </c>
      <c r="IE132" s="86">
        <f t="shared" si="159"/>
        <v>5.190982674599688E-3</v>
      </c>
      <c r="IF132" s="86">
        <f t="shared" si="159"/>
        <v>1.432165701083263E-2</v>
      </c>
      <c r="IG132" s="86">
        <f t="shared" si="159"/>
        <v>8.5588851147279394E-3</v>
      </c>
      <c r="II132" s="86">
        <f t="shared" si="160"/>
        <v>1.0331477320704949E-20</v>
      </c>
      <c r="IJ132" s="86">
        <f t="shared" si="160"/>
        <v>2.0475636409353045E-27</v>
      </c>
      <c r="IK132" s="86">
        <f t="shared" si="160"/>
        <v>7.8218622245764115E-19</v>
      </c>
      <c r="IL132" s="86">
        <f t="shared" si="160"/>
        <v>7.9695440403760566E-31</v>
      </c>
      <c r="IM132" s="86">
        <f t="shared" si="160"/>
        <v>1.5396303205990686E-30</v>
      </c>
      <c r="IN132" s="86">
        <f t="shared" si="160"/>
        <v>1.0936384676705456E-32</v>
      </c>
      <c r="IO132" s="86">
        <f t="shared" si="160"/>
        <v>3.5533108881848725E-32</v>
      </c>
      <c r="IP132" s="86">
        <f t="shared" si="160"/>
        <v>5.6956090481106381E-33</v>
      </c>
      <c r="IQ132" s="86">
        <f t="shared" si="160"/>
        <v>7.5143258851088038E-31</v>
      </c>
      <c r="IR132" s="86">
        <f t="shared" si="160"/>
        <v>2.136217308443807E-31</v>
      </c>
      <c r="IS132" s="86">
        <f t="shared" si="160"/>
        <v>1.8295447010122817E-34</v>
      </c>
      <c r="IT132" s="86">
        <f t="shared" si="160"/>
        <v>6.114313187085149E-35</v>
      </c>
      <c r="IU132" s="86">
        <f t="shared" si="160"/>
        <v>8.6438456868191618E-33</v>
      </c>
      <c r="IV132" s="86">
        <f t="shared" si="160"/>
        <v>1.4569579270147278E-30</v>
      </c>
      <c r="IW132" s="86">
        <f t="shared" si="160"/>
        <v>3.8883533345209156E-26</v>
      </c>
      <c r="IY132" s="86">
        <f t="shared" si="161"/>
        <v>0.130717902585505</v>
      </c>
      <c r="IZ132" s="86">
        <f t="shared" si="161"/>
        <v>2.2235540930874296E-2</v>
      </c>
      <c r="JA132" s="86">
        <f t="shared" si="161"/>
        <v>9.5494197733916694E-2</v>
      </c>
      <c r="JB132" s="86">
        <f t="shared" si="161"/>
        <v>1.7934062872394456E-2</v>
      </c>
      <c r="JC132" s="86">
        <f t="shared" si="161"/>
        <v>1.9549822111547259E-2</v>
      </c>
      <c r="JD132" s="86">
        <f t="shared" si="161"/>
        <v>1.2054379692136328E-2</v>
      </c>
      <c r="JE132" s="86">
        <f t="shared" si="161"/>
        <v>1.2332531181978896E-2</v>
      </c>
      <c r="JF132" s="86">
        <f t="shared" si="161"/>
        <v>1.2401396388639829E-2</v>
      </c>
      <c r="JG132" s="86">
        <f t="shared" si="161"/>
        <v>2.5644965171401364E-2</v>
      </c>
      <c r="JH132" s="86">
        <f t="shared" si="161"/>
        <v>1.0000009317623111E-2</v>
      </c>
      <c r="JI132" s="86">
        <f t="shared" si="161"/>
        <v>1.0195546761932484E-2</v>
      </c>
      <c r="JJ132" s="86">
        <f t="shared" si="161"/>
        <v>1.0338136399434121E-2</v>
      </c>
      <c r="JK132" s="86">
        <f t="shared" si="161"/>
        <v>5.190982674599688E-3</v>
      </c>
      <c r="JL132" s="86">
        <f t="shared" si="161"/>
        <v>1.432165701083263E-2</v>
      </c>
      <c r="JM132" s="86">
        <f t="shared" si="161"/>
        <v>8.5588851147279394E-3</v>
      </c>
    </row>
    <row r="133" spans="2:273" x14ac:dyDescent="0.25">
      <c r="B133" s="2">
        <v>106</v>
      </c>
      <c r="C133" s="37">
        <v>48.732999999999997</v>
      </c>
      <c r="D133" s="37">
        <v>50.164000000000001</v>
      </c>
      <c r="E133" s="37">
        <v>51.131</v>
      </c>
      <c r="F133" s="37">
        <v>50.459000000000003</v>
      </c>
      <c r="G133" s="37">
        <v>53.851999999999997</v>
      </c>
      <c r="H133" s="37">
        <v>54.835999999999999</v>
      </c>
      <c r="I133" s="37">
        <v>54.622999999999998</v>
      </c>
      <c r="J133" s="37">
        <v>56.097999999999999</v>
      </c>
      <c r="K133" s="37">
        <v>55.491999999999997</v>
      </c>
      <c r="L133" s="37">
        <v>54.796999999999997</v>
      </c>
      <c r="M133" s="37">
        <v>53.423999999999999</v>
      </c>
      <c r="N133" s="37">
        <v>55.948999999999998</v>
      </c>
      <c r="O133" s="37">
        <v>52.152999999999999</v>
      </c>
      <c r="P133" s="37">
        <v>55.051000000000002</v>
      </c>
      <c r="Q133" s="37">
        <v>52.491999999999997</v>
      </c>
      <c r="S133" s="4">
        <f t="shared" si="163"/>
        <v>51.928890371974724</v>
      </c>
      <c r="T133" s="4">
        <f t="shared" si="163"/>
        <v>51.022546045660079</v>
      </c>
      <c r="U133" s="4">
        <f t="shared" si="163"/>
        <v>53.214413913367217</v>
      </c>
      <c r="V133" s="4">
        <f t="shared" si="163"/>
        <v>51.220067707528173</v>
      </c>
      <c r="W133" s="4">
        <f t="shared" si="163"/>
        <v>54.068520096638032</v>
      </c>
      <c r="X133" s="4">
        <f t="shared" si="163"/>
        <v>54.474420373890872</v>
      </c>
      <c r="Y133" s="4">
        <f t="shared" si="163"/>
        <v>53.964798321282473</v>
      </c>
      <c r="Z133" s="4">
        <f t="shared" si="163"/>
        <v>54.182582916545556</v>
      </c>
      <c r="AA133" s="4">
        <f t="shared" si="163"/>
        <v>56.758615953243428</v>
      </c>
      <c r="AB133" s="4">
        <f t="shared" si="163"/>
        <v>54.91443712745621</v>
      </c>
      <c r="AC133" s="4">
        <f t="shared" si="163"/>
        <v>54.838834989778476</v>
      </c>
      <c r="AD133" s="4">
        <f t="shared" si="163"/>
        <v>54.521541088621674</v>
      </c>
      <c r="AE133" s="4">
        <f t="shared" si="163"/>
        <v>52.977850959171633</v>
      </c>
      <c r="AF133" s="4">
        <f t="shared" si="163"/>
        <v>53.527226430998873</v>
      </c>
      <c r="AG133" s="4">
        <f t="shared" si="163"/>
        <v>55.70600405182504</v>
      </c>
      <c r="AI133" s="4">
        <f t="shared" si="164"/>
        <v>-3.1958903719747269</v>
      </c>
      <c r="AJ133" s="4">
        <f t="shared" si="164"/>
        <v>-0.85854604566007708</v>
      </c>
      <c r="AK133" s="4">
        <f t="shared" si="164"/>
        <v>-2.0834139133672167</v>
      </c>
      <c r="AL133" s="4">
        <f t="shared" si="164"/>
        <v>-0.76106770752816999</v>
      </c>
      <c r="AM133" s="4">
        <f t="shared" si="164"/>
        <v>-0.2165200966380354</v>
      </c>
      <c r="AN133" s="4">
        <f t="shared" si="164"/>
        <v>0.3615796261091262</v>
      </c>
      <c r="AO133" s="4">
        <f t="shared" si="164"/>
        <v>0.65820167871752489</v>
      </c>
      <c r="AP133" s="4">
        <f t="shared" si="164"/>
        <v>1.9154170834544431</v>
      </c>
      <c r="AQ133" s="4">
        <f t="shared" si="164"/>
        <v>-1.2666159532434307</v>
      </c>
      <c r="AR133" s="4">
        <f t="shared" si="164"/>
        <v>-0.11743712745621337</v>
      </c>
      <c r="AS133" s="4">
        <f t="shared" si="164"/>
        <v>-1.4148349897784769</v>
      </c>
      <c r="AT133" s="4">
        <f t="shared" si="164"/>
        <v>1.4274589113783236</v>
      </c>
      <c r="AU133" s="4">
        <f t="shared" si="164"/>
        <v>-0.8248509591716342</v>
      </c>
      <c r="AV133" s="4">
        <f t="shared" si="164"/>
        <v>1.5237735690011291</v>
      </c>
      <c r="AW133" s="4">
        <f t="shared" si="164"/>
        <v>-3.214004051825043</v>
      </c>
      <c r="AY133" s="2">
        <f t="shared" si="155"/>
        <v>51.928890371974724</v>
      </c>
      <c r="AZ133" s="2">
        <f t="shared" si="155"/>
        <v>50.831726164250007</v>
      </c>
      <c r="BA133" s="2">
        <f t="shared" si="155"/>
        <v>51.322486192413258</v>
      </c>
      <c r="BB133" s="2">
        <f t="shared" si="155"/>
        <v>50.470061230105046</v>
      </c>
      <c r="BC133" s="2">
        <f t="shared" si="155"/>
        <v>52.246831940071878</v>
      </c>
      <c r="BD133" s="2">
        <f t="shared" si="155"/>
        <v>52.915997381062333</v>
      </c>
      <c r="BE133" s="2">
        <f t="shared" si="155"/>
        <v>52.227320280519926</v>
      </c>
      <c r="BF133" s="2">
        <f t="shared" si="155"/>
        <v>52.347708369434621</v>
      </c>
      <c r="BG133" s="2">
        <f t="shared" si="155"/>
        <v>52.841888591807702</v>
      </c>
      <c r="BH133" s="2">
        <f t="shared" si="155"/>
        <v>52.940463577721935</v>
      </c>
      <c r="BI133" s="2">
        <f t="shared" si="155"/>
        <v>52.156087952514774</v>
      </c>
      <c r="BJ133" s="2">
        <f t="shared" si="155"/>
        <v>51.803675520428165</v>
      </c>
      <c r="BK133" s="2">
        <f t="shared" si="155"/>
        <v>51.410906753326515</v>
      </c>
      <c r="BL133" s="2">
        <f t="shared" si="155"/>
        <v>50.095049846434506</v>
      </c>
      <c r="BM133" s="2">
        <f t="shared" si="155"/>
        <v>50.691452477335034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89.796324924924903</v>
      </c>
      <c r="DL133" s="2">
        <f t="shared" si="165"/>
        <v>105.74005461876831</v>
      </c>
      <c r="DM133" s="2">
        <f t="shared" si="165"/>
        <v>98.14195506117909</v>
      </c>
      <c r="DN133" s="2">
        <f t="shared" si="165"/>
        <v>92.815252450980395</v>
      </c>
      <c r="DO133" s="2">
        <f t="shared" si="165"/>
        <v>93.524680926916204</v>
      </c>
      <c r="DP133" s="2">
        <f t="shared" si="165"/>
        <v>94.970201375095499</v>
      </c>
      <c r="DQ133" s="2">
        <f t="shared" si="165"/>
        <v>86.110594957983182</v>
      </c>
      <c r="DR133" s="2">
        <f t="shared" si="165"/>
        <v>90.895766233766238</v>
      </c>
      <c r="DS133" s="2">
        <f t="shared" si="165"/>
        <v>92.078170868347314</v>
      </c>
      <c r="DT133" s="2">
        <f t="shared" si="165"/>
        <v>75.346225490196076</v>
      </c>
      <c r="DU133" s="2">
        <f t="shared" si="165"/>
        <v>68.340082913165276</v>
      </c>
      <c r="DV133" s="2">
        <f t="shared" si="165"/>
        <v>73.017381054239877</v>
      </c>
      <c r="DW133" s="2">
        <f t="shared" si="165"/>
        <v>78.739444817927179</v>
      </c>
      <c r="DX133" s="2">
        <f t="shared" si="165"/>
        <v>70.032754010695157</v>
      </c>
      <c r="DY133" s="2">
        <f t="shared" si="165"/>
        <v>86.266590725806452</v>
      </c>
      <c r="EA133" s="2">
        <f t="shared" si="153"/>
        <v>51.866599629207073</v>
      </c>
      <c r="EB133" s="2">
        <f t="shared" si="153"/>
        <v>50.769675494116314</v>
      </c>
      <c r="EC133" s="2">
        <f t="shared" si="153"/>
        <v>51.280076812101079</v>
      </c>
      <c r="ED133" s="2">
        <f t="shared" si="153"/>
        <v>50.415961593676514</v>
      </c>
      <c r="EE133" s="2">
        <f t="shared" si="152"/>
        <v>52.193593274080357</v>
      </c>
      <c r="EF133" s="2">
        <f t="shared" si="152"/>
        <v>52.862496873894678</v>
      </c>
      <c r="EG133" s="2">
        <f t="shared" si="152"/>
        <v>52.182854944056913</v>
      </c>
      <c r="EH133" s="2">
        <f t="shared" si="152"/>
        <v>52.295389837825233</v>
      </c>
      <c r="EI133" s="2">
        <f t="shared" si="152"/>
        <v>52.780460366608878</v>
      </c>
      <c r="EJ133" s="2">
        <f t="shared" si="152"/>
        <v>52.904859053017006</v>
      </c>
      <c r="EK133" s="2">
        <f t="shared" si="152"/>
        <v>52.128398834698089</v>
      </c>
      <c r="EL133" s="2">
        <f t="shared" si="152"/>
        <v>51.774173405710386</v>
      </c>
      <c r="EM133" s="2">
        <f t="shared" si="136"/>
        <v>51.372646859233107</v>
      </c>
      <c r="EN133" s="2">
        <f t="shared" si="136"/>
        <v>50.067409402570583</v>
      </c>
      <c r="EO133" s="2">
        <f t="shared" si="136"/>
        <v>50.6218436321358</v>
      </c>
      <c r="EQ133" s="2">
        <f t="shared" si="166"/>
        <v>51.856192983121566</v>
      </c>
      <c r="ER133" s="2">
        <f t="shared" si="166"/>
        <v>50.781572052119373</v>
      </c>
      <c r="ES133" s="2">
        <f t="shared" si="166"/>
        <v>51.196302745550085</v>
      </c>
      <c r="ET133" s="2">
        <f t="shared" si="166"/>
        <v>50.466241810049638</v>
      </c>
      <c r="EU133" s="2">
        <f t="shared" si="166"/>
        <v>52.31580705781829</v>
      </c>
      <c r="EV133" s="2">
        <f t="shared" si="166"/>
        <v>52.784540710252685</v>
      </c>
      <c r="EW133" s="2">
        <f t="shared" si="166"/>
        <v>52.167640960067899</v>
      </c>
      <c r="EX133" s="2">
        <f t="shared" si="166"/>
        <v>52.379948026064298</v>
      </c>
      <c r="EY133" s="2">
        <f t="shared" si="166"/>
        <v>52.866749439840319</v>
      </c>
      <c r="EZ133" s="2">
        <f t="shared" si="166"/>
        <v>52.962854030515956</v>
      </c>
      <c r="FA133" s="2">
        <f t="shared" si="166"/>
        <v>52.232573036916293</v>
      </c>
      <c r="FB133" s="2">
        <f t="shared" si="166"/>
        <v>51.810936410612982</v>
      </c>
      <c r="FC133" s="2">
        <f t="shared" si="166"/>
        <v>51.284995105368182</v>
      </c>
      <c r="FD133" s="2">
        <f t="shared" si="166"/>
        <v>50.071128567776334</v>
      </c>
      <c r="FE133" s="2">
        <f t="shared" si="166"/>
        <v>50.227242384399297</v>
      </c>
      <c r="FG133" s="2">
        <f t="shared" si="167"/>
        <v>0.99834249923710605</v>
      </c>
      <c r="FH133" s="2">
        <f t="shared" si="167"/>
        <v>0.99887609283689938</v>
      </c>
      <c r="FI133" s="2">
        <f t="shared" si="167"/>
        <v>0.99903385792429023</v>
      </c>
      <c r="FJ133" s="2">
        <f t="shared" si="167"/>
        <v>0.99875277868259305</v>
      </c>
      <c r="FK133" s="2">
        <f t="shared" si="167"/>
        <v>0.9987919016940785</v>
      </c>
      <c r="FL133" s="2">
        <f t="shared" si="167"/>
        <v>0.99868614619592055</v>
      </c>
      <c r="FM133" s="2">
        <f t="shared" si="167"/>
        <v>0.99867795541226811</v>
      </c>
      <c r="FN133" s="2">
        <f t="shared" si="167"/>
        <v>0.99870056562760512</v>
      </c>
      <c r="FO133" s="2">
        <f t="shared" si="167"/>
        <v>0.99850529997580306</v>
      </c>
      <c r="FP133" s="2">
        <f t="shared" si="167"/>
        <v>0.99848234946184322</v>
      </c>
      <c r="FQ133" s="2">
        <f t="shared" si="167"/>
        <v>0.99847554713713327</v>
      </c>
      <c r="FR133" s="2">
        <f t="shared" si="167"/>
        <v>0.99865353430765114</v>
      </c>
      <c r="FS133" s="2">
        <f t="shared" si="167"/>
        <v>0.99852955667840271</v>
      </c>
      <c r="FT133" s="2">
        <f t="shared" si="167"/>
        <v>0.99861883218999792</v>
      </c>
      <c r="FU133" s="2">
        <f t="shared" si="167"/>
        <v>0.99786648753226925</v>
      </c>
      <c r="FW133" s="2">
        <f t="shared" si="157"/>
        <v>5.5522772813605591E-2</v>
      </c>
      <c r="FX133" s="2">
        <f t="shared" si="157"/>
        <v>2.2617237445794077E-2</v>
      </c>
      <c r="FY133" s="2">
        <f t="shared" si="157"/>
        <v>3.4209298044561388E-2</v>
      </c>
      <c r="FZ133" s="2">
        <f t="shared" si="157"/>
        <v>2.4230942431215846E-2</v>
      </c>
      <c r="GA133" s="2">
        <f t="shared" si="157"/>
        <v>2.7056269064778069E-2</v>
      </c>
      <c r="GB133" s="2">
        <f t="shared" si="157"/>
        <v>2.3383148774058116E-2</v>
      </c>
      <c r="GC133" s="2">
        <f t="shared" si="157"/>
        <v>2.5545484776259359E-2</v>
      </c>
      <c r="GD133" s="2">
        <f t="shared" si="157"/>
        <v>2.5543070140215569E-2</v>
      </c>
      <c r="GE133" s="2">
        <f t="shared" si="157"/>
        <v>3.117354562130592E-2</v>
      </c>
      <c r="GF133" s="2">
        <f t="shared" si="157"/>
        <v>2.6663909898039271E-2</v>
      </c>
      <c r="GG133" s="2">
        <f t="shared" si="157"/>
        <v>2.8559562233466597E-2</v>
      </c>
      <c r="GH133" s="2">
        <f t="shared" si="157"/>
        <v>2.4450243552725036E-2</v>
      </c>
      <c r="GI133" s="2">
        <f t="shared" si="157"/>
        <v>2.2605722202794026E-2</v>
      </c>
      <c r="GJ133" s="2">
        <f t="shared" si="157"/>
        <v>1.7464288888873733E-2</v>
      </c>
      <c r="GK133" s="2">
        <f t="shared" si="157"/>
        <v>1.6319429224221166E-2</v>
      </c>
      <c r="GM133" s="86">
        <f t="shared" si="158"/>
        <v>2.5202739059636138E-49</v>
      </c>
      <c r="GN133" s="86">
        <f t="shared" si="158"/>
        <v>2.8906154587443138E-120</v>
      </c>
      <c r="GO133" s="86">
        <f t="shared" si="158"/>
        <v>2.1812112649580044E-56</v>
      </c>
      <c r="GP133" s="86">
        <f t="shared" si="158"/>
        <v>1.5777588077417062E-116</v>
      </c>
      <c r="GQ133" s="86">
        <f t="shared" si="158"/>
        <v>9.2681336602564993E-162</v>
      </c>
      <c r="GR133" s="86">
        <f t="shared" si="158"/>
        <v>1.839695447663698E-111</v>
      </c>
      <c r="GS133" s="86">
        <f t="shared" si="158"/>
        <v>2.0388510229311168E-122</v>
      </c>
      <c r="GT133" s="86">
        <f t="shared" si="158"/>
        <v>4.4703402472057555E-145</v>
      </c>
      <c r="GU133" s="86">
        <f t="shared" si="158"/>
        <v>6.9388515072765229E-114</v>
      </c>
      <c r="GV133" s="86">
        <f t="shared" si="158"/>
        <v>1.4265176291542837E-111</v>
      </c>
      <c r="GW133" s="86">
        <f t="shared" si="158"/>
        <v>5.3199030447699628E-108</v>
      </c>
      <c r="GX133" s="86">
        <f t="shared" si="158"/>
        <v>5.5819795236236017E-104</v>
      </c>
      <c r="GY133" s="86">
        <f t="shared" si="158"/>
        <v>3.8679316807332947E-81</v>
      </c>
      <c r="GZ133" s="86">
        <f t="shared" si="158"/>
        <v>2.0708004239588826E-132</v>
      </c>
      <c r="HA133" s="86">
        <f t="shared" si="158"/>
        <v>2.8243922125576377E-103</v>
      </c>
      <c r="HC133" s="86">
        <f t="shared" si="154"/>
        <v>2.7403850058659995E-37</v>
      </c>
      <c r="HD133" s="86">
        <f t="shared" si="154"/>
        <v>3.0722759789917557E-38</v>
      </c>
      <c r="HE133" s="86">
        <f t="shared" si="154"/>
        <v>4.9761366615365696E-19</v>
      </c>
      <c r="HF133" s="86">
        <f t="shared" si="154"/>
        <v>3.013196860256735E-38</v>
      </c>
      <c r="HG133" s="86">
        <f t="shared" si="154"/>
        <v>2.1847593979870685E-61</v>
      </c>
      <c r="HH133" s="86">
        <f t="shared" si="154"/>
        <v>3.5949616396931064E-48</v>
      </c>
      <c r="HI133" s="86">
        <f t="shared" si="154"/>
        <v>1.342516444718588E-50</v>
      </c>
      <c r="HJ133" s="86">
        <f t="shared" si="154"/>
        <v>5.7154780661079684E-66</v>
      </c>
      <c r="HK133" s="86">
        <f t="shared" si="154"/>
        <v>7.930504872217212E-65</v>
      </c>
      <c r="HL133" s="86">
        <f t="shared" si="162"/>
        <v>1.8895947293730733E-49</v>
      </c>
      <c r="HM133" s="86">
        <f t="shared" si="162"/>
        <v>2.2123174921361285E-34</v>
      </c>
      <c r="HN133" s="86">
        <f t="shared" si="162"/>
        <v>9.3393125058308982E-30</v>
      </c>
      <c r="HO133" s="86">
        <f t="shared" si="162"/>
        <v>2.6747911222483846E-29</v>
      </c>
      <c r="HP133" s="86">
        <f t="shared" si="162"/>
        <v>2.6320716850429254E-39</v>
      </c>
      <c r="HQ133" s="86">
        <f t="shared" si="162"/>
        <v>5.7678373888517398E-54</v>
      </c>
      <c r="HS133" s="86">
        <f t="shared" si="159"/>
        <v>0.19369652568954102</v>
      </c>
      <c r="HT133" s="86">
        <f t="shared" si="159"/>
        <v>3.682928548483299E-2</v>
      </c>
      <c r="HU133" s="86">
        <f t="shared" si="159"/>
        <v>0.13606314574362993</v>
      </c>
      <c r="HV133" s="86">
        <f t="shared" si="159"/>
        <v>3.1443035394716344E-2</v>
      </c>
      <c r="HW133" s="86">
        <f t="shared" si="159"/>
        <v>3.4526305558754793E-2</v>
      </c>
      <c r="HX133" s="86">
        <f t="shared" si="159"/>
        <v>2.2017999949502775E-2</v>
      </c>
      <c r="HY133" s="86">
        <f t="shared" si="159"/>
        <v>2.2695302838102595E-2</v>
      </c>
      <c r="HZ133" s="86">
        <f t="shared" si="159"/>
        <v>2.2986227508777188E-2</v>
      </c>
      <c r="IA133" s="86">
        <f t="shared" si="159"/>
        <v>4.5437561401835469E-2</v>
      </c>
      <c r="IB133" s="86">
        <f t="shared" si="159"/>
        <v>1.8671915614786049E-2</v>
      </c>
      <c r="IC133" s="86">
        <f t="shared" si="159"/>
        <v>1.9833943116689297E-2</v>
      </c>
      <c r="ID133" s="86">
        <f t="shared" si="159"/>
        <v>1.9641976197305403E-2</v>
      </c>
      <c r="IE133" s="86">
        <f t="shared" si="159"/>
        <v>1.0000000208232277E-2</v>
      </c>
      <c r="IF133" s="86">
        <f t="shared" si="159"/>
        <v>2.2455457240200188E-2</v>
      </c>
      <c r="IG133" s="86">
        <f t="shared" si="159"/>
        <v>1.3772610813715329E-2</v>
      </c>
      <c r="II133" s="86">
        <f t="shared" si="160"/>
        <v>1.5837667261009423E-19</v>
      </c>
      <c r="IJ133" s="86">
        <f t="shared" si="160"/>
        <v>3.3645066758211965E-26</v>
      </c>
      <c r="IK133" s="86">
        <f t="shared" si="160"/>
        <v>6.4245257008462605E-18</v>
      </c>
      <c r="IL133" s="86">
        <f t="shared" si="160"/>
        <v>2.0046974480555038E-29</v>
      </c>
      <c r="IM133" s="86">
        <f t="shared" si="160"/>
        <v>4.1360185405789207E-29</v>
      </c>
      <c r="IN133" s="86">
        <f t="shared" si="160"/>
        <v>3.2681542846795968E-31</v>
      </c>
      <c r="IO133" s="86">
        <f t="shared" si="160"/>
        <v>1.0881334044123485E-30</v>
      </c>
      <c r="IP133" s="86">
        <f t="shared" si="160"/>
        <v>1.9055923579647498E-31</v>
      </c>
      <c r="IQ133" s="86">
        <f t="shared" si="160"/>
        <v>2.3950254813480292E-29</v>
      </c>
      <c r="IR133" s="86">
        <f t="shared" si="160"/>
        <v>6.2381552141168344E-30</v>
      </c>
      <c r="IS133" s="86">
        <f t="shared" si="160"/>
        <v>8.1113196501248467E-33</v>
      </c>
      <c r="IT133" s="86">
        <f t="shared" si="160"/>
        <v>2.4387840614437271E-33</v>
      </c>
      <c r="IU133" s="86">
        <f t="shared" si="160"/>
        <v>2.5342349297467869E-31</v>
      </c>
      <c r="IV133" s="86">
        <f t="shared" si="160"/>
        <v>2.7556020677276523E-29</v>
      </c>
      <c r="IW133" s="86">
        <f t="shared" si="160"/>
        <v>4.5171484329072385E-25</v>
      </c>
      <c r="IY133" s="86">
        <f t="shared" si="161"/>
        <v>0.19369652568954102</v>
      </c>
      <c r="IZ133" s="86">
        <f t="shared" si="161"/>
        <v>3.682928548483299E-2</v>
      </c>
      <c r="JA133" s="86">
        <f t="shared" si="161"/>
        <v>0.13606314574362993</v>
      </c>
      <c r="JB133" s="86">
        <f t="shared" si="161"/>
        <v>3.1443035394716344E-2</v>
      </c>
      <c r="JC133" s="86">
        <f t="shared" si="161"/>
        <v>3.4526305558754793E-2</v>
      </c>
      <c r="JD133" s="86">
        <f t="shared" si="161"/>
        <v>2.2017999949502775E-2</v>
      </c>
      <c r="JE133" s="86">
        <f t="shared" si="161"/>
        <v>2.2695302838102595E-2</v>
      </c>
      <c r="JF133" s="86">
        <f t="shared" si="161"/>
        <v>2.2986227508777188E-2</v>
      </c>
      <c r="JG133" s="86">
        <f t="shared" si="161"/>
        <v>4.5437561401835469E-2</v>
      </c>
      <c r="JH133" s="86">
        <f t="shared" si="161"/>
        <v>1.8671915614786049E-2</v>
      </c>
      <c r="JI133" s="86">
        <f t="shared" si="161"/>
        <v>1.9833943116689297E-2</v>
      </c>
      <c r="JJ133" s="86">
        <f t="shared" si="161"/>
        <v>1.9641976197305403E-2</v>
      </c>
      <c r="JK133" s="86">
        <f t="shared" si="161"/>
        <v>1.0000000208232277E-2</v>
      </c>
      <c r="JL133" s="86">
        <f t="shared" si="161"/>
        <v>2.2455457240200188E-2</v>
      </c>
      <c r="JM133" s="86">
        <f t="shared" si="161"/>
        <v>1.3772610813715329E-2</v>
      </c>
    </row>
    <row r="134" spans="2:273" x14ac:dyDescent="0.25">
      <c r="B134" s="2">
        <v>107</v>
      </c>
      <c r="C134" s="37">
        <v>50.366999999999997</v>
      </c>
      <c r="D134" s="37">
        <v>49.720999999999997</v>
      </c>
      <c r="E134" s="37">
        <v>51.802999999999997</v>
      </c>
      <c r="F134" s="37">
        <v>52.033000000000001</v>
      </c>
      <c r="G134" s="37">
        <v>55.262</v>
      </c>
      <c r="H134" s="37">
        <v>54.41</v>
      </c>
      <c r="I134" s="37">
        <v>52.966999999999999</v>
      </c>
      <c r="J134" s="37">
        <v>55.966999999999999</v>
      </c>
      <c r="K134" s="37">
        <v>57.655999999999999</v>
      </c>
      <c r="L134" s="37">
        <v>57.695</v>
      </c>
      <c r="M134" s="37">
        <v>56.695</v>
      </c>
      <c r="N134" s="37">
        <v>58.914999999999999</v>
      </c>
      <c r="O134" s="37">
        <v>54.728999999999999</v>
      </c>
      <c r="P134" s="37">
        <v>56.067999999999998</v>
      </c>
      <c r="Q134" s="37">
        <v>57.101999999999997</v>
      </c>
      <c r="S134" s="4">
        <f t="shared" si="163"/>
        <v>51.757816127568312</v>
      </c>
      <c r="T134" s="4">
        <f t="shared" si="163"/>
        <v>50.936535196110299</v>
      </c>
      <c r="U134" s="4">
        <f t="shared" si="163"/>
        <v>53.583649569126294</v>
      </c>
      <c r="V134" s="4">
        <f t="shared" si="163"/>
        <v>51.470187717956343</v>
      </c>
      <c r="W134" s="4">
        <f t="shared" si="163"/>
        <v>54.901434407412452</v>
      </c>
      <c r="X134" s="4">
        <f t="shared" si="163"/>
        <v>55.257268597647951</v>
      </c>
      <c r="Y134" s="4">
        <f t="shared" si="163"/>
        <v>54.872609046558118</v>
      </c>
      <c r="Z134" s="4">
        <f t="shared" si="163"/>
        <v>55.153099028873825</v>
      </c>
      <c r="AA134" s="4">
        <f t="shared" si="163"/>
        <v>58.685466277137721</v>
      </c>
      <c r="AB134" s="4">
        <f t="shared" si="163"/>
        <v>56.022380118108096</v>
      </c>
      <c r="AC134" s="4">
        <f t="shared" si="163"/>
        <v>56.495560784342004</v>
      </c>
      <c r="AD134" s="4">
        <f t="shared" si="163"/>
        <v>56.152226142279467</v>
      </c>
      <c r="AE134" s="4">
        <f t="shared" si="163"/>
        <v>53.980778602392583</v>
      </c>
      <c r="AF134" s="4">
        <f t="shared" si="163"/>
        <v>54.915519289068286</v>
      </c>
      <c r="AG134" s="4">
        <f t="shared" si="163"/>
        <v>58.032728501650823</v>
      </c>
      <c r="AI134" s="4">
        <f t="shared" si="164"/>
        <v>-1.3908161275683142</v>
      </c>
      <c r="AJ134" s="4">
        <f t="shared" si="164"/>
        <v>-1.2155351961103023</v>
      </c>
      <c r="AK134" s="4">
        <f t="shared" si="164"/>
        <v>-1.7806495691262967</v>
      </c>
      <c r="AL134" s="4">
        <f t="shared" si="164"/>
        <v>0.56281228204365874</v>
      </c>
      <c r="AM134" s="4">
        <f t="shared" si="164"/>
        <v>0.36056559258754817</v>
      </c>
      <c r="AN134" s="4">
        <f t="shared" si="164"/>
        <v>-0.84726859764795392</v>
      </c>
      <c r="AO134" s="4">
        <f t="shared" si="164"/>
        <v>-1.9056090465581192</v>
      </c>
      <c r="AP134" s="4">
        <f t="shared" si="164"/>
        <v>0.81390097112617354</v>
      </c>
      <c r="AQ134" s="4">
        <f t="shared" si="164"/>
        <v>-1.0294662771377219</v>
      </c>
      <c r="AR134" s="4">
        <f t="shared" si="164"/>
        <v>1.6726198818919045</v>
      </c>
      <c r="AS134" s="4">
        <f t="shared" si="164"/>
        <v>0.19943921565799627</v>
      </c>
      <c r="AT134" s="4">
        <f t="shared" si="164"/>
        <v>2.7627738577205321</v>
      </c>
      <c r="AU134" s="4">
        <f t="shared" si="164"/>
        <v>0.74822139760741635</v>
      </c>
      <c r="AV134" s="4">
        <f t="shared" si="164"/>
        <v>1.1524807109317123</v>
      </c>
      <c r="AW134" s="4">
        <f t="shared" si="164"/>
        <v>-0.93072850165082599</v>
      </c>
      <c r="AY134" s="2">
        <f t="shared" si="155"/>
        <v>51.757816127568312</v>
      </c>
      <c r="AZ134" s="2">
        <f t="shared" si="155"/>
        <v>50.653944059425761</v>
      </c>
      <c r="BA134" s="2">
        <f t="shared" si="155"/>
        <v>51.191080503392087</v>
      </c>
      <c r="BB134" s="2">
        <f t="shared" si="155"/>
        <v>50.307579729569447</v>
      </c>
      <c r="BC134" s="2">
        <f t="shared" si="155"/>
        <v>52.072457991685766</v>
      </c>
      <c r="BD134" s="2">
        <f t="shared" si="155"/>
        <v>52.740618947384505</v>
      </c>
      <c r="BE134" s="2">
        <f t="shared" si="155"/>
        <v>52.054201244394484</v>
      </c>
      <c r="BF134" s="2">
        <f t="shared" si="155"/>
        <v>52.162481265546432</v>
      </c>
      <c r="BG134" s="2">
        <f t="shared" si="155"/>
        <v>52.656992272527248</v>
      </c>
      <c r="BH134" s="2">
        <f t="shared" si="155"/>
        <v>52.767054334076313</v>
      </c>
      <c r="BI134" s="2">
        <f t="shared" si="155"/>
        <v>51.946165695410421</v>
      </c>
      <c r="BJ134" s="2">
        <f t="shared" si="155"/>
        <v>51.619884133951118</v>
      </c>
      <c r="BK134" s="2">
        <f t="shared" si="155"/>
        <v>51.292048299698983</v>
      </c>
      <c r="BL134" s="2">
        <f t="shared" si="155"/>
        <v>49.965357158727734</v>
      </c>
      <c r="BM134" s="2">
        <f t="shared" si="155"/>
        <v>50.587662292026749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90.097715915915899</v>
      </c>
      <c r="DL134" s="2">
        <f t="shared" si="165"/>
        <v>106.19000549853371</v>
      </c>
      <c r="DM134" s="2">
        <f t="shared" si="165"/>
        <v>98.490676974416033</v>
      </c>
      <c r="DN134" s="2">
        <f t="shared" si="165"/>
        <v>93.124873774509808</v>
      </c>
      <c r="DO134" s="2">
        <f t="shared" si="165"/>
        <v>93.81925044563279</v>
      </c>
      <c r="DP134" s="2">
        <f t="shared" si="165"/>
        <v>95.248879602750193</v>
      </c>
      <c r="DQ134" s="2">
        <f t="shared" si="165"/>
        <v>86.311245378151256</v>
      </c>
      <c r="DR134" s="2">
        <f t="shared" si="165"/>
        <v>91.121114591291075</v>
      </c>
      <c r="DS134" s="2">
        <f t="shared" si="165"/>
        <v>92.333887394957969</v>
      </c>
      <c r="DT134" s="2">
        <f t="shared" si="165"/>
        <v>75.438909243697481</v>
      </c>
      <c r="DU134" s="2">
        <f t="shared" si="165"/>
        <v>68.37255126050421</v>
      </c>
      <c r="DV134" s="2">
        <f t="shared" si="165"/>
        <v>73.116084950343762</v>
      </c>
      <c r="DW134" s="2">
        <f t="shared" si="165"/>
        <v>78.914894117647066</v>
      </c>
      <c r="DX134" s="2">
        <f t="shared" si="165"/>
        <v>70.134256684491959</v>
      </c>
      <c r="DY134" s="2">
        <f t="shared" si="165"/>
        <v>86.590895161290334</v>
      </c>
      <c r="EA134" s="2">
        <f t="shared" si="153"/>
        <v>51.700414204221332</v>
      </c>
      <c r="EB134" s="2">
        <f t="shared" si="153"/>
        <v>50.596454929738385</v>
      </c>
      <c r="EC134" s="2">
        <f t="shared" si="153"/>
        <v>51.152923056745649</v>
      </c>
      <c r="ED134" s="2">
        <f t="shared" si="153"/>
        <v>50.257253454155951</v>
      </c>
      <c r="EE134" s="2">
        <f t="shared" si="152"/>
        <v>52.022147137477177</v>
      </c>
      <c r="EF134" s="2">
        <f t="shared" si="152"/>
        <v>52.692100636144218</v>
      </c>
      <c r="EG134" s="2">
        <f t="shared" si="152"/>
        <v>52.013377675744536</v>
      </c>
      <c r="EH134" s="2">
        <f t="shared" si="152"/>
        <v>52.113518702601809</v>
      </c>
      <c r="EI134" s="2">
        <f t="shared" si="152"/>
        <v>52.599373823383708</v>
      </c>
      <c r="EJ134" s="2">
        <f t="shared" si="152"/>
        <v>52.733620370558576</v>
      </c>
      <c r="EK134" s="2">
        <f t="shared" si="152"/>
        <v>51.919031010978124</v>
      </c>
      <c r="EL134" s="2">
        <f t="shared" si="152"/>
        <v>51.592123696358357</v>
      </c>
      <c r="EM134" s="2">
        <f t="shared" si="136"/>
        <v>51.257909324545921</v>
      </c>
      <c r="EN134" s="2">
        <f t="shared" si="136"/>
        <v>49.939814254213005</v>
      </c>
      <c r="EO134" s="2">
        <f t="shared" si="136"/>
        <v>50.525220630159282</v>
      </c>
      <c r="EQ134" s="2">
        <f t="shared" si="166"/>
        <v>51.689677594453933</v>
      </c>
      <c r="ER134" s="2">
        <f t="shared" si="166"/>
        <v>50.616630144847875</v>
      </c>
      <c r="ES134" s="2">
        <f t="shared" si="166"/>
        <v>51.057783769068259</v>
      </c>
      <c r="ET134" s="2">
        <f t="shared" si="166"/>
        <v>50.316102287081591</v>
      </c>
      <c r="EU134" s="2">
        <f t="shared" si="166"/>
        <v>52.165913702648822</v>
      </c>
      <c r="EV134" s="2">
        <f t="shared" si="166"/>
        <v>52.595108353088463</v>
      </c>
      <c r="EW134" s="2">
        <f t="shared" si="166"/>
        <v>51.994236305040602</v>
      </c>
      <c r="EX134" s="2">
        <f t="shared" si="166"/>
        <v>52.211213179111219</v>
      </c>
      <c r="EY134" s="2">
        <f t="shared" si="166"/>
        <v>52.700490773612081</v>
      </c>
      <c r="EZ134" s="2">
        <f t="shared" si="166"/>
        <v>52.802309304577015</v>
      </c>
      <c r="FA134" s="2">
        <f t="shared" si="166"/>
        <v>52.055315005691327</v>
      </c>
      <c r="FB134" s="2">
        <f t="shared" si="166"/>
        <v>51.641703639816846</v>
      </c>
      <c r="FC134" s="2">
        <f t="shared" si="166"/>
        <v>51.138411562420934</v>
      </c>
      <c r="FD134" s="2">
        <f t="shared" si="166"/>
        <v>49.945154265809606</v>
      </c>
      <c r="FE134" s="2">
        <f t="shared" si="166"/>
        <v>50.0915635691034</v>
      </c>
      <c r="FG134" s="2">
        <f t="shared" si="167"/>
        <v>0.99848812084236738</v>
      </c>
      <c r="FH134" s="2">
        <f t="shared" si="167"/>
        <v>0.99897488310932392</v>
      </c>
      <c r="FI134" s="2">
        <f t="shared" si="167"/>
        <v>0.99911879304316475</v>
      </c>
      <c r="FJ134" s="2">
        <f t="shared" si="167"/>
        <v>0.99886239579653768</v>
      </c>
      <c r="FK134" s="2">
        <f t="shared" si="167"/>
        <v>0.99889808411682302</v>
      </c>
      <c r="FL134" s="2">
        <f t="shared" si="167"/>
        <v>0.99880161254989708</v>
      </c>
      <c r="FM134" s="2">
        <f t="shared" si="167"/>
        <v>0.99879414073358175</v>
      </c>
      <c r="FN134" s="2">
        <f t="shared" si="167"/>
        <v>0.99881476625229282</v>
      </c>
      <c r="FO134" s="2">
        <f t="shared" si="167"/>
        <v>0.99863663807052994</v>
      </c>
      <c r="FP134" s="2">
        <f t="shared" si="167"/>
        <v>0.9986157014040461</v>
      </c>
      <c r="FQ134" s="2">
        <f t="shared" si="167"/>
        <v>0.99860949594926163</v>
      </c>
      <c r="FR134" s="2">
        <f t="shared" si="167"/>
        <v>0.99877186319100253</v>
      </c>
      <c r="FS134" s="2">
        <f t="shared" si="167"/>
        <v>0.99865876621909566</v>
      </c>
      <c r="FT134" s="2">
        <f t="shared" si="167"/>
        <v>0.99874020688642773</v>
      </c>
      <c r="FU134" s="2">
        <f t="shared" si="167"/>
        <v>0.9980538481602842</v>
      </c>
      <c r="FW134" s="2">
        <f t="shared" si="157"/>
        <v>6.0555131866186093E-2</v>
      </c>
      <c r="FX134" s="2">
        <f t="shared" si="157"/>
        <v>2.4745311707295343E-2</v>
      </c>
      <c r="FY134" s="2">
        <f t="shared" si="157"/>
        <v>3.7386357556333863E-2</v>
      </c>
      <c r="FZ134" s="2">
        <f t="shared" si="157"/>
        <v>2.6506733729162034E-2</v>
      </c>
      <c r="GA134" s="2">
        <f t="shared" si="157"/>
        <v>2.9589370779394053E-2</v>
      </c>
      <c r="GB134" s="2">
        <f t="shared" si="157"/>
        <v>2.5581402065443015E-2</v>
      </c>
      <c r="GC134" s="2">
        <f t="shared" si="157"/>
        <v>2.7941203671323599E-2</v>
      </c>
      <c r="GD134" s="2">
        <f t="shared" si="157"/>
        <v>2.7938569077285289E-2</v>
      </c>
      <c r="GE134" s="2">
        <f t="shared" si="157"/>
        <v>3.4078619324053268E-2</v>
      </c>
      <c r="GF134" s="2">
        <f t="shared" si="157"/>
        <v>2.9161378591028315E-2</v>
      </c>
      <c r="GG134" s="2">
        <f t="shared" si="157"/>
        <v>3.122888997620692E-2</v>
      </c>
      <c r="GH134" s="2">
        <f t="shared" si="157"/>
        <v>2.6746067236241587E-2</v>
      </c>
      <c r="GI134" s="2">
        <f t="shared" si="157"/>
        <v>2.4732740403220824E-2</v>
      </c>
      <c r="GJ134" s="2">
        <f t="shared" si="157"/>
        <v>1.9117001300912869E-2</v>
      </c>
      <c r="GK134" s="2">
        <f t="shared" si="157"/>
        <v>1.7865769216395089E-2</v>
      </c>
      <c r="GM134" s="86">
        <f t="shared" si="158"/>
        <v>3.5415836217442921E-51</v>
      </c>
      <c r="GN134" s="86">
        <f t="shared" si="158"/>
        <v>6.5257346762127956E-125</v>
      </c>
      <c r="GO134" s="86">
        <f t="shared" si="158"/>
        <v>1.3729415298207027E-58</v>
      </c>
      <c r="GP134" s="86">
        <f t="shared" si="158"/>
        <v>5.2673179882492769E-121</v>
      </c>
      <c r="GQ134" s="86">
        <f t="shared" si="158"/>
        <v>5.50342060506158E-168</v>
      </c>
      <c r="GR134" s="86">
        <f t="shared" si="158"/>
        <v>9.2038315642789776E-116</v>
      </c>
      <c r="GS134" s="86">
        <f t="shared" si="158"/>
        <v>3.7954062171851724E-127</v>
      </c>
      <c r="GT134" s="86">
        <f t="shared" si="158"/>
        <v>1.2771319453963109E-150</v>
      </c>
      <c r="GU134" s="86">
        <f t="shared" si="158"/>
        <v>2.8439703738241179E-118</v>
      </c>
      <c r="GV134" s="86">
        <f t="shared" si="158"/>
        <v>5.418412342364255E-116</v>
      </c>
      <c r="GW134" s="86">
        <f t="shared" si="158"/>
        <v>3.2403145900715054E-112</v>
      </c>
      <c r="GX134" s="86">
        <f t="shared" si="158"/>
        <v>5.6718741583999184E-108</v>
      </c>
      <c r="GY134" s="86">
        <f t="shared" si="158"/>
        <v>2.7860557602985953E-84</v>
      </c>
      <c r="GZ134" s="86">
        <f t="shared" si="158"/>
        <v>1.7774288375117558E-137</v>
      </c>
      <c r="HA134" s="86">
        <f t="shared" si="158"/>
        <v>3.3971383483978806E-107</v>
      </c>
      <c r="HC134" s="86">
        <f t="shared" si="154"/>
        <v>5.6855434322040939E-40</v>
      </c>
      <c r="HD134" s="86">
        <f t="shared" si="154"/>
        <v>5.7705980266439238E-41</v>
      </c>
      <c r="HE134" s="86">
        <f t="shared" si="154"/>
        <v>1.87551090715413E-20</v>
      </c>
      <c r="HF134" s="86">
        <f t="shared" si="154"/>
        <v>6.8441257849105587E-41</v>
      </c>
      <c r="HG134" s="86">
        <f t="shared" si="154"/>
        <v>1.0292460601836276E-65</v>
      </c>
      <c r="HH134" s="86">
        <f t="shared" si="154"/>
        <v>1.2342495870768936E-51</v>
      </c>
      <c r="HI134" s="86">
        <f t="shared" si="154"/>
        <v>3.7356021545663684E-54</v>
      </c>
      <c r="HJ134" s="86">
        <f t="shared" si="154"/>
        <v>1.5794621106322908E-70</v>
      </c>
      <c r="HK134" s="86">
        <f t="shared" si="154"/>
        <v>2.148252374718957E-69</v>
      </c>
      <c r="HL134" s="86">
        <f t="shared" si="162"/>
        <v>4.5903760094531127E-53</v>
      </c>
      <c r="HM134" s="86">
        <f t="shared" si="162"/>
        <v>8.70408273617494E-37</v>
      </c>
      <c r="HN134" s="86">
        <f t="shared" si="162"/>
        <v>8.429302399439675E-32</v>
      </c>
      <c r="HO134" s="86">
        <f t="shared" si="162"/>
        <v>1.9601063459832826E-31</v>
      </c>
      <c r="HP134" s="86">
        <f t="shared" si="162"/>
        <v>4.3564097660717835E-42</v>
      </c>
      <c r="HQ134" s="86">
        <f t="shared" si="162"/>
        <v>7.9039186414486232E-58</v>
      </c>
      <c r="HS134" s="86">
        <f t="shared" si="159"/>
        <v>0.27063375776900028</v>
      </c>
      <c r="HT134" s="86">
        <f t="shared" si="159"/>
        <v>5.8774252776807194E-2</v>
      </c>
      <c r="HU134" s="86">
        <f t="shared" si="159"/>
        <v>0.18706886650206417</v>
      </c>
      <c r="HV134" s="86">
        <f t="shared" si="159"/>
        <v>5.2781965293659923E-2</v>
      </c>
      <c r="HW134" s="86">
        <f t="shared" si="159"/>
        <v>5.8241134852788687E-2</v>
      </c>
      <c r="HX134" s="86">
        <f t="shared" si="159"/>
        <v>3.844499896347655E-2</v>
      </c>
      <c r="HY134" s="86">
        <f t="shared" si="159"/>
        <v>3.986729945353823E-2</v>
      </c>
      <c r="HZ134" s="86">
        <f t="shared" si="159"/>
        <v>4.0619240210460414E-2</v>
      </c>
      <c r="IA134" s="86">
        <f t="shared" si="159"/>
        <v>7.6511662260439622E-2</v>
      </c>
      <c r="IB134" s="86">
        <f t="shared" si="159"/>
        <v>3.3285940174467094E-2</v>
      </c>
      <c r="IC134" s="86">
        <f t="shared" si="159"/>
        <v>3.6586776126705425E-2</v>
      </c>
      <c r="ID134" s="86">
        <f t="shared" si="159"/>
        <v>3.5518040172032042E-2</v>
      </c>
      <c r="IE134" s="86">
        <f t="shared" si="159"/>
        <v>1.8429533166489671E-2</v>
      </c>
      <c r="IF134" s="86">
        <f t="shared" si="159"/>
        <v>3.4340031237775383E-2</v>
      </c>
      <c r="IG134" s="86">
        <f t="shared" si="159"/>
        <v>2.1613402330208802E-2</v>
      </c>
      <c r="II134" s="86">
        <f t="shared" si="160"/>
        <v>2.2292949572859672E-18</v>
      </c>
      <c r="IJ134" s="86">
        <f t="shared" si="160"/>
        <v>5.1728574980014107E-25</v>
      </c>
      <c r="IK134" s="86">
        <f t="shared" si="160"/>
        <v>4.9902108651179201E-17</v>
      </c>
      <c r="IL134" s="86">
        <f t="shared" si="160"/>
        <v>4.6634156787683658E-28</v>
      </c>
      <c r="IM134" s="86">
        <f t="shared" si="160"/>
        <v>1.0233425057204162E-27</v>
      </c>
      <c r="IN134" s="86">
        <f t="shared" si="160"/>
        <v>9.0005959922262634E-30</v>
      </c>
      <c r="IO134" s="86">
        <f t="shared" si="160"/>
        <v>3.062997387559625E-29</v>
      </c>
      <c r="IP134" s="86">
        <f t="shared" si="160"/>
        <v>5.8475854850406262E-30</v>
      </c>
      <c r="IQ134" s="86">
        <f t="shared" si="160"/>
        <v>6.9753621245265793E-28</v>
      </c>
      <c r="IR134" s="86">
        <f t="shared" si="160"/>
        <v>1.6748217133391213E-28</v>
      </c>
      <c r="IS134" s="86">
        <f t="shared" si="160"/>
        <v>3.2655635893884738E-31</v>
      </c>
      <c r="IT134" s="86">
        <f t="shared" si="160"/>
        <v>8.8923712256312884E-32</v>
      </c>
      <c r="IU134" s="86">
        <f t="shared" si="160"/>
        <v>6.8555801490400388E-30</v>
      </c>
      <c r="IV134" s="86">
        <f t="shared" si="160"/>
        <v>4.881697715201394E-28</v>
      </c>
      <c r="IW134" s="86">
        <f t="shared" si="160"/>
        <v>4.9741019030212382E-24</v>
      </c>
      <c r="IY134" s="86">
        <f t="shared" si="161"/>
        <v>0.27063375776900028</v>
      </c>
      <c r="IZ134" s="86">
        <f t="shared" si="161"/>
        <v>5.8774252776807194E-2</v>
      </c>
      <c r="JA134" s="86">
        <f t="shared" si="161"/>
        <v>0.18706886650206422</v>
      </c>
      <c r="JB134" s="86">
        <f t="shared" si="161"/>
        <v>5.2781965293659923E-2</v>
      </c>
      <c r="JC134" s="86">
        <f t="shared" si="161"/>
        <v>5.8241134852788687E-2</v>
      </c>
      <c r="JD134" s="86">
        <f t="shared" si="161"/>
        <v>3.844499896347655E-2</v>
      </c>
      <c r="JE134" s="86">
        <f t="shared" si="161"/>
        <v>3.986729945353823E-2</v>
      </c>
      <c r="JF134" s="86">
        <f t="shared" si="161"/>
        <v>4.0619240210460414E-2</v>
      </c>
      <c r="JG134" s="86">
        <f t="shared" si="161"/>
        <v>7.6511662260439622E-2</v>
      </c>
      <c r="JH134" s="86">
        <f t="shared" si="161"/>
        <v>3.3285940174467094E-2</v>
      </c>
      <c r="JI134" s="86">
        <f t="shared" si="161"/>
        <v>3.6586776126705425E-2</v>
      </c>
      <c r="JJ134" s="86">
        <f t="shared" si="161"/>
        <v>3.5518040172032042E-2</v>
      </c>
      <c r="JK134" s="86">
        <f t="shared" si="161"/>
        <v>1.8429533166489671E-2</v>
      </c>
      <c r="JL134" s="86">
        <f t="shared" si="161"/>
        <v>3.4340031237775383E-2</v>
      </c>
      <c r="JM134" s="86">
        <f t="shared" si="161"/>
        <v>2.1613402330208802E-2</v>
      </c>
    </row>
    <row r="135" spans="2:273" x14ac:dyDescent="0.25">
      <c r="B135" s="2">
        <v>108</v>
      </c>
      <c r="C135" s="37">
        <v>47.866999999999997</v>
      </c>
      <c r="D135" s="37">
        <v>51.393000000000001</v>
      </c>
      <c r="E135" s="37">
        <v>53.18</v>
      </c>
      <c r="F135" s="37">
        <v>51.655999999999999</v>
      </c>
      <c r="G135" s="37">
        <v>55.851999999999997</v>
      </c>
      <c r="H135" s="37">
        <v>54.426000000000002</v>
      </c>
      <c r="I135" s="37">
        <v>54.295000000000002</v>
      </c>
      <c r="J135" s="37">
        <v>57.41</v>
      </c>
      <c r="K135" s="37">
        <v>59.426000000000002</v>
      </c>
      <c r="L135" s="37">
        <v>58.457999999999998</v>
      </c>
      <c r="M135" s="37">
        <v>61.356000000000002</v>
      </c>
      <c r="N135" s="37">
        <v>59.593000000000004</v>
      </c>
      <c r="O135" s="37">
        <v>55.746000000000002</v>
      </c>
      <c r="P135" s="37">
        <v>56.372999999999998</v>
      </c>
      <c r="Q135" s="37">
        <v>59.847000000000001</v>
      </c>
      <c r="S135" s="4">
        <f t="shared" si="163"/>
        <v>51.587094229637437</v>
      </c>
      <c r="T135" s="4">
        <f t="shared" si="163"/>
        <v>50.877463585772091</v>
      </c>
      <c r="U135" s="4">
        <f t="shared" si="163"/>
        <v>53.955847254775072</v>
      </c>
      <c r="V135" s="4">
        <f t="shared" si="163"/>
        <v>51.859712739323491</v>
      </c>
      <c r="W135" s="4">
        <f t="shared" si="163"/>
        <v>56.064588784559511</v>
      </c>
      <c r="X135" s="4">
        <f t="shared" si="163"/>
        <v>56.427142156465187</v>
      </c>
      <c r="Y135" s="4">
        <f t="shared" si="163"/>
        <v>56.217905526887471</v>
      </c>
      <c r="Z135" s="4">
        <f t="shared" si="163"/>
        <v>56.594532825384789</v>
      </c>
      <c r="AA135" s="4">
        <f t="shared" si="163"/>
        <v>61.211856737528066</v>
      </c>
      <c r="AB135" s="4">
        <f t="shared" si="163"/>
        <v>57.689352297071402</v>
      </c>
      <c r="AC135" s="4">
        <f t="shared" si="163"/>
        <v>59.001019356004015</v>
      </c>
      <c r="AD135" s="4">
        <f t="shared" si="163"/>
        <v>58.583675771995118</v>
      </c>
      <c r="AE135" s="4">
        <f t="shared" si="163"/>
        <v>55.566634868527053</v>
      </c>
      <c r="AF135" s="4">
        <f t="shared" si="163"/>
        <v>56.780077136870453</v>
      </c>
      <c r="AG135" s="4">
        <f t="shared" si="163"/>
        <v>61.236887918272082</v>
      </c>
      <c r="AI135" s="4">
        <f t="shared" si="164"/>
        <v>-3.7200942296374393</v>
      </c>
      <c r="AJ135" s="4">
        <f t="shared" si="164"/>
        <v>0.51553641422790975</v>
      </c>
      <c r="AK135" s="4">
        <f t="shared" si="164"/>
        <v>-0.77584725477507277</v>
      </c>
      <c r="AL135" s="4">
        <f t="shared" si="164"/>
        <v>-0.20371273932349254</v>
      </c>
      <c r="AM135" s="4">
        <f t="shared" si="164"/>
        <v>-0.21258878455951447</v>
      </c>
      <c r="AN135" s="4">
        <f t="shared" si="164"/>
        <v>-2.0011421564651855</v>
      </c>
      <c r="AO135" s="4">
        <f t="shared" si="164"/>
        <v>-1.9229055268874689</v>
      </c>
      <c r="AP135" s="4">
        <f t="shared" si="164"/>
        <v>0.81546717461520757</v>
      </c>
      <c r="AQ135" s="4">
        <f t="shared" si="164"/>
        <v>-1.7858567375280643</v>
      </c>
      <c r="AR135" s="4">
        <f t="shared" si="164"/>
        <v>0.76864770292859674</v>
      </c>
      <c r="AS135" s="4">
        <f t="shared" si="164"/>
        <v>2.3549806439959866</v>
      </c>
      <c r="AT135" s="4">
        <f t="shared" si="164"/>
        <v>1.0093242280048855</v>
      </c>
      <c r="AU135" s="4">
        <f t="shared" si="164"/>
        <v>0.17936513147294875</v>
      </c>
      <c r="AV135" s="4">
        <f t="shared" si="164"/>
        <v>-0.40707713687045555</v>
      </c>
      <c r="AW135" s="4">
        <f t="shared" si="164"/>
        <v>-1.3898879182720805</v>
      </c>
      <c r="AY135" s="2">
        <f t="shared" si="155"/>
        <v>51.587094229637437</v>
      </c>
      <c r="AZ135" s="2">
        <f t="shared" si="155"/>
        <v>50.476567307304116</v>
      </c>
      <c r="BA135" s="2">
        <f t="shared" si="155"/>
        <v>51.059848392228091</v>
      </c>
      <c r="BB135" s="2">
        <f t="shared" si="155"/>
        <v>50.145465609024221</v>
      </c>
      <c r="BC135" s="2">
        <f t="shared" si="155"/>
        <v>51.898526200006522</v>
      </c>
      <c r="BD135" s="2">
        <f t="shared" si="155"/>
        <v>52.565465753150271</v>
      </c>
      <c r="BE135" s="2">
        <f t="shared" si="155"/>
        <v>51.881325958526524</v>
      </c>
      <c r="BF135" s="2">
        <f t="shared" si="155"/>
        <v>51.977643365226285</v>
      </c>
      <c r="BG135" s="2">
        <f t="shared" si="155"/>
        <v>52.47256057275272</v>
      </c>
      <c r="BH135" s="2">
        <f t="shared" si="155"/>
        <v>52.593914874649414</v>
      </c>
      <c r="BI135" s="2">
        <f t="shared" si="155"/>
        <v>51.736586859126227</v>
      </c>
      <c r="BJ135" s="2">
        <f t="shared" si="155"/>
        <v>51.436324693666741</v>
      </c>
      <c r="BK135" s="2">
        <f t="shared" si="155"/>
        <v>51.173266848911837</v>
      </c>
      <c r="BL135" s="2">
        <f t="shared" si="155"/>
        <v>49.835832871736343</v>
      </c>
      <c r="BM135" s="2">
        <f t="shared" si="155"/>
        <v>50.484124971612786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90.399106906906894</v>
      </c>
      <c r="DL135" s="2">
        <f t="shared" si="165"/>
        <v>106.6399563782991</v>
      </c>
      <c r="DM135" s="2">
        <f t="shared" si="165"/>
        <v>98.839398887652948</v>
      </c>
      <c r="DN135" s="2">
        <f t="shared" si="165"/>
        <v>93.434495098039207</v>
      </c>
      <c r="DO135" s="2">
        <f t="shared" si="165"/>
        <v>94.113819964349375</v>
      </c>
      <c r="DP135" s="2">
        <f t="shared" si="165"/>
        <v>95.527557830404902</v>
      </c>
      <c r="DQ135" s="2">
        <f t="shared" si="165"/>
        <v>86.511895798319316</v>
      </c>
      <c r="DR135" s="2">
        <f t="shared" si="165"/>
        <v>91.346462948815898</v>
      </c>
      <c r="DS135" s="2">
        <f t="shared" si="165"/>
        <v>92.58960392156861</v>
      </c>
      <c r="DT135" s="2">
        <f t="shared" si="165"/>
        <v>75.531592997198885</v>
      </c>
      <c r="DU135" s="2">
        <f t="shared" si="165"/>
        <v>68.405019607843144</v>
      </c>
      <c r="DV135" s="2">
        <f t="shared" si="165"/>
        <v>73.214788846447661</v>
      </c>
      <c r="DW135" s="2">
        <f t="shared" si="165"/>
        <v>79.090343417366952</v>
      </c>
      <c r="DX135" s="2">
        <f t="shared" si="165"/>
        <v>70.235759358288746</v>
      </c>
      <c r="DY135" s="2">
        <f t="shared" si="165"/>
        <v>86.915199596774215</v>
      </c>
      <c r="EA135" s="2">
        <f t="shared" si="153"/>
        <v>51.53422877923559</v>
      </c>
      <c r="EB135" s="2">
        <f t="shared" si="153"/>
        <v>50.423234365360457</v>
      </c>
      <c r="EC135" s="2">
        <f t="shared" si="153"/>
        <v>51.025769301390227</v>
      </c>
      <c r="ED135" s="2">
        <f t="shared" si="153"/>
        <v>50.098545314635388</v>
      </c>
      <c r="EE135" s="2">
        <f t="shared" si="152"/>
        <v>51.85070100087399</v>
      </c>
      <c r="EF135" s="2">
        <f t="shared" si="152"/>
        <v>52.521704398393766</v>
      </c>
      <c r="EG135" s="2">
        <f t="shared" si="152"/>
        <v>51.843900407432159</v>
      </c>
      <c r="EH135" s="2">
        <f t="shared" si="152"/>
        <v>51.931647567378377</v>
      </c>
      <c r="EI135" s="2">
        <f t="shared" si="152"/>
        <v>52.418287280158538</v>
      </c>
      <c r="EJ135" s="2">
        <f t="shared" si="152"/>
        <v>52.562381688100146</v>
      </c>
      <c r="EK135" s="2">
        <f t="shared" si="152"/>
        <v>51.709663187258158</v>
      </c>
      <c r="EL135" s="2">
        <f t="shared" si="152"/>
        <v>51.410073987006328</v>
      </c>
      <c r="EM135" s="2">
        <f t="shared" si="136"/>
        <v>51.143171789858741</v>
      </c>
      <c r="EN135" s="2">
        <f t="shared" si="136"/>
        <v>49.812219105855434</v>
      </c>
      <c r="EO135" s="2">
        <f t="shared" si="136"/>
        <v>50.428597628182771</v>
      </c>
      <c r="EQ135" s="2">
        <f t="shared" si="166"/>
        <v>51.523162205786292</v>
      </c>
      <c r="ER135" s="2">
        <f t="shared" si="166"/>
        <v>50.451688237576377</v>
      </c>
      <c r="ES135" s="2">
        <f t="shared" si="166"/>
        <v>50.919264792586432</v>
      </c>
      <c r="ET135" s="2">
        <f t="shared" si="166"/>
        <v>50.165962764113544</v>
      </c>
      <c r="EU135" s="2">
        <f t="shared" si="166"/>
        <v>52.016020347479355</v>
      </c>
      <c r="EV135" s="2">
        <f t="shared" si="166"/>
        <v>52.405675995924241</v>
      </c>
      <c r="EW135" s="2">
        <f t="shared" si="166"/>
        <v>51.820831650013304</v>
      </c>
      <c r="EX135" s="2">
        <f t="shared" si="166"/>
        <v>52.04247833215814</v>
      </c>
      <c r="EY135" s="2">
        <f t="shared" si="166"/>
        <v>52.534232107383843</v>
      </c>
      <c r="EZ135" s="2">
        <f t="shared" si="166"/>
        <v>52.641764578638075</v>
      </c>
      <c r="FA135" s="2">
        <f t="shared" si="166"/>
        <v>51.878056974466354</v>
      </c>
      <c r="FB135" s="2">
        <f t="shared" si="166"/>
        <v>51.472470869020711</v>
      </c>
      <c r="FC135" s="2">
        <f t="shared" si="166"/>
        <v>50.991828019473694</v>
      </c>
      <c r="FD135" s="2">
        <f t="shared" si="166"/>
        <v>49.819179963842878</v>
      </c>
      <c r="FE135" s="2">
        <f t="shared" si="166"/>
        <v>49.955884753807496</v>
      </c>
      <c r="FG135" s="2">
        <f t="shared" si="167"/>
        <v>0.9986209663690081</v>
      </c>
      <c r="FH135" s="2">
        <f t="shared" si="167"/>
        <v>0.999064997947683</v>
      </c>
      <c r="FI135" s="2">
        <f t="shared" si="167"/>
        <v>0.99919626738490752</v>
      </c>
      <c r="FJ135" s="2">
        <f t="shared" si="167"/>
        <v>0.99896238877394172</v>
      </c>
      <c r="FK135" s="2">
        <f t="shared" si="167"/>
        <v>0.9989949433235521</v>
      </c>
      <c r="FL135" s="2">
        <f t="shared" si="167"/>
        <v>0.99890694239818356</v>
      </c>
      <c r="FM135" s="2">
        <f t="shared" si="167"/>
        <v>0.99890012657891991</v>
      </c>
      <c r="FN135" s="2">
        <f t="shared" si="167"/>
        <v>0.99891894123376379</v>
      </c>
      <c r="FO135" s="2">
        <f t="shared" si="167"/>
        <v>0.99875644996476298</v>
      </c>
      <c r="FP135" s="2">
        <f t="shared" si="167"/>
        <v>0.9987373508807913</v>
      </c>
      <c r="FQ135" s="2">
        <f t="shared" si="167"/>
        <v>0.99873169005674445</v>
      </c>
      <c r="FR135" s="2">
        <f t="shared" si="167"/>
        <v>0.99887980486664141</v>
      </c>
      <c r="FS135" s="2">
        <f t="shared" si="167"/>
        <v>0.99877663587956933</v>
      </c>
      <c r="FT135" s="2">
        <f t="shared" si="167"/>
        <v>0.99885092765254524</v>
      </c>
      <c r="FU135" s="2">
        <f t="shared" si="167"/>
        <v>0.99822478443876039</v>
      </c>
      <c r="FW135" s="2">
        <f t="shared" si="157"/>
        <v>6.6011724764128754E-2</v>
      </c>
      <c r="FX135" s="2">
        <f t="shared" si="157"/>
        <v>2.7068072885777228E-2</v>
      </c>
      <c r="FY135" s="2">
        <f t="shared" si="157"/>
        <v>4.0845995680603618E-2</v>
      </c>
      <c r="FZ135" s="2">
        <f t="shared" si="157"/>
        <v>2.8989919031461205E-2</v>
      </c>
      <c r="GA135" s="2">
        <f t="shared" si="157"/>
        <v>3.2351744430364621E-2</v>
      </c>
      <c r="GB135" s="2">
        <f t="shared" si="157"/>
        <v>2.7980392652665144E-2</v>
      </c>
      <c r="GC135" s="2">
        <f t="shared" si="157"/>
        <v>3.0554554170688308E-2</v>
      </c>
      <c r="GD135" s="2">
        <f t="shared" si="157"/>
        <v>3.0551680906928509E-2</v>
      </c>
      <c r="GE135" s="2">
        <f t="shared" si="157"/>
        <v>3.7244010557290867E-2</v>
      </c>
      <c r="GF135" s="2">
        <f t="shared" si="157"/>
        <v>3.1885109042520988E-2</v>
      </c>
      <c r="GG135" s="2">
        <f t="shared" si="157"/>
        <v>3.4138939499814031E-2</v>
      </c>
      <c r="GH135" s="2">
        <f t="shared" si="157"/>
        <v>2.9250999916535923E-2</v>
      </c>
      <c r="GI135" s="2">
        <f t="shared" si="157"/>
        <v>2.7054354289562273E-2</v>
      </c>
      <c r="GJ135" s="2">
        <f t="shared" si="157"/>
        <v>2.092278566436483E-2</v>
      </c>
      <c r="GK135" s="2">
        <f t="shared" si="157"/>
        <v>1.9555719047425986E-2</v>
      </c>
      <c r="GM135" s="86">
        <f t="shared" si="158"/>
        <v>4.5904910424934508E-53</v>
      </c>
      <c r="GN135" s="86">
        <f t="shared" si="158"/>
        <v>1.1997143457657469E-129</v>
      </c>
      <c r="GO135" s="86">
        <f t="shared" si="158"/>
        <v>7.8239236520570897E-61</v>
      </c>
      <c r="GP135" s="86">
        <f t="shared" si="158"/>
        <v>1.4442998129988312E-125</v>
      </c>
      <c r="GQ135" s="86">
        <f t="shared" si="158"/>
        <v>2.486165248202313E-174</v>
      </c>
      <c r="GR135" s="86">
        <f t="shared" si="158"/>
        <v>3.8077262226818688E-120</v>
      </c>
      <c r="GS135" s="86">
        <f t="shared" si="158"/>
        <v>5.7324196614361547E-132</v>
      </c>
      <c r="GT135" s="86">
        <f t="shared" si="158"/>
        <v>2.8644501495412061E-156</v>
      </c>
      <c r="GU135" s="86">
        <f t="shared" si="158"/>
        <v>9.60564748329987E-123</v>
      </c>
      <c r="GV135" s="86">
        <f t="shared" si="158"/>
        <v>1.6842942445303737E-120</v>
      </c>
      <c r="GW135" s="86">
        <f t="shared" si="158"/>
        <v>1.6347017846665809E-116</v>
      </c>
      <c r="GX135" s="86">
        <f t="shared" si="158"/>
        <v>4.8343269853371391E-112</v>
      </c>
      <c r="GY135" s="86">
        <f t="shared" si="158"/>
        <v>1.7446959869722503E-87</v>
      </c>
      <c r="GZ135" s="86">
        <f t="shared" si="158"/>
        <v>1.2223902887203829E-142</v>
      </c>
      <c r="HA135" s="86">
        <f t="shared" si="158"/>
        <v>3.4452694544612901E-111</v>
      </c>
      <c r="HC135" s="86">
        <f t="shared" si="154"/>
        <v>9.4464261320936037E-43</v>
      </c>
      <c r="HD135" s="86">
        <f t="shared" si="154"/>
        <v>8.6673788963811533E-44</v>
      </c>
      <c r="HE135" s="86">
        <f t="shared" si="154"/>
        <v>6.2330611013007179E-22</v>
      </c>
      <c r="HF135" s="86">
        <f t="shared" si="154"/>
        <v>1.2596204998414742E-43</v>
      </c>
      <c r="HG135" s="86">
        <f t="shared" si="154"/>
        <v>3.4271972496097546E-70</v>
      </c>
      <c r="HH135" s="86">
        <f t="shared" si="154"/>
        <v>3.187520150756376E-55</v>
      </c>
      <c r="HI135" s="86">
        <f t="shared" si="154"/>
        <v>7.8133170066522203E-58</v>
      </c>
      <c r="HJ135" s="86">
        <f t="shared" si="154"/>
        <v>3.050894138410458E-75</v>
      </c>
      <c r="HK135" s="86">
        <f t="shared" si="154"/>
        <v>4.0368314885091652E-74</v>
      </c>
      <c r="HL135" s="86">
        <f t="shared" si="162"/>
        <v>8.2480058161306108E-57</v>
      </c>
      <c r="HM135" s="86">
        <f t="shared" si="162"/>
        <v>2.8199611460964242E-39</v>
      </c>
      <c r="HN135" s="86">
        <f t="shared" si="162"/>
        <v>6.4633020248713461E-34</v>
      </c>
      <c r="HO135" s="86">
        <f t="shared" si="162"/>
        <v>1.1993716570516981E-33</v>
      </c>
      <c r="HP135" s="86">
        <f t="shared" si="162"/>
        <v>5.7507137412220051E-45</v>
      </c>
      <c r="HQ135" s="86">
        <f t="shared" si="162"/>
        <v>7.902099921364698E-62</v>
      </c>
      <c r="HS135" s="86">
        <f t="shared" si="159"/>
        <v>0.35453054315260335</v>
      </c>
      <c r="HT135" s="86">
        <f t="shared" si="159"/>
        <v>9.0284955381095378E-2</v>
      </c>
      <c r="HU135" s="86">
        <f t="shared" si="159"/>
        <v>0.24756236852625427</v>
      </c>
      <c r="HV135" s="86">
        <f t="shared" si="159"/>
        <v>8.4746356469542913E-2</v>
      </c>
      <c r="HW135" s="86">
        <f t="shared" si="159"/>
        <v>9.3721003421997878E-2</v>
      </c>
      <c r="HX135" s="86">
        <f t="shared" si="159"/>
        <v>6.4129243603784816E-2</v>
      </c>
      <c r="HY135" s="86">
        <f t="shared" si="159"/>
        <v>6.6801857381529106E-2</v>
      </c>
      <c r="HZ135" s="86">
        <f t="shared" si="159"/>
        <v>6.838096807786806E-2</v>
      </c>
      <c r="IA135" s="86">
        <f t="shared" si="159"/>
        <v>0.12219532361778659</v>
      </c>
      <c r="IB135" s="86">
        <f t="shared" si="159"/>
        <v>5.6624327342468847E-2</v>
      </c>
      <c r="IC135" s="86">
        <f t="shared" si="159"/>
        <v>6.395085576642473E-2</v>
      </c>
      <c r="ID135" s="86">
        <f t="shared" si="159"/>
        <v>6.1089700662328682E-2</v>
      </c>
      <c r="IE135" s="86">
        <f t="shared" si="159"/>
        <v>3.2492169338608212E-2</v>
      </c>
      <c r="IF135" s="86">
        <f t="shared" si="159"/>
        <v>5.1230969970146652E-2</v>
      </c>
      <c r="IG135" s="86">
        <f t="shared" si="159"/>
        <v>3.3084348497392516E-2</v>
      </c>
      <c r="II135" s="86">
        <f t="shared" si="160"/>
        <v>2.881500041096759E-17</v>
      </c>
      <c r="IJ135" s="86">
        <f t="shared" si="160"/>
        <v>7.4417771725814956E-24</v>
      </c>
      <c r="IK135" s="86">
        <f t="shared" si="160"/>
        <v>3.6657255462045998E-16</v>
      </c>
      <c r="IL135" s="86">
        <f t="shared" si="160"/>
        <v>1.0032567461319289E-26</v>
      </c>
      <c r="IM135" s="86">
        <f t="shared" si="160"/>
        <v>2.3320940144178118E-26</v>
      </c>
      <c r="IN135" s="86">
        <f t="shared" si="160"/>
        <v>2.2845063117463317E-28</v>
      </c>
      <c r="IO135" s="86">
        <f t="shared" si="160"/>
        <v>7.9257438836458956E-28</v>
      </c>
      <c r="IP135" s="86">
        <f t="shared" si="160"/>
        <v>1.6458615771319142E-28</v>
      </c>
      <c r="IQ135" s="86">
        <f t="shared" si="160"/>
        <v>1.8564180110407518E-26</v>
      </c>
      <c r="IR135" s="86">
        <f t="shared" si="160"/>
        <v>4.1342477347185223E-27</v>
      </c>
      <c r="IS135" s="86">
        <f t="shared" si="160"/>
        <v>1.1938719241851531E-29</v>
      </c>
      <c r="IT135" s="86">
        <f t="shared" si="160"/>
        <v>2.9641035380947281E-30</v>
      </c>
      <c r="IU135" s="86">
        <f t="shared" si="160"/>
        <v>1.7112407664871767E-28</v>
      </c>
      <c r="IV135" s="86">
        <f t="shared" si="160"/>
        <v>8.1006514491133011E-27</v>
      </c>
      <c r="IW135" s="86">
        <f t="shared" si="160"/>
        <v>5.1918940187864783E-23</v>
      </c>
      <c r="IY135" s="86">
        <f t="shared" si="161"/>
        <v>0.35453054315260341</v>
      </c>
      <c r="IZ135" s="86">
        <f t="shared" si="161"/>
        <v>9.0284955381095378E-2</v>
      </c>
      <c r="JA135" s="86">
        <f t="shared" si="161"/>
        <v>0.24756236852625463</v>
      </c>
      <c r="JB135" s="86">
        <f t="shared" si="161"/>
        <v>8.4746356469542913E-2</v>
      </c>
      <c r="JC135" s="86">
        <f t="shared" si="161"/>
        <v>9.3721003421997878E-2</v>
      </c>
      <c r="JD135" s="86">
        <f t="shared" si="161"/>
        <v>6.4129243603784816E-2</v>
      </c>
      <c r="JE135" s="86">
        <f t="shared" si="161"/>
        <v>6.6801857381529106E-2</v>
      </c>
      <c r="JF135" s="86">
        <f t="shared" si="161"/>
        <v>6.838096807786806E-2</v>
      </c>
      <c r="JG135" s="86">
        <f t="shared" si="161"/>
        <v>0.12219532361778659</v>
      </c>
      <c r="JH135" s="86">
        <f t="shared" si="161"/>
        <v>5.6624327342468847E-2</v>
      </c>
      <c r="JI135" s="86">
        <f t="shared" si="161"/>
        <v>6.395085576642473E-2</v>
      </c>
      <c r="JJ135" s="86">
        <f t="shared" si="161"/>
        <v>6.1089700662328682E-2</v>
      </c>
      <c r="JK135" s="86">
        <f t="shared" si="161"/>
        <v>3.2492169338608212E-2</v>
      </c>
      <c r="JL135" s="86">
        <f t="shared" si="161"/>
        <v>5.1230969970146652E-2</v>
      </c>
      <c r="JM135" s="86">
        <f t="shared" si="161"/>
        <v>3.3084348497392516E-2</v>
      </c>
    </row>
    <row r="136" spans="2:273" x14ac:dyDescent="0.25">
      <c r="B136" s="2">
        <v>109</v>
      </c>
      <c r="C136" s="37">
        <v>50.133000000000003</v>
      </c>
      <c r="D136" s="37">
        <v>52.246000000000002</v>
      </c>
      <c r="E136" s="37">
        <v>51.59</v>
      </c>
      <c r="F136" s="37">
        <v>53.738</v>
      </c>
      <c r="G136" s="37">
        <v>57.246000000000002</v>
      </c>
      <c r="H136" s="37">
        <v>57.475000000000001</v>
      </c>
      <c r="I136" s="37">
        <v>57.82</v>
      </c>
      <c r="J136" s="37">
        <v>58.033000000000001</v>
      </c>
      <c r="K136" s="37">
        <v>65.033000000000001</v>
      </c>
      <c r="L136" s="37">
        <v>60.728999999999999</v>
      </c>
      <c r="M136" s="37">
        <v>66.492000000000004</v>
      </c>
      <c r="N136" s="37">
        <v>61.186</v>
      </c>
      <c r="O136" s="37">
        <v>57.441000000000003</v>
      </c>
      <c r="P136" s="37">
        <v>58.423999999999999</v>
      </c>
      <c r="Q136" s="37">
        <v>63.847000000000001</v>
      </c>
      <c r="S136" s="4">
        <f t="shared" si="163"/>
        <v>51.416697868649585</v>
      </c>
      <c r="T136" s="4">
        <f t="shared" si="163"/>
        <v>50.843201800517491</v>
      </c>
      <c r="U136" s="4">
        <f t="shared" si="163"/>
        <v>54.271940708636414</v>
      </c>
      <c r="V136" s="4">
        <f t="shared" si="163"/>
        <v>52.381816037922725</v>
      </c>
      <c r="W136" s="4">
        <f t="shared" si="163"/>
        <v>57.525301978453903</v>
      </c>
      <c r="X136" s="4">
        <f t="shared" si="163"/>
        <v>58.009288729089938</v>
      </c>
      <c r="Y136" s="4">
        <f t="shared" si="163"/>
        <v>58.023593293484851</v>
      </c>
      <c r="Z136" s="4">
        <f t="shared" si="163"/>
        <v>58.528071222837106</v>
      </c>
      <c r="AA136" s="4">
        <f t="shared" si="163"/>
        <v>64.169306786094793</v>
      </c>
      <c r="AB136" s="4">
        <f t="shared" si="163"/>
        <v>59.976759512595351</v>
      </c>
      <c r="AC136" s="4">
        <f t="shared" si="163"/>
        <v>62.421457448321824</v>
      </c>
      <c r="AD136" s="4">
        <f t="shared" si="163"/>
        <v>61.887486640313185</v>
      </c>
      <c r="AE136" s="4">
        <f t="shared" si="163"/>
        <v>57.883913066463087</v>
      </c>
      <c r="AF136" s="4">
        <f t="shared" si="163"/>
        <v>59.181459206917687</v>
      </c>
      <c r="AG136" s="4">
        <f t="shared" si="163"/>
        <v>65.487300836512347</v>
      </c>
      <c r="AI136" s="4">
        <f t="shared" si="164"/>
        <v>-1.2836978686495826</v>
      </c>
      <c r="AJ136" s="4">
        <f t="shared" si="164"/>
        <v>1.4027981994825112</v>
      </c>
      <c r="AK136" s="4">
        <f t="shared" si="164"/>
        <v>-2.6819407086364109</v>
      </c>
      <c r="AL136" s="4">
        <f t="shared" si="164"/>
        <v>1.3561839620772744</v>
      </c>
      <c r="AM136" s="4">
        <f t="shared" si="164"/>
        <v>-0.27930197845390126</v>
      </c>
      <c r="AN136" s="4">
        <f t="shared" si="164"/>
        <v>-0.53428872908993696</v>
      </c>
      <c r="AO136" s="4">
        <f t="shared" si="164"/>
        <v>-0.20359329348485034</v>
      </c>
      <c r="AP136" s="4">
        <f t="shared" si="164"/>
        <v>-0.49507122283710459</v>
      </c>
      <c r="AQ136" s="4">
        <f t="shared" si="164"/>
        <v>0.86369321390520781</v>
      </c>
      <c r="AR136" s="4">
        <f t="shared" si="164"/>
        <v>0.75224048740464866</v>
      </c>
      <c r="AS136" s="4">
        <f t="shared" si="164"/>
        <v>4.0705425516781801</v>
      </c>
      <c r="AT136" s="4">
        <f t="shared" si="164"/>
        <v>-0.70148664031318475</v>
      </c>
      <c r="AU136" s="4">
        <f t="shared" si="164"/>
        <v>-0.4429130664630847</v>
      </c>
      <c r="AV136" s="4">
        <f t="shared" si="164"/>
        <v>-0.75745920691768731</v>
      </c>
      <c r="AW136" s="4">
        <f t="shared" si="164"/>
        <v>-1.6403008365123455</v>
      </c>
      <c r="AY136" s="2">
        <f t="shared" si="155"/>
        <v>51.416697868649578</v>
      </c>
      <c r="AZ136" s="2">
        <f t="shared" si="155"/>
        <v>50.299574350644967</v>
      </c>
      <c r="BA136" s="2">
        <f t="shared" si="155"/>
        <v>50.928756597848064</v>
      </c>
      <c r="BB136" s="2">
        <f t="shared" si="155"/>
        <v>49.98370212343869</v>
      </c>
      <c r="BC136" s="2">
        <f t="shared" si="155"/>
        <v>51.725033103649857</v>
      </c>
      <c r="BD136" s="2">
        <f t="shared" si="155"/>
        <v>52.39049908368591</v>
      </c>
      <c r="BE136" s="2">
        <f t="shared" si="155"/>
        <v>51.708671381443729</v>
      </c>
      <c r="BF136" s="2">
        <f t="shared" si="155"/>
        <v>51.793182796061998</v>
      </c>
      <c r="BG136" s="2">
        <f t="shared" si="155"/>
        <v>52.288581985138848</v>
      </c>
      <c r="BH136" s="2">
        <f t="shared" si="155"/>
        <v>52.421039634295354</v>
      </c>
      <c r="BI136" s="2">
        <f t="shared" si="155"/>
        <v>51.52736974294951</v>
      </c>
      <c r="BJ136" s="2">
        <f t="shared" si="155"/>
        <v>51.252995231746588</v>
      </c>
      <c r="BK136" s="2">
        <f t="shared" si="155"/>
        <v>51.05452258252383</v>
      </c>
      <c r="BL136" s="2">
        <f t="shared" si="155"/>
        <v>49.706465897014908</v>
      </c>
      <c r="BM136" s="2">
        <f t="shared" si="155"/>
        <v>50.380784941626082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90.700497897897876</v>
      </c>
      <c r="DL136" s="2">
        <f t="shared" si="165"/>
        <v>107.0899072580645</v>
      </c>
      <c r="DM136" s="2">
        <f t="shared" si="165"/>
        <v>99.188120800889891</v>
      </c>
      <c r="DN136" s="2">
        <f t="shared" si="165"/>
        <v>93.744116421568634</v>
      </c>
      <c r="DO136" s="2">
        <f t="shared" si="165"/>
        <v>94.408389483065946</v>
      </c>
      <c r="DP136" s="2">
        <f t="shared" si="165"/>
        <v>95.806236058059596</v>
      </c>
      <c r="DQ136" s="2">
        <f t="shared" si="165"/>
        <v>86.71254621848739</v>
      </c>
      <c r="DR136" s="2">
        <f t="shared" si="165"/>
        <v>91.57181130634072</v>
      </c>
      <c r="DS136" s="2">
        <f t="shared" si="165"/>
        <v>92.845320448179251</v>
      </c>
      <c r="DT136" s="2">
        <f t="shared" si="165"/>
        <v>75.62427675070029</v>
      </c>
      <c r="DU136" s="2">
        <f t="shared" si="165"/>
        <v>68.437487955182078</v>
      </c>
      <c r="DV136" s="2">
        <f t="shared" si="165"/>
        <v>73.31349274255156</v>
      </c>
      <c r="DW136" s="2">
        <f t="shared" si="165"/>
        <v>79.265792717086839</v>
      </c>
      <c r="DX136" s="2">
        <f t="shared" si="165"/>
        <v>70.337262032085533</v>
      </c>
      <c r="DY136" s="2">
        <f t="shared" si="165"/>
        <v>87.239504032258083</v>
      </c>
      <c r="EA136" s="2">
        <f t="shared" si="153"/>
        <v>51.368043354249849</v>
      </c>
      <c r="EB136" s="2">
        <f t="shared" si="153"/>
        <v>50.250013800982529</v>
      </c>
      <c r="EC136" s="2">
        <f t="shared" si="153"/>
        <v>50.898615546034804</v>
      </c>
      <c r="ED136" s="2">
        <f t="shared" si="153"/>
        <v>49.939837175114818</v>
      </c>
      <c r="EE136" s="2">
        <f t="shared" si="152"/>
        <v>51.679254864270803</v>
      </c>
      <c r="EF136" s="2">
        <f t="shared" si="152"/>
        <v>52.351308160643313</v>
      </c>
      <c r="EG136" s="2">
        <f t="shared" si="152"/>
        <v>51.674423139119789</v>
      </c>
      <c r="EH136" s="2">
        <f t="shared" si="152"/>
        <v>51.749776432154952</v>
      </c>
      <c r="EI136" s="2">
        <f t="shared" si="152"/>
        <v>52.237200736933374</v>
      </c>
      <c r="EJ136" s="2">
        <f t="shared" si="152"/>
        <v>52.391143005641723</v>
      </c>
      <c r="EK136" s="2">
        <f t="shared" si="152"/>
        <v>51.500295363538186</v>
      </c>
      <c r="EL136" s="2">
        <f t="shared" si="152"/>
        <v>51.228024277654306</v>
      </c>
      <c r="EM136" s="2">
        <f t="shared" si="136"/>
        <v>51.028434255171554</v>
      </c>
      <c r="EN136" s="2">
        <f t="shared" si="136"/>
        <v>49.684623957497855</v>
      </c>
      <c r="EO136" s="2">
        <f t="shared" si="136"/>
        <v>50.331974626206254</v>
      </c>
      <c r="EQ136" s="2">
        <f t="shared" si="166"/>
        <v>51.356646817118659</v>
      </c>
      <c r="ER136" s="2">
        <f t="shared" si="166"/>
        <v>50.286746330304894</v>
      </c>
      <c r="ES136" s="2">
        <f t="shared" si="166"/>
        <v>50.780745816104606</v>
      </c>
      <c r="ET136" s="2">
        <f t="shared" si="166"/>
        <v>50.015823241145497</v>
      </c>
      <c r="EU136" s="2">
        <f t="shared" si="166"/>
        <v>51.866126992309887</v>
      </c>
      <c r="EV136" s="2">
        <f t="shared" si="166"/>
        <v>52.21624363876002</v>
      </c>
      <c r="EW136" s="2">
        <f t="shared" si="166"/>
        <v>51.647426994985999</v>
      </c>
      <c r="EX136" s="2">
        <f t="shared" si="166"/>
        <v>51.873743485205054</v>
      </c>
      <c r="EY136" s="2">
        <f t="shared" si="166"/>
        <v>52.367973441155598</v>
      </c>
      <c r="EZ136" s="2">
        <f t="shared" si="166"/>
        <v>52.481219852699134</v>
      </c>
      <c r="FA136" s="2">
        <f t="shared" si="166"/>
        <v>51.700798943241381</v>
      </c>
      <c r="FB136" s="2">
        <f t="shared" si="166"/>
        <v>51.303238098224583</v>
      </c>
      <c r="FC136" s="2">
        <f t="shared" si="166"/>
        <v>50.845244476526446</v>
      </c>
      <c r="FD136" s="2">
        <f t="shared" si="166"/>
        <v>49.693205661876149</v>
      </c>
      <c r="FE136" s="2">
        <f t="shared" si="166"/>
        <v>49.820205938511599</v>
      </c>
      <c r="FG136" s="2">
        <f t="shared" si="167"/>
        <v>0.99874215375362074</v>
      </c>
      <c r="FH136" s="2">
        <f t="shared" si="167"/>
        <v>0.99914719783339356</v>
      </c>
      <c r="FI136" s="2">
        <f t="shared" si="167"/>
        <v>0.99926693530093358</v>
      </c>
      <c r="FJ136" s="2">
        <f t="shared" si="167"/>
        <v>0.99905360090994144</v>
      </c>
      <c r="FK136" s="2">
        <f t="shared" si="167"/>
        <v>0.99908329634905624</v>
      </c>
      <c r="FL136" s="2">
        <f t="shared" si="167"/>
        <v>0.99900302373269634</v>
      </c>
      <c r="FM136" s="2">
        <f t="shared" si="167"/>
        <v>0.99899680643205269</v>
      </c>
      <c r="FN136" s="2">
        <f t="shared" si="167"/>
        <v>0.9990139688945</v>
      </c>
      <c r="FO136" s="2">
        <f t="shared" si="167"/>
        <v>0.99886574477959689</v>
      </c>
      <c r="FP136" s="2">
        <f t="shared" si="167"/>
        <v>0.99884832236624277</v>
      </c>
      <c r="FQ136" s="2">
        <f t="shared" si="167"/>
        <v>0.9988431584834353</v>
      </c>
      <c r="FR136" s="2">
        <f t="shared" si="167"/>
        <v>0.9989782691892557</v>
      </c>
      <c r="FS136" s="2">
        <f t="shared" si="167"/>
        <v>0.99888415854940993</v>
      </c>
      <c r="FT136" s="2">
        <f t="shared" si="167"/>
        <v>0.99895192759760176</v>
      </c>
      <c r="FU136" s="2">
        <f t="shared" si="167"/>
        <v>0.99838073123661708</v>
      </c>
      <c r="FW136" s="2">
        <f t="shared" si="157"/>
        <v>7.1922365490633952E-2</v>
      </c>
      <c r="FX136" s="2">
        <f t="shared" si="157"/>
        <v>2.9602246091434286E-2</v>
      </c>
      <c r="FY136" s="2">
        <f t="shared" si="157"/>
        <v>4.4610943179190267E-2</v>
      </c>
      <c r="FZ136" s="2">
        <f t="shared" si="157"/>
        <v>3.1698157704166327E-2</v>
      </c>
      <c r="GA136" s="2">
        <f t="shared" si="157"/>
        <v>3.5362607263476301E-2</v>
      </c>
      <c r="GB136" s="2">
        <f t="shared" si="157"/>
        <v>3.0597293137340612E-2</v>
      </c>
      <c r="GC136" s="2">
        <f t="shared" si="157"/>
        <v>3.3403932715756611E-2</v>
      </c>
      <c r="GD136" s="2">
        <f t="shared" si="157"/>
        <v>3.3400800736238571E-2</v>
      </c>
      <c r="GE136" s="2">
        <f t="shared" si="157"/>
        <v>4.0691033070583062E-2</v>
      </c>
      <c r="GF136" s="2">
        <f t="shared" si="157"/>
        <v>3.485410801913244E-2</v>
      </c>
      <c r="GG136" s="2">
        <f t="shared" si="157"/>
        <v>3.7309717154827032E-2</v>
      </c>
      <c r="GH136" s="2">
        <f t="shared" si="157"/>
        <v>3.1982825413354295E-2</v>
      </c>
      <c r="GI136" s="2">
        <f t="shared" si="157"/>
        <v>2.9587282187832319E-2</v>
      </c>
      <c r="GJ136" s="2">
        <f t="shared" si="157"/>
        <v>2.2895162277963812E-2</v>
      </c>
      <c r="GK136" s="2">
        <f t="shared" si="157"/>
        <v>2.1402040305302794E-2</v>
      </c>
      <c r="GM136" s="86">
        <f t="shared" si="158"/>
        <v>5.4881658454120903E-55</v>
      </c>
      <c r="GN136" s="86">
        <f t="shared" si="158"/>
        <v>1.7960974366756013E-134</v>
      </c>
      <c r="GO136" s="86">
        <f t="shared" si="158"/>
        <v>4.0365410048476936E-63</v>
      </c>
      <c r="GP136" s="86">
        <f t="shared" si="158"/>
        <v>3.2526580456634805E-130</v>
      </c>
      <c r="GQ136" s="86">
        <f t="shared" si="158"/>
        <v>8.5443394487153785E-181</v>
      </c>
      <c r="GR136" s="86">
        <f t="shared" si="158"/>
        <v>1.302660832282749E-124</v>
      </c>
      <c r="GS136" s="86">
        <f t="shared" si="158"/>
        <v>7.0245560590372399E-137</v>
      </c>
      <c r="GT136" s="86">
        <f t="shared" si="158"/>
        <v>5.0437265518055823E-162</v>
      </c>
      <c r="GU136" s="86">
        <f t="shared" si="158"/>
        <v>2.6735395661684045E-127</v>
      </c>
      <c r="GV136" s="86">
        <f t="shared" si="158"/>
        <v>4.2845842776816246E-125</v>
      </c>
      <c r="GW136" s="86">
        <f t="shared" si="158"/>
        <v>6.8304900737667607E-121</v>
      </c>
      <c r="GX136" s="86">
        <f t="shared" si="158"/>
        <v>3.4562955913245483E-116</v>
      </c>
      <c r="GY136" s="86">
        <f t="shared" si="158"/>
        <v>9.498670445653611E-91</v>
      </c>
      <c r="GZ136" s="86">
        <f t="shared" si="158"/>
        <v>6.7357455777654577E-148</v>
      </c>
      <c r="HA136" s="86">
        <f t="shared" si="158"/>
        <v>2.9461130314440497E-115</v>
      </c>
      <c r="HC136" s="86">
        <f t="shared" si="154"/>
        <v>1.256795027213166E-45</v>
      </c>
      <c r="HD136" s="86">
        <f t="shared" si="154"/>
        <v>1.0409541082764387E-46</v>
      </c>
      <c r="HE136" s="86">
        <f t="shared" si="154"/>
        <v>1.8264796964512178E-23</v>
      </c>
      <c r="HF136" s="86">
        <f t="shared" si="154"/>
        <v>1.8782901802541877E-46</v>
      </c>
      <c r="HG136" s="86">
        <f t="shared" si="154"/>
        <v>8.0655099815932957E-75</v>
      </c>
      <c r="HH136" s="86">
        <f t="shared" si="154"/>
        <v>6.1917162013907862E-59</v>
      </c>
      <c r="HI136" s="86">
        <f t="shared" si="154"/>
        <v>1.2283229510404272E-61</v>
      </c>
      <c r="HJ136" s="86">
        <f t="shared" si="154"/>
        <v>4.1188521369858994E-80</v>
      </c>
      <c r="HK136" s="86">
        <f t="shared" si="154"/>
        <v>5.2618071918668943E-79</v>
      </c>
      <c r="HL136" s="86">
        <f t="shared" si="162"/>
        <v>1.0960647023998735E-60</v>
      </c>
      <c r="HM136" s="86">
        <f t="shared" si="162"/>
        <v>7.5227307354017108E-42</v>
      </c>
      <c r="HN136" s="86">
        <f t="shared" si="162"/>
        <v>4.2099079787269739E-36</v>
      </c>
      <c r="HO136" s="86">
        <f t="shared" si="162"/>
        <v>6.1274273579961628E-36</v>
      </c>
      <c r="HP136" s="86">
        <f t="shared" si="162"/>
        <v>6.0540256878763614E-48</v>
      </c>
      <c r="HQ136" s="86">
        <f t="shared" si="162"/>
        <v>5.7634040608679982E-66</v>
      </c>
      <c r="HS136" s="86">
        <f t="shared" si="159"/>
        <v>0.4327639582642851</v>
      </c>
      <c r="HT136" s="86">
        <f t="shared" si="159"/>
        <v>0.13328202035159606</v>
      </c>
      <c r="HU136" s="86">
        <f t="shared" si="159"/>
        <v>0.31442428267755079</v>
      </c>
      <c r="HV136" s="86">
        <f t="shared" si="159"/>
        <v>0.12989979187139394</v>
      </c>
      <c r="HW136" s="86">
        <f t="shared" si="159"/>
        <v>0.14354315449810087</v>
      </c>
      <c r="HX136" s="86">
        <f t="shared" si="159"/>
        <v>0.10204950495606589</v>
      </c>
      <c r="HY136" s="86">
        <f t="shared" si="159"/>
        <v>0.10660380138895757</v>
      </c>
      <c r="HZ136" s="86">
        <f t="shared" si="159"/>
        <v>0.10948474608218267</v>
      </c>
      <c r="IA136" s="86">
        <f t="shared" si="159"/>
        <v>0.18446636861827001</v>
      </c>
      <c r="IB136" s="86">
        <f t="shared" si="159"/>
        <v>9.1807227383969597E-2</v>
      </c>
      <c r="IC136" s="86">
        <f t="shared" si="159"/>
        <v>0.10573224190382925</v>
      </c>
      <c r="ID136" s="86">
        <f t="shared" si="159"/>
        <v>9.9790091011292853E-2</v>
      </c>
      <c r="IE136" s="86">
        <f t="shared" si="159"/>
        <v>5.4777467573833331E-2</v>
      </c>
      <c r="IF136" s="86">
        <f t="shared" si="159"/>
        <v>7.4580764837117064E-2</v>
      </c>
      <c r="IG136" s="86">
        <f t="shared" si="159"/>
        <v>4.9407739366680331E-2</v>
      </c>
      <c r="II136" s="86">
        <f t="shared" si="160"/>
        <v>3.4203800766114687E-16</v>
      </c>
      <c r="IJ136" s="86">
        <f t="shared" si="160"/>
        <v>1.0017805446519459E-22</v>
      </c>
      <c r="IK136" s="86">
        <f t="shared" si="160"/>
        <v>2.5467236548405146E-15</v>
      </c>
      <c r="IL136" s="86">
        <f t="shared" si="160"/>
        <v>1.9961189232841118E-25</v>
      </c>
      <c r="IM136" s="86">
        <f t="shared" si="160"/>
        <v>4.8952251279632239E-25</v>
      </c>
      <c r="IN136" s="86">
        <f t="shared" si="160"/>
        <v>5.3441567683019269E-27</v>
      </c>
      <c r="IO136" s="86">
        <f t="shared" si="160"/>
        <v>1.8852839140971138E-26</v>
      </c>
      <c r="IP136" s="86">
        <f t="shared" si="160"/>
        <v>4.2490770982466408E-27</v>
      </c>
      <c r="IQ136" s="86">
        <f t="shared" si="160"/>
        <v>4.5149646152743312E-25</v>
      </c>
      <c r="IR136" s="86">
        <f t="shared" si="160"/>
        <v>9.3832834391935983E-26</v>
      </c>
      <c r="IS136" s="86">
        <f t="shared" si="160"/>
        <v>3.9637504094424007E-28</v>
      </c>
      <c r="IT136" s="86">
        <f t="shared" si="160"/>
        <v>9.0326392029983521E-29</v>
      </c>
      <c r="IU136" s="86">
        <f t="shared" si="160"/>
        <v>3.9414912840822098E-27</v>
      </c>
      <c r="IV136" s="86">
        <f t="shared" si="160"/>
        <v>1.2591403684631801E-25</v>
      </c>
      <c r="IW136" s="86">
        <f t="shared" si="160"/>
        <v>5.1369759231489157E-22</v>
      </c>
      <c r="IY136" s="86">
        <f t="shared" si="161"/>
        <v>0.43276395826428543</v>
      </c>
      <c r="IZ136" s="86">
        <f t="shared" si="161"/>
        <v>0.13328202035159606</v>
      </c>
      <c r="JA136" s="86">
        <f t="shared" si="161"/>
        <v>0.31442428267755335</v>
      </c>
      <c r="JB136" s="86">
        <f t="shared" si="161"/>
        <v>0.12989979187139394</v>
      </c>
      <c r="JC136" s="86">
        <f t="shared" si="161"/>
        <v>0.14354315449810087</v>
      </c>
      <c r="JD136" s="86">
        <f t="shared" si="161"/>
        <v>0.10204950495606589</v>
      </c>
      <c r="JE136" s="86">
        <f t="shared" si="161"/>
        <v>0.10660380138895757</v>
      </c>
      <c r="JF136" s="86">
        <f t="shared" si="161"/>
        <v>0.10948474608218267</v>
      </c>
      <c r="JG136" s="86">
        <f t="shared" si="161"/>
        <v>0.18446636861827001</v>
      </c>
      <c r="JH136" s="86">
        <f t="shared" si="161"/>
        <v>9.1807227383969597E-2</v>
      </c>
      <c r="JI136" s="86">
        <f t="shared" si="161"/>
        <v>0.10573224190382925</v>
      </c>
      <c r="JJ136" s="86">
        <f t="shared" si="161"/>
        <v>9.9790091011292853E-2</v>
      </c>
      <c r="JK136" s="86">
        <f t="shared" si="161"/>
        <v>5.4777467573833331E-2</v>
      </c>
      <c r="JL136" s="86">
        <f t="shared" si="161"/>
        <v>7.4580764837117064E-2</v>
      </c>
      <c r="JM136" s="86">
        <f t="shared" si="161"/>
        <v>4.9407739366680331E-2</v>
      </c>
    </row>
    <row r="137" spans="2:273" x14ac:dyDescent="0.25">
      <c r="B137" s="2">
        <v>110</v>
      </c>
      <c r="C137" s="37">
        <v>51.767000000000003</v>
      </c>
      <c r="D137" s="37">
        <v>50.311</v>
      </c>
      <c r="E137" s="37">
        <v>53.966999999999999</v>
      </c>
      <c r="F137" s="37">
        <v>50.23</v>
      </c>
      <c r="G137" s="37">
        <v>58.491999999999997</v>
      </c>
      <c r="H137" s="37">
        <v>59.164000000000001</v>
      </c>
      <c r="I137" s="37">
        <v>59.328000000000003</v>
      </c>
      <c r="J137" s="37">
        <v>62.689</v>
      </c>
      <c r="K137" s="37">
        <v>68.885000000000005</v>
      </c>
      <c r="L137" s="37">
        <v>63.356000000000002</v>
      </c>
      <c r="M137" s="37">
        <v>69.067999999999998</v>
      </c>
      <c r="N137" s="37">
        <v>66.135999999999996</v>
      </c>
      <c r="O137" s="37">
        <v>62.271000000000001</v>
      </c>
      <c r="P137" s="37">
        <v>59.677999999999997</v>
      </c>
      <c r="Q137" s="37">
        <v>70.22</v>
      </c>
      <c r="S137" s="4">
        <f t="shared" si="163"/>
        <v>51.246601966629335</v>
      </c>
      <c r="T137" s="4">
        <f t="shared" si="163"/>
        <v>50.825453000967713</v>
      </c>
      <c r="U137" s="4">
        <f t="shared" si="163"/>
        <v>54.46418243595479</v>
      </c>
      <c r="V137" s="4">
        <f t="shared" si="163"/>
        <v>52.9933054482863</v>
      </c>
      <c r="W137" s="4">
        <f t="shared" si="163"/>
        <v>59.153660277767614</v>
      </c>
      <c r="X137" s="4">
        <f t="shared" si="163"/>
        <v>59.942829656405394</v>
      </c>
      <c r="Y137" s="4">
        <f t="shared" si="163"/>
        <v>60.208643639837511</v>
      </c>
      <c r="Z137" s="4">
        <f t="shared" si="163"/>
        <v>60.857885811720443</v>
      </c>
      <c r="AA137" s="4">
        <f t="shared" si="163"/>
        <v>67.161647158529462</v>
      </c>
      <c r="AB137" s="4">
        <f t="shared" si="163"/>
        <v>62.829944862356037</v>
      </c>
      <c r="AC137" s="4">
        <f t="shared" si="163"/>
        <v>66.597407848089105</v>
      </c>
      <c r="AD137" s="4">
        <f t="shared" si="163"/>
        <v>65.945210906155793</v>
      </c>
      <c r="AE137" s="4">
        <f t="shared" si="163"/>
        <v>61.017833231198153</v>
      </c>
      <c r="AF137" s="4">
        <f t="shared" si="163"/>
        <v>62.150609374427944</v>
      </c>
      <c r="AG137" s="4">
        <f t="shared" si="163"/>
        <v>70.919057400260215</v>
      </c>
      <c r="AI137" s="4">
        <f t="shared" si="164"/>
        <v>0.52039803337066814</v>
      </c>
      <c r="AJ137" s="4">
        <f t="shared" si="164"/>
        <v>-0.51445300096771263</v>
      </c>
      <c r="AK137" s="4">
        <f t="shared" si="164"/>
        <v>-0.49718243595479095</v>
      </c>
      <c r="AL137" s="4">
        <f t="shared" si="164"/>
        <v>-2.7633054482863031</v>
      </c>
      <c r="AM137" s="4">
        <f t="shared" si="164"/>
        <v>-0.66166027776761638</v>
      </c>
      <c r="AN137" s="4">
        <f t="shared" si="164"/>
        <v>-0.77882965640539226</v>
      </c>
      <c r="AO137" s="4">
        <f t="shared" si="164"/>
        <v>-0.88064363983750837</v>
      </c>
      <c r="AP137" s="4">
        <f t="shared" si="164"/>
        <v>1.8311141882795567</v>
      </c>
      <c r="AQ137" s="4">
        <f t="shared" si="164"/>
        <v>1.7233528414705432</v>
      </c>
      <c r="AR137" s="4">
        <f t="shared" si="164"/>
        <v>0.52605513764396505</v>
      </c>
      <c r="AS137" s="4">
        <f t="shared" si="164"/>
        <v>2.4705921519108927</v>
      </c>
      <c r="AT137" s="4">
        <f t="shared" si="164"/>
        <v>0.19078909384420228</v>
      </c>
      <c r="AU137" s="4">
        <f t="shared" si="164"/>
        <v>1.2531667688018473</v>
      </c>
      <c r="AV137" s="4">
        <f t="shared" si="164"/>
        <v>-2.4726093744279467</v>
      </c>
      <c r="AW137" s="4">
        <f t="shared" si="164"/>
        <v>-0.6990574002602159</v>
      </c>
      <c r="AY137" s="2">
        <f t="shared" si="155"/>
        <v>51.246601966629271</v>
      </c>
      <c r="AZ137" s="2">
        <f t="shared" si="155"/>
        <v>50.122946163029951</v>
      </c>
      <c r="BA137" s="2">
        <f t="shared" si="155"/>
        <v>50.797772193725088</v>
      </c>
      <c r="BB137" s="2">
        <f t="shared" si="155"/>
        <v>49.822274918911361</v>
      </c>
      <c r="BC137" s="2">
        <f t="shared" si="155"/>
        <v>51.551978730146345</v>
      </c>
      <c r="BD137" s="2">
        <f t="shared" si="155"/>
        <v>52.215680531529365</v>
      </c>
      <c r="BE137" s="2">
        <f t="shared" si="155"/>
        <v>51.536215580165432</v>
      </c>
      <c r="BF137" s="2">
        <f t="shared" si="155"/>
        <v>51.609090481404294</v>
      </c>
      <c r="BG137" s="2">
        <f t="shared" si="155"/>
        <v>52.10504831070169</v>
      </c>
      <c r="BH137" s="2">
        <f t="shared" si="155"/>
        <v>52.248425008683682</v>
      </c>
      <c r="BI137" s="2">
        <f t="shared" si="155"/>
        <v>51.318536070968328</v>
      </c>
      <c r="BJ137" s="2">
        <f t="shared" si="155"/>
        <v>51.069895557031458</v>
      </c>
      <c r="BK137" s="2">
        <f t="shared" si="155"/>
        <v>50.935774605371911</v>
      </c>
      <c r="BL137" s="2">
        <f t="shared" si="155"/>
        <v>49.577246088867902</v>
      </c>
      <c r="BM137" s="2">
        <f t="shared" si="155"/>
        <v>50.277586304212505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91.001888888888871</v>
      </c>
      <c r="DL137" s="2">
        <f t="shared" si="165"/>
        <v>107.5398581378299</v>
      </c>
      <c r="DM137" s="2">
        <f t="shared" si="165"/>
        <v>99.53684271412682</v>
      </c>
      <c r="DN137" s="2">
        <f t="shared" si="165"/>
        <v>94.053737745098033</v>
      </c>
      <c r="DO137" s="2">
        <f t="shared" si="165"/>
        <v>94.702959001782517</v>
      </c>
      <c r="DP137" s="2">
        <f t="shared" si="165"/>
        <v>96.084914285714291</v>
      </c>
      <c r="DQ137" s="2">
        <f t="shared" si="165"/>
        <v>86.91319663865545</v>
      </c>
      <c r="DR137" s="2">
        <f t="shared" si="165"/>
        <v>91.797159663865557</v>
      </c>
      <c r="DS137" s="2">
        <f t="shared" si="165"/>
        <v>93.101036974789892</v>
      </c>
      <c r="DT137" s="2">
        <f t="shared" si="165"/>
        <v>75.71696050420168</v>
      </c>
      <c r="DU137" s="2">
        <f t="shared" si="165"/>
        <v>68.469956302521013</v>
      </c>
      <c r="DV137" s="2">
        <f t="shared" si="165"/>
        <v>73.412196638655459</v>
      </c>
      <c r="DW137" s="2">
        <f t="shared" si="165"/>
        <v>79.441242016806726</v>
      </c>
      <c r="DX137" s="2">
        <f t="shared" si="165"/>
        <v>70.438764705882321</v>
      </c>
      <c r="DY137" s="2">
        <f t="shared" si="165"/>
        <v>87.56380846774195</v>
      </c>
      <c r="EA137" s="2">
        <f t="shared" si="153"/>
        <v>51.201857929264108</v>
      </c>
      <c r="EB137" s="2">
        <f t="shared" si="153"/>
        <v>50.076793236604601</v>
      </c>
      <c r="EC137" s="2">
        <f t="shared" si="153"/>
        <v>50.771461790679375</v>
      </c>
      <c r="ED137" s="2">
        <f t="shared" si="153"/>
        <v>49.781129035594248</v>
      </c>
      <c r="EE137" s="2">
        <f t="shared" si="152"/>
        <v>51.507808727667623</v>
      </c>
      <c r="EF137" s="2">
        <f t="shared" si="152"/>
        <v>52.180911922892861</v>
      </c>
      <c r="EG137" s="2">
        <f t="shared" si="152"/>
        <v>51.504945870807418</v>
      </c>
      <c r="EH137" s="2">
        <f t="shared" si="152"/>
        <v>51.567905296931528</v>
      </c>
      <c r="EI137" s="2">
        <f t="shared" si="152"/>
        <v>52.056114193708211</v>
      </c>
      <c r="EJ137" s="2">
        <f t="shared" si="152"/>
        <v>52.219904323183293</v>
      </c>
      <c r="EK137" s="2">
        <f t="shared" si="152"/>
        <v>51.290927539818227</v>
      </c>
      <c r="EL137" s="2">
        <f t="shared" si="152"/>
        <v>51.045974568302285</v>
      </c>
      <c r="EM137" s="2">
        <f t="shared" si="136"/>
        <v>50.913696720484367</v>
      </c>
      <c r="EN137" s="2">
        <f t="shared" si="136"/>
        <v>49.557028809140277</v>
      </c>
      <c r="EO137" s="2">
        <f t="shared" si="136"/>
        <v>50.235351624229743</v>
      </c>
      <c r="EQ137" s="2">
        <f t="shared" si="166"/>
        <v>51.190131428451025</v>
      </c>
      <c r="ER137" s="2">
        <f t="shared" si="166"/>
        <v>50.121804423033396</v>
      </c>
      <c r="ES137" s="2">
        <f t="shared" si="166"/>
        <v>50.642226839622779</v>
      </c>
      <c r="ET137" s="2">
        <f t="shared" si="166"/>
        <v>49.865683718177443</v>
      </c>
      <c r="EU137" s="2">
        <f t="shared" si="166"/>
        <v>51.716233637140419</v>
      </c>
      <c r="EV137" s="2">
        <f t="shared" si="166"/>
        <v>52.026811281595798</v>
      </c>
      <c r="EW137" s="2">
        <f t="shared" si="166"/>
        <v>51.474022339958701</v>
      </c>
      <c r="EX137" s="2">
        <f t="shared" si="166"/>
        <v>51.705008638251982</v>
      </c>
      <c r="EY137" s="2">
        <f t="shared" si="166"/>
        <v>52.201714774927368</v>
      </c>
      <c r="EZ137" s="2">
        <f t="shared" si="166"/>
        <v>52.320675126760193</v>
      </c>
      <c r="FA137" s="2">
        <f t="shared" si="166"/>
        <v>51.523540912016415</v>
      </c>
      <c r="FB137" s="2">
        <f t="shared" si="166"/>
        <v>51.134005327428454</v>
      </c>
      <c r="FC137" s="2">
        <f t="shared" si="166"/>
        <v>50.698660933579205</v>
      </c>
      <c r="FD137" s="2">
        <f t="shared" si="166"/>
        <v>49.567231359909421</v>
      </c>
      <c r="FE137" s="2">
        <f t="shared" si="166"/>
        <v>49.684527123215695</v>
      </c>
      <c r="FG137" s="2">
        <f t="shared" si="167"/>
        <v>0.99885270360992529</v>
      </c>
      <c r="FH137" s="2">
        <f t="shared" si="167"/>
        <v>0.99922217681444059</v>
      </c>
      <c r="FI137" s="2">
        <f t="shared" si="167"/>
        <v>0.9993313939222418</v>
      </c>
      <c r="FJ137" s="2">
        <f t="shared" si="167"/>
        <v>0.99913680189053333</v>
      </c>
      <c r="FK137" s="2">
        <f t="shared" si="167"/>
        <v>0.99916388889315289</v>
      </c>
      <c r="FL137" s="2">
        <f t="shared" si="167"/>
        <v>0.99909066706813021</v>
      </c>
      <c r="FM137" s="2">
        <f t="shared" si="167"/>
        <v>0.99908499582449495</v>
      </c>
      <c r="FN137" s="2">
        <f t="shared" si="167"/>
        <v>0.99910065091627098</v>
      </c>
      <c r="FO137" s="2">
        <f t="shared" si="167"/>
        <v>0.99896544369343732</v>
      </c>
      <c r="FP137" s="2">
        <f t="shared" si="167"/>
        <v>0.9989495510671712</v>
      </c>
      <c r="FQ137" s="2">
        <f t="shared" si="167"/>
        <v>0.99894484059331279</v>
      </c>
      <c r="FR137" s="2">
        <f t="shared" si="167"/>
        <v>0.99906808664553448</v>
      </c>
      <c r="FS137" s="2">
        <f t="shared" si="167"/>
        <v>0.9989822405764518</v>
      </c>
      <c r="FT137" s="2">
        <f t="shared" si="167"/>
        <v>0.99904405845259892</v>
      </c>
      <c r="FU137" s="2">
        <f t="shared" si="167"/>
        <v>0.99852299889565421</v>
      </c>
      <c r="FW137" s="2">
        <f t="shared" si="157"/>
        <v>7.8317862619229933E-2</v>
      </c>
      <c r="FX137" s="2">
        <f t="shared" si="157"/>
        <v>3.2365781652469242E-2</v>
      </c>
      <c r="FY137" s="2">
        <f t="shared" si="157"/>
        <v>4.8705299707527142E-2</v>
      </c>
      <c r="FZ137" s="2">
        <f t="shared" si="157"/>
        <v>3.4650371669597696E-2</v>
      </c>
      <c r="GA137" s="2">
        <f t="shared" si="157"/>
        <v>3.8642490444050409E-2</v>
      </c>
      <c r="GB137" s="2">
        <f t="shared" si="157"/>
        <v>3.345051980000973E-2</v>
      </c>
      <c r="GC137" s="2">
        <f t="shared" si="157"/>
        <v>3.6509024387110581E-2</v>
      </c>
      <c r="GD137" s="2">
        <f t="shared" si="157"/>
        <v>3.6505612267090218E-2</v>
      </c>
      <c r="GE137" s="2">
        <f t="shared" si="157"/>
        <v>4.4442358840545128E-2</v>
      </c>
      <c r="GF137" s="2">
        <f t="shared" si="157"/>
        <v>3.8088690118299566E-2</v>
      </c>
      <c r="GG137" s="2">
        <f t="shared" si="157"/>
        <v>4.0762563492268741E-2</v>
      </c>
      <c r="GH137" s="2">
        <f t="shared" si="157"/>
        <v>3.4960594721887978E-2</v>
      </c>
      <c r="GI137" s="2">
        <f t="shared" si="157"/>
        <v>3.2349467354224476E-2</v>
      </c>
      <c r="GJ137" s="2">
        <f t="shared" si="157"/>
        <v>2.504871652686803E-2</v>
      </c>
      <c r="GK137" s="2">
        <f t="shared" si="157"/>
        <v>2.3418515289140102E-2</v>
      </c>
      <c r="GM137" s="86">
        <f t="shared" si="158"/>
        <v>6.0519674930127588E-57</v>
      </c>
      <c r="GN137" s="86">
        <f t="shared" si="158"/>
        <v>2.1896772083653926E-139</v>
      </c>
      <c r="GO137" s="86">
        <f t="shared" si="158"/>
        <v>1.8853874595061309E-65</v>
      </c>
      <c r="GP137" s="86">
        <f t="shared" si="158"/>
        <v>6.0162703291932994E-135</v>
      </c>
      <c r="GQ137" s="86">
        <f t="shared" si="158"/>
        <v>2.2339469862006142E-187</v>
      </c>
      <c r="GR137" s="86">
        <f t="shared" si="158"/>
        <v>3.6851923068960022E-129</v>
      </c>
      <c r="GS137" s="86">
        <f t="shared" si="158"/>
        <v>6.983860319106897E-142</v>
      </c>
      <c r="GT137" s="86">
        <f t="shared" si="158"/>
        <v>6.972063120915977E-168</v>
      </c>
      <c r="GU137" s="86">
        <f t="shared" si="158"/>
        <v>6.1319637833028527E-132</v>
      </c>
      <c r="GV137" s="86">
        <f t="shared" si="158"/>
        <v>8.9194562118521048E-130</v>
      </c>
      <c r="GW137" s="86">
        <f t="shared" si="158"/>
        <v>2.3638588935364306E-125</v>
      </c>
      <c r="GX137" s="86">
        <f t="shared" si="158"/>
        <v>2.0727445841949368E-120</v>
      </c>
      <c r="GY137" s="86">
        <f t="shared" si="158"/>
        <v>4.4958669080069793E-94</v>
      </c>
      <c r="GZ137" s="86">
        <f t="shared" si="158"/>
        <v>2.9738173680588554E-153</v>
      </c>
      <c r="HA137" s="86">
        <f t="shared" si="158"/>
        <v>2.1241573216236881E-119</v>
      </c>
      <c r="HC137" s="86">
        <f t="shared" si="154"/>
        <v>1.3388492353899811E-48</v>
      </c>
      <c r="HD137" s="86">
        <f t="shared" si="154"/>
        <v>9.9959551696138481E-50</v>
      </c>
      <c r="HE137" s="86">
        <f t="shared" si="154"/>
        <v>4.7188528263386893E-25</v>
      </c>
      <c r="HF137" s="86">
        <f t="shared" si="154"/>
        <v>2.2691288197790286E-49</v>
      </c>
      <c r="HG137" s="86">
        <f t="shared" si="154"/>
        <v>1.3414315845663966E-79</v>
      </c>
      <c r="HH137" s="86">
        <f t="shared" si="154"/>
        <v>9.0457968266992146E-63</v>
      </c>
      <c r="HI137" s="86">
        <f t="shared" si="154"/>
        <v>1.4513195440601952E-65</v>
      </c>
      <c r="HJ137" s="86">
        <f t="shared" si="154"/>
        <v>3.8862328194319892E-85</v>
      </c>
      <c r="HK137" s="86">
        <f t="shared" si="154"/>
        <v>4.7570653424450836E-84</v>
      </c>
      <c r="HL137" s="86">
        <f t="shared" si="162"/>
        <v>1.0771548622803683E-64</v>
      </c>
      <c r="HM137" s="86">
        <f t="shared" si="162"/>
        <v>1.6523069103524142E-44</v>
      </c>
      <c r="HN137" s="86">
        <f t="shared" si="162"/>
        <v>2.3292596437440618E-38</v>
      </c>
      <c r="HO137" s="86">
        <f t="shared" si="162"/>
        <v>2.6134913545855392E-38</v>
      </c>
      <c r="HP137" s="86">
        <f t="shared" si="162"/>
        <v>5.0823714897476736E-51</v>
      </c>
      <c r="HQ137" s="86">
        <f t="shared" si="162"/>
        <v>3.0663462799284327E-70</v>
      </c>
      <c r="HS137" s="86">
        <f t="shared" si="159"/>
        <v>0.48923671373175115</v>
      </c>
      <c r="HT137" s="86">
        <f t="shared" si="159"/>
        <v>0.18862962603890093</v>
      </c>
      <c r="HU137" s="86">
        <f t="shared" si="159"/>
        <v>0.38202781641390982</v>
      </c>
      <c r="HV137" s="86">
        <f t="shared" si="159"/>
        <v>0.18952436382689064</v>
      </c>
      <c r="HW137" s="86">
        <f t="shared" si="159"/>
        <v>0.20852545555696614</v>
      </c>
      <c r="HX137" s="86">
        <f t="shared" si="159"/>
        <v>0.15453680462639355</v>
      </c>
      <c r="HY137" s="86">
        <f t="shared" si="159"/>
        <v>0.16158343398093761</v>
      </c>
      <c r="HZ137" s="86">
        <f t="shared" si="159"/>
        <v>0.16624093083032512</v>
      </c>
      <c r="IA137" s="86">
        <f t="shared" si="159"/>
        <v>0.26194760402508249</v>
      </c>
      <c r="IB137" s="86">
        <f t="shared" si="159"/>
        <v>0.1415425756776918</v>
      </c>
      <c r="IC137" s="86">
        <f t="shared" si="159"/>
        <v>0.16481847113882225</v>
      </c>
      <c r="ID137" s="86">
        <f t="shared" si="159"/>
        <v>0.15438818438148041</v>
      </c>
      <c r="IE137" s="86">
        <f t="shared" si="159"/>
        <v>8.8206430950093853E-2</v>
      </c>
      <c r="IF137" s="86">
        <f t="shared" si="159"/>
        <v>0.10597027836288218</v>
      </c>
      <c r="IG137" s="86">
        <f t="shared" si="159"/>
        <v>7.1993651913362364E-2</v>
      </c>
      <c r="II137" s="86">
        <f t="shared" si="160"/>
        <v>3.7287869081729336E-15</v>
      </c>
      <c r="IJ137" s="86">
        <f t="shared" si="160"/>
        <v>1.2619205544896156E-21</v>
      </c>
      <c r="IK137" s="86">
        <f t="shared" si="160"/>
        <v>1.6734146569478435E-14</v>
      </c>
      <c r="IL137" s="86">
        <f t="shared" si="160"/>
        <v>3.6731768621026248E-24</v>
      </c>
      <c r="IM137" s="86">
        <f t="shared" si="160"/>
        <v>9.4649237999234513E-24</v>
      </c>
      <c r="IN137" s="86">
        <f t="shared" si="160"/>
        <v>1.1522484204512021E-25</v>
      </c>
      <c r="IO137" s="86">
        <f t="shared" si="160"/>
        <v>4.1226107241523275E-25</v>
      </c>
      <c r="IP137" s="86">
        <f t="shared" si="160"/>
        <v>1.0062271881070441E-25</v>
      </c>
      <c r="IQ137" s="86">
        <f t="shared" si="160"/>
        <v>1.0035085660805093E-23</v>
      </c>
      <c r="IR137" s="86">
        <f t="shared" si="160"/>
        <v>1.9582119199414941E-24</v>
      </c>
      <c r="IS137" s="86">
        <f t="shared" si="160"/>
        <v>1.1951464522772402E-26</v>
      </c>
      <c r="IT137" s="86">
        <f t="shared" si="160"/>
        <v>2.5164975126638492E-27</v>
      </c>
      <c r="IU137" s="86">
        <f t="shared" si="160"/>
        <v>8.3773475020680576E-26</v>
      </c>
      <c r="IV137" s="86">
        <f t="shared" si="160"/>
        <v>1.8333470171944914E-24</v>
      </c>
      <c r="IW137" s="86">
        <f t="shared" si="160"/>
        <v>4.8180378843711117E-21</v>
      </c>
      <c r="IY137" s="86">
        <f t="shared" si="161"/>
        <v>0.48923671373175487</v>
      </c>
      <c r="IZ137" s="86">
        <f t="shared" si="161"/>
        <v>0.18862962603890093</v>
      </c>
      <c r="JA137" s="86">
        <f t="shared" si="161"/>
        <v>0.38202781641392652</v>
      </c>
      <c r="JB137" s="86">
        <f t="shared" si="161"/>
        <v>0.18952436382689064</v>
      </c>
      <c r="JC137" s="86">
        <f t="shared" si="161"/>
        <v>0.20852545555696614</v>
      </c>
      <c r="JD137" s="86">
        <f t="shared" si="161"/>
        <v>0.15453680462639355</v>
      </c>
      <c r="JE137" s="86">
        <f t="shared" si="161"/>
        <v>0.16158343398093761</v>
      </c>
      <c r="JF137" s="86">
        <f t="shared" si="161"/>
        <v>0.16624093083032512</v>
      </c>
      <c r="JG137" s="86">
        <f t="shared" si="161"/>
        <v>0.26194760402508249</v>
      </c>
      <c r="JH137" s="86">
        <f t="shared" si="161"/>
        <v>0.1415425756776918</v>
      </c>
      <c r="JI137" s="86">
        <f t="shared" si="161"/>
        <v>0.16481847113882225</v>
      </c>
      <c r="JJ137" s="86">
        <f t="shared" si="161"/>
        <v>0.15438818438148041</v>
      </c>
      <c r="JK137" s="86">
        <f t="shared" si="161"/>
        <v>8.8206430950093853E-2</v>
      </c>
      <c r="JL137" s="86">
        <f t="shared" si="161"/>
        <v>0.10597027836288218</v>
      </c>
      <c r="JM137" s="86">
        <f t="shared" si="161"/>
        <v>7.1993651913362364E-2</v>
      </c>
    </row>
    <row r="138" spans="2:273" x14ac:dyDescent="0.25">
      <c r="B138" s="2">
        <v>111</v>
      </c>
      <c r="C138" s="37">
        <v>54.133000000000003</v>
      </c>
      <c r="D138" s="37">
        <v>49.082000000000001</v>
      </c>
      <c r="E138" s="37">
        <v>52.426000000000002</v>
      </c>
      <c r="F138" s="37">
        <v>54.557000000000002</v>
      </c>
      <c r="G138" s="37">
        <v>61.279000000000003</v>
      </c>
      <c r="H138" s="37">
        <v>63.557000000000002</v>
      </c>
      <c r="I138" s="37">
        <v>62.328000000000003</v>
      </c>
      <c r="J138" s="37">
        <v>66.245999999999995</v>
      </c>
      <c r="K138" s="37">
        <v>69.245999999999995</v>
      </c>
      <c r="L138" s="37">
        <v>66.424000000000007</v>
      </c>
      <c r="M138" s="37">
        <v>73.39</v>
      </c>
      <c r="N138" s="37">
        <v>67.355999999999995</v>
      </c>
      <c r="O138" s="37">
        <v>64.119</v>
      </c>
      <c r="P138" s="37">
        <v>63.287999999999997</v>
      </c>
      <c r="Q138" s="37">
        <v>78.271000000000001</v>
      </c>
      <c r="S138" s="4">
        <f t="shared" si="163"/>
        <v>51.076783067483404</v>
      </c>
      <c r="T138" s="4">
        <f t="shared" si="163"/>
        <v>50.808428414586189</v>
      </c>
      <c r="U138" s="4">
        <f t="shared" si="163"/>
        <v>54.470963948858511</v>
      </c>
      <c r="V138" s="4">
        <f t="shared" si="163"/>
        <v>53.605056260224003</v>
      </c>
      <c r="W138" s="4">
        <f t="shared" si="163"/>
        <v>60.704664310664626</v>
      </c>
      <c r="X138" s="4">
        <f t="shared" si="163"/>
        <v>62.039424141449715</v>
      </c>
      <c r="Y138" s="4">
        <f t="shared" si="163"/>
        <v>62.541157271947213</v>
      </c>
      <c r="Z138" s="4">
        <f t="shared" si="163"/>
        <v>63.320144121137439</v>
      </c>
      <c r="AA138" s="4">
        <f t="shared" si="163"/>
        <v>69.580514067429363</v>
      </c>
      <c r="AB138" s="4">
        <f t="shared" si="163"/>
        <v>66.010042185116177</v>
      </c>
      <c r="AC138" s="4">
        <f t="shared" si="163"/>
        <v>71.029808212796539</v>
      </c>
      <c r="AD138" s="4">
        <f t="shared" si="163"/>
        <v>70.346867608231662</v>
      </c>
      <c r="AE138" s="4">
        <f t="shared" si="163"/>
        <v>64.912943618355882</v>
      </c>
      <c r="AF138" s="4">
        <f t="shared" si="163"/>
        <v>65.671505160209236</v>
      </c>
      <c r="AG138" s="4">
        <f t="shared" si="163"/>
        <v>77.596586675918502</v>
      </c>
      <c r="AI138" s="4">
        <f t="shared" si="164"/>
        <v>3.0562169325165982</v>
      </c>
      <c r="AJ138" s="4">
        <f t="shared" si="164"/>
        <v>-1.7264284145861879</v>
      </c>
      <c r="AK138" s="4">
        <f t="shared" si="164"/>
        <v>-2.0449639488585092</v>
      </c>
      <c r="AL138" s="4">
        <f t="shared" si="164"/>
        <v>0.95194373977599867</v>
      </c>
      <c r="AM138" s="4">
        <f t="shared" si="164"/>
        <v>0.57433568933537771</v>
      </c>
      <c r="AN138" s="4">
        <f t="shared" si="164"/>
        <v>1.5175758585502876</v>
      </c>
      <c r="AO138" s="4">
        <f t="shared" si="164"/>
        <v>-0.21315727194721035</v>
      </c>
      <c r="AP138" s="4">
        <f t="shared" si="164"/>
        <v>2.9258558788625564</v>
      </c>
      <c r="AQ138" s="4">
        <f t="shared" si="164"/>
        <v>-0.3345140674293674</v>
      </c>
      <c r="AR138" s="4">
        <f t="shared" si="164"/>
        <v>0.41395781488382966</v>
      </c>
      <c r="AS138" s="4">
        <f t="shared" si="164"/>
        <v>2.3601917872034619</v>
      </c>
      <c r="AT138" s="4">
        <f t="shared" si="164"/>
        <v>-2.9908676082316674</v>
      </c>
      <c r="AU138" s="4">
        <f t="shared" si="164"/>
        <v>-0.79394361835588256</v>
      </c>
      <c r="AV138" s="4">
        <f t="shared" si="164"/>
        <v>-2.3835051602092392</v>
      </c>
      <c r="AW138" s="4">
        <f t="shared" si="164"/>
        <v>0.6744133240814989</v>
      </c>
      <c r="AY138" s="2">
        <f t="shared" si="155"/>
        <v>51.076783067482779</v>
      </c>
      <c r="AZ138" s="2">
        <f t="shared" si="155"/>
        <v>49.946666174279194</v>
      </c>
      <c r="BA138" s="2">
        <f t="shared" si="155"/>
        <v>50.666862402345267</v>
      </c>
      <c r="BB138" s="2">
        <f t="shared" si="155"/>
        <v>49.661171977770309</v>
      </c>
      <c r="BC138" s="2">
        <f t="shared" si="155"/>
        <v>51.379366640996096</v>
      </c>
      <c r="BD138" s="2">
        <f t="shared" si="155"/>
        <v>52.040971746643507</v>
      </c>
      <c r="BE138" s="2">
        <f t="shared" si="155"/>
        <v>51.363937606427065</v>
      </c>
      <c r="BF138" s="2">
        <f t="shared" si="155"/>
        <v>51.425360117073957</v>
      </c>
      <c r="BG138" s="2">
        <f t="shared" si="155"/>
        <v>51.921954638199558</v>
      </c>
      <c r="BH138" s="2">
        <f t="shared" si="155"/>
        <v>52.076069362575794</v>
      </c>
      <c r="BI138" s="2">
        <f t="shared" si="155"/>
        <v>51.110111186289572</v>
      </c>
      <c r="BJ138" s="2">
        <f t="shared" si="155"/>
        <v>50.887027296345657</v>
      </c>
      <c r="BK138" s="2">
        <f t="shared" si="155"/>
        <v>50.816980648762801</v>
      </c>
      <c r="BL138" s="2">
        <f t="shared" si="155"/>
        <v>49.448164198293675</v>
      </c>
      <c r="BM138" s="2">
        <f t="shared" si="155"/>
        <v>50.174472463274761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91.303279879879852</v>
      </c>
      <c r="DL138" s="2">
        <f t="shared" si="165"/>
        <v>107.98980901759529</v>
      </c>
      <c r="DM138" s="2">
        <f t="shared" si="165"/>
        <v>99.885564627363749</v>
      </c>
      <c r="DN138" s="2">
        <f t="shared" si="165"/>
        <v>94.36335906862746</v>
      </c>
      <c r="DO138" s="2">
        <f t="shared" si="165"/>
        <v>94.997528520499102</v>
      </c>
      <c r="DP138" s="2">
        <f t="shared" si="165"/>
        <v>96.363592513368985</v>
      </c>
      <c r="DQ138" s="2">
        <f t="shared" si="165"/>
        <v>87.113847058823524</v>
      </c>
      <c r="DR138" s="2">
        <f t="shared" si="165"/>
        <v>92.022508021390379</v>
      </c>
      <c r="DS138" s="2">
        <f t="shared" si="165"/>
        <v>93.356753501400533</v>
      </c>
      <c r="DT138" s="2">
        <f t="shared" si="165"/>
        <v>75.809644257703084</v>
      </c>
      <c r="DU138" s="2">
        <f t="shared" si="165"/>
        <v>68.502424649859947</v>
      </c>
      <c r="DV138" s="2">
        <f t="shared" si="165"/>
        <v>73.510900534759344</v>
      </c>
      <c r="DW138" s="2">
        <f t="shared" si="165"/>
        <v>79.616691316526612</v>
      </c>
      <c r="DX138" s="2">
        <f t="shared" si="165"/>
        <v>70.540267379679122</v>
      </c>
      <c r="DY138" s="2">
        <f t="shared" si="165"/>
        <v>87.888112903225817</v>
      </c>
      <c r="EA138" s="2">
        <f t="shared" si="153"/>
        <v>51.035672504278374</v>
      </c>
      <c r="EB138" s="2">
        <f t="shared" si="153"/>
        <v>49.903572672226673</v>
      </c>
      <c r="EC138" s="2">
        <f t="shared" si="153"/>
        <v>50.644308035323952</v>
      </c>
      <c r="ED138" s="2">
        <f t="shared" si="153"/>
        <v>49.622420896073677</v>
      </c>
      <c r="EE138" s="2">
        <f t="shared" si="152"/>
        <v>51.336362591064436</v>
      </c>
      <c r="EF138" s="2">
        <f t="shared" si="152"/>
        <v>52.010515685142408</v>
      </c>
      <c r="EG138" s="2">
        <f t="shared" si="152"/>
        <v>51.335468602495041</v>
      </c>
      <c r="EH138" s="2">
        <f t="shared" si="152"/>
        <v>51.386034161708096</v>
      </c>
      <c r="EI138" s="2">
        <f t="shared" si="152"/>
        <v>51.875027650483034</v>
      </c>
      <c r="EJ138" s="2">
        <f t="shared" si="152"/>
        <v>52.048665640724863</v>
      </c>
      <c r="EK138" s="2">
        <f t="shared" si="152"/>
        <v>51.081559716098255</v>
      </c>
      <c r="EL138" s="2">
        <f t="shared" si="152"/>
        <v>50.863924858950256</v>
      </c>
      <c r="EM138" s="2">
        <f t="shared" si="136"/>
        <v>50.798959185797187</v>
      </c>
      <c r="EN138" s="2">
        <f t="shared" si="136"/>
        <v>49.429433660782699</v>
      </c>
      <c r="EO138" s="2">
        <f t="shared" si="136"/>
        <v>50.138728622253225</v>
      </c>
      <c r="EQ138" s="2">
        <f t="shared" si="166"/>
        <v>51.023616039783391</v>
      </c>
      <c r="ER138" s="2">
        <f t="shared" si="166"/>
        <v>49.956862515761898</v>
      </c>
      <c r="ES138" s="2">
        <f t="shared" si="166"/>
        <v>50.50370786314096</v>
      </c>
      <c r="ET138" s="2">
        <f t="shared" si="166"/>
        <v>49.715544195209397</v>
      </c>
      <c r="EU138" s="2">
        <f t="shared" si="166"/>
        <v>51.566340281970952</v>
      </c>
      <c r="EV138" s="2">
        <f t="shared" si="166"/>
        <v>51.837378924431583</v>
      </c>
      <c r="EW138" s="2">
        <f t="shared" si="166"/>
        <v>51.300617684931396</v>
      </c>
      <c r="EX138" s="2">
        <f t="shared" si="166"/>
        <v>51.536273791298896</v>
      </c>
      <c r="EY138" s="2">
        <f t="shared" si="166"/>
        <v>52.035456108699123</v>
      </c>
      <c r="EZ138" s="2">
        <f t="shared" si="166"/>
        <v>52.160130400821252</v>
      </c>
      <c r="FA138" s="2">
        <f t="shared" si="166"/>
        <v>51.346282880791449</v>
      </c>
      <c r="FB138" s="2">
        <f t="shared" si="166"/>
        <v>50.964772556632326</v>
      </c>
      <c r="FC138" s="2">
        <f t="shared" si="166"/>
        <v>50.552077390631965</v>
      </c>
      <c r="FD138" s="2">
        <f t="shared" si="166"/>
        <v>49.441257057942693</v>
      </c>
      <c r="FE138" s="2">
        <f t="shared" si="166"/>
        <v>49.548848307919798</v>
      </c>
      <c r="FG138" s="2">
        <f t="shared" si="167"/>
        <v>0.99895354761729993</v>
      </c>
      <c r="FH138" s="2">
        <f t="shared" si="167"/>
        <v>0.99929056827015339</v>
      </c>
      <c r="FI138" s="2">
        <f t="shared" si="167"/>
        <v>0.99939018813453984</v>
      </c>
      <c r="FJ138" s="2">
        <f t="shared" si="167"/>
        <v>0.9992126941701418</v>
      </c>
      <c r="FK138" s="2">
        <f t="shared" si="167"/>
        <v>0.99923740150425855</v>
      </c>
      <c r="FL138" s="2">
        <f t="shared" si="167"/>
        <v>0.99917061214903402</v>
      </c>
      <c r="FM138" s="2">
        <f t="shared" si="167"/>
        <v>0.99916543908300892</v>
      </c>
      <c r="FN138" s="2">
        <f t="shared" si="167"/>
        <v>0.99917971897599989</v>
      </c>
      <c r="FO138" s="2">
        <f t="shared" si="167"/>
        <v>0.99905638753769277</v>
      </c>
      <c r="FP138" s="2">
        <f t="shared" si="167"/>
        <v>0.9990418906308226</v>
      </c>
      <c r="FQ138" s="2">
        <f t="shared" si="167"/>
        <v>0.99903759383157109</v>
      </c>
      <c r="FR138" s="2">
        <f t="shared" si="167"/>
        <v>0.99915001522210234</v>
      </c>
      <c r="FS138" s="2">
        <f t="shared" si="167"/>
        <v>0.99907170924376165</v>
      </c>
      <c r="FT138" s="2">
        <f t="shared" si="167"/>
        <v>0.9991280976090946</v>
      </c>
      <c r="FU138" s="2">
        <f t="shared" si="167"/>
        <v>0.99865278389877365</v>
      </c>
      <c r="FW138" s="2">
        <f t="shared" si="157"/>
        <v>8.5229834985699998E-2</v>
      </c>
      <c r="FX138" s="2">
        <f t="shared" si="157"/>
        <v>3.5377903117653764E-2</v>
      </c>
      <c r="FY138" s="2">
        <f t="shared" si="157"/>
        <v>5.3154526076676999E-2</v>
      </c>
      <c r="FZ138" s="2">
        <f t="shared" si="157"/>
        <v>3.7866788148438239E-2</v>
      </c>
      <c r="GA138" s="2">
        <f t="shared" si="157"/>
        <v>4.2213270484113719E-2</v>
      </c>
      <c r="GB138" s="2">
        <f t="shared" si="157"/>
        <v>3.655977821928081E-2</v>
      </c>
      <c r="GC138" s="2">
        <f t="shared" si="157"/>
        <v>3.9890840704788315E-2</v>
      </c>
      <c r="GD138" s="2">
        <f t="shared" si="157"/>
        <v>3.9887125606017648E-2</v>
      </c>
      <c r="GE138" s="2">
        <f t="shared" si="157"/>
        <v>4.8522028648438832E-2</v>
      </c>
      <c r="GF138" s="2">
        <f t="shared" si="157"/>
        <v>4.161051091996823E-2</v>
      </c>
      <c r="GG138" s="2">
        <f t="shared" si="157"/>
        <v>4.4520177648048893E-2</v>
      </c>
      <c r="GH138" s="2">
        <f t="shared" si="157"/>
        <v>3.8204667970599064E-2</v>
      </c>
      <c r="GI138" s="2">
        <f t="shared" si="157"/>
        <v>3.5360126011916578E-2</v>
      </c>
      <c r="GJ138" s="2">
        <f t="shared" si="157"/>
        <v>2.7399157203209044E-2</v>
      </c>
      <c r="GK138" s="2">
        <f t="shared" si="157"/>
        <v>2.562000617067078E-2</v>
      </c>
      <c r="GM138" s="86">
        <f t="shared" si="158"/>
        <v>6.1554857364420532E-59</v>
      </c>
      <c r="GN138" s="86">
        <f t="shared" si="158"/>
        <v>2.1738186853591529E-144</v>
      </c>
      <c r="GO138" s="86">
        <f t="shared" si="158"/>
        <v>7.9724705254085179E-68</v>
      </c>
      <c r="GP138" s="86">
        <f t="shared" si="158"/>
        <v>9.1394294689118846E-140</v>
      </c>
      <c r="GQ138" s="86">
        <f t="shared" si="158"/>
        <v>4.4433245063821735E-194</v>
      </c>
      <c r="GR138" s="86">
        <f t="shared" si="158"/>
        <v>8.6207882297614466E-134</v>
      </c>
      <c r="GS138" s="86">
        <f t="shared" si="158"/>
        <v>5.6332991362414206E-147</v>
      </c>
      <c r="GT138" s="86">
        <f t="shared" si="158"/>
        <v>7.5659875868306869E-174</v>
      </c>
      <c r="GU138" s="86">
        <f t="shared" si="158"/>
        <v>1.1589385946944249E-136</v>
      </c>
      <c r="GV138" s="86">
        <f t="shared" si="158"/>
        <v>1.5195027693225245E-134</v>
      </c>
      <c r="GW138" s="86">
        <f t="shared" si="158"/>
        <v>6.7755144797345377E-130</v>
      </c>
      <c r="GX138" s="86">
        <f t="shared" si="158"/>
        <v>1.042643105946485E-124</v>
      </c>
      <c r="GY138" s="86">
        <f t="shared" si="158"/>
        <v>1.8499773116130333E-97</v>
      </c>
      <c r="GZ138" s="86">
        <f t="shared" si="158"/>
        <v>1.0519394575539249E-158</v>
      </c>
      <c r="HA138" s="86">
        <f t="shared" si="158"/>
        <v>1.2913087570982938E-123</v>
      </c>
      <c r="HC138" s="86">
        <f t="shared" si="154"/>
        <v>1.1419331708986101E-51</v>
      </c>
      <c r="HD138" s="86">
        <f t="shared" si="154"/>
        <v>7.6743167793805847E-53</v>
      </c>
      <c r="HE138" s="86">
        <f t="shared" si="154"/>
        <v>1.0748364971405955E-26</v>
      </c>
      <c r="HF138" s="86">
        <f t="shared" si="154"/>
        <v>2.2207698784514622E-52</v>
      </c>
      <c r="HG138" s="86">
        <f t="shared" si="154"/>
        <v>1.5766042398426355E-84</v>
      </c>
      <c r="HH138" s="86">
        <f t="shared" si="154"/>
        <v>9.9387620472442198E-67</v>
      </c>
      <c r="HI138" s="86">
        <f t="shared" si="154"/>
        <v>1.2887252733540561E-69</v>
      </c>
      <c r="HJ138" s="86">
        <f t="shared" si="154"/>
        <v>2.5624755248036742E-90</v>
      </c>
      <c r="HK138" s="86">
        <f t="shared" si="154"/>
        <v>2.9828167809659189E-89</v>
      </c>
      <c r="HL138" s="86">
        <f t="shared" si="162"/>
        <v>7.827906314341457E-69</v>
      </c>
      <c r="HM138" s="86">
        <f t="shared" si="162"/>
        <v>2.9878707751619361E-47</v>
      </c>
      <c r="HN138" s="86">
        <f t="shared" si="162"/>
        <v>1.0946228679892509E-40</v>
      </c>
      <c r="HO138" s="86">
        <f t="shared" si="162"/>
        <v>9.3057874449166059E-41</v>
      </c>
      <c r="HP138" s="86">
        <f t="shared" si="162"/>
        <v>3.402207854109366E-54</v>
      </c>
      <c r="HQ138" s="86">
        <f t="shared" si="162"/>
        <v>1.1899831328673333E-74</v>
      </c>
      <c r="HS138" s="86">
        <f t="shared" si="159"/>
        <v>0.50940197256957109</v>
      </c>
      <c r="HT138" s="86">
        <f t="shared" si="159"/>
        <v>0.25512200668878171</v>
      </c>
      <c r="HU138" s="86">
        <f t="shared" si="159"/>
        <v>0.44256945865038061</v>
      </c>
      <c r="HV138" s="86">
        <f t="shared" si="159"/>
        <v>0.26214570738687243</v>
      </c>
      <c r="HW138" s="86">
        <f t="shared" si="159"/>
        <v>0.28599610095852518</v>
      </c>
      <c r="HX138" s="86">
        <f t="shared" si="159"/>
        <v>0.22188709410762114</v>
      </c>
      <c r="HY138" s="86">
        <f t="shared" si="159"/>
        <v>0.2317074291898823</v>
      </c>
      <c r="HZ138" s="86">
        <f t="shared" si="159"/>
        <v>0.23837589260182412</v>
      </c>
      <c r="IA138" s="86">
        <f t="shared" si="159"/>
        <v>0.34780381886483402</v>
      </c>
      <c r="IB138" s="86">
        <f t="shared" si="159"/>
        <v>0.20677580301809856</v>
      </c>
      <c r="IC138" s="86">
        <f t="shared" si="159"/>
        <v>0.24106026141087802</v>
      </c>
      <c r="ID138" s="86">
        <f t="shared" si="159"/>
        <v>0.22528697694980349</v>
      </c>
      <c r="IE138" s="86">
        <f t="shared" si="159"/>
        <v>0.13538744470637318</v>
      </c>
      <c r="IF138" s="86">
        <f t="shared" si="159"/>
        <v>0.14697646056681224</v>
      </c>
      <c r="IG138" s="86">
        <f t="shared" si="159"/>
        <v>0.10235286779653033</v>
      </c>
      <c r="II138" s="86">
        <f t="shared" si="160"/>
        <v>3.7336566567801343E-14</v>
      </c>
      <c r="IJ138" s="86">
        <f t="shared" si="160"/>
        <v>1.4875435030178144E-20</v>
      </c>
      <c r="IK138" s="86">
        <f t="shared" si="160"/>
        <v>1.0400298807619121E-13</v>
      </c>
      <c r="IL138" s="86">
        <f t="shared" si="160"/>
        <v>6.2516444723403544E-23</v>
      </c>
      <c r="IM138" s="86">
        <f t="shared" si="160"/>
        <v>1.685764850266869E-22</v>
      </c>
      <c r="IN138" s="86">
        <f t="shared" si="160"/>
        <v>2.2898585179345378E-24</v>
      </c>
      <c r="IO138" s="86">
        <f t="shared" si="160"/>
        <v>8.2878807650435134E-24</v>
      </c>
      <c r="IP138" s="86">
        <f t="shared" si="160"/>
        <v>2.1858201058467817E-24</v>
      </c>
      <c r="IQ138" s="86">
        <f t="shared" si="160"/>
        <v>2.0384316138676577E-22</v>
      </c>
      <c r="IR138" s="86">
        <f t="shared" si="160"/>
        <v>3.757754958758957E-23</v>
      </c>
      <c r="IS138" s="86">
        <f t="shared" si="160"/>
        <v>3.2728112485217412E-25</v>
      </c>
      <c r="IT138" s="86">
        <f t="shared" si="160"/>
        <v>6.409957200338889E-26</v>
      </c>
      <c r="IU138" s="86">
        <f t="shared" si="160"/>
        <v>1.6431001508169665E-24</v>
      </c>
      <c r="IV138" s="86">
        <f t="shared" si="160"/>
        <v>2.5005959063779298E-23</v>
      </c>
      <c r="IW138" s="86">
        <f t="shared" si="160"/>
        <v>4.2837583180963886E-20</v>
      </c>
      <c r="IY138" s="86">
        <f t="shared" si="161"/>
        <v>0.5094019725696084</v>
      </c>
      <c r="IZ138" s="86">
        <f t="shared" si="161"/>
        <v>0.25512200668878171</v>
      </c>
      <c r="JA138" s="86">
        <f t="shared" si="161"/>
        <v>0.44256945865048464</v>
      </c>
      <c r="JB138" s="86">
        <f t="shared" si="161"/>
        <v>0.26214570738687243</v>
      </c>
      <c r="JC138" s="86">
        <f t="shared" si="161"/>
        <v>0.28599610095852518</v>
      </c>
      <c r="JD138" s="86">
        <f t="shared" si="161"/>
        <v>0.22188709410762114</v>
      </c>
      <c r="JE138" s="86">
        <f t="shared" si="161"/>
        <v>0.2317074291898823</v>
      </c>
      <c r="JF138" s="86">
        <f t="shared" si="161"/>
        <v>0.23837589260182412</v>
      </c>
      <c r="JG138" s="86">
        <f t="shared" si="161"/>
        <v>0.34780381886483402</v>
      </c>
      <c r="JH138" s="86">
        <f t="shared" si="161"/>
        <v>0.20677580301809856</v>
      </c>
      <c r="JI138" s="86">
        <f t="shared" si="161"/>
        <v>0.24106026141087802</v>
      </c>
      <c r="JJ138" s="86">
        <f t="shared" si="161"/>
        <v>0.22528697694980349</v>
      </c>
      <c r="JK138" s="86">
        <f t="shared" si="161"/>
        <v>0.13538744470637318</v>
      </c>
      <c r="JL138" s="86">
        <f t="shared" si="161"/>
        <v>0.14697646056681224</v>
      </c>
      <c r="JM138" s="86">
        <f t="shared" si="161"/>
        <v>0.10235286779653033</v>
      </c>
    </row>
    <row r="139" spans="2:273" x14ac:dyDescent="0.25">
      <c r="B139" s="2">
        <v>112</v>
      </c>
      <c r="C139" s="37">
        <v>48.9</v>
      </c>
      <c r="D139" s="37">
        <v>50.951000000000001</v>
      </c>
      <c r="E139" s="37">
        <v>55.360999999999997</v>
      </c>
      <c r="F139" s="37">
        <v>54.59</v>
      </c>
      <c r="G139" s="37">
        <v>62.902000000000001</v>
      </c>
      <c r="H139" s="37">
        <v>63.048999999999999</v>
      </c>
      <c r="I139" s="37">
        <v>65.212999999999994</v>
      </c>
      <c r="J139" s="37">
        <v>68.754000000000005</v>
      </c>
      <c r="K139" s="37">
        <v>71.459000000000003</v>
      </c>
      <c r="L139" s="37">
        <v>70.102000000000004</v>
      </c>
      <c r="M139" s="37">
        <v>77.897999999999996</v>
      </c>
      <c r="N139" s="37">
        <v>73.78</v>
      </c>
      <c r="O139" s="37">
        <v>68.119</v>
      </c>
      <c r="P139" s="37">
        <v>69.067999999999998</v>
      </c>
      <c r="Q139" s="37">
        <v>86.186000000000007</v>
      </c>
      <c r="S139" s="4">
        <f t="shared" si="163"/>
        <v>50.907219233640099</v>
      </c>
      <c r="T139" s="4">
        <f t="shared" si="163"/>
        <v>50.769568477825494</v>
      </c>
      <c r="U139" s="4">
        <f t="shared" si="163"/>
        <v>54.254851611176228</v>
      </c>
      <c r="V139" s="4">
        <f t="shared" si="163"/>
        <v>54.086670014647908</v>
      </c>
      <c r="W139" s="4">
        <f t="shared" si="163"/>
        <v>61.844129575445336</v>
      </c>
      <c r="X139" s="4">
        <f t="shared" si="163"/>
        <v>63.968753440641592</v>
      </c>
      <c r="Y139" s="4">
        <f t="shared" si="163"/>
        <v>64.627322583507109</v>
      </c>
      <c r="Z139" s="4">
        <f t="shared" si="163"/>
        <v>65.475272357143623</v>
      </c>
      <c r="AA139" s="4">
        <f t="shared" si="163"/>
        <v>70.749327824358801</v>
      </c>
      <c r="AB139" s="4">
        <f t="shared" si="163"/>
        <v>69.057217552235954</v>
      </c>
      <c r="AC139" s="4">
        <f t="shared" si="163"/>
        <v>74.858465664624561</v>
      </c>
      <c r="AD139" s="4">
        <f t="shared" si="163"/>
        <v>74.35452928857309</v>
      </c>
      <c r="AE139" s="4">
        <f t="shared" si="163"/>
        <v>69.287855964836282</v>
      </c>
      <c r="AF139" s="4">
        <f t="shared" si="163"/>
        <v>69.658899810026014</v>
      </c>
      <c r="AG139" s="4">
        <f t="shared" si="163"/>
        <v>85.464658916575573</v>
      </c>
      <c r="AI139" s="4">
        <f t="shared" si="164"/>
        <v>-2.0072192336401002</v>
      </c>
      <c r="AJ139" s="4">
        <f t="shared" si="164"/>
        <v>0.1814315221745062</v>
      </c>
      <c r="AK139" s="4">
        <f t="shared" si="164"/>
        <v>1.1061483888237689</v>
      </c>
      <c r="AL139" s="4">
        <f t="shared" si="164"/>
        <v>0.50332998535209583</v>
      </c>
      <c r="AM139" s="4">
        <f t="shared" si="164"/>
        <v>1.0578704245546646</v>
      </c>
      <c r="AN139" s="4">
        <f t="shared" si="164"/>
        <v>-0.91975344064159259</v>
      </c>
      <c r="AO139" s="4">
        <f t="shared" si="164"/>
        <v>0.58567741649288507</v>
      </c>
      <c r="AP139" s="4">
        <f t="shared" si="164"/>
        <v>3.2787276428563814</v>
      </c>
      <c r="AQ139" s="4">
        <f t="shared" si="164"/>
        <v>0.70967217564120233</v>
      </c>
      <c r="AR139" s="4">
        <f t="shared" si="164"/>
        <v>1.0447824477640495</v>
      </c>
      <c r="AS139" s="4">
        <f t="shared" si="164"/>
        <v>3.0395343353754356</v>
      </c>
      <c r="AT139" s="4">
        <f t="shared" si="164"/>
        <v>-0.57452928857308905</v>
      </c>
      <c r="AU139" s="4">
        <f t="shared" si="164"/>
        <v>-1.1688559648362826</v>
      </c>
      <c r="AV139" s="4">
        <f t="shared" si="164"/>
        <v>-0.59089981002601633</v>
      </c>
      <c r="AW139" s="4">
        <f t="shared" si="164"/>
        <v>0.72134108342443426</v>
      </c>
      <c r="AY139" s="2">
        <f t="shared" si="155"/>
        <v>50.907219233634549</v>
      </c>
      <c r="AZ139" s="2">
        <f t="shared" si="155"/>
        <v>49.770720205245382</v>
      </c>
      <c r="BA139" s="2">
        <f t="shared" si="155"/>
        <v>50.53599442053266</v>
      </c>
      <c r="BB139" s="2">
        <f t="shared" si="155"/>
        <v>49.500383571661807</v>
      </c>
      <c r="BC139" s="2">
        <f t="shared" si="155"/>
        <v>51.20720398373647</v>
      </c>
      <c r="BD139" s="2">
        <f t="shared" si="155"/>
        <v>51.866334190491393</v>
      </c>
      <c r="BE139" s="2">
        <f t="shared" si="155"/>
        <v>51.191817378220918</v>
      </c>
      <c r="BF139" s="2">
        <f t="shared" si="155"/>
        <v>51.24198815635544</v>
      </c>
      <c r="BG139" s="2">
        <f t="shared" si="155"/>
        <v>51.739299328501993</v>
      </c>
      <c r="BH139" s="2">
        <f t="shared" si="155"/>
        <v>51.903973042288833</v>
      </c>
      <c r="BI139" s="2">
        <f t="shared" si="155"/>
        <v>50.902124246124693</v>
      </c>
      <c r="BJ139" s="2">
        <f t="shared" si="155"/>
        <v>50.704393939838667</v>
      </c>
      <c r="BK139" s="2">
        <f t="shared" si="155"/>
        <v>50.698096771928896</v>
      </c>
      <c r="BL139" s="2">
        <f t="shared" si="155"/>
        <v>49.319211830573337</v>
      </c>
      <c r="BM139" s="2">
        <f t="shared" si="155"/>
        <v>50.071385743595414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91.604670870870848</v>
      </c>
      <c r="DL139" s="2">
        <f t="shared" si="165"/>
        <v>108.43975989736069</v>
      </c>
      <c r="DM139" s="2">
        <f t="shared" si="165"/>
        <v>100.23428654060068</v>
      </c>
      <c r="DN139" s="2">
        <f t="shared" si="165"/>
        <v>94.672980392156859</v>
      </c>
      <c r="DO139" s="2">
        <f t="shared" si="165"/>
        <v>95.292098039215688</v>
      </c>
      <c r="DP139" s="2">
        <f t="shared" si="165"/>
        <v>96.64227074102368</v>
      </c>
      <c r="DQ139" s="2">
        <f t="shared" si="165"/>
        <v>87.314497478991584</v>
      </c>
      <c r="DR139" s="2">
        <f t="shared" si="165"/>
        <v>92.247856378915202</v>
      </c>
      <c r="DS139" s="2">
        <f t="shared" si="165"/>
        <v>93.612470028011188</v>
      </c>
      <c r="DT139" s="2">
        <f t="shared" si="165"/>
        <v>75.902328011204489</v>
      </c>
      <c r="DU139" s="2">
        <f t="shared" si="165"/>
        <v>68.534892997198881</v>
      </c>
      <c r="DV139" s="2">
        <f t="shared" si="165"/>
        <v>73.609604430863243</v>
      </c>
      <c r="DW139" s="2">
        <f t="shared" si="165"/>
        <v>79.792140616246513</v>
      </c>
      <c r="DX139" s="2">
        <f t="shared" si="165"/>
        <v>70.641770053475909</v>
      </c>
      <c r="DY139" s="2">
        <f t="shared" si="165"/>
        <v>88.212417338709685</v>
      </c>
      <c r="EA139" s="2">
        <f t="shared" si="153"/>
        <v>50.869487079292639</v>
      </c>
      <c r="EB139" s="2">
        <f t="shared" si="153"/>
        <v>49.730352107848752</v>
      </c>
      <c r="EC139" s="2">
        <f t="shared" si="153"/>
        <v>50.517154279968523</v>
      </c>
      <c r="ED139" s="2">
        <f t="shared" si="153"/>
        <v>49.463712756553115</v>
      </c>
      <c r="EE139" s="2">
        <f t="shared" si="152"/>
        <v>51.164916454461249</v>
      </c>
      <c r="EF139" s="2">
        <f t="shared" si="152"/>
        <v>51.840119447391956</v>
      </c>
      <c r="EG139" s="2">
        <f t="shared" si="152"/>
        <v>51.165991334182671</v>
      </c>
      <c r="EH139" s="2">
        <f t="shared" si="152"/>
        <v>51.204163026484665</v>
      </c>
      <c r="EI139" s="2">
        <f t="shared" si="152"/>
        <v>51.693941107257871</v>
      </c>
      <c r="EJ139" s="2">
        <f t="shared" si="152"/>
        <v>51.87742695826644</v>
      </c>
      <c r="EK139" s="2">
        <f t="shared" si="152"/>
        <v>50.872191892378289</v>
      </c>
      <c r="EL139" s="2">
        <f t="shared" si="152"/>
        <v>50.681875149598227</v>
      </c>
      <c r="EM139" s="2">
        <f t="shared" si="136"/>
        <v>50.684221651110001</v>
      </c>
      <c r="EN139" s="2">
        <f t="shared" si="136"/>
        <v>49.301838512425121</v>
      </c>
      <c r="EO139" s="2">
        <f t="shared" si="136"/>
        <v>50.042105620276715</v>
      </c>
      <c r="EQ139" s="2">
        <f t="shared" si="166"/>
        <v>50.857100651115751</v>
      </c>
      <c r="ER139" s="2">
        <f t="shared" si="166"/>
        <v>49.791920608490415</v>
      </c>
      <c r="ES139" s="2">
        <f t="shared" si="166"/>
        <v>50.365188886659126</v>
      </c>
      <c r="ET139" s="2">
        <f t="shared" si="166"/>
        <v>49.565404672241343</v>
      </c>
      <c r="EU139" s="2">
        <f t="shared" si="166"/>
        <v>51.416446926801484</v>
      </c>
      <c r="EV139" s="2">
        <f t="shared" si="166"/>
        <v>51.647946567267361</v>
      </c>
      <c r="EW139" s="2">
        <f t="shared" si="166"/>
        <v>51.127213029904098</v>
      </c>
      <c r="EX139" s="2">
        <f t="shared" si="166"/>
        <v>51.367538944345824</v>
      </c>
      <c r="EY139" s="2">
        <f t="shared" si="166"/>
        <v>51.869197442470892</v>
      </c>
      <c r="EZ139" s="2">
        <f t="shared" si="166"/>
        <v>51.999585674882312</v>
      </c>
      <c r="FA139" s="2">
        <f t="shared" si="166"/>
        <v>51.169024849566483</v>
      </c>
      <c r="FB139" s="2">
        <f t="shared" si="166"/>
        <v>50.795539785836191</v>
      </c>
      <c r="FC139" s="2">
        <f t="shared" si="166"/>
        <v>50.405493847684717</v>
      </c>
      <c r="FD139" s="2">
        <f t="shared" si="166"/>
        <v>49.315282755975964</v>
      </c>
      <c r="FE139" s="2">
        <f t="shared" si="166"/>
        <v>49.413169492623894</v>
      </c>
      <c r="FG139" s="2">
        <f t="shared" si="167"/>
        <v>0.99904553620045333</v>
      </c>
      <c r="FH139" s="2">
        <f t="shared" si="167"/>
        <v>0.99935295018225745</v>
      </c>
      <c r="FI139" s="2">
        <f t="shared" si="167"/>
        <v>0.99944381512561287</v>
      </c>
      <c r="FJ139" s="2">
        <f t="shared" si="167"/>
        <v>0.99928191880465222</v>
      </c>
      <c r="FK139" s="2">
        <f t="shared" si="167"/>
        <v>0.99930445523447431</v>
      </c>
      <c r="FL139" s="2">
        <f t="shared" si="167"/>
        <v>0.9992435340851693</v>
      </c>
      <c r="FM139" s="2">
        <f t="shared" si="167"/>
        <v>0.99923881550206184</v>
      </c>
      <c r="FN139" s="2">
        <f t="shared" si="167"/>
        <v>0.99925184081577723</v>
      </c>
      <c r="FO139" s="2">
        <f t="shared" si="167"/>
        <v>0.99913934374794244</v>
      </c>
      <c r="FP139" s="2">
        <f t="shared" si="167"/>
        <v>0.99912612019912383</v>
      </c>
      <c r="FQ139" s="2">
        <f t="shared" si="167"/>
        <v>0.99912220080934366</v>
      </c>
      <c r="FR139" s="2">
        <f t="shared" si="167"/>
        <v>0.99922474668850325</v>
      </c>
      <c r="FS139" s="2">
        <f t="shared" si="167"/>
        <v>0.99915331961178522</v>
      </c>
      <c r="FT139" s="2">
        <f t="shared" si="167"/>
        <v>0.99920475455902635</v>
      </c>
      <c r="FU139" s="2">
        <f t="shared" si="167"/>
        <v>0.99877117864773501</v>
      </c>
      <c r="FW139" s="2">
        <f t="shared" si="157"/>
        <v>9.2690478533692222E-2</v>
      </c>
      <c r="FX139" s="2">
        <f t="shared" si="157"/>
        <v>3.8659148133326736E-2</v>
      </c>
      <c r="FY139" s="2">
        <f t="shared" si="157"/>
        <v>5.7985415002974439E-2</v>
      </c>
      <c r="FZ139" s="2">
        <f t="shared" si="157"/>
        <v>4.1368973488739726E-2</v>
      </c>
      <c r="GA139" s="2">
        <f t="shared" si="157"/>
        <v>4.6098188416946434E-2</v>
      </c>
      <c r="GB139" s="2">
        <f t="shared" si="157"/>
        <v>3.9946100929071617E-2</v>
      </c>
      <c r="GC139" s="2">
        <f t="shared" si="157"/>
        <v>4.3571746992017817E-2</v>
      </c>
      <c r="GD139" s="2">
        <f t="shared" si="157"/>
        <v>4.3567704640398282E-2</v>
      </c>
      <c r="GE139" s="2">
        <f t="shared" si="157"/>
        <v>5.295544517767873E-2</v>
      </c>
      <c r="GF139" s="2">
        <f t="shared" si="157"/>
        <v>4.5442588363487642E-2</v>
      </c>
      <c r="GG139" s="2">
        <f t="shared" si="157"/>
        <v>4.8606627607861476E-2</v>
      </c>
      <c r="GH139" s="2">
        <f t="shared" si="157"/>
        <v>4.1736747215780676E-2</v>
      </c>
      <c r="GI139" s="2">
        <f t="shared" si="157"/>
        <v>3.8639788274713129E-2</v>
      </c>
      <c r="GJ139" s="2">
        <f t="shared" si="157"/>
        <v>2.9963372649650648E-2</v>
      </c>
      <c r="GK139" s="2">
        <f t="shared" si="157"/>
        <v>2.8022512889011458E-2</v>
      </c>
      <c r="GM139" s="86">
        <f t="shared" si="158"/>
        <v>5.7745721061761368E-61</v>
      </c>
      <c r="GN139" s="86">
        <f t="shared" si="158"/>
        <v>1.7573354520395252E-149</v>
      </c>
      <c r="GO139" s="86">
        <f t="shared" si="158"/>
        <v>3.05197631532592E-70</v>
      </c>
      <c r="GP139" s="86">
        <f t="shared" si="158"/>
        <v>1.1402729690571316E-144</v>
      </c>
      <c r="GQ139" s="86">
        <f t="shared" si="158"/>
        <v>6.723249027526329E-201</v>
      </c>
      <c r="GR139" s="86">
        <f t="shared" si="158"/>
        <v>1.6675810266032094E-138</v>
      </c>
      <c r="GS139" s="86">
        <f t="shared" si="158"/>
        <v>3.6865133264743134E-152</v>
      </c>
      <c r="GT139" s="86">
        <f t="shared" si="158"/>
        <v>6.4455466519603253E-180</v>
      </c>
      <c r="GU139" s="86">
        <f t="shared" si="158"/>
        <v>1.8049463627465676E-141</v>
      </c>
      <c r="GV139" s="86">
        <f t="shared" si="158"/>
        <v>2.1183260478645776E-139</v>
      </c>
      <c r="GW139" s="86">
        <f t="shared" si="158"/>
        <v>1.6084553900132683E-134</v>
      </c>
      <c r="GX139" s="86">
        <f t="shared" si="158"/>
        <v>4.3992203973818143E-129</v>
      </c>
      <c r="GY139" s="86">
        <f t="shared" si="158"/>
        <v>6.6178470153569448E-101</v>
      </c>
      <c r="GZ139" s="86">
        <f t="shared" si="158"/>
        <v>2.9813316227417723E-164</v>
      </c>
      <c r="HA139" s="86">
        <f t="shared" si="158"/>
        <v>6.6187349668765582E-128</v>
      </c>
      <c r="HC139" s="86">
        <f t="shared" si="154"/>
        <v>7.7976790745805246E-55</v>
      </c>
      <c r="HD139" s="86">
        <f t="shared" si="154"/>
        <v>4.7103523607319618E-56</v>
      </c>
      <c r="HE139" s="86">
        <f t="shared" si="154"/>
        <v>2.1582876082120143E-28</v>
      </c>
      <c r="HF139" s="86">
        <f t="shared" si="154"/>
        <v>1.7606473992590843E-55</v>
      </c>
      <c r="HG139" s="86">
        <f t="shared" si="154"/>
        <v>1.3093930127519356E-89</v>
      </c>
      <c r="HH139" s="86">
        <f t="shared" si="154"/>
        <v>8.2118635149582434E-71</v>
      </c>
      <c r="HI139" s="86">
        <f t="shared" si="154"/>
        <v>8.5996375523119767E-74</v>
      </c>
      <c r="HJ139" s="86">
        <f t="shared" si="154"/>
        <v>1.1807169386763535E-95</v>
      </c>
      <c r="HK139" s="86">
        <f t="shared" si="154"/>
        <v>1.2970985566375506E-94</v>
      </c>
      <c r="HL139" s="86">
        <f t="shared" si="162"/>
        <v>4.2064123067096591E-73</v>
      </c>
      <c r="HM139" s="86">
        <f t="shared" si="162"/>
        <v>4.4479937417411223E-50</v>
      </c>
      <c r="HN139" s="86">
        <f t="shared" si="162"/>
        <v>4.3690675629272298E-43</v>
      </c>
      <c r="HO139" s="86">
        <f t="shared" si="162"/>
        <v>2.7659690164400128E-43</v>
      </c>
      <c r="HP139" s="86">
        <f t="shared" si="162"/>
        <v>1.8159442487241918E-57</v>
      </c>
      <c r="HQ139" s="86">
        <f t="shared" si="162"/>
        <v>3.3683117682016575E-79</v>
      </c>
      <c r="HS139" s="86">
        <f t="shared" si="159"/>
        <v>0.4862917081483914</v>
      </c>
      <c r="HT139" s="86">
        <f t="shared" si="159"/>
        <v>0.32849428085562932</v>
      </c>
      <c r="HU139" s="86">
        <f t="shared" si="159"/>
        <v>0.48728711975243144</v>
      </c>
      <c r="HV139" s="86">
        <f t="shared" si="159"/>
        <v>0.34207175556624769</v>
      </c>
      <c r="HW139" s="86">
        <f t="shared" si="159"/>
        <v>0.36830498045121507</v>
      </c>
      <c r="HX139" s="86">
        <f t="shared" si="159"/>
        <v>0.30064111526435638</v>
      </c>
      <c r="HY139" s="86">
        <f t="shared" si="159"/>
        <v>0.31274289535990568</v>
      </c>
      <c r="HZ139" s="86">
        <f t="shared" si="159"/>
        <v>0.32106343034807172</v>
      </c>
      <c r="IA139" s="86">
        <f t="shared" si="159"/>
        <v>0.42893187045452785</v>
      </c>
      <c r="IB139" s="86">
        <f t="shared" si="159"/>
        <v>0.28487725031280053</v>
      </c>
      <c r="IC139" s="86">
        <f t="shared" si="159"/>
        <v>0.32871217746776576</v>
      </c>
      <c r="ID139" s="86">
        <f t="shared" si="159"/>
        <v>0.30836790783732693</v>
      </c>
      <c r="IE139" s="86">
        <f t="shared" si="159"/>
        <v>0.19744697695466454</v>
      </c>
      <c r="IF139" s="86">
        <f t="shared" si="159"/>
        <v>0.19892076518720794</v>
      </c>
      <c r="IG139" s="86">
        <f t="shared" si="159"/>
        <v>0.1419158792312411</v>
      </c>
      <c r="II139" s="86">
        <f t="shared" si="160"/>
        <v>3.4341142819927976E-13</v>
      </c>
      <c r="IJ139" s="86">
        <f t="shared" si="160"/>
        <v>1.6409731568867234E-19</v>
      </c>
      <c r="IK139" s="86">
        <f t="shared" si="160"/>
        <v>6.11407773725157E-13</v>
      </c>
      <c r="IL139" s="86">
        <f t="shared" si="160"/>
        <v>9.8414906660877751E-22</v>
      </c>
      <c r="IM139" s="86">
        <f t="shared" si="160"/>
        <v>2.7658672550482063E-21</v>
      </c>
      <c r="IN139" s="86">
        <f t="shared" si="160"/>
        <v>4.1945319102732071E-23</v>
      </c>
      <c r="IO139" s="86">
        <f t="shared" si="160"/>
        <v>1.531822323148662E-22</v>
      </c>
      <c r="IP139" s="86">
        <f t="shared" si="160"/>
        <v>4.3557996763467348E-23</v>
      </c>
      <c r="IQ139" s="86">
        <f t="shared" si="160"/>
        <v>3.7844386905061739E-21</v>
      </c>
      <c r="IR139" s="86">
        <f t="shared" si="160"/>
        <v>6.6310144612075863E-22</v>
      </c>
      <c r="IS139" s="86">
        <f t="shared" si="160"/>
        <v>8.1400325047664914E-24</v>
      </c>
      <c r="IT139" s="86">
        <f t="shared" si="160"/>
        <v>1.4928222165361005E-24</v>
      </c>
      <c r="IU139" s="86">
        <f t="shared" si="160"/>
        <v>2.9740571497126865E-23</v>
      </c>
      <c r="IV139" s="86">
        <f t="shared" si="160"/>
        <v>3.1950931482231365E-22</v>
      </c>
      <c r="IW139" s="86">
        <f t="shared" si="160"/>
        <v>3.6106354373302754E-19</v>
      </c>
      <c r="IY139" s="86">
        <f t="shared" si="161"/>
        <v>0.48629170814873479</v>
      </c>
      <c r="IZ139" s="86">
        <f t="shared" si="161"/>
        <v>0.32849428085562932</v>
      </c>
      <c r="JA139" s="86">
        <f t="shared" si="161"/>
        <v>0.48728711975304284</v>
      </c>
      <c r="JB139" s="86">
        <f t="shared" si="161"/>
        <v>0.34207175556624769</v>
      </c>
      <c r="JC139" s="86">
        <f t="shared" si="161"/>
        <v>0.36830498045121507</v>
      </c>
      <c r="JD139" s="86">
        <f t="shared" si="161"/>
        <v>0.30064111526435638</v>
      </c>
      <c r="JE139" s="86">
        <f t="shared" si="161"/>
        <v>0.31274289535990568</v>
      </c>
      <c r="JF139" s="86">
        <f t="shared" si="161"/>
        <v>0.32106343034807172</v>
      </c>
      <c r="JG139" s="86">
        <f t="shared" si="161"/>
        <v>0.42893187045452785</v>
      </c>
      <c r="JH139" s="86">
        <f t="shared" si="161"/>
        <v>0.28487725031280053</v>
      </c>
      <c r="JI139" s="86">
        <f t="shared" si="161"/>
        <v>0.32871217746776576</v>
      </c>
      <c r="JJ139" s="86">
        <f t="shared" si="161"/>
        <v>0.30836790783732693</v>
      </c>
      <c r="JK139" s="86">
        <f t="shared" si="161"/>
        <v>0.19744697695466454</v>
      </c>
      <c r="JL139" s="86">
        <f t="shared" si="161"/>
        <v>0.19892076518720794</v>
      </c>
      <c r="JM139" s="86">
        <f t="shared" si="161"/>
        <v>0.1419158792312411</v>
      </c>
    </row>
    <row r="140" spans="2:273" x14ac:dyDescent="0.25">
      <c r="B140" s="2">
        <v>113</v>
      </c>
      <c r="C140" s="37">
        <v>49.067</v>
      </c>
      <c r="D140" s="37">
        <v>51.491999999999997</v>
      </c>
      <c r="E140" s="37">
        <v>52.738</v>
      </c>
      <c r="F140" s="37">
        <v>54.622999999999998</v>
      </c>
      <c r="G140" s="37">
        <v>62.753999999999998</v>
      </c>
      <c r="H140" s="37">
        <v>64.507999999999996</v>
      </c>
      <c r="I140" s="37">
        <v>66.245999999999995</v>
      </c>
      <c r="J140" s="37">
        <v>69.311000000000007</v>
      </c>
      <c r="K140" s="37">
        <v>70.097999999999999</v>
      </c>
      <c r="L140" s="37">
        <v>73.694999999999993</v>
      </c>
      <c r="M140" s="37">
        <v>77.661000000000001</v>
      </c>
      <c r="N140" s="37">
        <v>75.153000000000006</v>
      </c>
      <c r="O140" s="37">
        <v>74.084999999999994</v>
      </c>
      <c r="P140" s="37">
        <v>76.22</v>
      </c>
      <c r="Q140" s="37">
        <v>95.965999999999994</v>
      </c>
      <c r="S140" s="4">
        <f t="shared" si="163"/>
        <v>50.737889949149348</v>
      </c>
      <c r="T140" s="4">
        <f t="shared" si="163"/>
        <v>50.683420764912903</v>
      </c>
      <c r="U140" s="4">
        <f t="shared" si="163"/>
        <v>53.817104044279141</v>
      </c>
      <c r="V140" s="4">
        <f t="shared" si="163"/>
        <v>54.293847712984231</v>
      </c>
      <c r="W140" s="4">
        <f t="shared" si="163"/>
        <v>62.235861482372336</v>
      </c>
      <c r="X140" s="4">
        <f t="shared" si="163"/>
        <v>65.303699942738774</v>
      </c>
      <c r="Y140" s="4">
        <f t="shared" si="163"/>
        <v>65.975371206807225</v>
      </c>
      <c r="Z140" s="4">
        <f t="shared" si="163"/>
        <v>66.787298919949919</v>
      </c>
      <c r="AA140" s="4">
        <f t="shared" si="163"/>
        <v>70.185052849810702</v>
      </c>
      <c r="AB140" s="4">
        <f t="shared" si="163"/>
        <v>71.33797321310098</v>
      </c>
      <c r="AC140" s="4">
        <f t="shared" si="163"/>
        <v>77.037422363661321</v>
      </c>
      <c r="AD140" s="4">
        <f t="shared" si="163"/>
        <v>77.017279780871092</v>
      </c>
      <c r="AE140" s="4">
        <f t="shared" si="163"/>
        <v>73.582745191224603</v>
      </c>
      <c r="AF140" s="4">
        <f t="shared" si="163"/>
        <v>73.925252010910299</v>
      </c>
      <c r="AG140" s="4">
        <f t="shared" si="163"/>
        <v>94.28466981587971</v>
      </c>
      <c r="AI140" s="4">
        <f t="shared" si="164"/>
        <v>-1.6708899491493483</v>
      </c>
      <c r="AJ140" s="4">
        <f t="shared" si="164"/>
        <v>0.80857923508709462</v>
      </c>
      <c r="AK140" s="4">
        <f t="shared" si="164"/>
        <v>-1.0791040442791413</v>
      </c>
      <c r="AL140" s="4">
        <f t="shared" si="164"/>
        <v>0.32915228701576638</v>
      </c>
      <c r="AM140" s="4">
        <f t="shared" si="164"/>
        <v>0.51813851762766205</v>
      </c>
      <c r="AN140" s="4">
        <f t="shared" si="164"/>
        <v>-0.79569994273877853</v>
      </c>
      <c r="AO140" s="4">
        <f t="shared" si="164"/>
        <v>0.27062879319277044</v>
      </c>
      <c r="AP140" s="4">
        <f t="shared" si="164"/>
        <v>2.5237010800500883</v>
      </c>
      <c r="AQ140" s="4">
        <f t="shared" si="164"/>
        <v>-8.7052849810703492E-2</v>
      </c>
      <c r="AR140" s="4">
        <f t="shared" si="164"/>
        <v>2.3570267868990129</v>
      </c>
      <c r="AS140" s="4">
        <f t="shared" si="164"/>
        <v>0.62357763633868046</v>
      </c>
      <c r="AT140" s="4">
        <f t="shared" si="164"/>
        <v>-1.8642797808710867</v>
      </c>
      <c r="AU140" s="4">
        <f t="shared" si="164"/>
        <v>0.50225480877539042</v>
      </c>
      <c r="AV140" s="4">
        <f t="shared" si="164"/>
        <v>2.2947479890897</v>
      </c>
      <c r="AW140" s="4">
        <f t="shared" si="164"/>
        <v>1.6813301841202843</v>
      </c>
      <c r="AY140" s="2">
        <f t="shared" si="155"/>
        <v>50.737889949104279</v>
      </c>
      <c r="AZ140" s="2">
        <f t="shared" si="155"/>
        <v>49.595096411116401</v>
      </c>
      <c r="BA140" s="2">
        <f t="shared" si="155"/>
        <v>50.405135257666217</v>
      </c>
      <c r="BB140" s="2">
        <f t="shared" si="155"/>
        <v>49.339902221521527</v>
      </c>
      <c r="BC140" s="2">
        <f t="shared" si="155"/>
        <v>51.035501548073682</v>
      </c>
      <c r="BD140" s="2">
        <f t="shared" si="155"/>
        <v>51.691728895226049</v>
      </c>
      <c r="BE140" s="2">
        <f t="shared" si="155"/>
        <v>51.019835566820504</v>
      </c>
      <c r="BF140" s="2">
        <f t="shared" si="155"/>
        <v>51.058973801478466</v>
      </c>
      <c r="BG140" s="2">
        <f t="shared" si="155"/>
        <v>51.557084001136367</v>
      </c>
      <c r="BH140" s="2">
        <f t="shared" si="155"/>
        <v>51.732138390962561</v>
      </c>
      <c r="BI140" s="2">
        <f t="shared" si="155"/>
        <v>50.694608413590927</v>
      </c>
      <c r="BJ140" s="2">
        <f t="shared" si="155"/>
        <v>50.522000889219427</v>
      </c>
      <c r="BK140" s="2">
        <f t="shared" si="155"/>
        <v>50.579077063832649</v>
      </c>
      <c r="BL140" s="2">
        <f t="shared" si="155"/>
        <v>49.190381406354838</v>
      </c>
      <c r="BM140" s="2">
        <f t="shared" si="155"/>
        <v>49.968267005028558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91.906061861861843</v>
      </c>
      <c r="DL140" s="2">
        <f t="shared" si="165"/>
        <v>108.88971077712608</v>
      </c>
      <c r="DM140" s="2">
        <f t="shared" si="165"/>
        <v>100.58300845383761</v>
      </c>
      <c r="DN140" s="2">
        <f t="shared" si="165"/>
        <v>94.982601715686272</v>
      </c>
      <c r="DO140" s="2">
        <f t="shared" si="165"/>
        <v>95.586667557932259</v>
      </c>
      <c r="DP140" s="2">
        <f t="shared" si="165"/>
        <v>96.920948968678388</v>
      </c>
      <c r="DQ140" s="2">
        <f t="shared" si="165"/>
        <v>87.515147899159658</v>
      </c>
      <c r="DR140" s="2">
        <f t="shared" si="165"/>
        <v>92.473204736440039</v>
      </c>
      <c r="DS140" s="2">
        <f t="shared" si="165"/>
        <v>93.868186554621829</v>
      </c>
      <c r="DT140" s="2">
        <f t="shared" si="165"/>
        <v>75.995011764705879</v>
      </c>
      <c r="DU140" s="2">
        <f t="shared" si="165"/>
        <v>68.567361344537815</v>
      </c>
      <c r="DV140" s="2">
        <f t="shared" si="165"/>
        <v>73.708308326967142</v>
      </c>
      <c r="DW140" s="2">
        <f t="shared" si="165"/>
        <v>79.967589915966386</v>
      </c>
      <c r="DX140" s="2">
        <f t="shared" si="165"/>
        <v>70.743272727272696</v>
      </c>
      <c r="DY140" s="2">
        <f t="shared" si="165"/>
        <v>88.536721774193552</v>
      </c>
      <c r="EA140" s="2">
        <f t="shared" si="153"/>
        <v>50.703301654306898</v>
      </c>
      <c r="EB140" s="2">
        <f t="shared" si="153"/>
        <v>49.557131543470824</v>
      </c>
      <c r="EC140" s="2">
        <f t="shared" si="153"/>
        <v>50.3900005246131</v>
      </c>
      <c r="ED140" s="2">
        <f t="shared" si="153"/>
        <v>49.305004617032552</v>
      </c>
      <c r="EE140" s="2">
        <f t="shared" si="152"/>
        <v>50.993470317858069</v>
      </c>
      <c r="EF140" s="2">
        <f t="shared" si="152"/>
        <v>51.669723209641504</v>
      </c>
      <c r="EG140" s="2">
        <f t="shared" si="152"/>
        <v>50.996514065870301</v>
      </c>
      <c r="EH140" s="2">
        <f t="shared" si="152"/>
        <v>51.02229189126124</v>
      </c>
      <c r="EI140" s="2">
        <f t="shared" si="152"/>
        <v>51.512854564032708</v>
      </c>
      <c r="EJ140" s="2">
        <f t="shared" si="152"/>
        <v>51.70618827580801</v>
      </c>
      <c r="EK140" s="2">
        <f t="shared" si="152"/>
        <v>50.662824068658324</v>
      </c>
      <c r="EL140" s="2">
        <f t="shared" si="152"/>
        <v>50.499825440246198</v>
      </c>
      <c r="EM140" s="2">
        <f t="shared" si="136"/>
        <v>50.569484116422814</v>
      </c>
      <c r="EN140" s="2">
        <f t="shared" si="136"/>
        <v>49.174243364067543</v>
      </c>
      <c r="EO140" s="2">
        <f t="shared" si="136"/>
        <v>49.945482618300197</v>
      </c>
      <c r="EQ140" s="2">
        <f t="shared" si="166"/>
        <v>50.690585262448117</v>
      </c>
      <c r="ER140" s="2">
        <f t="shared" si="166"/>
        <v>49.626978701218917</v>
      </c>
      <c r="ES140" s="2">
        <f t="shared" si="166"/>
        <v>50.226669910177307</v>
      </c>
      <c r="ET140" s="2">
        <f t="shared" si="166"/>
        <v>49.415265149273296</v>
      </c>
      <c r="EU140" s="2">
        <f t="shared" si="166"/>
        <v>51.266553571632016</v>
      </c>
      <c r="EV140" s="2">
        <f t="shared" si="166"/>
        <v>51.458514210103147</v>
      </c>
      <c r="EW140" s="2">
        <f t="shared" si="166"/>
        <v>50.9538083748768</v>
      </c>
      <c r="EX140" s="2">
        <f t="shared" si="166"/>
        <v>51.198804097392738</v>
      </c>
      <c r="EY140" s="2">
        <f t="shared" si="166"/>
        <v>51.702938776242647</v>
      </c>
      <c r="EZ140" s="2">
        <f t="shared" si="166"/>
        <v>51.839040948943371</v>
      </c>
      <c r="FA140" s="2">
        <f t="shared" si="166"/>
        <v>50.99176681834151</v>
      </c>
      <c r="FB140" s="2">
        <f t="shared" si="166"/>
        <v>50.626307015040055</v>
      </c>
      <c r="FC140" s="2">
        <f t="shared" si="166"/>
        <v>50.258910304737469</v>
      </c>
      <c r="FD140" s="2">
        <f t="shared" si="166"/>
        <v>49.189308454009236</v>
      </c>
      <c r="FE140" s="2">
        <f t="shared" si="166"/>
        <v>49.277490677327997</v>
      </c>
      <c r="FG140" s="2">
        <f t="shared" si="167"/>
        <v>0.99912944555772953</v>
      </c>
      <c r="FH140" s="2">
        <f t="shared" si="167"/>
        <v>0.99940984995338433</v>
      </c>
      <c r="FI140" s="2">
        <f t="shared" si="167"/>
        <v>0.99949272854090054</v>
      </c>
      <c r="FJ140" s="2">
        <f t="shared" si="167"/>
        <v>0.99934506078504393</v>
      </c>
      <c r="FK140" s="2">
        <f t="shared" si="167"/>
        <v>0.99936561681007818</v>
      </c>
      <c r="FL140" s="2">
        <f t="shared" si="167"/>
        <v>0.99931004896237752</v>
      </c>
      <c r="FM140" s="2">
        <f t="shared" si="167"/>
        <v>0.99930574498871749</v>
      </c>
      <c r="FN140" s="2">
        <f t="shared" si="167"/>
        <v>0.99931762579380035</v>
      </c>
      <c r="FO140" s="2">
        <f t="shared" si="167"/>
        <v>0.99921501272331692</v>
      </c>
      <c r="FP140" s="2">
        <f t="shared" si="167"/>
        <v>0.99920295086264421</v>
      </c>
      <c r="FQ140" s="2">
        <f t="shared" si="167"/>
        <v>0.99919937578568008</v>
      </c>
      <c r="FR140" s="2">
        <f t="shared" si="167"/>
        <v>0.99929291234347006</v>
      </c>
      <c r="FS140" s="2">
        <f t="shared" si="167"/>
        <v>0.9992277607776624</v>
      </c>
      <c r="FT140" s="2">
        <f t="shared" si="167"/>
        <v>0.99927467678485771</v>
      </c>
      <c r="FU140" s="2">
        <f t="shared" si="167"/>
        <v>0.99887918042077251</v>
      </c>
      <c r="FW140" s="2">
        <f t="shared" si="157"/>
        <v>0.10073227919801112</v>
      </c>
      <c r="FX140" s="2">
        <f t="shared" si="157"/>
        <v>4.2231399817942827E-2</v>
      </c>
      <c r="FY140" s="2">
        <f t="shared" si="157"/>
        <v>6.32260360459872E-2</v>
      </c>
      <c r="FZ140" s="2">
        <f t="shared" si="157"/>
        <v>4.5179855410374344E-2</v>
      </c>
      <c r="GA140" s="2">
        <f t="shared" si="157"/>
        <v>5.0321853543684805E-2</v>
      </c>
      <c r="GB140" s="2">
        <f t="shared" si="157"/>
        <v>4.3631874596906435E-2</v>
      </c>
      <c r="GC140" s="2">
        <f t="shared" si="157"/>
        <v>4.7575476393971562E-2</v>
      </c>
      <c r="GD140" s="2">
        <f t="shared" si="157"/>
        <v>4.757108107293833E-2</v>
      </c>
      <c r="GE140" s="2">
        <f t="shared" si="157"/>
        <v>5.77693447745488E-2</v>
      </c>
      <c r="GF140" s="2">
        <f t="shared" si="157"/>
        <v>4.9609309243026527E-2</v>
      </c>
      <c r="GG140" s="2">
        <f t="shared" si="157"/>
        <v>5.304734291954176E-2</v>
      </c>
      <c r="GH140" s="2">
        <f t="shared" si="157"/>
        <v>4.557989736161517E-2</v>
      </c>
      <c r="GI140" s="2">
        <f t="shared" si="157"/>
        <v>4.2210329582748167E-2</v>
      </c>
      <c r="GJ140" s="2">
        <f t="shared" si="157"/>
        <v>3.2759483281167602E-2</v>
      </c>
      <c r="GK140" s="2">
        <f t="shared" si="157"/>
        <v>3.0643228531205102E-2</v>
      </c>
      <c r="GM140" s="86">
        <f t="shared" si="158"/>
        <v>4.9964852645761156E-63</v>
      </c>
      <c r="GN140" s="86">
        <f t="shared" si="158"/>
        <v>1.1568299550581201E-154</v>
      </c>
      <c r="GO140" s="86">
        <f t="shared" si="158"/>
        <v>1.0576950077950331E-72</v>
      </c>
      <c r="GP140" s="86">
        <f t="shared" si="158"/>
        <v>1.1684012387046259E-149</v>
      </c>
      <c r="GQ140" s="86">
        <f t="shared" si="158"/>
        <v>7.7389457325608912E-208</v>
      </c>
      <c r="GR140" s="86">
        <f t="shared" si="158"/>
        <v>2.6673219426570251E-143</v>
      </c>
      <c r="GS140" s="86">
        <f t="shared" si="158"/>
        <v>1.9572662056989615E-157</v>
      </c>
      <c r="GT140" s="86">
        <f t="shared" si="158"/>
        <v>4.310614895472332E-186</v>
      </c>
      <c r="GU140" s="86">
        <f t="shared" si="158"/>
        <v>2.3163629174578596E-146</v>
      </c>
      <c r="GV140" s="86">
        <f t="shared" si="158"/>
        <v>2.416614327627607E-144</v>
      </c>
      <c r="GW140" s="86">
        <f t="shared" si="158"/>
        <v>3.1624014809776456E-139</v>
      </c>
      <c r="GX140" s="86">
        <f t="shared" si="158"/>
        <v>1.5569022623926234E-133</v>
      </c>
      <c r="GY140" s="86">
        <f t="shared" si="158"/>
        <v>2.0580679051777483E-104</v>
      </c>
      <c r="GZ140" s="86">
        <f t="shared" si="158"/>
        <v>6.7696842643341984E-170</v>
      </c>
      <c r="HA140" s="86">
        <f t="shared" si="158"/>
        <v>2.8603352092419018E-132</v>
      </c>
      <c r="HC140" s="86">
        <f t="shared" si="154"/>
        <v>4.2626699867513601E-58</v>
      </c>
      <c r="HD140" s="86">
        <f t="shared" si="154"/>
        <v>2.3112269567317615E-59</v>
      </c>
      <c r="HE140" s="86">
        <f t="shared" si="154"/>
        <v>3.8204485299909237E-30</v>
      </c>
      <c r="HF140" s="86">
        <f t="shared" si="154"/>
        <v>1.1306911720645977E-58</v>
      </c>
      <c r="HG140" s="86">
        <f t="shared" si="154"/>
        <v>7.684015117947994E-95</v>
      </c>
      <c r="HH140" s="86">
        <f t="shared" si="154"/>
        <v>5.1021299555340639E-75</v>
      </c>
      <c r="HI140" s="86">
        <f t="shared" si="154"/>
        <v>4.3122122425040905E-78</v>
      </c>
      <c r="HJ140" s="86">
        <f t="shared" si="154"/>
        <v>3.8015944369486592E-101</v>
      </c>
      <c r="HK140" s="86">
        <f t="shared" si="154"/>
        <v>3.9116141975758094E-100</v>
      </c>
      <c r="HL140" s="86">
        <f t="shared" si="162"/>
        <v>1.6712917245622587E-77</v>
      </c>
      <c r="HM140" s="86">
        <f t="shared" si="162"/>
        <v>5.4509880458627945E-53</v>
      </c>
      <c r="HN140" s="86">
        <f t="shared" si="162"/>
        <v>1.4810471610599626E-45</v>
      </c>
      <c r="HO140" s="86">
        <f t="shared" si="162"/>
        <v>6.8624427163715858E-46</v>
      </c>
      <c r="HP140" s="86">
        <f t="shared" si="162"/>
        <v>7.7280234425273319E-61</v>
      </c>
      <c r="HQ140" s="86">
        <f t="shared" si="162"/>
        <v>6.9536404111487169E-84</v>
      </c>
      <c r="HS140" s="86">
        <f t="shared" si="159"/>
        <v>0.42417820833776909</v>
      </c>
      <c r="HT140" s="86">
        <f t="shared" si="159"/>
        <v>0.40098431103323179</v>
      </c>
      <c r="HU140" s="86">
        <f t="shared" si="159"/>
        <v>0.50843982607882132</v>
      </c>
      <c r="HV140" s="86">
        <f t="shared" si="159"/>
        <v>0.41884721834792504</v>
      </c>
      <c r="HW140" s="86">
        <f t="shared" si="159"/>
        <v>0.44275104219456785</v>
      </c>
      <c r="HX140" s="86">
        <f t="shared" si="159"/>
        <v>0.38228330240790137</v>
      </c>
      <c r="HY140" s="86">
        <f t="shared" si="159"/>
        <v>0.39500034076847806</v>
      </c>
      <c r="HZ140" s="86">
        <f t="shared" si="159"/>
        <v>0.40370378966807857</v>
      </c>
      <c r="IA140" s="86">
        <f t="shared" si="159"/>
        <v>0.48808895239654293</v>
      </c>
      <c r="IB140" s="86">
        <f t="shared" si="159"/>
        <v>0.36805500405494151</v>
      </c>
      <c r="IC140" s="86">
        <f t="shared" si="159"/>
        <v>0.41489001901498734</v>
      </c>
      <c r="ID140" s="86">
        <f t="shared" si="159"/>
        <v>0.39340422383888973</v>
      </c>
      <c r="IE140" s="86">
        <f t="shared" si="159"/>
        <v>0.27242319287936323</v>
      </c>
      <c r="IF140" s="86">
        <f t="shared" si="159"/>
        <v>0.2623676056871167</v>
      </c>
      <c r="IG140" s="86">
        <f t="shared" si="159"/>
        <v>0.19169540056997642</v>
      </c>
      <c r="II140" s="86">
        <f t="shared" si="160"/>
        <v>2.9017024199595635E-12</v>
      </c>
      <c r="IJ140" s="86">
        <f t="shared" si="160"/>
        <v>1.6941216377210253E-18</v>
      </c>
      <c r="IK140" s="86">
        <f t="shared" si="160"/>
        <v>3.4000344081947512E-12</v>
      </c>
      <c r="IL140" s="86">
        <f t="shared" si="160"/>
        <v>1.4330464662214063E-20</v>
      </c>
      <c r="IM140" s="86">
        <f t="shared" si="160"/>
        <v>4.180621135180538E-20</v>
      </c>
      <c r="IN140" s="86">
        <f t="shared" si="160"/>
        <v>7.0825358052244352E-22</v>
      </c>
      <c r="IO140" s="86">
        <f t="shared" si="160"/>
        <v>2.6030750492848148E-21</v>
      </c>
      <c r="IP140" s="86">
        <f t="shared" si="160"/>
        <v>7.9629906774691931E-22</v>
      </c>
      <c r="IQ140" s="86">
        <f t="shared" si="160"/>
        <v>6.4218620755310223E-20</v>
      </c>
      <c r="IR140" s="86">
        <f t="shared" si="160"/>
        <v>1.0760555468272195E-20</v>
      </c>
      <c r="IS140" s="86">
        <f t="shared" si="160"/>
        <v>1.8389028877828635E-22</v>
      </c>
      <c r="IT140" s="86">
        <f t="shared" si="160"/>
        <v>3.178881978701224E-23</v>
      </c>
      <c r="IU140" s="86">
        <f t="shared" si="160"/>
        <v>4.9679806237586912E-22</v>
      </c>
      <c r="IV140" s="86">
        <f t="shared" si="160"/>
        <v>3.8245339091055614E-21</v>
      </c>
      <c r="IW140" s="86">
        <f t="shared" si="160"/>
        <v>2.8850870645982437E-18</v>
      </c>
      <c r="IY140" s="86">
        <f t="shared" si="161"/>
        <v>0.42417820834067077</v>
      </c>
      <c r="IZ140" s="86">
        <f t="shared" si="161"/>
        <v>0.40098431103323179</v>
      </c>
      <c r="JA140" s="86">
        <f t="shared" si="161"/>
        <v>0.50843982608222138</v>
      </c>
      <c r="JB140" s="86">
        <f t="shared" si="161"/>
        <v>0.41884721834792504</v>
      </c>
      <c r="JC140" s="86">
        <f t="shared" si="161"/>
        <v>0.44275104219456785</v>
      </c>
      <c r="JD140" s="86">
        <f t="shared" si="161"/>
        <v>0.38228330240790137</v>
      </c>
      <c r="JE140" s="86">
        <f t="shared" si="161"/>
        <v>0.39500034076847806</v>
      </c>
      <c r="JF140" s="86">
        <f t="shared" si="161"/>
        <v>0.40370378966807857</v>
      </c>
      <c r="JG140" s="86">
        <f t="shared" si="161"/>
        <v>0.48808895239654293</v>
      </c>
      <c r="JH140" s="86">
        <f t="shared" si="161"/>
        <v>0.36805500405494151</v>
      </c>
      <c r="JI140" s="86">
        <f t="shared" si="161"/>
        <v>0.41489001901498734</v>
      </c>
      <c r="JJ140" s="86">
        <f t="shared" si="161"/>
        <v>0.39340422383888973</v>
      </c>
      <c r="JK140" s="86">
        <f t="shared" si="161"/>
        <v>0.27242319287936323</v>
      </c>
      <c r="JL140" s="86">
        <f t="shared" si="161"/>
        <v>0.2623676056871167</v>
      </c>
      <c r="JM140" s="86">
        <f t="shared" si="161"/>
        <v>0.19169540056997642</v>
      </c>
    </row>
    <row r="141" spans="2:273" x14ac:dyDescent="0.25">
      <c r="B141" s="2">
        <v>114</v>
      </c>
      <c r="C141" s="37">
        <v>50.533000000000001</v>
      </c>
      <c r="D141" s="37">
        <v>53.328000000000003</v>
      </c>
      <c r="E141" s="37">
        <v>55.131</v>
      </c>
      <c r="F141" s="37">
        <v>54.279000000000003</v>
      </c>
      <c r="G141" s="37">
        <v>63.213000000000001</v>
      </c>
      <c r="H141" s="37">
        <v>67.525000000000006</v>
      </c>
      <c r="I141" s="37">
        <v>68.066000000000003</v>
      </c>
      <c r="J141" s="37">
        <v>66.933999999999997</v>
      </c>
      <c r="K141" s="37">
        <v>67.23</v>
      </c>
      <c r="L141" s="37">
        <v>74.881</v>
      </c>
      <c r="M141" s="37">
        <v>75.135999999999996</v>
      </c>
      <c r="N141" s="37">
        <v>75.406999999999996</v>
      </c>
      <c r="O141" s="37">
        <v>77.661000000000001</v>
      </c>
      <c r="P141" s="37">
        <v>78.492000000000004</v>
      </c>
      <c r="Q141" s="37">
        <v>107.458</v>
      </c>
      <c r="S141" s="4">
        <f t="shared" si="163"/>
        <v>50.568776029459329</v>
      </c>
      <c r="T141" s="4">
        <f t="shared" si="163"/>
        <v>50.528573732852657</v>
      </c>
      <c r="U141" s="4">
        <f t="shared" si="163"/>
        <v>53.201482978200303</v>
      </c>
      <c r="V141" s="4">
        <f t="shared" si="163"/>
        <v>54.116536216942876</v>
      </c>
      <c r="W141" s="4">
        <f t="shared" si="163"/>
        <v>61.672253702189963</v>
      </c>
      <c r="X141" s="4">
        <f t="shared" si="163"/>
        <v>65.641138885196028</v>
      </c>
      <c r="Y141" s="4">
        <f t="shared" si="163"/>
        <v>66.148092005420338</v>
      </c>
      <c r="Z141" s="4">
        <f t="shared" si="163"/>
        <v>66.8010316067747</v>
      </c>
      <c r="AA141" s="4">
        <f t="shared" si="163"/>
        <v>67.857304498387094</v>
      </c>
      <c r="AB141" s="4">
        <f t="shared" si="163"/>
        <v>72.212228499503809</v>
      </c>
      <c r="AC141" s="4">
        <f t="shared" si="163"/>
        <v>76.728778137538939</v>
      </c>
      <c r="AD141" s="4">
        <f t="shared" si="163"/>
        <v>77.475561888354008</v>
      </c>
      <c r="AE141" s="4">
        <f t="shared" si="163"/>
        <v>77.001526964087802</v>
      </c>
      <c r="AF141" s="4">
        <f t="shared" si="163"/>
        <v>78.131143999995345</v>
      </c>
      <c r="AG141" s="4">
        <f t="shared" si="163"/>
        <v>103.55847090759404</v>
      </c>
      <c r="AI141" s="4">
        <f t="shared" si="164"/>
        <v>-3.5776029459327674E-2</v>
      </c>
      <c r="AJ141" s="4">
        <f t="shared" si="164"/>
        <v>2.7994262671473464</v>
      </c>
      <c r="AK141" s="4">
        <f t="shared" si="164"/>
        <v>1.9295170217996969</v>
      </c>
      <c r="AL141" s="4">
        <f t="shared" si="164"/>
        <v>0.16246378305712739</v>
      </c>
      <c r="AM141" s="4">
        <f t="shared" si="164"/>
        <v>1.5407462978100384</v>
      </c>
      <c r="AN141" s="4">
        <f t="shared" si="164"/>
        <v>1.8838611148039774</v>
      </c>
      <c r="AO141" s="4">
        <f t="shared" si="164"/>
        <v>1.9179079945796644</v>
      </c>
      <c r="AP141" s="4">
        <f t="shared" si="164"/>
        <v>0.13296839322529763</v>
      </c>
      <c r="AQ141" s="4">
        <f t="shared" si="164"/>
        <v>-0.62730449838709035</v>
      </c>
      <c r="AR141" s="4">
        <f t="shared" si="164"/>
        <v>2.6687715004961916</v>
      </c>
      <c r="AS141" s="4">
        <f t="shared" si="164"/>
        <v>-1.5927781375389429</v>
      </c>
      <c r="AT141" s="4">
        <f t="shared" si="164"/>
        <v>-2.0685618883540116</v>
      </c>
      <c r="AU141" s="4">
        <f t="shared" si="164"/>
        <v>0.65947303591219963</v>
      </c>
      <c r="AV141" s="4">
        <f t="shared" si="164"/>
        <v>0.36085600000465945</v>
      </c>
      <c r="AW141" s="4">
        <f t="shared" si="164"/>
        <v>3.899529092405956</v>
      </c>
      <c r="AY141" s="2">
        <f t="shared" si="155"/>
        <v>50.568776029123583</v>
      </c>
      <c r="AZ141" s="2">
        <f t="shared" si="155"/>
        <v>49.419785232159583</v>
      </c>
      <c r="BA141" s="2">
        <f t="shared" si="155"/>
        <v>50.274251589290706</v>
      </c>
      <c r="BB141" s="2">
        <f t="shared" si="155"/>
        <v>49.179722663083979</v>
      </c>
      <c r="BC141" s="2">
        <f t="shared" si="155"/>
        <v>50.86427382244613</v>
      </c>
      <c r="BD141" s="2">
        <f t="shared" si="155"/>
        <v>51.517116229719555</v>
      </c>
      <c r="BE141" s="2">
        <f t="shared" si="155"/>
        <v>50.847973489560729</v>
      </c>
      <c r="BF141" s="2">
        <f t="shared" si="155"/>
        <v>50.876318999402699</v>
      </c>
      <c r="BG141" s="2">
        <f t="shared" si="155"/>
        <v>51.37531351964352</v>
      </c>
      <c r="BH141" s="2">
        <f t="shared" si="155"/>
        <v>51.560569764904443</v>
      </c>
      <c r="BI141" s="2">
        <f t="shared" si="155"/>
        <v>50.487601041008006</v>
      </c>
      <c r="BJ141" s="2">
        <f t="shared" si="155"/>
        <v>50.339855507391817</v>
      </c>
      <c r="BK141" s="2">
        <f t="shared" si="155"/>
        <v>50.459873348136675</v>
      </c>
      <c r="BL141" s="2">
        <f t="shared" si="155"/>
        <v>49.061666126051399</v>
      </c>
      <c r="BM141" s="2">
        <f t="shared" si="155"/>
        <v>49.86505525338108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92.207452852852839</v>
      </c>
      <c r="DL141" s="2">
        <f t="shared" si="165"/>
        <v>109.33966165689148</v>
      </c>
      <c r="DM141" s="2">
        <f t="shared" si="165"/>
        <v>100.93173036707454</v>
      </c>
      <c r="DN141" s="2">
        <f t="shared" si="165"/>
        <v>95.292223039215685</v>
      </c>
      <c r="DO141" s="2">
        <f t="shared" si="165"/>
        <v>95.88123707664883</v>
      </c>
      <c r="DP141" s="2">
        <f t="shared" si="165"/>
        <v>97.199627196333083</v>
      </c>
      <c r="DQ141" s="2">
        <f t="shared" si="165"/>
        <v>87.715798319327718</v>
      </c>
      <c r="DR141" s="2">
        <f t="shared" si="165"/>
        <v>92.698553093964861</v>
      </c>
      <c r="DS141" s="2">
        <f t="shared" si="165"/>
        <v>94.12390308123247</v>
      </c>
      <c r="DT141" s="2">
        <f t="shared" si="165"/>
        <v>76.087695518207283</v>
      </c>
      <c r="DU141" s="2">
        <f t="shared" si="165"/>
        <v>68.599829691876749</v>
      </c>
      <c r="DV141" s="2">
        <f t="shared" si="165"/>
        <v>73.807012223071041</v>
      </c>
      <c r="DW141" s="2">
        <f t="shared" si="165"/>
        <v>80.143039215686287</v>
      </c>
      <c r="DX141" s="2">
        <f t="shared" si="165"/>
        <v>70.844775401069498</v>
      </c>
      <c r="DY141" s="2">
        <f t="shared" si="165"/>
        <v>88.861026209677433</v>
      </c>
      <c r="EA141" s="2">
        <f t="shared" si="153"/>
        <v>50.537116229321157</v>
      </c>
      <c r="EB141" s="2">
        <f t="shared" si="153"/>
        <v>49.383910979092896</v>
      </c>
      <c r="EC141" s="2">
        <f t="shared" si="153"/>
        <v>50.262846769257678</v>
      </c>
      <c r="ED141" s="2">
        <f t="shared" si="153"/>
        <v>49.146296477511981</v>
      </c>
      <c r="EE141" s="2">
        <f t="shared" si="152"/>
        <v>50.822024181254889</v>
      </c>
      <c r="EF141" s="2">
        <f t="shared" si="152"/>
        <v>51.499326971891051</v>
      </c>
      <c r="EG141" s="2">
        <f t="shared" si="152"/>
        <v>50.827036797557923</v>
      </c>
      <c r="EH141" s="2">
        <f t="shared" si="152"/>
        <v>50.840420756037815</v>
      </c>
      <c r="EI141" s="2">
        <f t="shared" si="152"/>
        <v>51.331768020807537</v>
      </c>
      <c r="EJ141" s="2">
        <f t="shared" si="152"/>
        <v>51.53494959334958</v>
      </c>
      <c r="EK141" s="2">
        <f t="shared" si="152"/>
        <v>50.453456244938351</v>
      </c>
      <c r="EL141" s="2">
        <f t="shared" si="152"/>
        <v>50.317775730894176</v>
      </c>
      <c r="EM141" s="2">
        <f t="shared" si="136"/>
        <v>50.454746581735634</v>
      </c>
      <c r="EN141" s="2">
        <f t="shared" si="136"/>
        <v>49.046648215709965</v>
      </c>
      <c r="EO141" s="2">
        <f t="shared" si="136"/>
        <v>49.848859616323679</v>
      </c>
      <c r="EQ141" s="2">
        <f t="shared" si="166"/>
        <v>50.524069873780476</v>
      </c>
      <c r="ER141" s="2">
        <f t="shared" si="166"/>
        <v>49.462036793947426</v>
      </c>
      <c r="ES141" s="2">
        <f t="shared" si="166"/>
        <v>50.088150933695481</v>
      </c>
      <c r="ET141" s="2">
        <f t="shared" si="166"/>
        <v>49.265125626305249</v>
      </c>
      <c r="EU141" s="2">
        <f t="shared" si="166"/>
        <v>51.116660216462549</v>
      </c>
      <c r="EV141" s="2">
        <f t="shared" si="166"/>
        <v>51.269081852938925</v>
      </c>
      <c r="EW141" s="2">
        <f t="shared" si="166"/>
        <v>50.780403719849502</v>
      </c>
      <c r="EX141" s="2">
        <f t="shared" si="166"/>
        <v>51.030069250439666</v>
      </c>
      <c r="EY141" s="2">
        <f t="shared" si="166"/>
        <v>51.536680110014409</v>
      </c>
      <c r="EZ141" s="2">
        <f t="shared" si="166"/>
        <v>51.67849622300443</v>
      </c>
      <c r="FA141" s="2">
        <f t="shared" si="166"/>
        <v>50.814508787116537</v>
      </c>
      <c r="FB141" s="2">
        <f t="shared" si="166"/>
        <v>50.457074244243927</v>
      </c>
      <c r="FC141" s="2">
        <f t="shared" si="166"/>
        <v>50.112326761790229</v>
      </c>
      <c r="FD141" s="2">
        <f t="shared" si="166"/>
        <v>49.063334152042508</v>
      </c>
      <c r="FE141" s="2">
        <f t="shared" si="166"/>
        <v>49.1418118620321</v>
      </c>
      <c r="FG141" s="2">
        <f t="shared" si="167"/>
        <v>0.99920598409129369</v>
      </c>
      <c r="FH141" s="2">
        <f t="shared" si="167"/>
        <v>0.99946174881097438</v>
      </c>
      <c r="FI141" s="2">
        <f t="shared" si="167"/>
        <v>0.9995373422803604</v>
      </c>
      <c r="FJ141" s="2">
        <f t="shared" si="167"/>
        <v>0.99940265391324823</v>
      </c>
      <c r="FK141" s="2">
        <f t="shared" si="167"/>
        <v>0.9994214033578902</v>
      </c>
      <c r="FL141" s="2">
        <f t="shared" si="167"/>
        <v>0.99937071897253693</v>
      </c>
      <c r="FM141" s="2">
        <f t="shared" si="167"/>
        <v>0.99936679322378419</v>
      </c>
      <c r="FN141" s="2">
        <f t="shared" si="167"/>
        <v>0.99937762995939727</v>
      </c>
      <c r="FO141" s="2">
        <f t="shared" si="167"/>
        <v>0.99928403364284624</v>
      </c>
      <c r="FP141" s="2">
        <f t="shared" si="167"/>
        <v>0.99927303156371117</v>
      </c>
      <c r="FQ141" s="2">
        <f t="shared" si="167"/>
        <v>0.99926977059636435</v>
      </c>
      <c r="FR141" s="2">
        <f t="shared" si="167"/>
        <v>0.99935508826900976</v>
      </c>
      <c r="FS141" s="2">
        <f t="shared" si="167"/>
        <v>0.99929566159978711</v>
      </c>
      <c r="FT141" s="2">
        <f t="shared" si="167"/>
        <v>0.99933845514557684</v>
      </c>
      <c r="FU141" s="2">
        <f t="shared" si="167"/>
        <v>0.99897769957554094</v>
      </c>
      <c r="FW141" s="2">
        <f t="shared" si="157"/>
        <v>0.10938766718075194</v>
      </c>
      <c r="FX141" s="2">
        <f t="shared" si="157"/>
        <v>4.611790586955939E-2</v>
      </c>
      <c r="FY141" s="2">
        <f t="shared" si="157"/>
        <v>6.8905650041913444E-2</v>
      </c>
      <c r="FZ141" s="2">
        <f t="shared" si="157"/>
        <v>4.9323730585881964E-2</v>
      </c>
      <c r="GA141" s="2">
        <f t="shared" si="157"/>
        <v>5.4910228147954376E-2</v>
      </c>
      <c r="GB141" s="2">
        <f t="shared" si="157"/>
        <v>4.7640853808412292E-2</v>
      </c>
      <c r="GC141" s="2">
        <f t="shared" si="157"/>
        <v>5.1927127223434573E-2</v>
      </c>
      <c r="GD141" s="2">
        <f t="shared" si="157"/>
        <v>5.1922351786802878E-2</v>
      </c>
      <c r="GE141" s="2">
        <f t="shared" si="157"/>
        <v>6.2991743590619528E-2</v>
      </c>
      <c r="GF141" s="2">
        <f t="shared" si="157"/>
        <v>5.413641728795128E-2</v>
      </c>
      <c r="GG141" s="2">
        <f t="shared" si="157"/>
        <v>5.7869085987603396E-2</v>
      </c>
      <c r="GH141" s="2">
        <f t="shared" si="157"/>
        <v>4.975855208462901E-2</v>
      </c>
      <c r="GI141" s="2">
        <f t="shared" si="157"/>
        <v>4.6094989887907264E-2</v>
      </c>
      <c r="GJ141" s="2">
        <f t="shared" si="157"/>
        <v>3.5806888746753744E-2</v>
      </c>
      <c r="GK141" s="2">
        <f t="shared" si="157"/>
        <v>3.3500590683275849E-2</v>
      </c>
      <c r="GM141" s="86">
        <f t="shared" si="158"/>
        <v>3.9874251090536016E-65</v>
      </c>
      <c r="GN141" s="86">
        <f t="shared" si="158"/>
        <v>6.2010250441694883E-160</v>
      </c>
      <c r="GO141" s="86">
        <f t="shared" si="158"/>
        <v>3.3183805302304817E-75</v>
      </c>
      <c r="GP141" s="86">
        <f t="shared" si="158"/>
        <v>9.8325075554734E-155</v>
      </c>
      <c r="GQ141" s="86">
        <f t="shared" si="158"/>
        <v>6.7765947139314521E-215</v>
      </c>
      <c r="GR141" s="86">
        <f t="shared" si="158"/>
        <v>3.5278333663022943E-148</v>
      </c>
      <c r="GS141" s="86">
        <f t="shared" si="158"/>
        <v>8.430642701694771E-163</v>
      </c>
      <c r="GT141" s="86">
        <f t="shared" si="158"/>
        <v>2.263079316314139E-192</v>
      </c>
      <c r="GU141" s="86">
        <f t="shared" si="158"/>
        <v>2.4495311400569609E-151</v>
      </c>
      <c r="GV141" s="86">
        <f t="shared" si="158"/>
        <v>2.2560068100766306E-149</v>
      </c>
      <c r="GW141" s="86">
        <f t="shared" si="158"/>
        <v>5.1494601473834367E-144</v>
      </c>
      <c r="GX141" s="86">
        <f t="shared" si="158"/>
        <v>4.6215560119175808E-138</v>
      </c>
      <c r="GY141" s="86">
        <f t="shared" si="158"/>
        <v>5.564047902558609E-108</v>
      </c>
      <c r="GZ141" s="86">
        <f t="shared" si="158"/>
        <v>1.2315749554472797E-175</v>
      </c>
      <c r="HA141" s="86">
        <f t="shared" si="158"/>
        <v>1.0422015338204873E-136</v>
      </c>
      <c r="HC141" s="86">
        <f t="shared" si="154"/>
        <v>1.8653818539129225E-61</v>
      </c>
      <c r="HD141" s="86">
        <f t="shared" si="154"/>
        <v>9.0653848426844804E-63</v>
      </c>
      <c r="HE141" s="86">
        <f t="shared" si="154"/>
        <v>5.9612258916479438E-32</v>
      </c>
      <c r="HF141" s="86">
        <f t="shared" si="154"/>
        <v>5.8816402934225921E-62</v>
      </c>
      <c r="HG141" s="86">
        <f t="shared" si="154"/>
        <v>3.1860806782036763E-100</v>
      </c>
      <c r="HH141" s="86">
        <f t="shared" si="154"/>
        <v>2.3836363142855974E-79</v>
      </c>
      <c r="HI141" s="86">
        <f t="shared" si="154"/>
        <v>1.6247995053346684E-82</v>
      </c>
      <c r="HJ141" s="86">
        <f t="shared" si="154"/>
        <v>8.552639664031505E-107</v>
      </c>
      <c r="HK141" s="86">
        <f t="shared" si="154"/>
        <v>8.1800361440558599E-106</v>
      </c>
      <c r="HL141" s="86">
        <f t="shared" si="162"/>
        <v>4.9095803418135859E-82</v>
      </c>
      <c r="HM141" s="86">
        <f t="shared" si="162"/>
        <v>5.4988805412617444E-56</v>
      </c>
      <c r="HN141" s="86">
        <f t="shared" si="162"/>
        <v>4.2636829483675184E-48</v>
      </c>
      <c r="HO141" s="86">
        <f t="shared" si="162"/>
        <v>1.4210995629693429E-48</v>
      </c>
      <c r="HP141" s="86">
        <f t="shared" si="162"/>
        <v>2.6220290513634056E-64</v>
      </c>
      <c r="HQ141" s="86">
        <f t="shared" si="162"/>
        <v>1.0469337663281728E-88</v>
      </c>
      <c r="HS141" s="86">
        <f t="shared" si="159"/>
        <v>0.33732605746772543</v>
      </c>
      <c r="HT141" s="86">
        <f t="shared" si="159"/>
        <v>0.46205711909577885</v>
      </c>
      <c r="HU141" s="86">
        <f t="shared" si="159"/>
        <v>0.50148550922159407</v>
      </c>
      <c r="HV141" s="86">
        <f t="shared" si="159"/>
        <v>0.47865179758925941</v>
      </c>
      <c r="HW141" s="86">
        <f t="shared" si="159"/>
        <v>0.49401552729819248</v>
      </c>
      <c r="HX141" s="86">
        <f t="shared" si="159"/>
        <v>0.45355143921605373</v>
      </c>
      <c r="HY141" s="86">
        <f t="shared" si="159"/>
        <v>0.46401856742194458</v>
      </c>
      <c r="HZ141" s="86">
        <f t="shared" si="159"/>
        <v>0.47091846918916463</v>
      </c>
      <c r="IA141" s="86">
        <f t="shared" si="159"/>
        <v>0.50940431856506585</v>
      </c>
      <c r="IB141" s="86">
        <f t="shared" si="159"/>
        <v>0.4432429818338926</v>
      </c>
      <c r="IC141" s="86">
        <f t="shared" si="159"/>
        <v>0.48114232119332678</v>
      </c>
      <c r="ID141" s="86">
        <f t="shared" si="159"/>
        <v>0.46467735314019115</v>
      </c>
      <c r="IE141" s="86">
        <f t="shared" si="159"/>
        <v>0.35375802994075917</v>
      </c>
      <c r="IF141" s="86">
        <f t="shared" si="159"/>
        <v>0.33615832174085536</v>
      </c>
      <c r="IG141" s="86">
        <f t="shared" si="159"/>
        <v>0.25171562067405717</v>
      </c>
      <c r="II141" s="86">
        <f t="shared" si="160"/>
        <v>2.2526710653530954E-11</v>
      </c>
      <c r="IJ141" s="86">
        <f t="shared" si="160"/>
        <v>1.6368828179167726E-17</v>
      </c>
      <c r="IK141" s="86">
        <f t="shared" si="160"/>
        <v>1.7886663522660088E-11</v>
      </c>
      <c r="IL141" s="86">
        <f t="shared" si="160"/>
        <v>1.9302457363622015E-19</v>
      </c>
      <c r="IM141" s="86">
        <f t="shared" si="160"/>
        <v>5.8216745036540585E-19</v>
      </c>
      <c r="IN141" s="86">
        <f t="shared" si="160"/>
        <v>1.1024124183183381E-20</v>
      </c>
      <c r="IO141" s="86">
        <f t="shared" si="160"/>
        <v>4.0672394454030848E-20</v>
      </c>
      <c r="IP141" s="86">
        <f t="shared" si="160"/>
        <v>1.3355518837366629E-20</v>
      </c>
      <c r="IQ141" s="86">
        <f t="shared" si="160"/>
        <v>9.9609500129048936E-19</v>
      </c>
      <c r="IR141" s="86">
        <f t="shared" si="160"/>
        <v>1.6058864650531247E-19</v>
      </c>
      <c r="IS141" s="86">
        <f t="shared" si="160"/>
        <v>3.773488688546707E-21</v>
      </c>
      <c r="IT141" s="86">
        <f t="shared" si="160"/>
        <v>6.1897729964293777E-22</v>
      </c>
      <c r="IU141" s="86">
        <f t="shared" si="160"/>
        <v>7.6590478739920594E-21</v>
      </c>
      <c r="IV141" s="86">
        <f t="shared" si="160"/>
        <v>4.2888747189283612E-20</v>
      </c>
      <c r="IW141" s="86">
        <f t="shared" si="160"/>
        <v>2.1855681582586251E-17</v>
      </c>
      <c r="IY141" s="86">
        <f t="shared" si="161"/>
        <v>0.33732605749025213</v>
      </c>
      <c r="IZ141" s="86">
        <f t="shared" si="161"/>
        <v>0.46205711909577885</v>
      </c>
      <c r="JA141" s="86">
        <f t="shared" si="161"/>
        <v>0.50148550923948076</v>
      </c>
      <c r="JB141" s="86">
        <f t="shared" si="161"/>
        <v>0.47865179758925941</v>
      </c>
      <c r="JC141" s="86">
        <f t="shared" si="161"/>
        <v>0.49401552729819248</v>
      </c>
      <c r="JD141" s="86">
        <f t="shared" si="161"/>
        <v>0.45355143921605373</v>
      </c>
      <c r="JE141" s="86">
        <f t="shared" si="161"/>
        <v>0.46401856742194458</v>
      </c>
      <c r="JF141" s="86">
        <f t="shared" si="161"/>
        <v>0.47091846918916463</v>
      </c>
      <c r="JG141" s="86">
        <f t="shared" si="161"/>
        <v>0.50940431856506585</v>
      </c>
      <c r="JH141" s="86">
        <f t="shared" si="161"/>
        <v>0.4432429818338926</v>
      </c>
      <c r="JI141" s="86">
        <f t="shared" si="161"/>
        <v>0.48114232119332678</v>
      </c>
      <c r="JJ141" s="86">
        <f t="shared" si="161"/>
        <v>0.46467735314019115</v>
      </c>
      <c r="JK141" s="86">
        <f t="shared" si="161"/>
        <v>0.35375802994075917</v>
      </c>
      <c r="JL141" s="86">
        <f t="shared" si="161"/>
        <v>0.33615832174085536</v>
      </c>
      <c r="JM141" s="86">
        <f t="shared" si="161"/>
        <v>0.25171562067405717</v>
      </c>
    </row>
    <row r="142" spans="2:273" x14ac:dyDescent="0.25">
      <c r="B142" s="2">
        <v>115</v>
      </c>
      <c r="C142" s="37">
        <v>49.5</v>
      </c>
      <c r="D142" s="37">
        <v>49.475000000000001</v>
      </c>
      <c r="E142" s="37">
        <v>55.41</v>
      </c>
      <c r="F142" s="37">
        <v>53.279000000000003</v>
      </c>
      <c r="G142" s="37">
        <v>59.917999999999999</v>
      </c>
      <c r="H142" s="37">
        <v>66.197000000000003</v>
      </c>
      <c r="I142" s="37">
        <v>64.59</v>
      </c>
      <c r="J142" s="37">
        <v>63.048999999999999</v>
      </c>
      <c r="K142" s="37">
        <v>64.885000000000005</v>
      </c>
      <c r="L142" s="37">
        <v>69.677999999999997</v>
      </c>
      <c r="M142" s="37">
        <v>70.831000000000003</v>
      </c>
      <c r="N142" s="37">
        <v>74.016999999999996</v>
      </c>
      <c r="O142" s="37">
        <v>79.102000000000004</v>
      </c>
      <c r="P142" s="37">
        <v>82.016999999999996</v>
      </c>
      <c r="Q142" s="37">
        <v>115.61</v>
      </c>
      <c r="S142" s="4">
        <f t="shared" si="163"/>
        <v>50.399859538655008</v>
      </c>
      <c r="T142" s="4">
        <f t="shared" si="163"/>
        <v>50.295514337616204</v>
      </c>
      <c r="U142" s="4">
        <f t="shared" si="163"/>
        <v>52.483977033085623</v>
      </c>
      <c r="V142" s="4">
        <f t="shared" si="163"/>
        <v>53.528960874548346</v>
      </c>
      <c r="W142" s="4">
        <f t="shared" si="163"/>
        <v>60.185320172963671</v>
      </c>
      <c r="X142" s="4">
        <f t="shared" si="163"/>
        <v>64.766143506211833</v>
      </c>
      <c r="Y142" s="4">
        <f t="shared" si="163"/>
        <v>64.955031891972851</v>
      </c>
      <c r="Z142" s="4">
        <f t="shared" si="163"/>
        <v>65.353708488257524</v>
      </c>
      <c r="AA142" s="4">
        <f t="shared" si="163"/>
        <v>64.266081638441449</v>
      </c>
      <c r="AB142" s="4">
        <f t="shared" si="163"/>
        <v>71.286294852376741</v>
      </c>
      <c r="AC142" s="4">
        <f t="shared" si="163"/>
        <v>73.749477795267225</v>
      </c>
      <c r="AD142" s="4">
        <f t="shared" si="163"/>
        <v>75.357460269007078</v>
      </c>
      <c r="AE142" s="4">
        <f t="shared" si="163"/>
        <v>78.697362513188864</v>
      </c>
      <c r="AF142" s="4">
        <f t="shared" si="163"/>
        <v>81.731821542941276</v>
      </c>
      <c r="AG142" s="4">
        <f t="shared" si="163"/>
        <v>112.46008704522021</v>
      </c>
      <c r="AI142" s="4">
        <f t="shared" si="164"/>
        <v>-0.8998595386550079</v>
      </c>
      <c r="AJ142" s="4">
        <f t="shared" si="164"/>
        <v>-0.82051433761620274</v>
      </c>
      <c r="AK142" s="4">
        <f t="shared" si="164"/>
        <v>2.926022966914374</v>
      </c>
      <c r="AL142" s="4">
        <f t="shared" si="164"/>
        <v>-0.24996087454834282</v>
      </c>
      <c r="AM142" s="4">
        <f t="shared" si="164"/>
        <v>-0.26732017296367161</v>
      </c>
      <c r="AN142" s="4">
        <f t="shared" si="164"/>
        <v>1.4308564937881698</v>
      </c>
      <c r="AO142" s="4">
        <f t="shared" si="164"/>
        <v>-0.36503189197284769</v>
      </c>
      <c r="AP142" s="4">
        <f t="shared" si="164"/>
        <v>-2.3047084882575248</v>
      </c>
      <c r="AQ142" s="4">
        <f t="shared" si="164"/>
        <v>0.61891836155855628</v>
      </c>
      <c r="AR142" s="4">
        <f t="shared" si="164"/>
        <v>-1.6082948523767442</v>
      </c>
      <c r="AS142" s="4">
        <f t="shared" si="164"/>
        <v>-2.9184777952672221</v>
      </c>
      <c r="AT142" s="4">
        <f t="shared" si="164"/>
        <v>-1.3404602690070817</v>
      </c>
      <c r="AU142" s="4">
        <f t="shared" si="164"/>
        <v>0.40463748681113998</v>
      </c>
      <c r="AV142" s="4">
        <f t="shared" si="164"/>
        <v>0.28517845705871991</v>
      </c>
      <c r="AW142" s="4">
        <f t="shared" si="164"/>
        <v>3.1499129547797935</v>
      </c>
      <c r="AY142" s="2">
        <f t="shared" si="155"/>
        <v>50.3998595363608</v>
      </c>
      <c r="AZ142" s="2">
        <f t="shared" si="155"/>
        <v>49.244779350615779</v>
      </c>
      <c r="BA142" s="2">
        <f t="shared" si="155"/>
        <v>50.143309629124076</v>
      </c>
      <c r="BB142" s="2">
        <f t="shared" si="155"/>
        <v>49.019841816317118</v>
      </c>
      <c r="BC142" s="2">
        <f t="shared" si="155"/>
        <v>50.693539046624672</v>
      </c>
      <c r="BD142" s="2">
        <f t="shared" si="155"/>
        <v>51.342455674704986</v>
      </c>
      <c r="BE142" s="2">
        <f t="shared" si="155"/>
        <v>50.676213008770645</v>
      </c>
      <c r="BF142" s="2">
        <f t="shared" si="155"/>
        <v>50.694028439285447</v>
      </c>
      <c r="BG142" s="2">
        <f t="shared" si="155"/>
        <v>51.193995971769645</v>
      </c>
      <c r="BH142" s="2">
        <f t="shared" si="155"/>
        <v>51.389273548908115</v>
      </c>
      <c r="BI142" s="2">
        <f t="shared" si="155"/>
        <v>50.281143838283896</v>
      </c>
      <c r="BJ142" s="2">
        <f t="shared" si="155"/>
        <v>50.157967167597477</v>
      </c>
      <c r="BK142" s="2">
        <f t="shared" si="155"/>
        <v>50.340434895014916</v>
      </c>
      <c r="BL142" s="2">
        <f t="shared" si="155"/>
        <v>48.933059937338982</v>
      </c>
      <c r="BM142" s="2">
        <f t="shared" si="155"/>
        <v>49.761687250266924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92.50884384384382</v>
      </c>
      <c r="DL142" s="2">
        <f t="shared" si="165"/>
        <v>109.78961253665688</v>
      </c>
      <c r="DM142" s="2">
        <f t="shared" si="165"/>
        <v>101.28045228031147</v>
      </c>
      <c r="DN142" s="2">
        <f t="shared" si="165"/>
        <v>95.601844362745098</v>
      </c>
      <c r="DO142" s="2">
        <f t="shared" si="165"/>
        <v>96.175806595365401</v>
      </c>
      <c r="DP142" s="2">
        <f t="shared" si="165"/>
        <v>97.478305423987791</v>
      </c>
      <c r="DQ142" s="2">
        <f t="shared" si="165"/>
        <v>87.916448739495792</v>
      </c>
      <c r="DR142" s="2">
        <f t="shared" si="165"/>
        <v>92.923901451489684</v>
      </c>
      <c r="DS142" s="2">
        <f t="shared" si="165"/>
        <v>94.379619607843125</v>
      </c>
      <c r="DT142" s="2">
        <f t="shared" si="165"/>
        <v>76.180379271708688</v>
      </c>
      <c r="DU142" s="2">
        <f t="shared" si="165"/>
        <v>68.632298039215698</v>
      </c>
      <c r="DV142" s="2">
        <f t="shared" si="165"/>
        <v>73.90571611917494</v>
      </c>
      <c r="DW142" s="2">
        <f t="shared" si="165"/>
        <v>80.318488515406173</v>
      </c>
      <c r="DX142" s="2">
        <f t="shared" si="165"/>
        <v>70.946278074866285</v>
      </c>
      <c r="DY142" s="2">
        <f t="shared" si="165"/>
        <v>89.185330645161301</v>
      </c>
      <c r="EA142" s="2">
        <f t="shared" si="153"/>
        <v>50.370930804335416</v>
      </c>
      <c r="EB142" s="2">
        <f t="shared" si="153"/>
        <v>49.210690414714968</v>
      </c>
      <c r="EC142" s="2">
        <f t="shared" si="153"/>
        <v>50.135693013902248</v>
      </c>
      <c r="ED142" s="2">
        <f t="shared" si="153"/>
        <v>48.987588337991411</v>
      </c>
      <c r="EE142" s="2">
        <f t="shared" si="152"/>
        <v>50.650578044651702</v>
      </c>
      <c r="EF142" s="2">
        <f t="shared" si="152"/>
        <v>51.328930734140599</v>
      </c>
      <c r="EG142" s="2">
        <f t="shared" si="152"/>
        <v>50.657559529245546</v>
      </c>
      <c r="EH142" s="2">
        <f t="shared" si="152"/>
        <v>50.658549620814384</v>
      </c>
      <c r="EI142" s="2">
        <f t="shared" si="152"/>
        <v>51.150681477582367</v>
      </c>
      <c r="EJ142" s="2">
        <f t="shared" si="152"/>
        <v>51.363710910891157</v>
      </c>
      <c r="EK142" s="2">
        <f t="shared" si="152"/>
        <v>50.244088421218386</v>
      </c>
      <c r="EL142" s="2">
        <f t="shared" si="152"/>
        <v>50.135726021542155</v>
      </c>
      <c r="EM142" s="2">
        <f t="shared" si="136"/>
        <v>50.340009047048447</v>
      </c>
      <c r="EN142" s="2">
        <f t="shared" si="136"/>
        <v>48.919053067352387</v>
      </c>
      <c r="EO142" s="2">
        <f t="shared" si="136"/>
        <v>49.752236614347169</v>
      </c>
      <c r="EQ142" s="2">
        <f t="shared" si="166"/>
        <v>50.357554485112843</v>
      </c>
      <c r="ER142" s="2">
        <f t="shared" si="166"/>
        <v>49.297094886675936</v>
      </c>
      <c r="ES142" s="2">
        <f t="shared" si="166"/>
        <v>49.949631957213654</v>
      </c>
      <c r="ET142" s="2">
        <f t="shared" si="166"/>
        <v>49.114986103337202</v>
      </c>
      <c r="EU142" s="2">
        <f t="shared" si="166"/>
        <v>50.966766861293081</v>
      </c>
      <c r="EV142" s="2">
        <f t="shared" si="166"/>
        <v>51.079649495774703</v>
      </c>
      <c r="EW142" s="2">
        <f t="shared" si="166"/>
        <v>50.606999064822205</v>
      </c>
      <c r="EX142" s="2">
        <f t="shared" si="166"/>
        <v>50.86133440348658</v>
      </c>
      <c r="EY142" s="2">
        <f t="shared" si="166"/>
        <v>51.370421443786171</v>
      </c>
      <c r="EZ142" s="2">
        <f t="shared" si="166"/>
        <v>51.517951497065489</v>
      </c>
      <c r="FA142" s="2">
        <f t="shared" si="166"/>
        <v>50.637250755891571</v>
      </c>
      <c r="FB142" s="2">
        <f t="shared" si="166"/>
        <v>50.287841473447799</v>
      </c>
      <c r="FC142" s="2">
        <f t="shared" si="166"/>
        <v>49.965743218842988</v>
      </c>
      <c r="FD142" s="2">
        <f t="shared" si="166"/>
        <v>48.937359850075779</v>
      </c>
      <c r="FE142" s="2">
        <f t="shared" si="166"/>
        <v>49.006133046736196</v>
      </c>
      <c r="FG142" s="2">
        <f t="shared" si="167"/>
        <v>0.99927579828843593</v>
      </c>
      <c r="FH142" s="2">
        <f t="shared" si="167"/>
        <v>0.99950908583148468</v>
      </c>
      <c r="FI142" s="2">
        <f t="shared" si="167"/>
        <v>0.99957803396701894</v>
      </c>
      <c r="FJ142" s="2">
        <f t="shared" si="167"/>
        <v>0.99945518525858323</v>
      </c>
      <c r="FK142" s="2">
        <f t="shared" si="167"/>
        <v>0.99947228672477517</v>
      </c>
      <c r="FL142" s="2">
        <f t="shared" si="167"/>
        <v>0.99942605710278642</v>
      </c>
      <c r="FM142" s="2">
        <f t="shared" si="167"/>
        <v>0.9994224763796169</v>
      </c>
      <c r="FN142" s="2">
        <f t="shared" si="167"/>
        <v>0.99943236069191976</v>
      </c>
      <c r="FO142" s="2">
        <f t="shared" si="167"/>
        <v>0.99934698978379488</v>
      </c>
      <c r="FP142" s="2">
        <f t="shared" si="167"/>
        <v>0.99933695449430215</v>
      </c>
      <c r="FQ142" s="2">
        <f t="shared" si="167"/>
        <v>0.99933398007537433</v>
      </c>
      <c r="FR142" s="2">
        <f t="shared" si="167"/>
        <v>0.9994118001333655</v>
      </c>
      <c r="FS142" s="2">
        <f t="shared" si="167"/>
        <v>0.99935759593198858</v>
      </c>
      <c r="FT142" s="2">
        <f t="shared" si="167"/>
        <v>0.99939662880054669</v>
      </c>
      <c r="FU142" s="2">
        <f t="shared" si="167"/>
        <v>0.99906756705820743</v>
      </c>
      <c r="FW142" s="2">
        <f t="shared" si="157"/>
        <v>0.11868860881290129</v>
      </c>
      <c r="FX142" s="2">
        <f t="shared" si="157"/>
        <v>5.0343282228882187E-2</v>
      </c>
      <c r="FY142" s="2">
        <f t="shared" si="157"/>
        <v>7.505458800531345E-2</v>
      </c>
      <c r="FZ142" s="2">
        <f t="shared" si="157"/>
        <v>5.3826254052626615E-2</v>
      </c>
      <c r="GA142" s="2">
        <f t="shared" si="157"/>
        <v>5.9890589143094121E-2</v>
      </c>
      <c r="GB142" s="2">
        <f t="shared" si="157"/>
        <v>5.1998158123209938E-2</v>
      </c>
      <c r="GC142" s="2">
        <f t="shared" si="157"/>
        <v>5.6653139873816948E-2</v>
      </c>
      <c r="GD142" s="2">
        <f t="shared" si="157"/>
        <v>5.6647955782277833E-2</v>
      </c>
      <c r="GE142" s="2">
        <f t="shared" si="157"/>
        <v>6.8651853429925316E-2</v>
      </c>
      <c r="GF142" s="2">
        <f t="shared" si="157"/>
        <v>5.9050978862519934E-2</v>
      </c>
      <c r="GG142" s="2">
        <f t="shared" si="157"/>
        <v>6.3099897660215204E-2</v>
      </c>
      <c r="GH142" s="2">
        <f t="shared" si="157"/>
        <v>5.4298501214158336E-2</v>
      </c>
      <c r="GI142" s="2">
        <f t="shared" si="157"/>
        <v>5.0318377413979577E-2</v>
      </c>
      <c r="GJ142" s="2">
        <f t="shared" si="157"/>
        <v>3.9126307664702507E-2</v>
      </c>
      <c r="GK142" s="2">
        <f t="shared" si="157"/>
        <v>3.6614326934326848E-2</v>
      </c>
      <c r="GM142" s="86">
        <f t="shared" si="158"/>
        <v>2.934942520442248E-67</v>
      </c>
      <c r="GN142" s="86">
        <f t="shared" si="158"/>
        <v>2.7066516751381213E-165</v>
      </c>
      <c r="GO142" s="86">
        <f t="shared" si="158"/>
        <v>9.4248395137978118E-78</v>
      </c>
      <c r="GP142" s="86">
        <f t="shared" si="158"/>
        <v>6.7955020482971859E-160</v>
      </c>
      <c r="GQ142" s="86">
        <f t="shared" si="158"/>
        <v>4.5140276567095956E-222</v>
      </c>
      <c r="GR142" s="86">
        <f t="shared" si="158"/>
        <v>3.8581636853891842E-153</v>
      </c>
      <c r="GS142" s="86">
        <f t="shared" si="158"/>
        <v>2.9460762772989732E-168</v>
      </c>
      <c r="GT142" s="86">
        <f t="shared" si="158"/>
        <v>9.3269008168743149E-199</v>
      </c>
      <c r="GU142" s="86">
        <f t="shared" si="158"/>
        <v>2.1344659424823299E-156</v>
      </c>
      <c r="GV142" s="86">
        <f t="shared" si="158"/>
        <v>1.723405670666018E-154</v>
      </c>
      <c r="GW142" s="86">
        <f t="shared" si="158"/>
        <v>6.9444652252261981E-149</v>
      </c>
      <c r="GX142" s="86">
        <f t="shared" si="158"/>
        <v>1.1506737472237074E-142</v>
      </c>
      <c r="GY142" s="86">
        <f t="shared" si="158"/>
        <v>1.3076934677659513E-111</v>
      </c>
      <c r="GZ142" s="86">
        <f t="shared" si="158"/>
        <v>1.7950788226194828E-181</v>
      </c>
      <c r="HA142" s="86">
        <f t="shared" si="158"/>
        <v>3.2016607575535364E-141</v>
      </c>
      <c r="HC142" s="86">
        <f t="shared" si="154"/>
        <v>6.5343627612156856E-65</v>
      </c>
      <c r="HD142" s="86">
        <f t="shared" si="154"/>
        <v>2.8422667789190066E-66</v>
      </c>
      <c r="HE142" s="86">
        <f t="shared" si="154"/>
        <v>8.1988342820179933E-34</v>
      </c>
      <c r="HF142" s="86">
        <f t="shared" si="154"/>
        <v>2.4780917878717643E-65</v>
      </c>
      <c r="HG142" s="86">
        <f t="shared" si="154"/>
        <v>9.333764301255324E-106</v>
      </c>
      <c r="HH142" s="86">
        <f t="shared" si="154"/>
        <v>8.3731180282753523E-84</v>
      </c>
      <c r="HI142" s="86">
        <f t="shared" si="154"/>
        <v>4.6000253107342935E-87</v>
      </c>
      <c r="HJ142" s="86">
        <f t="shared" si="154"/>
        <v>1.3444076967068458E-112</v>
      </c>
      <c r="HK142" s="86">
        <f t="shared" si="154"/>
        <v>1.1861832220680826E-111</v>
      </c>
      <c r="HL142" s="86">
        <f t="shared" si="162"/>
        <v>1.0662707077922619E-86</v>
      </c>
      <c r="HM142" s="86">
        <f t="shared" si="162"/>
        <v>4.5660670172567872E-59</v>
      </c>
      <c r="HN142" s="86">
        <f t="shared" si="162"/>
        <v>1.0423615528523631E-50</v>
      </c>
      <c r="HO142" s="86">
        <f t="shared" si="162"/>
        <v>2.45619912560511E-51</v>
      </c>
      <c r="HP142" s="86">
        <f t="shared" si="162"/>
        <v>7.0923523875834892E-68</v>
      </c>
      <c r="HQ142" s="86">
        <f t="shared" si="162"/>
        <v>1.1495120646790359E-93</v>
      </c>
      <c r="HS142" s="86">
        <f t="shared" si="159"/>
        <v>0.24429594989172165</v>
      </c>
      <c r="HT142" s="86">
        <f t="shared" si="159"/>
        <v>0.50059231696141138</v>
      </c>
      <c r="HU142" s="86">
        <f t="shared" si="159"/>
        <v>0.46662206028140812</v>
      </c>
      <c r="HV142" s="86">
        <f t="shared" si="159"/>
        <v>0.50798898205109566</v>
      </c>
      <c r="HW142" s="86">
        <f t="shared" si="159"/>
        <v>0.50902579776300994</v>
      </c>
      <c r="HX142" s="86">
        <f t="shared" si="159"/>
        <v>0.49929663577423039</v>
      </c>
      <c r="HY142" s="86">
        <f t="shared" si="159"/>
        <v>0.50409433165598261</v>
      </c>
      <c r="HZ142" s="86">
        <f t="shared" si="159"/>
        <v>0.50662357910759881</v>
      </c>
      <c r="IA142" s="86">
        <f t="shared" si="159"/>
        <v>0.4852150484256374</v>
      </c>
      <c r="IB142" s="86">
        <f t="shared" si="159"/>
        <v>0.49464190162812915</v>
      </c>
      <c r="IC142" s="86">
        <f t="shared" si="159"/>
        <v>0.50920759364052415</v>
      </c>
      <c r="ID142" s="86">
        <f t="shared" si="159"/>
        <v>0.5049770381587726</v>
      </c>
      <c r="IE142" s="86">
        <f t="shared" si="159"/>
        <v>0.42992358825708005</v>
      </c>
      <c r="IF142" s="86">
        <f t="shared" si="159"/>
        <v>0.41585411322263371</v>
      </c>
      <c r="IG142" s="86">
        <f t="shared" si="159"/>
        <v>0.32017937057285628</v>
      </c>
      <c r="II142" s="86">
        <f t="shared" si="160"/>
        <v>1.6069554244115266E-10</v>
      </c>
      <c r="IJ142" s="86">
        <f t="shared" si="160"/>
        <v>1.4802689028196645E-16</v>
      </c>
      <c r="IK142" s="86">
        <f t="shared" si="160"/>
        <v>8.9022092151250685E-11</v>
      </c>
      <c r="IL142" s="86">
        <f t="shared" si="160"/>
        <v>2.4051368471810466E-18</v>
      </c>
      <c r="IM142" s="86">
        <f t="shared" si="160"/>
        <v>7.4692530611714784E-18</v>
      </c>
      <c r="IN142" s="86">
        <f t="shared" si="160"/>
        <v>1.5818699204311254E-19</v>
      </c>
      <c r="IO142" s="86">
        <f t="shared" si="160"/>
        <v>5.8434698221393394E-19</v>
      </c>
      <c r="IP142" s="86">
        <f t="shared" si="160"/>
        <v>2.0551564841791836E-19</v>
      </c>
      <c r="IQ142" s="86">
        <f t="shared" si="160"/>
        <v>1.4123730793415309E-17</v>
      </c>
      <c r="IR142" s="86">
        <f t="shared" si="160"/>
        <v>2.2041677876036309E-18</v>
      </c>
      <c r="IS142" s="86">
        <f t="shared" si="160"/>
        <v>7.0340472195164014E-20</v>
      </c>
      <c r="IT142" s="86">
        <f t="shared" si="160"/>
        <v>1.1021266628807646E-20</v>
      </c>
      <c r="IU142" s="86">
        <f t="shared" si="160"/>
        <v>1.089819565739657E-19</v>
      </c>
      <c r="IV142" s="86">
        <f t="shared" si="160"/>
        <v>4.5060300749810125E-19</v>
      </c>
      <c r="IW142" s="86">
        <f t="shared" si="160"/>
        <v>1.5696918306177367E-16</v>
      </c>
      <c r="IY142" s="86">
        <f t="shared" si="161"/>
        <v>0.24429595005241719</v>
      </c>
      <c r="IZ142" s="86">
        <f t="shared" si="161"/>
        <v>0.50059231696141149</v>
      </c>
      <c r="JA142" s="86">
        <f t="shared" si="161"/>
        <v>0.46662206037043019</v>
      </c>
      <c r="JB142" s="86">
        <f t="shared" si="161"/>
        <v>0.50798898205109566</v>
      </c>
      <c r="JC142" s="86">
        <f t="shared" si="161"/>
        <v>0.50902579776300994</v>
      </c>
      <c r="JD142" s="86">
        <f t="shared" si="161"/>
        <v>0.49929663577423039</v>
      </c>
      <c r="JE142" s="86">
        <f t="shared" si="161"/>
        <v>0.50409433165598261</v>
      </c>
      <c r="JF142" s="86">
        <f t="shared" si="161"/>
        <v>0.50662357910759881</v>
      </c>
      <c r="JG142" s="86">
        <f t="shared" si="161"/>
        <v>0.4852150484256374</v>
      </c>
      <c r="JH142" s="86">
        <f t="shared" si="161"/>
        <v>0.49464190162812915</v>
      </c>
      <c r="JI142" s="86">
        <f t="shared" si="161"/>
        <v>0.50920759364052415</v>
      </c>
      <c r="JJ142" s="86">
        <f t="shared" si="161"/>
        <v>0.5049770381587726</v>
      </c>
      <c r="JK142" s="86">
        <f t="shared" si="161"/>
        <v>0.42992358825708005</v>
      </c>
      <c r="JL142" s="86">
        <f t="shared" si="161"/>
        <v>0.41585411322263371</v>
      </c>
      <c r="JM142" s="86">
        <f t="shared" si="161"/>
        <v>0.32017937057285645</v>
      </c>
    </row>
    <row r="143" spans="2:273" x14ac:dyDescent="0.25">
      <c r="B143" s="2">
        <v>116</v>
      </c>
      <c r="C143" s="37">
        <v>50.167000000000002</v>
      </c>
      <c r="D143" s="37">
        <v>49.869</v>
      </c>
      <c r="E143" s="37">
        <v>55.622999999999998</v>
      </c>
      <c r="F143" s="37">
        <v>54.18</v>
      </c>
      <c r="G143" s="37">
        <v>58.459000000000003</v>
      </c>
      <c r="H143" s="37">
        <v>60.984000000000002</v>
      </c>
      <c r="I143" s="37">
        <v>62.786999999999999</v>
      </c>
      <c r="J143" s="37">
        <v>59.753999999999998</v>
      </c>
      <c r="K143" s="37">
        <v>59.786999999999999</v>
      </c>
      <c r="L143" s="37">
        <v>67.338999999999999</v>
      </c>
      <c r="M143" s="37">
        <v>65.102000000000004</v>
      </c>
      <c r="N143" s="37">
        <v>71.846999999999994</v>
      </c>
      <c r="O143" s="37">
        <v>78.153000000000006</v>
      </c>
      <c r="P143" s="37">
        <v>85.016999999999996</v>
      </c>
      <c r="Q143" s="37">
        <v>116.84699999999999</v>
      </c>
      <c r="S143" s="4">
        <f t="shared" si="163"/>
        <v>50.231123718173343</v>
      </c>
      <c r="T143" s="4">
        <f t="shared" si="163"/>
        <v>49.991691528567067</v>
      </c>
      <c r="U143" s="4">
        <f t="shared" si="163"/>
        <v>51.751653427095519</v>
      </c>
      <c r="V143" s="4">
        <f t="shared" si="163"/>
        <v>52.612179293771504</v>
      </c>
      <c r="W143" s="4">
        <f t="shared" si="163"/>
        <v>58.062446475259627</v>
      </c>
      <c r="X143" s="4">
        <f t="shared" si="163"/>
        <v>62.775022836668128</v>
      </c>
      <c r="Y143" s="4">
        <f t="shared" si="163"/>
        <v>62.576426819780593</v>
      </c>
      <c r="Z143" s="4">
        <f t="shared" si="163"/>
        <v>62.694819697169244</v>
      </c>
      <c r="AA143" s="4">
        <f t="shared" si="163"/>
        <v>60.247600203076061</v>
      </c>
      <c r="AB143" s="4">
        <f t="shared" si="163"/>
        <v>68.627718327041123</v>
      </c>
      <c r="AC143" s="4">
        <f t="shared" si="163"/>
        <v>68.764952348643604</v>
      </c>
      <c r="AD143" s="4">
        <f t="shared" si="163"/>
        <v>71.034119652464227</v>
      </c>
      <c r="AE143" s="4">
        <f t="shared" si="163"/>
        <v>78.076822665541627</v>
      </c>
      <c r="AF143" s="4">
        <f t="shared" si="163"/>
        <v>83.977082138704986</v>
      </c>
      <c r="AG143" s="4">
        <f t="shared" si="163"/>
        <v>119.82808374231449</v>
      </c>
      <c r="AI143" s="4">
        <f t="shared" si="164"/>
        <v>-6.4123718173341615E-2</v>
      </c>
      <c r="AJ143" s="4">
        <f t="shared" si="164"/>
        <v>-0.12269152856706711</v>
      </c>
      <c r="AK143" s="4">
        <f t="shared" si="164"/>
        <v>3.8713465729044785</v>
      </c>
      <c r="AL143" s="4">
        <f t="shared" si="164"/>
        <v>1.5678207062284955</v>
      </c>
      <c r="AM143" s="4">
        <f t="shared" si="164"/>
        <v>0.39655352474037642</v>
      </c>
      <c r="AN143" s="4">
        <f t="shared" si="164"/>
        <v>-1.7910228366681267</v>
      </c>
      <c r="AO143" s="4">
        <f t="shared" si="164"/>
        <v>0.21057318021940574</v>
      </c>
      <c r="AP143" s="4">
        <f t="shared" si="164"/>
        <v>-2.9408196971692462</v>
      </c>
      <c r="AQ143" s="4">
        <f t="shared" si="164"/>
        <v>-0.46060020307606209</v>
      </c>
      <c r="AR143" s="4">
        <f t="shared" si="164"/>
        <v>-1.2887183270411242</v>
      </c>
      <c r="AS143" s="4">
        <f t="shared" si="164"/>
        <v>-3.6629523486436</v>
      </c>
      <c r="AT143" s="4">
        <f t="shared" si="164"/>
        <v>0.8128803475357671</v>
      </c>
      <c r="AU143" s="4">
        <f t="shared" si="164"/>
        <v>7.6177334458378709E-2</v>
      </c>
      <c r="AV143" s="4">
        <f t="shared" si="164"/>
        <v>1.0399178612950095</v>
      </c>
      <c r="AW143" s="4">
        <f t="shared" si="164"/>
        <v>-2.981083742314496</v>
      </c>
      <c r="AY143" s="2">
        <f t="shared" si="155"/>
        <v>50.23112370379296</v>
      </c>
      <c r="AZ143" s="2">
        <f t="shared" si="155"/>
        <v>49.070073652198303</v>
      </c>
      <c r="BA143" s="2">
        <f t="shared" si="155"/>
        <v>50.012275022979992</v>
      </c>
      <c r="BB143" s="2">
        <f t="shared" si="155"/>
        <v>48.860258756870124</v>
      </c>
      <c r="BC143" s="2">
        <f t="shared" si="155"/>
        <v>50.523319255116171</v>
      </c>
      <c r="BD143" s="2">
        <f t="shared" si="155"/>
        <v>51.167705609932327</v>
      </c>
      <c r="BE143" s="2">
        <f t="shared" si="155"/>
        <v>50.504536437397206</v>
      </c>
      <c r="BF143" s="2">
        <f t="shared" si="155"/>
        <v>50.512109548530056</v>
      </c>
      <c r="BG143" s="2">
        <f t="shared" si="155"/>
        <v>51.013142639883633</v>
      </c>
      <c r="BH143" s="2">
        <f t="shared" si="155"/>
        <v>51.218258168024391</v>
      </c>
      <c r="BI143" s="2">
        <f t="shared" si="155"/>
        <v>50.07528301869084</v>
      </c>
      <c r="BJ143" s="2">
        <f t="shared" si="155"/>
        <v>49.976347299722761</v>
      </c>
      <c r="BK143" s="2">
        <f t="shared" si="155"/>
        <v>50.220708144464211</v>
      </c>
      <c r="BL143" s="2">
        <f t="shared" si="155"/>
        <v>48.804557505500085</v>
      </c>
      <c r="BM143" s="2">
        <f t="shared" si="155"/>
        <v>49.658097125020781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92.810234834834816</v>
      </c>
      <c r="DL143" s="2">
        <f t="shared" si="165"/>
        <v>110.23956341642227</v>
      </c>
      <c r="DM143" s="2">
        <f t="shared" si="165"/>
        <v>101.62917419354839</v>
      </c>
      <c r="DN143" s="2">
        <f t="shared" si="165"/>
        <v>95.911465686274511</v>
      </c>
      <c r="DO143" s="2">
        <f t="shared" si="165"/>
        <v>96.470376114081986</v>
      </c>
      <c r="DP143" s="2">
        <f t="shared" si="165"/>
        <v>97.756983651642486</v>
      </c>
      <c r="DQ143" s="2">
        <f t="shared" si="165"/>
        <v>88.117099159663852</v>
      </c>
      <c r="DR143" s="2">
        <f t="shared" si="165"/>
        <v>93.14924980901452</v>
      </c>
      <c r="DS143" s="2">
        <f t="shared" si="165"/>
        <v>94.635336134453766</v>
      </c>
      <c r="DT143" s="2">
        <f t="shared" si="165"/>
        <v>76.273063025210092</v>
      </c>
      <c r="DU143" s="2">
        <f t="shared" si="165"/>
        <v>68.664766386554632</v>
      </c>
      <c r="DV143" s="2">
        <f t="shared" si="165"/>
        <v>74.004420015278839</v>
      </c>
      <c r="DW143" s="2">
        <f t="shared" si="165"/>
        <v>80.49393781512606</v>
      </c>
      <c r="DX143" s="2">
        <f t="shared" si="165"/>
        <v>71.047780748663072</v>
      </c>
      <c r="DY143" s="2">
        <f t="shared" si="165"/>
        <v>89.509635080645182</v>
      </c>
      <c r="EA143" s="2">
        <f t="shared" si="153"/>
        <v>50.204745379349681</v>
      </c>
      <c r="EB143" s="2">
        <f t="shared" si="153"/>
        <v>49.03746985033704</v>
      </c>
      <c r="EC143" s="2">
        <f t="shared" si="153"/>
        <v>50.008539258546826</v>
      </c>
      <c r="ED143" s="2">
        <f t="shared" si="153"/>
        <v>48.828880198470841</v>
      </c>
      <c r="EE143" s="2">
        <f t="shared" si="152"/>
        <v>50.479131908048515</v>
      </c>
      <c r="EF143" s="2">
        <f t="shared" si="152"/>
        <v>51.158534496390146</v>
      </c>
      <c r="EG143" s="2">
        <f t="shared" si="152"/>
        <v>50.488082260933183</v>
      </c>
      <c r="EH143" s="2">
        <f t="shared" si="152"/>
        <v>50.476678485590952</v>
      </c>
      <c r="EI143" s="2">
        <f t="shared" si="152"/>
        <v>50.969594934357204</v>
      </c>
      <c r="EJ143" s="2">
        <f t="shared" si="152"/>
        <v>51.192472228432727</v>
      </c>
      <c r="EK143" s="2">
        <f t="shared" si="152"/>
        <v>50.034720597498421</v>
      </c>
      <c r="EL143" s="2">
        <f t="shared" si="152"/>
        <v>49.953676312190126</v>
      </c>
      <c r="EM143" s="2">
        <f t="shared" si="136"/>
        <v>50.22527151236126</v>
      </c>
      <c r="EN143" s="2">
        <f t="shared" si="136"/>
        <v>48.791457918994809</v>
      </c>
      <c r="EO143" s="2">
        <f t="shared" si="136"/>
        <v>49.655613612370658</v>
      </c>
      <c r="EQ143" s="2">
        <f t="shared" si="166"/>
        <v>50.191039096445209</v>
      </c>
      <c r="ER143" s="2">
        <f t="shared" si="166"/>
        <v>49.132152979404438</v>
      </c>
      <c r="ES143" s="2">
        <f t="shared" si="166"/>
        <v>49.811112980731828</v>
      </c>
      <c r="ET143" s="2">
        <f t="shared" si="166"/>
        <v>48.964846580369155</v>
      </c>
      <c r="EU143" s="2">
        <f t="shared" si="166"/>
        <v>50.816873506123613</v>
      </c>
      <c r="EV143" s="2">
        <f t="shared" si="166"/>
        <v>50.890217138610481</v>
      </c>
      <c r="EW143" s="2">
        <f t="shared" si="166"/>
        <v>50.4335944097949</v>
      </c>
      <c r="EX143" s="2">
        <f t="shared" si="166"/>
        <v>50.692599556533509</v>
      </c>
      <c r="EY143" s="2">
        <f t="shared" si="166"/>
        <v>51.204162777557933</v>
      </c>
      <c r="EZ143" s="2">
        <f t="shared" si="166"/>
        <v>51.357406771126549</v>
      </c>
      <c r="FA143" s="2">
        <f t="shared" si="166"/>
        <v>50.459992724666606</v>
      </c>
      <c r="FB143" s="2">
        <f t="shared" si="166"/>
        <v>50.118608702651663</v>
      </c>
      <c r="FC143" s="2">
        <f t="shared" si="166"/>
        <v>49.81915967589574</v>
      </c>
      <c r="FD143" s="2">
        <f t="shared" si="166"/>
        <v>48.811385548109051</v>
      </c>
      <c r="FE143" s="2">
        <f t="shared" si="166"/>
        <v>48.870454231440299</v>
      </c>
      <c r="FG143" s="2">
        <f t="shared" si="167"/>
        <v>0.99933947809946244</v>
      </c>
      <c r="FH143" s="2">
        <f t="shared" si="167"/>
        <v>0.99955226161700494</v>
      </c>
      <c r="FI143" s="2">
        <f t="shared" si="167"/>
        <v>0.9996151481151323</v>
      </c>
      <c r="FJ143" s="2">
        <f t="shared" si="167"/>
        <v>0.99950309923006131</v>
      </c>
      <c r="FK143" s="2">
        <f t="shared" si="167"/>
        <v>0.99951869742457733</v>
      </c>
      <c r="FL143" s="2">
        <f t="shared" si="167"/>
        <v>0.99947653142101212</v>
      </c>
      <c r="FM143" s="2">
        <f t="shared" si="167"/>
        <v>0.99947326543177828</v>
      </c>
      <c r="FN143" s="2">
        <f t="shared" si="167"/>
        <v>0.99948228094013514</v>
      </c>
      <c r="FO143" s="2">
        <f t="shared" si="167"/>
        <v>0.99940441338350172</v>
      </c>
      <c r="FP143" s="2">
        <f t="shared" si="167"/>
        <v>0.99939526003079315</v>
      </c>
      <c r="FQ143" s="2">
        <f t="shared" si="167"/>
        <v>0.99939254701122993</v>
      </c>
      <c r="FR143" s="2">
        <f t="shared" si="167"/>
        <v>0.99946352758067747</v>
      </c>
      <c r="FS143" s="2">
        <f t="shared" si="167"/>
        <v>0.99941408740825544</v>
      </c>
      <c r="FT143" s="2">
        <f t="shared" si="167"/>
        <v>0.99944968970990111</v>
      </c>
      <c r="FU143" s="2">
        <f t="shared" si="167"/>
        <v>0.99914954127508393</v>
      </c>
      <c r="FW143" s="2">
        <f t="shared" si="157"/>
        <v>0.12866613344243472</v>
      </c>
      <c r="FX143" s="2">
        <f t="shared" si="157"/>
        <v>5.4933497691740239E-2</v>
      </c>
      <c r="FY143" s="2">
        <f t="shared" si="157"/>
        <v>8.1704089233470792E-2</v>
      </c>
      <c r="FZ143" s="2">
        <f t="shared" si="157"/>
        <v>5.8714406518949484E-2</v>
      </c>
      <c r="GA143" s="2">
        <f t="shared" si="157"/>
        <v>6.5291462200913752E-2</v>
      </c>
      <c r="GB143" s="2">
        <f t="shared" si="157"/>
        <v>5.6730248635857031E-2</v>
      </c>
      <c r="GC143" s="2">
        <f t="shared" si="157"/>
        <v>6.1781249111773136E-2</v>
      </c>
      <c r="GD143" s="2">
        <f t="shared" si="157"/>
        <v>6.1775626497667865E-2</v>
      </c>
      <c r="GE143" s="2">
        <f t="shared" si="157"/>
        <v>7.4779962286498081E-2</v>
      </c>
      <c r="GF143" s="2">
        <f t="shared" si="157"/>
        <v>6.4381321899545749E-2</v>
      </c>
      <c r="GG143" s="2">
        <f t="shared" si="157"/>
        <v>6.8769012424297837E-2</v>
      </c>
      <c r="GH143" s="2">
        <f t="shared" si="157"/>
        <v>5.9226855588452247E-2</v>
      </c>
      <c r="GI143" s="2">
        <f t="shared" si="157"/>
        <v>5.4906453387858156E-2</v>
      </c>
      <c r="GJ143" s="2">
        <f t="shared" si="157"/>
        <v>4.2739807503665392E-2</v>
      </c>
      <c r="GK143" s="2">
        <f t="shared" si="157"/>
        <v>4.0005492379578532E-2</v>
      </c>
      <c r="GM143" s="86">
        <f t="shared" si="158"/>
        <v>1.9924250363375118E-69</v>
      </c>
      <c r="GN143" s="86">
        <f t="shared" si="158"/>
        <v>9.6199363933824333E-171</v>
      </c>
      <c r="GO143" s="86">
        <f t="shared" si="158"/>
        <v>2.4232577516041992E-80</v>
      </c>
      <c r="GP143" s="86">
        <f t="shared" si="158"/>
        <v>3.8570908084458152E-165</v>
      </c>
      <c r="GQ143" s="86">
        <f t="shared" si="158"/>
        <v>2.2873677502265915E-229</v>
      </c>
      <c r="GR143" s="86">
        <f t="shared" si="158"/>
        <v>3.4889056399316638E-158</v>
      </c>
      <c r="GS143" s="86">
        <f t="shared" si="158"/>
        <v>8.3521027929644738E-174</v>
      </c>
      <c r="GT143" s="86">
        <f t="shared" si="158"/>
        <v>3.0175058602616703E-205</v>
      </c>
      <c r="GU143" s="86">
        <f t="shared" si="158"/>
        <v>1.5325739716936842E-161</v>
      </c>
      <c r="GV143" s="86">
        <f t="shared" si="158"/>
        <v>1.0773192812602462E-159</v>
      </c>
      <c r="GW143" s="86">
        <f t="shared" si="158"/>
        <v>7.7561148542584538E-154</v>
      </c>
      <c r="GX143" s="86">
        <f t="shared" si="158"/>
        <v>2.4029756621609212E-147</v>
      </c>
      <c r="GY143" s="86">
        <f t="shared" si="158"/>
        <v>2.6717815102634198E-115</v>
      </c>
      <c r="GZ143" s="86">
        <f t="shared" si="158"/>
        <v>2.0961992734177249E-187</v>
      </c>
      <c r="HA143" s="86">
        <f t="shared" si="158"/>
        <v>8.2924704663261943E-146</v>
      </c>
      <c r="HC143" s="86">
        <f t="shared" si="154"/>
        <v>1.8321860305285191E-68</v>
      </c>
      <c r="HD143" s="86">
        <f t="shared" si="154"/>
        <v>7.1229568826494657E-70</v>
      </c>
      <c r="HE143" s="86">
        <f t="shared" si="154"/>
        <v>9.9390344002059697E-36</v>
      </c>
      <c r="HF143" s="86">
        <f t="shared" si="154"/>
        <v>8.4563668522532517E-69</v>
      </c>
      <c r="HG143" s="86">
        <f t="shared" si="154"/>
        <v>1.9318393192826784E-111</v>
      </c>
      <c r="HH143" s="86">
        <f t="shared" si="154"/>
        <v>2.2114382041229428E-88</v>
      </c>
      <c r="HI143" s="86">
        <f t="shared" si="154"/>
        <v>9.7850726332383286E-92</v>
      </c>
      <c r="HJ143" s="86">
        <f t="shared" si="154"/>
        <v>1.4765278372966035E-118</v>
      </c>
      <c r="HK143" s="86">
        <f t="shared" si="154"/>
        <v>1.192692054636196E-117</v>
      </c>
      <c r="HL143" s="86">
        <f t="shared" si="162"/>
        <v>1.7119952281808182E-91</v>
      </c>
      <c r="HM143" s="86">
        <f t="shared" si="162"/>
        <v>3.1207692375972617E-62</v>
      </c>
      <c r="HN143" s="86">
        <f t="shared" si="162"/>
        <v>2.1639754625363988E-53</v>
      </c>
      <c r="HO143" s="86">
        <f t="shared" si="162"/>
        <v>3.5430439024769778E-54</v>
      </c>
      <c r="HP143" s="86">
        <f t="shared" si="162"/>
        <v>1.5293573084844111E-71</v>
      </c>
      <c r="HQ143" s="86">
        <f t="shared" si="162"/>
        <v>9.2040101826161484E-99</v>
      </c>
      <c r="HS143" s="86">
        <f t="shared" si="159"/>
        <v>0.16109251811291864</v>
      </c>
      <c r="HT143" s="86">
        <f t="shared" si="159"/>
        <v>0.50810295488951995</v>
      </c>
      <c r="HU143" s="86">
        <f t="shared" si="159"/>
        <v>0.40898423440612758</v>
      </c>
      <c r="HV143" s="86">
        <f t="shared" si="159"/>
        <v>0.49857213760056235</v>
      </c>
      <c r="HW143" s="86">
        <f t="shared" si="159"/>
        <v>0.48233169800226477</v>
      </c>
      <c r="HX143" s="86">
        <f t="shared" si="159"/>
        <v>0.50752359017976478</v>
      </c>
      <c r="HY143" s="86">
        <f t="shared" si="159"/>
        <v>0.50393219982157378</v>
      </c>
      <c r="HZ143" s="86">
        <f t="shared" si="159"/>
        <v>0.50014888008199221</v>
      </c>
      <c r="IA143" s="86">
        <f t="shared" si="159"/>
        <v>0.42026371537987928</v>
      </c>
      <c r="IB143" s="86">
        <f t="shared" si="159"/>
        <v>0.508841761385179</v>
      </c>
      <c r="IC143" s="86">
        <f t="shared" si="159"/>
        <v>0.48904769872249593</v>
      </c>
      <c r="ID143" s="86">
        <f t="shared" si="159"/>
        <v>0.50216320986340235</v>
      </c>
      <c r="IE143" s="86">
        <f t="shared" si="159"/>
        <v>0.48627089445597371</v>
      </c>
      <c r="IF143" s="86">
        <f t="shared" si="159"/>
        <v>0.49203007412528282</v>
      </c>
      <c r="IG143" s="86">
        <f t="shared" si="159"/>
        <v>0.39252440937095068</v>
      </c>
      <c r="II143" s="86">
        <f t="shared" si="160"/>
        <v>1.0534918202381506E-9</v>
      </c>
      <c r="IJ143" s="86">
        <f t="shared" si="160"/>
        <v>1.2529551842450513E-15</v>
      </c>
      <c r="IK143" s="86">
        <f t="shared" si="160"/>
        <v>4.1919870030900331E-10</v>
      </c>
      <c r="IL143" s="86">
        <f t="shared" si="160"/>
        <v>2.7724627354139325E-17</v>
      </c>
      <c r="IM143" s="86">
        <f t="shared" si="160"/>
        <v>8.8298914251677361E-17</v>
      </c>
      <c r="IN143" s="86">
        <f t="shared" si="160"/>
        <v>2.0926278050945551E-18</v>
      </c>
      <c r="IO143" s="86">
        <f t="shared" si="160"/>
        <v>7.7201415512534224E-18</v>
      </c>
      <c r="IP143" s="86">
        <f t="shared" si="160"/>
        <v>2.90171036709861E-18</v>
      </c>
      <c r="IQ143" s="86">
        <f t="shared" si="160"/>
        <v>1.830789361180321E-16</v>
      </c>
      <c r="IR143" s="86">
        <f t="shared" si="160"/>
        <v>2.7825988831256095E-17</v>
      </c>
      <c r="IS143" s="86">
        <f t="shared" si="160"/>
        <v>1.1911716924712868E-18</v>
      </c>
      <c r="IT143" s="86">
        <f t="shared" si="160"/>
        <v>1.7946066167097928E-19</v>
      </c>
      <c r="IU143" s="86">
        <f t="shared" si="160"/>
        <v>1.4313365697588452E-18</v>
      </c>
      <c r="IV143" s="86">
        <f t="shared" si="160"/>
        <v>4.4355553197331705E-18</v>
      </c>
      <c r="IW143" s="86">
        <f t="shared" si="160"/>
        <v>1.0688689900504125E-15</v>
      </c>
      <c r="IY143" s="86">
        <f t="shared" si="161"/>
        <v>0.16109251916641046</v>
      </c>
      <c r="IZ143" s="86">
        <f t="shared" si="161"/>
        <v>0.50810295488952117</v>
      </c>
      <c r="JA143" s="86">
        <f t="shared" si="161"/>
        <v>0.40898423482532625</v>
      </c>
      <c r="JB143" s="86">
        <f t="shared" si="161"/>
        <v>0.49857213760056235</v>
      </c>
      <c r="JC143" s="86">
        <f t="shared" si="161"/>
        <v>0.48233169800226489</v>
      </c>
      <c r="JD143" s="86">
        <f t="shared" si="161"/>
        <v>0.50752359017976478</v>
      </c>
      <c r="JE143" s="86">
        <f t="shared" si="161"/>
        <v>0.50393219982157378</v>
      </c>
      <c r="JF143" s="86">
        <f t="shared" si="161"/>
        <v>0.50014888008199221</v>
      </c>
      <c r="JG143" s="86">
        <f t="shared" si="161"/>
        <v>0.42026371537987944</v>
      </c>
      <c r="JH143" s="86">
        <f t="shared" si="161"/>
        <v>0.508841761385179</v>
      </c>
      <c r="JI143" s="86">
        <f t="shared" si="161"/>
        <v>0.48904769872249593</v>
      </c>
      <c r="JJ143" s="86">
        <f t="shared" si="161"/>
        <v>0.50216320986340235</v>
      </c>
      <c r="JK143" s="86">
        <f t="shared" si="161"/>
        <v>0.48627089445597371</v>
      </c>
      <c r="JL143" s="86">
        <f t="shared" si="161"/>
        <v>0.49203007412528282</v>
      </c>
      <c r="JM143" s="86">
        <f t="shared" si="161"/>
        <v>0.39252440937095173</v>
      </c>
    </row>
    <row r="144" spans="2:273" x14ac:dyDescent="0.25">
      <c r="B144" s="2">
        <v>117</v>
      </c>
      <c r="C144" s="37">
        <v>48.732999999999997</v>
      </c>
      <c r="D144" s="37">
        <v>48.360999999999997</v>
      </c>
      <c r="E144" s="37">
        <v>55.426000000000002</v>
      </c>
      <c r="F144" s="37">
        <v>50.377000000000002</v>
      </c>
      <c r="G144" s="37">
        <v>53.442999999999998</v>
      </c>
      <c r="H144" s="37">
        <v>60.622999999999998</v>
      </c>
      <c r="I144" s="37">
        <v>57.41</v>
      </c>
      <c r="J144" s="37">
        <v>54.753999999999998</v>
      </c>
      <c r="K144" s="37">
        <v>56.802999999999997</v>
      </c>
      <c r="L144" s="37">
        <v>62.372999999999998</v>
      </c>
      <c r="M144" s="37">
        <v>61.119</v>
      </c>
      <c r="N144" s="37">
        <v>65.016999999999996</v>
      </c>
      <c r="O144" s="37">
        <v>74.61</v>
      </c>
      <c r="P144" s="37">
        <v>82.457999999999998</v>
      </c>
      <c r="Q144" s="37">
        <v>121.712</v>
      </c>
      <c r="S144" s="4">
        <f t="shared" si="163"/>
        <v>50.062552946911566</v>
      </c>
      <c r="T144" s="4">
        <f t="shared" si="163"/>
        <v>49.640536065815638</v>
      </c>
      <c r="U144" s="4">
        <f t="shared" si="163"/>
        <v>51.079302385841537</v>
      </c>
      <c r="V144" s="4">
        <f t="shared" si="163"/>
        <v>51.529747723023576</v>
      </c>
      <c r="W144" s="4">
        <f t="shared" si="163"/>
        <v>55.739941659990123</v>
      </c>
      <c r="X144" s="4">
        <f t="shared" si="163"/>
        <v>60.06902743255236</v>
      </c>
      <c r="Y144" s="4">
        <f t="shared" si="163"/>
        <v>59.521623143663071</v>
      </c>
      <c r="Z144" s="4">
        <f t="shared" si="163"/>
        <v>59.412728210298752</v>
      </c>
      <c r="AA144" s="4">
        <f t="shared" si="163"/>
        <v>56.612094904418171</v>
      </c>
      <c r="AB144" s="4">
        <f t="shared" si="163"/>
        <v>64.792594220375634</v>
      </c>
      <c r="AC144" s="4">
        <f t="shared" si="163"/>
        <v>63.029731012271206</v>
      </c>
      <c r="AD144" s="4">
        <f t="shared" si="163"/>
        <v>65.522920324546391</v>
      </c>
      <c r="AE144" s="4">
        <f t="shared" si="163"/>
        <v>75.090549461540093</v>
      </c>
      <c r="AF144" s="4">
        <f t="shared" si="163"/>
        <v>84.058768570252369</v>
      </c>
      <c r="AG144" s="4">
        <f t="shared" si="163"/>
        <v>124.29721375076588</v>
      </c>
      <c r="AI144" s="4">
        <f t="shared" si="164"/>
        <v>-1.3295529469115692</v>
      </c>
      <c r="AJ144" s="4">
        <f t="shared" si="164"/>
        <v>-1.2795360658156412</v>
      </c>
      <c r="AK144" s="4">
        <f t="shared" si="164"/>
        <v>4.3466976141584652</v>
      </c>
      <c r="AL144" s="4">
        <f t="shared" si="164"/>
        <v>-1.1527477230235732</v>
      </c>
      <c r="AM144" s="4">
        <f t="shared" si="164"/>
        <v>-2.2969416599901251</v>
      </c>
      <c r="AN144" s="4">
        <f t="shared" si="164"/>
        <v>0.55397256744763723</v>
      </c>
      <c r="AO144" s="4">
        <f t="shared" si="164"/>
        <v>-2.1116231436630741</v>
      </c>
      <c r="AP144" s="4">
        <f t="shared" si="164"/>
        <v>-4.6587282102987544</v>
      </c>
      <c r="AQ144" s="4">
        <f t="shared" si="164"/>
        <v>0.19090509558182589</v>
      </c>
      <c r="AR144" s="4">
        <f t="shared" si="164"/>
        <v>-2.419594220375636</v>
      </c>
      <c r="AS144" s="4">
        <f t="shared" si="164"/>
        <v>-1.9107310122712065</v>
      </c>
      <c r="AT144" s="4">
        <f t="shared" si="164"/>
        <v>-0.5059203245463948</v>
      </c>
      <c r="AU144" s="4">
        <f t="shared" si="164"/>
        <v>-0.48054946154009315</v>
      </c>
      <c r="AV144" s="4">
        <f t="shared" si="164"/>
        <v>-1.6007685702523702</v>
      </c>
      <c r="AW144" s="4">
        <f t="shared" si="164"/>
        <v>-2.5852137507658739</v>
      </c>
      <c r="AY144" s="2">
        <f t="shared" ref="AY144:BM160" si="168">IF(OR($B144 &lt; C$230, $B144 &gt; C$233), #N/A, ((1-FG144)*DK144) + (FG144 - FW144)*EA144 + (FW144*EQ144))</f>
        <v>50.062552864227648</v>
      </c>
      <c r="AZ144" s="2">
        <f t="shared" si="168"/>
        <v>48.89566519036984</v>
      </c>
      <c r="BA144" s="2">
        <f t="shared" si="168"/>
        <v>49.881112768636868</v>
      </c>
      <c r="BB144" s="2">
        <f t="shared" si="168"/>
        <v>48.70097468729427</v>
      </c>
      <c r="BC144" s="2">
        <f t="shared" si="168"/>
        <v>50.353640305235629</v>
      </c>
      <c r="BD144" s="2">
        <f t="shared" si="168"/>
        <v>50.992823116942489</v>
      </c>
      <c r="BE144" s="2">
        <f t="shared" si="168"/>
        <v>50.332926452016665</v>
      </c>
      <c r="BF144" s="2">
        <f t="shared" si="168"/>
        <v>50.330572483786462</v>
      </c>
      <c r="BG144" s="2">
        <f t="shared" si="168"/>
        <v>50.832767956352562</v>
      </c>
      <c r="BH144" s="2">
        <f t="shared" si="168"/>
        <v>51.04753409281674</v>
      </c>
      <c r="BI144" s="2">
        <f t="shared" si="168"/>
        <v>49.870069412957378</v>
      </c>
      <c r="BJ144" s="2">
        <f t="shared" si="168"/>
        <v>49.795009430932041</v>
      </c>
      <c r="BK144" s="2">
        <f t="shared" si="168"/>
        <v>50.100636446886952</v>
      </c>
      <c r="BL144" s="2">
        <f t="shared" si="168"/>
        <v>48.67615418631938</v>
      </c>
      <c r="BM144" s="2">
        <f t="shared" si="168"/>
        <v>49.554215992714369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93.111625825825797</v>
      </c>
      <c r="DL144" s="2">
        <f t="shared" si="165"/>
        <v>110.68951429618767</v>
      </c>
      <c r="DM144" s="2">
        <f t="shared" si="165"/>
        <v>101.97789610678532</v>
      </c>
      <c r="DN144" s="2">
        <f t="shared" si="165"/>
        <v>96.221087009803924</v>
      </c>
      <c r="DO144" s="2">
        <f t="shared" si="165"/>
        <v>96.764945632798572</v>
      </c>
      <c r="DP144" s="2">
        <f t="shared" si="165"/>
        <v>98.03566187929718</v>
      </c>
      <c r="DQ144" s="2">
        <f t="shared" si="165"/>
        <v>88.317749579831926</v>
      </c>
      <c r="DR144" s="2">
        <f t="shared" si="165"/>
        <v>93.374598166539357</v>
      </c>
      <c r="DS144" s="2">
        <f t="shared" si="165"/>
        <v>94.891052661064407</v>
      </c>
      <c r="DT144" s="2">
        <f t="shared" si="165"/>
        <v>76.365746778711483</v>
      </c>
      <c r="DU144" s="2">
        <f t="shared" si="165"/>
        <v>68.697234733893566</v>
      </c>
      <c r="DV144" s="2">
        <f t="shared" si="165"/>
        <v>74.103123911382724</v>
      </c>
      <c r="DW144" s="2">
        <f t="shared" si="165"/>
        <v>80.669387114845946</v>
      </c>
      <c r="DX144" s="2">
        <f t="shared" si="165"/>
        <v>71.14928342245986</v>
      </c>
      <c r="DY144" s="2">
        <f t="shared" si="165"/>
        <v>89.83393951612905</v>
      </c>
      <c r="EA144" s="2">
        <f t="shared" si="153"/>
        <v>50.03855995436394</v>
      </c>
      <c r="EB144" s="2">
        <f t="shared" si="153"/>
        <v>48.864249285959112</v>
      </c>
      <c r="EC144" s="2">
        <f t="shared" si="153"/>
        <v>49.881385503191396</v>
      </c>
      <c r="ED144" s="2">
        <f t="shared" si="153"/>
        <v>48.670172058950278</v>
      </c>
      <c r="EE144" s="2">
        <f t="shared" si="152"/>
        <v>50.307685771445335</v>
      </c>
      <c r="EF144" s="2">
        <f t="shared" si="152"/>
        <v>50.988138258639694</v>
      </c>
      <c r="EG144" s="2">
        <f t="shared" si="152"/>
        <v>50.318604992620806</v>
      </c>
      <c r="EH144" s="2">
        <f t="shared" si="152"/>
        <v>50.294807350367527</v>
      </c>
      <c r="EI144" s="2">
        <f t="shared" si="152"/>
        <v>50.788508391132041</v>
      </c>
      <c r="EJ144" s="2">
        <f t="shared" si="152"/>
        <v>51.021233545974297</v>
      </c>
      <c r="EK144" s="2">
        <f t="shared" si="152"/>
        <v>49.825352773778448</v>
      </c>
      <c r="EL144" s="2">
        <f t="shared" si="152"/>
        <v>49.771626602838097</v>
      </c>
      <c r="EM144" s="2">
        <f t="shared" si="136"/>
        <v>50.110533977674081</v>
      </c>
      <c r="EN144" s="2">
        <f t="shared" si="136"/>
        <v>48.663862770637238</v>
      </c>
      <c r="EO144" s="2">
        <f t="shared" si="136"/>
        <v>49.55899061039414</v>
      </c>
      <c r="EQ144" s="2">
        <f t="shared" si="166"/>
        <v>50.024523707777576</v>
      </c>
      <c r="ER144" s="2">
        <f t="shared" si="166"/>
        <v>48.967211072132947</v>
      </c>
      <c r="ES144" s="2">
        <f t="shared" si="166"/>
        <v>49.672594004250001</v>
      </c>
      <c r="ET144" s="2">
        <f t="shared" si="166"/>
        <v>48.814707057401108</v>
      </c>
      <c r="EU144" s="2">
        <f t="shared" si="166"/>
        <v>50.666980150954146</v>
      </c>
      <c r="EV144" s="2">
        <f t="shared" si="166"/>
        <v>50.700784781446259</v>
      </c>
      <c r="EW144" s="2">
        <f t="shared" si="166"/>
        <v>50.260189754767602</v>
      </c>
      <c r="EX144" s="2">
        <f t="shared" si="166"/>
        <v>50.523864709580423</v>
      </c>
      <c r="EY144" s="2">
        <f t="shared" si="166"/>
        <v>51.037904111329695</v>
      </c>
      <c r="EZ144" s="2">
        <f t="shared" si="166"/>
        <v>51.196862045187601</v>
      </c>
      <c r="FA144" s="2">
        <f t="shared" si="166"/>
        <v>50.28273469344164</v>
      </c>
      <c r="FB144" s="2">
        <f t="shared" si="166"/>
        <v>49.949375931855528</v>
      </c>
      <c r="FC144" s="2">
        <f t="shared" si="166"/>
        <v>49.672576132948492</v>
      </c>
      <c r="FD144" s="2">
        <f t="shared" si="166"/>
        <v>48.685411246142323</v>
      </c>
      <c r="FE144" s="2">
        <f t="shared" si="166"/>
        <v>48.734775416144402</v>
      </c>
      <c r="FG144" s="2">
        <f t="shared" si="167"/>
        <v>0.99939756185411521</v>
      </c>
      <c r="FH144" s="2">
        <f t="shared" si="167"/>
        <v>0.99959164165377656</v>
      </c>
      <c r="FI144" s="2">
        <f t="shared" si="167"/>
        <v>0.99964899902358029</v>
      </c>
      <c r="FJ144" s="2">
        <f t="shared" si="167"/>
        <v>0.99954680129703155</v>
      </c>
      <c r="FK144" s="2">
        <f t="shared" si="167"/>
        <v>0.99956102824400994</v>
      </c>
      <c r="FL144" s="2">
        <f t="shared" si="167"/>
        <v>0.99952256899163816</v>
      </c>
      <c r="FM144" s="2">
        <f t="shared" si="167"/>
        <v>0.99951959009879299</v>
      </c>
      <c r="FN144" s="2">
        <f t="shared" si="167"/>
        <v>0.99952781309581784</v>
      </c>
      <c r="FO144" s="2">
        <f t="shared" si="167"/>
        <v>0.99945679008297217</v>
      </c>
      <c r="FP144" s="2">
        <f t="shared" si="167"/>
        <v>0.99944844124434007</v>
      </c>
      <c r="FQ144" s="2">
        <f t="shared" si="167"/>
        <v>0.99944596667716112</v>
      </c>
      <c r="FR144" s="2">
        <f t="shared" si="167"/>
        <v>0.99951070824215271</v>
      </c>
      <c r="FS144" s="2">
        <f t="shared" si="167"/>
        <v>0.99946561381569143</v>
      </c>
      <c r="FT144" s="2">
        <f t="shared" si="167"/>
        <v>0.99949808674710816</v>
      </c>
      <c r="FU144" s="2">
        <f t="shared" si="167"/>
        <v>0.99922431437900516</v>
      </c>
      <c r="FW144" s="2">
        <f t="shared" ref="FW144:GK160" si="170">POWER(10,($B144-C$232)/C$229)/(1+POWER(10,($B144-C$232)/C$229))</f>
        <v>0.13934979450795412</v>
      </c>
      <c r="FX144" s="2">
        <f t="shared" si="170"/>
        <v>5.9915835433470989E-2</v>
      </c>
      <c r="FY144" s="2">
        <f t="shared" si="170"/>
        <v>8.8886093248726053E-2</v>
      </c>
      <c r="FZ144" s="2">
        <f t="shared" si="170"/>
        <v>6.4016435205833624E-2</v>
      </c>
      <c r="GA144" s="2">
        <f t="shared" si="170"/>
        <v>7.1142523535731403E-2</v>
      </c>
      <c r="GB144" s="2">
        <f t="shared" si="170"/>
        <v>6.1864879847529905E-2</v>
      </c>
      <c r="GC144" s="2">
        <f t="shared" si="170"/>
        <v>6.734040715741553E-2</v>
      </c>
      <c r="GD144" s="2">
        <f t="shared" si="170"/>
        <v>6.7334314922822922E-2</v>
      </c>
      <c r="GE144" s="2">
        <f t="shared" si="170"/>
        <v>8.1407274314284864E-2</v>
      </c>
      <c r="GF144" s="2">
        <f t="shared" si="170"/>
        <v>7.0156943298940608E-2</v>
      </c>
      <c r="GG144" s="2">
        <f t="shared" si="170"/>
        <v>7.4906738188447897E-2</v>
      </c>
      <c r="GH144" s="2">
        <f t="shared" si="170"/>
        <v>6.4571984987149028E-2</v>
      </c>
      <c r="GI144" s="2">
        <f t="shared" si="170"/>
        <v>5.9886493706685445E-2</v>
      </c>
      <c r="GJ144" s="2">
        <f t="shared" si="170"/>
        <v>4.6670821790174191E-2</v>
      </c>
      <c r="GK144" s="2">
        <f t="shared" si="170"/>
        <v>4.3696496598845294E-2</v>
      </c>
      <c r="GM144" s="86">
        <f t="shared" ref="GM144:HA160" si="171" xml:space="preserve"> _xlfn.NORM.DIST($B144, C$7, ABS(C$11), TRUE) * _xlfn.NORM.DIST(($B144 - C$7)*C$15, 0, ABS(C$11), TRUE) * 2</f>
        <v>1.2474871620397068E-71</v>
      </c>
      <c r="GN144" s="86">
        <f t="shared" si="171"/>
        <v>2.784063867696962E-176</v>
      </c>
      <c r="GO144" s="86">
        <f t="shared" si="171"/>
        <v>5.6402603875298126E-83</v>
      </c>
      <c r="GP144" s="86">
        <f t="shared" si="171"/>
        <v>1.7979412735468636E-170</v>
      </c>
      <c r="GQ144" s="86">
        <f t="shared" si="171"/>
        <v>8.8170462246038184E-237</v>
      </c>
      <c r="GR144" s="86">
        <f t="shared" si="171"/>
        <v>2.6087352581012347E-163</v>
      </c>
      <c r="GS144" s="86">
        <f t="shared" si="171"/>
        <v>1.9209339379585366E-179</v>
      </c>
      <c r="GT144" s="86">
        <f t="shared" si="171"/>
        <v>7.6635218018956225E-212</v>
      </c>
      <c r="GU144" s="86">
        <f t="shared" si="171"/>
        <v>9.0672554099890217E-167</v>
      </c>
      <c r="GV144" s="86">
        <f t="shared" si="171"/>
        <v>5.5107043570878403E-165</v>
      </c>
      <c r="GW144" s="86">
        <f t="shared" si="171"/>
        <v>7.1742099210288013E-159</v>
      </c>
      <c r="GX144" s="86">
        <f t="shared" si="171"/>
        <v>4.2089714708754649E-152</v>
      </c>
      <c r="GY144" s="86">
        <f t="shared" si="171"/>
        <v>4.7453906448756363E-119</v>
      </c>
      <c r="GZ144" s="86">
        <f t="shared" si="171"/>
        <v>1.9611205460236608E-193</v>
      </c>
      <c r="HA144" s="86">
        <f t="shared" si="171"/>
        <v>1.810814387401269E-150</v>
      </c>
      <c r="HC144" s="86">
        <f t="shared" si="154"/>
        <v>4.1119663073906894E-72</v>
      </c>
      <c r="HD144" s="86">
        <f t="shared" si="154"/>
        <v>1.4267765208287574E-73</v>
      </c>
      <c r="HE144" s="86">
        <f t="shared" si="154"/>
        <v>1.0619235791969136E-37</v>
      </c>
      <c r="HF144" s="86">
        <f t="shared" si="154"/>
        <v>2.3371255658451964E-72</v>
      </c>
      <c r="HG144" s="86">
        <f t="shared" si="154"/>
        <v>2.8247708183681681E-117</v>
      </c>
      <c r="HH144" s="86">
        <f t="shared" si="154"/>
        <v>4.391226406034512E-93</v>
      </c>
      <c r="HI144" s="86">
        <f t="shared" si="154"/>
        <v>1.5638503758819832E-96</v>
      </c>
      <c r="HJ144" s="86">
        <f t="shared" si="154"/>
        <v>1.1329657561478608E-124</v>
      </c>
      <c r="HK144" s="86">
        <f t="shared" si="154"/>
        <v>8.3151262485841427E-124</v>
      </c>
      <c r="HL144" s="86">
        <f t="shared" si="162"/>
        <v>2.0320390003585851E-96</v>
      </c>
      <c r="HM144" s="86">
        <f t="shared" si="162"/>
        <v>1.7555620673684454E-65</v>
      </c>
      <c r="HN144" s="86">
        <f t="shared" si="162"/>
        <v>3.8147934300571969E-56</v>
      </c>
      <c r="HO144" s="86">
        <f t="shared" si="162"/>
        <v>4.2652598797154543E-57</v>
      </c>
      <c r="HP144" s="86">
        <f t="shared" si="162"/>
        <v>2.6289174943411631E-75</v>
      </c>
      <c r="HQ144" s="86">
        <f t="shared" si="162"/>
        <v>5.3739443517618434E-104</v>
      </c>
      <c r="HS144" s="86">
        <f t="shared" ref="HS144:IG160" si="172" xml:space="preserve"> _xlfn.NORM.DIST($B144, C$9, ABS(C$13), TRUE) * _xlfn.NORM.DIST(($B144 - C$9)*C$17, 0, ABS(C$13), TRUE) * 2</f>
        <v>9.677885210869859E-2</v>
      </c>
      <c r="HT144" s="86">
        <f t="shared" si="172"/>
        <v>0.48176221431082228</v>
      </c>
      <c r="HU144" s="86">
        <f t="shared" si="172"/>
        <v>0.33732375389157648</v>
      </c>
      <c r="HV144" s="86">
        <f t="shared" si="172"/>
        <v>0.45103859218850134</v>
      </c>
      <c r="HW144" s="86">
        <f t="shared" si="172"/>
        <v>0.41899867545176217</v>
      </c>
      <c r="HX144" s="86">
        <f t="shared" si="172"/>
        <v>0.4744631364065402</v>
      </c>
      <c r="HY144" s="86">
        <f t="shared" si="172"/>
        <v>0.46175602356988787</v>
      </c>
      <c r="HZ144" s="86">
        <f t="shared" si="172"/>
        <v>0.45132583140934651</v>
      </c>
      <c r="IA144" s="86">
        <f t="shared" si="172"/>
        <v>0.33021948862001532</v>
      </c>
      <c r="IB144" s="86">
        <f t="shared" si="172"/>
        <v>0.48046153050083029</v>
      </c>
      <c r="IC144" s="86">
        <f t="shared" si="172"/>
        <v>0.42444311893347247</v>
      </c>
      <c r="ID144" s="86">
        <f t="shared" si="172"/>
        <v>0.45502079038113635</v>
      </c>
      <c r="IE144" s="86">
        <f t="shared" si="172"/>
        <v>0.50929321613084422</v>
      </c>
      <c r="IF144" s="86">
        <f t="shared" si="172"/>
        <v>0.54991676672078971</v>
      </c>
      <c r="IG144" s="86">
        <f t="shared" si="172"/>
        <v>0.46083587443190538</v>
      </c>
      <c r="II144" s="86">
        <f t="shared" ref="II144:IW160" si="173" xml:space="preserve"> _xlfn.NORM.DIST($B144, C$10, ABS(C$14), TRUE) * _xlfn.NORM.DIST(($B144 - C$10)*C$18, 0, ABS(C$14), TRUE) * 2</f>
        <v>6.348131646296445E-9</v>
      </c>
      <c r="IJ144" s="86">
        <f t="shared" si="173"/>
        <v>9.9271859649401265E-15</v>
      </c>
      <c r="IK144" s="86">
        <f t="shared" si="173"/>
        <v>1.8677964174075025E-9</v>
      </c>
      <c r="IL144" s="86">
        <f t="shared" si="173"/>
        <v>2.9567625106509651E-16</v>
      </c>
      <c r="IM144" s="86">
        <f t="shared" si="173"/>
        <v>9.6185993166828248E-16</v>
      </c>
      <c r="IN144" s="86">
        <f t="shared" si="173"/>
        <v>2.5523079872807436E-17</v>
      </c>
      <c r="IO144" s="86">
        <f t="shared" si="173"/>
        <v>9.3797416439758272E-17</v>
      </c>
      <c r="IP144" s="86">
        <f t="shared" si="173"/>
        <v>3.7593790475015601E-17</v>
      </c>
      <c r="IQ144" s="86">
        <f t="shared" si="173"/>
        <v>2.1697123797792119E-15</v>
      </c>
      <c r="IR144" s="86">
        <f t="shared" si="173"/>
        <v>3.2311840600314324E-16</v>
      </c>
      <c r="IS144" s="86">
        <f t="shared" si="173"/>
        <v>1.8326605891544123E-17</v>
      </c>
      <c r="IT144" s="86">
        <f t="shared" si="173"/>
        <v>2.6724818738378931E-18</v>
      </c>
      <c r="IU144" s="86">
        <f t="shared" si="173"/>
        <v>1.7352447038455481E-17</v>
      </c>
      <c r="IV144" s="86">
        <f t="shared" si="173"/>
        <v>4.0909466961978964E-17</v>
      </c>
      <c r="IW144" s="86">
        <f t="shared" si="173"/>
        <v>6.9009836782610473E-15</v>
      </c>
      <c r="IY144" s="86">
        <f t="shared" ref="IY144:JM160" si="174">GM144+HC144+HS144+II144</f>
        <v>9.6778858456830236E-2</v>
      </c>
      <c r="IZ144" s="86">
        <f t="shared" si="174"/>
        <v>0.48176221431083222</v>
      </c>
      <c r="JA144" s="86">
        <f t="shared" si="174"/>
        <v>0.3373237557593729</v>
      </c>
      <c r="JB144" s="86">
        <f t="shared" si="174"/>
        <v>0.45103859218850162</v>
      </c>
      <c r="JC144" s="86">
        <f t="shared" si="174"/>
        <v>0.41899867545176311</v>
      </c>
      <c r="JD144" s="86">
        <f t="shared" si="174"/>
        <v>0.4744631364065402</v>
      </c>
      <c r="JE144" s="86">
        <f t="shared" si="174"/>
        <v>0.46175602356988799</v>
      </c>
      <c r="JF144" s="86">
        <f t="shared" si="174"/>
        <v>0.45132583140934657</v>
      </c>
      <c r="JG144" s="86">
        <f t="shared" si="174"/>
        <v>0.33021948862001749</v>
      </c>
      <c r="JH144" s="86">
        <f t="shared" si="174"/>
        <v>0.48046153050083062</v>
      </c>
      <c r="JI144" s="86">
        <f t="shared" si="174"/>
        <v>0.42444311893347247</v>
      </c>
      <c r="JJ144" s="86">
        <f t="shared" si="174"/>
        <v>0.45502079038113635</v>
      </c>
      <c r="JK144" s="86">
        <f t="shared" si="174"/>
        <v>0.50929321613084422</v>
      </c>
      <c r="JL144" s="86">
        <f t="shared" si="174"/>
        <v>0.54991676672078971</v>
      </c>
      <c r="JM144" s="86">
        <f t="shared" si="174"/>
        <v>0.46083587443191226</v>
      </c>
    </row>
    <row r="145" spans="2:273" x14ac:dyDescent="0.25">
      <c r="B145" s="2">
        <v>118</v>
      </c>
      <c r="C145" s="37">
        <v>48.3</v>
      </c>
      <c r="D145" s="37">
        <v>50.933999999999997</v>
      </c>
      <c r="E145" s="37">
        <v>52.131</v>
      </c>
      <c r="F145" s="37">
        <v>50.41</v>
      </c>
      <c r="G145" s="37">
        <v>51.475000000000001</v>
      </c>
      <c r="H145" s="37">
        <v>56.884999999999998</v>
      </c>
      <c r="I145" s="37">
        <v>56.933999999999997</v>
      </c>
      <c r="J145" s="37">
        <v>53.262</v>
      </c>
      <c r="K145" s="37">
        <v>53.197000000000003</v>
      </c>
      <c r="L145" s="37">
        <v>57.982999999999997</v>
      </c>
      <c r="M145" s="37">
        <v>55.661000000000001</v>
      </c>
      <c r="N145" s="37">
        <v>59.831000000000003</v>
      </c>
      <c r="O145" s="37">
        <v>71.186000000000007</v>
      </c>
      <c r="P145" s="37">
        <v>82.016999999999996</v>
      </c>
      <c r="Q145" s="37">
        <v>120.441</v>
      </c>
      <c r="S145" s="4">
        <f t="shared" si="163"/>
        <v>49.89413282252724</v>
      </c>
      <c r="T145" s="4">
        <f t="shared" si="163"/>
        <v>49.274104481614962</v>
      </c>
      <c r="U145" s="4">
        <f t="shared" si="163"/>
        <v>50.513258577103947</v>
      </c>
      <c r="V145" s="4">
        <f t="shared" si="163"/>
        <v>50.465587809393021</v>
      </c>
      <c r="W145" s="4">
        <f t="shared" si="163"/>
        <v>53.629923314842017</v>
      </c>
      <c r="X145" s="4">
        <f t="shared" si="163"/>
        <v>57.201875166471737</v>
      </c>
      <c r="Y145" s="4">
        <f t="shared" si="163"/>
        <v>56.424766111406534</v>
      </c>
      <c r="Z145" s="4">
        <f t="shared" si="163"/>
        <v>56.190471065194401</v>
      </c>
      <c r="AA145" s="4">
        <f t="shared" si="163"/>
        <v>53.843038311040758</v>
      </c>
      <c r="AB145" s="4">
        <f t="shared" si="163"/>
        <v>60.614318613002325</v>
      </c>
      <c r="AC145" s="4">
        <f t="shared" si="163"/>
        <v>57.808916385389089</v>
      </c>
      <c r="AD145" s="4">
        <f t="shared" si="163"/>
        <v>60.052946357715541</v>
      </c>
      <c r="AE145" s="4">
        <f t="shared" si="163"/>
        <v>70.327074679128273</v>
      </c>
      <c r="AF145" s="4">
        <f t="shared" si="163"/>
        <v>81.446651997508454</v>
      </c>
      <c r="AG145" s="4">
        <f t="shared" si="163"/>
        <v>124.62256758698715</v>
      </c>
      <c r="AI145" s="4">
        <f t="shared" si="164"/>
        <v>-1.5941328225272429</v>
      </c>
      <c r="AJ145" s="4">
        <f t="shared" si="164"/>
        <v>1.659895518385035</v>
      </c>
      <c r="AK145" s="4">
        <f t="shared" si="164"/>
        <v>1.6177414228960529</v>
      </c>
      <c r="AL145" s="4">
        <f t="shared" si="164"/>
        <v>-5.5587809393024656E-2</v>
      </c>
      <c r="AM145" s="4">
        <f t="shared" si="164"/>
        <v>-2.1549233148420157</v>
      </c>
      <c r="AN145" s="4">
        <f t="shared" si="164"/>
        <v>-0.31687516647173908</v>
      </c>
      <c r="AO145" s="4">
        <f t="shared" si="164"/>
        <v>0.50923388859346375</v>
      </c>
      <c r="AP145" s="4">
        <f t="shared" si="164"/>
        <v>-2.928471065194401</v>
      </c>
      <c r="AQ145" s="4">
        <f t="shared" si="164"/>
        <v>-0.64603831104075482</v>
      </c>
      <c r="AR145" s="4">
        <f t="shared" si="164"/>
        <v>-2.6313186130023283</v>
      </c>
      <c r="AS145" s="4">
        <f t="shared" si="164"/>
        <v>-2.1479163853890881</v>
      </c>
      <c r="AT145" s="4">
        <f t="shared" si="164"/>
        <v>-0.22194635771553806</v>
      </c>
      <c r="AU145" s="4">
        <f t="shared" si="164"/>
        <v>0.85892532087173379</v>
      </c>
      <c r="AV145" s="4">
        <f t="shared" si="164"/>
        <v>0.57034800249154216</v>
      </c>
      <c r="AW145" s="4">
        <f t="shared" si="164"/>
        <v>-4.1815675869871427</v>
      </c>
      <c r="AY145" s="2">
        <f t="shared" si="168"/>
        <v>49.894132386434855</v>
      </c>
      <c r="AZ145" s="2">
        <f t="shared" si="168"/>
        <v>48.72155315126026</v>
      </c>
      <c r="BA145" s="2">
        <f t="shared" si="168"/>
        <v>49.749787166166143</v>
      </c>
      <c r="BB145" s="2">
        <f t="shared" si="168"/>
        <v>48.541992905443429</v>
      </c>
      <c r="BC145" s="2">
        <f t="shared" si="168"/>
        <v>50.184531882766755</v>
      </c>
      <c r="BD145" s="2">
        <f t="shared" si="168"/>
        <v>50.817763801833657</v>
      </c>
      <c r="BE145" s="2">
        <f t="shared" si="168"/>
        <v>50.161366014101056</v>
      </c>
      <c r="BF145" s="2">
        <f t="shared" si="168"/>
        <v>50.149430112716466</v>
      </c>
      <c r="BG145" s="2">
        <f t="shared" si="168"/>
        <v>50.652889437958208</v>
      </c>
      <c r="BH145" s="2">
        <f t="shared" si="168"/>
        <v>50.877113834662666</v>
      </c>
      <c r="BI145" s="2">
        <f t="shared" si="168"/>
        <v>49.665558541177411</v>
      </c>
      <c r="BJ145" s="2">
        <f t="shared" si="168"/>
        <v>49.613969217257207</v>
      </c>
      <c r="BK145" s="2">
        <f t="shared" si="168"/>
        <v>49.98015982794346</v>
      </c>
      <c r="BL145" s="2">
        <f t="shared" si="168"/>
        <v>48.547846001190422</v>
      </c>
      <c r="BM145" s="2">
        <f t="shared" si="168"/>
        <v>49.449971583435428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93.413016816816793</v>
      </c>
      <c r="DL145" s="2">
        <f t="shared" si="165"/>
        <v>111.13946517595306</v>
      </c>
      <c r="DM145" s="2">
        <f t="shared" si="165"/>
        <v>102.32661802002227</v>
      </c>
      <c r="DN145" s="2">
        <f t="shared" si="165"/>
        <v>96.530708333333337</v>
      </c>
      <c r="DO145" s="2">
        <f t="shared" si="165"/>
        <v>97.059515151515143</v>
      </c>
      <c r="DP145" s="2">
        <f t="shared" si="165"/>
        <v>98.314340106951875</v>
      </c>
      <c r="DQ145" s="2">
        <f t="shared" si="165"/>
        <v>88.518399999999986</v>
      </c>
      <c r="DR145" s="2">
        <f t="shared" si="165"/>
        <v>93.59994652406418</v>
      </c>
      <c r="DS145" s="2">
        <f t="shared" si="165"/>
        <v>95.146769187675048</v>
      </c>
      <c r="DT145" s="2">
        <f t="shared" si="165"/>
        <v>76.458430532212887</v>
      </c>
      <c r="DU145" s="2">
        <f t="shared" si="165"/>
        <v>68.7297030812325</v>
      </c>
      <c r="DV145" s="2">
        <f t="shared" si="165"/>
        <v>74.201827807486623</v>
      </c>
      <c r="DW145" s="2">
        <f t="shared" si="165"/>
        <v>80.844836414565833</v>
      </c>
      <c r="DX145" s="2">
        <f t="shared" si="165"/>
        <v>71.250786096256661</v>
      </c>
      <c r="DY145" s="2">
        <f t="shared" si="165"/>
        <v>90.158243951612917</v>
      </c>
      <c r="EA145" s="2">
        <f t="shared" si="153"/>
        <v>49.872374529378206</v>
      </c>
      <c r="EB145" s="2">
        <f t="shared" si="153"/>
        <v>48.691028721581183</v>
      </c>
      <c r="EC145" s="2">
        <f t="shared" si="153"/>
        <v>49.754231747835973</v>
      </c>
      <c r="ED145" s="2">
        <f t="shared" si="153"/>
        <v>48.511463919429708</v>
      </c>
      <c r="EE145" s="2">
        <f t="shared" si="152"/>
        <v>50.136239634842148</v>
      </c>
      <c r="EF145" s="2">
        <f t="shared" si="152"/>
        <v>50.817742020889241</v>
      </c>
      <c r="EG145" s="2">
        <f t="shared" si="152"/>
        <v>50.149127724308428</v>
      </c>
      <c r="EH145" s="2">
        <f t="shared" si="152"/>
        <v>50.112936215144103</v>
      </c>
      <c r="EI145" s="2">
        <f t="shared" si="152"/>
        <v>50.607421847906863</v>
      </c>
      <c r="EJ145" s="2">
        <f t="shared" si="152"/>
        <v>50.849994863515874</v>
      </c>
      <c r="EK145" s="2">
        <f t="shared" si="152"/>
        <v>49.615984950058483</v>
      </c>
      <c r="EL145" s="2">
        <f t="shared" si="152"/>
        <v>49.589576893486068</v>
      </c>
      <c r="EM145" s="2">
        <f t="shared" si="136"/>
        <v>49.995796442986894</v>
      </c>
      <c r="EN145" s="2">
        <f t="shared" si="136"/>
        <v>48.536267622279652</v>
      </c>
      <c r="EO145" s="2">
        <f t="shared" si="136"/>
        <v>49.462367608417622</v>
      </c>
      <c r="EQ145" s="2">
        <f t="shared" si="166"/>
        <v>49.858008319109942</v>
      </c>
      <c r="ER145" s="2">
        <f t="shared" si="166"/>
        <v>48.802269164861457</v>
      </c>
      <c r="ES145" s="2">
        <f t="shared" si="166"/>
        <v>49.534075027768182</v>
      </c>
      <c r="ET145" s="2">
        <f t="shared" si="166"/>
        <v>48.664567534433061</v>
      </c>
      <c r="EU145" s="2">
        <f t="shared" si="166"/>
        <v>50.517086795784678</v>
      </c>
      <c r="EV145" s="2">
        <f t="shared" si="166"/>
        <v>50.511352424282038</v>
      </c>
      <c r="EW145" s="2">
        <f t="shared" si="166"/>
        <v>50.086785099740297</v>
      </c>
      <c r="EX145" s="2">
        <f t="shared" si="166"/>
        <v>50.355129862627351</v>
      </c>
      <c r="EY145" s="2">
        <f t="shared" si="166"/>
        <v>50.87164544510145</v>
      </c>
      <c r="EZ145" s="2">
        <f t="shared" si="166"/>
        <v>51.036317319248667</v>
      </c>
      <c r="FA145" s="2">
        <f t="shared" si="166"/>
        <v>50.105476662216667</v>
      </c>
      <c r="FB145" s="2">
        <f t="shared" si="166"/>
        <v>49.780143161059399</v>
      </c>
      <c r="FC145" s="2">
        <f t="shared" si="166"/>
        <v>49.525992590001252</v>
      </c>
      <c r="FD145" s="2">
        <f t="shared" si="166"/>
        <v>48.559436944175594</v>
      </c>
      <c r="FE145" s="2">
        <f t="shared" si="166"/>
        <v>48.599096600848497</v>
      </c>
      <c r="FG145" s="2">
        <f t="shared" si="167"/>
        <v>0.99945054075516115</v>
      </c>
      <c r="FH145" s="2">
        <f t="shared" si="167"/>
        <v>0.9996275593796986</v>
      </c>
      <c r="FI145" s="2">
        <f t="shared" si="167"/>
        <v>0.99967987341800124</v>
      </c>
      <c r="FJ145" s="2">
        <f t="shared" si="167"/>
        <v>0.99958666138798324</v>
      </c>
      <c r="FK145" s="2">
        <f t="shared" si="167"/>
        <v>0.9995996375364633</v>
      </c>
      <c r="FL145" s="2">
        <f t="shared" si="167"/>
        <v>0.9995645594530147</v>
      </c>
      <c r="FM145" s="2">
        <f t="shared" si="167"/>
        <v>0.99956184244146684</v>
      </c>
      <c r="FN145" s="2">
        <f t="shared" si="167"/>
        <v>0.99956934253251628</v>
      </c>
      <c r="FO145" s="2">
        <f t="shared" si="167"/>
        <v>0.99950456298742785</v>
      </c>
      <c r="FP145" s="2">
        <f t="shared" si="167"/>
        <v>0.99949694802258437</v>
      </c>
      <c r="FQ145" s="2">
        <f t="shared" si="167"/>
        <v>0.99949469097093357</v>
      </c>
      <c r="FR145" s="2">
        <f t="shared" si="167"/>
        <v>0.99955374140074493</v>
      </c>
      <c r="FS145" s="2">
        <f t="shared" si="167"/>
        <v>0.99951261109038847</v>
      </c>
      <c r="FT145" s="2">
        <f t="shared" si="167"/>
        <v>0.99954222945645965</v>
      </c>
      <c r="FU145" s="2">
        <f t="shared" si="167"/>
        <v>0.99929251801871188</v>
      </c>
      <c r="FW145" s="2">
        <f t="shared" si="170"/>
        <v>0.15076706618978658</v>
      </c>
      <c r="FX145" s="2">
        <f t="shared" si="170"/>
        <v>6.5318826992211337E-2</v>
      </c>
      <c r="FY145" s="2">
        <f t="shared" si="170"/>
        <v>9.6632980306559424E-2</v>
      </c>
      <c r="FZ145" s="2">
        <f t="shared" si="170"/>
        <v>6.9761763478623978E-2</v>
      </c>
      <c r="GA145" s="2">
        <f t="shared" si="170"/>
        <v>7.7474464214230779E-2</v>
      </c>
      <c r="GB145" s="2">
        <f t="shared" si="170"/>
        <v>6.7431022250428574E-2</v>
      </c>
      <c r="GC145" s="2">
        <f t="shared" si="170"/>
        <v>7.336067260676396E-2</v>
      </c>
      <c r="GD145" s="2">
        <f t="shared" si="170"/>
        <v>7.3354078560268487E-2</v>
      </c>
      <c r="GE145" s="2">
        <f t="shared" si="170"/>
        <v>8.8565703865506495E-2</v>
      </c>
      <c r="GF145" s="2">
        <f t="shared" si="170"/>
        <v>7.6408379704643661E-2</v>
      </c>
      <c r="GG145" s="2">
        <f t="shared" si="170"/>
        <v>8.1544295392112123E-2</v>
      </c>
      <c r="GH145" s="2">
        <f t="shared" si="170"/>
        <v>7.036342435884814E-2</v>
      </c>
      <c r="GI145" s="2">
        <f t="shared" si="170"/>
        <v>6.528702309020265E-2</v>
      </c>
      <c r="GJ145" s="2">
        <f t="shared" si="170"/>
        <v>5.0944151407758514E-2</v>
      </c>
      <c r="GK145" s="2">
        <f t="shared" si="170"/>
        <v>4.7711117188697014E-2</v>
      </c>
      <c r="GM145" s="86">
        <f t="shared" si="171"/>
        <v>7.2037465885371712E-74</v>
      </c>
      <c r="GN145" s="86">
        <f t="shared" si="171"/>
        <v>6.5606934013626664E-182</v>
      </c>
      <c r="GO145" s="86">
        <f t="shared" si="171"/>
        <v>1.1884168755435547E-85</v>
      </c>
      <c r="GP145" s="86">
        <f t="shared" si="171"/>
        <v>6.8827961046014401E-176</v>
      </c>
      <c r="GQ145" s="86">
        <f t="shared" si="171"/>
        <v>2.5853660039443348E-244</v>
      </c>
      <c r="GR145" s="86">
        <f t="shared" si="171"/>
        <v>1.6128701321750918E-168</v>
      </c>
      <c r="GS145" s="86">
        <f t="shared" si="171"/>
        <v>3.5841830069672788E-185</v>
      </c>
      <c r="GT145" s="86">
        <f t="shared" si="171"/>
        <v>1.5278287774833471E-218</v>
      </c>
      <c r="GU145" s="86">
        <f t="shared" si="171"/>
        <v>4.4202705818360986E-172</v>
      </c>
      <c r="GV145" s="86">
        <f t="shared" si="171"/>
        <v>2.3065969413084595E-170</v>
      </c>
      <c r="GW145" s="86">
        <f t="shared" si="171"/>
        <v>5.4957206006107157E-164</v>
      </c>
      <c r="GX145" s="86">
        <f t="shared" si="171"/>
        <v>6.1834160476793149E-157</v>
      </c>
      <c r="GY145" s="86">
        <f t="shared" si="171"/>
        <v>7.3268175667208838E-123</v>
      </c>
      <c r="GZ145" s="86">
        <f t="shared" si="171"/>
        <v>1.4699250106416983E-199</v>
      </c>
      <c r="HA145" s="86">
        <f t="shared" si="171"/>
        <v>3.3338177753521619E-155</v>
      </c>
      <c r="HC145" s="86">
        <f t="shared" si="154"/>
        <v>7.386306135751018E-76</v>
      </c>
      <c r="HD145" s="86">
        <f t="shared" si="154"/>
        <v>2.2842112208251944E-77</v>
      </c>
      <c r="HE145" s="86">
        <f t="shared" si="154"/>
        <v>9.9995836994353223E-40</v>
      </c>
      <c r="HF145" s="86">
        <f t="shared" si="154"/>
        <v>5.2311544406629703E-76</v>
      </c>
      <c r="HG145" s="86">
        <f t="shared" si="154"/>
        <v>2.9179551609588177E-123</v>
      </c>
      <c r="HH145" s="86">
        <f t="shared" si="154"/>
        <v>6.5554817029884514E-98</v>
      </c>
      <c r="HI145" s="86">
        <f t="shared" si="154"/>
        <v>1.8777543568746423E-101</v>
      </c>
      <c r="HJ145" s="86">
        <f t="shared" si="154"/>
        <v>6.0735444490382684E-131</v>
      </c>
      <c r="HK145" s="86">
        <f t="shared" si="154"/>
        <v>4.0193748889818116E-130</v>
      </c>
      <c r="HL145" s="86">
        <f t="shared" si="162"/>
        <v>1.7829523710959972E-101</v>
      </c>
      <c r="HM145" s="86">
        <f t="shared" si="162"/>
        <v>8.1281342023131494E-69</v>
      </c>
      <c r="HN145" s="86">
        <f t="shared" si="162"/>
        <v>5.710312863439254E-59</v>
      </c>
      <c r="HO145" s="86">
        <f t="shared" si="162"/>
        <v>4.285030663358956E-60</v>
      </c>
      <c r="HP145" s="86">
        <f t="shared" si="162"/>
        <v>3.6022928051770394E-79</v>
      </c>
      <c r="HQ145" s="86">
        <f t="shared" si="162"/>
        <v>2.2879488400759327E-109</v>
      </c>
      <c r="HS145" s="86">
        <f t="shared" si="172"/>
        <v>5.3028653435494448E-2</v>
      </c>
      <c r="HT145" s="86">
        <f t="shared" si="172"/>
        <v>0.4257647054454084</v>
      </c>
      <c r="HU145" s="86">
        <f t="shared" si="172"/>
        <v>0.26166956754067688</v>
      </c>
      <c r="HV145" s="86">
        <f t="shared" si="172"/>
        <v>0.37524485132091678</v>
      </c>
      <c r="HW145" s="86">
        <f t="shared" si="172"/>
        <v>0.33301813501445582</v>
      </c>
      <c r="HX145" s="86">
        <f t="shared" si="172"/>
        <v>0.40676475852882621</v>
      </c>
      <c r="HY145" s="86">
        <f t="shared" si="172"/>
        <v>0.38674638452691973</v>
      </c>
      <c r="HZ145" s="86">
        <f t="shared" si="172"/>
        <v>0.37126604650847383</v>
      </c>
      <c r="IA145" s="86">
        <f t="shared" si="172"/>
        <v>0.23511623923500877</v>
      </c>
      <c r="IB145" s="86">
        <f t="shared" si="172"/>
        <v>0.4150935815302077</v>
      </c>
      <c r="IC145" s="86">
        <f t="shared" si="172"/>
        <v>0.33199153695819794</v>
      </c>
      <c r="ID145" s="86">
        <f t="shared" si="172"/>
        <v>0.37458843492083227</v>
      </c>
      <c r="IE145" s="86">
        <f t="shared" si="172"/>
        <v>0.49183806654671625</v>
      </c>
      <c r="IF145" s="86">
        <f t="shared" si="172"/>
        <v>0.57245303807300973</v>
      </c>
      <c r="IG145" s="86">
        <f t="shared" si="172"/>
        <v>0.51434998355932149</v>
      </c>
      <c r="II145" s="86">
        <f t="shared" si="173"/>
        <v>3.516574865442388E-8</v>
      </c>
      <c r="IJ145" s="86">
        <f t="shared" si="173"/>
        <v>7.3627224975558728E-14</v>
      </c>
      <c r="IK145" s="86">
        <f t="shared" si="173"/>
        <v>7.8752252925149254E-9</v>
      </c>
      <c r="IL145" s="86">
        <f t="shared" si="173"/>
        <v>2.9175646558727381E-15</v>
      </c>
      <c r="IM145" s="86">
        <f t="shared" si="173"/>
        <v>9.6555898044706724E-15</v>
      </c>
      <c r="IN145" s="86">
        <f t="shared" si="173"/>
        <v>2.8702631399385009E-16</v>
      </c>
      <c r="IO145" s="86">
        <f t="shared" si="173"/>
        <v>1.0480888179757098E-15</v>
      </c>
      <c r="IP145" s="86">
        <f t="shared" si="173"/>
        <v>4.4695274961875032E-16</v>
      </c>
      <c r="IQ145" s="86">
        <f t="shared" si="173"/>
        <v>2.3511424243863072E-14</v>
      </c>
      <c r="IR145" s="86">
        <f t="shared" si="173"/>
        <v>3.4515149331415777E-15</v>
      </c>
      <c r="IS145" s="86">
        <f t="shared" si="173"/>
        <v>2.5619064347309415E-16</v>
      </c>
      <c r="IT145" s="86">
        <f t="shared" si="173"/>
        <v>3.6399663153112663E-17</v>
      </c>
      <c r="IU145" s="86">
        <f t="shared" si="173"/>
        <v>1.9419506352697959E-16</v>
      </c>
      <c r="IV145" s="86">
        <f t="shared" si="173"/>
        <v>3.5354265849233386E-16</v>
      </c>
      <c r="IW145" s="86">
        <f t="shared" si="173"/>
        <v>4.2246559979197111E-14</v>
      </c>
      <c r="IY145" s="86">
        <f t="shared" si="174"/>
        <v>5.3028688601243101E-2</v>
      </c>
      <c r="IZ145" s="86">
        <f t="shared" si="174"/>
        <v>0.42576470544548201</v>
      </c>
      <c r="JA145" s="86">
        <f t="shared" si="174"/>
        <v>0.26166957541590219</v>
      </c>
      <c r="JB145" s="86">
        <f t="shared" si="174"/>
        <v>0.37524485132091973</v>
      </c>
      <c r="JC145" s="86">
        <f t="shared" si="174"/>
        <v>0.33301813501446548</v>
      </c>
      <c r="JD145" s="86">
        <f t="shared" si="174"/>
        <v>0.40676475852882649</v>
      </c>
      <c r="JE145" s="86">
        <f t="shared" si="174"/>
        <v>0.38674638452692078</v>
      </c>
      <c r="JF145" s="86">
        <f t="shared" si="174"/>
        <v>0.37126604650847428</v>
      </c>
      <c r="JG145" s="86">
        <f t="shared" si="174"/>
        <v>0.23511623923503228</v>
      </c>
      <c r="JH145" s="86">
        <f t="shared" si="174"/>
        <v>0.41509358153021114</v>
      </c>
      <c r="JI145" s="86">
        <f t="shared" si="174"/>
        <v>0.33199153695819822</v>
      </c>
      <c r="JJ145" s="86">
        <f t="shared" si="174"/>
        <v>0.37458843492083232</v>
      </c>
      <c r="JK145" s="86">
        <f t="shared" si="174"/>
        <v>0.49183806654671641</v>
      </c>
      <c r="JL145" s="86">
        <f t="shared" si="174"/>
        <v>0.57245303807301007</v>
      </c>
      <c r="JM145" s="86">
        <f t="shared" si="174"/>
        <v>0.51434998355936379</v>
      </c>
    </row>
    <row r="146" spans="2:273" x14ac:dyDescent="0.25">
      <c r="B146" s="2">
        <v>119</v>
      </c>
      <c r="C146" s="37">
        <v>47.5</v>
      </c>
      <c r="D146" s="37">
        <v>45.41</v>
      </c>
      <c r="E146" s="37">
        <v>52.246000000000002</v>
      </c>
      <c r="F146" s="37">
        <v>47.148000000000003</v>
      </c>
      <c r="G146" s="37">
        <v>50.606999999999999</v>
      </c>
      <c r="H146" s="37">
        <v>55.097999999999999</v>
      </c>
      <c r="I146" s="37">
        <v>54.295000000000002</v>
      </c>
      <c r="J146" s="37">
        <v>49.393000000000001</v>
      </c>
      <c r="K146" s="37">
        <v>50.360999999999997</v>
      </c>
      <c r="L146" s="37">
        <v>53.338999999999999</v>
      </c>
      <c r="M146" s="37">
        <v>51.712000000000003</v>
      </c>
      <c r="N146" s="37">
        <v>55.051000000000002</v>
      </c>
      <c r="O146" s="37">
        <v>65.051000000000002</v>
      </c>
      <c r="P146" s="37">
        <v>76.168999999999997</v>
      </c>
      <c r="Q146" s="37">
        <v>117.881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49.72585072754157</v>
      </c>
      <c r="T146" s="4">
        <f t="shared" si="175"/>
        <v>48.922667352711166</v>
      </c>
      <c r="U146" s="4">
        <f t="shared" si="175"/>
        <v>50.067412459161986</v>
      </c>
      <c r="V146" s="4">
        <f t="shared" si="175"/>
        <v>49.55849105221386</v>
      </c>
      <c r="W146" s="4">
        <f t="shared" si="175"/>
        <v>51.981558523821406</v>
      </c>
      <c r="X146" s="4">
        <f t="shared" si="175"/>
        <v>54.663909809643236</v>
      </c>
      <c r="Y146" s="4">
        <f t="shared" si="175"/>
        <v>53.796047400551856</v>
      </c>
      <c r="Z146" s="4">
        <f t="shared" si="175"/>
        <v>53.537696011370315</v>
      </c>
      <c r="AA146" s="4">
        <f t="shared" si="175"/>
        <v>52.021031766120146</v>
      </c>
      <c r="AB146" s="4">
        <f t="shared" si="175"/>
        <v>56.867021730490798</v>
      </c>
      <c r="AC146" s="4">
        <f t="shared" si="175"/>
        <v>53.86867055528932</v>
      </c>
      <c r="AD146" s="4">
        <f t="shared" si="175"/>
        <v>55.560642194406931</v>
      </c>
      <c r="AE146" s="4">
        <f t="shared" si="175"/>
        <v>64.813043197388879</v>
      </c>
      <c r="AF146" s="4">
        <f t="shared" si="175"/>
        <v>76.274353984286563</v>
      </c>
      <c r="AG146" s="4">
        <f t="shared" si="175"/>
        <v>120.14156103176194</v>
      </c>
      <c r="AI146" s="4">
        <f t="shared" ref="AI146:AW162" si="176">IF(OR($B146 &lt; C$230, $B146 &gt; C$233), 0, C146-S146)</f>
        <v>-2.2258507275415695</v>
      </c>
      <c r="AJ146" s="4">
        <f t="shared" si="176"/>
        <v>-3.5126673527111691</v>
      </c>
      <c r="AK146" s="4">
        <f t="shared" si="176"/>
        <v>2.1785875408380164</v>
      </c>
      <c r="AL146" s="4">
        <f t="shared" si="176"/>
        <v>-2.4104910522138567</v>
      </c>
      <c r="AM146" s="4">
        <f t="shared" si="176"/>
        <v>-1.3745585238214062</v>
      </c>
      <c r="AN146" s="4">
        <f t="shared" si="176"/>
        <v>0.43409019035676266</v>
      </c>
      <c r="AO146" s="4">
        <f t="shared" si="176"/>
        <v>0.49895259944814541</v>
      </c>
      <c r="AP146" s="4">
        <f t="shared" si="176"/>
        <v>-4.1446960113703142</v>
      </c>
      <c r="AQ146" s="4">
        <f t="shared" si="176"/>
        <v>-1.6600317661201487</v>
      </c>
      <c r="AR146" s="4">
        <f t="shared" si="176"/>
        <v>-3.5280217304907993</v>
      </c>
      <c r="AS146" s="4">
        <f t="shared" si="176"/>
        <v>-2.1566705552893168</v>
      </c>
      <c r="AT146" s="4">
        <f t="shared" si="176"/>
        <v>-0.50964219440692915</v>
      </c>
      <c r="AU146" s="4">
        <f t="shared" si="176"/>
        <v>0.23795680261112295</v>
      </c>
      <c r="AV146" s="4">
        <f t="shared" si="176"/>
        <v>-0.10535398428656606</v>
      </c>
      <c r="AW146" s="4">
        <f t="shared" si="176"/>
        <v>-2.260561031761938</v>
      </c>
      <c r="AY146" s="2">
        <f t="shared" si="168"/>
        <v>49.725848617794888</v>
      </c>
      <c r="AZ146" s="2">
        <f t="shared" si="168"/>
        <v>48.547738816754261</v>
      </c>
      <c r="BA146" s="2">
        <f t="shared" si="168"/>
        <v>49.618261803646917</v>
      </c>
      <c r="BB146" s="2">
        <f t="shared" si="168"/>
        <v>48.383318767090046</v>
      </c>
      <c r="BC146" s="2">
        <f t="shared" si="168"/>
        <v>50.016027477174241</v>
      </c>
      <c r="BD146" s="2">
        <f t="shared" si="168"/>
        <v>50.642481643219355</v>
      </c>
      <c r="BE146" s="2">
        <f t="shared" si="168"/>
        <v>49.989838300586143</v>
      </c>
      <c r="BF146" s="2">
        <f t="shared" si="168"/>
        <v>49.968697981757387</v>
      </c>
      <c r="BG146" s="2">
        <f t="shared" si="168"/>
        <v>50.473527592828624</v>
      </c>
      <c r="BH146" s="2">
        <f t="shared" si="168"/>
        <v>50.707011927184134</v>
      </c>
      <c r="BI146" s="2">
        <f t="shared" si="168"/>
        <v>49.461810630619183</v>
      </c>
      <c r="BJ146" s="2">
        <f t="shared" si="168"/>
        <v>49.433244462210943</v>
      </c>
      <c r="BK146" s="2">
        <f t="shared" si="168"/>
        <v>49.859214786001893</v>
      </c>
      <c r="BL146" s="2">
        <f t="shared" si="168"/>
        <v>48.419629614040737</v>
      </c>
      <c r="BM146" s="2">
        <f t="shared" si="168"/>
        <v>49.345287889271361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93.714407807807788</v>
      </c>
      <c r="DL146" s="2">
        <f t="shared" si="177"/>
        <v>111.58941605571846</v>
      </c>
      <c r="DM146" s="2">
        <f t="shared" si="177"/>
        <v>102.67533993325918</v>
      </c>
      <c r="DN146" s="2">
        <f t="shared" si="177"/>
        <v>96.840329656862735</v>
      </c>
      <c r="DO146" s="2">
        <f t="shared" si="177"/>
        <v>97.354084670231714</v>
      </c>
      <c r="DP146" s="2">
        <f t="shared" si="177"/>
        <v>98.593018334606569</v>
      </c>
      <c r="DQ146" s="2">
        <f t="shared" si="177"/>
        <v>88.71905042016806</v>
      </c>
      <c r="DR146" s="2">
        <f t="shared" si="177"/>
        <v>93.825294881589002</v>
      </c>
      <c r="DS146" s="2">
        <f t="shared" si="177"/>
        <v>95.402485714285689</v>
      </c>
      <c r="DT146" s="2">
        <f t="shared" si="177"/>
        <v>76.551114285714291</v>
      </c>
      <c r="DU146" s="2">
        <f t="shared" si="177"/>
        <v>68.762171428571435</v>
      </c>
      <c r="DV146" s="2">
        <f t="shared" si="177"/>
        <v>74.300531703590522</v>
      </c>
      <c r="DW146" s="2">
        <f t="shared" si="177"/>
        <v>81.02028571428572</v>
      </c>
      <c r="DX146" s="2">
        <f t="shared" si="177"/>
        <v>71.352288770053448</v>
      </c>
      <c r="DY146" s="2">
        <f t="shared" si="177"/>
        <v>90.482548387096784</v>
      </c>
      <c r="EA146" s="2">
        <f t="shared" si="153"/>
        <v>49.706189104392465</v>
      </c>
      <c r="EB146" s="2">
        <f t="shared" si="153"/>
        <v>48.517808157203262</v>
      </c>
      <c r="EC146" s="2">
        <f t="shared" si="153"/>
        <v>49.627077992480551</v>
      </c>
      <c r="ED146" s="2">
        <f t="shared" si="153"/>
        <v>48.352755779909145</v>
      </c>
      <c r="EE146" s="2">
        <f t="shared" si="152"/>
        <v>49.964793498238961</v>
      </c>
      <c r="EF146" s="2">
        <f t="shared" si="152"/>
        <v>50.647345783138789</v>
      </c>
      <c r="EG146" s="2">
        <f t="shared" si="152"/>
        <v>49.979650455996058</v>
      </c>
      <c r="EH146" s="2">
        <f t="shared" si="152"/>
        <v>49.931065079920671</v>
      </c>
      <c r="EI146" s="2">
        <f t="shared" si="152"/>
        <v>50.4263353046817</v>
      </c>
      <c r="EJ146" s="2">
        <f t="shared" si="152"/>
        <v>50.678756181057445</v>
      </c>
      <c r="EK146" s="2">
        <f t="shared" si="152"/>
        <v>49.406617126338517</v>
      </c>
      <c r="EL146" s="2">
        <f t="shared" si="152"/>
        <v>49.407527184134047</v>
      </c>
      <c r="EM146" s="2">
        <f t="shared" si="136"/>
        <v>49.881058908299707</v>
      </c>
      <c r="EN146" s="2">
        <f t="shared" si="136"/>
        <v>48.408672473922081</v>
      </c>
      <c r="EO146" s="2">
        <f t="shared" si="136"/>
        <v>49.365744606441112</v>
      </c>
      <c r="EQ146" s="2">
        <f t="shared" ref="EQ146:FE162" si="178">CU$228*$B146+CU$229</f>
        <v>49.691492930442301</v>
      </c>
      <c r="ER146" s="2">
        <f t="shared" si="178"/>
        <v>48.637327257589959</v>
      </c>
      <c r="ES146" s="2">
        <f t="shared" si="178"/>
        <v>49.395556051286349</v>
      </c>
      <c r="ET146" s="2">
        <f t="shared" si="178"/>
        <v>48.514428011465007</v>
      </c>
      <c r="EU146" s="2">
        <f t="shared" si="178"/>
        <v>50.36719344061521</v>
      </c>
      <c r="EV146" s="2">
        <f t="shared" si="178"/>
        <v>50.321920067117823</v>
      </c>
      <c r="EW146" s="2">
        <f t="shared" si="178"/>
        <v>49.913380444712999</v>
      </c>
      <c r="EX146" s="2">
        <f t="shared" si="178"/>
        <v>50.186395015674265</v>
      </c>
      <c r="EY146" s="2">
        <f t="shared" si="178"/>
        <v>50.705386778873219</v>
      </c>
      <c r="EZ146" s="2">
        <f t="shared" si="178"/>
        <v>50.875772593309719</v>
      </c>
      <c r="FA146" s="2">
        <f t="shared" si="178"/>
        <v>49.928218630991694</v>
      </c>
      <c r="FB146" s="2">
        <f t="shared" si="178"/>
        <v>49.610910390263271</v>
      </c>
      <c r="FC146" s="2">
        <f t="shared" si="178"/>
        <v>49.379409047054011</v>
      </c>
      <c r="FD146" s="2">
        <f t="shared" si="178"/>
        <v>48.433462642208866</v>
      </c>
      <c r="FE146" s="2">
        <f t="shared" si="178"/>
        <v>48.463417785552593</v>
      </c>
      <c r="FG146" s="2">
        <f t="shared" ref="FG146:FU162" si="179">POWER(10,($B146-C$231)/C$229)/(1+POWER(10,($B146-C$231)/C$229))</f>
        <v>0.99949886298472312</v>
      </c>
      <c r="FH146" s="2">
        <f t="shared" si="179"/>
        <v>0.99966031898567131</v>
      </c>
      <c r="FI146" s="2">
        <f t="shared" si="179"/>
        <v>0.99970803286321741</v>
      </c>
      <c r="FJ146" s="2">
        <f t="shared" si="179"/>
        <v>0.99962301699490175</v>
      </c>
      <c r="FK146" s="2">
        <f t="shared" si="179"/>
        <v>0.99963485223031945</v>
      </c>
      <c r="FL146" s="2">
        <f t="shared" si="179"/>
        <v>0.9996028582851475</v>
      </c>
      <c r="FM146" s="2">
        <f t="shared" si="179"/>
        <v>0.99960038015068164</v>
      </c>
      <c r="FN146" s="2">
        <f t="shared" si="179"/>
        <v>0.99960722083795028</v>
      </c>
      <c r="FO146" s="2">
        <f t="shared" si="179"/>
        <v>0.99954813637618589</v>
      </c>
      <c r="FP146" s="2">
        <f t="shared" si="179"/>
        <v>0.99954119083551185</v>
      </c>
      <c r="FQ146" s="2">
        <f t="shared" si="179"/>
        <v>0.99953913219729296</v>
      </c>
      <c r="FR146" s="2">
        <f t="shared" si="179"/>
        <v>0.99959299133875423</v>
      </c>
      <c r="FS146" s="2">
        <f t="shared" si="179"/>
        <v>0.99955547696810843</v>
      </c>
      <c r="FT146" s="2">
        <f t="shared" si="179"/>
        <v>0.99958249148559231</v>
      </c>
      <c r="FU146" s="2">
        <f t="shared" si="179"/>
        <v>0.99935472859579011</v>
      </c>
      <c r="FW146" s="2">
        <f t="shared" si="170"/>
        <v>0.16294267980082297</v>
      </c>
      <c r="FX146" s="2">
        <f t="shared" si="170"/>
        <v>7.1172153883163392E-2</v>
      </c>
      <c r="FY146" s="2">
        <f t="shared" si="170"/>
        <v>0.10497725553959497</v>
      </c>
      <c r="FZ146" s="2">
        <f t="shared" si="170"/>
        <v>7.5980864200485124E-2</v>
      </c>
      <c r="GA146" s="2">
        <f t="shared" si="170"/>
        <v>8.4318811669590307E-2</v>
      </c>
      <c r="GB146" s="2">
        <f t="shared" si="170"/>
        <v>7.3458750674592427E-2</v>
      </c>
      <c r="GC146" s="2">
        <f t="shared" si="170"/>
        <v>7.98730599828789E-2</v>
      </c>
      <c r="GD146" s="2">
        <f t="shared" si="170"/>
        <v>7.9865931020611375E-2</v>
      </c>
      <c r="GE146" s="2">
        <f t="shared" si="170"/>
        <v>9.6287618316551443E-2</v>
      </c>
      <c r="GF146" s="2">
        <f t="shared" si="170"/>
        <v>8.3167036360248678E-2</v>
      </c>
      <c r="GG146" s="2">
        <f t="shared" si="170"/>
        <v>8.8713610076696522E-2</v>
      </c>
      <c r="GH146" s="2">
        <f t="shared" si="170"/>
        <v>7.6631743248001774E-2</v>
      </c>
      <c r="GI146" s="2">
        <f t="shared" si="170"/>
        <v>7.1137716892322539E-2</v>
      </c>
      <c r="GJ146" s="2">
        <f t="shared" si="170"/>
        <v>5.5585946322793719E-2</v>
      </c>
      <c r="GK146" s="2">
        <f t="shared" si="170"/>
        <v>5.2074496506310679E-2</v>
      </c>
      <c r="GM146" s="86">
        <f t="shared" si="171"/>
        <v>3.8365928797923433E-76</v>
      </c>
      <c r="GN146" s="86">
        <f t="shared" si="171"/>
        <v>1.2588686168110597E-187</v>
      </c>
      <c r="GO146" s="86">
        <f t="shared" si="171"/>
        <v>2.2667570387892239E-88</v>
      </c>
      <c r="GP146" s="86">
        <f t="shared" si="171"/>
        <v>2.1638376622697791E-181</v>
      </c>
      <c r="GQ146" s="86">
        <f t="shared" si="171"/>
        <v>5.7667264795806128E-252</v>
      </c>
      <c r="GR146" s="86">
        <f t="shared" si="171"/>
        <v>8.2450627318889505E-174</v>
      </c>
      <c r="GS146" s="86">
        <f t="shared" si="171"/>
        <v>5.425323416424197E-191</v>
      </c>
      <c r="GT146" s="86">
        <f t="shared" si="171"/>
        <v>2.3910224382314355E-225</v>
      </c>
      <c r="GU146" s="86">
        <f t="shared" si="171"/>
        <v>1.7755669111927687E-177</v>
      </c>
      <c r="GV146" s="86">
        <f t="shared" si="171"/>
        <v>7.9001360264996923E-176</v>
      </c>
      <c r="GW146" s="86">
        <f t="shared" si="171"/>
        <v>3.4865218619446108E-169</v>
      </c>
      <c r="GX146" s="86">
        <f t="shared" si="171"/>
        <v>7.6190957576440359E-162</v>
      </c>
      <c r="GY146" s="86">
        <f t="shared" si="171"/>
        <v>9.8339426283175917E-127</v>
      </c>
      <c r="GZ146" s="86">
        <f t="shared" si="171"/>
        <v>8.8267714767712365E-206</v>
      </c>
      <c r="HA146" s="86">
        <f t="shared" si="171"/>
        <v>5.1746906543248805E-160</v>
      </c>
      <c r="HC146" s="86">
        <f t="shared" si="154"/>
        <v>1.0619110379688932E-79</v>
      </c>
      <c r="HD146" s="86">
        <f t="shared" si="154"/>
        <v>2.9227176544580449E-81</v>
      </c>
      <c r="HE146" s="86">
        <f t="shared" si="154"/>
        <v>8.2983911194244418E-42</v>
      </c>
      <c r="HF146" s="86">
        <f t="shared" si="154"/>
        <v>9.4823680897387835E-80</v>
      </c>
      <c r="HG146" s="86">
        <f t="shared" si="154"/>
        <v>2.1293321244494832E-129</v>
      </c>
      <c r="HH146" s="86">
        <f t="shared" si="154"/>
        <v>7.3572690689546197E-103</v>
      </c>
      <c r="HI146" s="86">
        <f t="shared" si="154"/>
        <v>1.693873592608533E-106</v>
      </c>
      <c r="HJ146" s="86">
        <f t="shared" si="154"/>
        <v>2.2745984811166896E-137</v>
      </c>
      <c r="HK146" s="86">
        <f t="shared" si="154"/>
        <v>1.3470495887702913E-136</v>
      </c>
      <c r="HL146" s="86">
        <f t="shared" si="162"/>
        <v>1.1564068756912258E-106</v>
      </c>
      <c r="HM146" s="86">
        <f t="shared" si="162"/>
        <v>3.0972179575971526E-72</v>
      </c>
      <c r="HN146" s="86">
        <f t="shared" si="162"/>
        <v>7.2578075710782178E-62</v>
      </c>
      <c r="HO146" s="86">
        <f t="shared" si="162"/>
        <v>3.5924153718592141E-63</v>
      </c>
      <c r="HP146" s="86">
        <f t="shared" si="162"/>
        <v>3.9346034541232412E-83</v>
      </c>
      <c r="HQ146" s="86">
        <f t="shared" si="162"/>
        <v>7.1026794600621542E-115</v>
      </c>
      <c r="HS146" s="86">
        <f t="shared" si="172"/>
        <v>2.6537968176560452E-2</v>
      </c>
      <c r="HT146" s="86">
        <f t="shared" si="172"/>
        <v>0.35019948526587152</v>
      </c>
      <c r="HU146" s="86">
        <f t="shared" si="172"/>
        <v>0.19088429032450929</v>
      </c>
      <c r="HV146" s="86">
        <f t="shared" si="172"/>
        <v>0.28671432527519009</v>
      </c>
      <c r="HW146" s="86">
        <f t="shared" si="172"/>
        <v>0.24192391987531589</v>
      </c>
      <c r="HX146" s="86">
        <f t="shared" si="172"/>
        <v>0.31921834597058829</v>
      </c>
      <c r="HY146" s="86">
        <f t="shared" si="172"/>
        <v>0.29559220198604863</v>
      </c>
      <c r="HZ146" s="86">
        <f t="shared" si="172"/>
        <v>0.27798268519670327</v>
      </c>
      <c r="IA146" s="86">
        <f t="shared" si="172"/>
        <v>0.1516766082037575</v>
      </c>
      <c r="IB146" s="86">
        <f t="shared" si="172"/>
        <v>0.32746553144953544</v>
      </c>
      <c r="IC146" s="86">
        <f t="shared" si="172"/>
        <v>0.23372649908145238</v>
      </c>
      <c r="ID146" s="86">
        <f t="shared" si="172"/>
        <v>0.27969537694179902</v>
      </c>
      <c r="IE146" s="86">
        <f t="shared" si="172"/>
        <v>0.4365556862713052</v>
      </c>
      <c r="IF146" s="86">
        <f t="shared" si="172"/>
        <v>0.54726716058530434</v>
      </c>
      <c r="IG146" s="86">
        <f t="shared" si="172"/>
        <v>0.54163744867672659</v>
      </c>
      <c r="II146" s="86">
        <f t="shared" si="173"/>
        <v>1.7911381746859138E-7</v>
      </c>
      <c r="IJ146" s="86">
        <f t="shared" si="173"/>
        <v>5.1121162307795056E-13</v>
      </c>
      <c r="IK146" s="86">
        <f t="shared" si="173"/>
        <v>3.142381860933551E-8</v>
      </c>
      <c r="IL146" s="86">
        <f t="shared" si="173"/>
        <v>2.6638461491955992E-14</v>
      </c>
      <c r="IM146" s="86">
        <f t="shared" si="173"/>
        <v>8.9328852715558702E-14</v>
      </c>
      <c r="IN146" s="86">
        <f t="shared" si="173"/>
        <v>2.9763790680819173E-15</v>
      </c>
      <c r="IO146" s="86">
        <f t="shared" si="173"/>
        <v>1.0771603649669397E-14</v>
      </c>
      <c r="IP146" s="86">
        <f t="shared" si="173"/>
        <v>4.8766787596633761E-15</v>
      </c>
      <c r="IQ146" s="86">
        <f t="shared" si="173"/>
        <v>2.3297585386503192E-13</v>
      </c>
      <c r="IR146" s="86">
        <f t="shared" si="173"/>
        <v>3.3917967501049133E-14</v>
      </c>
      <c r="IS146" s="86">
        <f t="shared" si="173"/>
        <v>3.2542929882821983E-15</v>
      </c>
      <c r="IT146" s="86">
        <f t="shared" si="173"/>
        <v>4.5347076432195937E-16</v>
      </c>
      <c r="IU146" s="86">
        <f t="shared" si="173"/>
        <v>2.0063347141542495E-15</v>
      </c>
      <c r="IV146" s="86">
        <f t="shared" si="173"/>
        <v>2.8630174647264307E-15</v>
      </c>
      <c r="IW146" s="86">
        <f t="shared" si="173"/>
        <v>2.4523578904475562E-13</v>
      </c>
      <c r="IY146" s="86">
        <f t="shared" si="174"/>
        <v>2.6538147290377921E-2</v>
      </c>
      <c r="IZ146" s="86">
        <f t="shared" si="174"/>
        <v>0.35019948526638273</v>
      </c>
      <c r="JA146" s="86">
        <f t="shared" si="174"/>
        <v>0.1908843217483279</v>
      </c>
      <c r="JB146" s="86">
        <f t="shared" si="174"/>
        <v>0.28671432527521673</v>
      </c>
      <c r="JC146" s="86">
        <f t="shared" si="174"/>
        <v>0.24192391987540521</v>
      </c>
      <c r="JD146" s="86">
        <f t="shared" si="174"/>
        <v>0.31921834597059129</v>
      </c>
      <c r="JE146" s="86">
        <f t="shared" si="174"/>
        <v>0.2955922019860594</v>
      </c>
      <c r="JF146" s="86">
        <f t="shared" si="174"/>
        <v>0.27798268519670816</v>
      </c>
      <c r="JG146" s="86">
        <f t="shared" si="174"/>
        <v>0.15167660820399048</v>
      </c>
      <c r="JH146" s="86">
        <f t="shared" si="174"/>
        <v>0.32746553144956936</v>
      </c>
      <c r="JI146" s="86">
        <f t="shared" si="174"/>
        <v>0.23372649908145562</v>
      </c>
      <c r="JJ146" s="86">
        <f t="shared" si="174"/>
        <v>0.27969537694179947</v>
      </c>
      <c r="JK146" s="86">
        <f t="shared" si="174"/>
        <v>0.4365556862713072</v>
      </c>
      <c r="JL146" s="86">
        <f t="shared" si="174"/>
        <v>0.54726716058530722</v>
      </c>
      <c r="JM146" s="86">
        <f t="shared" si="174"/>
        <v>0.54163744867697183</v>
      </c>
    </row>
    <row r="147" spans="2:273" x14ac:dyDescent="0.25">
      <c r="B147" s="2">
        <v>120</v>
      </c>
      <c r="C147" s="37">
        <v>48.167000000000002</v>
      </c>
      <c r="D147" s="37">
        <v>47.524999999999999</v>
      </c>
      <c r="E147" s="37">
        <v>51.131</v>
      </c>
      <c r="F147" s="37">
        <v>46.802999999999997</v>
      </c>
      <c r="G147" s="37">
        <v>51.23</v>
      </c>
      <c r="H147" s="37">
        <v>50.262</v>
      </c>
      <c r="I147" s="37">
        <v>50.802999999999997</v>
      </c>
      <c r="J147" s="37">
        <v>52.295000000000002</v>
      </c>
      <c r="K147" s="37">
        <v>49.360999999999997</v>
      </c>
      <c r="L147" s="37">
        <v>51.948999999999998</v>
      </c>
      <c r="M147" s="37">
        <v>50.287999999999997</v>
      </c>
      <c r="N147" s="37">
        <v>51.898000000000003</v>
      </c>
      <c r="O147" s="37">
        <v>59.593000000000004</v>
      </c>
      <c r="P147" s="37">
        <v>69.338999999999999</v>
      </c>
      <c r="Q147" s="37">
        <v>113.76300000000001</v>
      </c>
      <c r="S147" s="4">
        <f t="shared" si="175"/>
        <v>49.557698194965262</v>
      </c>
      <c r="T147" s="4">
        <f t="shared" si="175"/>
        <v>48.606259404391729</v>
      </c>
      <c r="U147" s="4">
        <f t="shared" si="175"/>
        <v>49.730078719553873</v>
      </c>
      <c r="V147" s="4">
        <f t="shared" si="175"/>
        <v>48.867863897201147</v>
      </c>
      <c r="W147" s="4">
        <f t="shared" si="175"/>
        <v>50.844999203835819</v>
      </c>
      <c r="X147" s="4">
        <f t="shared" si="175"/>
        <v>52.727020787573586</v>
      </c>
      <c r="Y147" s="4">
        <f t="shared" si="175"/>
        <v>51.87272059812404</v>
      </c>
      <c r="Z147" s="4">
        <f t="shared" si="175"/>
        <v>51.654214655685131</v>
      </c>
      <c r="AA147" s="4">
        <f t="shared" si="175"/>
        <v>50.952446124901186</v>
      </c>
      <c r="AB147" s="4">
        <f t="shared" si="175"/>
        <v>54.003548113526982</v>
      </c>
      <c r="AC147" s="4">
        <f t="shared" si="175"/>
        <v>51.33607425590273</v>
      </c>
      <c r="AD147" s="4">
        <f t="shared" si="175"/>
        <v>52.420963405414867</v>
      </c>
      <c r="AE147" s="4">
        <f t="shared" si="175"/>
        <v>59.611851034537615</v>
      </c>
      <c r="AF147" s="4">
        <f t="shared" si="175"/>
        <v>69.475656624268908</v>
      </c>
      <c r="AG147" s="4">
        <f t="shared" si="175"/>
        <v>111.17222699081499</v>
      </c>
      <c r="AI147" s="4">
        <f t="shared" si="176"/>
        <v>-1.3906981949652604</v>
      </c>
      <c r="AJ147" s="4">
        <f t="shared" si="176"/>
        <v>-1.0812594043917301</v>
      </c>
      <c r="AK147" s="4">
        <f t="shared" si="176"/>
        <v>1.4009212804461271</v>
      </c>
      <c r="AL147" s="4">
        <f t="shared" si="176"/>
        <v>-2.0648638972011497</v>
      </c>
      <c r="AM147" s="4">
        <f t="shared" si="176"/>
        <v>0.38500079616417793</v>
      </c>
      <c r="AN147" s="4">
        <f t="shared" si="176"/>
        <v>-2.4650207875735859</v>
      </c>
      <c r="AO147" s="4">
        <f t="shared" si="176"/>
        <v>-1.069720598124043</v>
      </c>
      <c r="AP147" s="4">
        <f t="shared" si="176"/>
        <v>0.640785344314871</v>
      </c>
      <c r="AQ147" s="4">
        <f t="shared" si="176"/>
        <v>-1.5914461249011893</v>
      </c>
      <c r="AR147" s="4">
        <f t="shared" si="176"/>
        <v>-2.0545481135269839</v>
      </c>
      <c r="AS147" s="4">
        <f t="shared" si="176"/>
        <v>-1.0480742559027334</v>
      </c>
      <c r="AT147" s="4">
        <f t="shared" si="176"/>
        <v>-0.5229634054148633</v>
      </c>
      <c r="AU147" s="4">
        <f t="shared" si="176"/>
        <v>-1.8851034537611611E-2</v>
      </c>
      <c r="AV147" s="4">
        <f t="shared" si="176"/>
        <v>-0.1366566242689089</v>
      </c>
      <c r="AW147" s="4">
        <f t="shared" si="176"/>
        <v>2.5907730091850141</v>
      </c>
      <c r="AY147" s="2">
        <f t="shared" si="168"/>
        <v>49.557688833302166</v>
      </c>
      <c r="AZ147" s="2">
        <f t="shared" si="168"/>
        <v>48.374225522926807</v>
      </c>
      <c r="BA147" s="2">
        <f t="shared" si="168"/>
        <v>49.486499583497547</v>
      </c>
      <c r="BB147" s="2">
        <f t="shared" si="168"/>
        <v>48.224959639414521</v>
      </c>
      <c r="BC147" s="2">
        <f t="shared" si="168"/>
        <v>49.848164317404311</v>
      </c>
      <c r="BD147" s="2">
        <f t="shared" si="168"/>
        <v>50.466928871433588</v>
      </c>
      <c r="BE147" s="2">
        <f t="shared" si="168"/>
        <v>49.81832664496838</v>
      </c>
      <c r="BF147" s="2">
        <f t="shared" si="168"/>
        <v>49.788394264543157</v>
      </c>
      <c r="BG147" s="2">
        <f t="shared" si="168"/>
        <v>50.2947057928356</v>
      </c>
      <c r="BH147" s="2">
        <f t="shared" si="168"/>
        <v>50.53724488942408</v>
      </c>
      <c r="BI147" s="2">
        <f t="shared" si="168"/>
        <v>49.258890566175452</v>
      </c>
      <c r="BJ147" s="2">
        <f t="shared" si="168"/>
        <v>49.252855117919026</v>
      </c>
      <c r="BK147" s="2">
        <f t="shared" si="168"/>
        <v>49.73773413191153</v>
      </c>
      <c r="BL147" s="2">
        <f t="shared" si="168"/>
        <v>48.291502309625443</v>
      </c>
      <c r="BM147" s="2">
        <f t="shared" si="168"/>
        <v>49.240084836884435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94.015798798798784</v>
      </c>
      <c r="DL147" s="2">
        <f t="shared" si="177"/>
        <v>112.03936693548386</v>
      </c>
      <c r="DM147" s="2">
        <f t="shared" si="177"/>
        <v>103.02406184649612</v>
      </c>
      <c r="DN147" s="2">
        <f t="shared" si="177"/>
        <v>97.149950980392163</v>
      </c>
      <c r="DO147" s="2">
        <f t="shared" si="177"/>
        <v>97.648654188948299</v>
      </c>
      <c r="DP147" s="2">
        <f t="shared" si="177"/>
        <v>98.871696562261278</v>
      </c>
      <c r="DQ147" s="2">
        <f t="shared" si="177"/>
        <v>88.919700840336134</v>
      </c>
      <c r="DR147" s="2">
        <f t="shared" si="177"/>
        <v>94.050643239113839</v>
      </c>
      <c r="DS147" s="2">
        <f t="shared" si="177"/>
        <v>95.658202240896344</v>
      </c>
      <c r="DT147" s="2">
        <f t="shared" si="177"/>
        <v>76.643798039215696</v>
      </c>
      <c r="DU147" s="2">
        <f t="shared" si="177"/>
        <v>68.794639775910369</v>
      </c>
      <c r="DV147" s="2">
        <f t="shared" si="177"/>
        <v>74.399235599694421</v>
      </c>
      <c r="DW147" s="2">
        <f t="shared" si="177"/>
        <v>81.195735014005606</v>
      </c>
      <c r="DX147" s="2">
        <f t="shared" si="177"/>
        <v>71.453791443850236</v>
      </c>
      <c r="DY147" s="2">
        <f t="shared" si="177"/>
        <v>90.806852822580652</v>
      </c>
      <c r="EA147" s="2">
        <f t="shared" si="153"/>
        <v>49.540003679406723</v>
      </c>
      <c r="EB147" s="2">
        <f t="shared" si="153"/>
        <v>48.344587592825334</v>
      </c>
      <c r="EC147" s="2">
        <f t="shared" si="153"/>
        <v>49.499924237125121</v>
      </c>
      <c r="ED147" s="2">
        <f t="shared" si="153"/>
        <v>48.194047640388575</v>
      </c>
      <c r="EE147" s="2">
        <f t="shared" si="152"/>
        <v>49.793347361635782</v>
      </c>
      <c r="EF147" s="2">
        <f t="shared" si="152"/>
        <v>50.476949545388337</v>
      </c>
      <c r="EG147" s="2">
        <f t="shared" si="152"/>
        <v>49.810173187683688</v>
      </c>
      <c r="EH147" s="2">
        <f t="shared" si="152"/>
        <v>49.74919394469724</v>
      </c>
      <c r="EI147" s="2">
        <f t="shared" si="152"/>
        <v>50.245248761456537</v>
      </c>
      <c r="EJ147" s="2">
        <f t="shared" si="152"/>
        <v>50.507517498599015</v>
      </c>
      <c r="EK147" s="2">
        <f t="shared" si="152"/>
        <v>49.197249302618545</v>
      </c>
      <c r="EL147" s="2">
        <f t="shared" ref="EL147:EO210" si="180">CP$228*$B147+CP$229</f>
        <v>49.225477474782025</v>
      </c>
      <c r="EM147" s="2">
        <f t="shared" si="136"/>
        <v>49.766321373612527</v>
      </c>
      <c r="EN147" s="2">
        <f t="shared" si="136"/>
        <v>48.281077325564503</v>
      </c>
      <c r="EO147" s="2">
        <f t="shared" si="136"/>
        <v>49.269121604464601</v>
      </c>
      <c r="EQ147" s="2">
        <f t="shared" si="178"/>
        <v>49.52497754177466</v>
      </c>
      <c r="ER147" s="2">
        <f t="shared" si="178"/>
        <v>48.472385350318469</v>
      </c>
      <c r="ES147" s="2">
        <f t="shared" si="178"/>
        <v>49.257037074804529</v>
      </c>
      <c r="ET147" s="2">
        <f t="shared" si="178"/>
        <v>48.36428848849696</v>
      </c>
      <c r="EU147" s="2">
        <f t="shared" si="178"/>
        <v>50.217300085445743</v>
      </c>
      <c r="EV147" s="2">
        <f t="shared" si="178"/>
        <v>50.132487709953608</v>
      </c>
      <c r="EW147" s="2">
        <f t="shared" si="178"/>
        <v>49.739975789685701</v>
      </c>
      <c r="EX147" s="2">
        <f t="shared" si="178"/>
        <v>50.017660168721193</v>
      </c>
      <c r="EY147" s="2">
        <f t="shared" si="178"/>
        <v>50.539128112644974</v>
      </c>
      <c r="EZ147" s="2">
        <f t="shared" si="178"/>
        <v>50.715227867370785</v>
      </c>
      <c r="FA147" s="2">
        <f t="shared" si="178"/>
        <v>49.750960599766728</v>
      </c>
      <c r="FB147" s="2">
        <f t="shared" si="178"/>
        <v>49.441677619467136</v>
      </c>
      <c r="FC147" s="2">
        <f t="shared" si="178"/>
        <v>49.232825504106764</v>
      </c>
      <c r="FD147" s="2">
        <f t="shared" si="178"/>
        <v>48.307488340242138</v>
      </c>
      <c r="FE147" s="2">
        <f t="shared" si="178"/>
        <v>48.327738970256696</v>
      </c>
      <c r="FG147" s="2">
        <f t="shared" si="179"/>
        <v>0.99954293745606337</v>
      </c>
      <c r="FH147" s="2">
        <f t="shared" si="179"/>
        <v>0.99969019797356917</v>
      </c>
      <c r="FI147" s="2">
        <f t="shared" si="179"/>
        <v>0.99973371596569682</v>
      </c>
      <c r="FJ147" s="2">
        <f t="shared" si="179"/>
        <v>0.99965617600831191</v>
      </c>
      <c r="FK147" s="2">
        <f t="shared" si="179"/>
        <v>0.99966697057616705</v>
      </c>
      <c r="FL147" s="2">
        <f t="shared" si="179"/>
        <v>0.99963778979416051</v>
      </c>
      <c r="FM147" s="2">
        <f t="shared" si="179"/>
        <v>0.99963552955021151</v>
      </c>
      <c r="FN147" s="2">
        <f t="shared" si="179"/>
        <v>0.9996417687661554</v>
      </c>
      <c r="FO147" s="2">
        <f t="shared" si="179"/>
        <v>0.99958787909161406</v>
      </c>
      <c r="FP147" s="2">
        <f t="shared" si="179"/>
        <v>0.99958154417563172</v>
      </c>
      <c r="FQ147" s="2">
        <f t="shared" si="179"/>
        <v>0.99957966652332231</v>
      </c>
      <c r="FR147" s="2">
        <f t="shared" si="179"/>
        <v>0.99962879039534369</v>
      </c>
      <c r="FS147" s="2">
        <f t="shared" si="179"/>
        <v>0.99959457431907239</v>
      </c>
      <c r="FT147" s="2">
        <f t="shared" si="179"/>
        <v>0.99961921372068685</v>
      </c>
      <c r="FU147" s="2">
        <f t="shared" si="179"/>
        <v>0.99941147207024905</v>
      </c>
      <c r="FW147" s="2">
        <f t="shared" si="170"/>
        <v>0.17589790737657759</v>
      </c>
      <c r="FX147" s="2">
        <f t="shared" si="170"/>
        <v>7.7506511713134441E-2</v>
      </c>
      <c r="FY147" s="2">
        <f t="shared" si="170"/>
        <v>0.11395117246363948</v>
      </c>
      <c r="FZ147" s="2">
        <f t="shared" si="170"/>
        <v>8.2705091517893417E-2</v>
      </c>
      <c r="GA147" s="2">
        <f t="shared" si="170"/>
        <v>9.1707703064324408E-2</v>
      </c>
      <c r="GB147" s="2">
        <f t="shared" si="170"/>
        <v>7.9979093180266456E-2</v>
      </c>
      <c r="GC147" s="2">
        <f t="shared" si="170"/>
        <v>8.690934456102932E-2</v>
      </c>
      <c r="GD147" s="2">
        <f t="shared" si="170"/>
        <v>8.6901646897636603E-2</v>
      </c>
      <c r="GE147" s="2">
        <f t="shared" si="170"/>
        <v>0.10460552473085764</v>
      </c>
      <c r="GF147" s="2">
        <f t="shared" si="170"/>
        <v>9.0464968680342303E-2</v>
      </c>
      <c r="GG147" s="2">
        <f t="shared" si="170"/>
        <v>9.6447055641656468E-2</v>
      </c>
      <c r="GH147" s="2">
        <f t="shared" si="170"/>
        <v>8.3408373116498527E-2</v>
      </c>
      <c r="GI147" s="2">
        <f t="shared" si="170"/>
        <v>7.7469265442666288E-2</v>
      </c>
      <c r="GJ147" s="2">
        <f t="shared" si="170"/>
        <v>6.0623663641770034E-2</v>
      </c>
      <c r="GK147" s="2">
        <f t="shared" si="170"/>
        <v>5.6813117851399024E-2</v>
      </c>
      <c r="GM147" s="86">
        <f t="shared" si="171"/>
        <v>1.8844941862571163E-78</v>
      </c>
      <c r="GN147" s="86">
        <f t="shared" si="171"/>
        <v>1.9668348972095233E-193</v>
      </c>
      <c r="GO147" s="86">
        <f t="shared" si="171"/>
        <v>3.9138502350939172E-91</v>
      </c>
      <c r="GP147" s="86">
        <f t="shared" si="171"/>
        <v>5.5866514494201826E-187</v>
      </c>
      <c r="GQ147" s="86">
        <f t="shared" si="171"/>
        <v>9.7845721653228481E-260</v>
      </c>
      <c r="GR147" s="86">
        <f t="shared" si="171"/>
        <v>3.4850613273238396E-179</v>
      </c>
      <c r="GS147" s="86">
        <f t="shared" si="171"/>
        <v>6.6621670222467141E-197</v>
      </c>
      <c r="GT147" s="86">
        <f t="shared" si="171"/>
        <v>2.9373257291657964E-232</v>
      </c>
      <c r="GU147" s="86">
        <f t="shared" si="171"/>
        <v>5.8767491091318613E-183</v>
      </c>
      <c r="GV147" s="86">
        <f t="shared" si="171"/>
        <v>2.2140743121878776E-181</v>
      </c>
      <c r="GW147" s="86">
        <f t="shared" si="171"/>
        <v>1.8317826934026951E-174</v>
      </c>
      <c r="GX147" s="86">
        <f t="shared" si="171"/>
        <v>7.874040168996959E-167</v>
      </c>
      <c r="GY147" s="86">
        <f t="shared" si="171"/>
        <v>1.1473753424431564E-130</v>
      </c>
      <c r="GZ147" s="86">
        <f t="shared" si="171"/>
        <v>4.2464029215628414E-212</v>
      </c>
      <c r="HA147" s="86">
        <f t="shared" si="171"/>
        <v>6.7717105242876194E-165</v>
      </c>
      <c r="HC147" s="86">
        <f t="shared" si="154"/>
        <v>1.2218514406962413E-83</v>
      </c>
      <c r="HD147" s="86">
        <f t="shared" si="154"/>
        <v>2.9887831837171424E-85</v>
      </c>
      <c r="HE147" s="86">
        <f t="shared" si="154"/>
        <v>6.0689565721983019E-44</v>
      </c>
      <c r="HF147" s="86">
        <f t="shared" si="154"/>
        <v>1.3919617693594411E-83</v>
      </c>
      <c r="HG147" s="86">
        <f t="shared" si="154"/>
        <v>1.0976523051263762E-135</v>
      </c>
      <c r="HH147" s="86">
        <f t="shared" si="154"/>
        <v>6.2073817822972249E-108</v>
      </c>
      <c r="HI147" s="86">
        <f t="shared" si="154"/>
        <v>1.1479131821253506E-111</v>
      </c>
      <c r="HJ147" s="86">
        <f t="shared" si="154"/>
        <v>5.9510296760729089E-144</v>
      </c>
      <c r="HK147" s="86">
        <f t="shared" si="154"/>
        <v>3.1299059525250465E-143</v>
      </c>
      <c r="HL147" s="86">
        <f t="shared" si="162"/>
        <v>5.5440981606281864E-112</v>
      </c>
      <c r="HM147" s="86">
        <f t="shared" si="162"/>
        <v>9.7128340491948875E-76</v>
      </c>
      <c r="HN147" s="86">
        <f t="shared" si="162"/>
        <v>7.8324043299829384E-65</v>
      </c>
      <c r="HO147" s="86">
        <f t="shared" si="162"/>
        <v>2.5132121631708176E-66</v>
      </c>
      <c r="HP147" s="86">
        <f t="shared" si="162"/>
        <v>3.4255450868638488E-87</v>
      </c>
      <c r="HQ147" s="86">
        <f t="shared" si="162"/>
        <v>1.6077096118582961E-120</v>
      </c>
      <c r="HS147" s="86">
        <f t="shared" si="172"/>
        <v>1.2147304316051776E-2</v>
      </c>
      <c r="HT147" s="86">
        <f t="shared" si="172"/>
        <v>0.26786405201412972</v>
      </c>
      <c r="HU147" s="86">
        <f t="shared" si="172"/>
        <v>0.13097556873841895</v>
      </c>
      <c r="HV147" s="86">
        <f t="shared" si="172"/>
        <v>0.20109732446492676</v>
      </c>
      <c r="HW147" s="86">
        <f t="shared" si="172"/>
        <v>0.16061666461748791</v>
      </c>
      <c r="HX147" s="86">
        <f t="shared" si="172"/>
        <v>0.22912369660972839</v>
      </c>
      <c r="HY147" s="86">
        <f t="shared" si="172"/>
        <v>0.20602994092377833</v>
      </c>
      <c r="HZ147" s="86">
        <f t="shared" si="172"/>
        <v>0.18935189782020137</v>
      </c>
      <c r="IA147" s="86">
        <f t="shared" si="172"/>
        <v>8.8719137121057515E-2</v>
      </c>
      <c r="IB147" s="86">
        <f t="shared" si="172"/>
        <v>0.23566440998503063</v>
      </c>
      <c r="IC147" s="86">
        <f t="shared" si="172"/>
        <v>0.14808567651587393</v>
      </c>
      <c r="ID147" s="86">
        <f t="shared" si="172"/>
        <v>0.18931323387920529</v>
      </c>
      <c r="IE147" s="86">
        <f t="shared" si="172"/>
        <v>0.35536442437372129</v>
      </c>
      <c r="IF147" s="86">
        <f t="shared" si="172"/>
        <v>0.47438592649355399</v>
      </c>
      <c r="IG147" s="86">
        <f t="shared" si="172"/>
        <v>0.5342398734084185</v>
      </c>
      <c r="II147" s="86">
        <f t="shared" si="173"/>
        <v>8.3897908891553005E-7</v>
      </c>
      <c r="IJ147" s="86">
        <f t="shared" si="173"/>
        <v>3.3231049152127989E-12</v>
      </c>
      <c r="IK147" s="86">
        <f t="shared" si="173"/>
        <v>1.1867464122103671E-7</v>
      </c>
      <c r="IL147" s="86">
        <f t="shared" si="173"/>
        <v>2.2506957075247365E-13</v>
      </c>
      <c r="IM147" s="86">
        <f t="shared" si="173"/>
        <v>7.6171028318854306E-13</v>
      </c>
      <c r="IN147" s="86">
        <f t="shared" si="173"/>
        <v>2.8462039359568996E-14</v>
      </c>
      <c r="IO147" s="86">
        <f t="shared" si="173"/>
        <v>1.018297305466532E-13</v>
      </c>
      <c r="IP147" s="86">
        <f t="shared" si="173"/>
        <v>4.8836076233291385E-14</v>
      </c>
      <c r="IQ147" s="86">
        <f t="shared" si="173"/>
        <v>2.1112756062776616E-12</v>
      </c>
      <c r="IR147" s="86">
        <f t="shared" si="173"/>
        <v>3.0666241093901336E-13</v>
      </c>
      <c r="IS147" s="86">
        <f t="shared" si="173"/>
        <v>3.7566867168000867E-14</v>
      </c>
      <c r="IT147" s="86">
        <f t="shared" si="173"/>
        <v>5.1678043979549555E-15</v>
      </c>
      <c r="IU147" s="86">
        <f t="shared" si="173"/>
        <v>1.9137642516056638E-14</v>
      </c>
      <c r="IV147" s="86">
        <f t="shared" si="173"/>
        <v>2.1726722275870417E-14</v>
      </c>
      <c r="IW147" s="86">
        <f t="shared" si="173"/>
        <v>1.3499188194395278E-12</v>
      </c>
      <c r="IY147" s="86">
        <f t="shared" si="174"/>
        <v>1.2148143295140692E-2</v>
      </c>
      <c r="IZ147" s="86">
        <f t="shared" si="174"/>
        <v>0.26786405201745284</v>
      </c>
      <c r="JA147" s="86">
        <f t="shared" si="174"/>
        <v>0.13097568741306018</v>
      </c>
      <c r="JB147" s="86">
        <f t="shared" si="174"/>
        <v>0.20109732446515183</v>
      </c>
      <c r="JC147" s="86">
        <f t="shared" si="174"/>
        <v>0.16061666461824964</v>
      </c>
      <c r="JD147" s="86">
        <f t="shared" si="174"/>
        <v>0.22912369660975684</v>
      </c>
      <c r="JE147" s="86">
        <f t="shared" si="174"/>
        <v>0.20602994092388016</v>
      </c>
      <c r="JF147" s="86">
        <f t="shared" si="174"/>
        <v>0.18935189782025022</v>
      </c>
      <c r="JG147" s="86">
        <f t="shared" si="174"/>
        <v>8.8719137123168784E-2</v>
      </c>
      <c r="JH147" s="86">
        <f t="shared" si="174"/>
        <v>0.2356644099853373</v>
      </c>
      <c r="JI147" s="86">
        <f t="shared" si="174"/>
        <v>0.14808567651591148</v>
      </c>
      <c r="JJ147" s="86">
        <f t="shared" si="174"/>
        <v>0.18931323387921045</v>
      </c>
      <c r="JK147" s="86">
        <f t="shared" si="174"/>
        <v>0.35536442437374044</v>
      </c>
      <c r="JL147" s="86">
        <f t="shared" si="174"/>
        <v>0.47438592649357569</v>
      </c>
      <c r="JM147" s="86">
        <f t="shared" si="174"/>
        <v>0.53423987340976842</v>
      </c>
    </row>
    <row r="148" spans="2:273" x14ac:dyDescent="0.25">
      <c r="B148" s="2">
        <v>121</v>
      </c>
      <c r="C148" s="37">
        <v>48.567</v>
      </c>
      <c r="D148" s="37">
        <v>47.295000000000002</v>
      </c>
      <c r="E148" s="37">
        <v>49.951000000000001</v>
      </c>
      <c r="F148" s="37">
        <v>47.573999999999998</v>
      </c>
      <c r="G148" s="37">
        <v>48.753999999999998</v>
      </c>
      <c r="H148" s="37">
        <v>50.475000000000001</v>
      </c>
      <c r="I148" s="37">
        <v>50.77</v>
      </c>
      <c r="J148" s="37">
        <v>49.869</v>
      </c>
      <c r="K148" s="37">
        <v>47.459000000000003</v>
      </c>
      <c r="L148" s="37">
        <v>50.322000000000003</v>
      </c>
      <c r="M148" s="37">
        <v>49.542000000000002</v>
      </c>
      <c r="N148" s="37">
        <v>49.593000000000004</v>
      </c>
      <c r="O148" s="37">
        <v>55.966000000000001</v>
      </c>
      <c r="P148" s="37">
        <v>62.491999999999997</v>
      </c>
      <c r="Q148" s="37">
        <v>102.271</v>
      </c>
      <c r="S148" s="4">
        <f t="shared" si="175"/>
        <v>49.389679288924043</v>
      </c>
      <c r="T148" s="4">
        <f t="shared" si="175"/>
        <v>48.331672288733891</v>
      </c>
      <c r="U148" s="4">
        <f t="shared" si="175"/>
        <v>49.476069424748815</v>
      </c>
      <c r="V148" s="4">
        <f t="shared" si="175"/>
        <v>48.381031656440733</v>
      </c>
      <c r="W148" s="4">
        <f t="shared" si="175"/>
        <v>50.129239339128333</v>
      </c>
      <c r="X148" s="4">
        <f t="shared" si="175"/>
        <v>51.420858086295468</v>
      </c>
      <c r="Y148" s="4">
        <f t="shared" si="175"/>
        <v>50.628685513056467</v>
      </c>
      <c r="Z148" s="4">
        <f t="shared" si="175"/>
        <v>50.469046118514868</v>
      </c>
      <c r="AA148" s="4">
        <f t="shared" si="175"/>
        <v>50.36081310948915</v>
      </c>
      <c r="AB148" s="4">
        <f t="shared" si="175"/>
        <v>52.097136777111309</v>
      </c>
      <c r="AC148" s="4">
        <f t="shared" si="175"/>
        <v>49.906888684104601</v>
      </c>
      <c r="AD148" s="4">
        <f t="shared" si="175"/>
        <v>50.511034138771151</v>
      </c>
      <c r="AE148" s="4">
        <f t="shared" si="175"/>
        <v>55.450548391836747</v>
      </c>
      <c r="AF148" s="4">
        <f t="shared" si="175"/>
        <v>62.466808425006114</v>
      </c>
      <c r="AG148" s="4">
        <f t="shared" si="175"/>
        <v>99.087007000321037</v>
      </c>
      <c r="AI148" s="4">
        <f t="shared" si="176"/>
        <v>-0.82267928892404285</v>
      </c>
      <c r="AJ148" s="4">
        <f t="shared" si="176"/>
        <v>-1.0366722887338895</v>
      </c>
      <c r="AK148" s="4">
        <f t="shared" si="176"/>
        <v>0.47493057525118587</v>
      </c>
      <c r="AL148" s="4">
        <f t="shared" si="176"/>
        <v>-0.80703165644073493</v>
      </c>
      <c r="AM148" s="4">
        <f t="shared" si="176"/>
        <v>-1.3752393391283348</v>
      </c>
      <c r="AN148" s="4">
        <f t="shared" si="176"/>
        <v>-0.94585808629546619</v>
      </c>
      <c r="AO148" s="4">
        <f t="shared" si="176"/>
        <v>0.14131448694353566</v>
      </c>
      <c r="AP148" s="4">
        <f t="shared" si="176"/>
        <v>-0.600046118514868</v>
      </c>
      <c r="AQ148" s="4">
        <f t="shared" si="176"/>
        <v>-2.9018131094891473</v>
      </c>
      <c r="AR148" s="4">
        <f t="shared" si="176"/>
        <v>-1.7751367771113067</v>
      </c>
      <c r="AS148" s="4">
        <f t="shared" si="176"/>
        <v>-0.36488868410459929</v>
      </c>
      <c r="AT148" s="4">
        <f t="shared" si="176"/>
        <v>-0.91803413877114792</v>
      </c>
      <c r="AU148" s="4">
        <f t="shared" si="176"/>
        <v>0.51545160816325364</v>
      </c>
      <c r="AV148" s="4">
        <f t="shared" si="176"/>
        <v>2.5191574993883137E-2</v>
      </c>
      <c r="AW148" s="4">
        <f t="shared" si="176"/>
        <v>3.1839929996789635</v>
      </c>
      <c r="AY148" s="2">
        <f t="shared" si="168"/>
        <v>49.389641190683498</v>
      </c>
      <c r="AZ148" s="2">
        <f t="shared" si="168"/>
        <v>48.201018610646884</v>
      </c>
      <c r="BA148" s="2">
        <f t="shared" si="168"/>
        <v>49.354462794794131</v>
      </c>
      <c r="BB148" s="2">
        <f t="shared" si="168"/>
        <v>48.066924841659514</v>
      </c>
      <c r="BC148" s="2">
        <f t="shared" si="168"/>
        <v>49.680983258473404</v>
      </c>
      <c r="BD148" s="2">
        <f t="shared" si="168"/>
        <v>50.291055885895339</v>
      </c>
      <c r="BE148" s="2">
        <f t="shared" si="168"/>
        <v>49.646814490331401</v>
      </c>
      <c r="BF148" s="2">
        <f t="shared" si="168"/>
        <v>49.608539685100212</v>
      </c>
      <c r="BG148" s="2">
        <f t="shared" si="168"/>
        <v>50.116450104027287</v>
      </c>
      <c r="BH148" s="2">
        <f t="shared" si="168"/>
        <v>50.367831165958762</v>
      </c>
      <c r="BI148" s="2">
        <f t="shared" si="168"/>
        <v>49.056867759028336</v>
      </c>
      <c r="BJ148" s="2">
        <f t="shared" si="168"/>
        <v>49.072823263705359</v>
      </c>
      <c r="BK148" s="2">
        <f t="shared" si="168"/>
        <v>49.615646882249457</v>
      </c>
      <c r="BL148" s="2">
        <f t="shared" si="168"/>
        <v>48.163461972677759</v>
      </c>
      <c r="BM148" s="2">
        <f t="shared" si="168"/>
        <v>49.134277995161121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48.567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48.567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94.317189789789779</v>
      </c>
      <c r="DL148" s="2">
        <f t="shared" si="177"/>
        <v>112.48931781524925</v>
      </c>
      <c r="DM148" s="2">
        <f t="shared" si="177"/>
        <v>103.37278375973304</v>
      </c>
      <c r="DN148" s="2">
        <f t="shared" si="177"/>
        <v>97.459572303921561</v>
      </c>
      <c r="DO148" s="2">
        <f t="shared" si="177"/>
        <v>97.943223707664885</v>
      </c>
      <c r="DP148" s="2">
        <f t="shared" si="177"/>
        <v>99.150374789915972</v>
      </c>
      <c r="DQ148" s="2">
        <f t="shared" si="177"/>
        <v>89.120351260504194</v>
      </c>
      <c r="DR148" s="2">
        <f t="shared" si="177"/>
        <v>94.275991596638661</v>
      </c>
      <c r="DS148" s="2">
        <f t="shared" si="177"/>
        <v>95.913918767506985</v>
      </c>
      <c r="DT148" s="2">
        <f t="shared" si="177"/>
        <v>76.736481792717086</v>
      </c>
      <c r="DU148" s="2">
        <f t="shared" si="177"/>
        <v>68.827108123249303</v>
      </c>
      <c r="DV148" s="2">
        <f t="shared" si="177"/>
        <v>74.497939495798306</v>
      </c>
      <c r="DW148" s="2">
        <f t="shared" si="177"/>
        <v>81.371184313725493</v>
      </c>
      <c r="DX148" s="2">
        <f t="shared" si="177"/>
        <v>71.555294117647037</v>
      </c>
      <c r="DY148" s="2">
        <f t="shared" si="177"/>
        <v>91.131157258064519</v>
      </c>
      <c r="EA148" s="2">
        <f t="shared" si="153"/>
        <v>49.373818254420982</v>
      </c>
      <c r="EB148" s="2">
        <f t="shared" si="153"/>
        <v>48.171367028447406</v>
      </c>
      <c r="EC148" s="2">
        <f t="shared" si="153"/>
        <v>49.372770481769699</v>
      </c>
      <c r="ED148" s="2">
        <f t="shared" si="153"/>
        <v>48.035339500868005</v>
      </c>
      <c r="EE148" s="2">
        <f t="shared" si="153"/>
        <v>49.621901225032595</v>
      </c>
      <c r="EF148" s="2">
        <f t="shared" si="153"/>
        <v>50.306553307637884</v>
      </c>
      <c r="EG148" s="2">
        <f t="shared" si="153"/>
        <v>49.640695919371311</v>
      </c>
      <c r="EH148" s="2">
        <f t="shared" si="153"/>
        <v>49.567322809473815</v>
      </c>
      <c r="EI148" s="2">
        <f t="shared" si="153"/>
        <v>50.064162218231367</v>
      </c>
      <c r="EJ148" s="2">
        <f t="shared" si="153"/>
        <v>50.336278816140592</v>
      </c>
      <c r="EK148" s="2">
        <f t="shared" si="153"/>
        <v>48.987881478898579</v>
      </c>
      <c r="EL148" s="2">
        <f t="shared" si="180"/>
        <v>49.043427765429996</v>
      </c>
      <c r="EM148" s="2">
        <f t="shared" si="136"/>
        <v>49.65158383892534</v>
      </c>
      <c r="EN148" s="2">
        <f t="shared" si="136"/>
        <v>48.153482177206925</v>
      </c>
      <c r="EO148" s="2">
        <f t="shared" si="136"/>
        <v>49.172498602488083</v>
      </c>
      <c r="EQ148" s="2">
        <f t="shared" si="178"/>
        <v>49.358462153107027</v>
      </c>
      <c r="ER148" s="2">
        <f t="shared" si="178"/>
        <v>48.307443443046978</v>
      </c>
      <c r="ES148" s="2">
        <f t="shared" si="178"/>
        <v>49.118518098322703</v>
      </c>
      <c r="ET148" s="2">
        <f t="shared" si="178"/>
        <v>48.214148965528906</v>
      </c>
      <c r="EU148" s="2">
        <f t="shared" si="178"/>
        <v>50.067406730276275</v>
      </c>
      <c r="EV148" s="2">
        <f t="shared" si="178"/>
        <v>49.943055352789386</v>
      </c>
      <c r="EW148" s="2">
        <f t="shared" si="178"/>
        <v>49.566571134658403</v>
      </c>
      <c r="EX148" s="2">
        <f t="shared" si="178"/>
        <v>49.848925321768107</v>
      </c>
      <c r="EY148" s="2">
        <f t="shared" si="178"/>
        <v>50.372869446416743</v>
      </c>
      <c r="EZ148" s="2">
        <f t="shared" si="178"/>
        <v>50.554683141431838</v>
      </c>
      <c r="FA148" s="2">
        <f t="shared" si="178"/>
        <v>49.573702568541762</v>
      </c>
      <c r="FB148" s="2">
        <f t="shared" si="178"/>
        <v>49.272444848671</v>
      </c>
      <c r="FC148" s="2">
        <f t="shared" si="178"/>
        <v>49.086241961159516</v>
      </c>
      <c r="FD148" s="2">
        <f t="shared" si="178"/>
        <v>48.181514038275409</v>
      </c>
      <c r="FE148" s="2">
        <f t="shared" si="178"/>
        <v>48.192060154960799</v>
      </c>
      <c r="FG148" s="2">
        <f t="shared" si="179"/>
        <v>0.99958313724088443</v>
      </c>
      <c r="FH148" s="2">
        <f t="shared" si="179"/>
        <v>0.99971744949173413</v>
      </c>
      <c r="FI148" s="2">
        <f t="shared" si="179"/>
        <v>0.99975714038414087</v>
      </c>
      <c r="FJ148" s="2">
        <f t="shared" si="179"/>
        <v>0.99968641930606061</v>
      </c>
      <c r="FK148" s="2">
        <f t="shared" si="179"/>
        <v>0.99969626465528938</v>
      </c>
      <c r="FL148" s="2">
        <f t="shared" si="179"/>
        <v>0.99966964983770046</v>
      </c>
      <c r="FM148" s="2">
        <f t="shared" si="179"/>
        <v>0.99966758833890923</v>
      </c>
      <c r="FN148" s="2">
        <f t="shared" si="179"/>
        <v>0.99967327893333779</v>
      </c>
      <c r="FO148" s="2">
        <f t="shared" si="179"/>
        <v>0.99962412763447817</v>
      </c>
      <c r="FP148" s="2">
        <f t="shared" si="179"/>
        <v>0.99961834970018204</v>
      </c>
      <c r="FQ148" s="2">
        <f t="shared" si="179"/>
        <v>0.99961663713453075</v>
      </c>
      <c r="FR148" s="2">
        <f t="shared" si="179"/>
        <v>0.99966144175874838</v>
      </c>
      <c r="FS148" s="2">
        <f t="shared" si="179"/>
        <v>0.99963023419376096</v>
      </c>
      <c r="FT148" s="2">
        <f t="shared" si="179"/>
        <v>0.99965270714971877</v>
      </c>
      <c r="FU148" s="2">
        <f t="shared" si="179"/>
        <v>0.99946322835257828</v>
      </c>
      <c r="FW148" s="2">
        <f t="shared" si="170"/>
        <v>0.18964980369278869</v>
      </c>
      <c r="FX148" s="2">
        <f t="shared" si="170"/>
        <v>8.4353431473214446E-2</v>
      </c>
      <c r="FY148" s="2">
        <f t="shared" si="170"/>
        <v>0.12358629260675429</v>
      </c>
      <c r="FZ148" s="2">
        <f t="shared" si="170"/>
        <v>8.9966465713714333E-2</v>
      </c>
      <c r="GA148" s="2">
        <f t="shared" si="170"/>
        <v>9.9673605324769363E-2</v>
      </c>
      <c r="GB148" s="2">
        <f t="shared" si="170"/>
        <v>8.7023835140225894E-2</v>
      </c>
      <c r="GC148" s="2">
        <f t="shared" si="170"/>
        <v>9.4501817148958486E-2</v>
      </c>
      <c r="GD148" s="2">
        <f t="shared" si="170"/>
        <v>9.4493516604009009E-2</v>
      </c>
      <c r="GE148" s="2">
        <f t="shared" si="170"/>
        <v>0.11355169604934202</v>
      </c>
      <c r="GF148" s="2">
        <f t="shared" si="170"/>
        <v>9.8334611314428513E-2</v>
      </c>
      <c r="GG148" s="2">
        <f t="shared" si="170"/>
        <v>0.10477713834452607</v>
      </c>
      <c r="GH148" s="2">
        <f t="shared" si="170"/>
        <v>9.0725387198060475E-2</v>
      </c>
      <c r="GI148" s="2">
        <f t="shared" si="170"/>
        <v>8.431319559661242E-2</v>
      </c>
      <c r="GJ148" s="2">
        <f t="shared" si="170"/>
        <v>6.6085997493099055E-2</v>
      </c>
      <c r="GK148" s="2">
        <f t="shared" si="170"/>
        <v>6.1954756884852732E-2</v>
      </c>
      <c r="GM148" s="86">
        <f t="shared" si="171"/>
        <v>8.5369486907006577E-81</v>
      </c>
      <c r="GN148" s="86">
        <f t="shared" si="171"/>
        <v>2.5021255871753225E-199</v>
      </c>
      <c r="GO148" s="86">
        <f t="shared" si="171"/>
        <v>6.1173484389324307E-94</v>
      </c>
      <c r="GP148" s="86">
        <f t="shared" si="171"/>
        <v>1.1845203149063604E-192</v>
      </c>
      <c r="GQ148" s="86">
        <f t="shared" si="171"/>
        <v>1.2628634903190865E-267</v>
      </c>
      <c r="GR148" s="86">
        <f t="shared" si="171"/>
        <v>1.2179954101208142E-184</v>
      </c>
      <c r="GS148" s="86">
        <f t="shared" si="171"/>
        <v>6.6367688830467638E-203</v>
      </c>
      <c r="GT148" s="86">
        <f t="shared" si="171"/>
        <v>2.8325462934784691E-239</v>
      </c>
      <c r="GU148" s="86">
        <f t="shared" si="171"/>
        <v>1.6026772044281238E-188</v>
      </c>
      <c r="GV148" s="86">
        <f t="shared" si="171"/>
        <v>5.077398538291397E-187</v>
      </c>
      <c r="GW148" s="86">
        <f t="shared" si="171"/>
        <v>7.9701428224580717E-180</v>
      </c>
      <c r="GX148" s="86">
        <f t="shared" si="171"/>
        <v>6.8250832237767521E-172</v>
      </c>
      <c r="GY148" s="86">
        <f t="shared" si="171"/>
        <v>1.1637125593143639E-134</v>
      </c>
      <c r="GZ148" s="86">
        <f t="shared" si="171"/>
        <v>1.6366283643022403E-218</v>
      </c>
      <c r="HA148" s="86">
        <f t="shared" si="171"/>
        <v>7.4710358239009369E-170</v>
      </c>
      <c r="HC148" s="86">
        <f t="shared" si="154"/>
        <v>1.1251370929269164E-87</v>
      </c>
      <c r="HD148" s="86">
        <f t="shared" si="154"/>
        <v>2.4425670124318184E-89</v>
      </c>
      <c r="HE148" s="86">
        <f t="shared" si="154"/>
        <v>3.9113633077070868E-46</v>
      </c>
      <c r="HF148" s="86">
        <f t="shared" si="154"/>
        <v>1.6546927196078479E-87</v>
      </c>
      <c r="HG148" s="86">
        <f t="shared" si="154"/>
        <v>3.9969698034471947E-142</v>
      </c>
      <c r="HH148" s="86">
        <f t="shared" si="154"/>
        <v>3.937019383287312E-113</v>
      </c>
      <c r="HI148" s="86">
        <f t="shared" si="154"/>
        <v>5.8440105836587088E-117</v>
      </c>
      <c r="HJ148" s="86">
        <f t="shared" si="154"/>
        <v>1.0876593833191376E-150</v>
      </c>
      <c r="HK148" s="86">
        <f t="shared" si="154"/>
        <v>5.0418480310909257E-150</v>
      </c>
      <c r="HL148" s="86">
        <f t="shared" si="162"/>
        <v>1.9646607683186475E-117</v>
      </c>
      <c r="HM148" s="86">
        <f t="shared" si="162"/>
        <v>2.5066946565102284E-79</v>
      </c>
      <c r="HN148" s="86">
        <f t="shared" si="162"/>
        <v>7.1765737303024851E-68</v>
      </c>
      <c r="HO148" s="86">
        <f t="shared" si="162"/>
        <v>1.4671299606393613E-69</v>
      </c>
      <c r="HP148" s="86">
        <f t="shared" si="162"/>
        <v>2.3771300655406118E-91</v>
      </c>
      <c r="HQ148" s="86">
        <f t="shared" si="162"/>
        <v>2.6533231461537076E-126</v>
      </c>
      <c r="HS148" s="86">
        <f t="shared" si="172"/>
        <v>5.0923944394780599E-3</v>
      </c>
      <c r="HT148" s="86">
        <f t="shared" si="172"/>
        <v>0.19048772268001349</v>
      </c>
      <c r="HU148" s="86">
        <f t="shared" si="172"/>
        <v>8.4570668505662416E-2</v>
      </c>
      <c r="HV148" s="86">
        <f t="shared" si="172"/>
        <v>0.12950327457049937</v>
      </c>
      <c r="HW148" s="86">
        <f t="shared" si="172"/>
        <v>9.7509381301869785E-2</v>
      </c>
      <c r="HX148" s="86">
        <f t="shared" si="172"/>
        <v>0.15041278134721636</v>
      </c>
      <c r="HY148" s="86">
        <f t="shared" si="172"/>
        <v>0.13098439125742181</v>
      </c>
      <c r="HZ148" s="86">
        <f t="shared" si="172"/>
        <v>0.11737850751650047</v>
      </c>
      <c r="IA148" s="86">
        <f t="shared" si="172"/>
        <v>4.7110855174536989E-2</v>
      </c>
      <c r="IB148" s="86">
        <f t="shared" si="172"/>
        <v>0.15470252549659955</v>
      </c>
      <c r="IC148" s="86">
        <f t="shared" si="172"/>
        <v>8.4506534121276122E-2</v>
      </c>
      <c r="ID148" s="86">
        <f t="shared" si="172"/>
        <v>0.11619675260326436</v>
      </c>
      <c r="IE148" s="86">
        <f t="shared" si="172"/>
        <v>0.26497767423282259</v>
      </c>
      <c r="IF148" s="86">
        <f t="shared" si="172"/>
        <v>0.36888163043318023</v>
      </c>
      <c r="IG148" s="86">
        <f t="shared" si="172"/>
        <v>0.49035151077534361</v>
      </c>
      <c r="II148" s="86">
        <f t="shared" si="173"/>
        <v>3.6145969800551195E-6</v>
      </c>
      <c r="IJ148" s="86">
        <f t="shared" si="173"/>
        <v>2.0225647214792609E-11</v>
      </c>
      <c r="IK148" s="86">
        <f t="shared" si="173"/>
        <v>4.2422977966982722E-7</v>
      </c>
      <c r="IL148" s="86">
        <f t="shared" si="173"/>
        <v>1.7598729294932824E-12</v>
      </c>
      <c r="IM148" s="86">
        <f t="shared" si="173"/>
        <v>5.9870965934067245E-12</v>
      </c>
      <c r="IN148" s="86">
        <f t="shared" si="173"/>
        <v>2.5101043488847737E-13</v>
      </c>
      <c r="IO148" s="86">
        <f t="shared" si="173"/>
        <v>8.855672119994041E-13</v>
      </c>
      <c r="IP148" s="86">
        <f t="shared" si="173"/>
        <v>4.4890288861058765E-13</v>
      </c>
      <c r="IQ148" s="86">
        <f t="shared" si="173"/>
        <v>1.7499798762099487E-11</v>
      </c>
      <c r="IR148" s="86">
        <f t="shared" si="173"/>
        <v>2.5512010548411994E-12</v>
      </c>
      <c r="IS148" s="86">
        <f t="shared" si="173"/>
        <v>3.9414478304715864E-13</v>
      </c>
      <c r="IT148" s="86">
        <f t="shared" si="173"/>
        <v>5.3877435462859032E-14</v>
      </c>
      <c r="IU148" s="86">
        <f t="shared" si="173"/>
        <v>1.6854996514139581E-13</v>
      </c>
      <c r="IV148" s="86">
        <f t="shared" si="173"/>
        <v>1.5451775417266799E-13</v>
      </c>
      <c r="IW148" s="86">
        <f t="shared" si="173"/>
        <v>7.0466479708375986E-12</v>
      </c>
      <c r="IY148" s="86">
        <f t="shared" si="174"/>
        <v>5.0960090364581155E-3</v>
      </c>
      <c r="IZ148" s="86">
        <f t="shared" si="174"/>
        <v>0.19048772270023914</v>
      </c>
      <c r="JA148" s="86">
        <f t="shared" si="174"/>
        <v>8.4571092735442083E-2</v>
      </c>
      <c r="JB148" s="86">
        <f t="shared" si="174"/>
        <v>0.12950327457225924</v>
      </c>
      <c r="JC148" s="86">
        <f t="shared" si="174"/>
        <v>9.7509381307856885E-2</v>
      </c>
      <c r="JD148" s="86">
        <f t="shared" si="174"/>
        <v>0.15041278134746738</v>
      </c>
      <c r="JE148" s="86">
        <f t="shared" si="174"/>
        <v>0.13098439125830738</v>
      </c>
      <c r="JF148" s="86">
        <f t="shared" si="174"/>
        <v>0.11737850751694938</v>
      </c>
      <c r="JG148" s="86">
        <f t="shared" si="174"/>
        <v>4.7110855192036789E-2</v>
      </c>
      <c r="JH148" s="86">
        <f t="shared" si="174"/>
        <v>0.15470252549915076</v>
      </c>
      <c r="JI148" s="86">
        <f t="shared" si="174"/>
        <v>8.4506534121670265E-2</v>
      </c>
      <c r="JJ148" s="86">
        <f t="shared" si="174"/>
        <v>0.11619675260331823</v>
      </c>
      <c r="JK148" s="86">
        <f t="shared" si="174"/>
        <v>0.26497767423299112</v>
      </c>
      <c r="JL148" s="86">
        <f t="shared" si="174"/>
        <v>0.36888163043333477</v>
      </c>
      <c r="JM148" s="86">
        <f t="shared" si="174"/>
        <v>0.49035151078239025</v>
      </c>
    </row>
    <row r="149" spans="2:273" x14ac:dyDescent="0.25">
      <c r="B149" s="2">
        <v>122</v>
      </c>
      <c r="C149" s="37">
        <v>47.167000000000002</v>
      </c>
      <c r="D149" s="37">
        <v>47.197000000000003</v>
      </c>
      <c r="E149" s="37">
        <v>51.606999999999999</v>
      </c>
      <c r="F149" s="37">
        <v>44.639000000000003</v>
      </c>
      <c r="G149" s="37">
        <v>48.097999999999999</v>
      </c>
      <c r="H149" s="37">
        <v>50.966999999999999</v>
      </c>
      <c r="I149" s="37">
        <v>49.213000000000001</v>
      </c>
      <c r="J149" s="37">
        <v>49.23</v>
      </c>
      <c r="K149" s="37">
        <v>49.393000000000001</v>
      </c>
      <c r="L149" s="37">
        <v>49.728999999999999</v>
      </c>
      <c r="M149" s="37">
        <v>48.067999999999998</v>
      </c>
      <c r="N149" s="37">
        <v>50.017000000000003</v>
      </c>
      <c r="O149" s="37">
        <v>51.677999999999997</v>
      </c>
      <c r="P149" s="37">
        <v>56.576000000000001</v>
      </c>
      <c r="Q149" s="37">
        <v>89.236999999999995</v>
      </c>
      <c r="S149" s="4">
        <f t="shared" si="175"/>
        <v>49.221836863730751</v>
      </c>
      <c r="T149" s="4">
        <f t="shared" si="175"/>
        <v>48.09492451207187</v>
      </c>
      <c r="U149" s="4">
        <f t="shared" si="175"/>
        <v>49.277941207634079</v>
      </c>
      <c r="V149" s="4">
        <f t="shared" si="175"/>
        <v>48.045976491146789</v>
      </c>
      <c r="W149" s="4">
        <f t="shared" si="175"/>
        <v>49.692870271220976</v>
      </c>
      <c r="X149" s="4">
        <f t="shared" si="175"/>
        <v>50.615897615964776</v>
      </c>
      <c r="Y149" s="4">
        <f t="shared" si="175"/>
        <v>49.88977873336674</v>
      </c>
      <c r="Z149" s="4">
        <f t="shared" si="175"/>
        <v>49.778390829597157</v>
      </c>
      <c r="AA149" s="4">
        <f t="shared" si="175"/>
        <v>50.017989362699261</v>
      </c>
      <c r="AB149" s="4">
        <f t="shared" si="175"/>
        <v>50.961634754234076</v>
      </c>
      <c r="AC149" s="4">
        <f t="shared" si="175"/>
        <v>49.15701671033338</v>
      </c>
      <c r="AD149" s="4">
        <f t="shared" si="175"/>
        <v>49.464915308946026</v>
      </c>
      <c r="AE149" s="4">
        <f t="shared" si="175"/>
        <v>52.568592976742885</v>
      </c>
      <c r="AF149" s="4">
        <f t="shared" si="175"/>
        <v>56.52789860456943</v>
      </c>
      <c r="AG149" s="4">
        <f t="shared" si="175"/>
        <v>85.935328353364639</v>
      </c>
      <c r="AI149" s="4">
        <f t="shared" si="176"/>
        <v>-2.054836863730749</v>
      </c>
      <c r="AJ149" s="4">
        <f t="shared" si="176"/>
        <v>-0.8979245120718673</v>
      </c>
      <c r="AK149" s="4">
        <f t="shared" si="176"/>
        <v>2.3290587923659203</v>
      </c>
      <c r="AL149" s="4">
        <f t="shared" si="176"/>
        <v>-3.4069764911467857</v>
      </c>
      <c r="AM149" s="4">
        <f t="shared" si="176"/>
        <v>-1.5948702712209766</v>
      </c>
      <c r="AN149" s="4">
        <f t="shared" si="176"/>
        <v>0.35110238403522231</v>
      </c>
      <c r="AO149" s="4">
        <f t="shared" si="176"/>
        <v>-0.67677873336673855</v>
      </c>
      <c r="AP149" s="4">
        <f t="shared" si="176"/>
        <v>-0.54839082959716023</v>
      </c>
      <c r="AQ149" s="4">
        <f t="shared" si="176"/>
        <v>-0.6249893626992602</v>
      </c>
      <c r="AR149" s="4">
        <f t="shared" si="176"/>
        <v>-1.232634754234077</v>
      </c>
      <c r="AS149" s="4">
        <f t="shared" si="176"/>
        <v>-1.0890167103333823</v>
      </c>
      <c r="AT149" s="4">
        <f t="shared" si="176"/>
        <v>0.55208469105397739</v>
      </c>
      <c r="AU149" s="4">
        <f t="shared" si="176"/>
        <v>-0.89059297674288729</v>
      </c>
      <c r="AV149" s="4">
        <f t="shared" si="176"/>
        <v>4.8101395430570903E-2</v>
      </c>
      <c r="AW149" s="4">
        <f t="shared" si="176"/>
        <v>3.3016716466353557</v>
      </c>
      <c r="AY149" s="2">
        <f t="shared" si="168"/>
        <v>49.221694691294637</v>
      </c>
      <c r="AZ149" s="2">
        <f t="shared" si="168"/>
        <v>48.028125364822614</v>
      </c>
      <c r="BA149" s="2">
        <f t="shared" si="168"/>
        <v>49.222113236863386</v>
      </c>
      <c r="BB149" s="2">
        <f t="shared" si="168"/>
        <v>47.909225568904695</v>
      </c>
      <c r="BC149" s="2">
        <f t="shared" si="168"/>
        <v>49.514528608370995</v>
      </c>
      <c r="BD149" s="2">
        <f t="shared" si="168"/>
        <v>50.114811218357154</v>
      </c>
      <c r="BE149" s="2">
        <f t="shared" si="168"/>
        <v>49.475285355857807</v>
      </c>
      <c r="BF149" s="2">
        <f t="shared" si="168"/>
        <v>49.429157409467997</v>
      </c>
      <c r="BG149" s="2">
        <f t="shared" si="168"/>
        <v>49.938789067491285</v>
      </c>
      <c r="BH149" s="2">
        <f t="shared" si="168"/>
        <v>50.19879103878359</v>
      </c>
      <c r="BI149" s="2">
        <f t="shared" si="168"/>
        <v>48.855815918224906</v>
      </c>
      <c r="BJ149" s="2">
        <f t="shared" si="168"/>
        <v>48.893173056546914</v>
      </c>
      <c r="BK149" s="2">
        <f t="shared" si="168"/>
        <v>49.492878218574866</v>
      </c>
      <c r="BL149" s="2">
        <f t="shared" si="168"/>
        <v>48.03550706733823</v>
      </c>
      <c r="BM149" s="2">
        <f t="shared" si="168"/>
        <v>49.02777832914267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47.167000000000002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47.167000000000002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94.618580780780761</v>
      </c>
      <c r="DL149" s="2">
        <f t="shared" si="177"/>
        <v>112.93926869501465</v>
      </c>
      <c r="DM149" s="2">
        <f t="shared" si="177"/>
        <v>103.72150567296998</v>
      </c>
      <c r="DN149" s="2">
        <f t="shared" si="177"/>
        <v>97.769193627450989</v>
      </c>
      <c r="DO149" s="2">
        <f t="shared" si="177"/>
        <v>98.237793226381456</v>
      </c>
      <c r="DP149" s="2">
        <f t="shared" si="177"/>
        <v>99.429053017570681</v>
      </c>
      <c r="DQ149" s="2">
        <f t="shared" si="177"/>
        <v>89.321001680672254</v>
      </c>
      <c r="DR149" s="2">
        <f t="shared" si="177"/>
        <v>94.501339954163484</v>
      </c>
      <c r="DS149" s="2">
        <f t="shared" si="177"/>
        <v>96.169635294117626</v>
      </c>
      <c r="DT149" s="2">
        <f t="shared" si="177"/>
        <v>76.829165546218491</v>
      </c>
      <c r="DU149" s="2">
        <f t="shared" si="177"/>
        <v>68.859576470588237</v>
      </c>
      <c r="DV149" s="2">
        <f t="shared" si="177"/>
        <v>74.596643391902205</v>
      </c>
      <c r="DW149" s="2">
        <f t="shared" si="177"/>
        <v>81.54663361344538</v>
      </c>
      <c r="DX149" s="2">
        <f t="shared" si="177"/>
        <v>71.656796791443824</v>
      </c>
      <c r="DY149" s="2">
        <f t="shared" si="177"/>
        <v>91.455461693548401</v>
      </c>
      <c r="EA149" s="2">
        <f t="shared" si="153"/>
        <v>49.207632829435248</v>
      </c>
      <c r="EB149" s="2">
        <f t="shared" si="153"/>
        <v>47.998146464069478</v>
      </c>
      <c r="EC149" s="2">
        <f t="shared" si="153"/>
        <v>49.245616726414269</v>
      </c>
      <c r="ED149" s="2">
        <f t="shared" si="153"/>
        <v>47.876631361347435</v>
      </c>
      <c r="EE149" s="2">
        <f t="shared" si="153"/>
        <v>49.450455088429408</v>
      </c>
      <c r="EF149" s="2">
        <f t="shared" si="153"/>
        <v>50.136157069887432</v>
      </c>
      <c r="EG149" s="2">
        <f t="shared" si="153"/>
        <v>49.47121865105894</v>
      </c>
      <c r="EH149" s="2">
        <f t="shared" si="153"/>
        <v>49.38545167425039</v>
      </c>
      <c r="EI149" s="2">
        <f t="shared" si="153"/>
        <v>49.883075675006197</v>
      </c>
      <c r="EJ149" s="2">
        <f t="shared" si="153"/>
        <v>50.165040133682162</v>
      </c>
      <c r="EK149" s="2">
        <f t="shared" si="153"/>
        <v>48.778513655178614</v>
      </c>
      <c r="EL149" s="2">
        <f t="shared" si="180"/>
        <v>48.861378056077967</v>
      </c>
      <c r="EM149" s="2">
        <f t="shared" si="136"/>
        <v>49.536846304238153</v>
      </c>
      <c r="EN149" s="2">
        <f t="shared" si="136"/>
        <v>48.025887028849347</v>
      </c>
      <c r="EO149" s="2">
        <f t="shared" si="136"/>
        <v>49.075875600511566</v>
      </c>
      <c r="EQ149" s="2">
        <f t="shared" si="178"/>
        <v>49.191946764439393</v>
      </c>
      <c r="ER149" s="2">
        <f t="shared" si="178"/>
        <v>48.14250153577548</v>
      </c>
      <c r="ES149" s="2">
        <f t="shared" si="178"/>
        <v>48.979999121840876</v>
      </c>
      <c r="ET149" s="2">
        <f t="shared" si="178"/>
        <v>48.064009442560859</v>
      </c>
      <c r="EU149" s="2">
        <f t="shared" si="178"/>
        <v>49.917513375106807</v>
      </c>
      <c r="EV149" s="2">
        <f t="shared" si="178"/>
        <v>49.753622995625165</v>
      </c>
      <c r="EW149" s="2">
        <f t="shared" si="178"/>
        <v>49.393166479631105</v>
      </c>
      <c r="EX149" s="2">
        <f t="shared" si="178"/>
        <v>49.680190474815028</v>
      </c>
      <c r="EY149" s="2">
        <f t="shared" si="178"/>
        <v>50.206610780188498</v>
      </c>
      <c r="EZ149" s="2">
        <f t="shared" si="178"/>
        <v>50.394138415492904</v>
      </c>
      <c r="FA149" s="2">
        <f t="shared" si="178"/>
        <v>49.396444537316796</v>
      </c>
      <c r="FB149" s="2">
        <f t="shared" si="178"/>
        <v>49.103212077874872</v>
      </c>
      <c r="FC149" s="2">
        <f t="shared" si="178"/>
        <v>48.939658418212275</v>
      </c>
      <c r="FD149" s="2">
        <f t="shared" si="178"/>
        <v>48.055539736308681</v>
      </c>
      <c r="FE149" s="2">
        <f t="shared" si="178"/>
        <v>48.056381339664895</v>
      </c>
      <c r="FG149" s="2">
        <f t="shared" si="179"/>
        <v>0.99961980269975226</v>
      </c>
      <c r="FH149" s="2">
        <f t="shared" si="179"/>
        <v>0.99974230446712897</v>
      </c>
      <c r="FI149" s="2">
        <f t="shared" si="179"/>
        <v>0.99977850466475782</v>
      </c>
      <c r="FJ149" s="2">
        <f t="shared" si="179"/>
        <v>0.99971400311697378</v>
      </c>
      <c r="FK149" s="2">
        <f t="shared" si="179"/>
        <v>0.99972298266992443</v>
      </c>
      <c r="FL149" s="2">
        <f t="shared" si="179"/>
        <v>0.99969870831348406</v>
      </c>
      <c r="FM149" s="2">
        <f t="shared" si="179"/>
        <v>0.99969682809459615</v>
      </c>
      <c r="FN149" s="2">
        <f t="shared" si="179"/>
        <v>0.99970201827940575</v>
      </c>
      <c r="FO149" s="2">
        <f t="shared" si="179"/>
        <v>0.99965718899074618</v>
      </c>
      <c r="FP149" s="2">
        <f t="shared" si="179"/>
        <v>0.99965191910078677</v>
      </c>
      <c r="FQ149" s="2">
        <f t="shared" si="179"/>
        <v>0.99965035711720984</v>
      </c>
      <c r="FR149" s="2">
        <f t="shared" si="179"/>
        <v>0.99969122201589733</v>
      </c>
      <c r="FS149" s="2">
        <f t="shared" si="179"/>
        <v>0.9996627586044089</v>
      </c>
      <c r="FT149" s="2">
        <f t="shared" si="179"/>
        <v>0.99968325547703163</v>
      </c>
      <c r="FU149" s="2">
        <f t="shared" si="179"/>
        <v>0.99951043531711004</v>
      </c>
      <c r="FW149" s="2">
        <f t="shared" si="170"/>
        <v>0.20421042206877957</v>
      </c>
      <c r="FX149" s="2">
        <f t="shared" si="170"/>
        <v>9.1745052654337994E-2</v>
      </c>
      <c r="FY149" s="2">
        <f t="shared" si="170"/>
        <v>0.13391297949865855</v>
      </c>
      <c r="FZ149" s="2">
        <f t="shared" si="170"/>
        <v>9.7797405888101957E-2</v>
      </c>
      <c r="GA149" s="2">
        <f t="shared" si="170"/>
        <v>0.1082489771218722</v>
      </c>
      <c r="GB149" s="2">
        <f t="shared" si="170"/>
        <v>9.4625273195383233E-2</v>
      </c>
      <c r="GC149" s="2">
        <f t="shared" si="170"/>
        <v>0.10268298377272003</v>
      </c>
      <c r="GD149" s="2">
        <f t="shared" si="170"/>
        <v>0.10267404611762354</v>
      </c>
      <c r="GE149" s="2">
        <f t="shared" si="170"/>
        <v>0.1231577335161867</v>
      </c>
      <c r="GF149" s="2">
        <f t="shared" si="170"/>
        <v>0.10680844988316275</v>
      </c>
      <c r="GG149" s="2">
        <f t="shared" si="170"/>
        <v>0.11373612225178366</v>
      </c>
      <c r="GH149" s="2">
        <f t="shared" si="170"/>
        <v>9.8615227671438474E-2</v>
      </c>
      <c r="GI149" s="2">
        <f t="shared" si="170"/>
        <v>9.1701644138249203E-2</v>
      </c>
      <c r="GJ149" s="2">
        <f t="shared" si="170"/>
        <v>7.200277585942233E-2</v>
      </c>
      <c r="GK149" s="2">
        <f t="shared" si="170"/>
        <v>6.7528403679651086E-2</v>
      </c>
      <c r="GM149" s="86">
        <f t="shared" si="171"/>
        <v>3.5666988626720375E-83</v>
      </c>
      <c r="GN149" s="86">
        <f t="shared" si="171"/>
        <v>2.5917971551006473E-205</v>
      </c>
      <c r="GO149" s="86">
        <f t="shared" si="171"/>
        <v>8.6552353772445903E-97</v>
      </c>
      <c r="GP149" s="86">
        <f t="shared" si="171"/>
        <v>2.0625027146909859E-198</v>
      </c>
      <c r="GQ149" s="86">
        <f t="shared" si="171"/>
        <v>1.239852728876019E-275</v>
      </c>
      <c r="GR149" s="86">
        <f t="shared" si="171"/>
        <v>3.5196271102605162E-190</v>
      </c>
      <c r="GS149" s="86">
        <f t="shared" si="171"/>
        <v>5.3634739018798953E-209</v>
      </c>
      <c r="GT149" s="86">
        <f t="shared" si="171"/>
        <v>2.1441514794300065E-246</v>
      </c>
      <c r="GU149" s="86">
        <f t="shared" si="171"/>
        <v>3.6013123789287216E-194</v>
      </c>
      <c r="GV149" s="86">
        <f t="shared" si="171"/>
        <v>9.5274915183075685E-193</v>
      </c>
      <c r="GW149" s="86">
        <f t="shared" si="171"/>
        <v>2.871876608981638E-185</v>
      </c>
      <c r="GX149" s="86">
        <f t="shared" si="171"/>
        <v>4.9617107833866541E-177</v>
      </c>
      <c r="GY149" s="86">
        <f t="shared" si="171"/>
        <v>1.0259950272440498E-138</v>
      </c>
      <c r="GZ149" s="86">
        <f t="shared" si="171"/>
        <v>5.0534221755290305E-225</v>
      </c>
      <c r="HA149" s="86">
        <f t="shared" si="171"/>
        <v>6.9491040092040165E-175</v>
      </c>
      <c r="HC149" s="86">
        <f t="shared" si="154"/>
        <v>8.2915829886100955E-92</v>
      </c>
      <c r="HD149" s="86">
        <f t="shared" si="154"/>
        <v>1.595260182083487E-93</v>
      </c>
      <c r="HE149" s="86">
        <f t="shared" si="154"/>
        <v>2.2213811705984494E-48</v>
      </c>
      <c r="HF149" s="86">
        <f t="shared" si="154"/>
        <v>1.5928543448848402E-91</v>
      </c>
      <c r="HG149" s="86">
        <f t="shared" si="154"/>
        <v>1.0280885631776259E-148</v>
      </c>
      <c r="HH149" s="86">
        <f t="shared" si="154"/>
        <v>1.8770778262130749E-118</v>
      </c>
      <c r="HI149" s="86">
        <f t="shared" si="154"/>
        <v>2.2349907939255117E-122</v>
      </c>
      <c r="HJ149" s="86">
        <f t="shared" si="154"/>
        <v>1.3886617718441318E-157</v>
      </c>
      <c r="HK149" s="86">
        <f t="shared" si="154"/>
        <v>5.6305122107679524E-157</v>
      </c>
      <c r="HL149" s="86">
        <f t="shared" si="162"/>
        <v>5.1459865266170091E-123</v>
      </c>
      <c r="HM149" s="86">
        <f t="shared" si="162"/>
        <v>5.3238640459170012E-83</v>
      </c>
      <c r="HN149" s="86">
        <f t="shared" si="162"/>
        <v>5.5829108423096775E-71</v>
      </c>
      <c r="HO149" s="86">
        <f t="shared" si="162"/>
        <v>7.1464868047238148E-73</v>
      </c>
      <c r="HP149" s="86">
        <f t="shared" si="162"/>
        <v>1.3147989625013647E-95</v>
      </c>
      <c r="HQ149" s="86">
        <f t="shared" si="162"/>
        <v>3.1927016426892191E-132</v>
      </c>
      <c r="HS149" s="86">
        <f t="shared" si="172"/>
        <v>1.9573136287205735E-3</v>
      </c>
      <c r="HT149" s="86">
        <f t="shared" si="172"/>
        <v>0.12597517849759104</v>
      </c>
      <c r="HU149" s="86">
        <f t="shared" si="172"/>
        <v>5.1421266382168714E-2</v>
      </c>
      <c r="HV149" s="86">
        <f t="shared" si="172"/>
        <v>7.6630038301435915E-2</v>
      </c>
      <c r="HW149" s="86">
        <f t="shared" si="172"/>
        <v>5.4187244624133483E-2</v>
      </c>
      <c r="HX149" s="86">
        <f t="shared" si="172"/>
        <v>9.0366542481787299E-2</v>
      </c>
      <c r="HY149" s="86">
        <f t="shared" si="172"/>
        <v>7.6017787552088156E-2</v>
      </c>
      <c r="HZ149" s="86">
        <f t="shared" si="172"/>
        <v>6.6281057864820345E-2</v>
      </c>
      <c r="IA149" s="86">
        <f t="shared" si="172"/>
        <v>2.2745259100186859E-2</v>
      </c>
      <c r="IB149" s="86">
        <f t="shared" si="172"/>
        <v>9.2692868193156697E-2</v>
      </c>
      <c r="IC149" s="86">
        <f t="shared" si="172"/>
        <v>4.3496074456248597E-2</v>
      </c>
      <c r="ID149" s="86">
        <f t="shared" si="172"/>
        <v>6.4738818270587931E-2</v>
      </c>
      <c r="IE149" s="86">
        <f t="shared" si="172"/>
        <v>0.18092872386681536</v>
      </c>
      <c r="IF149" s="86">
        <f t="shared" si="172"/>
        <v>0.25514308322838275</v>
      </c>
      <c r="IG149" s="86">
        <f t="shared" si="172"/>
        <v>0.41650351410147746</v>
      </c>
      <c r="II149" s="86">
        <f t="shared" si="173"/>
        <v>1.4325755422494613E-5</v>
      </c>
      <c r="IJ149" s="86">
        <f t="shared" si="173"/>
        <v>1.1526914903976566E-10</v>
      </c>
      <c r="IK149" s="86">
        <f t="shared" si="173"/>
        <v>1.4355854876422181E-6</v>
      </c>
      <c r="IL149" s="86">
        <f t="shared" si="173"/>
        <v>1.2736336714681751E-11</v>
      </c>
      <c r="IM149" s="86">
        <f t="shared" si="173"/>
        <v>4.338294055702895E-11</v>
      </c>
      <c r="IN149" s="86">
        <f t="shared" si="173"/>
        <v>2.0417665838978305E-12</v>
      </c>
      <c r="IO149" s="86">
        <f t="shared" si="173"/>
        <v>7.0854310628456131E-12</v>
      </c>
      <c r="IP149" s="86">
        <f t="shared" si="173"/>
        <v>3.7879515390832725E-12</v>
      </c>
      <c r="IQ149" s="86">
        <f t="shared" si="173"/>
        <v>1.3268846911594702E-10</v>
      </c>
      <c r="IR149" s="86">
        <f t="shared" si="173"/>
        <v>1.9531229857477797E-11</v>
      </c>
      <c r="IS149" s="86">
        <f t="shared" si="173"/>
        <v>3.7589106629018242E-12</v>
      </c>
      <c r="IT149" s="86">
        <f t="shared" si="173"/>
        <v>5.13919718163427E-13</v>
      </c>
      <c r="IU149" s="86">
        <f t="shared" si="173"/>
        <v>1.3707651033452232E-12</v>
      </c>
      <c r="IV149" s="86">
        <f t="shared" si="173"/>
        <v>1.0299227105811836E-12</v>
      </c>
      <c r="IW149" s="86">
        <f t="shared" si="173"/>
        <v>3.4884206121896002E-11</v>
      </c>
      <c r="IY149" s="86">
        <f t="shared" si="174"/>
        <v>1.9716393841430679E-3</v>
      </c>
      <c r="IZ149" s="86">
        <f t="shared" si="174"/>
        <v>0.1259751786128602</v>
      </c>
      <c r="JA149" s="86">
        <f t="shared" si="174"/>
        <v>5.1422701967656359E-2</v>
      </c>
      <c r="JB149" s="86">
        <f t="shared" si="174"/>
        <v>7.6630038314172255E-2</v>
      </c>
      <c r="JC149" s="86">
        <f t="shared" si="174"/>
        <v>5.4187244667516427E-2</v>
      </c>
      <c r="JD149" s="86">
        <f t="shared" si="174"/>
        <v>9.0366542483829068E-2</v>
      </c>
      <c r="JE149" s="86">
        <f t="shared" si="174"/>
        <v>7.6017787559173586E-2</v>
      </c>
      <c r="JF149" s="86">
        <f t="shared" si="174"/>
        <v>6.6281057868608301E-2</v>
      </c>
      <c r="JG149" s="86">
        <f t="shared" si="174"/>
        <v>2.2745259232875327E-2</v>
      </c>
      <c r="JH149" s="86">
        <f t="shared" si="174"/>
        <v>9.2692868212687921E-2</v>
      </c>
      <c r="JI149" s="86">
        <f t="shared" si="174"/>
        <v>4.3496074460007507E-2</v>
      </c>
      <c r="JJ149" s="86">
        <f t="shared" si="174"/>
        <v>6.4738818271101853E-2</v>
      </c>
      <c r="JK149" s="86">
        <f t="shared" si="174"/>
        <v>0.18092872386818612</v>
      </c>
      <c r="JL149" s="86">
        <f t="shared" si="174"/>
        <v>0.25514308322941265</v>
      </c>
      <c r="JM149" s="86">
        <f t="shared" si="174"/>
        <v>0.41650351413636166</v>
      </c>
    </row>
    <row r="150" spans="2:273" x14ac:dyDescent="0.25">
      <c r="B150" s="2">
        <v>123</v>
      </c>
      <c r="C150" s="37">
        <v>51.6</v>
      </c>
      <c r="D150" s="37">
        <v>46.426000000000002</v>
      </c>
      <c r="E150" s="37">
        <v>50.164000000000001</v>
      </c>
      <c r="F150" s="37">
        <v>45.753999999999998</v>
      </c>
      <c r="G150" s="37">
        <v>48.377000000000002</v>
      </c>
      <c r="H150" s="37">
        <v>48.917999999999999</v>
      </c>
      <c r="I150" s="37">
        <v>49.851999999999997</v>
      </c>
      <c r="J150" s="37">
        <v>49.131</v>
      </c>
      <c r="K150" s="37">
        <v>49.048999999999999</v>
      </c>
      <c r="L150" s="37">
        <v>50.253999999999998</v>
      </c>
      <c r="M150" s="37">
        <v>47.186</v>
      </c>
      <c r="N150" s="37">
        <v>45.796999999999997</v>
      </c>
      <c r="O150" s="37">
        <v>50.78</v>
      </c>
      <c r="P150" s="37">
        <v>51.982999999999997</v>
      </c>
      <c r="Q150" s="37">
        <v>74.948999999999998</v>
      </c>
      <c r="S150" s="4">
        <f t="shared" si="175"/>
        <v>49.054325520305845</v>
      </c>
      <c r="T150" s="4">
        <f t="shared" si="175"/>
        <v>47.886511781612818</v>
      </c>
      <c r="U150" s="4">
        <f t="shared" si="175"/>
        <v>49.11295781112257</v>
      </c>
      <c r="V150" s="4">
        <f t="shared" si="175"/>
        <v>47.804830262029071</v>
      </c>
      <c r="W150" s="4">
        <f t="shared" si="175"/>
        <v>49.411514412683495</v>
      </c>
      <c r="X150" s="4">
        <f t="shared" si="175"/>
        <v>50.134910908072456</v>
      </c>
      <c r="Y150" s="4">
        <f t="shared" si="175"/>
        <v>49.457958341632654</v>
      </c>
      <c r="Z150" s="4">
        <f t="shared" si="175"/>
        <v>49.374744797442538</v>
      </c>
      <c r="AA150" s="4">
        <f t="shared" si="175"/>
        <v>49.784111726297276</v>
      </c>
      <c r="AB150" s="4">
        <f t="shared" si="175"/>
        <v>50.327045305779492</v>
      </c>
      <c r="AC150" s="4">
        <f t="shared" si="175"/>
        <v>48.748035081473226</v>
      </c>
      <c r="AD150" s="4">
        <f t="shared" si="175"/>
        <v>48.912542040863741</v>
      </c>
      <c r="AE150" s="4">
        <f t="shared" si="175"/>
        <v>50.811706268761675</v>
      </c>
      <c r="AF150" s="4">
        <f t="shared" si="175"/>
        <v>52.308085002003018</v>
      </c>
      <c r="AG150" s="4">
        <f t="shared" si="175"/>
        <v>73.762259126068543</v>
      </c>
      <c r="AI150" s="4">
        <f t="shared" si="176"/>
        <v>2.5456744796941564</v>
      </c>
      <c r="AJ150" s="4">
        <f t="shared" si="176"/>
        <v>-1.4605117816128157</v>
      </c>
      <c r="AK150" s="4">
        <f t="shared" si="176"/>
        <v>1.0510421888774317</v>
      </c>
      <c r="AL150" s="4">
        <f t="shared" si="176"/>
        <v>-2.0508302620290735</v>
      </c>
      <c r="AM150" s="4">
        <f t="shared" si="176"/>
        <v>-1.0345144126834924</v>
      </c>
      <c r="AN150" s="4">
        <f t="shared" si="176"/>
        <v>-1.2169109080724567</v>
      </c>
      <c r="AO150" s="4">
        <f t="shared" si="176"/>
        <v>0.39404165836734251</v>
      </c>
      <c r="AP150" s="4">
        <f t="shared" si="176"/>
        <v>-0.24374479744253819</v>
      </c>
      <c r="AQ150" s="4">
        <f t="shared" si="176"/>
        <v>-0.73511172629727639</v>
      </c>
      <c r="AR150" s="4">
        <f t="shared" si="176"/>
        <v>-7.304530577949464E-2</v>
      </c>
      <c r="AS150" s="4">
        <f t="shared" si="176"/>
        <v>-1.5620350814732262</v>
      </c>
      <c r="AT150" s="4">
        <f t="shared" si="176"/>
        <v>-3.115542040863744</v>
      </c>
      <c r="AU150" s="4">
        <f t="shared" si="176"/>
        <v>-3.1706268761674039E-2</v>
      </c>
      <c r="AV150" s="4">
        <f t="shared" si="176"/>
        <v>-0.32508500200302137</v>
      </c>
      <c r="AW150" s="4">
        <f t="shared" si="176"/>
        <v>1.1867408739314556</v>
      </c>
      <c r="AY150" s="2">
        <f t="shared" si="168"/>
        <v>49.053839146349681</v>
      </c>
      <c r="AZ150" s="2">
        <f t="shared" si="168"/>
        <v>47.855554938443412</v>
      </c>
      <c r="BA150" s="2">
        <f t="shared" si="168"/>
        <v>49.089412399065125</v>
      </c>
      <c r="BB150" s="2">
        <f t="shared" si="168"/>
        <v>47.751874794644579</v>
      </c>
      <c r="BC150" s="2">
        <f t="shared" si="168"/>
        <v>49.348847884381563</v>
      </c>
      <c r="BD150" s="2">
        <f t="shared" si="168"/>
        <v>49.93814155047518</v>
      </c>
      <c r="BE150" s="2">
        <f t="shared" si="168"/>
        <v>49.303722818502088</v>
      </c>
      <c r="BF150" s="2">
        <f t="shared" si="168"/>
        <v>49.250272899048909</v>
      </c>
      <c r="BG150" s="2">
        <f t="shared" si="168"/>
        <v>49.761753423155831</v>
      </c>
      <c r="BH150" s="2">
        <f t="shared" si="168"/>
        <v>50.030146505575857</v>
      </c>
      <c r="BI150" s="2">
        <f t="shared" si="168"/>
        <v>48.655812709417674</v>
      </c>
      <c r="BJ150" s="2">
        <f t="shared" si="168"/>
        <v>48.713930647384338</v>
      </c>
      <c r="BK150" s="2">
        <f t="shared" si="168"/>
        <v>49.369349526486438</v>
      </c>
      <c r="BL150" s="2">
        <f t="shared" si="168"/>
        <v>47.907636616215989</v>
      </c>
      <c r="BM150" s="2">
        <f t="shared" si="168"/>
        <v>48.920492013256435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51.6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51.6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94.919971771771742</v>
      </c>
      <c r="DL150" s="2">
        <f t="shared" si="177"/>
        <v>113.38921957478004</v>
      </c>
      <c r="DM150" s="2">
        <f t="shared" si="177"/>
        <v>104.0702275862069</v>
      </c>
      <c r="DN150" s="2">
        <f t="shared" si="177"/>
        <v>98.078814950980387</v>
      </c>
      <c r="DO150" s="2">
        <f t="shared" si="177"/>
        <v>98.532362745098027</v>
      </c>
      <c r="DP150" s="2">
        <f t="shared" si="177"/>
        <v>99.707731245225375</v>
      </c>
      <c r="DQ150" s="2">
        <f t="shared" si="177"/>
        <v>89.521652100840328</v>
      </c>
      <c r="DR150" s="2">
        <f t="shared" si="177"/>
        <v>94.726688311688321</v>
      </c>
      <c r="DS150" s="2">
        <f t="shared" si="177"/>
        <v>96.425351820728267</v>
      </c>
      <c r="DT150" s="2">
        <f t="shared" si="177"/>
        <v>76.921849299719895</v>
      </c>
      <c r="DU150" s="2">
        <f t="shared" si="177"/>
        <v>68.892044817927172</v>
      </c>
      <c r="DV150" s="2">
        <f t="shared" si="177"/>
        <v>74.695347288006104</v>
      </c>
      <c r="DW150" s="2">
        <f t="shared" si="177"/>
        <v>81.722082913165281</v>
      </c>
      <c r="DX150" s="2">
        <f t="shared" si="177"/>
        <v>71.758299465240611</v>
      </c>
      <c r="DY150" s="2">
        <f t="shared" si="177"/>
        <v>91.779766129032268</v>
      </c>
      <c r="EA150" s="2">
        <f t="shared" si="153"/>
        <v>49.041447404449507</v>
      </c>
      <c r="EB150" s="2">
        <f t="shared" si="153"/>
        <v>47.82492589969155</v>
      </c>
      <c r="EC150" s="2">
        <f t="shared" si="153"/>
        <v>49.118462971058847</v>
      </c>
      <c r="ED150" s="2">
        <f t="shared" si="153"/>
        <v>47.717923221826872</v>
      </c>
      <c r="EE150" s="2">
        <f t="shared" si="153"/>
        <v>49.279008951826228</v>
      </c>
      <c r="EF150" s="2">
        <f t="shared" si="153"/>
        <v>49.965760832136979</v>
      </c>
      <c r="EG150" s="2">
        <f t="shared" si="153"/>
        <v>49.30174138274657</v>
      </c>
      <c r="EH150" s="2">
        <f t="shared" si="153"/>
        <v>49.203580539026959</v>
      </c>
      <c r="EI150" s="2">
        <f t="shared" si="153"/>
        <v>49.701989131781033</v>
      </c>
      <c r="EJ150" s="2">
        <f t="shared" si="153"/>
        <v>49.993801451223732</v>
      </c>
      <c r="EK150" s="2">
        <f t="shared" si="153"/>
        <v>48.569145831458641</v>
      </c>
      <c r="EL150" s="2">
        <f t="shared" si="180"/>
        <v>48.679328346725939</v>
      </c>
      <c r="EM150" s="2">
        <f t="shared" si="136"/>
        <v>49.422108769550974</v>
      </c>
      <c r="EN150" s="2">
        <f t="shared" si="136"/>
        <v>47.898291880491769</v>
      </c>
      <c r="EO150" s="2">
        <f t="shared" si="136"/>
        <v>48.979252598535055</v>
      </c>
      <c r="EQ150" s="2">
        <f t="shared" si="178"/>
        <v>49.02543137577176</v>
      </c>
      <c r="ER150" s="2">
        <f t="shared" si="178"/>
        <v>47.97755962850399</v>
      </c>
      <c r="ES150" s="2">
        <f t="shared" si="178"/>
        <v>48.841480145359057</v>
      </c>
      <c r="ET150" s="2">
        <f t="shared" si="178"/>
        <v>47.913869919592813</v>
      </c>
      <c r="EU150" s="2">
        <f t="shared" si="178"/>
        <v>49.76762001993734</v>
      </c>
      <c r="EV150" s="2">
        <f t="shared" si="178"/>
        <v>49.564190638460943</v>
      </c>
      <c r="EW150" s="2">
        <f t="shared" si="178"/>
        <v>49.2197618246038</v>
      </c>
      <c r="EX150" s="2">
        <f t="shared" si="178"/>
        <v>49.511455627861949</v>
      </c>
      <c r="EY150" s="2">
        <f t="shared" si="178"/>
        <v>50.04035211396026</v>
      </c>
      <c r="EZ150" s="2">
        <f t="shared" si="178"/>
        <v>50.233593689553956</v>
      </c>
      <c r="FA150" s="2">
        <f t="shared" si="178"/>
        <v>49.219186506091823</v>
      </c>
      <c r="FB150" s="2">
        <f t="shared" si="178"/>
        <v>48.933979307078744</v>
      </c>
      <c r="FC150" s="2">
        <f t="shared" si="178"/>
        <v>48.793074875265035</v>
      </c>
      <c r="FD150" s="2">
        <f t="shared" si="178"/>
        <v>47.929565434341953</v>
      </c>
      <c r="FE150" s="2">
        <f t="shared" si="178"/>
        <v>47.920702524368998</v>
      </c>
      <c r="FG150" s="2">
        <f t="shared" si="179"/>
        <v>0.99965324434097946</v>
      </c>
      <c r="FH150" s="2">
        <f t="shared" si="179"/>
        <v>0.99976497355168104</v>
      </c>
      <c r="FI150" s="2">
        <f t="shared" si="179"/>
        <v>0.9997979899163798</v>
      </c>
      <c r="FJ150" s="2">
        <f t="shared" si="179"/>
        <v>0.99973916117874684</v>
      </c>
      <c r="FK150" s="2">
        <f t="shared" si="179"/>
        <v>0.99974735103408374</v>
      </c>
      <c r="FL150" s="2">
        <f t="shared" si="179"/>
        <v>0.99972521143133397</v>
      </c>
      <c r="FM150" s="2">
        <f t="shared" si="179"/>
        <v>0.99972349656012149</v>
      </c>
      <c r="FN150" s="2">
        <f t="shared" si="179"/>
        <v>0.99972823031531488</v>
      </c>
      <c r="FO150" s="2">
        <f t="shared" si="179"/>
        <v>0.99968734321283914</v>
      </c>
      <c r="FP150" s="2">
        <f t="shared" si="179"/>
        <v>0.99968253672388707</v>
      </c>
      <c r="FQ150" s="2">
        <f t="shared" si="179"/>
        <v>0.99968111209047417</v>
      </c>
      <c r="FR150" s="2">
        <f t="shared" si="179"/>
        <v>0.99971838348027209</v>
      </c>
      <c r="FS150" s="2">
        <f t="shared" si="179"/>
        <v>0.9996924230648303</v>
      </c>
      <c r="FT150" s="2">
        <f t="shared" si="179"/>
        <v>0.99971111751056674</v>
      </c>
      <c r="FU150" s="2">
        <f t="shared" si="179"/>
        <v>0.99955349246870795</v>
      </c>
      <c r="FW150" s="2">
        <f t="shared" si="170"/>
        <v>0.21958602363117846</v>
      </c>
      <c r="FX150" s="2">
        <f t="shared" si="170"/>
        <v>9.9713843010149336E-2</v>
      </c>
      <c r="FY150" s="2">
        <f t="shared" si="170"/>
        <v>0.1449598272284921</v>
      </c>
      <c r="FZ150" s="2">
        <f t="shared" si="170"/>
        <v>0.10623040561101742</v>
      </c>
      <c r="GA150" s="2">
        <f t="shared" si="170"/>
        <v>0.11746586886260614</v>
      </c>
      <c r="GB150" s="2">
        <f t="shared" si="170"/>
        <v>0.10281591404055318</v>
      </c>
      <c r="GC150" s="2">
        <f t="shared" si="170"/>
        <v>0.11148520578414969</v>
      </c>
      <c r="GD150" s="2">
        <f t="shared" si="170"/>
        <v>0.11147559715389518</v>
      </c>
      <c r="GE150" s="2">
        <f t="shared" si="170"/>
        <v>0.1334540635039185</v>
      </c>
      <c r="GF150" s="2">
        <f t="shared" si="170"/>
        <v>0.11591863129672562</v>
      </c>
      <c r="GG150" s="2">
        <f t="shared" si="170"/>
        <v>0.12335559037283964</v>
      </c>
      <c r="GH150" s="2">
        <f t="shared" si="170"/>
        <v>0.10711037535138745</v>
      </c>
      <c r="GI150" s="2">
        <f t="shared" si="170"/>
        <v>9.9667077858922204E-2</v>
      </c>
      <c r="GJ150" s="2">
        <f t="shared" si="170"/>
        <v>7.8404819196254832E-2</v>
      </c>
      <c r="GK150" s="2">
        <f t="shared" si="170"/>
        <v>7.3564150448434507E-2</v>
      </c>
      <c r="GM150" s="86">
        <f t="shared" si="171"/>
        <v>1.3743057425166214E-85</v>
      </c>
      <c r="GN150" s="86">
        <f t="shared" si="171"/>
        <v>2.1859526789972478E-211</v>
      </c>
      <c r="GO150" s="86">
        <f t="shared" si="171"/>
        <v>1.1085319140840968E-99</v>
      </c>
      <c r="GP150" s="86">
        <f t="shared" si="171"/>
        <v>2.9492038679211536E-204</v>
      </c>
      <c r="GQ150" s="86">
        <f t="shared" si="171"/>
        <v>9.2593414669329591E-284</v>
      </c>
      <c r="GR150" s="86">
        <f t="shared" si="171"/>
        <v>8.4093140701857134E-196</v>
      </c>
      <c r="GS150" s="86">
        <f t="shared" si="171"/>
        <v>3.516260855888181E-215</v>
      </c>
      <c r="GT150" s="86">
        <f t="shared" si="171"/>
        <v>1.2740447125629283E-253</v>
      </c>
      <c r="GU150" s="86">
        <f t="shared" si="171"/>
        <v>6.6677376587194821E-200</v>
      </c>
      <c r="GV150" s="86">
        <f t="shared" si="171"/>
        <v>1.4628544163971069E-198</v>
      </c>
      <c r="GW150" s="86">
        <f t="shared" si="171"/>
        <v>8.5697870674265281E-191</v>
      </c>
      <c r="GX150" s="86">
        <f t="shared" si="171"/>
        <v>3.0252779064225876E-182</v>
      </c>
      <c r="GY150" s="86">
        <f t="shared" si="171"/>
        <v>7.8632341468672414E-143</v>
      </c>
      <c r="GZ150" s="86">
        <f t="shared" si="171"/>
        <v>1.2500429336183205E-231</v>
      </c>
      <c r="HA150" s="86">
        <f t="shared" si="171"/>
        <v>5.4492860430346095E-180</v>
      </c>
      <c r="HC150" s="86">
        <f t="shared" si="154"/>
        <v>4.8899389409326666E-96</v>
      </c>
      <c r="HD150" s="86">
        <f t="shared" si="154"/>
        <v>8.3260446034017315E-98</v>
      </c>
      <c r="HE150" s="86">
        <f t="shared" si="154"/>
        <v>1.1116971852584916E-50</v>
      </c>
      <c r="HF150" s="86">
        <f t="shared" si="154"/>
        <v>1.2416330369776143E-95</v>
      </c>
      <c r="HG150" s="86">
        <f t="shared" si="154"/>
        <v>1.8678991152322621E-155</v>
      </c>
      <c r="HH150" s="86">
        <f t="shared" si="154"/>
        <v>6.7273151963312933E-124</v>
      </c>
      <c r="HI150" s="86">
        <f t="shared" si="154"/>
        <v>6.4208556454874221E-128</v>
      </c>
      <c r="HJ150" s="86">
        <f t="shared" si="154"/>
        <v>1.2384910551616232E-164</v>
      </c>
      <c r="HK150" s="86">
        <f t="shared" si="154"/>
        <v>4.3590857918981677E-164</v>
      </c>
      <c r="HL150" s="86">
        <f t="shared" si="162"/>
        <v>9.9623762387596972E-129</v>
      </c>
      <c r="HM150" s="86">
        <f t="shared" si="162"/>
        <v>9.3049076221461384E-87</v>
      </c>
      <c r="HN150" s="86">
        <f t="shared" si="162"/>
        <v>3.6873598917869687E-74</v>
      </c>
      <c r="HO150" s="86">
        <f t="shared" si="162"/>
        <v>2.90462299050622E-76</v>
      </c>
      <c r="HP150" s="86">
        <f t="shared" si="162"/>
        <v>5.7961322554180339E-100</v>
      </c>
      <c r="HQ150" s="86">
        <f t="shared" si="162"/>
        <v>2.8009248716962112E-138</v>
      </c>
      <c r="HS150" s="86">
        <f t="shared" si="172"/>
        <v>6.9028284875245565E-4</v>
      </c>
      <c r="HT150" s="86">
        <f t="shared" si="172"/>
        <v>7.7524650710608989E-2</v>
      </c>
      <c r="HU150" s="86">
        <f t="shared" si="172"/>
        <v>2.9463594691912637E-2</v>
      </c>
      <c r="HV150" s="86">
        <f t="shared" si="172"/>
        <v>4.1709676740297456E-2</v>
      </c>
      <c r="HW150" s="86">
        <f t="shared" si="172"/>
        <v>2.7599934599450912E-2</v>
      </c>
      <c r="HX150" s="86">
        <f t="shared" si="172"/>
        <v>4.9739996780248312E-2</v>
      </c>
      <c r="HY150" s="86">
        <f t="shared" si="172"/>
        <v>4.0322505884728278E-2</v>
      </c>
      <c r="HZ150" s="86">
        <f t="shared" si="172"/>
        <v>3.4138892520717813E-2</v>
      </c>
      <c r="IA150" s="86">
        <f t="shared" si="172"/>
        <v>9.9999990827599038E-3</v>
      </c>
      <c r="IB150" s="86">
        <f t="shared" si="172"/>
        <v>5.0748124783177528E-2</v>
      </c>
      <c r="IC150" s="86">
        <f t="shared" si="172"/>
        <v>2.0226840257610942E-2</v>
      </c>
      <c r="ID150" s="86">
        <f t="shared" si="172"/>
        <v>3.2787356338826533E-2</v>
      </c>
      <c r="IE150" s="86">
        <f t="shared" si="172"/>
        <v>0.11317126587768973</v>
      </c>
      <c r="IF150" s="86">
        <f t="shared" si="172"/>
        <v>0.15596759061375154</v>
      </c>
      <c r="IG150" s="86">
        <f t="shared" si="172"/>
        <v>0.32593169716469955</v>
      </c>
      <c r="II150" s="86">
        <f t="shared" si="173"/>
        <v>5.2235225531070982E-5</v>
      </c>
      <c r="IJ150" s="86">
        <f t="shared" si="173"/>
        <v>6.1520061499114374E-10</v>
      </c>
      <c r="IK150" s="86">
        <f t="shared" si="173"/>
        <v>4.5991635446463055E-6</v>
      </c>
      <c r="IL150" s="86">
        <f t="shared" si="173"/>
        <v>8.5320345366188703E-11</v>
      </c>
      <c r="IM150" s="86">
        <f t="shared" si="173"/>
        <v>2.8983508749376238E-10</v>
      </c>
      <c r="IN150" s="86">
        <f t="shared" si="173"/>
        <v>1.5319825631900655E-11</v>
      </c>
      <c r="IO150" s="86">
        <f t="shared" si="173"/>
        <v>5.2162551707343148E-11</v>
      </c>
      <c r="IP150" s="86">
        <f t="shared" si="173"/>
        <v>2.9345878915867783E-11</v>
      </c>
      <c r="IQ150" s="86">
        <f t="shared" si="173"/>
        <v>9.2046986913272105E-10</v>
      </c>
      <c r="IR150" s="86">
        <f t="shared" si="173"/>
        <v>1.376156177856797E-10</v>
      </c>
      <c r="IS150" s="86">
        <f t="shared" si="173"/>
        <v>3.2589876597945239E-11</v>
      </c>
      <c r="IT150" s="86">
        <f t="shared" si="173"/>
        <v>4.4855880507233926E-12</v>
      </c>
      <c r="IU150" s="86">
        <f t="shared" si="173"/>
        <v>1.029519562840106E-11</v>
      </c>
      <c r="IV150" s="86">
        <f t="shared" si="173"/>
        <v>6.4343307137118536E-12</v>
      </c>
      <c r="IW150" s="86">
        <f t="shared" si="173"/>
        <v>1.6378220240305936E-10</v>
      </c>
      <c r="IY150" s="86">
        <f t="shared" si="174"/>
        <v>7.4251807428352666E-4</v>
      </c>
      <c r="IZ150" s="86">
        <f t="shared" si="174"/>
        <v>7.7524651325809601E-2</v>
      </c>
      <c r="JA150" s="86">
        <f t="shared" si="174"/>
        <v>2.9468193855457285E-2</v>
      </c>
      <c r="JB150" s="86">
        <f t="shared" si="174"/>
        <v>4.1709676825617804E-2</v>
      </c>
      <c r="JC150" s="86">
        <f t="shared" si="174"/>
        <v>2.7599934889285999E-2</v>
      </c>
      <c r="JD150" s="86">
        <f t="shared" si="174"/>
        <v>4.9739996795568141E-2</v>
      </c>
      <c r="JE150" s="86">
        <f t="shared" si="174"/>
        <v>4.032250593689083E-2</v>
      </c>
      <c r="JF150" s="86">
        <f t="shared" si="174"/>
        <v>3.4138892550063693E-2</v>
      </c>
      <c r="JG150" s="86">
        <f t="shared" si="174"/>
        <v>1.0000000003229773E-2</v>
      </c>
      <c r="JH150" s="86">
        <f t="shared" si="174"/>
        <v>5.0748124920793149E-2</v>
      </c>
      <c r="JI150" s="86">
        <f t="shared" si="174"/>
        <v>2.0226840290200818E-2</v>
      </c>
      <c r="JJ150" s="86">
        <f t="shared" si="174"/>
        <v>3.2787356343312118E-2</v>
      </c>
      <c r="JK150" s="86">
        <f t="shared" si="174"/>
        <v>0.11317126588798493</v>
      </c>
      <c r="JL150" s="86">
        <f t="shared" si="174"/>
        <v>0.15596759062018586</v>
      </c>
      <c r="JM150" s="86">
        <f t="shared" si="174"/>
        <v>0.32593169732848176</v>
      </c>
    </row>
    <row r="151" spans="2:273" x14ac:dyDescent="0.25">
      <c r="B151" s="2">
        <v>124</v>
      </c>
      <c r="C151" s="37">
        <v>48.033000000000001</v>
      </c>
      <c r="D151" s="37">
        <v>49.393000000000001</v>
      </c>
      <c r="E151" s="37">
        <v>47.884999999999998</v>
      </c>
      <c r="F151" s="37">
        <v>48.82</v>
      </c>
      <c r="G151" s="37">
        <v>49.984000000000002</v>
      </c>
      <c r="H151" s="37">
        <v>51.148000000000003</v>
      </c>
      <c r="I151" s="37">
        <v>49.902000000000001</v>
      </c>
      <c r="J151" s="37">
        <v>48.459000000000003</v>
      </c>
      <c r="K151" s="37">
        <v>47.377000000000002</v>
      </c>
      <c r="L151" s="37">
        <v>47.966000000000001</v>
      </c>
      <c r="M151" s="37">
        <v>49.898000000000003</v>
      </c>
      <c r="N151" s="37">
        <v>50.643999999999998</v>
      </c>
      <c r="O151" s="37">
        <v>44.119</v>
      </c>
      <c r="P151" s="37">
        <v>50.39</v>
      </c>
      <c r="Q151" s="37">
        <v>62.712000000000003</v>
      </c>
      <c r="S151" s="4">
        <f t="shared" si="175"/>
        <v>48.887589881377025</v>
      </c>
      <c r="T151" s="4">
        <f t="shared" si="175"/>
        <v>47.696303796879697</v>
      </c>
      <c r="U151" s="4">
        <f t="shared" si="175"/>
        <v>48.965436880907703</v>
      </c>
      <c r="V151" s="4">
        <f t="shared" si="175"/>
        <v>47.613099425918861</v>
      </c>
      <c r="W151" s="4">
        <f t="shared" si="175"/>
        <v>49.203411306993438</v>
      </c>
      <c r="X151" s="4">
        <f t="shared" si="175"/>
        <v>49.82928835506587</v>
      </c>
      <c r="Y151" s="4">
        <f t="shared" si="175"/>
        <v>49.182614683375526</v>
      </c>
      <c r="Z151" s="4">
        <f t="shared" si="175"/>
        <v>49.110809153388743</v>
      </c>
      <c r="AA151" s="4">
        <f t="shared" si="175"/>
        <v>49.590866801651835</v>
      </c>
      <c r="AB151" s="4">
        <f t="shared" si="175"/>
        <v>49.96368966440339</v>
      </c>
      <c r="AC151" s="4">
        <f t="shared" si="175"/>
        <v>48.481296462184318</v>
      </c>
      <c r="AD151" s="4">
        <f t="shared" si="175"/>
        <v>48.595307570431551</v>
      </c>
      <c r="AE151" s="4">
        <f t="shared" si="175"/>
        <v>49.845402546132171</v>
      </c>
      <c r="AF151" s="4">
        <f t="shared" si="175"/>
        <v>49.758038747705641</v>
      </c>
      <c r="AG151" s="4">
        <f t="shared" si="175"/>
        <v>63.974548301328532</v>
      </c>
      <c r="AI151" s="4">
        <f t="shared" si="176"/>
        <v>-0.85458988137702363</v>
      </c>
      <c r="AJ151" s="4">
        <f t="shared" si="176"/>
        <v>1.6966962031203039</v>
      </c>
      <c r="AK151" s="4">
        <f t="shared" si="176"/>
        <v>-1.0804368809077047</v>
      </c>
      <c r="AL151" s="4">
        <f t="shared" si="176"/>
        <v>1.2069005740811392</v>
      </c>
      <c r="AM151" s="4">
        <f t="shared" si="176"/>
        <v>0.78058869300656397</v>
      </c>
      <c r="AN151" s="4">
        <f t="shared" si="176"/>
        <v>1.3187116449341332</v>
      </c>
      <c r="AO151" s="4">
        <f t="shared" si="176"/>
        <v>0.71938531662447502</v>
      </c>
      <c r="AP151" s="4">
        <f t="shared" si="176"/>
        <v>-0.65180915338874001</v>
      </c>
      <c r="AQ151" s="4">
        <f t="shared" si="176"/>
        <v>-2.2138668016518324</v>
      </c>
      <c r="AR151" s="4">
        <f t="shared" si="176"/>
        <v>-1.9976896644033886</v>
      </c>
      <c r="AS151" s="4">
        <f t="shared" si="176"/>
        <v>1.4167035378156854</v>
      </c>
      <c r="AT151" s="4">
        <f t="shared" si="176"/>
        <v>2.0486924295684474</v>
      </c>
      <c r="AU151" s="4">
        <f t="shared" si="176"/>
        <v>-5.7264025461321708</v>
      </c>
      <c r="AV151" s="4">
        <f t="shared" si="176"/>
        <v>0.63196125229436007</v>
      </c>
      <c r="AW151" s="4">
        <f t="shared" si="176"/>
        <v>-1.262548301328529</v>
      </c>
      <c r="AY151" s="2">
        <f t="shared" si="168"/>
        <v>48.886065147919027</v>
      </c>
      <c r="AZ151" s="2">
        <f t="shared" si="168"/>
        <v>47.683318257315847</v>
      </c>
      <c r="BA151" s="2">
        <f t="shared" si="168"/>
        <v>48.95632170095373</v>
      </c>
      <c r="BB151" s="2">
        <f t="shared" si="168"/>
        <v>47.594887147672885</v>
      </c>
      <c r="BC151" s="2">
        <f t="shared" si="168"/>
        <v>49.183991487869413</v>
      </c>
      <c r="BD151" s="2">
        <f t="shared" si="168"/>
        <v>49.760991794678283</v>
      </c>
      <c r="BE151" s="2">
        <f t="shared" si="168"/>
        <v>49.132110511572066</v>
      </c>
      <c r="BF151" s="2">
        <f t="shared" si="168"/>
        <v>49.071913718831027</v>
      </c>
      <c r="BG151" s="2">
        <f t="shared" si="168"/>
        <v>49.585375769516446</v>
      </c>
      <c r="BH151" s="2">
        <f t="shared" si="168"/>
        <v>49.861921118872324</v>
      </c>
      <c r="BI151" s="2">
        <f t="shared" si="168"/>
        <v>48.45693928517845</v>
      </c>
      <c r="BJ151" s="2">
        <f t="shared" si="168"/>
        <v>48.535124056979704</v>
      </c>
      <c r="BK151" s="2">
        <f t="shared" si="168"/>
        <v>49.244978529307858</v>
      </c>
      <c r="BL151" s="2">
        <f t="shared" si="168"/>
        <v>47.779850178366708</v>
      </c>
      <c r="BM151" s="2">
        <f t="shared" si="168"/>
        <v>48.812320318711762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48.033000000000001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>
        <f t="shared" si="169"/>
        <v>47.377000000000002</v>
      </c>
      <c r="CN151" s="2" t="str">
        <f t="shared" si="169"/>
        <v/>
      </c>
      <c r="CO151" s="2">
        <f t="shared" si="169"/>
        <v>49.898000000000003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48.033000000000001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>
        <f t="shared" si="119"/>
        <v>47.377000000000002</v>
      </c>
      <c r="DD151" s="2" t="str">
        <f t="shared" si="120"/>
        <v/>
      </c>
      <c r="DE151" s="2">
        <f t="shared" si="121"/>
        <v>49.898000000000003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95.221362762762737</v>
      </c>
      <c r="DL151" s="2">
        <f t="shared" si="177"/>
        <v>113.83917045454544</v>
      </c>
      <c r="DM151" s="2">
        <f t="shared" si="177"/>
        <v>104.41894949944384</v>
      </c>
      <c r="DN151" s="2">
        <f t="shared" si="177"/>
        <v>98.388436274509814</v>
      </c>
      <c r="DO151" s="2">
        <f t="shared" si="177"/>
        <v>98.826932263814598</v>
      </c>
      <c r="DP151" s="2">
        <f t="shared" si="177"/>
        <v>99.986409472880069</v>
      </c>
      <c r="DQ151" s="2">
        <f t="shared" si="177"/>
        <v>89.722302521008402</v>
      </c>
      <c r="DR151" s="2">
        <f t="shared" si="177"/>
        <v>94.952036669213143</v>
      </c>
      <c r="DS151" s="2">
        <f t="shared" si="177"/>
        <v>96.681068347338908</v>
      </c>
      <c r="DT151" s="2">
        <f t="shared" si="177"/>
        <v>77.014533053221299</v>
      </c>
      <c r="DU151" s="2">
        <f t="shared" si="177"/>
        <v>68.924513165266106</v>
      </c>
      <c r="DV151" s="2">
        <f t="shared" si="177"/>
        <v>74.794051184110003</v>
      </c>
      <c r="DW151" s="2">
        <f t="shared" si="177"/>
        <v>81.897532212885153</v>
      </c>
      <c r="DX151" s="2">
        <f t="shared" si="177"/>
        <v>71.859802139037413</v>
      </c>
      <c r="DY151" s="2">
        <f t="shared" si="177"/>
        <v>92.104070564516149</v>
      </c>
      <c r="EA151" s="2">
        <f t="shared" si="153"/>
        <v>48.875261979463772</v>
      </c>
      <c r="EB151" s="2">
        <f t="shared" si="153"/>
        <v>47.651705335313622</v>
      </c>
      <c r="EC151" s="2">
        <f t="shared" si="153"/>
        <v>48.991309215703424</v>
      </c>
      <c r="ED151" s="2">
        <f t="shared" si="153"/>
        <v>47.559215082306309</v>
      </c>
      <c r="EE151" s="2">
        <f t="shared" si="153"/>
        <v>49.107562815223048</v>
      </c>
      <c r="EF151" s="2">
        <f t="shared" si="153"/>
        <v>49.795364594386527</v>
      </c>
      <c r="EG151" s="2">
        <f t="shared" si="153"/>
        <v>49.132264114434193</v>
      </c>
      <c r="EH151" s="2">
        <f t="shared" si="153"/>
        <v>49.021709403803534</v>
      </c>
      <c r="EI151" s="2">
        <f t="shared" si="153"/>
        <v>49.52090258855587</v>
      </c>
      <c r="EJ151" s="2">
        <f t="shared" si="153"/>
        <v>49.822562768765309</v>
      </c>
      <c r="EK151" s="2">
        <f t="shared" si="153"/>
        <v>48.359778007738676</v>
      </c>
      <c r="EL151" s="2">
        <f t="shared" si="180"/>
        <v>48.497278637373917</v>
      </c>
      <c r="EM151" s="2">
        <f t="shared" si="136"/>
        <v>49.307371234863787</v>
      </c>
      <c r="EN151" s="2">
        <f t="shared" si="136"/>
        <v>47.770696732134191</v>
      </c>
      <c r="EO151" s="2">
        <f t="shared" si="136"/>
        <v>48.882629596558537</v>
      </c>
      <c r="EQ151" s="2">
        <f t="shared" si="178"/>
        <v>48.858915987104126</v>
      </c>
      <c r="ER151" s="2">
        <f t="shared" si="178"/>
        <v>47.812617721232499</v>
      </c>
      <c r="ES151" s="2">
        <f t="shared" si="178"/>
        <v>48.702961168877223</v>
      </c>
      <c r="ET151" s="2">
        <f t="shared" si="178"/>
        <v>47.763730396624766</v>
      </c>
      <c r="EU151" s="2">
        <f t="shared" si="178"/>
        <v>49.617726664767872</v>
      </c>
      <c r="EV151" s="2">
        <f t="shared" si="178"/>
        <v>49.374758281296721</v>
      </c>
      <c r="EW151" s="2">
        <f t="shared" si="178"/>
        <v>49.046357169576495</v>
      </c>
      <c r="EX151" s="2">
        <f t="shared" si="178"/>
        <v>49.34272078090887</v>
      </c>
      <c r="EY151" s="2">
        <f t="shared" si="178"/>
        <v>49.874093447732022</v>
      </c>
      <c r="EZ151" s="2">
        <f t="shared" si="178"/>
        <v>50.073048963615022</v>
      </c>
      <c r="FA151" s="2">
        <f t="shared" si="178"/>
        <v>49.04192847486685</v>
      </c>
      <c r="FB151" s="2">
        <f t="shared" si="178"/>
        <v>48.764746536282615</v>
      </c>
      <c r="FC151" s="2">
        <f t="shared" si="178"/>
        <v>48.646491332317794</v>
      </c>
      <c r="FD151" s="2">
        <f t="shared" si="178"/>
        <v>47.803591132375232</v>
      </c>
      <c r="FE151" s="2">
        <f t="shared" si="178"/>
        <v>47.785023709073101</v>
      </c>
      <c r="FG151" s="2">
        <f t="shared" si="179"/>
        <v>0.99968374543120453</v>
      </c>
      <c r="FH151" s="2">
        <f t="shared" si="179"/>
        <v>0.99978564889886423</v>
      </c>
      <c r="FI151" s="2">
        <f t="shared" si="179"/>
        <v>0.99981576133929262</v>
      </c>
      <c r="FJ151" s="2">
        <f t="shared" si="179"/>
        <v>0.99976210670780596</v>
      </c>
      <c r="FK151" s="2">
        <f t="shared" si="179"/>
        <v>0.9997695762821277</v>
      </c>
      <c r="FL151" s="2">
        <f t="shared" si="179"/>
        <v>0.99974938378734257</v>
      </c>
      <c r="FM151" s="2">
        <f t="shared" si="179"/>
        <v>0.99974781973034077</v>
      </c>
      <c r="FN151" s="2">
        <f t="shared" si="179"/>
        <v>0.99975213717466793</v>
      </c>
      <c r="FO151" s="2">
        <f t="shared" si="179"/>
        <v>0.99971484577640202</v>
      </c>
      <c r="FP151" s="2">
        <f t="shared" si="179"/>
        <v>0.99971046196332691</v>
      </c>
      <c r="FQ151" s="2">
        <f t="shared" si="179"/>
        <v>0.99970916260945974</v>
      </c>
      <c r="FR151" s="2">
        <f t="shared" si="179"/>
        <v>0.9997431563170851</v>
      </c>
      <c r="FS151" s="2">
        <f t="shared" si="179"/>
        <v>0.99971947890932478</v>
      </c>
      <c r="FT151" s="2">
        <f t="shared" si="179"/>
        <v>0.99973652934130053</v>
      </c>
      <c r="FU151" s="2">
        <f t="shared" si="179"/>
        <v>0.99959276429220323</v>
      </c>
      <c r="FW151" s="2">
        <f t="shared" si="170"/>
        <v>0.23577630397251315</v>
      </c>
      <c r="FX151" s="2">
        <f t="shared" si="170"/>
        <v>0.1082922602448002</v>
      </c>
      <c r="FY151" s="2">
        <f t="shared" si="170"/>
        <v>0.1567530262793248</v>
      </c>
      <c r="FZ151" s="2">
        <f t="shared" si="170"/>
        <v>0.11529764739666838</v>
      </c>
      <c r="GA151" s="2">
        <f t="shared" si="170"/>
        <v>0.12735545794889758</v>
      </c>
      <c r="GB151" s="2">
        <f t="shared" si="170"/>
        <v>0.11162811356799834</v>
      </c>
      <c r="GC151" s="2">
        <f t="shared" si="170"/>
        <v>0.12094027683312662</v>
      </c>
      <c r="GD151" s="2">
        <f t="shared" si="170"/>
        <v>0.12092996420595352</v>
      </c>
      <c r="GE151" s="2">
        <f t="shared" si="170"/>
        <v>0.14446936885028985</v>
      </c>
      <c r="GF151" s="2">
        <f t="shared" si="170"/>
        <v>0.1256965096877731</v>
      </c>
      <c r="GG151" s="2">
        <f t="shared" si="170"/>
        <v>0.13366594017486416</v>
      </c>
      <c r="GH151" s="2">
        <f t="shared" si="170"/>
        <v>0.11624295783890776</v>
      </c>
      <c r="GI151" s="2">
        <f t="shared" si="170"/>
        <v>0.10824195558555415</v>
      </c>
      <c r="GJ151" s="2">
        <f t="shared" si="170"/>
        <v>8.5323755499913639E-2</v>
      </c>
      <c r="GK151" s="2">
        <f t="shared" si="170"/>
        <v>8.0093039727363369E-2</v>
      </c>
      <c r="GM151" s="86">
        <f t="shared" si="171"/>
        <v>4.883720318843769E-88</v>
      </c>
      <c r="GN151" s="86">
        <f t="shared" si="171"/>
        <v>1.5011552401874857E-217</v>
      </c>
      <c r="GO151" s="86">
        <f t="shared" si="171"/>
        <v>1.2851928655145503E-102</v>
      </c>
      <c r="GP151" s="86">
        <f t="shared" si="171"/>
        <v>3.4631444355894737E-210</v>
      </c>
      <c r="GQ151" s="86">
        <f t="shared" si="171"/>
        <v>5.2599752457371807E-292</v>
      </c>
      <c r="GR151" s="86">
        <f t="shared" si="171"/>
        <v>1.661248764719345E-201</v>
      </c>
      <c r="GS151" s="86">
        <f t="shared" si="171"/>
        <v>1.8700735921657249E-221</v>
      </c>
      <c r="GT151" s="86">
        <f t="shared" si="171"/>
        <v>5.9424012112982223E-261</v>
      </c>
      <c r="GU151" s="86">
        <f t="shared" si="171"/>
        <v>1.0171768458630229E-205</v>
      </c>
      <c r="GV151" s="86">
        <f t="shared" si="171"/>
        <v>1.8378326336503468E-204</v>
      </c>
      <c r="GW151" s="86">
        <f t="shared" si="171"/>
        <v>2.1177566705180828E-196</v>
      </c>
      <c r="GX151" s="86">
        <f t="shared" si="171"/>
        <v>1.5470584773675779E-187</v>
      </c>
      <c r="GY151" s="86">
        <f t="shared" si="171"/>
        <v>5.2385464147012039E-147</v>
      </c>
      <c r="GZ151" s="86">
        <f t="shared" si="171"/>
        <v>2.4772249257606013E-238</v>
      </c>
      <c r="HA151" s="86">
        <f t="shared" si="171"/>
        <v>3.602554490259358E-185</v>
      </c>
      <c r="HC151" s="86">
        <f t="shared" si="154"/>
        <v>2.3077732059206768E-100</v>
      </c>
      <c r="HD151" s="86">
        <f t="shared" si="154"/>
        <v>3.4726261320360332E-102</v>
      </c>
      <c r="HE151" s="86">
        <f t="shared" si="154"/>
        <v>4.9023794652333383E-53</v>
      </c>
      <c r="HF151" s="86">
        <f t="shared" si="154"/>
        <v>7.8371728503326364E-100</v>
      </c>
      <c r="HG151" s="86">
        <f t="shared" si="154"/>
        <v>2.3971204025448905E-162</v>
      </c>
      <c r="HH151" s="86">
        <f t="shared" si="154"/>
        <v>1.8123242452730505E-129</v>
      </c>
      <c r="HI151" s="86">
        <f t="shared" si="154"/>
        <v>1.3856476211100697E-133</v>
      </c>
      <c r="HJ151" s="86">
        <f t="shared" si="154"/>
        <v>7.7156547239483807E-172</v>
      </c>
      <c r="HK151" s="86">
        <f t="shared" si="154"/>
        <v>2.3394977298763178E-171</v>
      </c>
      <c r="HL151" s="86">
        <f t="shared" si="162"/>
        <v>1.4254763466616411E-134</v>
      </c>
      <c r="HM151" s="86">
        <f t="shared" si="162"/>
        <v>1.3382799714783469E-90</v>
      </c>
      <c r="HN151" s="86">
        <f t="shared" si="162"/>
        <v>2.0676266360232596E-77</v>
      </c>
      <c r="HO151" s="86">
        <f t="shared" si="162"/>
        <v>9.8503000317430632E-80</v>
      </c>
      <c r="HP151" s="86">
        <f t="shared" si="162"/>
        <v>2.0364784455352071E-104</v>
      </c>
      <c r="HQ151" s="86">
        <f t="shared" si="162"/>
        <v>1.7914698594143299E-144</v>
      </c>
      <c r="HS151" s="86">
        <f t="shared" si="172"/>
        <v>2.2347041170675292E-4</v>
      </c>
      <c r="HT151" s="86">
        <f t="shared" si="172"/>
        <v>4.4433209171951892E-2</v>
      </c>
      <c r="HU151" s="86">
        <f t="shared" si="172"/>
        <v>1.5921505716089319E-2</v>
      </c>
      <c r="HV151" s="86">
        <f t="shared" si="172"/>
        <v>2.0909237378605089E-2</v>
      </c>
      <c r="HW151" s="86">
        <f t="shared" si="172"/>
        <v>1.2902438101943839E-2</v>
      </c>
      <c r="HX151" s="86">
        <f t="shared" si="172"/>
        <v>2.5115756648068224E-2</v>
      </c>
      <c r="HY151" s="86">
        <f t="shared" si="172"/>
        <v>1.9576036763971544E-2</v>
      </c>
      <c r="HZ151" s="86">
        <f t="shared" si="172"/>
        <v>1.606223307150088E-2</v>
      </c>
      <c r="IA151" s="86">
        <f t="shared" si="172"/>
        <v>4.0091012022754587E-3</v>
      </c>
      <c r="IB151" s="86">
        <f t="shared" si="172"/>
        <v>2.5421923073829587E-2</v>
      </c>
      <c r="IC151" s="86">
        <f t="shared" si="172"/>
        <v>8.5125693948980043E-3</v>
      </c>
      <c r="ID151" s="86">
        <f t="shared" si="172"/>
        <v>1.5117949157079771E-2</v>
      </c>
      <c r="IE151" s="86">
        <f t="shared" si="172"/>
        <v>6.4906030338527904E-2</v>
      </c>
      <c r="IF151" s="86">
        <f t="shared" si="172"/>
        <v>8.3869557405146886E-2</v>
      </c>
      <c r="IG151" s="86">
        <f t="shared" si="172"/>
        <v>0.23416824130984232</v>
      </c>
      <c r="II151" s="86">
        <f t="shared" si="173"/>
        <v>1.7522675123615676E-4</v>
      </c>
      <c r="IJ151" s="86">
        <f t="shared" si="173"/>
        <v>3.0750897698651038E-9</v>
      </c>
      <c r="IK151" s="86">
        <f t="shared" si="173"/>
        <v>1.3950225549051294E-5</v>
      </c>
      <c r="IL151" s="86">
        <f t="shared" si="173"/>
        <v>5.2912273580024008E-10</v>
      </c>
      <c r="IM151" s="86">
        <f t="shared" si="173"/>
        <v>1.7855441948335768E-9</v>
      </c>
      <c r="IN151" s="86">
        <f t="shared" si="173"/>
        <v>1.0604363347921132E-10</v>
      </c>
      <c r="IO151" s="86">
        <f t="shared" si="173"/>
        <v>3.5339022956382838E-10</v>
      </c>
      <c r="IP151" s="86">
        <f t="shared" si="173"/>
        <v>2.0875473650274068E-10</v>
      </c>
      <c r="IQ151" s="86">
        <f t="shared" si="173"/>
        <v>5.8429627750384158E-9</v>
      </c>
      <c r="IR151" s="86">
        <f t="shared" si="173"/>
        <v>8.9251822730839586E-10</v>
      </c>
      <c r="IS151" s="86">
        <f t="shared" si="173"/>
        <v>2.5691166769683898E-10</v>
      </c>
      <c r="IT151" s="86">
        <f t="shared" si="173"/>
        <v>3.5828847066429964E-11</v>
      </c>
      <c r="IU151" s="86">
        <f t="shared" si="173"/>
        <v>7.1415248455034324E-11</v>
      </c>
      <c r="IV151" s="86">
        <f t="shared" si="173"/>
        <v>3.7679695717780837E-11</v>
      </c>
      <c r="IW151" s="86">
        <f t="shared" si="173"/>
        <v>7.2931634367714585E-10</v>
      </c>
      <c r="IY151" s="86">
        <f t="shared" si="174"/>
        <v>3.9869716294290965E-4</v>
      </c>
      <c r="IZ151" s="86">
        <f t="shared" si="174"/>
        <v>4.4433212247041665E-2</v>
      </c>
      <c r="JA151" s="86">
        <f t="shared" si="174"/>
        <v>1.5935455941638369E-2</v>
      </c>
      <c r="JB151" s="86">
        <f t="shared" si="174"/>
        <v>2.0909237907727824E-2</v>
      </c>
      <c r="JC151" s="86">
        <f t="shared" si="174"/>
        <v>1.2902439887488034E-2</v>
      </c>
      <c r="JD151" s="86">
        <f t="shared" si="174"/>
        <v>2.5115756754111856E-2</v>
      </c>
      <c r="JE151" s="86">
        <f t="shared" si="174"/>
        <v>1.9576037117361774E-2</v>
      </c>
      <c r="JF151" s="86">
        <f t="shared" si="174"/>
        <v>1.6062233280255616E-2</v>
      </c>
      <c r="JG151" s="86">
        <f t="shared" si="174"/>
        <v>4.0091070452382338E-3</v>
      </c>
      <c r="JH151" s="86">
        <f t="shared" si="174"/>
        <v>2.5421923966347813E-2</v>
      </c>
      <c r="JI151" s="86">
        <f t="shared" si="174"/>
        <v>8.5125696518096716E-3</v>
      </c>
      <c r="JJ151" s="86">
        <f t="shared" si="174"/>
        <v>1.5117949192908618E-2</v>
      </c>
      <c r="JK151" s="86">
        <f t="shared" si="174"/>
        <v>6.4906030409943152E-2</v>
      </c>
      <c r="JL151" s="86">
        <f t="shared" si="174"/>
        <v>8.3869557442826578E-2</v>
      </c>
      <c r="JM151" s="86">
        <f t="shared" si="174"/>
        <v>0.23416824203915867</v>
      </c>
    </row>
    <row r="152" spans="2:273" x14ac:dyDescent="0.25">
      <c r="B152" s="2">
        <v>125</v>
      </c>
      <c r="C152" s="37">
        <v>47.866999999999997</v>
      </c>
      <c r="D152" s="37">
        <v>48.033000000000001</v>
      </c>
      <c r="E152" s="37">
        <v>50.933999999999997</v>
      </c>
      <c r="F152" s="37">
        <v>47.851999999999997</v>
      </c>
      <c r="G152" s="37">
        <v>47.131</v>
      </c>
      <c r="H152" s="37">
        <v>50.933999999999997</v>
      </c>
      <c r="I152" s="37">
        <v>49.639000000000003</v>
      </c>
      <c r="J152" s="37">
        <v>51.295000000000002</v>
      </c>
      <c r="K152" s="37">
        <v>49.442999999999998</v>
      </c>
      <c r="L152" s="37">
        <v>49.796999999999997</v>
      </c>
      <c r="M152" s="37">
        <v>45.881</v>
      </c>
      <c r="N152" s="37">
        <v>47.576000000000001</v>
      </c>
      <c r="O152" s="37">
        <v>49.287999999999997</v>
      </c>
      <c r="P152" s="37">
        <v>49.033999999999999</v>
      </c>
      <c r="Q152" s="37">
        <v>52.796999999999997</v>
      </c>
      <c r="S152" s="4">
        <f t="shared" si="175"/>
        <v>48.722741570442139</v>
      </c>
      <c r="T152" s="4">
        <f t="shared" si="175"/>
        <v>47.516352666218353</v>
      </c>
      <c r="U152" s="4">
        <f t="shared" si="175"/>
        <v>48.826039666848331</v>
      </c>
      <c r="V152" s="4">
        <f t="shared" si="175"/>
        <v>47.443834697056474</v>
      </c>
      <c r="W152" s="4">
        <f t="shared" si="175"/>
        <v>49.025313738766705</v>
      </c>
      <c r="X152" s="4">
        <f t="shared" si="175"/>
        <v>49.604228542913496</v>
      </c>
      <c r="Y152" s="4">
        <f t="shared" si="175"/>
        <v>48.974965099508644</v>
      </c>
      <c r="Z152" s="4">
        <f t="shared" si="175"/>
        <v>48.904750982726419</v>
      </c>
      <c r="AA152" s="4">
        <f t="shared" si="175"/>
        <v>49.410865551800349</v>
      </c>
      <c r="AB152" s="4">
        <f t="shared" si="175"/>
        <v>49.724817364312102</v>
      </c>
      <c r="AC152" s="4">
        <f t="shared" si="175"/>
        <v>48.264821425900486</v>
      </c>
      <c r="AD152" s="4">
        <f t="shared" si="175"/>
        <v>48.372668569317604</v>
      </c>
      <c r="AE152" s="4">
        <f t="shared" si="175"/>
        <v>49.341150846244744</v>
      </c>
      <c r="AF152" s="4">
        <f t="shared" si="175"/>
        <v>48.420121598860696</v>
      </c>
      <c r="AG152" s="4">
        <f t="shared" si="175"/>
        <v>57.063369259606866</v>
      </c>
      <c r="AI152" s="4">
        <f t="shared" si="176"/>
        <v>-0.85574157044214161</v>
      </c>
      <c r="AJ152" s="4">
        <f t="shared" si="176"/>
        <v>0.5166473337816484</v>
      </c>
      <c r="AK152" s="4">
        <f t="shared" si="176"/>
        <v>2.1079603331516665</v>
      </c>
      <c r="AL152" s="4">
        <f t="shared" si="176"/>
        <v>0.40816530294352305</v>
      </c>
      <c r="AM152" s="4">
        <f t="shared" si="176"/>
        <v>-1.8943137387667051</v>
      </c>
      <c r="AN152" s="4">
        <f t="shared" si="176"/>
        <v>1.3297714570865011</v>
      </c>
      <c r="AO152" s="4">
        <f t="shared" si="176"/>
        <v>0.66403490049135883</v>
      </c>
      <c r="AP152" s="4">
        <f t="shared" si="176"/>
        <v>2.3902490172735824</v>
      </c>
      <c r="AQ152" s="4">
        <f t="shared" si="176"/>
        <v>3.2134448199649057E-2</v>
      </c>
      <c r="AR152" s="4">
        <f t="shared" si="176"/>
        <v>7.2182635687894958E-2</v>
      </c>
      <c r="AS152" s="4">
        <f t="shared" si="176"/>
        <v>-2.3838214259004857</v>
      </c>
      <c r="AT152" s="4">
        <f t="shared" si="176"/>
        <v>-0.79666856931760321</v>
      </c>
      <c r="AU152" s="4">
        <f t="shared" si="176"/>
        <v>-5.315084624474764E-2</v>
      </c>
      <c r="AV152" s="4">
        <f t="shared" si="176"/>
        <v>0.61387840113930281</v>
      </c>
      <c r="AW152" s="4">
        <f t="shared" si="176"/>
        <v>-4.2663692596068685</v>
      </c>
      <c r="AY152" s="2">
        <f t="shared" si="168"/>
        <v>48.718364044007032</v>
      </c>
      <c r="AZ152" s="2">
        <f t="shared" si="168"/>
        <v>47.511427901222305</v>
      </c>
      <c r="BA152" s="2">
        <f t="shared" si="168"/>
        <v>48.822802795864646</v>
      </c>
      <c r="BB152" s="2">
        <f t="shared" si="168"/>
        <v>47.438278758736885</v>
      </c>
      <c r="BC152" s="2">
        <f t="shared" si="168"/>
        <v>49.020012286986237</v>
      </c>
      <c r="BD152" s="2">
        <f t="shared" si="168"/>
        <v>49.583305247597579</v>
      </c>
      <c r="BE152" s="2">
        <f t="shared" si="168"/>
        <v>48.96043214196478</v>
      </c>
      <c r="BF152" s="2">
        <f t="shared" si="168"/>
        <v>48.894109293716433</v>
      </c>
      <c r="BG152" s="2">
        <f t="shared" si="168"/>
        <v>49.409690153211272</v>
      </c>
      <c r="BH152" s="2">
        <f t="shared" si="168"/>
        <v>49.694139780861697</v>
      </c>
      <c r="BI152" s="2">
        <f t="shared" si="168"/>
        <v>48.259279672226285</v>
      </c>
      <c r="BJ152" s="2">
        <f t="shared" si="168"/>
        <v>48.35678300491503</v>
      </c>
      <c r="BK152" s="2">
        <f t="shared" si="168"/>
        <v>49.119679531892992</v>
      </c>
      <c r="BL152" s="2">
        <f t="shared" si="168"/>
        <v>47.652147825406232</v>
      </c>
      <c r="BM152" s="2">
        <f t="shared" si="168"/>
        <v>48.703159591715554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47.866999999999997</v>
      </c>
      <c r="CF152" s="2" t="str">
        <f t="shared" si="169"/>
        <v/>
      </c>
      <c r="CG152" s="2">
        <f t="shared" si="169"/>
        <v>50.933999999999997</v>
      </c>
      <c r="CH152" s="2">
        <f t="shared" si="169"/>
        <v>47.851999999999997</v>
      </c>
      <c r="CI152" s="2">
        <f t="shared" si="169"/>
        <v>47.131</v>
      </c>
      <c r="CJ152" s="2" t="str">
        <f t="shared" si="169"/>
        <v/>
      </c>
      <c r="CK152" s="2">
        <f t="shared" si="169"/>
        <v>49.639000000000003</v>
      </c>
      <c r="CL152" s="2">
        <f t="shared" si="169"/>
        <v>51.295000000000002</v>
      </c>
      <c r="CM152" s="2">
        <f t="shared" si="169"/>
        <v>49.442999999999998</v>
      </c>
      <c r="CN152" s="2" t="str">
        <f t="shared" si="169"/>
        <v/>
      </c>
      <c r="CO152" s="2">
        <f t="shared" si="169"/>
        <v>45.881</v>
      </c>
      <c r="CP152" s="2">
        <f t="shared" si="169"/>
        <v>47.576000000000001</v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47.866999999999997</v>
      </c>
      <c r="CV152" s="2" t="str">
        <f t="shared" si="112"/>
        <v/>
      </c>
      <c r="CW152" s="2">
        <f t="shared" si="113"/>
        <v>50.933999999999997</v>
      </c>
      <c r="CX152" s="2">
        <f t="shared" si="114"/>
        <v>47.851999999999997</v>
      </c>
      <c r="CY152" s="2">
        <f t="shared" si="115"/>
        <v>47.131</v>
      </c>
      <c r="CZ152" s="2" t="str">
        <f t="shared" si="116"/>
        <v/>
      </c>
      <c r="DA152" s="2">
        <f t="shared" si="117"/>
        <v>49.639000000000003</v>
      </c>
      <c r="DB152" s="2">
        <f t="shared" si="118"/>
        <v>51.295000000000002</v>
      </c>
      <c r="DC152" s="2">
        <f t="shared" si="119"/>
        <v>49.442999999999998</v>
      </c>
      <c r="DD152" s="2" t="str">
        <f t="shared" si="120"/>
        <v/>
      </c>
      <c r="DE152" s="2">
        <f t="shared" si="121"/>
        <v>45.881</v>
      </c>
      <c r="DF152" s="2">
        <f t="shared" si="122"/>
        <v>47.576000000000001</v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95.522753753753733</v>
      </c>
      <c r="DL152" s="2">
        <f t="shared" si="177"/>
        <v>114.28912133431083</v>
      </c>
      <c r="DM152" s="2">
        <f t="shared" si="177"/>
        <v>104.76767141268077</v>
      </c>
      <c r="DN152" s="2">
        <f t="shared" si="177"/>
        <v>98.698057598039213</v>
      </c>
      <c r="DO152" s="2">
        <f t="shared" si="177"/>
        <v>99.121501782531183</v>
      </c>
      <c r="DP152" s="2">
        <f t="shared" si="177"/>
        <v>100.26508770053476</v>
      </c>
      <c r="DQ152" s="2">
        <f t="shared" si="177"/>
        <v>89.922952941176462</v>
      </c>
      <c r="DR152" s="2">
        <f t="shared" si="177"/>
        <v>95.177385026737966</v>
      </c>
      <c r="DS152" s="2">
        <f t="shared" si="177"/>
        <v>96.936784873949563</v>
      </c>
      <c r="DT152" s="2">
        <f t="shared" si="177"/>
        <v>77.10721680672269</v>
      </c>
      <c r="DU152" s="2">
        <f t="shared" si="177"/>
        <v>68.95698151260504</v>
      </c>
      <c r="DV152" s="2">
        <f t="shared" si="177"/>
        <v>74.892755080213902</v>
      </c>
      <c r="DW152" s="2">
        <f t="shared" si="177"/>
        <v>82.072981512605054</v>
      </c>
      <c r="DX152" s="2">
        <f t="shared" si="177"/>
        <v>71.9613048128342</v>
      </c>
      <c r="DY152" s="2">
        <f t="shared" si="177"/>
        <v>92.428375000000017</v>
      </c>
      <c r="EA152" s="2">
        <f t="shared" si="153"/>
        <v>48.709076554478031</v>
      </c>
      <c r="EB152" s="2">
        <f t="shared" si="153"/>
        <v>47.478484770935694</v>
      </c>
      <c r="EC152" s="2">
        <f t="shared" si="153"/>
        <v>48.864155460347995</v>
      </c>
      <c r="ED152" s="2">
        <f t="shared" si="153"/>
        <v>47.400506942785739</v>
      </c>
      <c r="EE152" s="2">
        <f t="shared" si="153"/>
        <v>48.936116678619861</v>
      </c>
      <c r="EF152" s="2">
        <f t="shared" si="153"/>
        <v>49.624968356636074</v>
      </c>
      <c r="EG152" s="2">
        <f t="shared" si="153"/>
        <v>48.962786846121816</v>
      </c>
      <c r="EH152" s="2">
        <f t="shared" si="153"/>
        <v>48.83983826858011</v>
      </c>
      <c r="EI152" s="2">
        <f t="shared" si="153"/>
        <v>49.339816045330693</v>
      </c>
      <c r="EJ152" s="2">
        <f t="shared" si="153"/>
        <v>49.651324086306879</v>
      </c>
      <c r="EK152" s="2">
        <f t="shared" si="153"/>
        <v>48.15041018401871</v>
      </c>
      <c r="EL152" s="2">
        <f t="shared" si="180"/>
        <v>48.315228928021895</v>
      </c>
      <c r="EM152" s="2">
        <f t="shared" si="136"/>
        <v>49.1926337001766</v>
      </c>
      <c r="EN152" s="2">
        <f t="shared" si="136"/>
        <v>47.643101583776613</v>
      </c>
      <c r="EO152" s="2">
        <f t="shared" si="136"/>
        <v>48.786006594582027</v>
      </c>
      <c r="EQ152" s="2">
        <f t="shared" si="178"/>
        <v>48.692400598436485</v>
      </c>
      <c r="ER152" s="2">
        <f t="shared" si="178"/>
        <v>47.647675813961001</v>
      </c>
      <c r="ES152" s="2">
        <f t="shared" si="178"/>
        <v>48.564442192395404</v>
      </c>
      <c r="ET152" s="2">
        <f t="shared" si="178"/>
        <v>47.613590873656719</v>
      </c>
      <c r="EU152" s="2">
        <f t="shared" si="178"/>
        <v>49.467833309598404</v>
      </c>
      <c r="EV152" s="2">
        <f t="shared" si="178"/>
        <v>49.185325924132499</v>
      </c>
      <c r="EW152" s="2">
        <f t="shared" si="178"/>
        <v>48.872952514549198</v>
      </c>
      <c r="EX152" s="2">
        <f t="shared" si="178"/>
        <v>49.173985933955791</v>
      </c>
      <c r="EY152" s="2">
        <f t="shared" si="178"/>
        <v>49.707834781503784</v>
      </c>
      <c r="EZ152" s="2">
        <f t="shared" si="178"/>
        <v>49.912504237676075</v>
      </c>
      <c r="FA152" s="2">
        <f t="shared" si="178"/>
        <v>48.864670443641884</v>
      </c>
      <c r="FB152" s="2">
        <f t="shared" si="178"/>
        <v>48.59551376548648</v>
      </c>
      <c r="FC152" s="2">
        <f t="shared" si="178"/>
        <v>48.499907789370546</v>
      </c>
      <c r="FD152" s="2">
        <f t="shared" si="178"/>
        <v>47.677616830408496</v>
      </c>
      <c r="FE152" s="2">
        <f t="shared" si="178"/>
        <v>47.649344893777197</v>
      </c>
      <c r="FG152" s="2">
        <f t="shared" si="179"/>
        <v>0.99971156437897224</v>
      </c>
      <c r="FH152" s="2">
        <f t="shared" si="179"/>
        <v>0.9998045057852033</v>
      </c>
      <c r="FI152" s="2">
        <f t="shared" si="179"/>
        <v>0.99983196962046517</v>
      </c>
      <c r="FJ152" s="2">
        <f t="shared" si="179"/>
        <v>0.99978303419737402</v>
      </c>
      <c r="FK152" s="2">
        <f t="shared" si="179"/>
        <v>0.99978984681084415</v>
      </c>
      <c r="FL152" s="2">
        <f t="shared" si="179"/>
        <v>0.99977143025723014</v>
      </c>
      <c r="FM152" s="2">
        <f t="shared" si="179"/>
        <v>0.9997700037571825</v>
      </c>
      <c r="FN152" s="2">
        <f t="shared" si="179"/>
        <v>0.99977394148645904</v>
      </c>
      <c r="FO152" s="2">
        <f t="shared" si="179"/>
        <v>0.9997399297319024</v>
      </c>
      <c r="FP152" s="2">
        <f t="shared" si="179"/>
        <v>0.99973593144468265</v>
      </c>
      <c r="FQ152" s="2">
        <f t="shared" si="179"/>
        <v>0.999734746359354</v>
      </c>
      <c r="FR152" s="2">
        <f t="shared" si="179"/>
        <v>0.999765750483249</v>
      </c>
      <c r="FS152" s="2">
        <f t="shared" si="179"/>
        <v>0.99974415540967143</v>
      </c>
      <c r="FT152" s="2">
        <f t="shared" si="179"/>
        <v>0.99975970633279099</v>
      </c>
      <c r="FU152" s="2">
        <f t="shared" si="179"/>
        <v>0.99962858331159199</v>
      </c>
      <c r="FW152" s="2">
        <f t="shared" si="170"/>
        <v>0.25277366503360005</v>
      </c>
      <c r="FX152" s="2">
        <f t="shared" si="170"/>
        <v>0.11751235169478164</v>
      </c>
      <c r="FY152" s="2">
        <f t="shared" si="170"/>
        <v>0.16931567238518272</v>
      </c>
      <c r="FZ152" s="2">
        <f t="shared" si="170"/>
        <v>0.12503055294493426</v>
      </c>
      <c r="GA152" s="2">
        <f t="shared" si="170"/>
        <v>0.13794751821621606</v>
      </c>
      <c r="GB152" s="2">
        <f t="shared" si="170"/>
        <v>0.1210936528296446</v>
      </c>
      <c r="GC152" s="2">
        <f t="shared" si="170"/>
        <v>0.13107893450018313</v>
      </c>
      <c r="GD152" s="2">
        <f t="shared" si="170"/>
        <v>0.13106788624663068</v>
      </c>
      <c r="GE152" s="2">
        <f t="shared" si="170"/>
        <v>0.15622995729665087</v>
      </c>
      <c r="GF152" s="2">
        <f t="shared" si="170"/>
        <v>0.13617212656759015</v>
      </c>
      <c r="GG152" s="2">
        <f t="shared" si="170"/>
        <v>0.14469581363497758</v>
      </c>
      <c r="GH152" s="2">
        <f t="shared" si="170"/>
        <v>0.12604429320943975</v>
      </c>
      <c r="GI152" s="2">
        <f t="shared" si="170"/>
        <v>0.11745832822228587</v>
      </c>
      <c r="GJ152" s="2">
        <f t="shared" si="170"/>
        <v>9.2791786480090274E-2</v>
      </c>
      <c r="GK152" s="2">
        <f t="shared" si="170"/>
        <v>8.7146867659707222E-2</v>
      </c>
      <c r="GM152" s="86">
        <f t="shared" si="171"/>
        <v>1.6005387175804162E-90</v>
      </c>
      <c r="GN152" s="86">
        <f t="shared" si="171"/>
        <v>8.3936902212015471E-224</v>
      </c>
      <c r="GO152" s="86">
        <f t="shared" si="171"/>
        <v>1.3487655231891345E-105</v>
      </c>
      <c r="GP152" s="86">
        <f t="shared" si="171"/>
        <v>3.3395608960931041E-216</v>
      </c>
      <c r="GQ152" s="86">
        <f t="shared" si="171"/>
        <v>2.2728894604229657E-300</v>
      </c>
      <c r="GR152" s="86">
        <f t="shared" si="171"/>
        <v>2.7134156722753452E-207</v>
      </c>
      <c r="GS152" s="86">
        <f t="shared" si="171"/>
        <v>8.0681949481467282E-228</v>
      </c>
      <c r="GT152" s="86">
        <f t="shared" si="171"/>
        <v>2.1756288817171834E-268</v>
      </c>
      <c r="GU152" s="86">
        <f t="shared" si="171"/>
        <v>1.2785333732498618E-211</v>
      </c>
      <c r="GV152" s="86">
        <f t="shared" si="171"/>
        <v>1.8892539888361235E-210</v>
      </c>
      <c r="GW152" s="86">
        <f t="shared" si="171"/>
        <v>4.3339227751500312E-202</v>
      </c>
      <c r="GX152" s="86">
        <f t="shared" si="171"/>
        <v>6.6351876844067313E-193</v>
      </c>
      <c r="GY152" s="86">
        <f t="shared" si="171"/>
        <v>3.0336910997086743E-151</v>
      </c>
      <c r="GZ152" s="86">
        <f t="shared" si="171"/>
        <v>3.9328243938261566E-245</v>
      </c>
      <c r="HA152" s="86">
        <f t="shared" si="171"/>
        <v>2.0078864138533914E-190</v>
      </c>
      <c r="HC152" s="86">
        <f t="shared" si="154"/>
        <v>8.7155925627210475E-105</v>
      </c>
      <c r="HD152" s="86">
        <f t="shared" si="154"/>
        <v>1.157390678125386E-106</v>
      </c>
      <c r="HE152" s="86">
        <f t="shared" si="154"/>
        <v>1.9049062346952323E-55</v>
      </c>
      <c r="HF152" s="86">
        <f t="shared" si="154"/>
        <v>4.005582187733326E-104</v>
      </c>
      <c r="HG152" s="86">
        <f t="shared" si="154"/>
        <v>2.1728550580041478E-169</v>
      </c>
      <c r="HH152" s="86">
        <f t="shared" si="154"/>
        <v>3.6699078977809286E-135</v>
      </c>
      <c r="HI152" s="86">
        <f t="shared" si="154"/>
        <v>2.2461892466675067E-139</v>
      </c>
      <c r="HJ152" s="86">
        <f t="shared" si="154"/>
        <v>3.3575886575912712E-179</v>
      </c>
      <c r="HK152" s="86">
        <f t="shared" si="154"/>
        <v>8.7040323526094631E-179</v>
      </c>
      <c r="HL152" s="86">
        <f t="shared" si="162"/>
        <v>1.5074749829600382E-140</v>
      </c>
      <c r="HM152" s="86">
        <f t="shared" si="162"/>
        <v>1.5838809408750765E-94</v>
      </c>
      <c r="HN152" s="86">
        <f t="shared" si="162"/>
        <v>9.8428650057573043E-81</v>
      </c>
      <c r="HO152" s="86">
        <f t="shared" si="162"/>
        <v>2.7871587620819784E-83</v>
      </c>
      <c r="HP152" s="86">
        <f t="shared" si="162"/>
        <v>5.702622906173819E-109</v>
      </c>
      <c r="HQ152" s="86">
        <f t="shared" si="162"/>
        <v>8.3535890270208411E-151</v>
      </c>
      <c r="HS152" s="86">
        <f t="shared" si="172"/>
        <v>6.6423627904955336E-5</v>
      </c>
      <c r="HT152" s="86">
        <f t="shared" si="172"/>
        <v>2.3741893456739931E-2</v>
      </c>
      <c r="HU152" s="86">
        <f t="shared" si="172"/>
        <v>8.1199656429292583E-3</v>
      </c>
      <c r="HV152" s="86">
        <f t="shared" si="172"/>
        <v>9.6659119891849641E-3</v>
      </c>
      <c r="HW152" s="86">
        <f t="shared" si="172"/>
        <v>5.5428682535660851E-3</v>
      </c>
      <c r="HX152" s="86">
        <f t="shared" si="172"/>
        <v>1.1649634858551043E-2</v>
      </c>
      <c r="HY152" s="86">
        <f t="shared" si="172"/>
        <v>8.7105687373395541E-3</v>
      </c>
      <c r="HZ152" s="86">
        <f t="shared" si="172"/>
        <v>6.9130176041842153E-3</v>
      </c>
      <c r="IA152" s="86">
        <f t="shared" si="172"/>
        <v>1.4672411930243268E-3</v>
      </c>
      <c r="IB152" s="86">
        <f t="shared" si="172"/>
        <v>1.1668659575745722E-2</v>
      </c>
      <c r="IC152" s="86">
        <f t="shared" si="172"/>
        <v>3.2470447128906781E-3</v>
      </c>
      <c r="ID152" s="86">
        <f t="shared" si="172"/>
        <v>6.3556911669472027E-3</v>
      </c>
      <c r="IE152" s="86">
        <f t="shared" si="172"/>
        <v>3.4172615146961002E-2</v>
      </c>
      <c r="IF152" s="86">
        <f t="shared" si="172"/>
        <v>3.9542248019243574E-2</v>
      </c>
      <c r="IG152" s="86">
        <f t="shared" si="172"/>
        <v>0.15406745984727743</v>
      </c>
      <c r="II152" s="86">
        <f t="shared" si="173"/>
        <v>5.4072859981431679E-4</v>
      </c>
      <c r="IJ152" s="86">
        <f t="shared" si="173"/>
        <v>1.4397400228662008E-8</v>
      </c>
      <c r="IK152" s="86">
        <f t="shared" si="173"/>
        <v>4.0064175224639155E-5</v>
      </c>
      <c r="IL152" s="86">
        <f t="shared" si="173"/>
        <v>3.0381684857307208E-9</v>
      </c>
      <c r="IM152" s="86">
        <f t="shared" si="173"/>
        <v>1.0144761169519249E-8</v>
      </c>
      <c r="IN152" s="86">
        <f t="shared" si="173"/>
        <v>6.7725660413430179E-10</v>
      </c>
      <c r="IO152" s="86">
        <f t="shared" si="173"/>
        <v>2.2035072322659511E-9</v>
      </c>
      <c r="IP152" s="86">
        <f t="shared" si="173"/>
        <v>1.363747029451281E-9</v>
      </c>
      <c r="IQ152" s="86">
        <f t="shared" si="173"/>
        <v>3.3945405022514762E-8</v>
      </c>
      <c r="IR152" s="86">
        <f t="shared" si="173"/>
        <v>5.3289478362480115E-9</v>
      </c>
      <c r="IS152" s="86">
        <f t="shared" si="173"/>
        <v>1.8417837940896347E-9</v>
      </c>
      <c r="IT152" s="86">
        <f t="shared" si="173"/>
        <v>2.6193600212022634E-10</v>
      </c>
      <c r="IU152" s="86">
        <f t="shared" si="173"/>
        <v>4.5759855627270808E-10</v>
      </c>
      <c r="IV152" s="86">
        <f t="shared" si="173"/>
        <v>2.0684816311780155E-10</v>
      </c>
      <c r="IW152" s="86">
        <f t="shared" si="173"/>
        <v>3.0803157604511064E-9</v>
      </c>
      <c r="IY152" s="86">
        <f t="shared" si="174"/>
        <v>6.0715222771927217E-4</v>
      </c>
      <c r="IZ152" s="86">
        <f t="shared" si="174"/>
        <v>2.3741907854140161E-2</v>
      </c>
      <c r="JA152" s="86">
        <f t="shared" si="174"/>
        <v>8.160029818153898E-3</v>
      </c>
      <c r="JB152" s="86">
        <f t="shared" si="174"/>
        <v>9.66591502735345E-3</v>
      </c>
      <c r="JC152" s="86">
        <f t="shared" si="174"/>
        <v>5.5428783983272542E-3</v>
      </c>
      <c r="JD152" s="86">
        <f t="shared" si="174"/>
        <v>1.1649635535807648E-2</v>
      </c>
      <c r="JE152" s="86">
        <f t="shared" si="174"/>
        <v>8.7105709408467867E-3</v>
      </c>
      <c r="JF152" s="86">
        <f t="shared" si="174"/>
        <v>6.9130189679312446E-3</v>
      </c>
      <c r="JG152" s="86">
        <f t="shared" si="174"/>
        <v>1.4672751384293492E-3</v>
      </c>
      <c r="JH152" s="86">
        <f t="shared" si="174"/>
        <v>1.1668664904693558E-2</v>
      </c>
      <c r="JI152" s="86">
        <f t="shared" si="174"/>
        <v>3.2470465546744721E-3</v>
      </c>
      <c r="JJ152" s="86">
        <f t="shared" si="174"/>
        <v>6.3556914288832051E-3</v>
      </c>
      <c r="JK152" s="86">
        <f t="shared" si="174"/>
        <v>3.4172615604559559E-2</v>
      </c>
      <c r="JL152" s="86">
        <f t="shared" si="174"/>
        <v>3.9542248226091738E-2</v>
      </c>
      <c r="JM152" s="86">
        <f t="shared" si="174"/>
        <v>0.15406746292759319</v>
      </c>
    </row>
    <row r="153" spans="2:273" x14ac:dyDescent="0.25">
      <c r="B153" s="2">
        <v>126</v>
      </c>
      <c r="C153" s="37">
        <v>52.232999999999997</v>
      </c>
      <c r="D153" s="37">
        <v>46.213000000000001</v>
      </c>
      <c r="E153" s="37">
        <v>45.097999999999999</v>
      </c>
      <c r="F153" s="37">
        <v>48.344000000000001</v>
      </c>
      <c r="G153" s="37">
        <v>49.033000000000001</v>
      </c>
      <c r="H153" s="37">
        <v>49.59</v>
      </c>
      <c r="I153" s="37">
        <v>48.426000000000002</v>
      </c>
      <c r="J153" s="37">
        <v>49.18</v>
      </c>
      <c r="K153" s="37">
        <v>48.164000000000001</v>
      </c>
      <c r="L153" s="37">
        <v>50</v>
      </c>
      <c r="M153" s="37">
        <v>48.085000000000001</v>
      </c>
      <c r="N153" s="37">
        <v>48.457999999999998</v>
      </c>
      <c r="O153" s="37">
        <v>48.22</v>
      </c>
      <c r="P153" s="37">
        <v>46.677999999999997</v>
      </c>
      <c r="Q153" s="37">
        <v>47.085000000000001</v>
      </c>
      <c r="S153" s="4">
        <f t="shared" si="175"/>
        <v>48.562228390871283</v>
      </c>
      <c r="T153" s="4">
        <f t="shared" si="175"/>
        <v>47.341586062275411</v>
      </c>
      <c r="U153" s="4">
        <f t="shared" si="175"/>
        <v>48.689871663586977</v>
      </c>
      <c r="V153" s="4">
        <f t="shared" si="175"/>
        <v>47.283569558128697</v>
      </c>
      <c r="W153" s="4">
        <f t="shared" si="175"/>
        <v>48.858240878322867</v>
      </c>
      <c r="X153" s="4">
        <f t="shared" si="175"/>
        <v>49.410675465767909</v>
      </c>
      <c r="Y153" s="4">
        <f t="shared" si="175"/>
        <v>48.792343555512417</v>
      </c>
      <c r="Z153" s="4">
        <f t="shared" si="175"/>
        <v>48.719437752729498</v>
      </c>
      <c r="AA153" s="4">
        <f t="shared" si="175"/>
        <v>49.234968233991729</v>
      </c>
      <c r="AB153" s="4">
        <f t="shared" si="175"/>
        <v>49.5349543636598</v>
      </c>
      <c r="AC153" s="4">
        <f t="shared" si="175"/>
        <v>48.064006941169701</v>
      </c>
      <c r="AD153" s="4">
        <f t="shared" si="175"/>
        <v>48.182587086167644</v>
      </c>
      <c r="AE153" s="4">
        <f t="shared" si="175"/>
        <v>49.065642070424985</v>
      </c>
      <c r="AF153" s="4">
        <f t="shared" si="175"/>
        <v>47.781086601367832</v>
      </c>
      <c r="AG153" s="4">
        <f t="shared" si="175"/>
        <v>52.744444998822857</v>
      </c>
      <c r="AI153" s="4">
        <f t="shared" si="176"/>
        <v>3.6707716091287139</v>
      </c>
      <c r="AJ153" s="4">
        <f t="shared" si="176"/>
        <v>-1.12858606227541</v>
      </c>
      <c r="AK153" s="4">
        <f t="shared" si="176"/>
        <v>-3.5918716635869785</v>
      </c>
      <c r="AL153" s="4">
        <f t="shared" si="176"/>
        <v>1.0604304418713042</v>
      </c>
      <c r="AM153" s="4">
        <f t="shared" si="176"/>
        <v>0.17475912167713403</v>
      </c>
      <c r="AN153" s="4">
        <f t="shared" si="176"/>
        <v>0.17932453423209438</v>
      </c>
      <c r="AO153" s="4">
        <f t="shared" si="176"/>
        <v>-0.36634355551241526</v>
      </c>
      <c r="AP153" s="4">
        <f t="shared" si="176"/>
        <v>0.46056224727050221</v>
      </c>
      <c r="AQ153" s="4">
        <f t="shared" si="176"/>
        <v>-1.0709682339917279</v>
      </c>
      <c r="AR153" s="4">
        <f t="shared" si="176"/>
        <v>0.46504563634020002</v>
      </c>
      <c r="AS153" s="4">
        <f t="shared" si="176"/>
        <v>2.099305883029956E-2</v>
      </c>
      <c r="AT153" s="4">
        <f t="shared" si="176"/>
        <v>0.27541291383235489</v>
      </c>
      <c r="AU153" s="4">
        <f t="shared" si="176"/>
        <v>-0.84564207042498651</v>
      </c>
      <c r="AV153" s="4">
        <f t="shared" si="176"/>
        <v>-1.1030866013678349</v>
      </c>
      <c r="AW153" s="4">
        <f t="shared" si="176"/>
        <v>-5.6594449988228561</v>
      </c>
      <c r="AY153" s="2">
        <f t="shared" si="168"/>
        <v>48.550727916897984</v>
      </c>
      <c r="AZ153" s="2">
        <f t="shared" si="168"/>
        <v>47.339897957193493</v>
      </c>
      <c r="BA153" s="2">
        <f t="shared" si="168"/>
        <v>48.688817939360483</v>
      </c>
      <c r="BB153" s="2">
        <f t="shared" si="168"/>
        <v>47.282067072568012</v>
      </c>
      <c r="BC153" s="2">
        <f t="shared" si="168"/>
        <v>48.85696509778046</v>
      </c>
      <c r="BD153" s="2">
        <f t="shared" si="168"/>
        <v>49.405023825245024</v>
      </c>
      <c r="BE153" s="2">
        <f t="shared" si="168"/>
        <v>48.788671527709667</v>
      </c>
      <c r="BF153" s="2">
        <f t="shared" si="168"/>
        <v>48.71689060660519</v>
      </c>
      <c r="BG153" s="2">
        <f t="shared" si="168"/>
        <v>49.234731583840151</v>
      </c>
      <c r="BH153" s="2">
        <f t="shared" si="168"/>
        <v>49.526828488942606</v>
      </c>
      <c r="BI153" s="2">
        <f t="shared" si="168"/>
        <v>48.062920002804191</v>
      </c>
      <c r="BJ153" s="2">
        <f t="shared" si="168"/>
        <v>48.178938685493243</v>
      </c>
      <c r="BK153" s="2">
        <f t="shared" si="168"/>
        <v>48.993363790189591</v>
      </c>
      <c r="BL153" s="2">
        <f t="shared" si="168"/>
        <v>47.524530114922086</v>
      </c>
      <c r="BM153" s="2">
        <f t="shared" si="168"/>
        <v>48.59290134079383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52.232999999999997</v>
      </c>
      <c r="CF153" s="2" t="str">
        <f t="shared" si="169"/>
        <v/>
      </c>
      <c r="CG153" s="2">
        <f t="shared" si="169"/>
        <v>45.097999999999999</v>
      </c>
      <c r="CH153" s="2">
        <f t="shared" si="169"/>
        <v>48.344000000000001</v>
      </c>
      <c r="CI153" s="2">
        <f t="shared" si="169"/>
        <v>49.033000000000001</v>
      </c>
      <c r="CJ153" s="2">
        <f t="shared" si="169"/>
        <v>49.59</v>
      </c>
      <c r="CK153" s="2">
        <f t="shared" si="169"/>
        <v>48.426000000000002</v>
      </c>
      <c r="CL153" s="2">
        <f t="shared" si="169"/>
        <v>49.18</v>
      </c>
      <c r="CM153" s="2">
        <f t="shared" si="169"/>
        <v>48.164000000000001</v>
      </c>
      <c r="CN153" s="2">
        <f t="shared" si="169"/>
        <v>50</v>
      </c>
      <c r="CO153" s="2">
        <f t="shared" si="169"/>
        <v>48.085000000000001</v>
      </c>
      <c r="CP153" s="2">
        <f t="shared" si="169"/>
        <v>48.457999999999998</v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52.232999999999997</v>
      </c>
      <c r="CV153" s="2" t="str">
        <f t="shared" si="112"/>
        <v/>
      </c>
      <c r="CW153" s="2">
        <f t="shared" si="113"/>
        <v>45.097999999999999</v>
      </c>
      <c r="CX153" s="2">
        <f t="shared" si="114"/>
        <v>48.344000000000001</v>
      </c>
      <c r="CY153" s="2">
        <f t="shared" si="115"/>
        <v>49.033000000000001</v>
      </c>
      <c r="CZ153" s="2">
        <f t="shared" si="116"/>
        <v>49.59</v>
      </c>
      <c r="DA153" s="2">
        <f t="shared" si="117"/>
        <v>48.426000000000002</v>
      </c>
      <c r="DB153" s="2">
        <f t="shared" si="118"/>
        <v>49.18</v>
      </c>
      <c r="DC153" s="2">
        <f t="shared" si="119"/>
        <v>48.164000000000001</v>
      </c>
      <c r="DD153" s="2">
        <f t="shared" si="120"/>
        <v>50</v>
      </c>
      <c r="DE153" s="2">
        <f t="shared" si="121"/>
        <v>48.085000000000001</v>
      </c>
      <c r="DF153" s="2">
        <f t="shared" si="122"/>
        <v>48.457999999999998</v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95.824144744744729</v>
      </c>
      <c r="DL153" s="2">
        <f t="shared" si="177"/>
        <v>114.73907221407623</v>
      </c>
      <c r="DM153" s="2">
        <f t="shared" si="177"/>
        <v>105.1163933259177</v>
      </c>
      <c r="DN153" s="2">
        <f t="shared" si="177"/>
        <v>99.007678921568626</v>
      </c>
      <c r="DO153" s="2">
        <f t="shared" si="177"/>
        <v>99.416071301247769</v>
      </c>
      <c r="DP153" s="2">
        <f t="shared" si="177"/>
        <v>100.54376592818946</v>
      </c>
      <c r="DQ153" s="2">
        <f t="shared" si="177"/>
        <v>90.123603361344522</v>
      </c>
      <c r="DR153" s="2">
        <f t="shared" si="177"/>
        <v>95.402733384262802</v>
      </c>
      <c r="DS153" s="2">
        <f t="shared" si="177"/>
        <v>97.192501400560204</v>
      </c>
      <c r="DT153" s="2">
        <f t="shared" si="177"/>
        <v>77.199900560224094</v>
      </c>
      <c r="DU153" s="2">
        <f t="shared" si="177"/>
        <v>68.989449859943988</v>
      </c>
      <c r="DV153" s="2">
        <f t="shared" si="177"/>
        <v>74.991458976317787</v>
      </c>
      <c r="DW153" s="2">
        <f t="shared" si="177"/>
        <v>82.248430812324941</v>
      </c>
      <c r="DX153" s="2">
        <f t="shared" si="177"/>
        <v>72.062807486630987</v>
      </c>
      <c r="DY153" s="2">
        <f t="shared" si="177"/>
        <v>92.752679435483884</v>
      </c>
      <c r="EA153" s="2">
        <f t="shared" si="153"/>
        <v>48.54289112949229</v>
      </c>
      <c r="EB153" s="2">
        <f t="shared" si="153"/>
        <v>47.305264206557766</v>
      </c>
      <c r="EC153" s="2">
        <f t="shared" si="153"/>
        <v>48.737001704992572</v>
      </c>
      <c r="ED153" s="2">
        <f t="shared" si="153"/>
        <v>47.241798803265169</v>
      </c>
      <c r="EE153" s="2">
        <f t="shared" si="153"/>
        <v>48.764670542016674</v>
      </c>
      <c r="EF153" s="2">
        <f t="shared" si="153"/>
        <v>49.454572118885622</v>
      </c>
      <c r="EG153" s="2">
        <f t="shared" si="153"/>
        <v>48.793309577809453</v>
      </c>
      <c r="EH153" s="2">
        <f t="shared" si="153"/>
        <v>48.657967133356678</v>
      </c>
      <c r="EI153" s="2">
        <f t="shared" si="153"/>
        <v>49.15872950210553</v>
      </c>
      <c r="EJ153" s="2">
        <f t="shared" si="153"/>
        <v>49.480085403848449</v>
      </c>
      <c r="EK153" s="2">
        <f t="shared" si="153"/>
        <v>47.941042360298738</v>
      </c>
      <c r="EL153" s="2">
        <f t="shared" si="180"/>
        <v>48.133179218669866</v>
      </c>
      <c r="EM153" s="2">
        <f t="shared" si="136"/>
        <v>49.07789616548942</v>
      </c>
      <c r="EN153" s="2">
        <f t="shared" si="136"/>
        <v>47.515506435419042</v>
      </c>
      <c r="EO153" s="2">
        <f t="shared" si="136"/>
        <v>48.689383592605509</v>
      </c>
      <c r="EQ153" s="2">
        <f t="shared" si="178"/>
        <v>48.525885209768845</v>
      </c>
      <c r="ER153" s="2">
        <f t="shared" si="178"/>
        <v>47.482733906689511</v>
      </c>
      <c r="ES153" s="2">
        <f t="shared" si="178"/>
        <v>48.425923215913571</v>
      </c>
      <c r="ET153" s="2">
        <f t="shared" si="178"/>
        <v>47.463451350688672</v>
      </c>
      <c r="EU153" s="2">
        <f t="shared" si="178"/>
        <v>49.317939954428937</v>
      </c>
      <c r="EV153" s="2">
        <f t="shared" si="178"/>
        <v>48.995893566968284</v>
      </c>
      <c r="EW153" s="2">
        <f t="shared" si="178"/>
        <v>48.6995478595219</v>
      </c>
      <c r="EX153" s="2">
        <f t="shared" si="178"/>
        <v>49.005251087002712</v>
      </c>
      <c r="EY153" s="2">
        <f t="shared" si="178"/>
        <v>49.541576115275546</v>
      </c>
      <c r="EZ153" s="2">
        <f t="shared" si="178"/>
        <v>49.751959511737141</v>
      </c>
      <c r="FA153" s="2">
        <f t="shared" si="178"/>
        <v>48.687412412416919</v>
      </c>
      <c r="FB153" s="2">
        <f t="shared" si="178"/>
        <v>48.426280994690345</v>
      </c>
      <c r="FC153" s="2">
        <f t="shared" si="178"/>
        <v>48.353324246423298</v>
      </c>
      <c r="FD153" s="2">
        <f t="shared" si="178"/>
        <v>47.551642528441775</v>
      </c>
      <c r="FE153" s="2">
        <f t="shared" si="178"/>
        <v>47.5136660784813</v>
      </c>
      <c r="FG153" s="2">
        <f t="shared" si="179"/>
        <v>0.99973693691083343</v>
      </c>
      <c r="FH153" s="2">
        <f t="shared" si="179"/>
        <v>0.99982170409013982</v>
      </c>
      <c r="FI153" s="2">
        <f t="shared" si="179"/>
        <v>0.99984675220677721</v>
      </c>
      <c r="FJ153" s="2">
        <f t="shared" si="179"/>
        <v>0.99980212105860011</v>
      </c>
      <c r="FK153" s="2">
        <f t="shared" si="179"/>
        <v>0.9998083344694384</v>
      </c>
      <c r="FL153" s="2">
        <f t="shared" si="179"/>
        <v>0.99979153772452267</v>
      </c>
      <c r="FM153" s="2">
        <f t="shared" si="179"/>
        <v>0.99979023668852218</v>
      </c>
      <c r="FN153" s="2">
        <f t="shared" si="179"/>
        <v>0.99979382808441841</v>
      </c>
      <c r="FO153" s="2">
        <f t="shared" si="179"/>
        <v>0.99976280766874215</v>
      </c>
      <c r="FP153" s="2">
        <f t="shared" si="179"/>
        <v>0.99975916101928275</v>
      </c>
      <c r="FQ153" s="2">
        <f t="shared" si="179"/>
        <v>0.99975808015827727</v>
      </c>
      <c r="FR153" s="2">
        <f t="shared" si="179"/>
        <v>0.99978635749813416</v>
      </c>
      <c r="FS153" s="2">
        <f t="shared" si="179"/>
        <v>0.99976666170762296</v>
      </c>
      <c r="FT153" s="2">
        <f t="shared" si="179"/>
        <v>0.99978084493722907</v>
      </c>
      <c r="FU153" s="2">
        <f t="shared" si="179"/>
        <v>0.99966125288378072</v>
      </c>
      <c r="FW153" s="2">
        <f t="shared" si="170"/>
        <v>0.27056256320343758</v>
      </c>
      <c r="FX153" s="2">
        <f t="shared" si="170"/>
        <v>0.12740528926856601</v>
      </c>
      <c r="FY153" s="2">
        <f t="shared" si="170"/>
        <v>0.18266702769928672</v>
      </c>
      <c r="FZ153" s="2">
        <f t="shared" si="170"/>
        <v>0.13545926763941854</v>
      </c>
      <c r="GA153" s="2">
        <f t="shared" si="170"/>
        <v>0.14926982462938662</v>
      </c>
      <c r="GB153" s="2">
        <f t="shared" si="170"/>
        <v>0.13124324863839348</v>
      </c>
      <c r="GC153" s="2">
        <f t="shared" si="170"/>
        <v>0.14193030621902836</v>
      </c>
      <c r="GD153" s="2">
        <f t="shared" si="170"/>
        <v>0.14191849271960932</v>
      </c>
      <c r="GE153" s="2">
        <f t="shared" si="170"/>
        <v>0.16875907263211321</v>
      </c>
      <c r="GF153" s="2">
        <f t="shared" si="170"/>
        <v>0.14737362589387509</v>
      </c>
      <c r="GG153" s="2">
        <f t="shared" si="170"/>
        <v>0.15647146447421215</v>
      </c>
      <c r="GH153" s="2">
        <f t="shared" si="170"/>
        <v>0.13654436791043084</v>
      </c>
      <c r="GI153" s="2">
        <f t="shared" si="170"/>
        <v>0.12734737406120686</v>
      </c>
      <c r="GJ153" s="2">
        <f t="shared" si="170"/>
        <v>0.10084139970553276</v>
      </c>
      <c r="GK153" s="2">
        <f t="shared" si="170"/>
        <v>9.4757937064978065E-2</v>
      </c>
      <c r="GM153" s="86">
        <f t="shared" si="171"/>
        <v>4.8375685758531495E-93</v>
      </c>
      <c r="GN153" s="86">
        <f t="shared" si="171"/>
        <v>3.821380072751876E-230</v>
      </c>
      <c r="GO153" s="86">
        <f t="shared" si="171"/>
        <v>1.2812976359040661E-108</v>
      </c>
      <c r="GP153" s="86">
        <f t="shared" si="171"/>
        <v>2.644591503725339E-222</v>
      </c>
      <c r="GQ153" s="86">
        <f t="shared" si="171"/>
        <v>0</v>
      </c>
      <c r="GR153" s="86">
        <f t="shared" si="171"/>
        <v>3.6644013714466739E-213</v>
      </c>
      <c r="GS153" s="86">
        <f t="shared" si="171"/>
        <v>2.8237850255293211E-234</v>
      </c>
      <c r="GT153" s="86">
        <f t="shared" si="171"/>
        <v>6.2524576657329106E-276</v>
      </c>
      <c r="GU153" s="86">
        <f t="shared" si="171"/>
        <v>1.3241061824027457E-217</v>
      </c>
      <c r="GV153" s="86">
        <f t="shared" si="171"/>
        <v>1.5891014170725773E-216</v>
      </c>
      <c r="GW153" s="86">
        <f t="shared" si="171"/>
        <v>7.3448475496942491E-208</v>
      </c>
      <c r="GX153" s="86">
        <f t="shared" si="171"/>
        <v>2.3867241847202327E-198</v>
      </c>
      <c r="GY153" s="86">
        <f t="shared" si="171"/>
        <v>1.5271452329429884E-155</v>
      </c>
      <c r="GZ153" s="86">
        <f t="shared" si="171"/>
        <v>5.0019554029107957E-252</v>
      </c>
      <c r="HA153" s="86">
        <f t="shared" si="171"/>
        <v>9.4345877579520891E-196</v>
      </c>
      <c r="HC153" s="86">
        <f t="shared" si="154"/>
        <v>2.6339396538735711E-109</v>
      </c>
      <c r="HD153" s="86">
        <f t="shared" si="154"/>
        <v>3.0824479249007479E-111</v>
      </c>
      <c r="HE153" s="86">
        <f t="shared" si="154"/>
        <v>6.5219354742177915E-58</v>
      </c>
      <c r="HF153" s="86">
        <f t="shared" ref="HF153:HN187" si="181" xml:space="preserve"> _xlfn.NORM.DIST($B153, F$8, ABS(F$12), TRUE) * _xlfn.NORM.DIST(($B153 - F$8)*F$16, 0, ABS(F$12), TRUE) * 2</f>
        <v>1.6576909367245183E-108</v>
      </c>
      <c r="HG153" s="86">
        <f t="shared" si="181"/>
        <v>1.3911297669364627E-176</v>
      </c>
      <c r="HH153" s="86">
        <f t="shared" si="181"/>
        <v>5.5858681936229222E-141</v>
      </c>
      <c r="HI153" s="86">
        <f t="shared" si="181"/>
        <v>2.7350484565063633E-145</v>
      </c>
      <c r="HJ153" s="86">
        <f t="shared" si="181"/>
        <v>1.0205841136019492E-186</v>
      </c>
      <c r="HK153" s="86">
        <f t="shared" si="181"/>
        <v>2.2448149397043409E-186</v>
      </c>
      <c r="HL153" s="86">
        <f t="shared" si="162"/>
        <v>1.1782137816862606E-146</v>
      </c>
      <c r="HM153" s="86">
        <f t="shared" si="162"/>
        <v>1.5425176432595813E-98</v>
      </c>
      <c r="HN153" s="86">
        <f t="shared" si="162"/>
        <v>3.9779138725446717E-84</v>
      </c>
      <c r="HO153" s="86">
        <f t="shared" si="162"/>
        <v>6.5798682928211217E-87</v>
      </c>
      <c r="HP153" s="86">
        <f t="shared" si="162"/>
        <v>1.2726649611436934E-113</v>
      </c>
      <c r="HQ153" s="86">
        <f t="shared" si="162"/>
        <v>2.8397720639055447E-157</v>
      </c>
      <c r="HS153" s="86">
        <f t="shared" si="172"/>
        <v>1.8127262606959965E-5</v>
      </c>
      <c r="HT153" s="86">
        <f t="shared" si="172"/>
        <v>1.1838342629340293E-2</v>
      </c>
      <c r="HU153" s="86">
        <f t="shared" si="172"/>
        <v>3.9108519944117369E-3</v>
      </c>
      <c r="HV153" s="86">
        <f t="shared" si="172"/>
        <v>4.1250431429510955E-3</v>
      </c>
      <c r="HW153" s="86">
        <f t="shared" si="172"/>
        <v>2.1905105686580262E-3</v>
      </c>
      <c r="HX153" s="86">
        <f t="shared" si="172"/>
        <v>4.9697398781378818E-3</v>
      </c>
      <c r="HY153" s="86">
        <f t="shared" si="172"/>
        <v>3.5566066816857542E-3</v>
      </c>
      <c r="HZ153" s="86">
        <f t="shared" si="172"/>
        <v>2.7248912865869379E-3</v>
      </c>
      <c r="IA153" s="86">
        <f t="shared" si="172"/>
        <v>4.9054825640555558E-4</v>
      </c>
      <c r="IB153" s="86">
        <f t="shared" si="172"/>
        <v>4.9137354711530886E-3</v>
      </c>
      <c r="IC153" s="86">
        <f t="shared" si="172"/>
        <v>1.1238194387875615E-3</v>
      </c>
      <c r="ID153" s="86">
        <f t="shared" si="172"/>
        <v>2.4392106068608418E-3</v>
      </c>
      <c r="IE153" s="86">
        <f t="shared" si="172"/>
        <v>1.6538223307334003E-2</v>
      </c>
      <c r="IF153" s="86">
        <f t="shared" si="172"/>
        <v>1.6309381129393456E-2</v>
      </c>
      <c r="IG153" s="86">
        <f t="shared" si="172"/>
        <v>9.2660604093802126E-2</v>
      </c>
      <c r="II153" s="86">
        <f t="shared" si="173"/>
        <v>1.5345682616095639E-3</v>
      </c>
      <c r="IJ153" s="86">
        <f t="shared" si="173"/>
        <v>6.31460998567339E-8</v>
      </c>
      <c r="IK153" s="86">
        <f t="shared" si="173"/>
        <v>1.0894522839177941E-4</v>
      </c>
      <c r="IL153" s="86">
        <f t="shared" si="173"/>
        <v>1.6153984199754028E-8</v>
      </c>
      <c r="IM153" s="86">
        <f t="shared" si="173"/>
        <v>5.3165941711335853E-8</v>
      </c>
      <c r="IN153" s="86">
        <f t="shared" si="173"/>
        <v>3.9913518946162334E-9</v>
      </c>
      <c r="IO153" s="86">
        <f t="shared" si="173"/>
        <v>1.2647522433580691E-8</v>
      </c>
      <c r="IP153" s="86">
        <f t="shared" si="173"/>
        <v>8.1829027780764729E-9</v>
      </c>
      <c r="IQ153" s="86">
        <f t="shared" si="173"/>
        <v>1.8052413274409598E-7</v>
      </c>
      <c r="IR153" s="86">
        <f t="shared" si="173"/>
        <v>2.9296120029876697E-8</v>
      </c>
      <c r="IS153" s="86">
        <f t="shared" si="173"/>
        <v>1.2009585201773588E-8</v>
      </c>
      <c r="IT153" s="86">
        <f t="shared" si="173"/>
        <v>1.7529618654807436E-9</v>
      </c>
      <c r="IU153" s="86">
        <f t="shared" si="173"/>
        <v>2.7087785000447147E-9</v>
      </c>
      <c r="IV153" s="86">
        <f t="shared" si="173"/>
        <v>1.064567420195814E-9</v>
      </c>
      <c r="IW153" s="86">
        <f t="shared" si="173"/>
        <v>1.2340176816803006E-8</v>
      </c>
      <c r="IY153" s="86">
        <f t="shared" si="174"/>
        <v>1.5526955242165239E-3</v>
      </c>
      <c r="IZ153" s="86">
        <f t="shared" si="174"/>
        <v>1.1838405775440149E-2</v>
      </c>
      <c r="JA153" s="86">
        <f t="shared" si="174"/>
        <v>4.0197972228035164E-3</v>
      </c>
      <c r="JB153" s="86">
        <f t="shared" si="174"/>
        <v>4.1250592969352953E-3</v>
      </c>
      <c r="JC153" s="86">
        <f t="shared" si="174"/>
        <v>2.1905637345997373E-3</v>
      </c>
      <c r="JD153" s="86">
        <f t="shared" si="174"/>
        <v>4.9697438694897766E-3</v>
      </c>
      <c r="JE153" s="86">
        <f t="shared" si="174"/>
        <v>3.5566193292081876E-3</v>
      </c>
      <c r="JF153" s="86">
        <f t="shared" si="174"/>
        <v>2.724899469489716E-3</v>
      </c>
      <c r="JG153" s="86">
        <f t="shared" si="174"/>
        <v>4.9072878053829964E-4</v>
      </c>
      <c r="JH153" s="86">
        <f t="shared" si="174"/>
        <v>4.9137647672731185E-3</v>
      </c>
      <c r="JI153" s="86">
        <f t="shared" si="174"/>
        <v>1.1238314483727632E-3</v>
      </c>
      <c r="JJ153" s="86">
        <f t="shared" si="174"/>
        <v>2.4392123598227073E-3</v>
      </c>
      <c r="JK153" s="86">
        <f t="shared" si="174"/>
        <v>1.6538226016112503E-2</v>
      </c>
      <c r="JL153" s="86">
        <f t="shared" si="174"/>
        <v>1.6309382193960876E-2</v>
      </c>
      <c r="JM153" s="86">
        <f t="shared" si="174"/>
        <v>9.2660616433978937E-2</v>
      </c>
    </row>
    <row r="154" spans="2:273" x14ac:dyDescent="0.25">
      <c r="B154" s="2">
        <v>127</v>
      </c>
      <c r="C154" s="37">
        <v>46.232999999999997</v>
      </c>
      <c r="D154" s="37">
        <v>48</v>
      </c>
      <c r="E154" s="37">
        <v>48.23</v>
      </c>
      <c r="F154" s="37">
        <v>46.066000000000003</v>
      </c>
      <c r="G154" s="37">
        <v>47.835999999999999</v>
      </c>
      <c r="H154" s="37">
        <v>49.738</v>
      </c>
      <c r="I154" s="37">
        <v>48.606999999999999</v>
      </c>
      <c r="J154" s="37">
        <v>46.475000000000001</v>
      </c>
      <c r="K154" s="37">
        <v>50.279000000000003</v>
      </c>
      <c r="L154" s="37">
        <v>48.423999999999999</v>
      </c>
      <c r="M154" s="37">
        <v>45.914999999999999</v>
      </c>
      <c r="N154" s="37">
        <v>48.542000000000002</v>
      </c>
      <c r="O154" s="37">
        <v>48</v>
      </c>
      <c r="P154" s="37">
        <v>47.033999999999999</v>
      </c>
      <c r="Q154" s="37">
        <v>44.982999999999997</v>
      </c>
      <c r="S154" s="4">
        <f t="shared" si="175"/>
        <v>48.410766662933803</v>
      </c>
      <c r="T154" s="4">
        <f t="shared" si="175"/>
        <v>47.169271057185213</v>
      </c>
      <c r="U154" s="4">
        <f t="shared" si="175"/>
        <v>48.554644723525371</v>
      </c>
      <c r="V154" s="4">
        <f t="shared" si="175"/>
        <v>47.126633285447205</v>
      </c>
      <c r="W154" s="4">
        <f t="shared" si="175"/>
        <v>48.695186296846821</v>
      </c>
      <c r="X154" s="4">
        <f t="shared" si="175"/>
        <v>49.227434820098814</v>
      </c>
      <c r="Y154" s="4">
        <f t="shared" si="175"/>
        <v>48.617632355929835</v>
      </c>
      <c r="Z154" s="4">
        <f t="shared" si="175"/>
        <v>48.540826906507675</v>
      </c>
      <c r="AA154" s="4">
        <f t="shared" si="175"/>
        <v>49.060660786516735</v>
      </c>
      <c r="AB154" s="4">
        <f t="shared" si="175"/>
        <v>49.361918399633815</v>
      </c>
      <c r="AC154" s="4">
        <f t="shared" si="175"/>
        <v>47.868142564985042</v>
      </c>
      <c r="AD154" s="4">
        <f t="shared" si="175"/>
        <v>48.002353438155687</v>
      </c>
      <c r="AE154" s="4">
        <f t="shared" si="175"/>
        <v>48.886787377684541</v>
      </c>
      <c r="AF154" s="4">
        <f t="shared" si="175"/>
        <v>47.470546551266608</v>
      </c>
      <c r="AG154" s="4">
        <f t="shared" si="175"/>
        <v>50.33350900347304</v>
      </c>
      <c r="AI154" s="4">
        <f t="shared" si="176"/>
        <v>-2.1777666629338057</v>
      </c>
      <c r="AJ154" s="4">
        <f t="shared" si="176"/>
        <v>0.83072894281478682</v>
      </c>
      <c r="AK154" s="4">
        <f t="shared" si="176"/>
        <v>-0.32464472352537399</v>
      </c>
      <c r="AL154" s="4">
        <f t="shared" si="176"/>
        <v>-1.0606332854472029</v>
      </c>
      <c r="AM154" s="4">
        <f t="shared" si="176"/>
        <v>-0.85918629684682202</v>
      </c>
      <c r="AN154" s="4">
        <f t="shared" si="176"/>
        <v>0.51056517990118522</v>
      </c>
      <c r="AO154" s="4">
        <f t="shared" si="176"/>
        <v>-1.0632355929836024E-2</v>
      </c>
      <c r="AP154" s="4">
        <f t="shared" si="176"/>
        <v>-2.0658269065076738</v>
      </c>
      <c r="AQ154" s="4">
        <f t="shared" si="176"/>
        <v>1.2183392134832687</v>
      </c>
      <c r="AR154" s="4">
        <f t="shared" si="176"/>
        <v>-0.93791839963381562</v>
      </c>
      <c r="AS154" s="4">
        <f t="shared" si="176"/>
        <v>-1.9531425649850434</v>
      </c>
      <c r="AT154" s="4">
        <f t="shared" si="176"/>
        <v>0.53964656184431448</v>
      </c>
      <c r="AU154" s="4">
        <f t="shared" si="176"/>
        <v>-0.88678737768454141</v>
      </c>
      <c r="AV154" s="4">
        <f t="shared" si="176"/>
        <v>-0.43654655126660913</v>
      </c>
      <c r="AW154" s="4">
        <f t="shared" si="176"/>
        <v>-5.3505090034730429</v>
      </c>
      <c r="AY154" s="2">
        <f t="shared" si="168"/>
        <v>48.383149563846871</v>
      </c>
      <c r="AZ154" s="2">
        <f t="shared" si="168"/>
        <v>47.16874384072451</v>
      </c>
      <c r="BA154" s="2">
        <f t="shared" si="168"/>
        <v>48.554330421859603</v>
      </c>
      <c r="BB154" s="2">
        <f t="shared" si="168"/>
        <v>47.1262706212732</v>
      </c>
      <c r="BC154" s="2">
        <f t="shared" si="168"/>
        <v>48.694906055935327</v>
      </c>
      <c r="BD154" s="2">
        <f t="shared" si="168"/>
        <v>49.226088388594711</v>
      </c>
      <c r="BE154" s="2">
        <f t="shared" si="168"/>
        <v>48.61681265726213</v>
      </c>
      <c r="BF154" s="2">
        <f t="shared" si="168"/>
        <v>48.540289832705767</v>
      </c>
      <c r="BG154" s="2">
        <f t="shared" si="168"/>
        <v>49.060535471498156</v>
      </c>
      <c r="BH154" s="2">
        <f t="shared" si="168"/>
        <v>49.360014027999519</v>
      </c>
      <c r="BI154" s="2">
        <f t="shared" si="168"/>
        <v>47.867947580470968</v>
      </c>
      <c r="BJ154" s="2">
        <f t="shared" si="168"/>
        <v>48.001623484809286</v>
      </c>
      <c r="BK154" s="2">
        <f t="shared" si="168"/>
        <v>48.865940021657288</v>
      </c>
      <c r="BL154" s="2">
        <f t="shared" si="168"/>
        <v>47.39699806030108</v>
      </c>
      <c r="BM154" s="2">
        <f t="shared" si="168"/>
        <v>48.481432452836188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46.232999999999997</v>
      </c>
      <c r="CF154" s="2">
        <f t="shared" si="169"/>
        <v>48</v>
      </c>
      <c r="CG154" s="2">
        <f t="shared" si="169"/>
        <v>48.23</v>
      </c>
      <c r="CH154" s="2">
        <f t="shared" si="169"/>
        <v>46.066000000000003</v>
      </c>
      <c r="CI154" s="2">
        <f t="shared" si="169"/>
        <v>47.835999999999999</v>
      </c>
      <c r="CJ154" s="2">
        <f t="shared" si="169"/>
        <v>49.738</v>
      </c>
      <c r="CK154" s="2">
        <f t="shared" si="169"/>
        <v>48.606999999999999</v>
      </c>
      <c r="CL154" s="2">
        <f t="shared" si="169"/>
        <v>46.475000000000001</v>
      </c>
      <c r="CM154" s="2">
        <f t="shared" si="169"/>
        <v>50.279000000000003</v>
      </c>
      <c r="CN154" s="2">
        <f t="shared" si="169"/>
        <v>48.423999999999999</v>
      </c>
      <c r="CO154" s="2">
        <f t="shared" si="169"/>
        <v>45.914999999999999</v>
      </c>
      <c r="CP154" s="2">
        <f t="shared" si="169"/>
        <v>48.542000000000002</v>
      </c>
      <c r="CQ154" s="2">
        <f t="shared" si="169"/>
        <v>48</v>
      </c>
      <c r="CR154" s="2">
        <f t="shared" si="169"/>
        <v>47.033999999999999</v>
      </c>
      <c r="CS154" s="2" t="str">
        <f t="shared" si="169"/>
        <v/>
      </c>
      <c r="CU154" s="2">
        <f t="shared" si="111"/>
        <v>46.232999999999997</v>
      </c>
      <c r="CV154" s="2">
        <f t="shared" si="112"/>
        <v>48</v>
      </c>
      <c r="CW154" s="2">
        <f t="shared" si="113"/>
        <v>48.23</v>
      </c>
      <c r="CX154" s="2">
        <f t="shared" si="114"/>
        <v>46.066000000000003</v>
      </c>
      <c r="CY154" s="2">
        <f t="shared" si="115"/>
        <v>47.835999999999999</v>
      </c>
      <c r="CZ154" s="2">
        <f t="shared" si="116"/>
        <v>49.738</v>
      </c>
      <c r="DA154" s="2">
        <f t="shared" si="117"/>
        <v>48.606999999999999</v>
      </c>
      <c r="DB154" s="2">
        <f t="shared" si="118"/>
        <v>46.475000000000001</v>
      </c>
      <c r="DC154" s="2">
        <f t="shared" si="119"/>
        <v>50.279000000000003</v>
      </c>
      <c r="DD154" s="2">
        <f t="shared" si="120"/>
        <v>48.423999999999999</v>
      </c>
      <c r="DE154" s="2">
        <f t="shared" si="121"/>
        <v>45.914999999999999</v>
      </c>
      <c r="DF154" s="2">
        <f t="shared" si="122"/>
        <v>48.542000000000002</v>
      </c>
      <c r="DG154" s="2">
        <f t="shared" si="123"/>
        <v>48</v>
      </c>
      <c r="DH154" s="2">
        <f t="shared" si="124"/>
        <v>47.033999999999999</v>
      </c>
      <c r="DI154" s="2" t="str">
        <f t="shared" si="125"/>
        <v/>
      </c>
      <c r="DK154" s="2">
        <f t="shared" si="177"/>
        <v>96.125535735735724</v>
      </c>
      <c r="DL154" s="2">
        <f t="shared" si="177"/>
        <v>115.18902309384163</v>
      </c>
      <c r="DM154" s="2">
        <f t="shared" si="177"/>
        <v>105.46511523915463</v>
      </c>
      <c r="DN154" s="2">
        <f t="shared" si="177"/>
        <v>99.317300245098039</v>
      </c>
      <c r="DO154" s="2">
        <f t="shared" si="177"/>
        <v>99.71064081996434</v>
      </c>
      <c r="DP154" s="2">
        <f t="shared" si="177"/>
        <v>100.82244415584415</v>
      </c>
      <c r="DQ154" s="2">
        <f t="shared" si="177"/>
        <v>90.324253781512596</v>
      </c>
      <c r="DR154" s="2">
        <f t="shared" si="177"/>
        <v>95.628081741787625</v>
      </c>
      <c r="DS154" s="2">
        <f t="shared" si="177"/>
        <v>97.448217927170845</v>
      </c>
      <c r="DT154" s="2">
        <f t="shared" si="177"/>
        <v>77.292584313725499</v>
      </c>
      <c r="DU154" s="2">
        <f t="shared" si="177"/>
        <v>69.021918207282923</v>
      </c>
      <c r="DV154" s="2">
        <f t="shared" si="177"/>
        <v>75.090162872421686</v>
      </c>
      <c r="DW154" s="2">
        <f t="shared" si="177"/>
        <v>82.423880112044827</v>
      </c>
      <c r="DX154" s="2">
        <f t="shared" si="177"/>
        <v>72.164310160427789</v>
      </c>
      <c r="DY154" s="2">
        <f t="shared" si="177"/>
        <v>93.076983870967751</v>
      </c>
      <c r="EA154" s="2">
        <f t="shared" si="153"/>
        <v>48.376705704506548</v>
      </c>
      <c r="EB154" s="2">
        <f t="shared" si="153"/>
        <v>47.132043642179838</v>
      </c>
      <c r="EC154" s="2">
        <f t="shared" si="153"/>
        <v>48.609847949637143</v>
      </c>
      <c r="ED154" s="2">
        <f t="shared" si="153"/>
        <v>47.083090663744599</v>
      </c>
      <c r="EE154" s="2">
        <f t="shared" si="153"/>
        <v>48.593224405413494</v>
      </c>
      <c r="EF154" s="2">
        <f t="shared" si="153"/>
        <v>49.28417588113517</v>
      </c>
      <c r="EG154" s="2">
        <f t="shared" si="153"/>
        <v>48.623832309497075</v>
      </c>
      <c r="EH154" s="2">
        <f t="shared" si="153"/>
        <v>48.476095998133246</v>
      </c>
      <c r="EI154" s="2">
        <f t="shared" si="153"/>
        <v>48.977642958880367</v>
      </c>
      <c r="EJ154" s="2">
        <f t="shared" si="153"/>
        <v>49.308846721390026</v>
      </c>
      <c r="EK154" s="2">
        <f t="shared" si="153"/>
        <v>47.73167453657878</v>
      </c>
      <c r="EL154" s="2">
        <f t="shared" si="180"/>
        <v>47.951129509317838</v>
      </c>
      <c r="EM154" s="2">
        <f t="shared" si="136"/>
        <v>48.963158630802234</v>
      </c>
      <c r="EN154" s="2">
        <f t="shared" si="136"/>
        <v>47.387911287061456</v>
      </c>
      <c r="EO154" s="2">
        <f t="shared" si="136"/>
        <v>48.592760590628998</v>
      </c>
      <c r="EQ154" s="2">
        <f t="shared" si="178"/>
        <v>48.359369821101211</v>
      </c>
      <c r="ER154" s="2">
        <f t="shared" si="178"/>
        <v>47.31779199941802</v>
      </c>
      <c r="ES154" s="2">
        <f t="shared" si="178"/>
        <v>48.287404239431751</v>
      </c>
      <c r="ET154" s="2">
        <f t="shared" si="178"/>
        <v>47.313311827720618</v>
      </c>
      <c r="EU154" s="2">
        <f t="shared" si="178"/>
        <v>49.168046599259469</v>
      </c>
      <c r="EV154" s="2">
        <f t="shared" si="178"/>
        <v>48.806461209804063</v>
      </c>
      <c r="EW154" s="2">
        <f t="shared" si="178"/>
        <v>48.526143204494602</v>
      </c>
      <c r="EX154" s="2">
        <f t="shared" si="178"/>
        <v>48.836516240049633</v>
      </c>
      <c r="EY154" s="2">
        <f t="shared" si="178"/>
        <v>49.375317449047301</v>
      </c>
      <c r="EZ154" s="2">
        <f t="shared" si="178"/>
        <v>49.591414785798193</v>
      </c>
      <c r="FA154" s="2">
        <f t="shared" si="178"/>
        <v>48.510154381191953</v>
      </c>
      <c r="FB154" s="2">
        <f t="shared" si="178"/>
        <v>48.257048223894216</v>
      </c>
      <c r="FC154" s="2">
        <f t="shared" si="178"/>
        <v>48.206740703476058</v>
      </c>
      <c r="FD154" s="2">
        <f t="shared" si="178"/>
        <v>47.42566822647504</v>
      </c>
      <c r="FE154" s="2">
        <f t="shared" si="178"/>
        <v>47.377987263185403</v>
      </c>
      <c r="FG154" s="2">
        <f t="shared" si="179"/>
        <v>0.99976007805784428</v>
      </c>
      <c r="FH154" s="2">
        <f t="shared" si="179"/>
        <v>0.999837389646546</v>
      </c>
      <c r="FI154" s="2">
        <f t="shared" si="179"/>
        <v>0.99986023446685468</v>
      </c>
      <c r="FJ154" s="2">
        <f t="shared" si="179"/>
        <v>0.99981952911834804</v>
      </c>
      <c r="FK154" s="2">
        <f t="shared" si="179"/>
        <v>0.99982519601061692</v>
      </c>
      <c r="FL154" s="2">
        <f t="shared" si="179"/>
        <v>0.9998098766578456</v>
      </c>
      <c r="FM154" s="2">
        <f t="shared" si="179"/>
        <v>0.99980869005524498</v>
      </c>
      <c r="FN154" s="2">
        <f t="shared" si="179"/>
        <v>0.99981196556710616</v>
      </c>
      <c r="FO154" s="2">
        <f t="shared" si="179"/>
        <v>0.99978367350807029</v>
      </c>
      <c r="FP154" s="2">
        <f t="shared" si="179"/>
        <v>0.99978034758434375</v>
      </c>
      <c r="FQ154" s="2">
        <f t="shared" si="179"/>
        <v>0.99977936178551718</v>
      </c>
      <c r="FR154" s="2">
        <f t="shared" si="179"/>
        <v>0.99980515205975595</v>
      </c>
      <c r="FS154" s="2">
        <f t="shared" si="179"/>
        <v>0.99978718857883286</v>
      </c>
      <c r="FT154" s="2">
        <f t="shared" si="179"/>
        <v>0.99980012435299714</v>
      </c>
      <c r="FU154" s="2">
        <f t="shared" si="179"/>
        <v>0.99969104974961331</v>
      </c>
      <c r="FW154" s="2">
        <f t="shared" si="170"/>
        <v>0.28911896666801828</v>
      </c>
      <c r="FX154" s="2">
        <f t="shared" si="170"/>
        <v>0.13800083856548448</v>
      </c>
      <c r="FY154" s="2">
        <f t="shared" si="170"/>
        <v>0.1968217475290609</v>
      </c>
      <c r="FZ154" s="2">
        <f t="shared" si="170"/>
        <v>0.14661207983716196</v>
      </c>
      <c r="GA154" s="2">
        <f t="shared" si="170"/>
        <v>0.16134749701480672</v>
      </c>
      <c r="GB154" s="2">
        <f t="shared" si="170"/>
        <v>0.14210599847088551</v>
      </c>
      <c r="GC154" s="2">
        <f t="shared" si="170"/>
        <v>0.15352129147505483</v>
      </c>
      <c r="GD154" s="2">
        <f t="shared" si="170"/>
        <v>0.15350868580303142</v>
      </c>
      <c r="GE154" s="2">
        <f t="shared" si="170"/>
        <v>0.18207615767026511</v>
      </c>
      <c r="GF154" s="2">
        <f t="shared" si="170"/>
        <v>0.15932660735223225</v>
      </c>
      <c r="GG154" s="2">
        <f t="shared" si="170"/>
        <v>0.16901606824279347</v>
      </c>
      <c r="GH154" s="2">
        <f t="shared" si="170"/>
        <v>0.14777124963745744</v>
      </c>
      <c r="GI154" s="2">
        <f t="shared" si="170"/>
        <v>0.13793886827282323</v>
      </c>
      <c r="GJ154" s="2">
        <f t="shared" si="170"/>
        <v>0.1095050220865689</v>
      </c>
      <c r="GK154" s="2">
        <f t="shared" si="170"/>
        <v>0.1029587552574371</v>
      </c>
      <c r="GM154" s="86">
        <f t="shared" si="171"/>
        <v>1.3484390117042984E-95</v>
      </c>
      <c r="GN154" s="86">
        <f t="shared" si="171"/>
        <v>1.4165277615520523E-236</v>
      </c>
      <c r="GO154" s="86">
        <f t="shared" si="171"/>
        <v>1.1018094574210511E-111</v>
      </c>
      <c r="GP154" s="86">
        <f t="shared" si="171"/>
        <v>1.7197919727143135E-228</v>
      </c>
      <c r="GQ154" s="86">
        <f t="shared" si="171"/>
        <v>0</v>
      </c>
      <c r="GR154" s="86">
        <f t="shared" si="171"/>
        <v>4.0915926392554646E-219</v>
      </c>
      <c r="GS154" s="86">
        <f t="shared" si="171"/>
        <v>8.0171873275020167E-241</v>
      </c>
      <c r="GT154" s="86">
        <f t="shared" si="171"/>
        <v>1.4104492346504818E-283</v>
      </c>
      <c r="GU154" s="86">
        <f t="shared" si="171"/>
        <v>1.1298643414680097E-223</v>
      </c>
      <c r="GV154" s="86">
        <f t="shared" si="171"/>
        <v>1.0936723010967136E-222</v>
      </c>
      <c r="GW154" s="86">
        <f t="shared" si="171"/>
        <v>1.0308095717467133E-213</v>
      </c>
      <c r="GX154" s="86">
        <f t="shared" si="171"/>
        <v>7.2003135750748835E-204</v>
      </c>
      <c r="GY154" s="86">
        <f t="shared" si="171"/>
        <v>6.6824435929617459E-160</v>
      </c>
      <c r="GZ154" s="86">
        <f t="shared" si="171"/>
        <v>5.0964629060307568E-259</v>
      </c>
      <c r="HA154" s="86">
        <f t="shared" si="171"/>
        <v>3.737314061078044E-201</v>
      </c>
      <c r="HC154" s="86">
        <f t="shared" ref="HC154:HH213" si="182" xml:space="preserve"> _xlfn.NORM.DIST($B154, C$8, ABS(C$12), TRUE) * _xlfn.NORM.DIST(($B154 - C$8)*C$16, 0, ABS(C$12), TRUE) * 2</f>
        <v>6.369588770124939E-114</v>
      </c>
      <c r="HD154" s="86">
        <f t="shared" si="182"/>
        <v>6.559897323599304E-116</v>
      </c>
      <c r="HE154" s="86">
        <f t="shared" si="182"/>
        <v>1.9674613126940956E-60</v>
      </c>
      <c r="HF154" s="86">
        <f t="shared" si="181"/>
        <v>5.5547602444228425E-113</v>
      </c>
      <c r="HG154" s="86">
        <f t="shared" si="181"/>
        <v>6.2906066215624446E-184</v>
      </c>
      <c r="HH154" s="86">
        <f t="shared" si="181"/>
        <v>6.3904894355678744E-147</v>
      </c>
      <c r="HI154" s="86">
        <f t="shared" si="181"/>
        <v>2.5015019987291079E-151</v>
      </c>
      <c r="HJ154" s="86">
        <f t="shared" si="181"/>
        <v>2.1668509581389466E-194</v>
      </c>
      <c r="HK154" s="86">
        <f t="shared" si="181"/>
        <v>4.0132370325808041E-194</v>
      </c>
      <c r="HL154" s="86">
        <f t="shared" si="162"/>
        <v>6.8057094763364799E-153</v>
      </c>
      <c r="HM154" s="86">
        <f t="shared" si="162"/>
        <v>1.2361231409845109E-102</v>
      </c>
      <c r="HN154" s="86">
        <f t="shared" si="162"/>
        <v>1.3647898509218624E-87</v>
      </c>
      <c r="HO154" s="86">
        <f t="shared" si="162"/>
        <v>1.2960065776728371E-90</v>
      </c>
      <c r="HP154" s="86">
        <f t="shared" si="162"/>
        <v>2.2635492306961325E-118</v>
      </c>
      <c r="HQ154" s="86">
        <f t="shared" si="162"/>
        <v>7.0377267932361017E-164</v>
      </c>
      <c r="HS154" s="86">
        <f t="shared" si="172"/>
        <v>4.5414052145292058E-6</v>
      </c>
      <c r="HT154" s="86">
        <f t="shared" si="172"/>
        <v>5.5134507263282818E-3</v>
      </c>
      <c r="HU154" s="86">
        <f t="shared" si="172"/>
        <v>1.7797422072415511E-3</v>
      </c>
      <c r="HV154" s="86">
        <f t="shared" si="172"/>
        <v>1.6265744989068548E-3</v>
      </c>
      <c r="HW154" s="86">
        <f t="shared" si="172"/>
        <v>7.9694832194090765E-4</v>
      </c>
      <c r="HX154" s="86">
        <f t="shared" si="172"/>
        <v>1.9518196042633904E-3</v>
      </c>
      <c r="HY154" s="86">
        <f t="shared" si="172"/>
        <v>1.3338218011550499E-3</v>
      </c>
      <c r="HZ154" s="86">
        <f t="shared" si="172"/>
        <v>9.8454160503720243E-4</v>
      </c>
      <c r="IA154" s="86">
        <f t="shared" si="172"/>
        <v>1.4988632711937522E-4</v>
      </c>
      <c r="IB154" s="86">
        <f t="shared" si="172"/>
        <v>1.900328408985825E-3</v>
      </c>
      <c r="IC154" s="86">
        <f t="shared" si="172"/>
        <v>3.5318173705549606E-4</v>
      </c>
      <c r="ID154" s="86">
        <f t="shared" si="172"/>
        <v>8.5534766994152446E-4</v>
      </c>
      <c r="IE154" s="86">
        <f t="shared" si="172"/>
        <v>7.3665682010645222E-3</v>
      </c>
      <c r="IF154" s="86">
        <f t="shared" si="172"/>
        <v>5.8764323968720378E-3</v>
      </c>
      <c r="IG154" s="86">
        <f t="shared" si="172"/>
        <v>5.0882797336753438E-2</v>
      </c>
      <c r="II154" s="86">
        <f t="shared" si="173"/>
        <v>4.0034464994254141E-3</v>
      </c>
      <c r="IJ154" s="86">
        <f t="shared" si="173"/>
        <v>2.5947652394529436E-7</v>
      </c>
      <c r="IK154" s="86">
        <f t="shared" si="173"/>
        <v>2.8049221239762469E-4</v>
      </c>
      <c r="IL154" s="86">
        <f t="shared" si="173"/>
        <v>7.954717802049755E-8</v>
      </c>
      <c r="IM154" s="86">
        <f t="shared" si="173"/>
        <v>2.5705022642718912E-7</v>
      </c>
      <c r="IN154" s="86">
        <f t="shared" si="173"/>
        <v>2.1709530079688674E-8</v>
      </c>
      <c r="IO154" s="86">
        <f t="shared" si="173"/>
        <v>6.68342927817673E-8</v>
      </c>
      <c r="IP154" s="86">
        <f t="shared" si="173"/>
        <v>4.5105604784137641E-8</v>
      </c>
      <c r="IQ154" s="86">
        <f t="shared" si="173"/>
        <v>8.789813874437829E-7</v>
      </c>
      <c r="IR154" s="86">
        <f t="shared" si="173"/>
        <v>1.4831894004209096E-7</v>
      </c>
      <c r="IS154" s="86">
        <f t="shared" si="173"/>
        <v>7.1242557663211054E-8</v>
      </c>
      <c r="IT154" s="86">
        <f t="shared" si="173"/>
        <v>1.0740813598192324E-8</v>
      </c>
      <c r="IU154" s="86">
        <f t="shared" si="173"/>
        <v>1.4815642715351889E-8</v>
      </c>
      <c r="IV154" s="86">
        <f t="shared" si="173"/>
        <v>5.1370071527323874E-9</v>
      </c>
      <c r="IW154" s="86">
        <f t="shared" si="173"/>
        <v>4.6893042539723619E-8</v>
      </c>
      <c r="IY154" s="86">
        <f t="shared" si="174"/>
        <v>4.007987904639943E-3</v>
      </c>
      <c r="IZ154" s="86">
        <f t="shared" si="174"/>
        <v>5.513710202852227E-3</v>
      </c>
      <c r="JA154" s="86">
        <f t="shared" si="174"/>
        <v>2.060234419639176E-3</v>
      </c>
      <c r="JB154" s="86">
        <f t="shared" si="174"/>
        <v>1.6266540460848752E-3</v>
      </c>
      <c r="JC154" s="86">
        <f t="shared" si="174"/>
        <v>7.9720537216733487E-4</v>
      </c>
      <c r="JD154" s="86">
        <f t="shared" si="174"/>
        <v>1.9518413137934701E-3</v>
      </c>
      <c r="JE154" s="86">
        <f t="shared" si="174"/>
        <v>1.3338886354478316E-3</v>
      </c>
      <c r="JF154" s="86">
        <f t="shared" si="174"/>
        <v>9.8458671064198663E-4</v>
      </c>
      <c r="JG154" s="86">
        <f t="shared" si="174"/>
        <v>1.5076530850681899E-4</v>
      </c>
      <c r="JH154" s="86">
        <f t="shared" si="174"/>
        <v>1.9004767279258671E-3</v>
      </c>
      <c r="JI154" s="86">
        <f t="shared" si="174"/>
        <v>3.5325297961315928E-4</v>
      </c>
      <c r="JJ154" s="86">
        <f t="shared" si="174"/>
        <v>8.553584107551227E-4</v>
      </c>
      <c r="JK154" s="86">
        <f t="shared" si="174"/>
        <v>7.3665830167072375E-3</v>
      </c>
      <c r="JL154" s="86">
        <f t="shared" si="174"/>
        <v>5.8764375338791908E-3</v>
      </c>
      <c r="JM154" s="86">
        <f t="shared" si="174"/>
        <v>5.0882844229795977E-2</v>
      </c>
    </row>
    <row r="155" spans="2:273" x14ac:dyDescent="0.25">
      <c r="B155" s="2">
        <v>128</v>
      </c>
      <c r="C155" s="37">
        <v>48.133000000000003</v>
      </c>
      <c r="D155" s="37">
        <v>46.197000000000003</v>
      </c>
      <c r="E155" s="37">
        <v>47.557000000000002</v>
      </c>
      <c r="F155" s="37">
        <v>47.459000000000003</v>
      </c>
      <c r="G155" s="37">
        <v>48.115000000000002</v>
      </c>
      <c r="H155" s="37">
        <v>50.426000000000002</v>
      </c>
      <c r="I155" s="37">
        <v>49.066000000000003</v>
      </c>
      <c r="J155" s="37">
        <v>46.902000000000001</v>
      </c>
      <c r="K155" s="37">
        <v>47.41</v>
      </c>
      <c r="L155" s="37">
        <v>47.338999999999999</v>
      </c>
      <c r="M155" s="37">
        <v>49.831000000000003</v>
      </c>
      <c r="N155" s="37">
        <v>48.695</v>
      </c>
      <c r="O155" s="37">
        <v>47.932000000000002</v>
      </c>
      <c r="P155" s="37">
        <v>46.524999999999999</v>
      </c>
      <c r="Q155" s="37">
        <v>46.661000000000001</v>
      </c>
      <c r="S155" s="4">
        <f t="shared" si="175"/>
        <v>48.276158356493049</v>
      </c>
      <c r="T155" s="4">
        <f t="shared" si="175"/>
        <v>46.998149205807636</v>
      </c>
      <c r="U155" s="4">
        <f t="shared" si="175"/>
        <v>48.419390922348015</v>
      </c>
      <c r="V155" s="4">
        <f t="shared" si="175"/>
        <v>46.97099901785176</v>
      </c>
      <c r="W155" s="4">
        <f t="shared" si="175"/>
        <v>48.533989630111734</v>
      </c>
      <c r="X155" s="4">
        <f t="shared" si="175"/>
        <v>49.046730346259089</v>
      </c>
      <c r="Y155" s="4">
        <f t="shared" si="175"/>
        <v>48.445028217718345</v>
      </c>
      <c r="Z155" s="4">
        <f t="shared" si="175"/>
        <v>48.364459887727818</v>
      </c>
      <c r="AA155" s="4">
        <f t="shared" si="175"/>
        <v>48.887522136587137</v>
      </c>
      <c r="AB155" s="4">
        <f t="shared" si="175"/>
        <v>49.194184722069586</v>
      </c>
      <c r="AC155" s="4">
        <f t="shared" si="175"/>
        <v>47.674539772810462</v>
      </c>
      <c r="AD155" s="4">
        <f t="shared" si="175"/>
        <v>47.825006206953375</v>
      </c>
      <c r="AE155" s="4">
        <f t="shared" si="175"/>
        <v>48.742637006178597</v>
      </c>
      <c r="AF155" s="4">
        <f t="shared" si="175"/>
        <v>47.287611573572676</v>
      </c>
      <c r="AG155" s="4">
        <f t="shared" si="175"/>
        <v>49.109461988375251</v>
      </c>
      <c r="AI155" s="4">
        <f t="shared" si="176"/>
        <v>-0.14315835649304631</v>
      </c>
      <c r="AJ155" s="4">
        <f t="shared" si="176"/>
        <v>-0.80114920580763282</v>
      </c>
      <c r="AK155" s="4">
        <f t="shared" si="176"/>
        <v>-0.86239092234801262</v>
      </c>
      <c r="AL155" s="4">
        <f t="shared" si="176"/>
        <v>0.48800098214824317</v>
      </c>
      <c r="AM155" s="4">
        <f t="shared" si="176"/>
        <v>-0.41898963011173151</v>
      </c>
      <c r="AN155" s="4">
        <f t="shared" si="176"/>
        <v>1.3792696537409128</v>
      </c>
      <c r="AO155" s="4">
        <f t="shared" si="176"/>
        <v>0.62097178228165717</v>
      </c>
      <c r="AP155" s="4">
        <f t="shared" si="176"/>
        <v>-1.4624598877278174</v>
      </c>
      <c r="AQ155" s="4">
        <f t="shared" si="176"/>
        <v>-1.4775221365871403</v>
      </c>
      <c r="AR155" s="4">
        <f t="shared" si="176"/>
        <v>-1.8551847220695876</v>
      </c>
      <c r="AS155" s="4">
        <f t="shared" si="176"/>
        <v>2.156460227189541</v>
      </c>
      <c r="AT155" s="4">
        <f t="shared" si="176"/>
        <v>0.86999379304662483</v>
      </c>
      <c r="AU155" s="4">
        <f t="shared" si="176"/>
        <v>-0.81063700617859524</v>
      </c>
      <c r="AV155" s="4">
        <f t="shared" si="176"/>
        <v>-0.76261157357267706</v>
      </c>
      <c r="AW155" s="4">
        <f t="shared" si="176"/>
        <v>-2.4484619883752501</v>
      </c>
      <c r="AY155" s="2">
        <f t="shared" si="168"/>
        <v>48.215622479101803</v>
      </c>
      <c r="AZ155" s="2">
        <f t="shared" si="168"/>
        <v>46.997982081123929</v>
      </c>
      <c r="BA155" s="2">
        <f t="shared" si="168"/>
        <v>48.419305062158912</v>
      </c>
      <c r="BB155" s="2">
        <f t="shared" si="168"/>
        <v>46.970908755733461</v>
      </c>
      <c r="BC155" s="2">
        <f t="shared" si="168"/>
        <v>48.533891873950921</v>
      </c>
      <c r="BD155" s="2">
        <f t="shared" si="168"/>
        <v>49.04643916710841</v>
      </c>
      <c r="BE155" s="2">
        <f t="shared" si="168"/>
        <v>48.444839771643601</v>
      </c>
      <c r="BF155" s="2">
        <f t="shared" si="168"/>
        <v>48.364339905844432</v>
      </c>
      <c r="BG155" s="2">
        <f t="shared" si="168"/>
        <v>48.887136987218355</v>
      </c>
      <c r="BH155" s="2">
        <f t="shared" si="168"/>
        <v>49.193723606559502</v>
      </c>
      <c r="BI155" s="2">
        <f t="shared" si="168"/>
        <v>47.674449774891855</v>
      </c>
      <c r="BJ155" s="2">
        <f t="shared" si="168"/>
        <v>47.824870634178566</v>
      </c>
      <c r="BK155" s="2">
        <f t="shared" si="168"/>
        <v>48.737315070214976</v>
      </c>
      <c r="BL155" s="2">
        <f t="shared" si="168"/>
        <v>47.269553096069245</v>
      </c>
      <c r="BM155" s="2">
        <f t="shared" si="168"/>
        <v>48.368635558339612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48.133000000000003</v>
      </c>
      <c r="CF155" s="2">
        <f t="shared" si="169"/>
        <v>46.197000000000003</v>
      </c>
      <c r="CG155" s="2">
        <f t="shared" si="169"/>
        <v>47.557000000000002</v>
      </c>
      <c r="CH155" s="2">
        <f t="shared" si="169"/>
        <v>47.459000000000003</v>
      </c>
      <c r="CI155" s="2">
        <f t="shared" si="169"/>
        <v>48.115000000000002</v>
      </c>
      <c r="CJ155" s="2">
        <f t="shared" si="169"/>
        <v>50.426000000000002</v>
      </c>
      <c r="CK155" s="2">
        <f t="shared" si="169"/>
        <v>49.066000000000003</v>
      </c>
      <c r="CL155" s="2">
        <f t="shared" si="169"/>
        <v>46.902000000000001</v>
      </c>
      <c r="CM155" s="2">
        <f t="shared" si="169"/>
        <v>47.41</v>
      </c>
      <c r="CN155" s="2">
        <f t="shared" si="169"/>
        <v>47.338999999999999</v>
      </c>
      <c r="CO155" s="2">
        <f t="shared" si="169"/>
        <v>49.831000000000003</v>
      </c>
      <c r="CP155" s="2">
        <f t="shared" si="169"/>
        <v>48.695</v>
      </c>
      <c r="CQ155" s="2">
        <f t="shared" si="169"/>
        <v>47.932000000000002</v>
      </c>
      <c r="CR155" s="2">
        <f t="shared" si="169"/>
        <v>46.524999999999999</v>
      </c>
      <c r="CS155" s="2" t="str">
        <f t="shared" si="169"/>
        <v/>
      </c>
      <c r="CU155" s="2">
        <f t="shared" ref="CU155:CU218" si="198">IF(AND(IY155 &lt; $DI$22, $B155 &gt; C$7, $B155 &lt; C$233), C155, "")</f>
        <v>48.133000000000003</v>
      </c>
      <c r="CV155" s="2">
        <f t="shared" ref="CV155:CV218" si="199">IF(AND(IZ155 &lt; $DI$22, $B155 &gt; D$7, $B155 &lt; D$233), D155, "")</f>
        <v>46.197000000000003</v>
      </c>
      <c r="CW155" s="2">
        <f t="shared" ref="CW155:CW218" si="200">IF(AND(JA155 &lt; $DI$22, $B155 &gt; E$7, $B155 &lt; E$233), E155, "")</f>
        <v>47.557000000000002</v>
      </c>
      <c r="CX155" s="2">
        <f t="shared" ref="CX155:CX218" si="201">IF(AND(JB155 &lt; $DI$22, $B155 &gt; F$7, $B155 &lt; F$233), F155, "")</f>
        <v>47.459000000000003</v>
      </c>
      <c r="CY155" s="2">
        <f t="shared" ref="CY155:CY218" si="202">IF(AND(JC155 &lt; $DI$22, $B155 &gt; G$7, $B155 &lt; G$233), G155, "")</f>
        <v>48.115000000000002</v>
      </c>
      <c r="CZ155" s="2">
        <f t="shared" ref="CZ155:CZ218" si="203">IF(AND(JD155 &lt; $DI$22, $B155 &gt; H$7, $B155 &lt; H$233), H155, "")</f>
        <v>50.426000000000002</v>
      </c>
      <c r="DA155" s="2">
        <f t="shared" ref="DA155:DA218" si="204">IF(AND(JE155 &lt; $DI$22, $B155 &gt; I$7, $B155 &lt; I$233), I155, "")</f>
        <v>49.066000000000003</v>
      </c>
      <c r="DB155" s="2">
        <f t="shared" ref="DB155:DB218" si="205">IF(AND(JF155 &lt; $DI$22, $B155 &gt; J$7, $B155 &lt; J$233), J155, "")</f>
        <v>46.902000000000001</v>
      </c>
      <c r="DC155" s="2">
        <f t="shared" ref="DC155:DC218" si="206">IF(AND(JG155 &lt; $DI$22, $B155 &gt; K$7, $B155 &lt; K$233), K155, "")</f>
        <v>47.41</v>
      </c>
      <c r="DD155" s="2">
        <f t="shared" ref="DD155:DD218" si="207">IF(AND(JH155 &lt; $DI$22, $B155 &gt; L$7, $B155 &lt; L$233), L155, "")</f>
        <v>47.338999999999999</v>
      </c>
      <c r="DE155" s="2">
        <f t="shared" ref="DE155:DE218" si="208">IF(AND(JI155 &lt; $DI$22, $B155 &gt; M$7, $B155 &lt; M$233), M155, "")</f>
        <v>49.831000000000003</v>
      </c>
      <c r="DF155" s="2">
        <f t="shared" ref="DF155:DF218" si="209">IF(AND(JJ155 &lt; $DI$22, $B155 &gt; N$7, $B155 &lt; N$233), N155, "")</f>
        <v>48.695</v>
      </c>
      <c r="DG155" s="2">
        <f t="shared" ref="DG155:DG218" si="210">IF(AND(JK155 &lt; $DI$22, $B155 &gt; O$7, $B155 &lt; O$233), O155, "")</f>
        <v>47.932000000000002</v>
      </c>
      <c r="DH155" s="2">
        <f t="shared" ref="DH155:DH218" si="211">IF(AND(JL155 &lt; $DI$22, $B155 &gt; P$7, $B155 &lt; P$233), P155, "")</f>
        <v>46.524999999999999</v>
      </c>
      <c r="DI155" s="2" t="str">
        <f t="shared" ref="DI155:DI218" si="212">IF(AND(JM155 &lt; $DI$22, $B155 &gt; Q$7, $B155 &lt; Q$233), Q155, "")</f>
        <v/>
      </c>
      <c r="DK155" s="2">
        <f t="shared" si="177"/>
        <v>96.426926726726705</v>
      </c>
      <c r="DL155" s="2">
        <f t="shared" si="177"/>
        <v>115.63897397360702</v>
      </c>
      <c r="DM155" s="2">
        <f t="shared" si="177"/>
        <v>105.81383715239156</v>
      </c>
      <c r="DN155" s="2">
        <f t="shared" si="177"/>
        <v>99.626921568627452</v>
      </c>
      <c r="DO155" s="2">
        <f t="shared" si="177"/>
        <v>100.00521033868091</v>
      </c>
      <c r="DP155" s="2">
        <f t="shared" si="177"/>
        <v>101.10112238349886</v>
      </c>
      <c r="DQ155" s="2">
        <f t="shared" si="177"/>
        <v>90.52490420168067</v>
      </c>
      <c r="DR155" s="2">
        <f t="shared" si="177"/>
        <v>95.853430099312462</v>
      </c>
      <c r="DS155" s="2">
        <f t="shared" si="177"/>
        <v>97.7039344537815</v>
      </c>
      <c r="DT155" s="2">
        <f t="shared" si="177"/>
        <v>77.385268067226889</v>
      </c>
      <c r="DU155" s="2">
        <f t="shared" si="177"/>
        <v>69.054386554621857</v>
      </c>
      <c r="DV155" s="2">
        <f t="shared" si="177"/>
        <v>75.188866768525585</v>
      </c>
      <c r="DW155" s="2">
        <f t="shared" si="177"/>
        <v>82.599329411764714</v>
      </c>
      <c r="DX155" s="2">
        <f t="shared" si="177"/>
        <v>72.265812834224576</v>
      </c>
      <c r="DY155" s="2">
        <f t="shared" si="177"/>
        <v>93.401288306451619</v>
      </c>
      <c r="EA155" s="2">
        <f t="shared" si="153"/>
        <v>48.210520279520814</v>
      </c>
      <c r="EB155" s="2">
        <f t="shared" si="153"/>
        <v>46.95882307780191</v>
      </c>
      <c r="EC155" s="2">
        <f t="shared" si="153"/>
        <v>48.48269419428172</v>
      </c>
      <c r="ED155" s="2">
        <f t="shared" si="153"/>
        <v>46.924382524224036</v>
      </c>
      <c r="EE155" s="2">
        <f t="shared" si="153"/>
        <v>48.421778268810307</v>
      </c>
      <c r="EF155" s="2">
        <f t="shared" si="153"/>
        <v>49.113779643384717</v>
      </c>
      <c r="EG155" s="2">
        <f t="shared" si="153"/>
        <v>48.454355041184698</v>
      </c>
      <c r="EH155" s="2">
        <f t="shared" si="153"/>
        <v>48.294224862909822</v>
      </c>
      <c r="EI155" s="2">
        <f t="shared" si="153"/>
        <v>48.796556415655196</v>
      </c>
      <c r="EJ155" s="2">
        <f t="shared" si="153"/>
        <v>49.137608038931596</v>
      </c>
      <c r="EK155" s="2">
        <f t="shared" si="153"/>
        <v>47.522306712858807</v>
      </c>
      <c r="EL155" s="2">
        <f t="shared" si="180"/>
        <v>47.769079799965809</v>
      </c>
      <c r="EM155" s="2">
        <f t="shared" si="136"/>
        <v>48.848421096115047</v>
      </c>
      <c r="EN155" s="2">
        <f t="shared" si="136"/>
        <v>47.260316138703885</v>
      </c>
      <c r="EO155" s="2">
        <f t="shared" si="136"/>
        <v>48.496137588652481</v>
      </c>
      <c r="EQ155" s="2">
        <f t="shared" si="178"/>
        <v>48.192854432433577</v>
      </c>
      <c r="ER155" s="2">
        <f t="shared" si="178"/>
        <v>47.152850092146522</v>
      </c>
      <c r="ES155" s="2">
        <f t="shared" si="178"/>
        <v>48.148885262949925</v>
      </c>
      <c r="ET155" s="2">
        <f t="shared" si="178"/>
        <v>47.163172304752571</v>
      </c>
      <c r="EU155" s="2">
        <f t="shared" si="178"/>
        <v>49.018153244090001</v>
      </c>
      <c r="EV155" s="2">
        <f t="shared" si="178"/>
        <v>48.617028852639848</v>
      </c>
      <c r="EW155" s="2">
        <f t="shared" si="178"/>
        <v>48.352738549467304</v>
      </c>
      <c r="EX155" s="2">
        <f t="shared" si="178"/>
        <v>48.667781393096554</v>
      </c>
      <c r="EY155" s="2">
        <f t="shared" si="178"/>
        <v>49.209058782819071</v>
      </c>
      <c r="EZ155" s="2">
        <f t="shared" si="178"/>
        <v>49.430870059859259</v>
      </c>
      <c r="FA155" s="2">
        <f t="shared" si="178"/>
        <v>48.33289634996698</v>
      </c>
      <c r="FB155" s="2">
        <f t="shared" si="178"/>
        <v>48.087815453098088</v>
      </c>
      <c r="FC155" s="2">
        <f t="shared" si="178"/>
        <v>48.060157160528817</v>
      </c>
      <c r="FD155" s="2">
        <f t="shared" si="178"/>
        <v>47.299693924508318</v>
      </c>
      <c r="FE155" s="2">
        <f t="shared" si="178"/>
        <v>47.242308447889499</v>
      </c>
      <c r="FG155" s="2">
        <f t="shared" si="179"/>
        <v>0.9997811839688322</v>
      </c>
      <c r="FH155" s="2">
        <f t="shared" si="179"/>
        <v>0.99985169547312491</v>
      </c>
      <c r="FI155" s="2">
        <f t="shared" si="179"/>
        <v>0.99987253075120519</v>
      </c>
      <c r="FJ155" s="2">
        <f t="shared" si="179"/>
        <v>0.99983540598607779</v>
      </c>
      <c r="FK155" s="2">
        <f t="shared" si="179"/>
        <v>0.999840574414818</v>
      </c>
      <c r="FL155" s="2">
        <f t="shared" si="179"/>
        <v>0.99982660255041056</v>
      </c>
      <c r="FM155" s="2">
        <f t="shared" si="179"/>
        <v>0.99982552031965521</v>
      </c>
      <c r="FN155" s="2">
        <f t="shared" si="179"/>
        <v>0.9998285077216903</v>
      </c>
      <c r="FO155" s="2">
        <f t="shared" si="179"/>
        <v>0.99980270413911465</v>
      </c>
      <c r="FP155" s="2">
        <f t="shared" si="179"/>
        <v>0.9997996707442609</v>
      </c>
      <c r="FQ155" s="2">
        <f t="shared" si="179"/>
        <v>0.99979877165021436</v>
      </c>
      <c r="FR155" s="2">
        <f t="shared" si="179"/>
        <v>0.99982229351978136</v>
      </c>
      <c r="FS155" s="2">
        <f t="shared" si="179"/>
        <v>0.99980591004280328</v>
      </c>
      <c r="FT155" s="2">
        <f t="shared" si="179"/>
        <v>0.99981770803746139</v>
      </c>
      <c r="FU155" s="2">
        <f t="shared" si="179"/>
        <v>0.99971822636301411</v>
      </c>
      <c r="FW155" s="2">
        <f t="shared" si="170"/>
        <v>0.30840995555196288</v>
      </c>
      <c r="FX155" s="2">
        <f t="shared" si="170"/>
        <v>0.14932676326323935</v>
      </c>
      <c r="FY155" s="2">
        <f t="shared" si="170"/>
        <v>0.21178909014257669</v>
      </c>
      <c r="FZ155" s="2">
        <f t="shared" si="170"/>
        <v>0.1585147780631003</v>
      </c>
      <c r="GA155" s="2">
        <f t="shared" si="170"/>
        <v>0.17420228984031377</v>
      </c>
      <c r="GB155" s="2">
        <f t="shared" si="170"/>
        <v>0.15370876169895176</v>
      </c>
      <c r="GC155" s="2">
        <f t="shared" si="170"/>
        <v>0.16587588516077792</v>
      </c>
      <c r="GD155" s="2">
        <f t="shared" si="170"/>
        <v>0.16586246382319161</v>
      </c>
      <c r="GE155" s="2">
        <f t="shared" si="170"/>
        <v>0.19619608213627296</v>
      </c>
      <c r="GF155" s="2">
        <f t="shared" si="170"/>
        <v>0.17205342430111861</v>
      </c>
      <c r="GG155" s="2">
        <f t="shared" si="170"/>
        <v>0.18234898445822609</v>
      </c>
      <c r="GH155" s="2">
        <f t="shared" si="170"/>
        <v>0.15975043859025861</v>
      </c>
      <c r="GI155" s="2">
        <f t="shared" si="170"/>
        <v>0.14926058765190203</v>
      </c>
      <c r="GJ155" s="2">
        <f t="shared" si="170"/>
        <v>0.11881461090062669</v>
      </c>
      <c r="GK155" s="2">
        <f t="shared" si="170"/>
        <v>0.11178167215410122</v>
      </c>
      <c r="GM155" s="86">
        <f t="shared" si="171"/>
        <v>3.4663824203150152E-98</v>
      </c>
      <c r="GN155" s="86">
        <f t="shared" si="171"/>
        <v>4.2752862101602548E-243</v>
      </c>
      <c r="GO155" s="86">
        <f t="shared" si="171"/>
        <v>8.5763689636495328E-115</v>
      </c>
      <c r="GP155" s="86">
        <f t="shared" si="171"/>
        <v>9.1841515290874731E-235</v>
      </c>
      <c r="GQ155" s="86">
        <f t="shared" si="171"/>
        <v>0</v>
      </c>
      <c r="GR155" s="86">
        <f t="shared" si="171"/>
        <v>3.777305196207557E-225</v>
      </c>
      <c r="GS155" s="86">
        <f t="shared" si="171"/>
        <v>1.8464828337405143E-247</v>
      </c>
      <c r="GT155" s="86">
        <f t="shared" si="171"/>
        <v>2.4974837149869063E-291</v>
      </c>
      <c r="GU155" s="86">
        <f t="shared" si="171"/>
        <v>7.9436524966741456E-230</v>
      </c>
      <c r="GV155" s="86">
        <f t="shared" si="171"/>
        <v>6.1587801467465625E-229</v>
      </c>
      <c r="GW155" s="86">
        <f t="shared" si="171"/>
        <v>1.1980246992012021E-219</v>
      </c>
      <c r="GX155" s="86">
        <f t="shared" si="171"/>
        <v>1.8217905859990677E-209</v>
      </c>
      <c r="GY155" s="86">
        <f t="shared" si="171"/>
        <v>2.5417562187095697E-164</v>
      </c>
      <c r="GZ155" s="86">
        <f t="shared" si="171"/>
        <v>4.1599628570046396E-266</v>
      </c>
      <c r="HA155" s="86">
        <f t="shared" si="171"/>
        <v>1.2480928871626031E-206</v>
      </c>
      <c r="HC155" s="86">
        <f t="shared" si="182"/>
        <v>1.2325533318515433E-118</v>
      </c>
      <c r="HD155" s="86">
        <f t="shared" si="182"/>
        <v>1.1155166864308761E-120</v>
      </c>
      <c r="HE155" s="86">
        <f t="shared" si="182"/>
        <v>5.2294244648323698E-63</v>
      </c>
      <c r="HF155" s="86">
        <f t="shared" si="181"/>
        <v>1.5071050572238047E-117</v>
      </c>
      <c r="HG155" s="86">
        <f t="shared" si="181"/>
        <v>2.0090831407134048E-191</v>
      </c>
      <c r="HH155" s="86">
        <f t="shared" si="181"/>
        <v>5.4951259267552174E-153</v>
      </c>
      <c r="HI155" s="86">
        <f t="shared" si="181"/>
        <v>1.718487273839863E-157</v>
      </c>
      <c r="HJ155" s="86">
        <f t="shared" si="181"/>
        <v>3.2133717138567813E-202</v>
      </c>
      <c r="HK155" s="86">
        <f t="shared" si="181"/>
        <v>4.9734277822910169E-202</v>
      </c>
      <c r="HL155" s="86">
        <f t="shared" si="162"/>
        <v>2.9052933994005084E-159</v>
      </c>
      <c r="HM155" s="86">
        <f t="shared" si="162"/>
        <v>8.1509784120486148E-107</v>
      </c>
      <c r="HN155" s="86">
        <f t="shared" si="162"/>
        <v>3.9750751859988882E-91</v>
      </c>
      <c r="HO155" s="86">
        <f t="shared" si="162"/>
        <v>2.1297249960893465E-94</v>
      </c>
      <c r="HP155" s="86">
        <f t="shared" si="162"/>
        <v>3.2084446109394669E-123</v>
      </c>
      <c r="HQ155" s="86">
        <f t="shared" si="162"/>
        <v>1.2714876113581584E-170</v>
      </c>
      <c r="HS155" s="86">
        <f t="shared" si="172"/>
        <v>1.0442560996321153E-6</v>
      </c>
      <c r="HT155" s="86">
        <f t="shared" si="172"/>
        <v>2.4001338994901864E-3</v>
      </c>
      <c r="HU155" s="86">
        <f t="shared" si="172"/>
        <v>7.655497680993282E-4</v>
      </c>
      <c r="HV155" s="86">
        <f t="shared" si="172"/>
        <v>5.92985428020204E-4</v>
      </c>
      <c r="HW155" s="86">
        <f t="shared" si="172"/>
        <v>2.6704849031458763E-4</v>
      </c>
      <c r="HX155" s="86">
        <f t="shared" si="172"/>
        <v>7.0621555451671591E-4</v>
      </c>
      <c r="HY155" s="86">
        <f t="shared" si="172"/>
        <v>4.5973223016208044E-4</v>
      </c>
      <c r="HZ155" s="86">
        <f t="shared" si="172"/>
        <v>3.2626228487203727E-4</v>
      </c>
      <c r="IA155" s="86">
        <f t="shared" si="172"/>
        <v>4.185997072772625E-5</v>
      </c>
      <c r="IB155" s="86">
        <f t="shared" si="172"/>
        <v>6.7544447734062935E-4</v>
      </c>
      <c r="IC155" s="86">
        <f t="shared" si="172"/>
        <v>1.0082028840971615E-4</v>
      </c>
      <c r="ID155" s="86">
        <f t="shared" si="172"/>
        <v>2.742105870581916E-4</v>
      </c>
      <c r="IE155" s="86">
        <f t="shared" si="172"/>
        <v>3.0232586597154719E-3</v>
      </c>
      <c r="IF155" s="86">
        <f t="shared" si="172"/>
        <v>1.8481025417316811E-3</v>
      </c>
      <c r="IG155" s="86">
        <f t="shared" si="172"/>
        <v>2.5494232066564305E-2</v>
      </c>
      <c r="II155" s="86">
        <f t="shared" si="173"/>
        <v>9.5954335958648457E-3</v>
      </c>
      <c r="IJ155" s="86">
        <f t="shared" si="173"/>
        <v>9.9906011470040714E-7</v>
      </c>
      <c r="IK155" s="86">
        <f t="shared" si="173"/>
        <v>6.8367804974356523E-4</v>
      </c>
      <c r="IL155" s="86">
        <f t="shared" si="173"/>
        <v>3.628396301392813E-7</v>
      </c>
      <c r="IM155" s="86">
        <f t="shared" si="173"/>
        <v>1.1467480214173986E-6</v>
      </c>
      <c r="IN155" s="86">
        <f t="shared" si="173"/>
        <v>1.0899694781213731E-7</v>
      </c>
      <c r="IO155" s="86">
        <f t="shared" si="173"/>
        <v>3.2521559270494184E-7</v>
      </c>
      <c r="IP155" s="86">
        <f t="shared" si="173"/>
        <v>2.2844450392997119E-7</v>
      </c>
      <c r="IQ155" s="86">
        <f t="shared" si="173"/>
        <v>3.9191676377978584E-6</v>
      </c>
      <c r="IR155" s="86">
        <f t="shared" si="173"/>
        <v>6.9163409649565455E-7</v>
      </c>
      <c r="IS155" s="86">
        <f t="shared" si="173"/>
        <v>3.8456087059285517E-7</v>
      </c>
      <c r="IT155" s="86">
        <f t="shared" si="173"/>
        <v>6.02653599389949E-8</v>
      </c>
      <c r="IU155" s="86">
        <f t="shared" si="173"/>
        <v>7.4884713016847025E-8</v>
      </c>
      <c r="IV155" s="86">
        <f t="shared" si="173"/>
        <v>2.3243485654324357E-8</v>
      </c>
      <c r="IW155" s="86">
        <f t="shared" si="173"/>
        <v>1.6903109786976364E-7</v>
      </c>
      <c r="IY155" s="86">
        <f t="shared" si="174"/>
        <v>9.5964778519644772E-3</v>
      </c>
      <c r="IZ155" s="86">
        <f t="shared" si="174"/>
        <v>2.4011329596048867E-3</v>
      </c>
      <c r="JA155" s="86">
        <f t="shared" si="174"/>
        <v>1.4492278178428934E-3</v>
      </c>
      <c r="JB155" s="86">
        <f t="shared" si="174"/>
        <v>5.9334826765034324E-4</v>
      </c>
      <c r="JC155" s="86">
        <f t="shared" si="174"/>
        <v>2.6819523833600506E-4</v>
      </c>
      <c r="JD155" s="86">
        <f t="shared" si="174"/>
        <v>7.0632455146452805E-4</v>
      </c>
      <c r="JE155" s="86">
        <f t="shared" si="174"/>
        <v>4.6005744575478539E-4</v>
      </c>
      <c r="JF155" s="86">
        <f t="shared" si="174"/>
        <v>3.2649072937596726E-4</v>
      </c>
      <c r="JG155" s="86">
        <f t="shared" si="174"/>
        <v>4.5779138365524106E-5</v>
      </c>
      <c r="JH155" s="86">
        <f t="shared" si="174"/>
        <v>6.7613611143712497E-4</v>
      </c>
      <c r="JI155" s="86">
        <f t="shared" si="174"/>
        <v>1.01204849280309E-4</v>
      </c>
      <c r="JJ155" s="86">
        <f t="shared" si="174"/>
        <v>2.7427085241813062E-4</v>
      </c>
      <c r="JK155" s="86">
        <f t="shared" si="174"/>
        <v>3.0233335444284888E-3</v>
      </c>
      <c r="JL155" s="86">
        <f t="shared" si="174"/>
        <v>1.8481257852173355E-3</v>
      </c>
      <c r="JM155" s="86">
        <f t="shared" si="174"/>
        <v>2.5494401097662173E-2</v>
      </c>
    </row>
    <row r="156" spans="2:273" x14ac:dyDescent="0.25">
      <c r="B156" s="2">
        <v>129</v>
      </c>
      <c r="C156" s="37">
        <v>47.167000000000002</v>
      </c>
      <c r="D156" s="37">
        <v>47.41</v>
      </c>
      <c r="E156" s="37">
        <v>47.966999999999999</v>
      </c>
      <c r="F156" s="37">
        <v>46.048999999999999</v>
      </c>
      <c r="G156" s="37">
        <v>48.459000000000003</v>
      </c>
      <c r="H156" s="37">
        <v>50.015999999999998</v>
      </c>
      <c r="I156" s="37">
        <v>50.048999999999999</v>
      </c>
      <c r="J156" s="37">
        <v>48.442999999999998</v>
      </c>
      <c r="K156" s="37">
        <v>48.213000000000001</v>
      </c>
      <c r="L156" s="37">
        <v>47.966000000000001</v>
      </c>
      <c r="M156" s="37">
        <v>46.712000000000003</v>
      </c>
      <c r="N156" s="37">
        <v>47.338999999999999</v>
      </c>
      <c r="O156" s="37">
        <v>49.39</v>
      </c>
      <c r="P156" s="37">
        <v>44.762999999999998</v>
      </c>
      <c r="Q156" s="37">
        <v>48.491999999999997</v>
      </c>
      <c r="S156" s="4">
        <f t="shared" si="175"/>
        <v>48.169059389771114</v>
      </c>
      <c r="T156" s="4">
        <f t="shared" si="175"/>
        <v>46.827741526535604</v>
      </c>
      <c r="U156" s="4">
        <f t="shared" si="175"/>
        <v>48.28373022862516</v>
      </c>
      <c r="V156" s="4">
        <f t="shared" si="175"/>
        <v>46.816072381710782</v>
      </c>
      <c r="W156" s="4">
        <f t="shared" si="175"/>
        <v>48.374173309438987</v>
      </c>
      <c r="X156" s="4">
        <f t="shared" si="175"/>
        <v>48.866110841706487</v>
      </c>
      <c r="Y156" s="4">
        <f t="shared" si="175"/>
        <v>48.272894282943902</v>
      </c>
      <c r="Z156" s="4">
        <f t="shared" si="175"/>
        <v>48.189190029988112</v>
      </c>
      <c r="AA156" s="4">
        <f t="shared" si="175"/>
        <v>48.716030525375217</v>
      </c>
      <c r="AB156" s="4">
        <f t="shared" si="175"/>
        <v>49.028364772003798</v>
      </c>
      <c r="AC156" s="4">
        <f t="shared" si="175"/>
        <v>47.482810673236635</v>
      </c>
      <c r="AD156" s="4">
        <f t="shared" si="175"/>
        <v>47.648778234909535</v>
      </c>
      <c r="AE156" s="4">
        <f t="shared" si="175"/>
        <v>48.60865448045994</v>
      </c>
      <c r="AF156" s="4">
        <f t="shared" si="175"/>
        <v>47.146007522913159</v>
      </c>
      <c r="AG156" s="4">
        <f t="shared" si="175"/>
        <v>48.519835472757798</v>
      </c>
      <c r="AI156" s="4">
        <f t="shared" si="176"/>
        <v>-1.0020593897711123</v>
      </c>
      <c r="AJ156" s="4">
        <f t="shared" si="176"/>
        <v>0.58225847346439252</v>
      </c>
      <c r="AK156" s="4">
        <f t="shared" si="176"/>
        <v>-0.3167302286251612</v>
      </c>
      <c r="AL156" s="4">
        <f t="shared" si="176"/>
        <v>-0.76707238171078274</v>
      </c>
      <c r="AM156" s="4">
        <f t="shared" si="176"/>
        <v>8.4826690561015994E-2</v>
      </c>
      <c r="AN156" s="4">
        <f t="shared" si="176"/>
        <v>1.1498891582935116</v>
      </c>
      <c r="AO156" s="4">
        <f t="shared" si="176"/>
        <v>1.7761057170560974</v>
      </c>
      <c r="AP156" s="4">
        <f t="shared" si="176"/>
        <v>0.25380997001188632</v>
      </c>
      <c r="AQ156" s="4">
        <f t="shared" si="176"/>
        <v>-0.50303052537521609</v>
      </c>
      <c r="AR156" s="4">
        <f t="shared" si="176"/>
        <v>-1.0623647720037965</v>
      </c>
      <c r="AS156" s="4">
        <f t="shared" si="176"/>
        <v>-0.77081067323663177</v>
      </c>
      <c r="AT156" s="4">
        <f t="shared" si="176"/>
        <v>-0.30977823490953682</v>
      </c>
      <c r="AU156" s="4">
        <f t="shared" si="176"/>
        <v>0.78134551954006071</v>
      </c>
      <c r="AV156" s="4">
        <f t="shared" si="176"/>
        <v>-2.3830075229131609</v>
      </c>
      <c r="AW156" s="4">
        <f t="shared" si="176"/>
        <v>-2.7835472757800517E-2</v>
      </c>
      <c r="AY156" s="2">
        <f t="shared" si="168"/>
        <v>48.048140836186398</v>
      </c>
      <c r="AZ156" s="2">
        <f t="shared" si="168"/>
        <v>46.827630067815299</v>
      </c>
      <c r="BA156" s="2">
        <f t="shared" si="168"/>
        <v>48.283708755489769</v>
      </c>
      <c r="BB156" s="2">
        <f t="shared" si="168"/>
        <v>46.816001332650188</v>
      </c>
      <c r="BC156" s="2">
        <f t="shared" si="168"/>
        <v>48.373978982097704</v>
      </c>
      <c r="BD156" s="2">
        <f t="shared" si="168"/>
        <v>48.866016285952909</v>
      </c>
      <c r="BE156" s="2">
        <f t="shared" si="168"/>
        <v>48.272737470018384</v>
      </c>
      <c r="BF156" s="2">
        <f t="shared" si="168"/>
        <v>48.189074014388702</v>
      </c>
      <c r="BG156" s="2">
        <f t="shared" si="168"/>
        <v>48.71457034989168</v>
      </c>
      <c r="BH156" s="2">
        <f t="shared" si="168"/>
        <v>49.027984435655704</v>
      </c>
      <c r="BI156" s="2">
        <f t="shared" si="168"/>
        <v>47.482512745910398</v>
      </c>
      <c r="BJ156" s="2">
        <f t="shared" si="168"/>
        <v>47.648713796509625</v>
      </c>
      <c r="BK156" s="2">
        <f t="shared" si="168"/>
        <v>48.607394736911516</v>
      </c>
      <c r="BL156" s="2">
        <f t="shared" si="168"/>
        <v>47.142197037846202</v>
      </c>
      <c r="BM156" s="2">
        <f t="shared" si="168"/>
        <v>48.254389566515272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47.41</v>
      </c>
      <c r="CG156" s="2">
        <f t="shared" si="169"/>
        <v>47.966999999999999</v>
      </c>
      <c r="CH156" s="2">
        <f t="shared" si="169"/>
        <v>46.048999999999999</v>
      </c>
      <c r="CI156" s="2">
        <f t="shared" si="169"/>
        <v>48.459000000000003</v>
      </c>
      <c r="CJ156" s="2">
        <f t="shared" si="169"/>
        <v>50.015999999999998</v>
      </c>
      <c r="CK156" s="2">
        <f t="shared" si="169"/>
        <v>50.048999999999999</v>
      </c>
      <c r="CL156" s="2">
        <f t="shared" si="169"/>
        <v>48.442999999999998</v>
      </c>
      <c r="CM156" s="2">
        <f t="shared" si="169"/>
        <v>48.213000000000001</v>
      </c>
      <c r="CN156" s="2">
        <f t="shared" si="169"/>
        <v>47.966000000000001</v>
      </c>
      <c r="CO156" s="2">
        <f t="shared" si="169"/>
        <v>46.712000000000003</v>
      </c>
      <c r="CP156" s="2">
        <f t="shared" si="169"/>
        <v>47.338999999999999</v>
      </c>
      <c r="CQ156" s="2">
        <f t="shared" si="169"/>
        <v>49.39</v>
      </c>
      <c r="CR156" s="2">
        <f t="shared" si="169"/>
        <v>44.762999999999998</v>
      </c>
      <c r="CS156" s="2" t="str">
        <f t="shared" si="169"/>
        <v/>
      </c>
      <c r="CU156" s="2" t="str">
        <f t="shared" si="198"/>
        <v/>
      </c>
      <c r="CV156" s="2">
        <f t="shared" si="199"/>
        <v>47.41</v>
      </c>
      <c r="CW156" s="2">
        <f t="shared" si="200"/>
        <v>47.966999999999999</v>
      </c>
      <c r="CX156" s="2">
        <f t="shared" si="201"/>
        <v>46.048999999999999</v>
      </c>
      <c r="CY156" s="2">
        <f t="shared" si="202"/>
        <v>48.459000000000003</v>
      </c>
      <c r="CZ156" s="2">
        <f t="shared" si="203"/>
        <v>50.015999999999998</v>
      </c>
      <c r="DA156" s="2">
        <f t="shared" si="204"/>
        <v>50.048999999999999</v>
      </c>
      <c r="DB156" s="2">
        <f t="shared" si="205"/>
        <v>48.442999999999998</v>
      </c>
      <c r="DC156" s="2">
        <f t="shared" si="206"/>
        <v>48.213000000000001</v>
      </c>
      <c r="DD156" s="2">
        <f t="shared" si="207"/>
        <v>47.966000000000001</v>
      </c>
      <c r="DE156" s="2">
        <f t="shared" si="208"/>
        <v>46.712000000000003</v>
      </c>
      <c r="DF156" s="2">
        <f t="shared" si="209"/>
        <v>47.338999999999999</v>
      </c>
      <c r="DG156" s="2">
        <f t="shared" si="210"/>
        <v>49.39</v>
      </c>
      <c r="DH156" s="2">
        <f t="shared" si="211"/>
        <v>44.762999999999998</v>
      </c>
      <c r="DI156" s="2" t="str">
        <f t="shared" si="212"/>
        <v/>
      </c>
      <c r="DK156" s="2">
        <f t="shared" si="177"/>
        <v>96.728317717717687</v>
      </c>
      <c r="DL156" s="2">
        <f t="shared" si="177"/>
        <v>116.08892485337242</v>
      </c>
      <c r="DM156" s="2">
        <f t="shared" si="177"/>
        <v>106.16255906562849</v>
      </c>
      <c r="DN156" s="2">
        <f t="shared" si="177"/>
        <v>99.936542892156865</v>
      </c>
      <c r="DO156" s="2">
        <f t="shared" si="177"/>
        <v>100.2997798573975</v>
      </c>
      <c r="DP156" s="2">
        <f t="shared" si="177"/>
        <v>101.37980061115357</v>
      </c>
      <c r="DQ156" s="2">
        <f t="shared" si="177"/>
        <v>90.72555462184873</v>
      </c>
      <c r="DR156" s="2">
        <f t="shared" si="177"/>
        <v>96.078778456837284</v>
      </c>
      <c r="DS156" s="2">
        <f t="shared" si="177"/>
        <v>97.959650980392126</v>
      </c>
      <c r="DT156" s="2">
        <f t="shared" si="177"/>
        <v>77.477951820728293</v>
      </c>
      <c r="DU156" s="2">
        <f t="shared" si="177"/>
        <v>69.086854901960791</v>
      </c>
      <c r="DV156" s="2">
        <f t="shared" si="177"/>
        <v>75.287570664629484</v>
      </c>
      <c r="DW156" s="2">
        <f t="shared" si="177"/>
        <v>82.774778711484601</v>
      </c>
      <c r="DX156" s="2">
        <f t="shared" si="177"/>
        <v>72.367315508021363</v>
      </c>
      <c r="DY156" s="2">
        <f t="shared" si="177"/>
        <v>93.7255927419355</v>
      </c>
      <c r="EA156" s="2">
        <f t="shared" si="153"/>
        <v>48.04433485453508</v>
      </c>
      <c r="EB156" s="2">
        <f t="shared" si="153"/>
        <v>46.785602513423981</v>
      </c>
      <c r="EC156" s="2">
        <f t="shared" si="153"/>
        <v>48.355540438926297</v>
      </c>
      <c r="ED156" s="2">
        <f t="shared" si="153"/>
        <v>46.765674384703473</v>
      </c>
      <c r="EE156" s="2">
        <f t="shared" si="153"/>
        <v>48.25033213220712</v>
      </c>
      <c r="EF156" s="2">
        <f t="shared" si="153"/>
        <v>48.943383405634265</v>
      </c>
      <c r="EG156" s="2">
        <f t="shared" si="153"/>
        <v>48.284877772872328</v>
      </c>
      <c r="EH156" s="2">
        <f t="shared" si="153"/>
        <v>48.112353727686397</v>
      </c>
      <c r="EI156" s="2">
        <f t="shared" si="153"/>
        <v>48.615469872430026</v>
      </c>
      <c r="EJ156" s="2">
        <f t="shared" si="153"/>
        <v>48.966369356473166</v>
      </c>
      <c r="EK156" s="2">
        <f t="shared" si="153"/>
        <v>47.312938889138834</v>
      </c>
      <c r="EL156" s="2">
        <f t="shared" si="180"/>
        <v>47.587030090613787</v>
      </c>
      <c r="EM156" s="2">
        <f t="shared" si="136"/>
        <v>48.73368356142786</v>
      </c>
      <c r="EN156" s="2">
        <f t="shared" si="136"/>
        <v>47.1327209903463</v>
      </c>
      <c r="EO156" s="2">
        <f t="shared" si="136"/>
        <v>48.39951458667597</v>
      </c>
      <c r="EQ156" s="2">
        <f t="shared" si="178"/>
        <v>48.026339043765944</v>
      </c>
      <c r="ER156" s="2">
        <f t="shared" si="178"/>
        <v>46.987908184875032</v>
      </c>
      <c r="ES156" s="2">
        <f t="shared" si="178"/>
        <v>48.010366286468098</v>
      </c>
      <c r="ET156" s="2">
        <f t="shared" si="178"/>
        <v>47.013032781784524</v>
      </c>
      <c r="EU156" s="2">
        <f t="shared" si="178"/>
        <v>48.868259888920534</v>
      </c>
      <c r="EV156" s="2">
        <f t="shared" si="178"/>
        <v>48.427596495475626</v>
      </c>
      <c r="EW156" s="2">
        <f t="shared" si="178"/>
        <v>48.179333894439999</v>
      </c>
      <c r="EX156" s="2">
        <f t="shared" si="178"/>
        <v>48.499046546143475</v>
      </c>
      <c r="EY156" s="2">
        <f t="shared" si="178"/>
        <v>49.042800116590826</v>
      </c>
      <c r="EZ156" s="2">
        <f t="shared" si="178"/>
        <v>49.270325333920312</v>
      </c>
      <c r="FA156" s="2">
        <f t="shared" si="178"/>
        <v>48.155638318742007</v>
      </c>
      <c r="FB156" s="2">
        <f t="shared" si="178"/>
        <v>47.918582682301953</v>
      </c>
      <c r="FC156" s="2">
        <f t="shared" si="178"/>
        <v>47.913573617581569</v>
      </c>
      <c r="FD156" s="2">
        <f t="shared" si="178"/>
        <v>47.173719622541583</v>
      </c>
      <c r="FE156" s="2">
        <f t="shared" si="178"/>
        <v>47.106629632593595</v>
      </c>
      <c r="FG156" s="2">
        <f t="shared" si="179"/>
        <v>0.99980043356540993</v>
      </c>
      <c r="FH156" s="2">
        <f t="shared" si="179"/>
        <v>0.99986474289896865</v>
      </c>
      <c r="FI156" s="2">
        <f t="shared" si="179"/>
        <v>0.99988374535951274</v>
      </c>
      <c r="FJ156" s="2">
        <f t="shared" si="179"/>
        <v>0.99984988630118976</v>
      </c>
      <c r="FK156" s="2">
        <f t="shared" si="179"/>
        <v>0.99985460009861371</v>
      </c>
      <c r="FL156" s="2">
        <f t="shared" si="179"/>
        <v>0.99984185723365837</v>
      </c>
      <c r="FM156" s="2">
        <f t="shared" si="179"/>
        <v>0.99984087019726642</v>
      </c>
      <c r="FN156" s="2">
        <f t="shared" si="179"/>
        <v>0.99984359482324581</v>
      </c>
      <c r="FO156" s="2">
        <f t="shared" si="179"/>
        <v>0.99982006091258846</v>
      </c>
      <c r="FP156" s="2">
        <f t="shared" si="179"/>
        <v>0.99981729432680899</v>
      </c>
      <c r="FQ156" s="2">
        <f t="shared" si="179"/>
        <v>0.99981647431431986</v>
      </c>
      <c r="FR156" s="2">
        <f t="shared" si="179"/>
        <v>0.9998379272296074</v>
      </c>
      <c r="FS156" s="2">
        <f t="shared" si="179"/>
        <v>0.99982298483219467</v>
      </c>
      <c r="FT156" s="2">
        <f t="shared" si="179"/>
        <v>0.99983374508755563</v>
      </c>
      <c r="FU156" s="2">
        <f t="shared" si="179"/>
        <v>0.99974301301733925</v>
      </c>
      <c r="FW156" s="2">
        <f t="shared" si="170"/>
        <v>0.32839349702816895</v>
      </c>
      <c r="FX156" s="2">
        <f t="shared" si="170"/>
        <v>0.16140816856770204</v>
      </c>
      <c r="FY156" s="2">
        <f t="shared" si="170"/>
        <v>0.22757213147391722</v>
      </c>
      <c r="FZ156" s="2">
        <f t="shared" si="170"/>
        <v>0.17118995233556114</v>
      </c>
      <c r="GA156" s="2">
        <f t="shared" si="170"/>
        <v>0.18785183876755882</v>
      </c>
      <c r="GB156" s="2">
        <f t="shared" si="170"/>
        <v>0.16607548208025494</v>
      </c>
      <c r="GC156" s="2">
        <f t="shared" si="170"/>
        <v>0.17901445038247377</v>
      </c>
      <c r="GD156" s="2">
        <f t="shared" si="170"/>
        <v>0.1790001941087308</v>
      </c>
      <c r="GE156" s="2">
        <f t="shared" si="170"/>
        <v>0.21112835278297604</v>
      </c>
      <c r="GF156" s="2">
        <f t="shared" si="170"/>
        <v>0.18557243647058586</v>
      </c>
      <c r="GG156" s="2">
        <f t="shared" si="170"/>
        <v>0.19648498395606731</v>
      </c>
      <c r="GH156" s="2">
        <f t="shared" si="170"/>
        <v>0.17250416367557705</v>
      </c>
      <c r="GI156" s="2">
        <f t="shared" si="170"/>
        <v>0.16133765439552786</v>
      </c>
      <c r="GJ156" s="2">
        <f t="shared" si="170"/>
        <v>0.1288011798210946</v>
      </c>
      <c r="GK156" s="2">
        <f t="shared" si="170"/>
        <v>0.12125845515228817</v>
      </c>
      <c r="GM156" s="86">
        <f t="shared" si="171"/>
        <v>8.2178930435132497E-101</v>
      </c>
      <c r="GN156" s="86">
        <f t="shared" si="171"/>
        <v>1.0506022536586254E-249</v>
      </c>
      <c r="GO156" s="86">
        <f t="shared" si="171"/>
        <v>6.0428051759054121E-118</v>
      </c>
      <c r="GP156" s="86">
        <f t="shared" si="171"/>
        <v>4.0275948327720223E-241</v>
      </c>
      <c r="GQ156" s="86">
        <f t="shared" si="171"/>
        <v>0</v>
      </c>
      <c r="GR156" s="86">
        <f t="shared" si="171"/>
        <v>2.8831675700120198E-231</v>
      </c>
      <c r="GS156" s="86">
        <f t="shared" si="171"/>
        <v>3.4498415070489087E-254</v>
      </c>
      <c r="GT156" s="86">
        <f t="shared" si="171"/>
        <v>3.4712366073487218E-299</v>
      </c>
      <c r="GU156" s="86">
        <f t="shared" si="171"/>
        <v>4.6015316221583128E-236</v>
      </c>
      <c r="GV156" s="86">
        <f t="shared" si="171"/>
        <v>2.8377343550278863E-235</v>
      </c>
      <c r="GW156" s="86">
        <f t="shared" si="171"/>
        <v>1.1530350338083046E-225</v>
      </c>
      <c r="GX156" s="86">
        <f t="shared" si="171"/>
        <v>3.8658158897878007E-215</v>
      </c>
      <c r="GY156" s="86">
        <f t="shared" si="171"/>
        <v>8.4037644427906678E-169</v>
      </c>
      <c r="GZ156" s="86">
        <f t="shared" si="171"/>
        <v>2.7201910212352904E-273</v>
      </c>
      <c r="HA156" s="86">
        <f t="shared" si="171"/>
        <v>3.5138460125529118E-212</v>
      </c>
      <c r="HC156" s="86">
        <f t="shared" si="182"/>
        <v>1.9084524717169375E-123</v>
      </c>
      <c r="HD156" s="86">
        <f t="shared" si="182"/>
        <v>1.5157427839642078E-125</v>
      </c>
      <c r="HE156" s="86">
        <f t="shared" si="182"/>
        <v>1.2246480552650666E-65</v>
      </c>
      <c r="HF156" s="86">
        <f t="shared" si="181"/>
        <v>3.3107869400152736E-122</v>
      </c>
      <c r="HG156" s="86">
        <f t="shared" si="181"/>
        <v>4.5318625470983045E-199</v>
      </c>
      <c r="HH156" s="86">
        <f t="shared" si="181"/>
        <v>3.5515170640995344E-159</v>
      </c>
      <c r="HI156" s="86">
        <f t="shared" si="181"/>
        <v>8.8673602831447798E-164</v>
      </c>
      <c r="HJ156" s="86">
        <f t="shared" si="181"/>
        <v>3.3284172974277647E-210</v>
      </c>
      <c r="HK156" s="86">
        <f t="shared" si="181"/>
        <v>4.2722486102452954E-210</v>
      </c>
      <c r="HL156" s="86">
        <f t="shared" si="162"/>
        <v>9.1657143349235797E-166</v>
      </c>
      <c r="HM156" s="86">
        <f t="shared" si="162"/>
        <v>4.4224916830630418E-111</v>
      </c>
      <c r="HN156" s="86">
        <f t="shared" si="162"/>
        <v>9.8284965754460431E-95</v>
      </c>
      <c r="HO156" s="86">
        <f t="shared" si="162"/>
        <v>2.9198360516589408E-98</v>
      </c>
      <c r="HP156" s="86">
        <f t="shared" si="162"/>
        <v>3.6242710250051939E-128</v>
      </c>
      <c r="HQ156" s="86">
        <f t="shared" si="162"/>
        <v>1.6746166155543456E-177</v>
      </c>
      <c r="HS156" s="86">
        <f t="shared" si="172"/>
        <v>2.2033332679358502E-7</v>
      </c>
      <c r="HT156" s="86">
        <f t="shared" si="172"/>
        <v>9.7716550860066126E-4</v>
      </c>
      <c r="HU156" s="86">
        <f t="shared" si="172"/>
        <v>3.1133285594380178E-4</v>
      </c>
      <c r="HV156" s="86">
        <f t="shared" si="172"/>
        <v>1.9993718423606306E-4</v>
      </c>
      <c r="HW156" s="86">
        <f t="shared" si="172"/>
        <v>8.2436104914485622E-5</v>
      </c>
      <c r="HX156" s="86">
        <f t="shared" si="172"/>
        <v>2.3551121851912249E-4</v>
      </c>
      <c r="HY156" s="86">
        <f t="shared" si="172"/>
        <v>1.4568189776679313E-4</v>
      </c>
      <c r="HZ156" s="86">
        <f t="shared" si="172"/>
        <v>9.9189879126759456E-5</v>
      </c>
      <c r="IA156" s="86">
        <f t="shared" si="172"/>
        <v>1.068477004130395E-5</v>
      </c>
      <c r="IB156" s="86">
        <f t="shared" si="172"/>
        <v>2.2074154044687258E-4</v>
      </c>
      <c r="IC156" s="86">
        <f t="shared" si="172"/>
        <v>2.6144267289558114E-5</v>
      </c>
      <c r="ID156" s="86">
        <f t="shared" si="172"/>
        <v>8.0386706760572063E-5</v>
      </c>
      <c r="IE156" s="86">
        <f t="shared" si="172"/>
        <v>1.1441285682094724E-3</v>
      </c>
      <c r="IF156" s="86">
        <f t="shared" si="172"/>
        <v>5.0709563436541561E-4</v>
      </c>
      <c r="IG156" s="86">
        <f t="shared" si="172"/>
        <v>1.165124912718213E-2</v>
      </c>
      <c r="II156" s="86">
        <f t="shared" si="173"/>
        <v>2.1113649743140596E-2</v>
      </c>
      <c r="IJ156" s="86">
        <f t="shared" si="173"/>
        <v>3.6047652824021575E-6</v>
      </c>
      <c r="IK156" s="86">
        <f t="shared" si="173"/>
        <v>1.5773514401637846E-3</v>
      </c>
      <c r="IL156" s="86">
        <f t="shared" si="173"/>
        <v>1.5332619465321038E-6</v>
      </c>
      <c r="IM156" s="86">
        <f t="shared" si="173"/>
        <v>4.7211898221355781E-6</v>
      </c>
      <c r="IN156" s="86">
        <f t="shared" si="173"/>
        <v>5.0522391208267886E-7</v>
      </c>
      <c r="IO156" s="86">
        <f t="shared" si="173"/>
        <v>1.457459298071083E-6</v>
      </c>
      <c r="IP156" s="86">
        <f t="shared" si="173"/>
        <v>1.0632524663998529E-6</v>
      </c>
      <c r="IQ156" s="86">
        <f t="shared" si="173"/>
        <v>1.6004572043900562E-5</v>
      </c>
      <c r="IR156" s="86">
        <f t="shared" si="173"/>
        <v>2.9711327333684236E-6</v>
      </c>
      <c r="IS156" s="86">
        <f t="shared" si="173"/>
        <v>1.8892791700628129E-6</v>
      </c>
      <c r="IT156" s="86">
        <f t="shared" si="173"/>
        <v>3.0970385280926187E-7</v>
      </c>
      <c r="IU156" s="86">
        <f t="shared" si="173"/>
        <v>3.4983385054314563E-7</v>
      </c>
      <c r="IV156" s="86">
        <f t="shared" si="173"/>
        <v>9.8624270076461807E-8</v>
      </c>
      <c r="IW156" s="86">
        <f t="shared" si="173"/>
        <v>5.7796497588892637E-7</v>
      </c>
      <c r="IY156" s="86">
        <f t="shared" si="174"/>
        <v>2.1113870076467388E-2</v>
      </c>
      <c r="IZ156" s="86">
        <f t="shared" si="174"/>
        <v>9.8077027388306331E-4</v>
      </c>
      <c r="JA156" s="86">
        <f t="shared" si="174"/>
        <v>1.8886842961075864E-3</v>
      </c>
      <c r="JB156" s="86">
        <f t="shared" si="174"/>
        <v>2.0147044618259516E-4</v>
      </c>
      <c r="JC156" s="86">
        <f t="shared" si="174"/>
        <v>8.7157294736621196E-5</v>
      </c>
      <c r="JD156" s="86">
        <f t="shared" si="174"/>
        <v>2.3601644243120517E-4</v>
      </c>
      <c r="JE156" s="86">
        <f t="shared" si="174"/>
        <v>1.4713935706486421E-4</v>
      </c>
      <c r="JF156" s="86">
        <f t="shared" si="174"/>
        <v>1.0025313159315931E-4</v>
      </c>
      <c r="JG156" s="86">
        <f t="shared" si="174"/>
        <v>2.6689342085204512E-5</v>
      </c>
      <c r="JH156" s="86">
        <f t="shared" si="174"/>
        <v>2.23712673180241E-4</v>
      </c>
      <c r="JI156" s="86">
        <f t="shared" si="174"/>
        <v>2.8033546459620929E-5</v>
      </c>
      <c r="JJ156" s="86">
        <f t="shared" si="174"/>
        <v>8.0696410613381324E-5</v>
      </c>
      <c r="JK156" s="86">
        <f t="shared" si="174"/>
        <v>1.1444784020600155E-3</v>
      </c>
      <c r="JL156" s="86">
        <f t="shared" si="174"/>
        <v>5.0719425863549202E-4</v>
      </c>
      <c r="JM156" s="86">
        <f t="shared" si="174"/>
        <v>1.1651827092158019E-2</v>
      </c>
    </row>
    <row r="157" spans="2:273" x14ac:dyDescent="0.25">
      <c r="B157" s="2">
        <v>130</v>
      </c>
      <c r="C157" s="37">
        <v>52</v>
      </c>
      <c r="D157" s="37">
        <v>46.966999999999999</v>
      </c>
      <c r="E157" s="37">
        <v>48.426000000000002</v>
      </c>
      <c r="F157" s="37">
        <v>47.393000000000001</v>
      </c>
      <c r="G157" s="37">
        <v>47.933999999999997</v>
      </c>
      <c r="H157" s="37">
        <v>47.639000000000003</v>
      </c>
      <c r="I157" s="37">
        <v>46.933999999999997</v>
      </c>
      <c r="J157" s="37">
        <v>48.984000000000002</v>
      </c>
      <c r="K157" s="37">
        <v>47.279000000000003</v>
      </c>
      <c r="L157" s="37">
        <v>49.356000000000002</v>
      </c>
      <c r="M157" s="37">
        <v>49.152999999999999</v>
      </c>
      <c r="N157" s="37">
        <v>46.119</v>
      </c>
      <c r="O157" s="37">
        <v>48.643999999999998</v>
      </c>
      <c r="P157" s="37">
        <v>46.558999999999997</v>
      </c>
      <c r="Q157" s="37">
        <v>47.152999999999999</v>
      </c>
      <c r="S157" s="4">
        <f t="shared" si="175"/>
        <v>48.1003742700766</v>
      </c>
      <c r="T157" s="4">
        <f t="shared" si="175"/>
        <v>46.657954476619452</v>
      </c>
      <c r="U157" s="4">
        <f t="shared" si="175"/>
        <v>48.14751598117634</v>
      </c>
      <c r="V157" s="4">
        <f t="shared" si="175"/>
        <v>46.661781101037192</v>
      </c>
      <c r="W157" s="4">
        <f t="shared" si="175"/>
        <v>48.21589030530528</v>
      </c>
      <c r="X157" s="4">
        <f t="shared" si="175"/>
        <v>48.684941943458732</v>
      </c>
      <c r="Y157" s="4">
        <f t="shared" si="175"/>
        <v>48.101001380853695</v>
      </c>
      <c r="Z157" s="4">
        <f t="shared" si="175"/>
        <v>48.014933153840765</v>
      </c>
      <c r="AA157" s="4">
        <f t="shared" si="175"/>
        <v>48.547979999678148</v>
      </c>
      <c r="AB157" s="4">
        <f t="shared" si="175"/>
        <v>48.863996971629163</v>
      </c>
      <c r="AC157" s="4">
        <f t="shared" si="175"/>
        <v>47.293458399805587</v>
      </c>
      <c r="AD157" s="4">
        <f t="shared" si="175"/>
        <v>47.473391265274465</v>
      </c>
      <c r="AE157" s="4">
        <f t="shared" si="175"/>
        <v>48.476599611457424</v>
      </c>
      <c r="AF157" s="4">
        <f t="shared" si="175"/>
        <v>47.015697209771439</v>
      </c>
      <c r="AG157" s="4">
        <f t="shared" si="175"/>
        <v>48.224260090900636</v>
      </c>
      <c r="AI157" s="4">
        <f t="shared" si="176"/>
        <v>3.8996257299234003</v>
      </c>
      <c r="AJ157" s="4">
        <f t="shared" si="176"/>
        <v>0.30904552338054714</v>
      </c>
      <c r="AK157" s="4">
        <f t="shared" si="176"/>
        <v>0.27848401882366147</v>
      </c>
      <c r="AL157" s="4">
        <f t="shared" si="176"/>
        <v>0.73121889896280834</v>
      </c>
      <c r="AM157" s="4">
        <f t="shared" si="176"/>
        <v>-0.28189030530528214</v>
      </c>
      <c r="AN157" s="4">
        <f t="shared" si="176"/>
        <v>-1.0459419434587289</v>
      </c>
      <c r="AO157" s="4">
        <f t="shared" si="176"/>
        <v>-1.1670013808536979</v>
      </c>
      <c r="AP157" s="4">
        <f t="shared" si="176"/>
        <v>0.96906684615923666</v>
      </c>
      <c r="AQ157" s="4">
        <f t="shared" si="176"/>
        <v>-1.2689799996781446</v>
      </c>
      <c r="AR157" s="4">
        <f t="shared" si="176"/>
        <v>0.49200302837083854</v>
      </c>
      <c r="AS157" s="4">
        <f t="shared" si="176"/>
        <v>1.8595416001944116</v>
      </c>
      <c r="AT157" s="4">
        <f t="shared" si="176"/>
        <v>-1.3543912652744652</v>
      </c>
      <c r="AU157" s="4">
        <f t="shared" si="176"/>
        <v>0.16740038854257477</v>
      </c>
      <c r="AV157" s="4">
        <f t="shared" si="176"/>
        <v>-0.45669720977144124</v>
      </c>
      <c r="AW157" s="4">
        <f t="shared" si="176"/>
        <v>-1.0712600909006369</v>
      </c>
      <c r="AY157" s="2">
        <f t="shared" si="168"/>
        <v>47.880699469357459</v>
      </c>
      <c r="AZ157" s="2">
        <f t="shared" si="168"/>
        <v>46.65770575535381</v>
      </c>
      <c r="BA157" s="2">
        <f t="shared" si="168"/>
        <v>48.147511066303672</v>
      </c>
      <c r="BB157" s="2">
        <f t="shared" si="168"/>
        <v>46.661568356239599</v>
      </c>
      <c r="BC157" s="2">
        <f t="shared" si="168"/>
        <v>48.215222555943356</v>
      </c>
      <c r="BD157" s="2">
        <f t="shared" si="168"/>
        <v>48.684760400086901</v>
      </c>
      <c r="BE157" s="2">
        <f t="shared" si="168"/>
        <v>48.10049083862333</v>
      </c>
      <c r="BF157" s="2">
        <f t="shared" si="168"/>
        <v>48.014525026827137</v>
      </c>
      <c r="BG157" s="2">
        <f t="shared" si="168"/>
        <v>48.542868047208842</v>
      </c>
      <c r="BH157" s="2">
        <f t="shared" si="168"/>
        <v>48.862823251362435</v>
      </c>
      <c r="BI157" s="2">
        <f t="shared" si="168"/>
        <v>47.292220004276189</v>
      </c>
      <c r="BJ157" s="2">
        <f t="shared" si="168"/>
        <v>47.473186584142198</v>
      </c>
      <c r="BK157" s="2">
        <f t="shared" si="168"/>
        <v>48.476084783806797</v>
      </c>
      <c r="BL157" s="2">
        <f t="shared" si="168"/>
        <v>47.014932036061985</v>
      </c>
      <c r="BM157" s="2">
        <f t="shared" si="168"/>
        <v>48.138570390210027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46.966999999999999</v>
      </c>
      <c r="CG157" s="2">
        <f t="shared" si="169"/>
        <v>48.426000000000002</v>
      </c>
      <c r="CH157" s="2">
        <f t="shared" si="169"/>
        <v>47.393000000000001</v>
      </c>
      <c r="CI157" s="2">
        <f t="shared" si="169"/>
        <v>47.933999999999997</v>
      </c>
      <c r="CJ157" s="2">
        <f t="shared" si="169"/>
        <v>47.639000000000003</v>
      </c>
      <c r="CK157" s="2">
        <f t="shared" si="169"/>
        <v>46.933999999999997</v>
      </c>
      <c r="CL157" s="2">
        <f t="shared" si="169"/>
        <v>48.984000000000002</v>
      </c>
      <c r="CM157" s="2">
        <f t="shared" si="169"/>
        <v>47.279000000000003</v>
      </c>
      <c r="CN157" s="2">
        <f t="shared" si="169"/>
        <v>49.356000000000002</v>
      </c>
      <c r="CO157" s="2">
        <f t="shared" si="169"/>
        <v>49.152999999999999</v>
      </c>
      <c r="CP157" s="2">
        <f t="shared" si="169"/>
        <v>46.119</v>
      </c>
      <c r="CQ157" s="2">
        <f t="shared" si="169"/>
        <v>48.643999999999998</v>
      </c>
      <c r="CR157" s="2">
        <f t="shared" si="169"/>
        <v>46.558999999999997</v>
      </c>
      <c r="CS157" s="2">
        <f t="shared" si="169"/>
        <v>47.152999999999999</v>
      </c>
      <c r="CU157" s="2" t="str">
        <f t="shared" si="198"/>
        <v/>
      </c>
      <c r="CV157" s="2">
        <f t="shared" si="199"/>
        <v>46.966999999999999</v>
      </c>
      <c r="CW157" s="2">
        <f t="shared" si="200"/>
        <v>48.426000000000002</v>
      </c>
      <c r="CX157" s="2">
        <f t="shared" si="201"/>
        <v>47.393000000000001</v>
      </c>
      <c r="CY157" s="2">
        <f t="shared" si="202"/>
        <v>47.933999999999997</v>
      </c>
      <c r="CZ157" s="2">
        <f t="shared" si="203"/>
        <v>47.639000000000003</v>
      </c>
      <c r="DA157" s="2">
        <f t="shared" si="204"/>
        <v>46.933999999999997</v>
      </c>
      <c r="DB157" s="2">
        <f t="shared" si="205"/>
        <v>48.984000000000002</v>
      </c>
      <c r="DC157" s="2">
        <f t="shared" si="206"/>
        <v>47.279000000000003</v>
      </c>
      <c r="DD157" s="2">
        <f t="shared" si="207"/>
        <v>49.356000000000002</v>
      </c>
      <c r="DE157" s="2">
        <f t="shared" si="208"/>
        <v>49.152999999999999</v>
      </c>
      <c r="DF157" s="2">
        <f t="shared" si="209"/>
        <v>46.119</v>
      </c>
      <c r="DG157" s="2">
        <f t="shared" si="210"/>
        <v>48.643999999999998</v>
      </c>
      <c r="DH157" s="2">
        <f t="shared" si="211"/>
        <v>46.558999999999997</v>
      </c>
      <c r="DI157" s="2">
        <f t="shared" si="212"/>
        <v>47.152999999999999</v>
      </c>
      <c r="DK157" s="2">
        <f t="shared" si="177"/>
        <v>97.029708708708682</v>
      </c>
      <c r="DL157" s="2">
        <f t="shared" si="177"/>
        <v>116.53887573313781</v>
      </c>
      <c r="DM157" s="2">
        <f t="shared" si="177"/>
        <v>106.51128097886541</v>
      </c>
      <c r="DN157" s="2">
        <f t="shared" si="177"/>
        <v>100.24616421568628</v>
      </c>
      <c r="DO157" s="2">
        <f t="shared" si="177"/>
        <v>100.59434937611408</v>
      </c>
      <c r="DP157" s="2">
        <f t="shared" si="177"/>
        <v>101.65847883880826</v>
      </c>
      <c r="DQ157" s="2">
        <f t="shared" si="177"/>
        <v>90.92620504201679</v>
      </c>
      <c r="DR157" s="2">
        <f t="shared" si="177"/>
        <v>96.304126814362121</v>
      </c>
      <c r="DS157" s="2">
        <f t="shared" si="177"/>
        <v>98.215367507002782</v>
      </c>
      <c r="DT157" s="2">
        <f t="shared" si="177"/>
        <v>77.570635574229698</v>
      </c>
      <c r="DU157" s="2">
        <f t="shared" si="177"/>
        <v>69.119323249299725</v>
      </c>
      <c r="DV157" s="2">
        <f t="shared" si="177"/>
        <v>75.386274560733384</v>
      </c>
      <c r="DW157" s="2">
        <f t="shared" si="177"/>
        <v>82.950228011204487</v>
      </c>
      <c r="DX157" s="2">
        <f t="shared" si="177"/>
        <v>72.46881818181815</v>
      </c>
      <c r="DY157" s="2">
        <f t="shared" si="177"/>
        <v>94.049897177419368</v>
      </c>
      <c r="EA157" s="2">
        <f t="shared" si="153"/>
        <v>47.878149429549339</v>
      </c>
      <c r="EB157" s="2">
        <f t="shared" si="153"/>
        <v>46.612381949046053</v>
      </c>
      <c r="EC157" s="2">
        <f t="shared" si="153"/>
        <v>48.228386683570868</v>
      </c>
      <c r="ED157" s="2">
        <f t="shared" si="153"/>
        <v>46.606966245182903</v>
      </c>
      <c r="EE157" s="2">
        <f t="shared" si="153"/>
        <v>48.07888599560394</v>
      </c>
      <c r="EF157" s="2">
        <f t="shared" si="153"/>
        <v>48.772987167883812</v>
      </c>
      <c r="EG157" s="2">
        <f t="shared" si="153"/>
        <v>48.115400504559958</v>
      </c>
      <c r="EH157" s="2">
        <f t="shared" si="153"/>
        <v>47.930482592462965</v>
      </c>
      <c r="EI157" s="2">
        <f t="shared" si="153"/>
        <v>48.434383329204863</v>
      </c>
      <c r="EJ157" s="2">
        <f t="shared" si="153"/>
        <v>48.795130674014743</v>
      </c>
      <c r="EK157" s="2">
        <f t="shared" si="153"/>
        <v>47.103571065418876</v>
      </c>
      <c r="EL157" s="2">
        <f t="shared" si="180"/>
        <v>47.404980381261765</v>
      </c>
      <c r="EM157" s="2">
        <f t="shared" si="136"/>
        <v>48.618946026740673</v>
      </c>
      <c r="EN157" s="2">
        <f t="shared" si="136"/>
        <v>47.005125841988729</v>
      </c>
      <c r="EO157" s="2">
        <f t="shared" si="136"/>
        <v>48.302891584699452</v>
      </c>
      <c r="EQ157" s="2">
        <f t="shared" si="178"/>
        <v>47.85982365509831</v>
      </c>
      <c r="ER157" s="2">
        <f t="shared" si="178"/>
        <v>46.822966277603541</v>
      </c>
      <c r="ES157" s="2">
        <f t="shared" si="178"/>
        <v>47.871847309986279</v>
      </c>
      <c r="ET157" s="2">
        <f t="shared" si="178"/>
        <v>46.86289325881647</v>
      </c>
      <c r="EU157" s="2">
        <f t="shared" si="178"/>
        <v>48.718366533751066</v>
      </c>
      <c r="EV157" s="2">
        <f t="shared" si="178"/>
        <v>48.238164138311404</v>
      </c>
      <c r="EW157" s="2">
        <f t="shared" si="178"/>
        <v>48.005929239412701</v>
      </c>
      <c r="EX157" s="2">
        <f t="shared" si="178"/>
        <v>48.330311699190396</v>
      </c>
      <c r="EY157" s="2">
        <f t="shared" si="178"/>
        <v>48.876541450362595</v>
      </c>
      <c r="EZ157" s="2">
        <f t="shared" si="178"/>
        <v>49.109780607981378</v>
      </c>
      <c r="FA157" s="2">
        <f t="shared" si="178"/>
        <v>47.978380287517041</v>
      </c>
      <c r="FB157" s="2">
        <f t="shared" si="178"/>
        <v>47.749349911505817</v>
      </c>
      <c r="FC157" s="2">
        <f t="shared" si="178"/>
        <v>47.766990074634322</v>
      </c>
      <c r="FD157" s="2">
        <f t="shared" si="178"/>
        <v>47.047745320574862</v>
      </c>
      <c r="FE157" s="2">
        <f t="shared" si="178"/>
        <v>46.970950817297698</v>
      </c>
      <c r="FG157" s="2">
        <f t="shared" si="179"/>
        <v>0.99981799005244532</v>
      </c>
      <c r="FH157" s="2">
        <f t="shared" si="179"/>
        <v>0.99987664258966336</v>
      </c>
      <c r="FI157" s="2">
        <f t="shared" si="179"/>
        <v>0.99989397342318864</v>
      </c>
      <c r="FJ157" s="2">
        <f t="shared" si="179"/>
        <v>0.9998630928712281</v>
      </c>
      <c r="FK157" s="2">
        <f t="shared" si="179"/>
        <v>0.99986739201735897</v>
      </c>
      <c r="FL157" s="2">
        <f t="shared" si="179"/>
        <v>0.99985577007599302</v>
      </c>
      <c r="FM157" s="2">
        <f t="shared" si="179"/>
        <v>0.99985486986297412</v>
      </c>
      <c r="FN157" s="2">
        <f t="shared" si="179"/>
        <v>0.99985735482039151</v>
      </c>
      <c r="FO157" s="2">
        <f t="shared" si="179"/>
        <v>0.99983589100357007</v>
      </c>
      <c r="FP157" s="2">
        <f t="shared" si="179"/>
        <v>0.9998333677668384</v>
      </c>
      <c r="FQ157" s="2">
        <f t="shared" si="179"/>
        <v>0.99983261988245997</v>
      </c>
      <c r="FR157" s="2">
        <f t="shared" si="179"/>
        <v>0.99985218576871093</v>
      </c>
      <c r="FS157" s="2">
        <f t="shared" si="179"/>
        <v>0.99983855773370067</v>
      </c>
      <c r="FT157" s="2">
        <f t="shared" si="179"/>
        <v>0.99984837149963723</v>
      </c>
      <c r="FU157" s="2">
        <f t="shared" si="179"/>
        <v>0.99976561978641842</v>
      </c>
      <c r="FW157" s="2">
        <f t="shared" si="170"/>
        <v>0.34901842405644623</v>
      </c>
      <c r="FX157" s="2">
        <f t="shared" si="170"/>
        <v>0.17426679075321203</v>
      </c>
      <c r="FY157" s="2">
        <f t="shared" si="170"/>
        <v>0.24416701067472635</v>
      </c>
      <c r="FZ157" s="2">
        <f t="shared" si="170"/>
        <v>0.18465624945943346</v>
      </c>
      <c r="GA157" s="2">
        <f t="shared" si="170"/>
        <v>0.20230887879391399</v>
      </c>
      <c r="GB157" s="2">
        <f t="shared" si="170"/>
        <v>0.17922645985965466</v>
      </c>
      <c r="GC157" s="2">
        <f t="shared" si="170"/>
        <v>0.19295295287689268</v>
      </c>
      <c r="GD157" s="2">
        <f t="shared" si="170"/>
        <v>0.19293784743993686</v>
      </c>
      <c r="GE157" s="2">
        <f t="shared" si="170"/>
        <v>0.22687632737944283</v>
      </c>
      <c r="GF157" s="2">
        <f t="shared" si="170"/>
        <v>0.19989723154520789</v>
      </c>
      <c r="GG157" s="2">
        <f t="shared" si="170"/>
        <v>0.21143345885794423</v>
      </c>
      <c r="GH157" s="2">
        <f t="shared" si="170"/>
        <v>0.18605063387988385</v>
      </c>
      <c r="GI157" s="2">
        <f t="shared" si="170"/>
        <v>0.17419182592186608</v>
      </c>
      <c r="GJ157" s="2">
        <f t="shared" si="170"/>
        <v>0.1394942591343559</v>
      </c>
      <c r="GK157" s="2">
        <f t="shared" si="170"/>
        <v>0.13141979862395275</v>
      </c>
      <c r="GM157" s="86">
        <f t="shared" si="171"/>
        <v>1.7967236365378625E-103</v>
      </c>
      <c r="GN157" s="86">
        <f t="shared" si="171"/>
        <v>2.1020467154227666E-256</v>
      </c>
      <c r="GO157" s="86">
        <f t="shared" si="171"/>
        <v>3.853982004691182E-121</v>
      </c>
      <c r="GP157" s="86">
        <f t="shared" si="171"/>
        <v>1.4504207873207218E-247</v>
      </c>
      <c r="GQ157" s="86">
        <f t="shared" si="171"/>
        <v>0</v>
      </c>
      <c r="GR157" s="86">
        <f t="shared" si="171"/>
        <v>1.8195068148937902E-237</v>
      </c>
      <c r="GS157" s="86">
        <f t="shared" si="171"/>
        <v>5.2285529229088747E-261</v>
      </c>
      <c r="GT157" s="86">
        <f t="shared" si="171"/>
        <v>3.7870413023776011E-307</v>
      </c>
      <c r="GU157" s="86">
        <f t="shared" si="171"/>
        <v>2.1961940188532615E-242</v>
      </c>
      <c r="GV157" s="86">
        <f t="shared" si="171"/>
        <v>1.0698332154017717E-241</v>
      </c>
      <c r="GW157" s="86">
        <f t="shared" si="171"/>
        <v>9.1898084016736465E-232</v>
      </c>
      <c r="GX157" s="86">
        <f t="shared" si="171"/>
        <v>6.8798257862725838E-221</v>
      </c>
      <c r="GY157" s="86">
        <f t="shared" si="171"/>
        <v>2.4151998271039833E-173</v>
      </c>
      <c r="GZ157" s="86">
        <f t="shared" si="171"/>
        <v>1.4249401843492977E-280</v>
      </c>
      <c r="HA157" s="86">
        <f t="shared" si="171"/>
        <v>8.3399795926789531E-218</v>
      </c>
      <c r="HC157" s="86">
        <f t="shared" si="182"/>
        <v>2.3644561737801133E-128</v>
      </c>
      <c r="HD157" s="86">
        <f t="shared" si="182"/>
        <v>1.6456537239400403E-130</v>
      </c>
      <c r="HE157" s="86">
        <f t="shared" si="182"/>
        <v>2.5267986035704279E-68</v>
      </c>
      <c r="HF157" s="86">
        <f t="shared" si="181"/>
        <v>5.8887332297714849E-127</v>
      </c>
      <c r="HG157" s="86">
        <f t="shared" si="181"/>
        <v>7.2197529294882016E-207</v>
      </c>
      <c r="HH157" s="86">
        <f t="shared" si="181"/>
        <v>1.725186134514963E-165</v>
      </c>
      <c r="HI157" s="86">
        <f t="shared" si="181"/>
        <v>3.436673664974557E-170</v>
      </c>
      <c r="HJ157" s="86">
        <f t="shared" si="181"/>
        <v>2.4079808531168046E-218</v>
      </c>
      <c r="HK157" s="86">
        <f t="shared" si="181"/>
        <v>2.54384285246893E-218</v>
      </c>
      <c r="HL157" s="86">
        <f t="shared" si="162"/>
        <v>2.1369544071315891E-172</v>
      </c>
      <c r="HM157" s="86">
        <f t="shared" si="162"/>
        <v>1.9743623497327296E-115</v>
      </c>
      <c r="HN157" s="86">
        <f t="shared" si="162"/>
        <v>2.0629297468489972E-98</v>
      </c>
      <c r="HO157" s="86">
        <f t="shared" si="162"/>
        <v>3.3396793782559522E-102</v>
      </c>
      <c r="HP157" s="86">
        <f t="shared" si="162"/>
        <v>3.2625824872725955E-133</v>
      </c>
      <c r="HQ157" s="86">
        <f t="shared" si="162"/>
        <v>1.6078122772262155E-184</v>
      </c>
      <c r="HS157" s="86">
        <f t="shared" si="172"/>
        <v>4.264875666103536E-8</v>
      </c>
      <c r="HT157" s="86">
        <f t="shared" si="172"/>
        <v>3.7220331800232574E-4</v>
      </c>
      <c r="HU157" s="86">
        <f t="shared" si="172"/>
        <v>1.1971973374017972E-4</v>
      </c>
      <c r="HV157" s="86">
        <f t="shared" si="172"/>
        <v>6.2356951938601971E-5</v>
      </c>
      <c r="HW157" s="86">
        <f t="shared" si="172"/>
        <v>2.3443413201150971E-5</v>
      </c>
      <c r="HX157" s="86">
        <f t="shared" si="172"/>
        <v>7.2400755816353214E-5</v>
      </c>
      <c r="HY157" s="86">
        <f t="shared" si="172"/>
        <v>4.2446989163408267E-5</v>
      </c>
      <c r="HZ157" s="86">
        <f t="shared" si="172"/>
        <v>2.7666732128818215E-5</v>
      </c>
      <c r="IA157" s="86">
        <f t="shared" si="172"/>
        <v>2.4921958481535897E-6</v>
      </c>
      <c r="IB157" s="86">
        <f t="shared" si="172"/>
        <v>6.6342420911342492E-5</v>
      </c>
      <c r="IC157" s="86">
        <f t="shared" si="172"/>
        <v>6.1578811430990104E-6</v>
      </c>
      <c r="ID157" s="86">
        <f t="shared" si="172"/>
        <v>2.1550287253981817E-5</v>
      </c>
      <c r="IE157" s="86">
        <f t="shared" si="172"/>
        <v>3.9948315880842893E-4</v>
      </c>
      <c r="IF157" s="86">
        <f t="shared" si="172"/>
        <v>1.2137804304485374E-4</v>
      </c>
      <c r="IG157" s="86">
        <f t="shared" si="172"/>
        <v>4.8567105402171282E-3</v>
      </c>
      <c r="II157" s="86">
        <f t="shared" si="173"/>
        <v>4.2617559053237976E-2</v>
      </c>
      <c r="IJ157" s="86">
        <f t="shared" si="173"/>
        <v>1.2189793125926268E-5</v>
      </c>
      <c r="IK157" s="86">
        <f t="shared" si="173"/>
        <v>3.443873898495738E-3</v>
      </c>
      <c r="IL157" s="86">
        <f t="shared" si="173"/>
        <v>6.0033116375630037E-6</v>
      </c>
      <c r="IM157" s="86">
        <f t="shared" si="173"/>
        <v>1.7940049831858269E-5</v>
      </c>
      <c r="IN157" s="86">
        <f t="shared" si="173"/>
        <v>2.1623681216207317E-6</v>
      </c>
      <c r="IO157" s="86">
        <f t="shared" si="173"/>
        <v>6.0164931580589805E-6</v>
      </c>
      <c r="IP157" s="86">
        <f t="shared" si="173"/>
        <v>4.5485311447597183E-6</v>
      </c>
      <c r="IQ157" s="86">
        <f t="shared" si="173"/>
        <v>5.9864662365385598E-5</v>
      </c>
      <c r="IR157" s="86">
        <f t="shared" si="173"/>
        <v>1.1759696861336826E-5</v>
      </c>
      <c r="IS157" s="86">
        <f t="shared" si="173"/>
        <v>8.4491850014413902E-6</v>
      </c>
      <c r="IT157" s="86">
        <f t="shared" si="173"/>
        <v>1.457995575752608E-6</v>
      </c>
      <c r="IU157" s="86">
        <f t="shared" si="173"/>
        <v>1.5107629044333574E-6</v>
      </c>
      <c r="IV157" s="86">
        <f t="shared" si="173"/>
        <v>3.9245677725482252E-7</v>
      </c>
      <c r="IW157" s="86">
        <f t="shared" si="173"/>
        <v>1.874618852784894E-6</v>
      </c>
      <c r="IY157" s="86">
        <f t="shared" si="174"/>
        <v>4.2617601701994634E-2</v>
      </c>
      <c r="IZ157" s="86">
        <f t="shared" si="174"/>
        <v>3.8439311112825202E-4</v>
      </c>
      <c r="JA157" s="86">
        <f t="shared" si="174"/>
        <v>3.5635936322359176E-3</v>
      </c>
      <c r="JB157" s="86">
        <f t="shared" si="174"/>
        <v>6.8360263576164979E-5</v>
      </c>
      <c r="JC157" s="86">
        <f t="shared" si="174"/>
        <v>4.138346303300924E-5</v>
      </c>
      <c r="JD157" s="86">
        <f t="shared" si="174"/>
        <v>7.4563123937973949E-5</v>
      </c>
      <c r="JE157" s="86">
        <f t="shared" si="174"/>
        <v>4.8463482321467244E-5</v>
      </c>
      <c r="JF157" s="86">
        <f t="shared" si="174"/>
        <v>3.2215263273577935E-5</v>
      </c>
      <c r="JG157" s="86">
        <f t="shared" si="174"/>
        <v>6.2356858213539186E-5</v>
      </c>
      <c r="JH157" s="86">
        <f t="shared" si="174"/>
        <v>7.8102117772679323E-5</v>
      </c>
      <c r="JI157" s="86">
        <f t="shared" si="174"/>
        <v>1.4607066144540401E-5</v>
      </c>
      <c r="JJ157" s="86">
        <f t="shared" si="174"/>
        <v>2.3008282829734426E-5</v>
      </c>
      <c r="JK157" s="86">
        <f t="shared" si="174"/>
        <v>4.0099392171286227E-4</v>
      </c>
      <c r="JL157" s="86">
        <f t="shared" si="174"/>
        <v>1.2177049982210856E-4</v>
      </c>
      <c r="JM157" s="86">
        <f t="shared" si="174"/>
        <v>4.858585159069913E-3</v>
      </c>
    </row>
    <row r="158" spans="2:273" x14ac:dyDescent="0.25">
      <c r="B158" s="2">
        <v>131</v>
      </c>
      <c r="C158" s="37">
        <v>50.033000000000001</v>
      </c>
      <c r="D158" s="37">
        <v>46.984000000000002</v>
      </c>
      <c r="E158" s="37">
        <v>50.033000000000001</v>
      </c>
      <c r="F158" s="37">
        <v>46.18</v>
      </c>
      <c r="G158" s="37">
        <v>47.622999999999998</v>
      </c>
      <c r="H158" s="37">
        <v>47.753999999999998</v>
      </c>
      <c r="I158" s="37">
        <v>47.557000000000002</v>
      </c>
      <c r="J158" s="37">
        <v>45.524999999999999</v>
      </c>
      <c r="K158" s="37">
        <v>46.360999999999997</v>
      </c>
      <c r="L158" s="37">
        <v>49.982999999999997</v>
      </c>
      <c r="M158" s="37">
        <v>44.271000000000001</v>
      </c>
      <c r="N158" s="37">
        <v>47.576000000000001</v>
      </c>
      <c r="O158" s="37">
        <v>47.119</v>
      </c>
      <c r="P158" s="37">
        <v>45.898000000000003</v>
      </c>
      <c r="Q158" s="37">
        <v>46.271000000000001</v>
      </c>
      <c r="S158" s="4">
        <f t="shared" si="175"/>
        <v>48.07549436616867</v>
      </c>
      <c r="T158" s="4">
        <f t="shared" si="175"/>
        <v>46.488949926091287</v>
      </c>
      <c r="U158" s="4">
        <f t="shared" si="175"/>
        <v>48.010685881555759</v>
      </c>
      <c r="V158" s="4">
        <f t="shared" si="175"/>
        <v>46.508349787606463</v>
      </c>
      <c r="W158" s="4">
        <f t="shared" si="175"/>
        <v>48.059870681977969</v>
      </c>
      <c r="X158" s="4">
        <f t="shared" si="175"/>
        <v>48.503260752110755</v>
      </c>
      <c r="Y158" s="4">
        <f t="shared" si="175"/>
        <v>47.929898673784791</v>
      </c>
      <c r="Z158" s="4">
        <f t="shared" si="175"/>
        <v>47.842227112226269</v>
      </c>
      <c r="AA158" s="4">
        <f t="shared" si="175"/>
        <v>48.38838944615803</v>
      </c>
      <c r="AB158" s="4">
        <f t="shared" si="175"/>
        <v>48.702251449615922</v>
      </c>
      <c r="AC158" s="4">
        <f t="shared" si="175"/>
        <v>47.108368684011062</v>
      </c>
      <c r="AD158" s="4">
        <f t="shared" si="175"/>
        <v>47.299144042622075</v>
      </c>
      <c r="AE158" s="4">
        <f t="shared" si="175"/>
        <v>48.344386099933338</v>
      </c>
      <c r="AF158" s="4">
        <f t="shared" si="175"/>
        <v>46.88817299512688</v>
      </c>
      <c r="AG158" s="4">
        <f t="shared" si="175"/>
        <v>48.047754787331513</v>
      </c>
      <c r="AI158" s="4">
        <f t="shared" si="176"/>
        <v>1.9575056338313317</v>
      </c>
      <c r="AJ158" s="4">
        <f t="shared" si="176"/>
        <v>0.49505007390871469</v>
      </c>
      <c r="AK158" s="4">
        <f t="shared" si="176"/>
        <v>2.0223141184442426</v>
      </c>
      <c r="AL158" s="4">
        <f t="shared" si="176"/>
        <v>-0.32834978760646294</v>
      </c>
      <c r="AM158" s="4">
        <f t="shared" si="176"/>
        <v>-0.43687068197797174</v>
      </c>
      <c r="AN158" s="4">
        <f t="shared" si="176"/>
        <v>-0.74926075211075727</v>
      </c>
      <c r="AO158" s="4">
        <f t="shared" si="176"/>
        <v>-0.37289867378478903</v>
      </c>
      <c r="AP158" s="4">
        <f t="shared" si="176"/>
        <v>-2.31722711222627</v>
      </c>
      <c r="AQ158" s="4">
        <f t="shared" si="176"/>
        <v>-2.0273894461580326</v>
      </c>
      <c r="AR158" s="4">
        <f t="shared" si="176"/>
        <v>1.2807485503840752</v>
      </c>
      <c r="AS158" s="4">
        <f t="shared" si="176"/>
        <v>-2.8373686840110608</v>
      </c>
      <c r="AT158" s="4">
        <f t="shared" si="176"/>
        <v>0.27685595737792568</v>
      </c>
      <c r="AU158" s="4">
        <f t="shared" si="176"/>
        <v>-1.2253860999333384</v>
      </c>
      <c r="AV158" s="4">
        <f t="shared" si="176"/>
        <v>-0.99017299512687629</v>
      </c>
      <c r="AW158" s="4">
        <f t="shared" si="176"/>
        <v>-1.7767547873315124</v>
      </c>
      <c r="AY158" s="2">
        <f t="shared" si="168"/>
        <v>47.713293853191573</v>
      </c>
      <c r="AZ158" s="2">
        <f t="shared" si="168"/>
        <v>46.488227326209639</v>
      </c>
      <c r="BA158" s="2">
        <f t="shared" si="168"/>
        <v>48.010684852318839</v>
      </c>
      <c r="BB158" s="2">
        <f t="shared" si="168"/>
        <v>46.507629575322888</v>
      </c>
      <c r="BC158" s="2">
        <f t="shared" si="168"/>
        <v>48.057675438664418</v>
      </c>
      <c r="BD158" s="2">
        <f t="shared" si="168"/>
        <v>48.502613434990828</v>
      </c>
      <c r="BE158" s="2">
        <f t="shared" si="168"/>
        <v>47.928085602116695</v>
      </c>
      <c r="BF158" s="2">
        <f t="shared" si="168"/>
        <v>47.840724850065527</v>
      </c>
      <c r="BG158" s="2">
        <f t="shared" si="168"/>
        <v>48.3720600026368</v>
      </c>
      <c r="BH158" s="2">
        <f t="shared" si="168"/>
        <v>48.698265784574474</v>
      </c>
      <c r="BI158" s="2">
        <f t="shared" si="168"/>
        <v>47.103650824795686</v>
      </c>
      <c r="BJ158" s="2">
        <f t="shared" si="168"/>
        <v>47.298322009169311</v>
      </c>
      <c r="BK158" s="2">
        <f t="shared" si="168"/>
        <v>48.343292113490548</v>
      </c>
      <c r="BL158" s="2">
        <f t="shared" si="168"/>
        <v>46.887760522675947</v>
      </c>
      <c r="BM158" s="2">
        <f t="shared" si="168"/>
        <v>48.021051878739307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46.984000000000002</v>
      </c>
      <c r="CG158" s="2">
        <f t="shared" si="169"/>
        <v>50.033000000000001</v>
      </c>
      <c r="CH158" s="2">
        <f t="shared" si="169"/>
        <v>46.18</v>
      </c>
      <c r="CI158" s="2">
        <f t="shared" si="169"/>
        <v>47.622999999999998</v>
      </c>
      <c r="CJ158" s="2">
        <f t="shared" si="169"/>
        <v>47.753999999999998</v>
      </c>
      <c r="CK158" s="2">
        <f t="shared" si="169"/>
        <v>47.557000000000002</v>
      </c>
      <c r="CL158" s="2">
        <f t="shared" si="169"/>
        <v>45.524999999999999</v>
      </c>
      <c r="CM158" s="2">
        <f t="shared" si="169"/>
        <v>46.360999999999997</v>
      </c>
      <c r="CN158" s="2">
        <f t="shared" si="169"/>
        <v>49.982999999999997</v>
      </c>
      <c r="CO158" s="2">
        <f t="shared" si="169"/>
        <v>44.271000000000001</v>
      </c>
      <c r="CP158" s="2">
        <f t="shared" si="169"/>
        <v>47.576000000000001</v>
      </c>
      <c r="CQ158" s="2">
        <f t="shared" si="169"/>
        <v>47.119</v>
      </c>
      <c r="CR158" s="2">
        <f t="shared" si="169"/>
        <v>45.898000000000003</v>
      </c>
      <c r="CS158" s="2">
        <f t="shared" si="169"/>
        <v>46.271000000000001</v>
      </c>
      <c r="CU158" s="2" t="str">
        <f t="shared" si="198"/>
        <v/>
      </c>
      <c r="CV158" s="2">
        <f t="shared" si="199"/>
        <v>46.984000000000002</v>
      </c>
      <c r="CW158" s="2">
        <f t="shared" si="200"/>
        <v>50.033000000000001</v>
      </c>
      <c r="CX158" s="2">
        <f t="shared" si="201"/>
        <v>46.18</v>
      </c>
      <c r="CY158" s="2">
        <f t="shared" si="202"/>
        <v>47.622999999999998</v>
      </c>
      <c r="CZ158" s="2">
        <f t="shared" si="203"/>
        <v>47.753999999999998</v>
      </c>
      <c r="DA158" s="2">
        <f t="shared" si="204"/>
        <v>47.557000000000002</v>
      </c>
      <c r="DB158" s="2">
        <f t="shared" si="205"/>
        <v>45.524999999999999</v>
      </c>
      <c r="DC158" s="2">
        <f t="shared" si="206"/>
        <v>46.360999999999997</v>
      </c>
      <c r="DD158" s="2">
        <f t="shared" si="207"/>
        <v>49.982999999999997</v>
      </c>
      <c r="DE158" s="2">
        <f t="shared" si="208"/>
        <v>44.271000000000001</v>
      </c>
      <c r="DF158" s="2">
        <f t="shared" si="209"/>
        <v>47.576000000000001</v>
      </c>
      <c r="DG158" s="2">
        <f t="shared" si="210"/>
        <v>47.119</v>
      </c>
      <c r="DH158" s="2">
        <f t="shared" si="211"/>
        <v>45.898000000000003</v>
      </c>
      <c r="DI158" s="2">
        <f t="shared" si="212"/>
        <v>46.271000000000001</v>
      </c>
      <c r="DK158" s="2">
        <f t="shared" si="177"/>
        <v>97.331099699699678</v>
      </c>
      <c r="DL158" s="2">
        <f t="shared" si="177"/>
        <v>116.98882661290321</v>
      </c>
      <c r="DM158" s="2">
        <f t="shared" si="177"/>
        <v>106.86000289210234</v>
      </c>
      <c r="DN158" s="2">
        <f t="shared" si="177"/>
        <v>100.55578553921569</v>
      </c>
      <c r="DO158" s="2">
        <f t="shared" si="177"/>
        <v>100.88891889483065</v>
      </c>
      <c r="DP158" s="2">
        <f t="shared" si="177"/>
        <v>101.93715706646296</v>
      </c>
      <c r="DQ158" s="2">
        <f t="shared" si="177"/>
        <v>91.126855462184864</v>
      </c>
      <c r="DR158" s="2">
        <f t="shared" si="177"/>
        <v>96.529475171886943</v>
      </c>
      <c r="DS158" s="2">
        <f t="shared" si="177"/>
        <v>98.471084033613423</v>
      </c>
      <c r="DT158" s="2">
        <f t="shared" si="177"/>
        <v>77.663319327731102</v>
      </c>
      <c r="DU158" s="2">
        <f t="shared" si="177"/>
        <v>69.15179159663866</v>
      </c>
      <c r="DV158" s="2">
        <f t="shared" si="177"/>
        <v>75.484978456837268</v>
      </c>
      <c r="DW158" s="2">
        <f t="shared" si="177"/>
        <v>83.125677310924374</v>
      </c>
      <c r="DX158" s="2">
        <f t="shared" si="177"/>
        <v>72.570320855614952</v>
      </c>
      <c r="DY158" s="2">
        <f t="shared" si="177"/>
        <v>94.374201612903249</v>
      </c>
      <c r="EA158" s="2">
        <f t="shared" si="153"/>
        <v>47.711964004563598</v>
      </c>
      <c r="EB158" s="2">
        <f t="shared" si="153"/>
        <v>46.439161384668125</v>
      </c>
      <c r="EC158" s="2">
        <f t="shared" si="153"/>
        <v>48.101232928215445</v>
      </c>
      <c r="ED158" s="2">
        <f t="shared" si="153"/>
        <v>46.448258105662333</v>
      </c>
      <c r="EE158" s="2">
        <f t="shared" si="153"/>
        <v>47.907439859000753</v>
      </c>
      <c r="EF158" s="2">
        <f t="shared" si="153"/>
        <v>48.60259093013336</v>
      </c>
      <c r="EG158" s="2">
        <f t="shared" si="153"/>
        <v>47.94592323624758</v>
      </c>
      <c r="EH158" s="2">
        <f t="shared" si="153"/>
        <v>47.748611457239534</v>
      </c>
      <c r="EI158" s="2">
        <f t="shared" si="153"/>
        <v>48.2532967859797</v>
      </c>
      <c r="EJ158" s="2">
        <f t="shared" si="153"/>
        <v>48.623891991556313</v>
      </c>
      <c r="EK158" s="2">
        <f t="shared" si="153"/>
        <v>46.894203241698904</v>
      </c>
      <c r="EL158" s="2">
        <f t="shared" si="180"/>
        <v>47.222930671909737</v>
      </c>
      <c r="EM158" s="2">
        <f t="shared" si="136"/>
        <v>48.504208492053493</v>
      </c>
      <c r="EN158" s="2">
        <f t="shared" si="136"/>
        <v>46.877530693631151</v>
      </c>
      <c r="EO158" s="2">
        <f t="shared" si="136"/>
        <v>48.206268582722942</v>
      </c>
      <c r="EQ158" s="2">
        <f t="shared" si="178"/>
        <v>47.69330826643067</v>
      </c>
      <c r="ER158" s="2">
        <f t="shared" si="178"/>
        <v>46.658024370332043</v>
      </c>
      <c r="ES158" s="2">
        <f t="shared" si="178"/>
        <v>47.733328333504446</v>
      </c>
      <c r="ET158" s="2">
        <f t="shared" si="178"/>
        <v>46.712753735848423</v>
      </c>
      <c r="EU158" s="2">
        <f t="shared" si="178"/>
        <v>48.568473178581598</v>
      </c>
      <c r="EV158" s="2">
        <f t="shared" si="178"/>
        <v>48.048731781147183</v>
      </c>
      <c r="EW158" s="2">
        <f t="shared" si="178"/>
        <v>47.832524584385396</v>
      </c>
      <c r="EX158" s="2">
        <f t="shared" si="178"/>
        <v>48.161576852237317</v>
      </c>
      <c r="EY158" s="2">
        <f t="shared" si="178"/>
        <v>48.71028278413435</v>
      </c>
      <c r="EZ158" s="2">
        <f t="shared" si="178"/>
        <v>48.94923588204243</v>
      </c>
      <c r="FA158" s="2">
        <f t="shared" si="178"/>
        <v>47.801122256292075</v>
      </c>
      <c r="FB158" s="2">
        <f t="shared" si="178"/>
        <v>47.580117140709689</v>
      </c>
      <c r="FC158" s="2">
        <f t="shared" si="178"/>
        <v>47.620406531687081</v>
      </c>
      <c r="FD158" s="2">
        <f t="shared" si="178"/>
        <v>46.921771018608126</v>
      </c>
      <c r="FE158" s="2">
        <f t="shared" si="178"/>
        <v>46.835272002001801</v>
      </c>
      <c r="FG158" s="2">
        <f t="shared" si="179"/>
        <v>0.99983400229652242</v>
      </c>
      <c r="FH158" s="2">
        <f t="shared" si="179"/>
        <v>0.99988749548352118</v>
      </c>
      <c r="FI158" s="2">
        <f t="shared" si="179"/>
        <v>0.99990330171057151</v>
      </c>
      <c r="FJ158" s="2">
        <f t="shared" si="179"/>
        <v>0.99987513771044101</v>
      </c>
      <c r="FK158" s="2">
        <f t="shared" si="179"/>
        <v>0.99987905867129501</v>
      </c>
      <c r="FL158" s="2">
        <f t="shared" si="179"/>
        <v>0.99986845907660371</v>
      </c>
      <c r="FM158" s="2">
        <f t="shared" si="179"/>
        <v>0.99986763805166912</v>
      </c>
      <c r="FN158" s="2">
        <f t="shared" si="179"/>
        <v>0.99986990441715562</v>
      </c>
      <c r="FO158" s="2">
        <f t="shared" si="179"/>
        <v>0.99985032865519385</v>
      </c>
      <c r="FP158" s="2">
        <f t="shared" si="179"/>
        <v>0.9998480273689736</v>
      </c>
      <c r="FQ158" s="2">
        <f t="shared" si="179"/>
        <v>0.99984734527026753</v>
      </c>
      <c r="FR158" s="2">
        <f t="shared" si="179"/>
        <v>0.99986519006550856</v>
      </c>
      <c r="FS158" s="2">
        <f t="shared" si="179"/>
        <v>0.9998527608116472</v>
      </c>
      <c r="FT158" s="2">
        <f t="shared" si="179"/>
        <v>0.99986171131911272</v>
      </c>
      <c r="FU158" s="2">
        <f t="shared" si="179"/>
        <v>0.99978623829629298</v>
      </c>
      <c r="FW158" s="2">
        <f t="shared" si="170"/>
        <v>0.37022464063051452</v>
      </c>
      <c r="FX158" s="2">
        <f t="shared" si="170"/>
        <v>0.18792024353734135</v>
      </c>
      <c r="FY158" s="2">
        <f t="shared" si="170"/>
        <v>0.26156223603737394</v>
      </c>
      <c r="FZ158" s="2">
        <f t="shared" si="170"/>
        <v>0.19892759614141373</v>
      </c>
      <c r="GA158" s="2">
        <f t="shared" si="170"/>
        <v>0.21758045310562238</v>
      </c>
      <c r="GB158" s="2">
        <f t="shared" si="170"/>
        <v>0.19317758570367882</v>
      </c>
      <c r="GC158" s="2">
        <f t="shared" si="170"/>
        <v>0.20770217338806615</v>
      </c>
      <c r="GD158" s="2">
        <f t="shared" si="170"/>
        <v>0.20768621043864643</v>
      </c>
      <c r="GE158" s="2">
        <f t="shared" si="170"/>
        <v>0.24343645835054159</v>
      </c>
      <c r="GF158" s="2">
        <f t="shared" si="170"/>
        <v>0.21503583404577606</v>
      </c>
      <c r="GG158" s="2">
        <f t="shared" si="170"/>
        <v>0.22719763688535224</v>
      </c>
      <c r="GH158" s="2">
        <f t="shared" si="170"/>
        <v>0.20040325908644044</v>
      </c>
      <c r="GI158" s="2">
        <f t="shared" si="170"/>
        <v>0.18784074145138785</v>
      </c>
      <c r="GJ158" s="2">
        <f t="shared" si="170"/>
        <v>0.15092129156964867</v>
      </c>
      <c r="GK158" s="2">
        <f t="shared" si="170"/>
        <v>0.14229476772449909</v>
      </c>
      <c r="GM158" s="86">
        <f t="shared" si="171"/>
        <v>3.6227376293268497E-106</v>
      </c>
      <c r="GN158" s="86">
        <f t="shared" si="171"/>
        <v>3.4243271924537155E-263</v>
      </c>
      <c r="GO158" s="86">
        <f t="shared" si="171"/>
        <v>2.2249209893327599E-124</v>
      </c>
      <c r="GP158" s="86">
        <f t="shared" si="171"/>
        <v>4.2892537392468553E-254</v>
      </c>
      <c r="GQ158" s="86">
        <f t="shared" si="171"/>
        <v>0</v>
      </c>
      <c r="GR158" s="86">
        <f t="shared" si="171"/>
        <v>9.4936111446167568E-244</v>
      </c>
      <c r="GS158" s="86">
        <f t="shared" si="171"/>
        <v>6.4282139723679383E-268</v>
      </c>
      <c r="GT158" s="86">
        <f t="shared" si="171"/>
        <v>0</v>
      </c>
      <c r="GU158" s="86">
        <f t="shared" si="171"/>
        <v>8.6362077679223594E-249</v>
      </c>
      <c r="GV158" s="86">
        <f t="shared" si="171"/>
        <v>3.3000883182701972E-248</v>
      </c>
      <c r="GW158" s="86">
        <f t="shared" si="171"/>
        <v>6.0653454326809928E-238</v>
      </c>
      <c r="GX158" s="86">
        <f t="shared" si="171"/>
        <v>1.0268458429544621E-226</v>
      </c>
      <c r="GY158" s="86">
        <f t="shared" si="171"/>
        <v>6.0335013533827819E-178</v>
      </c>
      <c r="GZ158" s="86">
        <f t="shared" si="171"/>
        <v>5.9796965442618391E-288</v>
      </c>
      <c r="HA158" s="86">
        <f t="shared" si="171"/>
        <v>1.6687516830330662E-223</v>
      </c>
      <c r="HC158" s="86">
        <f t="shared" si="182"/>
        <v>2.3439528459315973E-133</v>
      </c>
      <c r="HD158" s="86">
        <f t="shared" si="182"/>
        <v>1.4276061437824845E-135</v>
      </c>
      <c r="HE158" s="86">
        <f t="shared" si="182"/>
        <v>4.5932973950421333E-71</v>
      </c>
      <c r="HF158" s="86">
        <f t="shared" si="181"/>
        <v>8.4802621985649747E-132</v>
      </c>
      <c r="HG158" s="86">
        <f t="shared" si="181"/>
        <v>8.1232244661194651E-215</v>
      </c>
      <c r="HH158" s="86">
        <f t="shared" si="181"/>
        <v>6.2985020498660398E-172</v>
      </c>
      <c r="HI158" s="86">
        <f t="shared" si="181"/>
        <v>1.0003957963823989E-176</v>
      </c>
      <c r="HJ158" s="86">
        <f t="shared" si="181"/>
        <v>1.2167481107027722E-226</v>
      </c>
      <c r="HK158" s="86">
        <f t="shared" si="181"/>
        <v>1.0499070251826612E-226</v>
      </c>
      <c r="HL158" s="86">
        <f t="shared" si="162"/>
        <v>3.681884112343171E-179</v>
      </c>
      <c r="HM158" s="86">
        <f t="shared" si="162"/>
        <v>7.2524193681469575E-120</v>
      </c>
      <c r="HN158" s="86">
        <f t="shared" si="162"/>
        <v>3.6756248939133772E-102</v>
      </c>
      <c r="HO158" s="86">
        <f t="shared" si="162"/>
        <v>3.1868060073752448E-106</v>
      </c>
      <c r="HP158" s="86">
        <f t="shared" si="162"/>
        <v>2.3405106874742544E-138</v>
      </c>
      <c r="HQ158" s="86">
        <f t="shared" si="162"/>
        <v>1.1252927140515654E-191</v>
      </c>
      <c r="HS158" s="86">
        <f t="shared" si="172"/>
        <v>7.5715969101167337E-9</v>
      </c>
      <c r="HT158" s="86">
        <f t="shared" si="172"/>
        <v>1.3266500220774307E-4</v>
      </c>
      <c r="HU158" s="86">
        <f t="shared" si="172"/>
        <v>4.353205716823235E-5</v>
      </c>
      <c r="HV158" s="86">
        <f t="shared" si="172"/>
        <v>1.79891665183874E-5</v>
      </c>
      <c r="HW158" s="86">
        <f t="shared" si="172"/>
        <v>6.1411913105108725E-6</v>
      </c>
      <c r="HX158" s="86">
        <f t="shared" si="172"/>
        <v>2.0517905389222548E-5</v>
      </c>
      <c r="HY158" s="86">
        <f t="shared" si="172"/>
        <v>1.1371129993547837E-5</v>
      </c>
      <c r="HZ158" s="86">
        <f t="shared" si="172"/>
        <v>7.0793620880257278E-6</v>
      </c>
      <c r="IA158" s="86">
        <f t="shared" si="172"/>
        <v>5.3106255873269367E-7</v>
      </c>
      <c r="IB158" s="86">
        <f t="shared" si="172"/>
        <v>1.8336162900277562E-5</v>
      </c>
      <c r="IC158" s="86">
        <f t="shared" si="172"/>
        <v>1.3170811091694818E-6</v>
      </c>
      <c r="ID158" s="86">
        <f t="shared" si="172"/>
        <v>5.2824415327758863E-6</v>
      </c>
      <c r="IE158" s="86">
        <f t="shared" si="172"/>
        <v>1.2872712196796335E-4</v>
      </c>
      <c r="IF158" s="86">
        <f t="shared" si="172"/>
        <v>2.5344532366199975E-5</v>
      </c>
      <c r="IG158" s="86">
        <f t="shared" si="172"/>
        <v>1.8467415214193882E-3</v>
      </c>
      <c r="II158" s="86">
        <f t="shared" si="173"/>
        <v>7.8852520414973495E-2</v>
      </c>
      <c r="IJ158" s="86">
        <f t="shared" si="173"/>
        <v>3.8634749821850765E-5</v>
      </c>
      <c r="IK158" s="86">
        <f t="shared" si="173"/>
        <v>7.1133323429261796E-3</v>
      </c>
      <c r="IL158" s="86">
        <f t="shared" si="173"/>
        <v>2.1781428009068163E-5</v>
      </c>
      <c r="IM158" s="86">
        <f t="shared" si="173"/>
        <v>6.2924028096503974E-5</v>
      </c>
      <c r="IN158" s="86">
        <f t="shared" si="173"/>
        <v>8.5470104619038547E-6</v>
      </c>
      <c r="IO158" s="86">
        <f t="shared" si="173"/>
        <v>2.2880539354678379E-5</v>
      </c>
      <c r="IP158" s="86">
        <f t="shared" si="173"/>
        <v>1.7887316068576121E-5</v>
      </c>
      <c r="IQ158" s="86">
        <f t="shared" si="173"/>
        <v>2.0510270806341593E-4</v>
      </c>
      <c r="IR158" s="86">
        <f t="shared" si="173"/>
        <v>4.2888498769547223E-5</v>
      </c>
      <c r="IS158" s="86">
        <f t="shared" si="173"/>
        <v>3.4401803903704508E-5</v>
      </c>
      <c r="IT158" s="86">
        <f t="shared" si="173"/>
        <v>6.2888653523658612E-6</v>
      </c>
      <c r="IU158" s="86">
        <f t="shared" si="173"/>
        <v>6.0319893941096081E-6</v>
      </c>
      <c r="IV158" s="86">
        <f t="shared" si="173"/>
        <v>1.464715485729355E-6</v>
      </c>
      <c r="IW158" s="86">
        <f t="shared" si="173"/>
        <v>5.7675896226802914E-6</v>
      </c>
      <c r="IY158" s="86">
        <f t="shared" si="174"/>
        <v>7.88525279865704E-2</v>
      </c>
      <c r="IZ158" s="86">
        <f t="shared" si="174"/>
        <v>1.7129975202959385E-4</v>
      </c>
      <c r="JA158" s="86">
        <f t="shared" si="174"/>
        <v>7.1568644000944122E-3</v>
      </c>
      <c r="JB158" s="86">
        <f t="shared" si="174"/>
        <v>3.9770594527455567E-5</v>
      </c>
      <c r="JC158" s="86">
        <f t="shared" si="174"/>
        <v>6.9065219407014845E-5</v>
      </c>
      <c r="JD158" s="86">
        <f t="shared" si="174"/>
        <v>2.9064915851126401E-5</v>
      </c>
      <c r="JE158" s="86">
        <f t="shared" si="174"/>
        <v>3.4251669348226213E-5</v>
      </c>
      <c r="JF158" s="86">
        <f t="shared" si="174"/>
        <v>2.4966678156601849E-5</v>
      </c>
      <c r="JG158" s="86">
        <f t="shared" si="174"/>
        <v>2.0563377062214863E-4</v>
      </c>
      <c r="JH158" s="86">
        <f t="shared" si="174"/>
        <v>6.1224661669824788E-5</v>
      </c>
      <c r="JI158" s="86">
        <f t="shared" si="174"/>
        <v>3.5718885012873993E-5</v>
      </c>
      <c r="JJ158" s="86">
        <f t="shared" si="174"/>
        <v>1.1571306885141748E-5</v>
      </c>
      <c r="JK158" s="86">
        <f t="shared" si="174"/>
        <v>1.3475911136207297E-4</v>
      </c>
      <c r="JL158" s="86">
        <f t="shared" si="174"/>
        <v>2.6809247851929329E-5</v>
      </c>
      <c r="JM158" s="86">
        <f t="shared" si="174"/>
        <v>1.8525091110420686E-3</v>
      </c>
    </row>
    <row r="159" spans="2:273" x14ac:dyDescent="0.25">
      <c r="B159" s="2">
        <v>132</v>
      </c>
      <c r="C159" s="37">
        <v>48.9</v>
      </c>
      <c r="D159" s="37">
        <v>42.966999999999999</v>
      </c>
      <c r="E159" s="37">
        <v>48.720999999999997</v>
      </c>
      <c r="F159" s="37">
        <v>45.951000000000001</v>
      </c>
      <c r="G159" s="37">
        <v>46.851999999999997</v>
      </c>
      <c r="H159" s="37">
        <v>49.475000000000001</v>
      </c>
      <c r="I159" s="37">
        <v>45.77</v>
      </c>
      <c r="J159" s="37">
        <v>45.753999999999998</v>
      </c>
      <c r="K159" s="37">
        <v>49.902000000000001</v>
      </c>
      <c r="L159" s="37">
        <v>47.22</v>
      </c>
      <c r="M159" s="37">
        <v>45.863999999999997</v>
      </c>
      <c r="N159" s="37">
        <v>45.372999999999998</v>
      </c>
      <c r="O159" s="37">
        <v>50</v>
      </c>
      <c r="P159" s="37">
        <v>45.863999999999997</v>
      </c>
      <c r="Q159" s="37">
        <v>46.746000000000002</v>
      </c>
      <c r="S159" s="4">
        <f t="shared" si="175"/>
        <v>48.086695015305523</v>
      </c>
      <c r="T159" s="4">
        <f t="shared" si="175"/>
        <v>46.321232804882797</v>
      </c>
      <c r="U159" s="4">
        <f t="shared" si="175"/>
        <v>47.87320709982675</v>
      </c>
      <c r="V159" s="4">
        <f t="shared" si="175"/>
        <v>46.356479027493656</v>
      </c>
      <c r="W159" s="4">
        <f t="shared" si="175"/>
        <v>47.908033372883054</v>
      </c>
      <c r="X159" s="4">
        <f t="shared" si="175"/>
        <v>48.321739148713512</v>
      </c>
      <c r="Y159" s="4">
        <f t="shared" si="175"/>
        <v>47.761461996057278</v>
      </c>
      <c r="Z159" s="4">
        <f t="shared" si="175"/>
        <v>47.672793859045015</v>
      </c>
      <c r="AA159" s="4">
        <f t="shared" si="175"/>
        <v>48.249718143473523</v>
      </c>
      <c r="AB159" s="4">
        <f t="shared" si="175"/>
        <v>48.546865484584671</v>
      </c>
      <c r="AC159" s="4">
        <f t="shared" si="175"/>
        <v>46.933177019448543</v>
      </c>
      <c r="AD159" s="4">
        <f t="shared" si="175"/>
        <v>47.127201519358756</v>
      </c>
      <c r="AE159" s="4">
        <f t="shared" si="175"/>
        <v>48.212594948316593</v>
      </c>
      <c r="AF159" s="4">
        <f t="shared" si="175"/>
        <v>46.761726523826837</v>
      </c>
      <c r="AG159" s="4">
        <f t="shared" si="175"/>
        <v>47.914728643006605</v>
      </c>
      <c r="AI159" s="4">
        <f t="shared" si="176"/>
        <v>0.81330498469447576</v>
      </c>
      <c r="AJ159" s="4">
        <f t="shared" si="176"/>
        <v>-3.3542328048827983</v>
      </c>
      <c r="AK159" s="4">
        <f t="shared" si="176"/>
        <v>0.84779290017324627</v>
      </c>
      <c r="AL159" s="4">
        <f t="shared" si="176"/>
        <v>-0.40547902749365505</v>
      </c>
      <c r="AM159" s="4">
        <f t="shared" si="176"/>
        <v>-1.0560333728830571</v>
      </c>
      <c r="AN159" s="4">
        <f t="shared" si="176"/>
        <v>1.1532608512864897</v>
      </c>
      <c r="AO159" s="4">
        <f t="shared" si="176"/>
        <v>-1.991461996057275</v>
      </c>
      <c r="AP159" s="4">
        <f t="shared" si="176"/>
        <v>-1.9187938590450173</v>
      </c>
      <c r="AQ159" s="4">
        <f t="shared" si="176"/>
        <v>1.6522818565264785</v>
      </c>
      <c r="AR159" s="4">
        <f t="shared" si="176"/>
        <v>-1.3268654845846726</v>
      </c>
      <c r="AS159" s="4">
        <f t="shared" si="176"/>
        <v>-1.0691770194485457</v>
      </c>
      <c r="AT159" s="4">
        <f t="shared" si="176"/>
        <v>-1.7542015193587588</v>
      </c>
      <c r="AU159" s="4">
        <f t="shared" si="176"/>
        <v>1.7874050516834075</v>
      </c>
      <c r="AV159" s="4">
        <f t="shared" si="176"/>
        <v>-0.89772652382684015</v>
      </c>
      <c r="AW159" s="4">
        <f t="shared" si="176"/>
        <v>-1.1687286430066024</v>
      </c>
      <c r="AY159" s="2">
        <f t="shared" si="168"/>
        <v>47.545920079352456</v>
      </c>
      <c r="AZ159" s="2">
        <f t="shared" si="168"/>
        <v>46.319212812020872</v>
      </c>
      <c r="BA159" s="2">
        <f t="shared" si="168"/>
        <v>47.873206902678284</v>
      </c>
      <c r="BB159" s="2">
        <f t="shared" si="168"/>
        <v>46.354204038684706</v>
      </c>
      <c r="BC159" s="2">
        <f t="shared" si="168"/>
        <v>47.901386972581676</v>
      </c>
      <c r="BD159" s="2">
        <f t="shared" si="168"/>
        <v>48.319519429558227</v>
      </c>
      <c r="BE159" s="2">
        <f t="shared" si="168"/>
        <v>47.755508295399409</v>
      </c>
      <c r="BF159" s="2">
        <f t="shared" si="168"/>
        <v>47.667703727071036</v>
      </c>
      <c r="BG159" s="2">
        <f t="shared" si="168"/>
        <v>48.202172705212107</v>
      </c>
      <c r="BH159" s="2">
        <f t="shared" si="168"/>
        <v>48.534336184629844</v>
      </c>
      <c r="BI159" s="2">
        <f t="shared" si="168"/>
        <v>46.916878537131048</v>
      </c>
      <c r="BJ159" s="2">
        <f t="shared" si="168"/>
        <v>47.124151870314506</v>
      </c>
      <c r="BK159" s="2">
        <f t="shared" si="168"/>
        <v>48.208926120195336</v>
      </c>
      <c r="BL159" s="2">
        <f t="shared" si="168"/>
        <v>46.76068515028873</v>
      </c>
      <c r="BM159" s="2">
        <f t="shared" si="168"/>
        <v>47.901706973484714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42.966999999999999</v>
      </c>
      <c r="CG159" s="2" t="str">
        <f t="shared" si="169"/>
        <v/>
      </c>
      <c r="CH159" s="2">
        <f t="shared" si="169"/>
        <v>45.951000000000001</v>
      </c>
      <c r="CI159" s="2">
        <f t="shared" si="169"/>
        <v>46.851999999999997</v>
      </c>
      <c r="CJ159" s="2">
        <f t="shared" si="169"/>
        <v>49.475000000000001</v>
      </c>
      <c r="CK159" s="2">
        <f t="shared" si="169"/>
        <v>45.77</v>
      </c>
      <c r="CL159" s="2">
        <f t="shared" si="169"/>
        <v>45.753999999999998</v>
      </c>
      <c r="CM159" s="2">
        <f t="shared" si="169"/>
        <v>49.902000000000001</v>
      </c>
      <c r="CN159" s="2">
        <f t="shared" si="169"/>
        <v>47.22</v>
      </c>
      <c r="CO159" s="2">
        <f t="shared" si="169"/>
        <v>45.863999999999997</v>
      </c>
      <c r="CP159" s="2">
        <f t="shared" si="169"/>
        <v>45.372999999999998</v>
      </c>
      <c r="CQ159" s="2">
        <f t="shared" si="169"/>
        <v>50</v>
      </c>
      <c r="CR159" s="2">
        <f t="shared" si="169"/>
        <v>45.863999999999997</v>
      </c>
      <c r="CS159" s="2">
        <f t="shared" si="169"/>
        <v>46.746000000000002</v>
      </c>
      <c r="CU159" s="2" t="str">
        <f t="shared" si="198"/>
        <v/>
      </c>
      <c r="CV159" s="2">
        <f t="shared" si="199"/>
        <v>42.966999999999999</v>
      </c>
      <c r="CW159" s="2" t="str">
        <f t="shared" si="200"/>
        <v/>
      </c>
      <c r="CX159" s="2">
        <f t="shared" si="201"/>
        <v>45.951000000000001</v>
      </c>
      <c r="CY159" s="2">
        <f t="shared" si="202"/>
        <v>46.851999999999997</v>
      </c>
      <c r="CZ159" s="2">
        <f t="shared" si="203"/>
        <v>49.475000000000001</v>
      </c>
      <c r="DA159" s="2">
        <f t="shared" si="204"/>
        <v>45.77</v>
      </c>
      <c r="DB159" s="2">
        <f t="shared" si="205"/>
        <v>45.753999999999998</v>
      </c>
      <c r="DC159" s="2">
        <f t="shared" si="206"/>
        <v>49.902000000000001</v>
      </c>
      <c r="DD159" s="2">
        <f t="shared" si="207"/>
        <v>47.22</v>
      </c>
      <c r="DE159" s="2">
        <f t="shared" si="208"/>
        <v>45.863999999999997</v>
      </c>
      <c r="DF159" s="2">
        <f t="shared" si="209"/>
        <v>45.372999999999998</v>
      </c>
      <c r="DG159" s="2">
        <f t="shared" si="210"/>
        <v>50</v>
      </c>
      <c r="DH159" s="2">
        <f t="shared" si="211"/>
        <v>45.863999999999997</v>
      </c>
      <c r="DI159" s="2">
        <f t="shared" si="212"/>
        <v>46.746000000000002</v>
      </c>
      <c r="DK159" s="2">
        <f t="shared" si="177"/>
        <v>97.632490690690673</v>
      </c>
      <c r="DL159" s="2">
        <f t="shared" si="177"/>
        <v>117.43877749266861</v>
      </c>
      <c r="DM159" s="2">
        <f t="shared" si="177"/>
        <v>107.20872480533927</v>
      </c>
      <c r="DN159" s="2">
        <f t="shared" si="177"/>
        <v>100.86540686274509</v>
      </c>
      <c r="DO159" s="2">
        <f t="shared" si="177"/>
        <v>101.18348841354722</v>
      </c>
      <c r="DP159" s="2">
        <f t="shared" si="177"/>
        <v>102.21583529411765</v>
      </c>
      <c r="DQ159" s="2">
        <f t="shared" si="177"/>
        <v>91.327505882352938</v>
      </c>
      <c r="DR159" s="2">
        <f t="shared" si="177"/>
        <v>96.754823529411766</v>
      </c>
      <c r="DS159" s="2">
        <f t="shared" si="177"/>
        <v>98.726800560224063</v>
      </c>
      <c r="DT159" s="2">
        <f t="shared" si="177"/>
        <v>77.756003081232492</v>
      </c>
      <c r="DU159" s="2">
        <f t="shared" si="177"/>
        <v>69.184259943977594</v>
      </c>
      <c r="DV159" s="2">
        <f t="shared" si="177"/>
        <v>75.583682352941167</v>
      </c>
      <c r="DW159" s="2">
        <f t="shared" si="177"/>
        <v>83.301126610644275</v>
      </c>
      <c r="DX159" s="2">
        <f t="shared" si="177"/>
        <v>72.671823529411739</v>
      </c>
      <c r="DY159" s="2">
        <f t="shared" si="177"/>
        <v>94.698506048387117</v>
      </c>
      <c r="EA159" s="2">
        <f t="shared" si="153"/>
        <v>47.545778579577856</v>
      </c>
      <c r="EB159" s="2">
        <f t="shared" si="153"/>
        <v>46.265940820290197</v>
      </c>
      <c r="EC159" s="2">
        <f t="shared" si="153"/>
        <v>47.974079172860016</v>
      </c>
      <c r="ED159" s="2">
        <f t="shared" si="153"/>
        <v>46.289549966141763</v>
      </c>
      <c r="EE159" s="2">
        <f t="shared" si="153"/>
        <v>47.735993722397566</v>
      </c>
      <c r="EF159" s="2">
        <f t="shared" si="153"/>
        <v>48.432194692382907</v>
      </c>
      <c r="EG159" s="2">
        <f t="shared" si="153"/>
        <v>47.77644596793521</v>
      </c>
      <c r="EH159" s="2">
        <f t="shared" si="153"/>
        <v>47.566740322016109</v>
      </c>
      <c r="EI159" s="2">
        <f t="shared" si="153"/>
        <v>48.072210242754522</v>
      </c>
      <c r="EJ159" s="2">
        <f t="shared" si="153"/>
        <v>48.452653309097883</v>
      </c>
      <c r="EK159" s="2">
        <f t="shared" ref="EK159:EO222" si="213">CO$228*$B159+CO$229</f>
        <v>46.684835417978938</v>
      </c>
      <c r="EL159" s="2">
        <f t="shared" si="180"/>
        <v>47.040880962557708</v>
      </c>
      <c r="EM159" s="2">
        <f t="shared" si="180"/>
        <v>48.389470957366306</v>
      </c>
      <c r="EN159" s="2">
        <f t="shared" si="180"/>
        <v>46.749935545273573</v>
      </c>
      <c r="EO159" s="2">
        <f t="shared" si="180"/>
        <v>48.109645580746424</v>
      </c>
      <c r="EQ159" s="2">
        <f t="shared" si="178"/>
        <v>47.526792877763029</v>
      </c>
      <c r="ER159" s="2">
        <f t="shared" si="178"/>
        <v>46.49308246306056</v>
      </c>
      <c r="ES159" s="2">
        <f t="shared" si="178"/>
        <v>47.594809357022626</v>
      </c>
      <c r="ET159" s="2">
        <f t="shared" si="178"/>
        <v>46.562614212880376</v>
      </c>
      <c r="EU159" s="2">
        <f t="shared" si="178"/>
        <v>48.418579823412131</v>
      </c>
      <c r="EV159" s="2">
        <f t="shared" si="178"/>
        <v>47.859299423982961</v>
      </c>
      <c r="EW159" s="2">
        <f t="shared" si="178"/>
        <v>47.659119929358098</v>
      </c>
      <c r="EX159" s="2">
        <f t="shared" si="178"/>
        <v>47.992842005284238</v>
      </c>
      <c r="EY159" s="2">
        <f t="shared" si="178"/>
        <v>48.544024117906112</v>
      </c>
      <c r="EZ159" s="2">
        <f t="shared" si="178"/>
        <v>48.788691156103496</v>
      </c>
      <c r="FA159" s="2">
        <f t="shared" si="178"/>
        <v>47.623864225067109</v>
      </c>
      <c r="FB159" s="2">
        <f t="shared" si="178"/>
        <v>47.41088436991356</v>
      </c>
      <c r="FC159" s="2">
        <f t="shared" si="178"/>
        <v>47.47382298873984</v>
      </c>
      <c r="FD159" s="2">
        <f t="shared" si="178"/>
        <v>46.795796716641405</v>
      </c>
      <c r="FE159" s="2">
        <f t="shared" si="178"/>
        <v>46.699593186705897</v>
      </c>
      <c r="FG159" s="2">
        <f t="shared" si="179"/>
        <v>0.99984860608386095</v>
      </c>
      <c r="FH159" s="2">
        <f t="shared" si="179"/>
        <v>0.99989739364577623</v>
      </c>
      <c r="FI159" s="2">
        <f t="shared" si="179"/>
        <v>0.99991180936153279</v>
      </c>
      <c r="FJ159" s="2">
        <f t="shared" si="179"/>
        <v>0.99988612298738233</v>
      </c>
      <c r="FK159" s="2">
        <f t="shared" si="179"/>
        <v>0.9998896990235242</v>
      </c>
      <c r="FL159" s="2">
        <f t="shared" si="179"/>
        <v>0.99988003186351149</v>
      </c>
      <c r="FM159" s="2">
        <f t="shared" si="179"/>
        <v>0.99987928306248419</v>
      </c>
      <c r="FN159" s="2">
        <f t="shared" si="179"/>
        <v>0.9998813500601077</v>
      </c>
      <c r="FO159" s="2">
        <f t="shared" si="179"/>
        <v>0.99986349631351656</v>
      </c>
      <c r="FP159" s="2">
        <f t="shared" si="179"/>
        <v>0.99986139745983305</v>
      </c>
      <c r="FQ159" s="2">
        <f t="shared" si="179"/>
        <v>0.999860775361745</v>
      </c>
      <c r="FR159" s="2">
        <f t="shared" si="179"/>
        <v>0.99987705042008601</v>
      </c>
      <c r="FS159" s="2">
        <f t="shared" si="179"/>
        <v>0.99986571452451511</v>
      </c>
      <c r="FT159" s="2">
        <f t="shared" si="179"/>
        <v>0.99987387768942626</v>
      </c>
      <c r="FU159" s="2">
        <f t="shared" si="179"/>
        <v>0.99980504334229614</v>
      </c>
      <c r="FW159" s="2">
        <f t="shared" si="170"/>
        <v>0.39194356842897826</v>
      </c>
      <c r="FX159" s="2">
        <f t="shared" si="170"/>
        <v>0.20238123612775266</v>
      </c>
      <c r="FY159" s="2">
        <f t="shared" si="170"/>
        <v>0.27973808346756218</v>
      </c>
      <c r="FZ159" s="2">
        <f t="shared" si="170"/>
        <v>0.21401240805594021</v>
      </c>
      <c r="GA159" s="2">
        <f t="shared" si="170"/>
        <v>0.2336671360468866</v>
      </c>
      <c r="GB159" s="2">
        <f t="shared" si="170"/>
        <v>0.20793955288540114</v>
      </c>
      <c r="GC159" s="2">
        <f t="shared" si="170"/>
        <v>0.22326691868165852</v>
      </c>
      <c r="GD159" s="2">
        <f t="shared" si="170"/>
        <v>0.22325009657165321</v>
      </c>
      <c r="GE159" s="2">
        <f t="shared" si="170"/>
        <v>0.26079759545521297</v>
      </c>
      <c r="GF159" s="2">
        <f t="shared" si="170"/>
        <v>0.23098992422970493</v>
      </c>
      <c r="GG159" s="2">
        <f t="shared" si="170"/>
        <v>0.24377382587586227</v>
      </c>
      <c r="GH159" s="2">
        <f t="shared" si="170"/>
        <v>0.21556985890015903</v>
      </c>
      <c r="GI159" s="2">
        <f t="shared" si="170"/>
        <v>0.20229714016424261</v>
      </c>
      <c r="GJ159" s="2">
        <f t="shared" si="170"/>
        <v>0.16310696794380222</v>
      </c>
      <c r="GK159" s="2">
        <f t="shared" si="170"/>
        <v>0.15391017858764219</v>
      </c>
      <c r="GM159" s="86">
        <f t="shared" si="171"/>
        <v>6.7363614537241712E-109</v>
      </c>
      <c r="GN159" s="86">
        <f t="shared" si="171"/>
        <v>4.5418735101647318E-270</v>
      </c>
      <c r="GO159" s="86">
        <f t="shared" si="171"/>
        <v>1.1626560998320961E-127</v>
      </c>
      <c r="GP159" s="86">
        <f t="shared" si="171"/>
        <v>1.0416144577455056E-260</v>
      </c>
      <c r="GQ159" s="86">
        <f t="shared" si="171"/>
        <v>0</v>
      </c>
      <c r="GR159" s="86">
        <f t="shared" si="171"/>
        <v>4.0954457539019443E-250</v>
      </c>
      <c r="GS159" s="86">
        <f t="shared" si="171"/>
        <v>6.4109682419597863E-275</v>
      </c>
      <c r="GT159" s="86">
        <f t="shared" si="171"/>
        <v>0</v>
      </c>
      <c r="GU159" s="86">
        <f t="shared" si="171"/>
        <v>2.7980636282298193E-255</v>
      </c>
      <c r="GV159" s="86">
        <f t="shared" si="171"/>
        <v>8.3291008861977458E-255</v>
      </c>
      <c r="GW159" s="86">
        <f t="shared" si="171"/>
        <v>3.3150321155924523E-244</v>
      </c>
      <c r="GX159" s="86">
        <f t="shared" si="171"/>
        <v>1.285353673578978E-232</v>
      </c>
      <c r="GY159" s="86">
        <f t="shared" si="171"/>
        <v>1.3101496731906506E-182</v>
      </c>
      <c r="GZ159" s="86">
        <f t="shared" si="171"/>
        <v>2.0102265805320144E-295</v>
      </c>
      <c r="HA159" s="86">
        <f t="shared" si="171"/>
        <v>2.8148872809188333E-229</v>
      </c>
      <c r="HC159" s="86">
        <f t="shared" si="182"/>
        <v>1.8592077386411767E-138</v>
      </c>
      <c r="HD159" s="86">
        <f t="shared" si="182"/>
        <v>9.8953058773789142E-141</v>
      </c>
      <c r="HE159" s="86">
        <f t="shared" si="182"/>
        <v>7.3564147909928248E-74</v>
      </c>
      <c r="HF159" s="86">
        <f t="shared" si="181"/>
        <v>9.8875248161335341E-137</v>
      </c>
      <c r="HG159" s="86">
        <f t="shared" si="181"/>
        <v>6.4548946512286979E-223</v>
      </c>
      <c r="HH159" s="86">
        <f t="shared" si="181"/>
        <v>1.7282703816910604E-178</v>
      </c>
      <c r="HI159" s="86">
        <f t="shared" si="181"/>
        <v>2.1872030824034943E-183</v>
      </c>
      <c r="HJ159" s="86">
        <f t="shared" si="181"/>
        <v>4.2941280871872177E-235</v>
      </c>
      <c r="HK159" s="86">
        <f t="shared" si="181"/>
        <v>3.0035322081526248E-235</v>
      </c>
      <c r="HL159" s="86">
        <f t="shared" si="162"/>
        <v>4.6879673072373574E-186</v>
      </c>
      <c r="HM159" s="86">
        <f t="shared" si="162"/>
        <v>2.191942622620053E-124</v>
      </c>
      <c r="HN159" s="86">
        <f t="shared" si="162"/>
        <v>5.5593173298883713E-106</v>
      </c>
      <c r="HO159" s="86">
        <f t="shared" si="162"/>
        <v>2.5369072272165871E-110</v>
      </c>
      <c r="HP159" s="86">
        <f t="shared" si="162"/>
        <v>1.3380181074880321E-143</v>
      </c>
      <c r="HQ159" s="86">
        <f t="shared" si="162"/>
        <v>5.741161944041342E-199</v>
      </c>
      <c r="HS159" s="86">
        <f t="shared" si="172"/>
        <v>1.2326324016478791E-9</v>
      </c>
      <c r="HT159" s="86">
        <f t="shared" si="172"/>
        <v>4.4250797066178594E-5</v>
      </c>
      <c r="HU159" s="86">
        <f t="shared" si="172"/>
        <v>1.496713640277789E-5</v>
      </c>
      <c r="HV159" s="86">
        <f t="shared" si="172"/>
        <v>4.7997609761577219E-6</v>
      </c>
      <c r="HW159" s="86">
        <f t="shared" si="172"/>
        <v>1.4816056624672815E-6</v>
      </c>
      <c r="HX159" s="86">
        <f t="shared" si="172"/>
        <v>5.3595696180212097E-6</v>
      </c>
      <c r="HY159" s="86">
        <f t="shared" si="172"/>
        <v>2.8003065020866106E-6</v>
      </c>
      <c r="HZ159" s="86">
        <f t="shared" si="172"/>
        <v>1.6614715357599513E-6</v>
      </c>
      <c r="IA159" s="86">
        <f t="shared" si="172"/>
        <v>1.0335787789020845E-7</v>
      </c>
      <c r="IB159" s="86">
        <f t="shared" si="172"/>
        <v>4.6599212639496584E-6</v>
      </c>
      <c r="IC159" s="86">
        <f t="shared" si="172"/>
        <v>2.5574066154341732E-7</v>
      </c>
      <c r="ID159" s="86">
        <f t="shared" si="172"/>
        <v>1.183684497980379E-6</v>
      </c>
      <c r="IE159" s="86">
        <f t="shared" si="172"/>
        <v>3.8284615481199665E-5</v>
      </c>
      <c r="IF159" s="86">
        <f t="shared" si="172"/>
        <v>4.6170685830231836E-6</v>
      </c>
      <c r="IG159" s="86">
        <f t="shared" si="172"/>
        <v>6.4070968800824201E-4</v>
      </c>
      <c r="II159" s="86">
        <f t="shared" si="173"/>
        <v>0.13365707285444603</v>
      </c>
      <c r="IJ159" s="86">
        <f t="shared" si="173"/>
        <v>1.147703516055204E-4</v>
      </c>
      <c r="IK159" s="86">
        <f t="shared" si="173"/>
        <v>1.3894570626479781E-2</v>
      </c>
      <c r="IL159" s="86">
        <f t="shared" si="173"/>
        <v>7.3236541175883987E-5</v>
      </c>
      <c r="IM159" s="86">
        <f t="shared" si="173"/>
        <v>2.0371634567183127E-4</v>
      </c>
      <c r="IN159" s="86">
        <f t="shared" si="173"/>
        <v>3.120208861815809E-5</v>
      </c>
      <c r="IO159" s="86">
        <f t="shared" si="173"/>
        <v>8.0166362827507545E-5</v>
      </c>
      <c r="IP159" s="86">
        <f t="shared" si="173"/>
        <v>6.4668562278336885E-5</v>
      </c>
      <c r="IQ159" s="86">
        <f t="shared" si="173"/>
        <v>6.4355506232594267E-4</v>
      </c>
      <c r="IR159" s="86">
        <f t="shared" si="173"/>
        <v>1.4413359560721105E-4</v>
      </c>
      <c r="IS159" s="86">
        <f t="shared" si="173"/>
        <v>1.2753109522071782E-4</v>
      </c>
      <c r="IT159" s="86">
        <f t="shared" si="173"/>
        <v>2.4857283415862355E-5</v>
      </c>
      <c r="IU159" s="86">
        <f t="shared" si="173"/>
        <v>2.2269205955816207E-5</v>
      </c>
      <c r="IV159" s="86">
        <f t="shared" si="173"/>
        <v>5.127275110847557E-6</v>
      </c>
      <c r="IW159" s="86">
        <f t="shared" si="173"/>
        <v>1.6831856934416387E-5</v>
      </c>
      <c r="IY159" s="86">
        <f t="shared" si="174"/>
        <v>0.13365707408707844</v>
      </c>
      <c r="IZ159" s="86">
        <f t="shared" si="174"/>
        <v>1.59021148671699E-4</v>
      </c>
      <c r="JA159" s="86">
        <f t="shared" si="174"/>
        <v>1.3909537762882559E-2</v>
      </c>
      <c r="JB159" s="86">
        <f t="shared" si="174"/>
        <v>7.8036302152041705E-5</v>
      </c>
      <c r="JC159" s="86">
        <f t="shared" si="174"/>
        <v>2.0519795133429856E-4</v>
      </c>
      <c r="JD159" s="86">
        <f t="shared" si="174"/>
        <v>3.6561658236179299E-5</v>
      </c>
      <c r="JE159" s="86">
        <f t="shared" si="174"/>
        <v>8.2966669329594155E-5</v>
      </c>
      <c r="JF159" s="86">
        <f t="shared" si="174"/>
        <v>6.6330033814096837E-5</v>
      </c>
      <c r="JG159" s="86">
        <f t="shared" si="174"/>
        <v>6.4365842020383285E-4</v>
      </c>
      <c r="JH159" s="86">
        <f t="shared" si="174"/>
        <v>1.4879351687116071E-4</v>
      </c>
      <c r="JI159" s="86">
        <f t="shared" si="174"/>
        <v>1.2778683588226123E-4</v>
      </c>
      <c r="JJ159" s="86">
        <f t="shared" si="174"/>
        <v>2.6040967913842735E-5</v>
      </c>
      <c r="JK159" s="86">
        <f t="shared" si="174"/>
        <v>6.0553821437015875E-5</v>
      </c>
      <c r="JL159" s="86">
        <f t="shared" si="174"/>
        <v>9.7443436938707406E-6</v>
      </c>
      <c r="JM159" s="86">
        <f t="shared" si="174"/>
        <v>6.5754154494265837E-4</v>
      </c>
    </row>
    <row r="160" spans="2:273" x14ac:dyDescent="0.25">
      <c r="B160" s="2">
        <v>133</v>
      </c>
      <c r="C160" s="37">
        <v>49.6</v>
      </c>
      <c r="D160" s="37">
        <v>44.377000000000002</v>
      </c>
      <c r="E160" s="37">
        <v>46.753999999999998</v>
      </c>
      <c r="F160" s="37">
        <v>45.59</v>
      </c>
      <c r="G160" s="37">
        <v>49.835999999999999</v>
      </c>
      <c r="H160" s="37">
        <v>47.655999999999999</v>
      </c>
      <c r="I160" s="37">
        <v>46</v>
      </c>
      <c r="J160" s="37">
        <v>47.360999999999997</v>
      </c>
      <c r="K160" s="37">
        <v>50.115000000000002</v>
      </c>
      <c r="L160" s="37">
        <v>47.643999999999998</v>
      </c>
      <c r="M160" s="37">
        <v>47.576000000000001</v>
      </c>
      <c r="N160" s="37">
        <v>45.982999999999997</v>
      </c>
      <c r="O160" s="37">
        <v>45.338999999999999</v>
      </c>
      <c r="P160" s="37">
        <v>45.661000000000001</v>
      </c>
      <c r="Q160" s="37">
        <v>47.119</v>
      </c>
      <c r="S160" s="4">
        <f t="shared" si="175"/>
        <v>48.10799162172809</v>
      </c>
      <c r="T160" s="4">
        <f t="shared" si="175"/>
        <v>46.155965276895678</v>
      </c>
      <c r="U160" s="4">
        <f t="shared" si="175"/>
        <v>47.735058604170256</v>
      </c>
      <c r="V160" s="4">
        <f t="shared" si="175"/>
        <v>46.207947114060289</v>
      </c>
      <c r="W160" s="4">
        <f t="shared" si="175"/>
        <v>47.764894314422136</v>
      </c>
      <c r="X160" s="4">
        <f t="shared" si="175"/>
        <v>48.142442550713369</v>
      </c>
      <c r="Y160" s="4">
        <f t="shared" si="175"/>
        <v>47.600689825588383</v>
      </c>
      <c r="Z160" s="4">
        <f t="shared" si="175"/>
        <v>47.511283069018937</v>
      </c>
      <c r="AA160" s="4">
        <f t="shared" si="175"/>
        <v>48.159291559223874</v>
      </c>
      <c r="AB160" s="4">
        <f t="shared" si="175"/>
        <v>48.407204376637146</v>
      </c>
      <c r="AC160" s="4">
        <f t="shared" si="175"/>
        <v>46.782981222622375</v>
      </c>
      <c r="AD160" s="4">
        <f t="shared" si="175"/>
        <v>46.961037333964164</v>
      </c>
      <c r="AE160" s="4">
        <f t="shared" si="175"/>
        <v>48.084641560110519</v>
      </c>
      <c r="AF160" s="4">
        <f t="shared" si="175"/>
        <v>46.636910359351582</v>
      </c>
      <c r="AG160" s="4">
        <f t="shared" si="175"/>
        <v>47.799822987486515</v>
      </c>
      <c r="AI160" s="4">
        <f t="shared" si="176"/>
        <v>1.4920083782719118</v>
      </c>
      <c r="AJ160" s="4">
        <f t="shared" si="176"/>
        <v>-1.7789652768956756</v>
      </c>
      <c r="AK160" s="4">
        <f t="shared" si="176"/>
        <v>-0.98105860417025781</v>
      </c>
      <c r="AL160" s="4">
        <f t="shared" si="176"/>
        <v>-0.61794711406028568</v>
      </c>
      <c r="AM160" s="4">
        <f t="shared" si="176"/>
        <v>2.0711056855778622</v>
      </c>
      <c r="AN160" s="4">
        <f t="shared" si="176"/>
        <v>-0.48644255071337028</v>
      </c>
      <c r="AO160" s="4">
        <f t="shared" si="176"/>
        <v>-1.6006898255883826</v>
      </c>
      <c r="AP160" s="4">
        <f t="shared" si="176"/>
        <v>-0.15028306901893984</v>
      </c>
      <c r="AQ160" s="4">
        <f t="shared" si="176"/>
        <v>1.955708440776128</v>
      </c>
      <c r="AR160" s="4">
        <f t="shared" si="176"/>
        <v>-0.76320437663714813</v>
      </c>
      <c r="AS160" s="4">
        <f t="shared" si="176"/>
        <v>0.79301877737762538</v>
      </c>
      <c r="AT160" s="4">
        <f t="shared" si="176"/>
        <v>-0.97803733396416703</v>
      </c>
      <c r="AU160" s="4">
        <f t="shared" si="176"/>
        <v>-2.7456415601105206</v>
      </c>
      <c r="AV160" s="4">
        <f t="shared" si="176"/>
        <v>-0.97591035935158033</v>
      </c>
      <c r="AW160" s="4">
        <f t="shared" si="176"/>
        <v>-0.68082298748651482</v>
      </c>
      <c r="AY160" s="2">
        <f t="shared" si="168"/>
        <v>47.378574829749908</v>
      </c>
      <c r="AZ160" s="2">
        <f t="shared" si="168"/>
        <v>46.15067967602468</v>
      </c>
      <c r="BA160" s="2">
        <f t="shared" si="168"/>
        <v>47.735058569636138</v>
      </c>
      <c r="BB160" s="2">
        <f t="shared" si="168"/>
        <v>46.201309614039182</v>
      </c>
      <c r="BC160" s="2">
        <f t="shared" si="168"/>
        <v>47.746401761191116</v>
      </c>
      <c r="BD160" s="2">
        <f t="shared" si="168"/>
        <v>48.135425471615648</v>
      </c>
      <c r="BE160" s="2">
        <f t="shared" si="168"/>
        <v>47.582746452809765</v>
      </c>
      <c r="BF160" s="2">
        <f t="shared" si="168"/>
        <v>47.495489484524811</v>
      </c>
      <c r="BG160" s="2">
        <f t="shared" si="168"/>
        <v>48.033228323743273</v>
      </c>
      <c r="BH160" s="2">
        <f t="shared" si="168"/>
        <v>48.371056406722765</v>
      </c>
      <c r="BI160" s="2">
        <f t="shared" si="168"/>
        <v>46.731968729605114</v>
      </c>
      <c r="BJ160" s="2">
        <f t="shared" si="168"/>
        <v>46.950706083987939</v>
      </c>
      <c r="BK160" s="2">
        <f t="shared" si="168"/>
        <v>48.072900200615145</v>
      </c>
      <c r="BL160" s="2">
        <f t="shared" si="168"/>
        <v>46.633708723252106</v>
      </c>
      <c r="BM160" s="2">
        <f t="shared" si="168"/>
        <v>47.780409096251262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44.377000000000002</v>
      </c>
      <c r="CG160" s="2" t="str">
        <f t="shared" si="169"/>
        <v/>
      </c>
      <c r="CH160" s="2">
        <f t="shared" si="169"/>
        <v>45.59</v>
      </c>
      <c r="CI160" s="2">
        <f t="shared" si="169"/>
        <v>49.835999999999999</v>
      </c>
      <c r="CJ160" s="2">
        <f t="shared" si="169"/>
        <v>47.655999999999999</v>
      </c>
      <c r="CK160" s="2">
        <f t="shared" si="169"/>
        <v>46</v>
      </c>
      <c r="CL160" s="2">
        <f t="shared" si="169"/>
        <v>47.360999999999997</v>
      </c>
      <c r="CM160" s="2">
        <f t="shared" si="169"/>
        <v>50.115000000000002</v>
      </c>
      <c r="CN160" s="2">
        <f t="shared" si="169"/>
        <v>47.643999999999998</v>
      </c>
      <c r="CO160" s="2">
        <f t="shared" si="169"/>
        <v>47.576000000000001</v>
      </c>
      <c r="CP160" s="2">
        <f t="shared" si="169"/>
        <v>45.982999999999997</v>
      </c>
      <c r="CQ160" s="2">
        <f t="shared" si="169"/>
        <v>45.338999999999999</v>
      </c>
      <c r="CR160" s="2">
        <f t="shared" si="169"/>
        <v>45.661000000000001</v>
      </c>
      <c r="CS160" s="2">
        <f t="shared" si="169"/>
        <v>47.119</v>
      </c>
      <c r="CU160" s="2" t="str">
        <f t="shared" si="198"/>
        <v/>
      </c>
      <c r="CV160" s="2">
        <f t="shared" si="199"/>
        <v>44.377000000000002</v>
      </c>
      <c r="CW160" s="2" t="str">
        <f t="shared" si="200"/>
        <v/>
      </c>
      <c r="CX160" s="2">
        <f t="shared" si="201"/>
        <v>45.59</v>
      </c>
      <c r="CY160" s="2">
        <f t="shared" si="202"/>
        <v>49.835999999999999</v>
      </c>
      <c r="CZ160" s="2">
        <f t="shared" si="203"/>
        <v>47.655999999999999</v>
      </c>
      <c r="DA160" s="2">
        <f t="shared" si="204"/>
        <v>46</v>
      </c>
      <c r="DB160" s="2">
        <f t="shared" si="205"/>
        <v>47.360999999999997</v>
      </c>
      <c r="DC160" s="2">
        <f t="shared" si="206"/>
        <v>50.115000000000002</v>
      </c>
      <c r="DD160" s="2">
        <f t="shared" si="207"/>
        <v>47.643999999999998</v>
      </c>
      <c r="DE160" s="2">
        <f t="shared" si="208"/>
        <v>47.576000000000001</v>
      </c>
      <c r="DF160" s="2">
        <f t="shared" si="209"/>
        <v>45.982999999999997</v>
      </c>
      <c r="DG160" s="2">
        <f t="shared" si="210"/>
        <v>45.338999999999999</v>
      </c>
      <c r="DH160" s="2">
        <f t="shared" si="211"/>
        <v>45.661000000000001</v>
      </c>
      <c r="DI160" s="2">
        <f t="shared" si="212"/>
        <v>47.119</v>
      </c>
      <c r="DK160" s="2">
        <f t="shared" si="177"/>
        <v>97.933881681681669</v>
      </c>
      <c r="DL160" s="2">
        <f t="shared" si="177"/>
        <v>117.888728372434</v>
      </c>
      <c r="DM160" s="2">
        <f t="shared" si="177"/>
        <v>107.55744671857622</v>
      </c>
      <c r="DN160" s="2">
        <f t="shared" si="177"/>
        <v>101.17502818627452</v>
      </c>
      <c r="DO160" s="2">
        <f t="shared" si="177"/>
        <v>101.47805793226379</v>
      </c>
      <c r="DP160" s="2">
        <f t="shared" si="177"/>
        <v>102.49451352177235</v>
      </c>
      <c r="DQ160" s="2">
        <f t="shared" si="177"/>
        <v>91.528156302520998</v>
      </c>
      <c r="DR160" s="2">
        <f t="shared" si="177"/>
        <v>96.980171886936603</v>
      </c>
      <c r="DS160" s="2">
        <f t="shared" si="177"/>
        <v>98.982517086834719</v>
      </c>
      <c r="DT160" s="2">
        <f t="shared" si="177"/>
        <v>77.848686834733897</v>
      </c>
      <c r="DU160" s="2">
        <f t="shared" si="177"/>
        <v>69.216728291316528</v>
      </c>
      <c r="DV160" s="2">
        <f t="shared" si="177"/>
        <v>75.682386249045067</v>
      </c>
      <c r="DW160" s="2">
        <f t="shared" si="177"/>
        <v>83.476575910364147</v>
      </c>
      <c r="DX160" s="2">
        <f t="shared" si="177"/>
        <v>72.773326203208526</v>
      </c>
      <c r="DY160" s="2">
        <f t="shared" si="177"/>
        <v>95.022810483870984</v>
      </c>
      <c r="EA160" s="2">
        <f t="shared" ref="EA160:EJ185" si="214">CE$228*$B160+CE$229</f>
        <v>47.379593154592122</v>
      </c>
      <c r="EB160" s="2">
        <f t="shared" si="214"/>
        <v>46.092720255912269</v>
      </c>
      <c r="EC160" s="2">
        <f t="shared" si="214"/>
        <v>47.846925417504593</v>
      </c>
      <c r="ED160" s="2">
        <f t="shared" si="214"/>
        <v>46.1308418266212</v>
      </c>
      <c r="EE160" s="2">
        <f t="shared" si="214"/>
        <v>47.564547585794386</v>
      </c>
      <c r="EF160" s="2">
        <f t="shared" si="214"/>
        <v>48.261798454632455</v>
      </c>
      <c r="EG160" s="2">
        <f t="shared" si="214"/>
        <v>47.60696869962284</v>
      </c>
      <c r="EH160" s="2">
        <f t="shared" si="214"/>
        <v>47.384869186792685</v>
      </c>
      <c r="EI160" s="2">
        <f t="shared" si="214"/>
        <v>47.891123699529359</v>
      </c>
      <c r="EJ160" s="2">
        <f t="shared" si="214"/>
        <v>48.28141462663946</v>
      </c>
      <c r="EK160" s="2">
        <f t="shared" si="213"/>
        <v>46.475467594258973</v>
      </c>
      <c r="EL160" s="2">
        <f t="shared" si="180"/>
        <v>46.858831253205679</v>
      </c>
      <c r="EM160" s="2">
        <f t="shared" si="180"/>
        <v>48.27473342267912</v>
      </c>
      <c r="EN160" s="2">
        <f t="shared" si="180"/>
        <v>46.622340396915995</v>
      </c>
      <c r="EO160" s="2">
        <f t="shared" si="180"/>
        <v>48.013022578769913</v>
      </c>
      <c r="EQ160" s="2">
        <f t="shared" si="178"/>
        <v>47.360277489095395</v>
      </c>
      <c r="ER160" s="2">
        <f t="shared" si="178"/>
        <v>46.328140555789062</v>
      </c>
      <c r="ES160" s="2">
        <f t="shared" si="178"/>
        <v>47.456290380540793</v>
      </c>
      <c r="ET160" s="2">
        <f t="shared" si="178"/>
        <v>46.412474689912329</v>
      </c>
      <c r="EU160" s="2">
        <f t="shared" si="178"/>
        <v>48.268686468242663</v>
      </c>
      <c r="EV160" s="2">
        <f t="shared" si="178"/>
        <v>47.669867066818746</v>
      </c>
      <c r="EW160" s="2">
        <f t="shared" si="178"/>
        <v>47.485715274330801</v>
      </c>
      <c r="EX160" s="2">
        <f t="shared" si="178"/>
        <v>47.824107158331159</v>
      </c>
      <c r="EY160" s="2">
        <f t="shared" si="178"/>
        <v>48.377765451677874</v>
      </c>
      <c r="EZ160" s="2">
        <f t="shared" si="178"/>
        <v>48.628146430164549</v>
      </c>
      <c r="FA160" s="2">
        <f t="shared" si="178"/>
        <v>47.446606193842136</v>
      </c>
      <c r="FB160" s="2">
        <f t="shared" si="178"/>
        <v>47.241651599117425</v>
      </c>
      <c r="FC160" s="2">
        <f t="shared" si="178"/>
        <v>47.327239445792593</v>
      </c>
      <c r="FD160" s="2">
        <f t="shared" si="178"/>
        <v>46.66982241467467</v>
      </c>
      <c r="FE160" s="2">
        <f t="shared" si="178"/>
        <v>46.56391437141</v>
      </c>
      <c r="FG160" s="2">
        <f t="shared" si="179"/>
        <v>0.99986192526817186</v>
      </c>
      <c r="FH160" s="2">
        <f t="shared" si="179"/>
        <v>0.99990642104790728</v>
      </c>
      <c r="FI160" s="2">
        <f t="shared" si="179"/>
        <v>0.99991956855765463</v>
      </c>
      <c r="FJ160" s="2">
        <f t="shared" si="179"/>
        <v>0.99989614188948694</v>
      </c>
      <c r="FK160" s="2">
        <f t="shared" si="179"/>
        <v>0.99989940333754268</v>
      </c>
      <c r="FL160" s="2">
        <f t="shared" si="179"/>
        <v>0.99989058660418872</v>
      </c>
      <c r="FM160" s="2">
        <f t="shared" si="179"/>
        <v>0.99988990367507258</v>
      </c>
      <c r="FN160" s="2">
        <f t="shared" si="179"/>
        <v>0.99989178883901464</v>
      </c>
      <c r="FO160" s="2">
        <f t="shared" si="179"/>
        <v>0.99987550566303285</v>
      </c>
      <c r="FP160" s="2">
        <f t="shared" si="179"/>
        <v>0.99987359143938714</v>
      </c>
      <c r="FQ160" s="2">
        <f t="shared" si="179"/>
        <v>0.99987302406531797</v>
      </c>
      <c r="FR160" s="2">
        <f t="shared" si="179"/>
        <v>0.99988786743734825</v>
      </c>
      <c r="FS160" s="2">
        <f t="shared" si="179"/>
        <v>0.99987752874371028</v>
      </c>
      <c r="FT160" s="2">
        <f t="shared" si="179"/>
        <v>0.99988497380918095</v>
      </c>
      <c r="FU160" s="2">
        <f t="shared" si="179"/>
        <v>0.99982219436487874</v>
      </c>
      <c r="FW160" s="2">
        <f t="shared" si="170"/>
        <v>0.41409883986215651</v>
      </c>
      <c r="FX160" s="2">
        <f t="shared" si="170"/>
        <v>0.2176567820839769</v>
      </c>
      <c r="FY160" s="2">
        <f t="shared" si="170"/>
        <v>0.29866612100823225</v>
      </c>
      <c r="FZ160" s="2">
        <f t="shared" si="170"/>
        <v>0.22991280730262156</v>
      </c>
      <c r="GA160" s="2">
        <f t="shared" si="170"/>
        <v>0.25056229756986043</v>
      </c>
      <c r="GB160" s="2">
        <f t="shared" si="170"/>
        <v>0.22351706846471353</v>
      </c>
      <c r="GC160" s="2">
        <f t="shared" si="170"/>
        <v>0.2396452560792782</v>
      </c>
      <c r="GD160" s="2">
        <f t="shared" si="170"/>
        <v>0.23962758064578224</v>
      </c>
      <c r="GE160" s="2">
        <f t="shared" si="170"/>
        <v>0.27894037959162271</v>
      </c>
      <c r="GF160" s="2">
        <f t="shared" si="170"/>
        <v>0.2477540937660552</v>
      </c>
      <c r="GG160" s="2">
        <f t="shared" si="170"/>
        <v>0.2611507179532801</v>
      </c>
      <c r="GH160" s="2">
        <f t="shared" si="170"/>
        <v>0.23155188234502633</v>
      </c>
      <c r="GI160" s="2">
        <f t="shared" si="170"/>
        <v>0.21756807005206008</v>
      </c>
      <c r="GJ160" s="2">
        <f t="shared" si="170"/>
        <v>0.17607251012673322</v>
      </c>
      <c r="GK160" s="2">
        <f t="shared" si="170"/>
        <v>0.16628991989014419</v>
      </c>
      <c r="GM160" s="86">
        <f t="shared" si="171"/>
        <v>1.1551674619377396E-111</v>
      </c>
      <c r="GN160" s="86">
        <f t="shared" si="171"/>
        <v>4.9047831812295015E-277</v>
      </c>
      <c r="GO160" s="86">
        <f t="shared" si="171"/>
        <v>5.4994309825051054E-131</v>
      </c>
      <c r="GP160" s="86">
        <f t="shared" si="171"/>
        <v>2.0771503198632391E-267</v>
      </c>
      <c r="GQ160" s="86">
        <f t="shared" si="171"/>
        <v>0</v>
      </c>
      <c r="GR160" s="86">
        <f t="shared" si="171"/>
        <v>1.4606999466408514E-256</v>
      </c>
      <c r="GS160" s="86">
        <f t="shared" si="171"/>
        <v>5.1865613639023078E-282</v>
      </c>
      <c r="GT160" s="86">
        <f t="shared" si="171"/>
        <v>0</v>
      </c>
      <c r="GU160" s="86">
        <f t="shared" si="171"/>
        <v>7.4691698357588615E-262</v>
      </c>
      <c r="GV160" s="86">
        <f t="shared" si="171"/>
        <v>1.72001314339152E-261</v>
      </c>
      <c r="GW160" s="86">
        <f t="shared" si="171"/>
        <v>1.5003795073987754E-250</v>
      </c>
      <c r="GX160" s="86">
        <f t="shared" si="171"/>
        <v>1.3493597402162352E-238</v>
      </c>
      <c r="GY160" s="86">
        <f t="shared" si="171"/>
        <v>2.472894827105657E-187</v>
      </c>
      <c r="GZ160" s="86">
        <f t="shared" si="171"/>
        <v>5.4136775016440058E-303</v>
      </c>
      <c r="HA160" s="86">
        <f t="shared" si="171"/>
        <v>4.0028658237084384E-235</v>
      </c>
      <c r="HC160" s="86">
        <f t="shared" si="182"/>
        <v>1.1799470559395847E-143</v>
      </c>
      <c r="HD160" s="86">
        <f t="shared" si="182"/>
        <v>5.4801834934717009E-146</v>
      </c>
      <c r="HE160" s="86">
        <f t="shared" si="182"/>
        <v>1.0379801640475967E-76</v>
      </c>
      <c r="HF160" s="86">
        <f t="shared" si="181"/>
        <v>9.3336448096554248E-142</v>
      </c>
      <c r="HG160" s="86">
        <f t="shared" si="181"/>
        <v>3.6224203667678089E-231</v>
      </c>
      <c r="HH160" s="86">
        <f t="shared" si="181"/>
        <v>3.5641286346084624E-185</v>
      </c>
      <c r="HI160" s="86">
        <f t="shared" si="181"/>
        <v>3.5915708446336533E-190</v>
      </c>
      <c r="HJ160" s="86">
        <f t="shared" si="181"/>
        <v>1.0584504981570001E-243</v>
      </c>
      <c r="HK160" s="86">
        <f t="shared" si="181"/>
        <v>5.9556483212319841E-244</v>
      </c>
      <c r="HL160" s="86">
        <f t="shared" si="162"/>
        <v>4.4109554127089771E-193</v>
      </c>
      <c r="HM160" s="86">
        <f t="shared" si="162"/>
        <v>5.4507971105479186E-129</v>
      </c>
      <c r="HN160" s="86">
        <f t="shared" si="162"/>
        <v>7.1375593647114018E-110</v>
      </c>
      <c r="HO160" s="86">
        <f t="shared" si="162"/>
        <v>1.6847892096153013E-114</v>
      </c>
      <c r="HP160" s="86">
        <f t="shared" si="162"/>
        <v>6.0955073595136848E-149</v>
      </c>
      <c r="HQ160" s="86">
        <f t="shared" si="162"/>
        <v>2.1351699581411579E-206</v>
      </c>
      <c r="HS160" s="86">
        <f t="shared" si="172"/>
        <v>1.8397702845307178E-10</v>
      </c>
      <c r="HT160" s="86">
        <f t="shared" si="172"/>
        <v>1.3811958604882475E-5</v>
      </c>
      <c r="HU160" s="86">
        <f t="shared" si="172"/>
        <v>4.8653901472768747E-6</v>
      </c>
      <c r="HV160" s="86">
        <f t="shared" si="172"/>
        <v>1.1842203049861208E-6</v>
      </c>
      <c r="HW160" s="86">
        <f t="shared" si="172"/>
        <v>3.2912885569878134E-7</v>
      </c>
      <c r="HX160" s="86">
        <f t="shared" si="172"/>
        <v>1.2901861882698433E-6</v>
      </c>
      <c r="HY160" s="86">
        <f t="shared" si="172"/>
        <v>6.3381050861995599E-7</v>
      </c>
      <c r="HZ160" s="86">
        <f t="shared" si="172"/>
        <v>3.5756333805993946E-7</v>
      </c>
      <c r="IA160" s="86">
        <f t="shared" si="172"/>
        <v>1.8368184306694724E-8</v>
      </c>
      <c r="IB160" s="86">
        <f t="shared" si="172"/>
        <v>1.0887164438572046E-6</v>
      </c>
      <c r="IC160" s="86">
        <f t="shared" si="172"/>
        <v>4.506812399886136E-8</v>
      </c>
      <c r="ID160" s="86">
        <f t="shared" si="172"/>
        <v>2.4240855416534153E-7</v>
      </c>
      <c r="IE160" s="86">
        <f t="shared" si="172"/>
        <v>1.0508303325572321E-5</v>
      </c>
      <c r="IF160" s="86">
        <f t="shared" si="172"/>
        <v>7.3390652222956935E-7</v>
      </c>
      <c r="IG160" s="86">
        <f t="shared" si="172"/>
        <v>2.0287117926527583E-4</v>
      </c>
      <c r="II160" s="86">
        <f t="shared" si="173"/>
        <v>0.20749216388634437</v>
      </c>
      <c r="IJ160" s="86">
        <f t="shared" si="173"/>
        <v>3.1954313872579066E-4</v>
      </c>
      <c r="IK160" s="86">
        <f t="shared" si="173"/>
        <v>2.5655782921919137E-2</v>
      </c>
      <c r="IL160" s="86">
        <f t="shared" si="173"/>
        <v>2.281948735911355E-4</v>
      </c>
      <c r="IM160" s="86">
        <f t="shared" si="173"/>
        <v>6.0869228854587489E-4</v>
      </c>
      <c r="IN160" s="86">
        <f t="shared" si="173"/>
        <v>1.0520966036629325E-4</v>
      </c>
      <c r="IO160" s="86">
        <f t="shared" si="173"/>
        <v>2.5876638306746827E-4</v>
      </c>
      <c r="IP160" s="86">
        <f t="shared" si="173"/>
        <v>2.1493649615550635E-4</v>
      </c>
      <c r="IQ160" s="86">
        <f t="shared" si="173"/>
        <v>1.8487528628572084E-3</v>
      </c>
      <c r="IR160" s="86">
        <f t="shared" si="173"/>
        <v>4.4630396712483627E-4</v>
      </c>
      <c r="IS160" s="86">
        <f t="shared" si="173"/>
        <v>4.304086874889995E-4</v>
      </c>
      <c r="IT160" s="86">
        <f t="shared" si="173"/>
        <v>9.0038519780729777E-5</v>
      </c>
      <c r="IU160" s="86">
        <f t="shared" si="173"/>
        <v>7.6024680512525551E-5</v>
      </c>
      <c r="IV160" s="86">
        <f t="shared" si="173"/>
        <v>1.6834385360478874E-5</v>
      </c>
      <c r="IW160" s="86">
        <f t="shared" si="173"/>
        <v>4.6591360641836417E-5</v>
      </c>
      <c r="IY160" s="86">
        <f t="shared" si="174"/>
        <v>0.20749216407032139</v>
      </c>
      <c r="IZ160" s="86">
        <f t="shared" si="174"/>
        <v>3.3335509733067311E-4</v>
      </c>
      <c r="JA160" s="86">
        <f t="shared" si="174"/>
        <v>2.5660648312066412E-2</v>
      </c>
      <c r="JB160" s="86">
        <f t="shared" si="174"/>
        <v>2.293790938961216E-4</v>
      </c>
      <c r="JC160" s="86">
        <f t="shared" si="174"/>
        <v>6.0902141740157365E-4</v>
      </c>
      <c r="JD160" s="86">
        <f t="shared" si="174"/>
        <v>1.064998465545631E-4</v>
      </c>
      <c r="JE160" s="86">
        <f t="shared" si="174"/>
        <v>2.5940019357608823E-4</v>
      </c>
      <c r="JF160" s="86">
        <f t="shared" si="174"/>
        <v>2.1529405949356629E-4</v>
      </c>
      <c r="JG160" s="86">
        <f t="shared" si="174"/>
        <v>1.8487712310415151E-3</v>
      </c>
      <c r="JH160" s="86">
        <f t="shared" si="174"/>
        <v>4.4739268356869347E-4</v>
      </c>
      <c r="JI160" s="86">
        <f t="shared" si="174"/>
        <v>4.3045375561299835E-4</v>
      </c>
      <c r="JJ160" s="86">
        <f t="shared" si="174"/>
        <v>9.0280928334895118E-5</v>
      </c>
      <c r="JK160" s="86">
        <f t="shared" si="174"/>
        <v>8.6532983838097868E-5</v>
      </c>
      <c r="JL160" s="86">
        <f t="shared" si="174"/>
        <v>1.7568291882708445E-5</v>
      </c>
      <c r="JM160" s="86">
        <f t="shared" si="174"/>
        <v>2.4946253990711223E-4</v>
      </c>
    </row>
    <row r="161" spans="2:273" x14ac:dyDescent="0.25">
      <c r="B161" s="2">
        <v>134</v>
      </c>
      <c r="C161" s="37">
        <v>44.767000000000003</v>
      </c>
      <c r="D161" s="37">
        <v>45.246000000000002</v>
      </c>
      <c r="E161" s="37">
        <v>45.738</v>
      </c>
      <c r="F161" s="37">
        <v>45.426000000000002</v>
      </c>
      <c r="G161" s="37">
        <v>45.77</v>
      </c>
      <c r="H161" s="37">
        <v>47</v>
      </c>
      <c r="I161" s="37">
        <v>46.557000000000002</v>
      </c>
      <c r="J161" s="37">
        <v>47.524999999999999</v>
      </c>
      <c r="K161" s="37">
        <v>46.917999999999999</v>
      </c>
      <c r="L161" s="37">
        <v>49.22</v>
      </c>
      <c r="M161" s="37">
        <v>45.39</v>
      </c>
      <c r="N161" s="37">
        <v>45.475000000000001</v>
      </c>
      <c r="O161" s="37">
        <v>48.593000000000004</v>
      </c>
      <c r="P161" s="37">
        <v>46.067999999999998</v>
      </c>
      <c r="Q161" s="37">
        <v>47.322000000000003</v>
      </c>
      <c r="S161" s="4">
        <f t="shared" si="175"/>
        <v>48.098058358251613</v>
      </c>
      <c r="T161" s="4">
        <f t="shared" si="175"/>
        <v>45.995559272390594</v>
      </c>
      <c r="U161" s="4">
        <f t="shared" si="175"/>
        <v>47.59622637583864</v>
      </c>
      <c r="V161" s="4">
        <f t="shared" si="175"/>
        <v>46.066831803189999</v>
      </c>
      <c r="W161" s="4">
        <f t="shared" si="175"/>
        <v>47.640001386396015</v>
      </c>
      <c r="X161" s="4">
        <f t="shared" si="175"/>
        <v>47.970689296558533</v>
      </c>
      <c r="Y161" s="4">
        <f t="shared" si="175"/>
        <v>47.459376237931409</v>
      </c>
      <c r="Z161" s="4">
        <f t="shared" si="175"/>
        <v>47.368945644401862</v>
      </c>
      <c r="AA161" s="4">
        <f t="shared" si="175"/>
        <v>48.169242394391539</v>
      </c>
      <c r="AB161" s="4">
        <f t="shared" si="175"/>
        <v>48.304054665555192</v>
      </c>
      <c r="AC161" s="4">
        <f t="shared" si="175"/>
        <v>46.693498928620663</v>
      </c>
      <c r="AD161" s="4">
        <f t="shared" si="175"/>
        <v>46.809944875960774</v>
      </c>
      <c r="AE161" s="4">
        <f t="shared" si="175"/>
        <v>47.969800466583727</v>
      </c>
      <c r="AF161" s="4">
        <f t="shared" si="175"/>
        <v>46.516153023904685</v>
      </c>
      <c r="AG161" s="4">
        <f t="shared" si="175"/>
        <v>47.702161707407043</v>
      </c>
      <c r="AI161" s="4">
        <f t="shared" si="176"/>
        <v>-3.3310583582516102</v>
      </c>
      <c r="AJ161" s="4">
        <f t="shared" si="176"/>
        <v>-0.7495592723905915</v>
      </c>
      <c r="AK161" s="4">
        <f t="shared" si="176"/>
        <v>-1.8582263758386404</v>
      </c>
      <c r="AL161" s="4">
        <f t="shared" si="176"/>
        <v>-0.64083180318999666</v>
      </c>
      <c r="AM161" s="4">
        <f t="shared" si="176"/>
        <v>-1.8700013863960123</v>
      </c>
      <c r="AN161" s="4">
        <f t="shared" si="176"/>
        <v>-0.97068929655853253</v>
      </c>
      <c r="AO161" s="4">
        <f t="shared" si="176"/>
        <v>-0.90237623793140642</v>
      </c>
      <c r="AP161" s="4">
        <f t="shared" si="176"/>
        <v>0.15605435559813685</v>
      </c>
      <c r="AQ161" s="4">
        <f t="shared" si="176"/>
        <v>-1.2512423943915394</v>
      </c>
      <c r="AR161" s="4">
        <f t="shared" si="176"/>
        <v>0.91594533444480675</v>
      </c>
      <c r="AS161" s="4">
        <f t="shared" si="176"/>
        <v>-1.3034989286206624</v>
      </c>
      <c r="AT161" s="4">
        <f t="shared" si="176"/>
        <v>-1.3349448759607725</v>
      </c>
      <c r="AU161" s="4">
        <f t="shared" si="176"/>
        <v>0.6231995334162761</v>
      </c>
      <c r="AV161" s="4">
        <f t="shared" si="176"/>
        <v>-0.44815302390468759</v>
      </c>
      <c r="AW161" s="4">
        <f t="shared" si="176"/>
        <v>-0.38016170740704069</v>
      </c>
      <c r="AY161" s="2">
        <f t="shared" ref="AY161:BM177" si="215">IF(OR($B161 &lt; C$230, $B161 &gt; C$233), #N/A, ((1-FG161)*DK161) + (FG161 - FW161)*EA161 + (FW161*EQ161))</f>
        <v>47.211255345516754</v>
      </c>
      <c r="AZ161" s="2">
        <f t="shared" si="215"/>
        <v>45.982644361696394</v>
      </c>
      <c r="BA161" s="2">
        <f t="shared" si="215"/>
        <v>47.596226370307768</v>
      </c>
      <c r="BB161" s="2">
        <f t="shared" si="215"/>
        <v>46.048962478668386</v>
      </c>
      <c r="BC161" s="2">
        <f t="shared" si="215"/>
        <v>47.592758390067402</v>
      </c>
      <c r="BD161" s="2">
        <f t="shared" si="215"/>
        <v>47.950282710821838</v>
      </c>
      <c r="BE161" s="2">
        <f t="shared" si="215"/>
        <v>47.409788810347685</v>
      </c>
      <c r="BF161" s="2">
        <f t="shared" si="215"/>
        <v>47.324106745467525</v>
      </c>
      <c r="BG161" s="2">
        <f t="shared" si="215"/>
        <v>47.865243831526328</v>
      </c>
      <c r="BH161" s="2">
        <f t="shared" si="215"/>
        <v>48.208445576568508</v>
      </c>
      <c r="BI161" s="2">
        <f t="shared" si="215"/>
        <v>46.548977411624001</v>
      </c>
      <c r="BJ161" s="2">
        <f t="shared" si="215"/>
        <v>46.778011971082186</v>
      </c>
      <c r="BK161" s="2">
        <f t="shared" si="215"/>
        <v>47.935133403482034</v>
      </c>
      <c r="BL161" s="2">
        <f t="shared" si="215"/>
        <v>46.506834120669694</v>
      </c>
      <c r="BM161" s="2">
        <f t="shared" si="215"/>
        <v>47.657033773728159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45.246000000000002</v>
      </c>
      <c r="CG161" s="2" t="str">
        <f t="shared" si="216"/>
        <v/>
      </c>
      <c r="CH161" s="2">
        <f t="shared" si="216"/>
        <v>45.426000000000002</v>
      </c>
      <c r="CI161" s="2">
        <f t="shared" si="216"/>
        <v>45.77</v>
      </c>
      <c r="CJ161" s="2">
        <f t="shared" si="216"/>
        <v>47</v>
      </c>
      <c r="CK161" s="2">
        <f t="shared" si="216"/>
        <v>46.557000000000002</v>
      </c>
      <c r="CL161" s="2">
        <f t="shared" si="216"/>
        <v>47.524999999999999</v>
      </c>
      <c r="CM161" s="2">
        <f t="shared" si="216"/>
        <v>46.917999999999999</v>
      </c>
      <c r="CN161" s="2">
        <f t="shared" si="216"/>
        <v>49.22</v>
      </c>
      <c r="CO161" s="2">
        <f t="shared" si="216"/>
        <v>45.39</v>
      </c>
      <c r="CP161" s="2">
        <f t="shared" si="216"/>
        <v>45.475000000000001</v>
      </c>
      <c r="CQ161" s="2">
        <f t="shared" si="216"/>
        <v>48.593000000000004</v>
      </c>
      <c r="CR161" s="2">
        <f t="shared" si="216"/>
        <v>46.067999999999998</v>
      </c>
      <c r="CS161" s="2">
        <f t="shared" si="216"/>
        <v>47.322000000000003</v>
      </c>
      <c r="CU161" s="2" t="str">
        <f t="shared" si="198"/>
        <v/>
      </c>
      <c r="CV161" s="2">
        <f t="shared" si="199"/>
        <v>45.246000000000002</v>
      </c>
      <c r="CW161" s="2" t="str">
        <f t="shared" si="200"/>
        <v/>
      </c>
      <c r="CX161" s="2">
        <f t="shared" si="201"/>
        <v>45.426000000000002</v>
      </c>
      <c r="CY161" s="2">
        <f t="shared" si="202"/>
        <v>45.77</v>
      </c>
      <c r="CZ161" s="2">
        <f t="shared" si="203"/>
        <v>47</v>
      </c>
      <c r="DA161" s="2">
        <f t="shared" si="204"/>
        <v>46.557000000000002</v>
      </c>
      <c r="DB161" s="2">
        <f t="shared" si="205"/>
        <v>47.524999999999999</v>
      </c>
      <c r="DC161" s="2">
        <f t="shared" si="206"/>
        <v>46.917999999999999</v>
      </c>
      <c r="DD161" s="2">
        <f t="shared" si="207"/>
        <v>49.22</v>
      </c>
      <c r="DE161" s="2">
        <f t="shared" si="208"/>
        <v>45.39</v>
      </c>
      <c r="DF161" s="2">
        <f t="shared" si="209"/>
        <v>45.475000000000001</v>
      </c>
      <c r="DG161" s="2">
        <f t="shared" si="210"/>
        <v>48.593000000000004</v>
      </c>
      <c r="DH161" s="2">
        <f t="shared" si="211"/>
        <v>46.067999999999998</v>
      </c>
      <c r="DI161" s="2">
        <f t="shared" si="212"/>
        <v>47.322000000000003</v>
      </c>
      <c r="DK161" s="2">
        <f t="shared" si="177"/>
        <v>98.23527267267265</v>
      </c>
      <c r="DL161" s="2">
        <f t="shared" si="177"/>
        <v>118.3386792521994</v>
      </c>
      <c r="DM161" s="2">
        <f t="shared" si="177"/>
        <v>107.90616863181313</v>
      </c>
      <c r="DN161" s="2">
        <f t="shared" si="177"/>
        <v>101.48464950980392</v>
      </c>
      <c r="DO161" s="2">
        <f t="shared" si="177"/>
        <v>101.77262745098038</v>
      </c>
      <c r="DP161" s="2">
        <f t="shared" si="177"/>
        <v>102.77319174942704</v>
      </c>
      <c r="DQ161" s="2">
        <f t="shared" si="177"/>
        <v>91.728806722689058</v>
      </c>
      <c r="DR161" s="2">
        <f t="shared" si="177"/>
        <v>97.205520244461425</v>
      </c>
      <c r="DS161" s="2">
        <f t="shared" si="177"/>
        <v>99.23823361344536</v>
      </c>
      <c r="DT161" s="2">
        <f t="shared" si="177"/>
        <v>77.941370588235301</v>
      </c>
      <c r="DU161" s="2">
        <f t="shared" si="177"/>
        <v>69.249196638655462</v>
      </c>
      <c r="DV161" s="2">
        <f t="shared" si="177"/>
        <v>75.781090145148966</v>
      </c>
      <c r="DW161" s="2">
        <f t="shared" si="177"/>
        <v>83.652025210084048</v>
      </c>
      <c r="DX161" s="2">
        <f t="shared" si="177"/>
        <v>72.874828877005314</v>
      </c>
      <c r="DY161" s="2">
        <f t="shared" si="177"/>
        <v>95.347114919354851</v>
      </c>
      <c r="EA161" s="2">
        <f t="shared" si="214"/>
        <v>47.213407729606381</v>
      </c>
      <c r="EB161" s="2">
        <f t="shared" si="214"/>
        <v>45.919499691534341</v>
      </c>
      <c r="EC161" s="2">
        <f t="shared" si="214"/>
        <v>47.719771662149171</v>
      </c>
      <c r="ED161" s="2">
        <f t="shared" si="214"/>
        <v>45.972133687100637</v>
      </c>
      <c r="EE161" s="2">
        <f t="shared" si="214"/>
        <v>47.393101449191207</v>
      </c>
      <c r="EF161" s="2">
        <f t="shared" si="214"/>
        <v>48.091402216882003</v>
      </c>
      <c r="EG161" s="2">
        <f t="shared" si="214"/>
        <v>47.437491431310463</v>
      </c>
      <c r="EH161" s="2">
        <f t="shared" si="214"/>
        <v>47.202998051569253</v>
      </c>
      <c r="EI161" s="2">
        <f t="shared" si="214"/>
        <v>47.710037156304196</v>
      </c>
      <c r="EJ161" s="2">
        <f t="shared" si="214"/>
        <v>48.11017594418103</v>
      </c>
      <c r="EK161" s="2">
        <f t="shared" si="213"/>
        <v>46.266099770539</v>
      </c>
      <c r="EL161" s="2">
        <f t="shared" si="180"/>
        <v>46.676781543853657</v>
      </c>
      <c r="EM161" s="2">
        <f t="shared" si="180"/>
        <v>48.15999588799194</v>
      </c>
      <c r="EN161" s="2">
        <f t="shared" si="180"/>
        <v>46.494745248558417</v>
      </c>
      <c r="EO161" s="2">
        <f t="shared" si="180"/>
        <v>47.916399576793395</v>
      </c>
      <c r="EQ161" s="2">
        <f t="shared" si="178"/>
        <v>47.193762100427762</v>
      </c>
      <c r="ER161" s="2">
        <f t="shared" si="178"/>
        <v>46.163198648517564</v>
      </c>
      <c r="ES161" s="2">
        <f t="shared" si="178"/>
        <v>47.317771404058973</v>
      </c>
      <c r="ET161" s="2">
        <f t="shared" si="178"/>
        <v>46.262335166944283</v>
      </c>
      <c r="EU161" s="2">
        <f t="shared" si="178"/>
        <v>48.118793113073195</v>
      </c>
      <c r="EV161" s="2">
        <f t="shared" si="178"/>
        <v>47.480434709654524</v>
      </c>
      <c r="EW161" s="2">
        <f t="shared" si="178"/>
        <v>47.312310619303503</v>
      </c>
      <c r="EX161" s="2">
        <f t="shared" si="178"/>
        <v>47.65537231137808</v>
      </c>
      <c r="EY161" s="2">
        <f t="shared" si="178"/>
        <v>48.211506785449636</v>
      </c>
      <c r="EZ161" s="2">
        <f t="shared" si="178"/>
        <v>48.467601704225615</v>
      </c>
      <c r="FA161" s="2">
        <f t="shared" si="178"/>
        <v>47.269348162617163</v>
      </c>
      <c r="FB161" s="2">
        <f t="shared" si="178"/>
        <v>47.072418828321297</v>
      </c>
      <c r="FC161" s="2">
        <f t="shared" si="178"/>
        <v>47.180655902845352</v>
      </c>
      <c r="FD161" s="2">
        <f t="shared" si="178"/>
        <v>46.543848112707948</v>
      </c>
      <c r="FE161" s="2">
        <f t="shared" si="178"/>
        <v>46.428235556114103</v>
      </c>
      <c r="FG161" s="2">
        <f t="shared" si="179"/>
        <v>0.9998740728180322</v>
      </c>
      <c r="FH161" s="2">
        <f t="shared" si="179"/>
        <v>0.99991465427862491</v>
      </c>
      <c r="FI161" s="2">
        <f t="shared" si="179"/>
        <v>0.99992664513361662</v>
      </c>
      <c r="FJ161" s="2">
        <f t="shared" si="179"/>
        <v>0.99990527941186358</v>
      </c>
      <c r="FK161" s="2">
        <f t="shared" si="179"/>
        <v>0.99990825394135341</v>
      </c>
      <c r="FL161" s="2">
        <f t="shared" si="179"/>
        <v>0.99990021283637909</v>
      </c>
      <c r="FM161" s="2">
        <f t="shared" si="179"/>
        <v>0.9998995899855927</v>
      </c>
      <c r="FN161" s="2">
        <f t="shared" si="179"/>
        <v>0.99990130930856758</v>
      </c>
      <c r="FO161" s="2">
        <f t="shared" si="179"/>
        <v>0.99988645857149749</v>
      </c>
      <c r="FP161" s="2">
        <f t="shared" si="179"/>
        <v>0.9998847127402416</v>
      </c>
      <c r="FQ161" s="2">
        <f t="shared" si="179"/>
        <v>0.99988419527740369</v>
      </c>
      <c r="FR161" s="2">
        <f t="shared" si="179"/>
        <v>0.99989773287840344</v>
      </c>
      <c r="FS161" s="2">
        <f t="shared" si="179"/>
        <v>0.99988830368309878</v>
      </c>
      <c r="FT161" s="2">
        <f t="shared" si="179"/>
        <v>0.99989509380540154</v>
      </c>
      <c r="FU161" s="2">
        <f t="shared" si="179"/>
        <v>0.99983783679643257</v>
      </c>
      <c r="FW161" s="2">
        <f t="shared" ref="FW161:GK177" si="217">POWER(10,($B161-C$232)/C$229)/(1+POWER(10,($B161-C$232)/C$229))</f>
        <v>0.43660723118929079</v>
      </c>
      <c r="FX161" s="2">
        <f t="shared" si="217"/>
        <v>0.23374742241913557</v>
      </c>
      <c r="FY161" s="2">
        <f t="shared" si="217"/>
        <v>0.31830889252937311</v>
      </c>
      <c r="FZ161" s="2">
        <f t="shared" si="217"/>
        <v>0.24662387475989728</v>
      </c>
      <c r="GA161" s="2">
        <f t="shared" si="217"/>
        <v>0.26825143980999644</v>
      </c>
      <c r="GB161" s="2">
        <f t="shared" si="217"/>
        <v>0.23990808840961422</v>
      </c>
      <c r="GC161" s="2">
        <f t="shared" si="217"/>
        <v>0.25682780015449674</v>
      </c>
      <c r="GD161" s="2">
        <f t="shared" si="217"/>
        <v>0.2568092854327807</v>
      </c>
      <c r="GE161" s="2">
        <f t="shared" si="217"/>
        <v>0.29783676120674102</v>
      </c>
      <c r="GF161" s="2">
        <f t="shared" si="217"/>
        <v>0.26531516835780811</v>
      </c>
      <c r="GG161" s="2">
        <f t="shared" si="217"/>
        <v>0.27930878548165955</v>
      </c>
      <c r="GH161" s="2">
        <f t="shared" si="217"/>
        <v>0.2483436653196619</v>
      </c>
      <c r="GI161" s="2">
        <f t="shared" si="217"/>
        <v>0.2336541108655803</v>
      </c>
      <c r="GJ161" s="2">
        <f t="shared" si="217"/>
        <v>0.18983491260799096</v>
      </c>
      <c r="GK161" s="2">
        <f t="shared" si="217"/>
        <v>0.17945422419954793</v>
      </c>
      <c r="GM161" s="86">
        <f t="shared" ref="GM161:HA177" si="218" xml:space="preserve"> _xlfn.NORM.DIST($B161, C$7, ABS(C$11), TRUE) * _xlfn.NORM.DIST(($B161 - C$7)*C$15, 0, ABS(C$11), TRUE) * 2</f>
        <v>1.8268118193821929E-114</v>
      </c>
      <c r="GN161" s="86">
        <f t="shared" si="218"/>
        <v>4.312486726883508E-284</v>
      </c>
      <c r="GO161" s="86">
        <f t="shared" si="218"/>
        <v>2.354572906629761E-134</v>
      </c>
      <c r="GP161" s="86">
        <f t="shared" si="218"/>
        <v>3.4014392634045055E-274</v>
      </c>
      <c r="GQ161" s="86">
        <f t="shared" si="218"/>
        <v>0</v>
      </c>
      <c r="GR161" s="86">
        <f t="shared" si="218"/>
        <v>4.307339739115429E-263</v>
      </c>
      <c r="GS161" s="86">
        <f t="shared" si="218"/>
        <v>3.4037385233707635E-289</v>
      </c>
      <c r="GT161" s="86">
        <f t="shared" si="218"/>
        <v>0</v>
      </c>
      <c r="GU161" s="86">
        <f t="shared" si="218"/>
        <v>1.6427274562205472E-268</v>
      </c>
      <c r="GV161" s="86">
        <f t="shared" si="218"/>
        <v>2.9061938367852104E-268</v>
      </c>
      <c r="GW161" s="86">
        <f t="shared" si="218"/>
        <v>5.623333363136192E-257</v>
      </c>
      <c r="GX161" s="86">
        <f t="shared" si="218"/>
        <v>1.188006347786434E-244</v>
      </c>
      <c r="GY161" s="86">
        <f t="shared" si="218"/>
        <v>4.0571565796792014E-192</v>
      </c>
      <c r="GZ161" s="86">
        <f t="shared" si="218"/>
        <v>0</v>
      </c>
      <c r="HA161" s="86">
        <f t="shared" si="218"/>
        <v>4.7986605127436028E-241</v>
      </c>
      <c r="HC161" s="86">
        <f t="shared" si="182"/>
        <v>5.9916592647769283E-149</v>
      </c>
      <c r="HD161" s="86">
        <f t="shared" si="182"/>
        <v>2.4249375077099447E-151</v>
      </c>
      <c r="HE161" s="86">
        <f t="shared" si="182"/>
        <v>1.2902888901139593E-79</v>
      </c>
      <c r="HF161" s="86">
        <f t="shared" si="181"/>
        <v>7.1333756606388047E-147</v>
      </c>
      <c r="HG161" s="86">
        <f t="shared" si="181"/>
        <v>1.4356620392812364E-239</v>
      </c>
      <c r="HH161" s="86">
        <f t="shared" si="181"/>
        <v>5.5240399850301355E-192</v>
      </c>
      <c r="HI161" s="86">
        <f t="shared" si="181"/>
        <v>4.4294778332320389E-197</v>
      </c>
      <c r="HJ161" s="86">
        <f t="shared" si="181"/>
        <v>1.822142003447501E-252</v>
      </c>
      <c r="HK161" s="86">
        <f t="shared" si="181"/>
        <v>8.1853227127528015E-253</v>
      </c>
      <c r="HL161" s="86">
        <f t="shared" si="162"/>
        <v>3.0669645402736321E-200</v>
      </c>
      <c r="HM161" s="86">
        <f t="shared" si="162"/>
        <v>1.115244416314974E-133</v>
      </c>
      <c r="HN161" s="86">
        <f t="shared" si="162"/>
        <v>7.7787665830581886E-114</v>
      </c>
      <c r="HO161" s="86">
        <f t="shared" si="162"/>
        <v>9.3341084496398412E-119</v>
      </c>
      <c r="HP161" s="86">
        <f t="shared" si="162"/>
        <v>2.2128339066290245E-154</v>
      </c>
      <c r="HQ161" s="86">
        <f t="shared" si="162"/>
        <v>5.7883930784689757E-214</v>
      </c>
      <c r="HS161" s="86">
        <f t="shared" ref="HS161:IG177" si="219" xml:space="preserve"> _xlfn.NORM.DIST($B161, C$9, ABS(C$13), TRUE) * _xlfn.NORM.DIST(($B161 - C$9)*C$17, 0, ABS(C$13), TRUE) * 2</f>
        <v>2.5171265800871938E-11</v>
      </c>
      <c r="HT161" s="86">
        <f t="shared" si="219"/>
        <v>4.0337709150265103E-6</v>
      </c>
      <c r="HU161" s="86">
        <f t="shared" si="219"/>
        <v>1.4951941483318002E-6</v>
      </c>
      <c r="HV161" s="86">
        <f t="shared" si="219"/>
        <v>2.701224455761693E-7</v>
      </c>
      <c r="HW161" s="86">
        <f t="shared" si="219"/>
        <v>6.7306155008766183E-8</v>
      </c>
      <c r="HX161" s="86">
        <f t="shared" si="219"/>
        <v>2.8615805686443429E-7</v>
      </c>
      <c r="HY161" s="86">
        <f t="shared" si="219"/>
        <v>1.3181478663044097E-7</v>
      </c>
      <c r="HZ161" s="86">
        <f t="shared" si="219"/>
        <v>7.054545537619221E-8</v>
      </c>
      <c r="IA161" s="86">
        <f t="shared" si="219"/>
        <v>2.9799685521897013E-9</v>
      </c>
      <c r="IB161" s="86">
        <f t="shared" si="219"/>
        <v>2.3378558887342929E-7</v>
      </c>
      <c r="IC161" s="86">
        <f t="shared" si="219"/>
        <v>7.206163130141971E-9</v>
      </c>
      <c r="ID161" s="86">
        <f t="shared" si="219"/>
        <v>4.5358607886357107E-8</v>
      </c>
      <c r="IE161" s="86">
        <f t="shared" si="219"/>
        <v>2.6615048499492465E-6</v>
      </c>
      <c r="IF161" s="86">
        <f t="shared" si="219"/>
        <v>1.0180171886829427E-7</v>
      </c>
      <c r="IG161" s="86">
        <f t="shared" si="219"/>
        <v>5.8639658934061062E-5</v>
      </c>
      <c r="II161" s="86">
        <f t="shared" ref="II161:IW177" si="220" xml:space="preserve"> _xlfn.NORM.DIST($B161, C$10, ABS(C$14), TRUE) * _xlfn.NORM.DIST(($B161 - C$10)*C$18, 0, ABS(C$14), TRUE) * 2</f>
        <v>0.29507598748375224</v>
      </c>
      <c r="IJ161" s="86">
        <f t="shared" si="220"/>
        <v>8.3371778172550528E-4</v>
      </c>
      <c r="IK161" s="86">
        <f t="shared" si="220"/>
        <v>4.4762197825989274E-2</v>
      </c>
      <c r="IL161" s="86">
        <f t="shared" si="220"/>
        <v>6.5881682138361998E-4</v>
      </c>
      <c r="IM161" s="86">
        <f t="shared" si="220"/>
        <v>1.6780967071699099E-3</v>
      </c>
      <c r="IN161" s="86">
        <f t="shared" si="220"/>
        <v>3.2764713513698177E-4</v>
      </c>
      <c r="IO161" s="86">
        <f t="shared" si="220"/>
        <v>7.693875241297516E-4</v>
      </c>
      <c r="IP161" s="86">
        <f t="shared" si="220"/>
        <v>6.5665282947863365E-4</v>
      </c>
      <c r="IQ161" s="86">
        <f t="shared" si="220"/>
        <v>4.8599851237452361E-3</v>
      </c>
      <c r="IR161" s="86">
        <f t="shared" si="220"/>
        <v>1.2730286057000266E-3</v>
      </c>
      <c r="IS161" s="86">
        <f t="shared" si="220"/>
        <v>1.322085318553246E-3</v>
      </c>
      <c r="IT161" s="86">
        <f t="shared" si="220"/>
        <v>2.9886653856126796E-4</v>
      </c>
      <c r="IU161" s="86">
        <f t="shared" si="220"/>
        <v>2.3999337255878989E-4</v>
      </c>
      <c r="IV161" s="86">
        <f t="shared" si="220"/>
        <v>5.1841049879819751E-5</v>
      </c>
      <c r="IW161" s="86">
        <f t="shared" si="220"/>
        <v>1.2231714115666043E-4</v>
      </c>
      <c r="IY161" s="86">
        <f t="shared" ref="IY161:JM177" si="221">GM161+HC161+HS161+II161</f>
        <v>0.2950759875089235</v>
      </c>
      <c r="IZ161" s="86">
        <f t="shared" si="221"/>
        <v>8.3775155264053183E-4</v>
      </c>
      <c r="JA161" s="86">
        <f t="shared" si="221"/>
        <v>4.4763693020137607E-2</v>
      </c>
      <c r="JB161" s="86">
        <f t="shared" si="221"/>
        <v>6.5908694382919614E-4</v>
      </c>
      <c r="JC161" s="86">
        <f t="shared" si="221"/>
        <v>1.6781640133249186E-3</v>
      </c>
      <c r="JD161" s="86">
        <f t="shared" si="221"/>
        <v>3.2793329319384619E-4</v>
      </c>
      <c r="JE161" s="86">
        <f t="shared" si="221"/>
        <v>7.6951933891638202E-4</v>
      </c>
      <c r="JF161" s="86">
        <f t="shared" si="221"/>
        <v>6.5672337493400984E-4</v>
      </c>
      <c r="JG161" s="86">
        <f t="shared" si="221"/>
        <v>4.8599881037137884E-3</v>
      </c>
      <c r="JH161" s="86">
        <f t="shared" si="221"/>
        <v>1.2732623912889E-3</v>
      </c>
      <c r="JI161" s="86">
        <f t="shared" si="221"/>
        <v>1.3220925247163762E-3</v>
      </c>
      <c r="JJ161" s="86">
        <f t="shared" si="221"/>
        <v>2.989118971691543E-4</v>
      </c>
      <c r="JK161" s="86">
        <f t="shared" si="221"/>
        <v>2.4265487740873914E-4</v>
      </c>
      <c r="JL161" s="86">
        <f t="shared" si="221"/>
        <v>5.1942851598688043E-5</v>
      </c>
      <c r="JM161" s="86">
        <f t="shared" si="221"/>
        <v>1.8095680009072151E-4</v>
      </c>
    </row>
    <row r="162" spans="2:273" x14ac:dyDescent="0.25">
      <c r="B162" s="2">
        <v>135</v>
      </c>
      <c r="C162" s="37">
        <v>47.767000000000003</v>
      </c>
      <c r="D162" s="37">
        <v>45.18</v>
      </c>
      <c r="E162" s="37">
        <v>46.540999999999997</v>
      </c>
      <c r="F162" s="37">
        <v>42.279000000000003</v>
      </c>
      <c r="G162" s="37">
        <v>46.148000000000003</v>
      </c>
      <c r="H162" s="37">
        <v>45.279000000000003</v>
      </c>
      <c r="I162" s="37">
        <v>47.426000000000002</v>
      </c>
      <c r="J162" s="37">
        <v>48.328000000000003</v>
      </c>
      <c r="K162" s="37">
        <v>47.720999999999997</v>
      </c>
      <c r="L162" s="37">
        <v>46.542000000000002</v>
      </c>
      <c r="M162" s="37">
        <v>44.372999999999998</v>
      </c>
      <c r="N162" s="37">
        <v>45.593000000000004</v>
      </c>
      <c r="O162" s="37">
        <v>47.593000000000004</v>
      </c>
      <c r="P162" s="37">
        <v>45.136000000000003</v>
      </c>
      <c r="Q162" s="37">
        <v>46.39</v>
      </c>
      <c r="S162" s="4">
        <f t="shared" si="175"/>
        <v>48.0135883995749</v>
      </c>
      <c r="T162" s="4">
        <f t="shared" si="175"/>
        <v>45.844566334086558</v>
      </c>
      <c r="U162" s="4">
        <f t="shared" si="175"/>
        <v>47.456702533824021</v>
      </c>
      <c r="V162" s="4">
        <f t="shared" si="175"/>
        <v>45.941532279129945</v>
      </c>
      <c r="W162" s="4">
        <f t="shared" si="175"/>
        <v>47.55118793923409</v>
      </c>
      <c r="X162" s="4">
        <f t="shared" si="175"/>
        <v>47.818601067448363</v>
      </c>
      <c r="Y162" s="4">
        <f t="shared" si="175"/>
        <v>47.362170316718661</v>
      </c>
      <c r="Z162" s="4">
        <f t="shared" si="175"/>
        <v>47.26995268758813</v>
      </c>
      <c r="AA162" s="4">
        <f t="shared" si="175"/>
        <v>48.3639313561468</v>
      </c>
      <c r="AB162" s="4">
        <f t="shared" si="175"/>
        <v>48.278112343127837</v>
      </c>
      <c r="AC162" s="4">
        <f t="shared" si="175"/>
        <v>46.738094273146281</v>
      </c>
      <c r="AD162" s="4">
        <f t="shared" si="175"/>
        <v>46.696080584174375</v>
      </c>
      <c r="AE162" s="4">
        <f t="shared" si="175"/>
        <v>47.889786188301237</v>
      </c>
      <c r="AF162" s="4">
        <f t="shared" si="175"/>
        <v>46.405436909293556</v>
      </c>
      <c r="AG162" s="4">
        <f t="shared" si="175"/>
        <v>47.637117950906109</v>
      </c>
      <c r="AI162" s="4">
        <f t="shared" si="176"/>
        <v>-0.24658839957489675</v>
      </c>
      <c r="AJ162" s="4">
        <f t="shared" si="176"/>
        <v>-0.66456633408655819</v>
      </c>
      <c r="AK162" s="4">
        <f t="shared" si="176"/>
        <v>-0.91570253382402456</v>
      </c>
      <c r="AL162" s="4">
        <f t="shared" si="176"/>
        <v>-3.6625322791299411</v>
      </c>
      <c r="AM162" s="4">
        <f t="shared" si="176"/>
        <v>-1.4031879392340869</v>
      </c>
      <c r="AN162" s="4">
        <f t="shared" si="176"/>
        <v>-2.5396010674483591</v>
      </c>
      <c r="AO162" s="4">
        <f t="shared" si="176"/>
        <v>6.3829683281340976E-2</v>
      </c>
      <c r="AP162" s="4">
        <f t="shared" si="176"/>
        <v>1.0580473124118726</v>
      </c>
      <c r="AQ162" s="4">
        <f t="shared" si="176"/>
        <v>-0.64293135614680352</v>
      </c>
      <c r="AR162" s="4">
        <f t="shared" si="176"/>
        <v>-1.7361123431278358</v>
      </c>
      <c r="AS162" s="4">
        <f t="shared" si="176"/>
        <v>-2.3650942731462834</v>
      </c>
      <c r="AT162" s="4">
        <f t="shared" si="176"/>
        <v>-1.1030805841743714</v>
      </c>
      <c r="AU162" s="4">
        <f t="shared" si="176"/>
        <v>-0.29678618830123327</v>
      </c>
      <c r="AV162" s="4">
        <f t="shared" si="176"/>
        <v>-1.2694369092935531</v>
      </c>
      <c r="AW162" s="4">
        <f t="shared" si="176"/>
        <v>-1.2471179509061088</v>
      </c>
      <c r="AY162" s="2">
        <f t="shared" si="215"/>
        <v>47.043959391494184</v>
      </c>
      <c r="AZ162" s="2">
        <f t="shared" si="215"/>
        <v>45.815121815182998</v>
      </c>
      <c r="BA162" s="2">
        <f t="shared" si="215"/>
        <v>47.456702533014266</v>
      </c>
      <c r="BB162" s="2">
        <f t="shared" si="215"/>
        <v>45.897176592659605</v>
      </c>
      <c r="BC162" s="2">
        <f t="shared" si="215"/>
        <v>47.440488141954873</v>
      </c>
      <c r="BD162" s="2">
        <f t="shared" si="215"/>
        <v>47.764047427544575</v>
      </c>
      <c r="BE162" s="2">
        <f t="shared" si="215"/>
        <v>47.236625515312021</v>
      </c>
      <c r="BF162" s="2">
        <f t="shared" si="215"/>
        <v>47.153576126309261</v>
      </c>
      <c r="BG162" s="2">
        <f t="shared" si="215"/>
        <v>47.698230171499411</v>
      </c>
      <c r="BH162" s="2">
        <f t="shared" si="215"/>
        <v>48.046519349253259</v>
      </c>
      <c r="BI162" s="2">
        <f t="shared" si="215"/>
        <v>46.367949189989801</v>
      </c>
      <c r="BJ162" s="2">
        <f t="shared" si="215"/>
        <v>46.606093515212159</v>
      </c>
      <c r="BK162" s="2">
        <f t="shared" si="215"/>
        <v>47.795552186993312</v>
      </c>
      <c r="BL162" s="2">
        <f t="shared" si="215"/>
        <v>46.380064211539775</v>
      </c>
      <c r="BM162" s="2">
        <f t="shared" si="215"/>
        <v>47.531460492855224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45.18</v>
      </c>
      <c r="CG162" s="2" t="str">
        <f t="shared" si="216"/>
        <v/>
      </c>
      <c r="CH162" s="2">
        <f t="shared" si="216"/>
        <v>42.279000000000003</v>
      </c>
      <c r="CI162" s="2">
        <f t="shared" si="216"/>
        <v>46.148000000000003</v>
      </c>
      <c r="CJ162" s="2">
        <f t="shared" si="216"/>
        <v>45.279000000000003</v>
      </c>
      <c r="CK162" s="2">
        <f t="shared" si="216"/>
        <v>47.426000000000002</v>
      </c>
      <c r="CL162" s="2">
        <f t="shared" si="216"/>
        <v>48.328000000000003</v>
      </c>
      <c r="CM162" s="2" t="str">
        <f t="shared" si="216"/>
        <v/>
      </c>
      <c r="CN162" s="2">
        <f t="shared" si="216"/>
        <v>46.542000000000002</v>
      </c>
      <c r="CO162" s="2">
        <f t="shared" si="216"/>
        <v>44.372999999999998</v>
      </c>
      <c r="CP162" s="2">
        <f t="shared" si="216"/>
        <v>45.593000000000004</v>
      </c>
      <c r="CQ162" s="2">
        <f t="shared" si="216"/>
        <v>47.593000000000004</v>
      </c>
      <c r="CR162" s="2">
        <f t="shared" si="216"/>
        <v>45.136000000000003</v>
      </c>
      <c r="CS162" s="2">
        <f t="shared" si="216"/>
        <v>46.39</v>
      </c>
      <c r="CU162" s="2" t="str">
        <f t="shared" si="198"/>
        <v/>
      </c>
      <c r="CV162" s="2">
        <f t="shared" si="199"/>
        <v>45.18</v>
      </c>
      <c r="CW162" s="2" t="str">
        <f t="shared" si="200"/>
        <v/>
      </c>
      <c r="CX162" s="2">
        <f t="shared" si="201"/>
        <v>42.279000000000003</v>
      </c>
      <c r="CY162" s="2">
        <f t="shared" si="202"/>
        <v>46.148000000000003</v>
      </c>
      <c r="CZ162" s="2">
        <f t="shared" si="203"/>
        <v>45.279000000000003</v>
      </c>
      <c r="DA162" s="2">
        <f t="shared" si="204"/>
        <v>47.426000000000002</v>
      </c>
      <c r="DB162" s="2">
        <f t="shared" si="205"/>
        <v>48.328000000000003</v>
      </c>
      <c r="DC162" s="2" t="str">
        <f t="shared" si="206"/>
        <v/>
      </c>
      <c r="DD162" s="2">
        <f t="shared" si="207"/>
        <v>46.542000000000002</v>
      </c>
      <c r="DE162" s="2">
        <f t="shared" si="208"/>
        <v>44.372999999999998</v>
      </c>
      <c r="DF162" s="2">
        <f t="shared" si="209"/>
        <v>45.593000000000004</v>
      </c>
      <c r="DG162" s="2">
        <f t="shared" si="210"/>
        <v>47.593000000000004</v>
      </c>
      <c r="DH162" s="2">
        <f t="shared" si="211"/>
        <v>45.136000000000003</v>
      </c>
      <c r="DI162" s="2">
        <f t="shared" si="212"/>
        <v>46.39</v>
      </c>
      <c r="DK162" s="2">
        <f t="shared" si="177"/>
        <v>98.536663663663631</v>
      </c>
      <c r="DL162" s="2">
        <f t="shared" si="177"/>
        <v>118.78863013196479</v>
      </c>
      <c r="DM162" s="2">
        <f t="shared" si="177"/>
        <v>108.25489054505007</v>
      </c>
      <c r="DN162" s="2">
        <f t="shared" si="177"/>
        <v>101.79427083333334</v>
      </c>
      <c r="DO162" s="2">
        <f t="shared" si="177"/>
        <v>102.06719696969697</v>
      </c>
      <c r="DP162" s="2">
        <f t="shared" si="177"/>
        <v>103.05186997708175</v>
      </c>
      <c r="DQ162" s="2">
        <f t="shared" si="177"/>
        <v>91.929457142857132</v>
      </c>
      <c r="DR162" s="2">
        <f t="shared" si="177"/>
        <v>97.430868601986248</v>
      </c>
      <c r="DS162" s="2">
        <f t="shared" si="177"/>
        <v>99.493950140056</v>
      </c>
      <c r="DT162" s="2">
        <f t="shared" si="177"/>
        <v>78.034054341736692</v>
      </c>
      <c r="DU162" s="2">
        <f t="shared" si="177"/>
        <v>69.281664985994396</v>
      </c>
      <c r="DV162" s="2">
        <f t="shared" si="177"/>
        <v>75.879794041252865</v>
      </c>
      <c r="DW162" s="2">
        <f t="shared" si="177"/>
        <v>83.827474509803935</v>
      </c>
      <c r="DX162" s="2">
        <f t="shared" si="177"/>
        <v>72.976331550802115</v>
      </c>
      <c r="DY162" s="2">
        <f t="shared" si="177"/>
        <v>95.671419354838719</v>
      </c>
      <c r="EA162" s="2">
        <f t="shared" si="214"/>
        <v>47.047222304620647</v>
      </c>
      <c r="EB162" s="2">
        <f t="shared" si="214"/>
        <v>45.746279127156413</v>
      </c>
      <c r="EC162" s="2">
        <f t="shared" si="214"/>
        <v>47.592617906793741</v>
      </c>
      <c r="ED162" s="2">
        <f t="shared" si="214"/>
        <v>45.813425547580067</v>
      </c>
      <c r="EE162" s="2">
        <f t="shared" si="214"/>
        <v>47.22165531258802</v>
      </c>
      <c r="EF162" s="2">
        <f t="shared" si="214"/>
        <v>47.92100597913155</v>
      </c>
      <c r="EG162" s="2">
        <f t="shared" si="214"/>
        <v>47.268014162998085</v>
      </c>
      <c r="EH162" s="2">
        <f t="shared" si="214"/>
        <v>47.021126916345828</v>
      </c>
      <c r="EI162" s="2">
        <f t="shared" si="214"/>
        <v>47.528950613079026</v>
      </c>
      <c r="EJ162" s="2">
        <f t="shared" si="214"/>
        <v>47.9389372617226</v>
      </c>
      <c r="EK162" s="2">
        <f t="shared" si="213"/>
        <v>46.056731946819035</v>
      </c>
      <c r="EL162" s="2">
        <f t="shared" si="180"/>
        <v>46.494731834501636</v>
      </c>
      <c r="EM162" s="2">
        <f t="shared" si="180"/>
        <v>48.045258353304753</v>
      </c>
      <c r="EN162" s="2">
        <f t="shared" si="180"/>
        <v>46.367150100200838</v>
      </c>
      <c r="EO162" s="2">
        <f t="shared" si="180"/>
        <v>47.819776574816885</v>
      </c>
      <c r="EQ162" s="2">
        <f t="shared" si="178"/>
        <v>47.027246711760128</v>
      </c>
      <c r="ER162" s="2">
        <f t="shared" si="178"/>
        <v>45.998256741246081</v>
      </c>
      <c r="ES162" s="2">
        <f t="shared" si="178"/>
        <v>47.179252427577147</v>
      </c>
      <c r="ET162" s="2">
        <f t="shared" si="178"/>
        <v>46.112195643976236</v>
      </c>
      <c r="EU162" s="2">
        <f t="shared" si="178"/>
        <v>47.968899757903728</v>
      </c>
      <c r="EV162" s="2">
        <f t="shared" si="178"/>
        <v>47.29100235249031</v>
      </c>
      <c r="EW162" s="2">
        <f t="shared" si="178"/>
        <v>47.138905964276205</v>
      </c>
      <c r="EX162" s="2">
        <f t="shared" si="178"/>
        <v>47.486637464425002</v>
      </c>
      <c r="EY162" s="2">
        <f t="shared" si="178"/>
        <v>48.045248119221398</v>
      </c>
      <c r="EZ162" s="2">
        <f t="shared" si="178"/>
        <v>48.307056978286667</v>
      </c>
      <c r="FA162" s="2">
        <f t="shared" si="178"/>
        <v>47.092090131392197</v>
      </c>
      <c r="FB162" s="2">
        <f t="shared" si="178"/>
        <v>46.903186057525161</v>
      </c>
      <c r="FC162" s="2">
        <f t="shared" si="178"/>
        <v>47.034072359898104</v>
      </c>
      <c r="FD162" s="2">
        <f t="shared" si="178"/>
        <v>46.417873810741213</v>
      </c>
      <c r="FE162" s="2">
        <f t="shared" si="178"/>
        <v>46.292556740818199</v>
      </c>
      <c r="FG162" s="2">
        <f t="shared" si="179"/>
        <v>0.99988515177253146</v>
      </c>
      <c r="FH162" s="2">
        <f t="shared" si="179"/>
        <v>0.99992216319249783</v>
      </c>
      <c r="FI162" s="2">
        <f t="shared" si="179"/>
        <v>0.99993309913493167</v>
      </c>
      <c r="FJ162" s="2">
        <f t="shared" si="179"/>
        <v>0.9999136130769275</v>
      </c>
      <c r="FK162" s="2">
        <f t="shared" si="179"/>
        <v>0.9999163259245738</v>
      </c>
      <c r="FL162" s="2">
        <f t="shared" si="179"/>
        <v>0.99990899222608376</v>
      </c>
      <c r="FM162" s="2">
        <f t="shared" si="179"/>
        <v>0.99990842416940884</v>
      </c>
      <c r="FN162" s="2">
        <f t="shared" si="179"/>
        <v>0.99990999223806876</v>
      </c>
      <c r="FO162" s="2">
        <f t="shared" si="179"/>
        <v>0.99989644795196186</v>
      </c>
      <c r="FP162" s="2">
        <f t="shared" si="179"/>
        <v>0.99989485570287384</v>
      </c>
      <c r="FQ162" s="2">
        <f t="shared" si="179"/>
        <v>0.99989438376156059</v>
      </c>
      <c r="FR162" s="2">
        <f t="shared" si="179"/>
        <v>0.99990673043731748</v>
      </c>
      <c r="FS162" s="2">
        <f t="shared" si="179"/>
        <v>0.99989813074709222</v>
      </c>
      <c r="FT162" s="2">
        <f t="shared" si="179"/>
        <v>0.9999043235302586</v>
      </c>
      <c r="FU162" s="2">
        <f t="shared" si="179"/>
        <v>0.99985210329032226</v>
      </c>
      <c r="FW162" s="2">
        <f t="shared" si="217"/>
        <v>0.45937981735875222</v>
      </c>
      <c r="FX162" s="2">
        <f t="shared" si="217"/>
        <v>0.25064649032449066</v>
      </c>
      <c r="FY162" s="2">
        <f t="shared" si="217"/>
        <v>0.33861979128315461</v>
      </c>
      <c r="FZ162" s="2">
        <f t="shared" si="217"/>
        <v>0.26413296730894059</v>
      </c>
      <c r="GA162" s="2">
        <f t="shared" si="217"/>
        <v>0.28671163863510751</v>
      </c>
      <c r="GB162" s="2">
        <f t="shared" si="217"/>
        <v>0.25710310535362013</v>
      </c>
      <c r="GC162" s="2">
        <f t="shared" si="217"/>
        <v>0.27479708317185342</v>
      </c>
      <c r="GD162" s="2">
        <f t="shared" si="217"/>
        <v>0.27477775200277765</v>
      </c>
      <c r="GE162" s="2">
        <f t="shared" si="217"/>
        <v>0.31744967648142797</v>
      </c>
      <c r="GF162" s="2">
        <f t="shared" si="217"/>
        <v>0.28365162989083303</v>
      </c>
      <c r="GG162" s="2">
        <f t="shared" si="217"/>
        <v>0.2982198022923454</v>
      </c>
      <c r="GH162" s="2">
        <f t="shared" si="217"/>
        <v>0.26593175608528213</v>
      </c>
      <c r="GI162" s="2">
        <f t="shared" si="217"/>
        <v>0.2505486385201639</v>
      </c>
      <c r="GJ162" s="2">
        <f t="shared" si="217"/>
        <v>0.20440615807824683</v>
      </c>
      <c r="GK162" s="2">
        <f t="shared" si="217"/>
        <v>0.19341890139553991</v>
      </c>
      <c r="GM162" s="86">
        <f t="shared" si="218"/>
        <v>2.6642211874793768E-117</v>
      </c>
      <c r="GN162" s="86">
        <f t="shared" si="218"/>
        <v>3.087145906300904E-291</v>
      </c>
      <c r="GO162" s="86">
        <f t="shared" si="218"/>
        <v>9.1249944620274722E-138</v>
      </c>
      <c r="GP162" s="86">
        <f t="shared" si="218"/>
        <v>4.573931401517529E-281</v>
      </c>
      <c r="GQ162" s="86">
        <f t="shared" si="218"/>
        <v>0</v>
      </c>
      <c r="GR162" s="86">
        <f t="shared" si="218"/>
        <v>1.0501317061521908E-269</v>
      </c>
      <c r="GS162" s="86">
        <f t="shared" si="218"/>
        <v>1.8119736688125534E-296</v>
      </c>
      <c r="GT162" s="86">
        <f t="shared" si="218"/>
        <v>0</v>
      </c>
      <c r="GU162" s="86">
        <f t="shared" si="218"/>
        <v>2.9767021832890157E-275</v>
      </c>
      <c r="GV162" s="86">
        <f t="shared" si="218"/>
        <v>4.0176742001332941E-275</v>
      </c>
      <c r="GW162" s="86">
        <f t="shared" si="218"/>
        <v>1.7452758071438907E-263</v>
      </c>
      <c r="GX162" s="86">
        <f t="shared" si="218"/>
        <v>8.7719055158543402E-251</v>
      </c>
      <c r="GY162" s="86">
        <f t="shared" si="218"/>
        <v>5.785854463188616E-197</v>
      </c>
      <c r="GZ162" s="86">
        <f t="shared" si="218"/>
        <v>0</v>
      </c>
      <c r="HA162" s="86">
        <f t="shared" si="218"/>
        <v>4.8496041615150753E-247</v>
      </c>
      <c r="HC162" s="86">
        <f t="shared" si="182"/>
        <v>2.4343129297318532E-154</v>
      </c>
      <c r="HD162" s="86">
        <f t="shared" si="182"/>
        <v>8.5731491553284037E-157</v>
      </c>
      <c r="HE162" s="86">
        <f t="shared" si="182"/>
        <v>1.4130388878723956E-82</v>
      </c>
      <c r="HF162" s="86">
        <f t="shared" si="181"/>
        <v>4.4138147656997267E-152</v>
      </c>
      <c r="HG162" s="86">
        <f t="shared" si="181"/>
        <v>4.0183174842424801E-248</v>
      </c>
      <c r="HH162" s="86">
        <f t="shared" si="181"/>
        <v>6.4345295833022966E-199</v>
      </c>
      <c r="HI162" s="86">
        <f t="shared" si="181"/>
        <v>4.1028757461865525E-204</v>
      </c>
      <c r="HJ162" s="86">
        <f t="shared" si="181"/>
        <v>2.1908121133958088E-261</v>
      </c>
      <c r="HK162" s="86">
        <f t="shared" si="181"/>
        <v>7.7973596636728119E-262</v>
      </c>
      <c r="HL162" s="86">
        <f t="shared" si="162"/>
        <v>1.575823227608014E-207</v>
      </c>
      <c r="HM162" s="86">
        <f t="shared" si="162"/>
        <v>1.8773888232777687E-138</v>
      </c>
      <c r="HN162" s="86">
        <f t="shared" si="162"/>
        <v>7.1961384091542527E-118</v>
      </c>
      <c r="HO162" s="86">
        <f t="shared" si="162"/>
        <v>4.3140081459320559E-123</v>
      </c>
      <c r="HP162" s="86">
        <f t="shared" si="162"/>
        <v>6.4013818101534885E-160</v>
      </c>
      <c r="HQ162" s="86">
        <f t="shared" si="162"/>
        <v>1.1438559425116306E-221</v>
      </c>
      <c r="HS162" s="86">
        <f t="shared" si="219"/>
        <v>3.1564088682868356E-12</v>
      </c>
      <c r="HT162" s="86">
        <f t="shared" si="219"/>
        <v>1.1021110777461641E-6</v>
      </c>
      <c r="HU162" s="86">
        <f t="shared" si="219"/>
        <v>4.3433459069693159E-7</v>
      </c>
      <c r="HV162" s="86">
        <f t="shared" si="219"/>
        <v>5.6952610350144212E-8</v>
      </c>
      <c r="HW162" s="86">
        <f t="shared" si="219"/>
        <v>1.2667912726352077E-8</v>
      </c>
      <c r="HX162" s="86">
        <f t="shared" si="219"/>
        <v>5.8464756588792668E-8</v>
      </c>
      <c r="HY162" s="86">
        <f t="shared" si="219"/>
        <v>2.5183729157442347E-8</v>
      </c>
      <c r="HZ162" s="86">
        <f t="shared" si="219"/>
        <v>1.2756738144149297E-8</v>
      </c>
      <c r="IA162" s="86">
        <f t="shared" si="219"/>
        <v>4.4125295731789096E-10</v>
      </c>
      <c r="IB162" s="86">
        <f t="shared" si="219"/>
        <v>4.6130362929062443E-8</v>
      </c>
      <c r="IC162" s="86">
        <f t="shared" si="219"/>
        <v>1.045192465471285E-9</v>
      </c>
      <c r="ID162" s="86">
        <f t="shared" si="219"/>
        <v>7.7529299500774572E-9</v>
      </c>
      <c r="IE162" s="86">
        <f t="shared" si="219"/>
        <v>6.2189995998053846E-7</v>
      </c>
      <c r="IF162" s="86">
        <f t="shared" si="219"/>
        <v>1.232366923287836E-8</v>
      </c>
      <c r="IG162" s="86">
        <f t="shared" si="219"/>
        <v>1.5476216564882511E-5</v>
      </c>
      <c r="II162" s="86">
        <f t="shared" si="220"/>
        <v>0.3847262778633217</v>
      </c>
      <c r="IJ162" s="86">
        <f t="shared" si="220"/>
        <v>2.0379686867685134E-3</v>
      </c>
      <c r="IK162" s="86">
        <f t="shared" si="220"/>
        <v>7.3765658913093946E-2</v>
      </c>
      <c r="IL162" s="86">
        <f t="shared" si="220"/>
        <v>1.761943750223487E-3</v>
      </c>
      <c r="IM162" s="86">
        <f t="shared" si="220"/>
        <v>4.2667820171705924E-3</v>
      </c>
      <c r="IN162" s="86">
        <f t="shared" si="220"/>
        <v>9.4223220534008216E-4</v>
      </c>
      <c r="IO162" s="86">
        <f t="shared" si="220"/>
        <v>2.106539529719233E-3</v>
      </c>
      <c r="IP162" s="86">
        <f t="shared" si="220"/>
        <v>1.8434943026940712E-3</v>
      </c>
      <c r="IQ162" s="86">
        <f t="shared" si="220"/>
        <v>1.1683182130115811E-2</v>
      </c>
      <c r="IR162" s="86">
        <f t="shared" si="220"/>
        <v>3.3436341365499296E-3</v>
      </c>
      <c r="IS162" s="86">
        <f t="shared" si="220"/>
        <v>3.6944012626603669E-3</v>
      </c>
      <c r="IT162" s="86">
        <f t="shared" si="220"/>
        <v>9.0890374453205826E-4</v>
      </c>
      <c r="IU162" s="86">
        <f t="shared" si="220"/>
        <v>7.0045182158863138E-4</v>
      </c>
      <c r="IV162" s="86">
        <f t="shared" si="220"/>
        <v>1.497217133436078E-4</v>
      </c>
      <c r="IW162" s="86">
        <f t="shared" si="220"/>
        <v>3.045407781854319E-4</v>
      </c>
      <c r="IY162" s="86">
        <f t="shared" si="221"/>
        <v>0.38472627786647812</v>
      </c>
      <c r="IZ162" s="86">
        <f t="shared" si="221"/>
        <v>2.0390707978462596E-3</v>
      </c>
      <c r="JA162" s="86">
        <f t="shared" si="221"/>
        <v>7.3766093247684641E-2</v>
      </c>
      <c r="JB162" s="86">
        <f t="shared" si="221"/>
        <v>1.7620007028338372E-3</v>
      </c>
      <c r="JC162" s="86">
        <f t="shared" si="221"/>
        <v>4.266794685083319E-3</v>
      </c>
      <c r="JD162" s="86">
        <f t="shared" si="221"/>
        <v>9.42290670096671E-4</v>
      </c>
      <c r="JE162" s="86">
        <f t="shared" si="221"/>
        <v>2.1065647134483906E-3</v>
      </c>
      <c r="JF162" s="86">
        <f t="shared" si="221"/>
        <v>1.8435070594322153E-3</v>
      </c>
      <c r="JG162" s="86">
        <f t="shared" si="221"/>
        <v>1.1683182571368769E-2</v>
      </c>
      <c r="JH162" s="86">
        <f t="shared" si="221"/>
        <v>3.3436802669128585E-3</v>
      </c>
      <c r="JI162" s="86">
        <f t="shared" si="221"/>
        <v>3.6944023078528325E-3</v>
      </c>
      <c r="JJ162" s="86">
        <f t="shared" si="221"/>
        <v>9.0891149746200831E-4</v>
      </c>
      <c r="JK162" s="86">
        <f t="shared" si="221"/>
        <v>7.0107372154861196E-4</v>
      </c>
      <c r="JL162" s="86">
        <f t="shared" si="221"/>
        <v>1.4973403701284068E-4</v>
      </c>
      <c r="JM162" s="86">
        <f t="shared" si="221"/>
        <v>3.2001699475031441E-4</v>
      </c>
    </row>
    <row r="163" spans="2:273" x14ac:dyDescent="0.25">
      <c r="B163" s="2">
        <v>136</v>
      </c>
      <c r="C163" s="37">
        <v>45.5</v>
      </c>
      <c r="D163" s="37">
        <v>46.786999999999999</v>
      </c>
      <c r="E163" s="37">
        <v>45.246000000000002</v>
      </c>
      <c r="F163" s="37">
        <v>43.951000000000001</v>
      </c>
      <c r="G163" s="37">
        <v>45.115000000000002</v>
      </c>
      <c r="H163" s="37">
        <v>47.442999999999998</v>
      </c>
      <c r="I163" s="37">
        <v>47.835999999999999</v>
      </c>
      <c r="J163" s="37">
        <v>47.115000000000002</v>
      </c>
      <c r="K163" s="37">
        <v>50</v>
      </c>
      <c r="L163" s="37">
        <v>47.847000000000001</v>
      </c>
      <c r="M163" s="37">
        <v>47.914999999999999</v>
      </c>
      <c r="N163" s="37">
        <v>48.186</v>
      </c>
      <c r="O163" s="37">
        <v>47.831000000000003</v>
      </c>
      <c r="P163" s="37">
        <v>44.524999999999999</v>
      </c>
      <c r="Q163" s="37">
        <v>46.406999999999996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47.828167437656099</v>
      </c>
      <c r="T163" s="4">
        <f t="shared" si="222"/>
        <v>45.710710543280854</v>
      </c>
      <c r="U163" s="4">
        <f t="shared" si="222"/>
        <v>47.316485462049698</v>
      </c>
      <c r="V163" s="4">
        <f t="shared" si="222"/>
        <v>45.847376371964458</v>
      </c>
      <c r="W163" s="4">
        <f t="shared" si="222"/>
        <v>47.527214558507495</v>
      </c>
      <c r="X163" s="4">
        <f t="shared" si="222"/>
        <v>47.710626568488927</v>
      </c>
      <c r="Y163" s="4">
        <f t="shared" si="222"/>
        <v>47.354106420638182</v>
      </c>
      <c r="Z163" s="4">
        <f t="shared" si="222"/>
        <v>47.259721136341426</v>
      </c>
      <c r="AA163" s="4">
        <f t="shared" si="222"/>
        <v>48.853479679545309</v>
      </c>
      <c r="AB163" s="4">
        <f t="shared" si="222"/>
        <v>48.398386976604534</v>
      </c>
      <c r="AC163" s="4">
        <f t="shared" si="222"/>
        <v>47.044560123350031</v>
      </c>
      <c r="AD163" s="4">
        <f t="shared" si="222"/>
        <v>46.665929525204547</v>
      </c>
      <c r="AE163" s="4">
        <f t="shared" si="222"/>
        <v>47.889710743569651</v>
      </c>
      <c r="AF163" s="4">
        <f t="shared" si="222"/>
        <v>46.317967656942663</v>
      </c>
      <c r="AG163" s="4">
        <f t="shared" si="222"/>
        <v>47.638727393291546</v>
      </c>
      <c r="AI163" s="4">
        <f t="shared" ref="AI163:AW179" si="223">IF(OR($B163 &lt; C$230, $B163 &gt; C$233), 0, C163-S163)</f>
        <v>-2.3281674376560986</v>
      </c>
      <c r="AJ163" s="4">
        <f t="shared" si="223"/>
        <v>1.0762894567191452</v>
      </c>
      <c r="AK163" s="4">
        <f t="shared" si="223"/>
        <v>-2.070485462049696</v>
      </c>
      <c r="AL163" s="4">
        <f t="shared" si="223"/>
        <v>-1.8963763719644575</v>
      </c>
      <c r="AM163" s="4">
        <f t="shared" si="223"/>
        <v>-2.4122145585074932</v>
      </c>
      <c r="AN163" s="4">
        <f t="shared" si="223"/>
        <v>-0.26762656848892874</v>
      </c>
      <c r="AO163" s="4">
        <f t="shared" si="223"/>
        <v>0.48189357936181665</v>
      </c>
      <c r="AP163" s="4">
        <f t="shared" si="223"/>
        <v>-0.14472113634142403</v>
      </c>
      <c r="AQ163" s="4">
        <f t="shared" si="223"/>
        <v>1.146520320454691</v>
      </c>
      <c r="AR163" s="4">
        <f t="shared" si="223"/>
        <v>-0.55138697660453317</v>
      </c>
      <c r="AS163" s="4">
        <f t="shared" si="223"/>
        <v>0.87043987664996791</v>
      </c>
      <c r="AT163" s="4">
        <f t="shared" si="223"/>
        <v>1.5200704747954532</v>
      </c>
      <c r="AU163" s="4">
        <f t="shared" si="223"/>
        <v>-5.8710743569648116E-2</v>
      </c>
      <c r="AV163" s="4">
        <f t="shared" si="223"/>
        <v>-1.7929676569426647</v>
      </c>
      <c r="AW163" s="4">
        <f t="shared" si="223"/>
        <v>-1.2317273932915498</v>
      </c>
      <c r="AY163" s="2">
        <f t="shared" si="215"/>
        <v>46.876685216211143</v>
      </c>
      <c r="AZ163" s="2">
        <f t="shared" si="215"/>
        <v>45.64812499179255</v>
      </c>
      <c r="BA163" s="2">
        <f t="shared" si="215"/>
        <v>47.31648546194134</v>
      </c>
      <c r="BB163" s="2">
        <f t="shared" si="215"/>
        <v>45.745963168493887</v>
      </c>
      <c r="BC163" s="2">
        <f t="shared" si="215"/>
        <v>47.289613747591588</v>
      </c>
      <c r="BD163" s="2">
        <f t="shared" si="215"/>
        <v>47.576682130054913</v>
      </c>
      <c r="BE163" s="2">
        <f t="shared" si="215"/>
        <v>47.063248336520147</v>
      </c>
      <c r="BF163" s="2">
        <f t="shared" si="215"/>
        <v>46.983913441725065</v>
      </c>
      <c r="BG163" s="2">
        <f t="shared" si="215"/>
        <v>47.532191494471626</v>
      </c>
      <c r="BH163" s="2">
        <f t="shared" si="215"/>
        <v>47.885289282370245</v>
      </c>
      <c r="BI163" s="2">
        <f t="shared" si="215"/>
        <v>46.188915522612803</v>
      </c>
      <c r="BJ163" s="2">
        <f t="shared" si="215"/>
        <v>46.434970612206065</v>
      </c>
      <c r="BK163" s="2">
        <f t="shared" si="215"/>
        <v>47.654092242795564</v>
      </c>
      <c r="BL163" s="2">
        <f t="shared" si="215"/>
        <v>46.253401762722007</v>
      </c>
      <c r="BM163" s="2">
        <f t="shared" si="215"/>
        <v>47.403574771489048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46.786999999999999</v>
      </c>
      <c r="CG163" s="2" t="str">
        <f t="shared" si="216"/>
        <v/>
      </c>
      <c r="CH163" s="2">
        <f t="shared" si="216"/>
        <v>43.951000000000001</v>
      </c>
      <c r="CI163" s="2" t="str">
        <f t="shared" si="216"/>
        <v/>
      </c>
      <c r="CJ163" s="2">
        <f t="shared" si="216"/>
        <v>47.442999999999998</v>
      </c>
      <c r="CK163" s="2">
        <f t="shared" si="216"/>
        <v>47.835999999999999</v>
      </c>
      <c r="CL163" s="2">
        <f t="shared" si="216"/>
        <v>47.115000000000002</v>
      </c>
      <c r="CM163" s="2" t="str">
        <f t="shared" si="216"/>
        <v/>
      </c>
      <c r="CN163" s="2">
        <f t="shared" si="216"/>
        <v>47.847000000000001</v>
      </c>
      <c r="CO163" s="2">
        <f t="shared" si="216"/>
        <v>47.914999999999999</v>
      </c>
      <c r="CP163" s="2">
        <f t="shared" si="216"/>
        <v>48.186</v>
      </c>
      <c r="CQ163" s="2">
        <f t="shared" si="216"/>
        <v>47.831000000000003</v>
      </c>
      <c r="CR163" s="2">
        <f t="shared" si="216"/>
        <v>44.524999999999999</v>
      </c>
      <c r="CS163" s="2">
        <f t="shared" si="216"/>
        <v>46.406999999999996</v>
      </c>
      <c r="CU163" s="2" t="str">
        <f t="shared" si="198"/>
        <v/>
      </c>
      <c r="CV163" s="2">
        <f t="shared" si="199"/>
        <v>46.786999999999999</v>
      </c>
      <c r="CW163" s="2" t="str">
        <f t="shared" si="200"/>
        <v/>
      </c>
      <c r="CX163" s="2">
        <f t="shared" si="201"/>
        <v>43.951000000000001</v>
      </c>
      <c r="CY163" s="2" t="str">
        <f t="shared" si="202"/>
        <v/>
      </c>
      <c r="CZ163" s="2">
        <f t="shared" si="203"/>
        <v>47.442999999999998</v>
      </c>
      <c r="DA163" s="2">
        <f t="shared" si="204"/>
        <v>47.835999999999999</v>
      </c>
      <c r="DB163" s="2">
        <f t="shared" si="205"/>
        <v>47.115000000000002</v>
      </c>
      <c r="DC163" s="2" t="str">
        <f t="shared" si="206"/>
        <v/>
      </c>
      <c r="DD163" s="2">
        <f t="shared" si="207"/>
        <v>47.847000000000001</v>
      </c>
      <c r="DE163" s="2">
        <f t="shared" si="208"/>
        <v>47.914999999999999</v>
      </c>
      <c r="DF163" s="2">
        <f t="shared" si="209"/>
        <v>48.186</v>
      </c>
      <c r="DG163" s="2">
        <f t="shared" si="210"/>
        <v>47.831000000000003</v>
      </c>
      <c r="DH163" s="2">
        <f t="shared" si="211"/>
        <v>44.524999999999999</v>
      </c>
      <c r="DI163" s="2">
        <f t="shared" si="212"/>
        <v>46.406999999999996</v>
      </c>
      <c r="DK163" s="2">
        <f t="shared" ref="DK163:DY179" si="224">BO$228*$B163+BO$229</f>
        <v>98.838054654654627</v>
      </c>
      <c r="DL163" s="2">
        <f t="shared" si="224"/>
        <v>119.23858101173019</v>
      </c>
      <c r="DM163" s="2">
        <f t="shared" si="224"/>
        <v>108.60361245828699</v>
      </c>
      <c r="DN163" s="2">
        <f t="shared" si="224"/>
        <v>102.10389215686274</v>
      </c>
      <c r="DO163" s="2">
        <f t="shared" si="224"/>
        <v>102.36176648841354</v>
      </c>
      <c r="DP163" s="2">
        <f t="shared" si="224"/>
        <v>103.33054820473644</v>
      </c>
      <c r="DQ163" s="2">
        <f t="shared" si="224"/>
        <v>92.130107563025206</v>
      </c>
      <c r="DR163" s="2">
        <f t="shared" si="224"/>
        <v>97.656216959511084</v>
      </c>
      <c r="DS163" s="2">
        <f t="shared" si="224"/>
        <v>99.749666666666656</v>
      </c>
      <c r="DT163" s="2">
        <f t="shared" si="224"/>
        <v>78.126738095238096</v>
      </c>
      <c r="DU163" s="2">
        <f t="shared" si="224"/>
        <v>69.314133333333331</v>
      </c>
      <c r="DV163" s="2">
        <f t="shared" si="224"/>
        <v>75.97849793735675</v>
      </c>
      <c r="DW163" s="2">
        <f t="shared" si="224"/>
        <v>84.002923809523821</v>
      </c>
      <c r="DX163" s="2">
        <f t="shared" si="224"/>
        <v>73.077834224598902</v>
      </c>
      <c r="DY163" s="2">
        <f t="shared" si="224"/>
        <v>95.995723790322586</v>
      </c>
      <c r="EA163" s="2">
        <f t="shared" si="214"/>
        <v>46.881036879634905</v>
      </c>
      <c r="EB163" s="2">
        <f t="shared" si="214"/>
        <v>45.573058562778485</v>
      </c>
      <c r="EC163" s="2">
        <f t="shared" si="214"/>
        <v>47.465464151438319</v>
      </c>
      <c r="ED163" s="2">
        <f t="shared" si="214"/>
        <v>45.654717408059497</v>
      </c>
      <c r="EE163" s="2">
        <f t="shared" si="214"/>
        <v>47.050209175984833</v>
      </c>
      <c r="EF163" s="2">
        <f t="shared" si="214"/>
        <v>47.750609741381098</v>
      </c>
      <c r="EG163" s="2">
        <f t="shared" si="214"/>
        <v>47.098536894685722</v>
      </c>
      <c r="EH163" s="2">
        <f t="shared" si="214"/>
        <v>46.839255781122404</v>
      </c>
      <c r="EI163" s="2">
        <f t="shared" si="214"/>
        <v>47.347864069853856</v>
      </c>
      <c r="EJ163" s="2">
        <f t="shared" si="214"/>
        <v>47.767698579264177</v>
      </c>
      <c r="EK163" s="2">
        <f t="shared" si="213"/>
        <v>45.847364123099069</v>
      </c>
      <c r="EL163" s="2">
        <f t="shared" si="180"/>
        <v>46.312682125149607</v>
      </c>
      <c r="EM163" s="2">
        <f t="shared" si="180"/>
        <v>47.930520818617566</v>
      </c>
      <c r="EN163" s="2">
        <f t="shared" si="180"/>
        <v>46.23955495184326</v>
      </c>
      <c r="EO163" s="2">
        <f t="shared" si="180"/>
        <v>47.723153572840367</v>
      </c>
      <c r="EQ163" s="2">
        <f t="shared" ref="EQ163:FE179" si="225">CU$228*$B163+CU$229</f>
        <v>46.860731323092494</v>
      </c>
      <c r="ER163" s="2">
        <f t="shared" si="225"/>
        <v>45.833314833974583</v>
      </c>
      <c r="ES163" s="2">
        <f t="shared" si="225"/>
        <v>47.040733451095321</v>
      </c>
      <c r="ET163" s="2">
        <f t="shared" si="225"/>
        <v>45.962056121008182</v>
      </c>
      <c r="EU163" s="2">
        <f t="shared" si="225"/>
        <v>47.819006402734267</v>
      </c>
      <c r="EV163" s="2">
        <f t="shared" si="225"/>
        <v>47.101569995326088</v>
      </c>
      <c r="EW163" s="2">
        <f t="shared" si="225"/>
        <v>46.9655013092489</v>
      </c>
      <c r="EX163" s="2">
        <f t="shared" si="225"/>
        <v>47.317902617471916</v>
      </c>
      <c r="EY163" s="2">
        <f t="shared" si="225"/>
        <v>47.878989452993153</v>
      </c>
      <c r="EZ163" s="2">
        <f t="shared" si="225"/>
        <v>48.146512252347733</v>
      </c>
      <c r="FA163" s="2">
        <f t="shared" si="225"/>
        <v>46.914832100167231</v>
      </c>
      <c r="FB163" s="2">
        <f t="shared" si="225"/>
        <v>46.733953286729033</v>
      </c>
      <c r="FC163" s="2">
        <f t="shared" si="225"/>
        <v>46.887488816950864</v>
      </c>
      <c r="FD163" s="2">
        <f t="shared" si="225"/>
        <v>46.291899508774492</v>
      </c>
      <c r="FE163" s="2">
        <f t="shared" si="225"/>
        <v>46.156877925522302</v>
      </c>
      <c r="FG163" s="2">
        <f t="shared" ref="FG163:FU179" si="226">POWER(10,($B163-C$231)/C$229)/(1+POWER(10,($B163-C$231)/C$229))</f>
        <v>0.99989525611318908</v>
      </c>
      <c r="FH163" s="2">
        <f t="shared" si="226"/>
        <v>0.99992901150167146</v>
      </c>
      <c r="FI163" s="2">
        <f t="shared" si="226"/>
        <v>0.99993898532672942</v>
      </c>
      <c r="FJ163" s="2">
        <f t="shared" si="226"/>
        <v>0.9999212135909149</v>
      </c>
      <c r="FK163" s="2">
        <f t="shared" si="226"/>
        <v>0.99992368777439622</v>
      </c>
      <c r="FL163" s="2">
        <f t="shared" si="226"/>
        <v>0.99991699925907784</v>
      </c>
      <c r="FM163" s="2">
        <f t="shared" si="226"/>
        <v>0.9999164811769099</v>
      </c>
      <c r="FN163" s="2">
        <f t="shared" si="226"/>
        <v>0.999917911295374</v>
      </c>
      <c r="FO163" s="2">
        <f t="shared" si="226"/>
        <v>0.99990555854925234</v>
      </c>
      <c r="FP163" s="2">
        <f t="shared" si="226"/>
        <v>0.99990410637415905</v>
      </c>
      <c r="FQ163" s="2">
        <f t="shared" si="226"/>
        <v>0.99990367595058371</v>
      </c>
      <c r="FR163" s="2">
        <f t="shared" si="226"/>
        <v>0.99991493644975971</v>
      </c>
      <c r="FS163" s="2">
        <f t="shared" si="226"/>
        <v>0.99990709330439209</v>
      </c>
      <c r="FT163" s="2">
        <f t="shared" si="226"/>
        <v>0.99991274128793772</v>
      </c>
      <c r="FU163" s="2">
        <f t="shared" si="226"/>
        <v>0.99986511484236684</v>
      </c>
      <c r="FW163" s="2">
        <f t="shared" si="217"/>
        <v>0.48232331835705594</v>
      </c>
      <c r="FX163" s="2">
        <f t="shared" si="217"/>
        <v>0.26833944817493882</v>
      </c>
      <c r="FY163" s="2">
        <f t="shared" si="217"/>
        <v>0.35954314938140824</v>
      </c>
      <c r="FZ163" s="2">
        <f t="shared" si="217"/>
        <v>0.2824191323876743</v>
      </c>
      <c r="GA163" s="2">
        <f t="shared" si="217"/>
        <v>0.30591112374457641</v>
      </c>
      <c r="GB163" s="2">
        <f t="shared" si="217"/>
        <v>0.27508452060795285</v>
      </c>
      <c r="GC163" s="2">
        <f t="shared" si="217"/>
        <v>0.29352704256890794</v>
      </c>
      <c r="GD163" s="2">
        <f t="shared" si="217"/>
        <v>0.29350692706534975</v>
      </c>
      <c r="GE163" s="2">
        <f t="shared" si="217"/>
        <v>0.33773291213929596</v>
      </c>
      <c r="GF163" s="2">
        <f t="shared" si="217"/>
        <v>0.30273317168395564</v>
      </c>
      <c r="GG163" s="2">
        <f t="shared" si="217"/>
        <v>0.3178465233294947</v>
      </c>
      <c r="GH163" s="2">
        <f t="shared" si="217"/>
        <v>0.28429434142532023</v>
      </c>
      <c r="GI163" s="2">
        <f t="shared" si="217"/>
        <v>0.26823716160142025</v>
      </c>
      <c r="GJ163" s="2">
        <f t="shared" si="217"/>
        <v>0.21979242675698543</v>
      </c>
      <c r="GK163" s="2">
        <f t="shared" si="217"/>
        <v>0.2081945506544943</v>
      </c>
      <c r="GM163" s="86">
        <f t="shared" si="218"/>
        <v>3.5832136482884061E-120</v>
      </c>
      <c r="GN163" s="86">
        <f t="shared" si="218"/>
        <v>1.7993111863838843E-298</v>
      </c>
      <c r="GO163" s="86">
        <f t="shared" si="218"/>
        <v>3.2009390254659716E-141</v>
      </c>
      <c r="GP163" s="86">
        <f t="shared" si="218"/>
        <v>5.0506472345547448E-288</v>
      </c>
      <c r="GQ163" s="86">
        <f t="shared" si="218"/>
        <v>0</v>
      </c>
      <c r="GR163" s="86">
        <f t="shared" si="218"/>
        <v>2.1167192411448519E-276</v>
      </c>
      <c r="GS163" s="86">
        <f t="shared" si="218"/>
        <v>7.8246498190464484E-304</v>
      </c>
      <c r="GT163" s="86">
        <f t="shared" si="218"/>
        <v>0</v>
      </c>
      <c r="GU163" s="86">
        <f t="shared" si="218"/>
        <v>4.4440635948136414E-282</v>
      </c>
      <c r="GV163" s="86">
        <f t="shared" si="218"/>
        <v>4.5444403670909211E-282</v>
      </c>
      <c r="GW163" s="86">
        <f t="shared" si="218"/>
        <v>4.4854922929409801E-270</v>
      </c>
      <c r="GX163" s="86">
        <f t="shared" si="218"/>
        <v>5.4318982654413266E-257</v>
      </c>
      <c r="GY163" s="86">
        <f t="shared" si="218"/>
        <v>7.1720142612462552E-202</v>
      </c>
      <c r="GZ163" s="86">
        <f t="shared" si="218"/>
        <v>0</v>
      </c>
      <c r="HA163" s="86">
        <f t="shared" si="218"/>
        <v>4.1316944162141075E-253</v>
      </c>
      <c r="HC163" s="86">
        <f t="shared" si="182"/>
        <v>7.9130774938370343E-160</v>
      </c>
      <c r="HD163" s="86">
        <f t="shared" si="182"/>
        <v>2.4216404460853151E-162</v>
      </c>
      <c r="HE163" s="86">
        <f t="shared" si="182"/>
        <v>1.3632798949228994E-85</v>
      </c>
      <c r="HF163" s="86">
        <f t="shared" si="181"/>
        <v>2.2110755764703276E-157</v>
      </c>
      <c r="HG163" s="86">
        <f t="shared" si="181"/>
        <v>7.9427368479667895E-257</v>
      </c>
      <c r="HH163" s="86">
        <f t="shared" si="181"/>
        <v>5.6328526743806785E-206</v>
      </c>
      <c r="HI163" s="86">
        <f t="shared" si="181"/>
        <v>2.8542181530079149E-211</v>
      </c>
      <c r="HJ163" s="86">
        <f t="shared" si="181"/>
        <v>1.839647772265598E-270</v>
      </c>
      <c r="HK163" s="86">
        <f t="shared" si="181"/>
        <v>5.148249371058357E-271</v>
      </c>
      <c r="HL163" s="86">
        <f t="shared" si="162"/>
        <v>5.983066649251618E-215</v>
      </c>
      <c r="HM163" s="86">
        <f t="shared" si="162"/>
        <v>2.6002057623278782E-143</v>
      </c>
      <c r="HN163" s="86">
        <f t="shared" si="162"/>
        <v>5.6508179690206438E-122</v>
      </c>
      <c r="HO163" s="86">
        <f t="shared" si="162"/>
        <v>1.6632777576098279E-127</v>
      </c>
      <c r="HP163" s="86">
        <f t="shared" si="162"/>
        <v>1.4756376844711003E-165</v>
      </c>
      <c r="HQ163" s="86">
        <f t="shared" si="162"/>
        <v>1.6476596681260581E-229</v>
      </c>
      <c r="HS163" s="86">
        <f t="shared" si="219"/>
        <v>3.6271909186913914E-13</v>
      </c>
      <c r="HT163" s="86">
        <f t="shared" si="219"/>
        <v>2.8166136933752435E-7</v>
      </c>
      <c r="HU163" s="86">
        <f t="shared" si="219"/>
        <v>1.1924572983399338E-7</v>
      </c>
      <c r="HV163" s="86">
        <f t="shared" si="219"/>
        <v>1.1096982129428252E-8</v>
      </c>
      <c r="HW163" s="86">
        <f t="shared" si="219"/>
        <v>2.1939656588875841E-9</v>
      </c>
      <c r="HX163" s="86">
        <f t="shared" si="219"/>
        <v>1.1000806110384007E-8</v>
      </c>
      <c r="HY163" s="86">
        <f t="shared" si="219"/>
        <v>4.4191002686379461E-9</v>
      </c>
      <c r="HZ163" s="86">
        <f t="shared" si="219"/>
        <v>2.1138347747714655E-9</v>
      </c>
      <c r="IA163" s="86">
        <f t="shared" si="219"/>
        <v>5.9622683062325824E-11</v>
      </c>
      <c r="IB163" s="86">
        <f t="shared" si="219"/>
        <v>8.3623161185813623E-9</v>
      </c>
      <c r="IC163" s="86">
        <f t="shared" si="219"/>
        <v>1.374832869061243E-10</v>
      </c>
      <c r="ID163" s="86">
        <f t="shared" si="219"/>
        <v>1.2102352066251402E-9</v>
      </c>
      <c r="IE163" s="86">
        <f t="shared" si="219"/>
        <v>1.3403492076054159E-7</v>
      </c>
      <c r="IF163" s="86">
        <f t="shared" si="219"/>
        <v>1.3019822761597781E-9</v>
      </c>
      <c r="IG163" s="86">
        <f t="shared" si="219"/>
        <v>3.72997069408362E-6</v>
      </c>
      <c r="II163" s="86">
        <f t="shared" si="220"/>
        <v>0.46063758482232531</v>
      </c>
      <c r="IJ163" s="86">
        <f t="shared" si="220"/>
        <v>4.6657259387517377E-3</v>
      </c>
      <c r="IK163" s="86">
        <f t="shared" si="220"/>
        <v>0.11478292629266873</v>
      </c>
      <c r="IL163" s="86">
        <f t="shared" si="220"/>
        <v>4.3632936692891639E-3</v>
      </c>
      <c r="IM163" s="86">
        <f t="shared" si="220"/>
        <v>1.0000003699365672E-2</v>
      </c>
      <c r="IN163" s="86">
        <f t="shared" si="220"/>
        <v>2.5013153233580873E-3</v>
      </c>
      <c r="IO163" s="86">
        <f t="shared" si="220"/>
        <v>5.3085469676693404E-3</v>
      </c>
      <c r="IP163" s="86">
        <f t="shared" si="220"/>
        <v>4.7536259570307646E-3</v>
      </c>
      <c r="IQ163" s="86">
        <f t="shared" si="220"/>
        <v>2.566302538870633E-2</v>
      </c>
      <c r="IR163" s="86">
        <f t="shared" si="220"/>
        <v>8.0822830794625381E-3</v>
      </c>
      <c r="IS163" s="86">
        <f t="shared" si="220"/>
        <v>9.385044462784313E-3</v>
      </c>
      <c r="IT163" s="86">
        <f t="shared" si="220"/>
        <v>2.5315775646529599E-3</v>
      </c>
      <c r="IU163" s="86">
        <f t="shared" si="220"/>
        <v>1.8896063136455434E-3</v>
      </c>
      <c r="IV163" s="86">
        <f t="shared" si="220"/>
        <v>4.0548692698334641E-4</v>
      </c>
      <c r="IW163" s="86">
        <f t="shared" si="220"/>
        <v>7.1902545311494485E-4</v>
      </c>
      <c r="IY163" s="86">
        <f t="shared" si="221"/>
        <v>0.46063758482268802</v>
      </c>
      <c r="IZ163" s="86">
        <f t="shared" si="221"/>
        <v>4.666007600121075E-3</v>
      </c>
      <c r="JA163" s="86">
        <f t="shared" si="221"/>
        <v>0.11478304553839856</v>
      </c>
      <c r="JB163" s="86">
        <f t="shared" si="221"/>
        <v>4.3633047662712931E-3</v>
      </c>
      <c r="JC163" s="86">
        <f t="shared" si="221"/>
        <v>1.000000589333133E-2</v>
      </c>
      <c r="JD163" s="86">
        <f t="shared" si="221"/>
        <v>2.5013263241641976E-3</v>
      </c>
      <c r="JE163" s="86">
        <f t="shared" si="221"/>
        <v>5.3085513867696093E-3</v>
      </c>
      <c r="JF163" s="86">
        <f t="shared" si="221"/>
        <v>4.7536280708655393E-3</v>
      </c>
      <c r="JG163" s="86">
        <f t="shared" si="221"/>
        <v>2.5663025448329012E-2</v>
      </c>
      <c r="JH163" s="86">
        <f t="shared" si="221"/>
        <v>8.0822914417786572E-3</v>
      </c>
      <c r="JI163" s="86">
        <f t="shared" si="221"/>
        <v>9.3850446002675999E-3</v>
      </c>
      <c r="JJ163" s="86">
        <f t="shared" si="221"/>
        <v>2.5315787748881667E-3</v>
      </c>
      <c r="JK163" s="86">
        <f t="shared" si="221"/>
        <v>1.8897403485663039E-3</v>
      </c>
      <c r="JL163" s="86">
        <f t="shared" si="221"/>
        <v>4.0548822896562258E-4</v>
      </c>
      <c r="JM163" s="86">
        <f t="shared" si="221"/>
        <v>7.2275542380902851E-4</v>
      </c>
    </row>
    <row r="164" spans="2:273" x14ac:dyDescent="0.25">
      <c r="B164" s="2">
        <v>137</v>
      </c>
      <c r="C164" s="37">
        <v>48.033000000000001</v>
      </c>
      <c r="D164" s="37">
        <v>47.720999999999997</v>
      </c>
      <c r="E164" s="37">
        <v>45.311</v>
      </c>
      <c r="F164" s="37">
        <v>47.344000000000001</v>
      </c>
      <c r="G164" s="37">
        <v>46.18</v>
      </c>
      <c r="H164" s="37">
        <v>47.917999999999999</v>
      </c>
      <c r="I164" s="37">
        <v>47.426000000000002</v>
      </c>
      <c r="J164" s="37">
        <v>48.23</v>
      </c>
      <c r="K164" s="37">
        <v>49.262</v>
      </c>
      <c r="L164" s="37">
        <v>46.475000000000001</v>
      </c>
      <c r="M164" s="37">
        <v>48.627000000000002</v>
      </c>
      <c r="N164" s="37">
        <v>46.627000000000002</v>
      </c>
      <c r="O164" s="37">
        <v>49.017000000000003</v>
      </c>
      <c r="P164" s="37">
        <v>46.051000000000002</v>
      </c>
      <c r="Q164" s="37">
        <v>47.643999999999998</v>
      </c>
      <c r="S164" s="4">
        <f t="shared" si="222"/>
        <v>47.54574726941447</v>
      </c>
      <c r="T164" s="4">
        <f t="shared" si="222"/>
        <v>45.605563218300404</v>
      </c>
      <c r="U164" s="4">
        <f t="shared" si="222"/>
        <v>47.175580094493014</v>
      </c>
      <c r="V164" s="4">
        <f t="shared" si="222"/>
        <v>45.808637037474568</v>
      </c>
      <c r="W164" s="4">
        <f t="shared" si="222"/>
        <v>47.606538418405883</v>
      </c>
      <c r="X164" s="4">
        <f t="shared" si="222"/>
        <v>47.689853166023013</v>
      </c>
      <c r="Y164" s="4">
        <f t="shared" si="222"/>
        <v>47.505383198102884</v>
      </c>
      <c r="Z164" s="4">
        <f t="shared" si="222"/>
        <v>47.411124004301591</v>
      </c>
      <c r="AA164" s="4">
        <f t="shared" si="222"/>
        <v>49.739013061782401</v>
      </c>
      <c r="AB164" s="4">
        <f t="shared" si="222"/>
        <v>48.762863971114712</v>
      </c>
      <c r="AC164" s="4">
        <f t="shared" si="222"/>
        <v>47.793605135295685</v>
      </c>
      <c r="AD164" s="4">
        <f t="shared" si="222"/>
        <v>46.803826842463828</v>
      </c>
      <c r="AE164" s="4">
        <f t="shared" si="222"/>
        <v>48.052030223327037</v>
      </c>
      <c r="AF164" s="4">
        <f t="shared" si="222"/>
        <v>46.280323205955064</v>
      </c>
      <c r="AG164" s="4">
        <f t="shared" si="222"/>
        <v>47.768121578375712</v>
      </c>
      <c r="AI164" s="4">
        <f t="shared" si="223"/>
        <v>0.48725273058553142</v>
      </c>
      <c r="AJ164" s="4">
        <f t="shared" si="223"/>
        <v>2.1154367816995929</v>
      </c>
      <c r="AK164" s="4">
        <f t="shared" si="223"/>
        <v>-1.8645800944930144</v>
      </c>
      <c r="AL164" s="4">
        <f t="shared" si="223"/>
        <v>1.5353629625254328</v>
      </c>
      <c r="AM164" s="4">
        <f t="shared" si="223"/>
        <v>-1.4265384184058831</v>
      </c>
      <c r="AN164" s="4">
        <f t="shared" si="223"/>
        <v>0.22814683397698587</v>
      </c>
      <c r="AO164" s="4">
        <f t="shared" si="223"/>
        <v>-7.9383198102881636E-2</v>
      </c>
      <c r="AP164" s="4">
        <f t="shared" si="223"/>
        <v>0.81887599569840575</v>
      </c>
      <c r="AQ164" s="4">
        <f t="shared" si="223"/>
        <v>-0.47701306178240088</v>
      </c>
      <c r="AR164" s="4">
        <f t="shared" si="223"/>
        <v>-2.2878639711147102</v>
      </c>
      <c r="AS164" s="4">
        <f t="shared" si="223"/>
        <v>0.83339486470431723</v>
      </c>
      <c r="AT164" s="4">
        <f t="shared" si="223"/>
        <v>-0.17682684246382507</v>
      </c>
      <c r="AU164" s="4">
        <f t="shared" si="223"/>
        <v>0.96496977667296591</v>
      </c>
      <c r="AV164" s="4">
        <f t="shared" si="223"/>
        <v>-0.22932320595506184</v>
      </c>
      <c r="AW164" s="4">
        <f t="shared" si="223"/>
        <v>-0.12412157837571414</v>
      </c>
      <c r="AY164" s="2">
        <f t="shared" si="215"/>
        <v>46.709431507652738</v>
      </c>
      <c r="AZ164" s="2">
        <f t="shared" si="215"/>
        <v>45.481664359429672</v>
      </c>
      <c r="BA164" s="2">
        <f t="shared" si="215"/>
        <v>47.175580094479763</v>
      </c>
      <c r="BB164" s="2">
        <f t="shared" si="215"/>
        <v>45.595330153318692</v>
      </c>
      <c r="BC164" s="2">
        <f t="shared" si="215"/>
        <v>47.140148218728797</v>
      </c>
      <c r="BD164" s="2">
        <f t="shared" si="215"/>
        <v>47.388156646437892</v>
      </c>
      <c r="BE164" s="2">
        <f t="shared" si="215"/>
        <v>46.88965086722466</v>
      </c>
      <c r="BF164" s="2">
        <f t="shared" si="215"/>
        <v>46.815128944517141</v>
      </c>
      <c r="BG164" s="2">
        <f t="shared" si="215"/>
        <v>47.367124504246995</v>
      </c>
      <c r="BH164" s="2">
        <f t="shared" si="215"/>
        <v>47.724762246112277</v>
      </c>
      <c r="BI164" s="2">
        <f t="shared" si="215"/>
        <v>46.011893119046263</v>
      </c>
      <c r="BJ164" s="2">
        <f t="shared" si="215"/>
        <v>46.264658334411394</v>
      </c>
      <c r="BK164" s="2">
        <f t="shared" si="215"/>
        <v>47.510700335060974</v>
      </c>
      <c r="BL164" s="2">
        <f t="shared" si="215"/>
        <v>46.126849340898197</v>
      </c>
      <c r="BM164" s="2">
        <f t="shared" si="215"/>
        <v>47.273270416671593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47.720999999999997</v>
      </c>
      <c r="CG164" s="2" t="str">
        <f t="shared" si="216"/>
        <v/>
      </c>
      <c r="CH164" s="2">
        <f t="shared" si="216"/>
        <v>47.344000000000001</v>
      </c>
      <c r="CI164" s="2" t="str">
        <f t="shared" si="216"/>
        <v/>
      </c>
      <c r="CJ164" s="2">
        <f t="shared" si="216"/>
        <v>47.917999999999999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>
        <f t="shared" si="216"/>
        <v>46.627000000000002</v>
      </c>
      <c r="CQ164" s="2">
        <f t="shared" si="216"/>
        <v>49.017000000000003</v>
      </c>
      <c r="CR164" s="2">
        <f t="shared" si="216"/>
        <v>46.051000000000002</v>
      </c>
      <c r="CS164" s="2">
        <f t="shared" si="216"/>
        <v>47.643999999999998</v>
      </c>
      <c r="CU164" s="2" t="str">
        <f t="shared" si="198"/>
        <v/>
      </c>
      <c r="CV164" s="2">
        <f t="shared" si="199"/>
        <v>47.720999999999997</v>
      </c>
      <c r="CW164" s="2" t="str">
        <f t="shared" si="200"/>
        <v/>
      </c>
      <c r="CX164" s="2">
        <f t="shared" si="201"/>
        <v>47.344000000000001</v>
      </c>
      <c r="CY164" s="2" t="str">
        <f t="shared" si="202"/>
        <v/>
      </c>
      <c r="CZ164" s="2">
        <f t="shared" si="203"/>
        <v>47.917999999999999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>
        <f t="shared" si="209"/>
        <v>46.627000000000002</v>
      </c>
      <c r="DG164" s="2">
        <f t="shared" si="210"/>
        <v>49.017000000000003</v>
      </c>
      <c r="DH164" s="2">
        <f t="shared" si="211"/>
        <v>46.051000000000002</v>
      </c>
      <c r="DI164" s="2">
        <f t="shared" si="212"/>
        <v>47.643999999999998</v>
      </c>
      <c r="DK164" s="2">
        <f t="shared" si="224"/>
        <v>99.139445645645623</v>
      </c>
      <c r="DL164" s="2">
        <f t="shared" si="224"/>
        <v>119.68853189149559</v>
      </c>
      <c r="DM164" s="2">
        <f t="shared" si="224"/>
        <v>108.95233437152393</v>
      </c>
      <c r="DN164" s="2">
        <f t="shared" si="224"/>
        <v>102.41351348039217</v>
      </c>
      <c r="DO164" s="2">
        <f t="shared" si="224"/>
        <v>102.65633600713011</v>
      </c>
      <c r="DP164" s="2">
        <f t="shared" si="224"/>
        <v>103.60922643239115</v>
      </c>
      <c r="DQ164" s="2">
        <f t="shared" si="224"/>
        <v>92.330757983193266</v>
      </c>
      <c r="DR164" s="2">
        <f t="shared" si="224"/>
        <v>97.881565317035907</v>
      </c>
      <c r="DS164" s="2">
        <f t="shared" si="224"/>
        <v>100.00538319327728</v>
      </c>
      <c r="DT164" s="2">
        <f t="shared" si="224"/>
        <v>78.219421848739501</v>
      </c>
      <c r="DU164" s="2">
        <f t="shared" si="224"/>
        <v>69.346601680672279</v>
      </c>
      <c r="DV164" s="2">
        <f t="shared" si="224"/>
        <v>76.077201833460649</v>
      </c>
      <c r="DW164" s="2">
        <f t="shared" si="224"/>
        <v>84.178373109243708</v>
      </c>
      <c r="DX164" s="2">
        <f t="shared" si="224"/>
        <v>73.17933689839569</v>
      </c>
      <c r="DY164" s="2">
        <f t="shared" si="224"/>
        <v>96.320028225806468</v>
      </c>
      <c r="EA164" s="2">
        <f t="shared" si="214"/>
        <v>46.714851454649164</v>
      </c>
      <c r="EB164" s="2">
        <f t="shared" si="214"/>
        <v>45.399837998400557</v>
      </c>
      <c r="EC164" s="2">
        <f t="shared" si="214"/>
        <v>47.338310396082889</v>
      </c>
      <c r="ED164" s="2">
        <f t="shared" si="214"/>
        <v>45.496009268538927</v>
      </c>
      <c r="EE164" s="2">
        <f t="shared" si="214"/>
        <v>46.878763039381653</v>
      </c>
      <c r="EF164" s="2">
        <f t="shared" si="214"/>
        <v>47.580213503630645</v>
      </c>
      <c r="EG164" s="2">
        <f t="shared" si="214"/>
        <v>46.929059626373345</v>
      </c>
      <c r="EH164" s="2">
        <f t="shared" si="214"/>
        <v>46.657384645898972</v>
      </c>
      <c r="EI164" s="2">
        <f t="shared" si="214"/>
        <v>47.166777526628692</v>
      </c>
      <c r="EJ164" s="2">
        <f t="shared" si="214"/>
        <v>47.596459896805747</v>
      </c>
      <c r="EK164" s="2">
        <f t="shared" si="213"/>
        <v>45.637996299379097</v>
      </c>
      <c r="EL164" s="2">
        <f t="shared" si="180"/>
        <v>46.130632415797578</v>
      </c>
      <c r="EM164" s="2">
        <f t="shared" si="180"/>
        <v>47.815783283930386</v>
      </c>
      <c r="EN164" s="2">
        <f t="shared" si="180"/>
        <v>46.111959803485689</v>
      </c>
      <c r="EO164" s="2">
        <f t="shared" si="180"/>
        <v>47.626530570863849</v>
      </c>
      <c r="EQ164" s="2">
        <f t="shared" si="225"/>
        <v>46.694215934424854</v>
      </c>
      <c r="ER164" s="2">
        <f t="shared" si="225"/>
        <v>45.668372926703086</v>
      </c>
      <c r="ES164" s="2">
        <f t="shared" si="225"/>
        <v>46.902214474613501</v>
      </c>
      <c r="ET164" s="2">
        <f t="shared" si="225"/>
        <v>45.811916598040135</v>
      </c>
      <c r="EU164" s="2">
        <f t="shared" si="225"/>
        <v>47.6691130475648</v>
      </c>
      <c r="EV164" s="2">
        <f t="shared" si="225"/>
        <v>46.912137638161866</v>
      </c>
      <c r="EW164" s="2">
        <f t="shared" si="225"/>
        <v>46.792096654221602</v>
      </c>
      <c r="EX164" s="2">
        <f t="shared" si="225"/>
        <v>47.149167770518844</v>
      </c>
      <c r="EY164" s="2">
        <f t="shared" si="225"/>
        <v>47.712730786764922</v>
      </c>
      <c r="EZ164" s="2">
        <f t="shared" si="225"/>
        <v>47.985967526408785</v>
      </c>
      <c r="FA164" s="2">
        <f t="shared" si="225"/>
        <v>46.737574068942266</v>
      </c>
      <c r="FB164" s="2">
        <f t="shared" si="225"/>
        <v>46.564720515932905</v>
      </c>
      <c r="FC164" s="2">
        <f t="shared" si="225"/>
        <v>46.740905274003623</v>
      </c>
      <c r="FD164" s="2">
        <f t="shared" si="225"/>
        <v>46.165925206807756</v>
      </c>
      <c r="FE164" s="2">
        <f t="shared" si="225"/>
        <v>46.021199110226405</v>
      </c>
      <c r="FG164" s="2">
        <f t="shared" si="226"/>
        <v>0.99990447155945084</v>
      </c>
      <c r="FH164" s="2">
        <f t="shared" si="226"/>
        <v>0.9999352573156578</v>
      </c>
      <c r="FI164" s="2">
        <f t="shared" si="226"/>
        <v>0.99994435365787282</v>
      </c>
      <c r="FJ164" s="2">
        <f t="shared" si="226"/>
        <v>0.99992814544279951</v>
      </c>
      <c r="FK164" s="2">
        <f t="shared" si="226"/>
        <v>0.99993040195574756</v>
      </c>
      <c r="FL164" s="2">
        <f t="shared" si="226"/>
        <v>0.99992430187176851</v>
      </c>
      <c r="FM164" s="2">
        <f t="shared" si="226"/>
        <v>0.99992382936829249</v>
      </c>
      <c r="FN164" s="2">
        <f t="shared" si="226"/>
        <v>0.99992513367083913</v>
      </c>
      <c r="FO164" s="2">
        <f t="shared" si="226"/>
        <v>0.99991386765748902</v>
      </c>
      <c r="FP164" s="2">
        <f t="shared" si="226"/>
        <v>0.99991254323588274</v>
      </c>
      <c r="FQ164" s="2">
        <f t="shared" si="226"/>
        <v>0.99991215067827721</v>
      </c>
      <c r="FR164" s="2">
        <f t="shared" si="226"/>
        <v>0.99992242053948999</v>
      </c>
      <c r="FS164" s="2">
        <f t="shared" si="226"/>
        <v>0.99991526739388625</v>
      </c>
      <c r="FT164" s="2">
        <f t="shared" si="226"/>
        <v>0.99992041849775848</v>
      </c>
      <c r="FU164" s="2">
        <f t="shared" si="226"/>
        <v>0.99987698181413731</v>
      </c>
      <c r="FW164" s="2">
        <f t="shared" si="217"/>
        <v>0.50534159607138984</v>
      </c>
      <c r="FX164" s="2">
        <f t="shared" si="217"/>
        <v>0.28680332967124089</v>
      </c>
      <c r="FY164" s="2">
        <f t="shared" si="217"/>
        <v>0.38101456234958703</v>
      </c>
      <c r="FZ164" s="2">
        <f t="shared" si="217"/>
        <v>0.30145265343487793</v>
      </c>
      <c r="GA164" s="2">
        <f t="shared" si="217"/>
        <v>0.32580902978338966</v>
      </c>
      <c r="GB164" s="2">
        <f t="shared" si="217"/>
        <v>0.29382613374362182</v>
      </c>
      <c r="GC164" s="2">
        <f t="shared" si="217"/>
        <v>0.31298265888696969</v>
      </c>
      <c r="GD164" s="2">
        <f t="shared" si="217"/>
        <v>0.31296180072468177</v>
      </c>
      <c r="GE164" s="2">
        <f t="shared" si="217"/>
        <v>0.35863118518307358</v>
      </c>
      <c r="GF164" s="2">
        <f t="shared" si="217"/>
        <v>0.32252041962452654</v>
      </c>
      <c r="GG164" s="2">
        <f t="shared" si="217"/>
        <v>0.33814255349408823</v>
      </c>
      <c r="GH164" s="2">
        <f t="shared" si="217"/>
        <v>0.30340080705553896</v>
      </c>
      <c r="GI164" s="2">
        <f t="shared" si="217"/>
        <v>0.28669676281809853</v>
      </c>
      <c r="GJ164" s="2">
        <f t="shared" si="217"/>
        <v>0.23599332345492219</v>
      </c>
      <c r="GK164" s="2">
        <f t="shared" si="217"/>
        <v>0.22378577181463719</v>
      </c>
      <c r="GM164" s="86">
        <f t="shared" si="218"/>
        <v>4.4442605365493579E-123</v>
      </c>
      <c r="GN164" s="86">
        <f t="shared" si="218"/>
        <v>8.5383414465172569E-306</v>
      </c>
      <c r="GO164" s="86">
        <f t="shared" si="218"/>
        <v>1.0163535918418551E-144</v>
      </c>
      <c r="GP164" s="86">
        <f t="shared" si="218"/>
        <v>4.5796604428668685E-295</v>
      </c>
      <c r="GQ164" s="86">
        <f t="shared" si="218"/>
        <v>0</v>
      </c>
      <c r="GR164" s="86">
        <f t="shared" si="218"/>
        <v>3.5274913944156465E-283</v>
      </c>
      <c r="GS164" s="86">
        <f t="shared" si="218"/>
        <v>0</v>
      </c>
      <c r="GT164" s="86">
        <f t="shared" si="218"/>
        <v>0</v>
      </c>
      <c r="GU164" s="86">
        <f t="shared" si="218"/>
        <v>5.4663638348869071E-289</v>
      </c>
      <c r="GV164" s="86">
        <f t="shared" si="218"/>
        <v>4.2057160543854339E-289</v>
      </c>
      <c r="GW164" s="86">
        <f t="shared" si="218"/>
        <v>9.5461951402436518E-277</v>
      </c>
      <c r="GX164" s="86">
        <f t="shared" si="218"/>
        <v>2.8209162712181142E-263</v>
      </c>
      <c r="GY164" s="86">
        <f t="shared" si="218"/>
        <v>7.7275360283642163E-207</v>
      </c>
      <c r="GZ164" s="86">
        <f t="shared" si="218"/>
        <v>0</v>
      </c>
      <c r="HA164" s="86">
        <f t="shared" si="218"/>
        <v>2.9674550842039255E-259</v>
      </c>
      <c r="HC164" s="86">
        <f t="shared" si="182"/>
        <v>2.0580191358114981E-165</v>
      </c>
      <c r="HD164" s="86">
        <f t="shared" si="182"/>
        <v>5.4651706242200387E-168</v>
      </c>
      <c r="HE164" s="86">
        <f t="shared" si="182"/>
        <v>1.1587093282119572E-88</v>
      </c>
      <c r="HF164" s="86">
        <f t="shared" si="181"/>
        <v>8.9672459408749458E-163</v>
      </c>
      <c r="HG164" s="86">
        <f t="shared" si="181"/>
        <v>1.1087291826305454E-265</v>
      </c>
      <c r="HH164" s="86">
        <f t="shared" si="181"/>
        <v>3.7058419836628337E-213</v>
      </c>
      <c r="HI164" s="86">
        <f t="shared" si="181"/>
        <v>1.4912292146936418E-218</v>
      </c>
      <c r="HJ164" s="86">
        <f t="shared" si="181"/>
        <v>1.0788634321903867E-279</v>
      </c>
      <c r="HK164" s="86">
        <f t="shared" si="181"/>
        <v>2.3559567889884579E-280</v>
      </c>
      <c r="HL164" s="86">
        <f t="shared" si="162"/>
        <v>1.6786223084590748E-222</v>
      </c>
      <c r="HM164" s="86">
        <f t="shared" si="162"/>
        <v>2.962961140517473E-148</v>
      </c>
      <c r="HN164" s="86">
        <f t="shared" si="162"/>
        <v>3.7665322247071593E-126</v>
      </c>
      <c r="HO164" s="86">
        <f t="shared" si="162"/>
        <v>5.3495767180171697E-132</v>
      </c>
      <c r="HP164" s="86">
        <f t="shared" si="162"/>
        <v>2.7105799420787056E-171</v>
      </c>
      <c r="HQ164" s="86">
        <f t="shared" si="162"/>
        <v>1.7299832994923418E-237</v>
      </c>
      <c r="HS164" s="86">
        <f t="shared" si="219"/>
        <v>3.8193090965041545E-14</v>
      </c>
      <c r="HT164" s="86">
        <f t="shared" si="219"/>
        <v>6.7320275233511024E-8</v>
      </c>
      <c r="HU164" s="86">
        <f t="shared" si="219"/>
        <v>3.0938478799675165E-8</v>
      </c>
      <c r="HV164" s="86">
        <f t="shared" si="219"/>
        <v>1.997811405004203E-9</v>
      </c>
      <c r="HW164" s="86">
        <f t="shared" si="219"/>
        <v>3.495829414848268E-10</v>
      </c>
      <c r="HX164" s="86">
        <f t="shared" si="219"/>
        <v>1.9059512681905495E-9</v>
      </c>
      <c r="HY164" s="86">
        <f t="shared" si="219"/>
        <v>7.1206645831303985E-10</v>
      </c>
      <c r="HZ164" s="86">
        <f t="shared" si="219"/>
        <v>3.2090645737893547E-10</v>
      </c>
      <c r="IA164" s="86">
        <f t="shared" si="219"/>
        <v>7.3503809136554523E-12</v>
      </c>
      <c r="IB164" s="86">
        <f t="shared" si="219"/>
        <v>1.3923519497901923E-9</v>
      </c>
      <c r="IC164" s="86">
        <f t="shared" si="219"/>
        <v>1.639757561007956E-11</v>
      </c>
      <c r="ID164" s="86">
        <f t="shared" si="219"/>
        <v>1.7249822426023995E-10</v>
      </c>
      <c r="IE164" s="86">
        <f t="shared" si="219"/>
        <v>2.6639531141712339E-8</v>
      </c>
      <c r="IF164" s="86">
        <f t="shared" si="219"/>
        <v>1.200435763935219E-10</v>
      </c>
      <c r="IG164" s="86">
        <f t="shared" si="219"/>
        <v>8.2101410298693978E-7</v>
      </c>
      <c r="II164" s="86">
        <f t="shared" si="220"/>
        <v>0.50775829798360894</v>
      </c>
      <c r="IJ164" s="86">
        <f t="shared" si="220"/>
        <v>9.9999311728321081E-3</v>
      </c>
      <c r="IK164" s="86">
        <f t="shared" si="220"/>
        <v>0.1686161972477703</v>
      </c>
      <c r="IL164" s="86">
        <f t="shared" si="220"/>
        <v>9.9999972042240926E-3</v>
      </c>
      <c r="IM164" s="86">
        <f t="shared" si="220"/>
        <v>2.1588244892574819E-2</v>
      </c>
      <c r="IN164" s="86">
        <f t="shared" si="220"/>
        <v>6.1267364650567637E-3</v>
      </c>
      <c r="IO164" s="86">
        <f t="shared" si="220"/>
        <v>1.2305291595650735E-2</v>
      </c>
      <c r="IP164" s="86">
        <f t="shared" si="220"/>
        <v>1.125153064802901E-2</v>
      </c>
      <c r="IQ164" s="86">
        <f t="shared" si="220"/>
        <v>5.146428423481416E-2</v>
      </c>
      <c r="IR164" s="86">
        <f t="shared" si="220"/>
        <v>1.7967490054657177E-2</v>
      </c>
      <c r="IS164" s="86">
        <f t="shared" si="220"/>
        <v>2.1655312668535417E-2</v>
      </c>
      <c r="IT164" s="86">
        <f t="shared" si="220"/>
        <v>6.4544304096558263E-3</v>
      </c>
      <c r="IU164" s="86">
        <f t="shared" si="220"/>
        <v>4.7096992156502671E-3</v>
      </c>
      <c r="IV164" s="86">
        <f t="shared" si="220"/>
        <v>1.0296140241744822E-3</v>
      </c>
      <c r="IW164" s="86">
        <f t="shared" si="220"/>
        <v>1.6097116788131027E-3</v>
      </c>
      <c r="IY164" s="86">
        <f t="shared" si="221"/>
        <v>0.50775829798364713</v>
      </c>
      <c r="IZ164" s="86">
        <f t="shared" si="221"/>
        <v>9.9999984931073409E-3</v>
      </c>
      <c r="JA164" s="86">
        <f t="shared" si="221"/>
        <v>0.16861622818624911</v>
      </c>
      <c r="JB164" s="86">
        <f t="shared" si="221"/>
        <v>9.9999992020354967E-3</v>
      </c>
      <c r="JC164" s="86">
        <f t="shared" si="221"/>
        <v>2.1588245242157762E-2</v>
      </c>
      <c r="JD164" s="86">
        <f t="shared" si="221"/>
        <v>6.1267383710080321E-3</v>
      </c>
      <c r="JE164" s="86">
        <f t="shared" si="221"/>
        <v>1.2305292307717193E-2</v>
      </c>
      <c r="JF164" s="86">
        <f t="shared" si="221"/>
        <v>1.1251530968935467E-2</v>
      </c>
      <c r="JG164" s="86">
        <f t="shared" si="221"/>
        <v>5.1464284242164544E-2</v>
      </c>
      <c r="JH164" s="86">
        <f t="shared" si="221"/>
        <v>1.7967491447009126E-2</v>
      </c>
      <c r="JI164" s="86">
        <f t="shared" si="221"/>
        <v>2.1655312684932992E-2</v>
      </c>
      <c r="JJ164" s="86">
        <f t="shared" si="221"/>
        <v>6.4544305821540504E-3</v>
      </c>
      <c r="JK164" s="86">
        <f t="shared" si="221"/>
        <v>4.7097258551814089E-3</v>
      </c>
      <c r="JL164" s="86">
        <f t="shared" si="221"/>
        <v>1.0296141442180586E-3</v>
      </c>
      <c r="JM164" s="86">
        <f t="shared" si="221"/>
        <v>1.6105326929160898E-3</v>
      </c>
    </row>
    <row r="165" spans="2:273" x14ac:dyDescent="0.25">
      <c r="B165" s="2">
        <v>138</v>
      </c>
      <c r="C165" s="37">
        <v>47.8</v>
      </c>
      <c r="D165" s="37">
        <v>43.213000000000001</v>
      </c>
      <c r="E165" s="37">
        <v>45.148000000000003</v>
      </c>
      <c r="F165" s="37">
        <v>44.295000000000002</v>
      </c>
      <c r="G165" s="37">
        <v>47.984000000000002</v>
      </c>
      <c r="H165" s="37">
        <v>47.311</v>
      </c>
      <c r="I165" s="37">
        <v>46.557000000000002</v>
      </c>
      <c r="J165" s="37">
        <v>49.655999999999999</v>
      </c>
      <c r="K165" s="37">
        <v>50.835999999999999</v>
      </c>
      <c r="L165" s="37">
        <v>48.136000000000003</v>
      </c>
      <c r="M165" s="37">
        <v>51.287999999999997</v>
      </c>
      <c r="N165" s="37">
        <v>48</v>
      </c>
      <c r="O165" s="37">
        <v>48.831000000000003</v>
      </c>
      <c r="P165" s="37">
        <v>48.948999999999998</v>
      </c>
      <c r="Q165" s="37">
        <v>49.932000000000002</v>
      </c>
      <c r="S165" s="4">
        <f t="shared" si="222"/>
        <v>47.199473369749974</v>
      </c>
      <c r="T165" s="4">
        <f t="shared" si="222"/>
        <v>45.543927093989168</v>
      </c>
      <c r="U165" s="4">
        <f t="shared" si="222"/>
        <v>47.033998127906308</v>
      </c>
      <c r="V165" s="4">
        <f t="shared" si="222"/>
        <v>45.857415805190875</v>
      </c>
      <c r="W165" s="4">
        <f t="shared" si="222"/>
        <v>47.827809280124413</v>
      </c>
      <c r="X165" s="4">
        <f t="shared" si="222"/>
        <v>47.820953917880658</v>
      </c>
      <c r="Y165" s="4">
        <f t="shared" si="222"/>
        <v>47.904842951147941</v>
      </c>
      <c r="Z165" s="4">
        <f t="shared" si="222"/>
        <v>47.819461833573712</v>
      </c>
      <c r="AA165" s="4">
        <f t="shared" si="222"/>
        <v>51.044943902713612</v>
      </c>
      <c r="AB165" s="4">
        <f t="shared" si="222"/>
        <v>49.479422599218346</v>
      </c>
      <c r="AC165" s="4">
        <f t="shared" si="222"/>
        <v>49.171178669528828</v>
      </c>
      <c r="AD165" s="4">
        <f t="shared" si="222"/>
        <v>47.238131542788011</v>
      </c>
      <c r="AE165" s="4">
        <f t="shared" si="222"/>
        <v>48.506622108087129</v>
      </c>
      <c r="AF165" s="4">
        <f t="shared" si="222"/>
        <v>46.340959972346269</v>
      </c>
      <c r="AG165" s="4">
        <f t="shared" si="222"/>
        <v>48.124297329685831</v>
      </c>
      <c r="AI165" s="4">
        <f t="shared" si="223"/>
        <v>0.60052663025002317</v>
      </c>
      <c r="AJ165" s="4">
        <f t="shared" si="223"/>
        <v>-2.3309270939891675</v>
      </c>
      <c r="AK165" s="4">
        <f t="shared" si="223"/>
        <v>-1.8859981279063049</v>
      </c>
      <c r="AL165" s="4">
        <f t="shared" si="223"/>
        <v>-1.5624158051908736</v>
      </c>
      <c r="AM165" s="4">
        <f t="shared" si="223"/>
        <v>0.15619071987558897</v>
      </c>
      <c r="AN165" s="4">
        <f t="shared" si="223"/>
        <v>-0.50995391788065803</v>
      </c>
      <c r="AO165" s="4">
        <f t="shared" si="223"/>
        <v>-1.3478429511479391</v>
      </c>
      <c r="AP165" s="4">
        <f t="shared" si="223"/>
        <v>1.836538166426287</v>
      </c>
      <c r="AQ165" s="4">
        <f t="shared" si="223"/>
        <v>-0.20894390271361374</v>
      </c>
      <c r="AR165" s="4">
        <f t="shared" si="223"/>
        <v>-1.3434225992183428</v>
      </c>
      <c r="AS165" s="4">
        <f t="shared" si="223"/>
        <v>2.1168213304711685</v>
      </c>
      <c r="AT165" s="4">
        <f t="shared" si="223"/>
        <v>0.76186845721198893</v>
      </c>
      <c r="AU165" s="4">
        <f t="shared" si="223"/>
        <v>0.32437789191287436</v>
      </c>
      <c r="AV165" s="4">
        <f t="shared" si="223"/>
        <v>2.608040027653729</v>
      </c>
      <c r="AW165" s="4">
        <f t="shared" si="223"/>
        <v>1.8077026703141712</v>
      </c>
      <c r="AY165" s="2">
        <f t="shared" si="215"/>
        <v>46.542197345410671</v>
      </c>
      <c r="AZ165" s="2">
        <f t="shared" si="215"/>
        <v>45.315747414249557</v>
      </c>
      <c r="BA165" s="2">
        <f t="shared" si="215"/>
        <v>47.03399812790483</v>
      </c>
      <c r="BB165" s="2">
        <f t="shared" si="215"/>
        <v>45.445281742329271</v>
      </c>
      <c r="BC165" s="2">
        <f t="shared" si="215"/>
        <v>46.992093812789697</v>
      </c>
      <c r="BD165" s="2">
        <f t="shared" si="215"/>
        <v>47.19844917249992</v>
      </c>
      <c r="BE165" s="2">
        <f t="shared" si="215"/>
        <v>46.715828712058567</v>
      </c>
      <c r="BF165" s="2">
        <f t="shared" si="215"/>
        <v>46.647226630111142</v>
      </c>
      <c r="BG165" s="2">
        <f t="shared" si="215"/>
        <v>47.203017942775077</v>
      </c>
      <c r="BH165" s="2">
        <f t="shared" si="215"/>
        <v>47.564939894650067</v>
      </c>
      <c r="BI165" s="2">
        <f t="shared" si="215"/>
        <v>45.836882559981184</v>
      </c>
      <c r="BJ165" s="2">
        <f t="shared" si="215"/>
        <v>46.095166236441706</v>
      </c>
      <c r="BK165" s="2">
        <f t="shared" si="215"/>
        <v>47.365336094021202</v>
      </c>
      <c r="BL165" s="2">
        <f t="shared" si="215"/>
        <v>46.000409210228007</v>
      </c>
      <c r="BM165" s="2">
        <f t="shared" si="215"/>
        <v>47.140451929407938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>
        <f t="shared" si="216"/>
        <v>48.948999999999998</v>
      </c>
      <c r="CS165" s="2">
        <f t="shared" si="216"/>
        <v>49.932000000000002</v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>
        <f t="shared" si="211"/>
        <v>48.948999999999998</v>
      </c>
      <c r="DI165" s="2">
        <f t="shared" si="212"/>
        <v>49.932000000000002</v>
      </c>
      <c r="DK165" s="2">
        <f t="shared" si="224"/>
        <v>99.440836636636618</v>
      </c>
      <c r="DL165" s="2">
        <f t="shared" si="224"/>
        <v>120.13848277126098</v>
      </c>
      <c r="DM165" s="2">
        <f t="shared" si="224"/>
        <v>109.30105628476085</v>
      </c>
      <c r="DN165" s="2">
        <f t="shared" si="224"/>
        <v>102.72313480392157</v>
      </c>
      <c r="DO165" s="2">
        <f t="shared" si="224"/>
        <v>102.95090552584669</v>
      </c>
      <c r="DP165" s="2">
        <f t="shared" si="224"/>
        <v>103.88790466004585</v>
      </c>
      <c r="DQ165" s="2">
        <f t="shared" si="224"/>
        <v>92.531408403361326</v>
      </c>
      <c r="DR165" s="2">
        <f t="shared" si="224"/>
        <v>98.106913674560744</v>
      </c>
      <c r="DS165" s="2">
        <f t="shared" si="224"/>
        <v>100.26109971988794</v>
      </c>
      <c r="DT165" s="2">
        <f t="shared" si="224"/>
        <v>78.312105602240905</v>
      </c>
      <c r="DU165" s="2">
        <f t="shared" si="224"/>
        <v>69.379070028011213</v>
      </c>
      <c r="DV165" s="2">
        <f t="shared" si="224"/>
        <v>76.175905729564548</v>
      </c>
      <c r="DW165" s="2">
        <f t="shared" si="224"/>
        <v>84.353822408963595</v>
      </c>
      <c r="DX165" s="2">
        <f t="shared" si="224"/>
        <v>73.280839572192491</v>
      </c>
      <c r="DY165" s="2">
        <f t="shared" si="224"/>
        <v>96.644332661290335</v>
      </c>
      <c r="EA165" s="2">
        <f t="shared" si="214"/>
        <v>46.548666029663423</v>
      </c>
      <c r="EB165" s="2">
        <f t="shared" si="214"/>
        <v>45.226617434022636</v>
      </c>
      <c r="EC165" s="2">
        <f t="shared" si="214"/>
        <v>47.211156640727467</v>
      </c>
      <c r="ED165" s="2">
        <f t="shared" si="214"/>
        <v>45.337301129018364</v>
      </c>
      <c r="EE165" s="2">
        <f t="shared" si="214"/>
        <v>46.707316902778466</v>
      </c>
      <c r="EF165" s="2">
        <f t="shared" si="214"/>
        <v>47.409817265880193</v>
      </c>
      <c r="EG165" s="2">
        <f t="shared" si="214"/>
        <v>46.759582358060968</v>
      </c>
      <c r="EH165" s="2">
        <f t="shared" si="214"/>
        <v>46.47551351067554</v>
      </c>
      <c r="EI165" s="2">
        <f t="shared" si="214"/>
        <v>46.985690983403529</v>
      </c>
      <c r="EJ165" s="2">
        <f t="shared" si="214"/>
        <v>47.425221214347317</v>
      </c>
      <c r="EK165" s="2">
        <f t="shared" si="213"/>
        <v>45.428628475659131</v>
      </c>
      <c r="EL165" s="2">
        <f t="shared" si="180"/>
        <v>45.948582706445549</v>
      </c>
      <c r="EM165" s="2">
        <f t="shared" si="180"/>
        <v>47.7010457492432</v>
      </c>
      <c r="EN165" s="2">
        <f t="shared" si="180"/>
        <v>45.984364655128104</v>
      </c>
      <c r="EO165" s="2">
        <f t="shared" si="180"/>
        <v>47.529907568887339</v>
      </c>
      <c r="EQ165" s="2">
        <f t="shared" si="225"/>
        <v>46.527700545757213</v>
      </c>
      <c r="ER165" s="2">
        <f t="shared" si="225"/>
        <v>45.503431019431602</v>
      </c>
      <c r="ES165" s="2">
        <f t="shared" si="225"/>
        <v>46.763695498131668</v>
      </c>
      <c r="ET165" s="2">
        <f t="shared" si="225"/>
        <v>45.661777075072081</v>
      </c>
      <c r="EU165" s="2">
        <f t="shared" si="225"/>
        <v>47.519219692395332</v>
      </c>
      <c r="EV165" s="2">
        <f t="shared" si="225"/>
        <v>46.722705280997644</v>
      </c>
      <c r="EW165" s="2">
        <f t="shared" si="225"/>
        <v>46.618691999194297</v>
      </c>
      <c r="EX165" s="2">
        <f t="shared" si="225"/>
        <v>46.980432923565758</v>
      </c>
      <c r="EY165" s="2">
        <f t="shared" si="225"/>
        <v>47.546472120536677</v>
      </c>
      <c r="EZ165" s="2">
        <f t="shared" si="225"/>
        <v>47.825422800469852</v>
      </c>
      <c r="FA165" s="2">
        <f t="shared" si="225"/>
        <v>46.560316037717293</v>
      </c>
      <c r="FB165" s="2">
        <f t="shared" si="225"/>
        <v>46.395487745136769</v>
      </c>
      <c r="FC165" s="2">
        <f t="shared" si="225"/>
        <v>46.594321731056375</v>
      </c>
      <c r="FD165" s="2">
        <f t="shared" si="225"/>
        <v>46.039950904841035</v>
      </c>
      <c r="FE165" s="2">
        <f t="shared" si="225"/>
        <v>45.885520294930501</v>
      </c>
      <c r="FG165" s="2">
        <f t="shared" si="226"/>
        <v>0.99991287629443693</v>
      </c>
      <c r="FH165" s="2">
        <f t="shared" si="226"/>
        <v>0.99994095363374425</v>
      </c>
      <c r="FI165" s="2">
        <f t="shared" si="226"/>
        <v>0.99994924968432208</v>
      </c>
      <c r="FJ165" s="2">
        <f t="shared" si="226"/>
        <v>0.99993446745065162</v>
      </c>
      <c r="FK165" s="2">
        <f t="shared" si="226"/>
        <v>0.99993652544053369</v>
      </c>
      <c r="FL165" s="2">
        <f t="shared" si="226"/>
        <v>0.99993096202669851</v>
      </c>
      <c r="FM165" s="2">
        <f t="shared" si="226"/>
        <v>0.9999305310926484</v>
      </c>
      <c r="FN165" s="2">
        <f t="shared" si="226"/>
        <v>0.99993172064651736</v>
      </c>
      <c r="FO165" s="2">
        <f t="shared" si="226"/>
        <v>0.99992144577467101</v>
      </c>
      <c r="FP165" s="2">
        <f t="shared" si="226"/>
        <v>0.9999202378693608</v>
      </c>
      <c r="FQ165" s="2">
        <f t="shared" si="226"/>
        <v>0.999919879847047</v>
      </c>
      <c r="FR165" s="2">
        <f t="shared" si="226"/>
        <v>0.9999292462081274</v>
      </c>
      <c r="FS165" s="2">
        <f t="shared" si="226"/>
        <v>0.99992272236863011</v>
      </c>
      <c r="FT165" s="2">
        <f t="shared" si="226"/>
        <v>0.99992742029911796</v>
      </c>
      <c r="FU165" s="2">
        <f t="shared" si="226"/>
        <v>0.99988780486662532</v>
      </c>
      <c r="FW165" s="2">
        <f t="shared" si="217"/>
        <v>0.52833725187807856</v>
      </c>
      <c r="FX165" s="2">
        <f t="shared" si="217"/>
        <v>0.30600632069473538</v>
      </c>
      <c r="FY165" s="2">
        <f t="shared" si="217"/>
        <v>0.40296145891904184</v>
      </c>
      <c r="FZ165" s="2">
        <f t="shared" si="217"/>
        <v>0.32119475912230261</v>
      </c>
      <c r="GA165" s="2">
        <f t="shared" si="217"/>
        <v>0.34635534770520704</v>
      </c>
      <c r="GB165" s="2">
        <f t="shared" si="217"/>
        <v>0.31329278313593734</v>
      </c>
      <c r="GC165" s="2">
        <f t="shared" si="217"/>
        <v>0.33311977570916673</v>
      </c>
      <c r="GD165" s="2">
        <f t="shared" si="217"/>
        <v>0.33309822621055502</v>
      </c>
      <c r="GE165" s="2">
        <f t="shared" si="217"/>
        <v>0.38008045705459381</v>
      </c>
      <c r="GF165" s="2">
        <f t="shared" si="217"/>
        <v>0.34296484910266645</v>
      </c>
      <c r="GG165" s="2">
        <f t="shared" si="217"/>
        <v>0.35905243187669278</v>
      </c>
      <c r="GH165" s="2">
        <f t="shared" si="217"/>
        <v>0.32321146500636516</v>
      </c>
      <c r="GI165" s="2">
        <f t="shared" si="217"/>
        <v>0.30589567897878456</v>
      </c>
      <c r="GJ165" s="2">
        <f t="shared" si="217"/>
        <v>0.25300115024698533</v>
      </c>
      <c r="GK165" s="2">
        <f t="shared" si="217"/>
        <v>0.24019040113516957</v>
      </c>
      <c r="GM165" s="86">
        <f t="shared" si="218"/>
        <v>5.0833401960926177E-126</v>
      </c>
      <c r="GN165" s="86">
        <f t="shared" si="218"/>
        <v>0</v>
      </c>
      <c r="GO165" s="86">
        <f t="shared" si="218"/>
        <v>2.9210114163079645E-148</v>
      </c>
      <c r="GP165" s="86">
        <f t="shared" si="218"/>
        <v>3.4099406728018179E-302</v>
      </c>
      <c r="GQ165" s="86">
        <f t="shared" si="218"/>
        <v>0</v>
      </c>
      <c r="GR165" s="86">
        <f t="shared" si="218"/>
        <v>4.8601572525331794E-290</v>
      </c>
      <c r="GS165" s="86">
        <f t="shared" si="218"/>
        <v>0</v>
      </c>
      <c r="GT165" s="86">
        <f t="shared" si="218"/>
        <v>0</v>
      </c>
      <c r="GU165" s="86">
        <f t="shared" si="218"/>
        <v>5.5397304499655214E-296</v>
      </c>
      <c r="GV165" s="86">
        <f t="shared" si="218"/>
        <v>3.1845765249932662E-296</v>
      </c>
      <c r="GW165" s="86">
        <f t="shared" si="218"/>
        <v>1.6823759323567252E-283</v>
      </c>
      <c r="GX165" s="86">
        <f t="shared" si="218"/>
        <v>1.228593168947944E-269</v>
      </c>
      <c r="GY165" s="86">
        <f t="shared" si="218"/>
        <v>7.2371170868415168E-212</v>
      </c>
      <c r="GZ165" s="86">
        <f t="shared" si="218"/>
        <v>0</v>
      </c>
      <c r="HA165" s="86">
        <f t="shared" si="218"/>
        <v>1.7966879446033491E-265</v>
      </c>
      <c r="HC165" s="86">
        <f t="shared" si="182"/>
        <v>4.2823669354854472E-171</v>
      </c>
      <c r="HD165" s="86">
        <f t="shared" si="182"/>
        <v>9.8541265490250918E-174</v>
      </c>
      <c r="HE165" s="86">
        <f t="shared" si="182"/>
        <v>8.6759612320885369E-92</v>
      </c>
      <c r="HF165" s="86">
        <f t="shared" si="181"/>
        <v>2.9442612269274762E-168</v>
      </c>
      <c r="HG165" s="86">
        <f t="shared" si="181"/>
        <v>1.0929640247538809E-274</v>
      </c>
      <c r="HH165" s="86">
        <f t="shared" si="181"/>
        <v>1.8322632245449281E-220</v>
      </c>
      <c r="HI165" s="86">
        <f t="shared" si="181"/>
        <v>5.8513460442399194E-226</v>
      </c>
      <c r="HJ165" s="86">
        <f t="shared" si="181"/>
        <v>4.4187186610929071E-289</v>
      </c>
      <c r="HK165" s="86">
        <f t="shared" si="181"/>
        <v>7.4725102569381975E-290</v>
      </c>
      <c r="HL165" s="86">
        <f t="shared" si="162"/>
        <v>3.4800893770993119E-230</v>
      </c>
      <c r="HM165" s="86">
        <f t="shared" si="162"/>
        <v>2.7778232459490305E-153</v>
      </c>
      <c r="HN165" s="86">
        <f t="shared" si="162"/>
        <v>2.1310142769287231E-130</v>
      </c>
      <c r="HO165" s="86">
        <f t="shared" si="162"/>
        <v>1.4352919577774095E-136</v>
      </c>
      <c r="HP165" s="86">
        <f t="shared" si="162"/>
        <v>3.96749872813983E-177</v>
      </c>
      <c r="HQ165" s="86">
        <f t="shared" si="162"/>
        <v>1.3240065268759849E-245</v>
      </c>
      <c r="HS165" s="86">
        <f t="shared" si="219"/>
        <v>3.6845969048064645E-15</v>
      </c>
      <c r="HT165" s="86">
        <f t="shared" si="219"/>
        <v>1.5045717912168233E-8</v>
      </c>
      <c r="HU165" s="86">
        <f t="shared" si="219"/>
        <v>7.5847600713668166E-9</v>
      </c>
      <c r="HV165" s="86">
        <f t="shared" si="219"/>
        <v>3.3226904360279177E-10</v>
      </c>
      <c r="HW165" s="86">
        <f t="shared" si="219"/>
        <v>5.1238394195306893E-11</v>
      </c>
      <c r="HX165" s="86">
        <f t="shared" si="219"/>
        <v>3.0400361775562732E-10</v>
      </c>
      <c r="HY165" s="86">
        <f t="shared" si="219"/>
        <v>1.0534249108073799E-10</v>
      </c>
      <c r="HZ165" s="86">
        <f t="shared" si="219"/>
        <v>4.4625798344184259E-11</v>
      </c>
      <c r="IA165" s="86">
        <f t="shared" si="219"/>
        <v>8.2664150688950196E-13</v>
      </c>
      <c r="IB165" s="86">
        <f t="shared" si="219"/>
        <v>2.1289963759890368E-10</v>
      </c>
      <c r="IC165" s="86">
        <f t="shared" si="219"/>
        <v>1.7730044472406276E-12</v>
      </c>
      <c r="ID165" s="86">
        <f t="shared" si="219"/>
        <v>2.2445688023381801E-11</v>
      </c>
      <c r="IE165" s="86">
        <f t="shared" si="219"/>
        <v>4.881565628385395E-9</v>
      </c>
      <c r="IF165" s="86">
        <f t="shared" si="219"/>
        <v>9.6585597126676113E-12</v>
      </c>
      <c r="IG165" s="86">
        <f t="shared" si="219"/>
        <v>1.6504845519712232E-7</v>
      </c>
      <c r="II165" s="86">
        <f t="shared" si="220"/>
        <v>0.5171063487621621</v>
      </c>
      <c r="IJ165" s="86">
        <f t="shared" si="220"/>
        <v>2.00544895468476E-2</v>
      </c>
      <c r="IK165" s="86">
        <f t="shared" si="220"/>
        <v>0.23383943403293875</v>
      </c>
      <c r="IL165" s="86">
        <f t="shared" si="220"/>
        <v>2.1196828964487276E-2</v>
      </c>
      <c r="IM165" s="86">
        <f t="shared" si="220"/>
        <v>4.2897301078054423E-2</v>
      </c>
      <c r="IN165" s="86">
        <f t="shared" si="220"/>
        <v>1.3837953295481526E-2</v>
      </c>
      <c r="IO165" s="86">
        <f t="shared" si="220"/>
        <v>2.621800983989029E-2</v>
      </c>
      <c r="IP165" s="86">
        <f t="shared" si="220"/>
        <v>2.4427266513822075E-2</v>
      </c>
      <c r="IQ165" s="86">
        <f t="shared" si="220"/>
        <v>9.414998064188658E-2</v>
      </c>
      <c r="IR165" s="86">
        <f t="shared" si="220"/>
        <v>3.6707026146350616E-2</v>
      </c>
      <c r="IS165" s="86">
        <f t="shared" si="220"/>
        <v>4.5344187824364252E-2</v>
      </c>
      <c r="IT165" s="86">
        <f t="shared" si="220"/>
        <v>1.5052440984940352E-2</v>
      </c>
      <c r="IU165" s="86">
        <f t="shared" si="220"/>
        <v>1.0839202776136514E-2</v>
      </c>
      <c r="IV165" s="86">
        <f t="shared" si="220"/>
        <v>2.4506558305883368E-3</v>
      </c>
      <c r="IW165" s="86">
        <f t="shared" si="220"/>
        <v>3.4168441365269699E-3</v>
      </c>
      <c r="IY165" s="86">
        <f t="shared" si="221"/>
        <v>0.51710634876216577</v>
      </c>
      <c r="IZ165" s="86">
        <f t="shared" si="221"/>
        <v>2.0054504592565511E-2</v>
      </c>
      <c r="JA165" s="86">
        <f t="shared" si="221"/>
        <v>0.23383944161769882</v>
      </c>
      <c r="JB165" s="86">
        <f t="shared" si="221"/>
        <v>2.1196829296756318E-2</v>
      </c>
      <c r="JC165" s="86">
        <f t="shared" si="221"/>
        <v>4.2897301129292818E-2</v>
      </c>
      <c r="JD165" s="86">
        <f t="shared" si="221"/>
        <v>1.3837953599485144E-2</v>
      </c>
      <c r="JE165" s="86">
        <f t="shared" si="221"/>
        <v>2.6218009945232781E-2</v>
      </c>
      <c r="JF165" s="86">
        <f t="shared" si="221"/>
        <v>2.4427266558447874E-2</v>
      </c>
      <c r="JG165" s="86">
        <f t="shared" si="221"/>
        <v>9.4149980642713224E-2</v>
      </c>
      <c r="JH165" s="86">
        <f t="shared" si="221"/>
        <v>3.6707026359250251E-2</v>
      </c>
      <c r="JI165" s="86">
        <f t="shared" si="221"/>
        <v>4.5344187826137257E-2</v>
      </c>
      <c r="JJ165" s="86">
        <f t="shared" si="221"/>
        <v>1.5052441007386039E-2</v>
      </c>
      <c r="JK165" s="86">
        <f t="shared" si="221"/>
        <v>1.0839207657702143E-2</v>
      </c>
      <c r="JL165" s="86">
        <f t="shared" si="221"/>
        <v>2.4506558402468963E-3</v>
      </c>
      <c r="JM165" s="86">
        <f t="shared" si="221"/>
        <v>3.4170091849821671E-3</v>
      </c>
    </row>
    <row r="166" spans="2:273" x14ac:dyDescent="0.25">
      <c r="B166" s="2">
        <v>139</v>
      </c>
      <c r="C166" s="37">
        <v>48.6</v>
      </c>
      <c r="D166" s="37">
        <v>46.540999999999997</v>
      </c>
      <c r="E166" s="37">
        <v>46.917999999999999</v>
      </c>
      <c r="F166" s="37">
        <v>45.131</v>
      </c>
      <c r="G166" s="37">
        <v>44.917999999999999</v>
      </c>
      <c r="H166" s="37">
        <v>47.573999999999998</v>
      </c>
      <c r="I166" s="37">
        <v>49.377000000000002</v>
      </c>
      <c r="J166" s="37">
        <v>51.328000000000003</v>
      </c>
      <c r="K166" s="37">
        <v>52.622999999999998</v>
      </c>
      <c r="L166" s="37">
        <v>50.237000000000002</v>
      </c>
      <c r="M166" s="37">
        <v>50.356000000000002</v>
      </c>
      <c r="N166" s="37">
        <v>51.814</v>
      </c>
      <c r="O166" s="37">
        <v>48.22</v>
      </c>
      <c r="P166" s="37">
        <v>48.558999999999997</v>
      </c>
      <c r="Q166" s="37">
        <v>49.695</v>
      </c>
      <c r="S166" s="4">
        <f t="shared" si="222"/>
        <v>46.836134175510516</v>
      </c>
      <c r="T166" s="4">
        <f t="shared" si="222"/>
        <v>45.540795704783818</v>
      </c>
      <c r="U166" s="4">
        <f t="shared" si="222"/>
        <v>46.891758096037513</v>
      </c>
      <c r="V166" s="4">
        <f t="shared" si="222"/>
        <v>46.026051320625996</v>
      </c>
      <c r="W166" s="4">
        <f t="shared" si="222"/>
        <v>48.209716608519606</v>
      </c>
      <c r="X166" s="4">
        <f t="shared" si="222"/>
        <v>48.182216035655962</v>
      </c>
      <c r="Y166" s="4">
        <f t="shared" si="222"/>
        <v>48.6321389874334</v>
      </c>
      <c r="Z166" s="4">
        <f t="shared" si="222"/>
        <v>48.574576657643249</v>
      </c>
      <c r="AA166" s="4">
        <f t="shared" si="222"/>
        <v>52.641146676716382</v>
      </c>
      <c r="AB166" s="4">
        <f t="shared" si="222"/>
        <v>50.617639357939943</v>
      </c>
      <c r="AC166" s="4">
        <f t="shared" si="222"/>
        <v>51.257369862552075</v>
      </c>
      <c r="AD166" s="4">
        <f t="shared" si="222"/>
        <v>48.122405154417578</v>
      </c>
      <c r="AE166" s="4">
        <f t="shared" si="222"/>
        <v>49.422562630403007</v>
      </c>
      <c r="AF166" s="4">
        <f t="shared" si="222"/>
        <v>46.578976476057285</v>
      </c>
      <c r="AG166" s="4">
        <f t="shared" si="222"/>
        <v>48.852185250292287</v>
      </c>
      <c r="AI166" s="4">
        <f t="shared" si="223"/>
        <v>1.7638658244894856</v>
      </c>
      <c r="AJ166" s="4">
        <f t="shared" si="223"/>
        <v>1.0002042952161787</v>
      </c>
      <c r="AK166" s="4">
        <f t="shared" si="223"/>
        <v>2.6241903962485935E-2</v>
      </c>
      <c r="AL166" s="4">
        <f t="shared" si="223"/>
        <v>-0.89505132062599557</v>
      </c>
      <c r="AM166" s="4">
        <f t="shared" si="223"/>
        <v>-3.2917166085196072</v>
      </c>
      <c r="AN166" s="4">
        <f t="shared" si="223"/>
        <v>-0.60821603565596405</v>
      </c>
      <c r="AO166" s="4">
        <f t="shared" si="223"/>
        <v>0.7448610125666022</v>
      </c>
      <c r="AP166" s="4">
        <f t="shared" si="223"/>
        <v>2.7534233423567542</v>
      </c>
      <c r="AQ166" s="4">
        <f t="shared" si="223"/>
        <v>-1.8146676716384036E-2</v>
      </c>
      <c r="AR166" s="4">
        <f t="shared" si="223"/>
        <v>-0.38063935793994119</v>
      </c>
      <c r="AS166" s="4">
        <f t="shared" si="223"/>
        <v>-0.90136986255207319</v>
      </c>
      <c r="AT166" s="4">
        <f t="shared" si="223"/>
        <v>3.6915948455824221</v>
      </c>
      <c r="AU166" s="4">
        <f t="shared" si="223"/>
        <v>-1.2025626304030084</v>
      </c>
      <c r="AV166" s="4">
        <f t="shared" si="223"/>
        <v>1.9800235239427124</v>
      </c>
      <c r="AW166" s="4">
        <f t="shared" si="223"/>
        <v>0.84281474970771342</v>
      </c>
      <c r="AY166" s="2">
        <f t="shared" si="215"/>
        <v>46.374982150074992</v>
      </c>
      <c r="AZ166" s="2">
        <f t="shared" si="215"/>
        <v>45.15037822571518</v>
      </c>
      <c r="BA166" s="2">
        <f t="shared" si="215"/>
        <v>46.891758096037364</v>
      </c>
      <c r="BB166" s="2">
        <f t="shared" si="215"/>
        <v>45.295817943037441</v>
      </c>
      <c r="BC166" s="2">
        <f t="shared" si="215"/>
        <v>46.84544117908024</v>
      </c>
      <c r="BD166" s="2">
        <f t="shared" si="215"/>
        <v>47.007547233201969</v>
      </c>
      <c r="BE166" s="2">
        <f t="shared" si="215"/>
        <v>46.541779648938757</v>
      </c>
      <c r="BF166" s="2">
        <f t="shared" si="215"/>
        <v>46.480203636588165</v>
      </c>
      <c r="BG166" s="2">
        <f t="shared" si="215"/>
        <v>47.039852245651069</v>
      </c>
      <c r="BH166" s="2">
        <f t="shared" si="215"/>
        <v>47.405818223584518</v>
      </c>
      <c r="BI166" s="2">
        <f t="shared" si="215"/>
        <v>45.6638672065923</v>
      </c>
      <c r="BJ166" s="2">
        <f t="shared" si="215"/>
        <v>45.926497730993674</v>
      </c>
      <c r="BK166" s="2">
        <f t="shared" si="215"/>
        <v>47.217973696039735</v>
      </c>
      <c r="BL166" s="2">
        <f t="shared" si="215"/>
        <v>45.87408322794527</v>
      </c>
      <c r="BM166" s="2">
        <f t="shared" si="215"/>
        <v>47.005037000758392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>
        <f t="shared" si="216"/>
        <v>48.558999999999997</v>
      </c>
      <c r="CS166" s="2">
        <f t="shared" si="216"/>
        <v>49.695</v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>
        <f t="shared" si="211"/>
        <v>48.558999999999997</v>
      </c>
      <c r="DI166" s="2">
        <f t="shared" si="212"/>
        <v>49.695</v>
      </c>
      <c r="DK166" s="2">
        <f t="shared" si="224"/>
        <v>99.742227627627614</v>
      </c>
      <c r="DL166" s="2">
        <f t="shared" si="224"/>
        <v>120.58843365102638</v>
      </c>
      <c r="DM166" s="2">
        <f t="shared" si="224"/>
        <v>109.64977819799779</v>
      </c>
      <c r="DN166" s="2">
        <f t="shared" si="224"/>
        <v>103.03275612745098</v>
      </c>
      <c r="DO166" s="2">
        <f t="shared" si="224"/>
        <v>103.24547504456328</v>
      </c>
      <c r="DP166" s="2">
        <f t="shared" si="224"/>
        <v>104.16658288770054</v>
      </c>
      <c r="DQ166" s="2">
        <f t="shared" si="224"/>
        <v>92.7320588235294</v>
      </c>
      <c r="DR166" s="2">
        <f t="shared" si="224"/>
        <v>98.332262032085566</v>
      </c>
      <c r="DS166" s="2">
        <f t="shared" si="224"/>
        <v>100.51681624649858</v>
      </c>
      <c r="DT166" s="2">
        <f t="shared" si="224"/>
        <v>78.404789355742295</v>
      </c>
      <c r="DU166" s="2">
        <f t="shared" si="224"/>
        <v>69.411538375350148</v>
      </c>
      <c r="DV166" s="2">
        <f t="shared" si="224"/>
        <v>76.274609625668447</v>
      </c>
      <c r="DW166" s="2">
        <f t="shared" si="224"/>
        <v>84.529271708683481</v>
      </c>
      <c r="DX166" s="2">
        <f t="shared" si="224"/>
        <v>73.382342245989278</v>
      </c>
      <c r="DY166" s="2">
        <f t="shared" si="224"/>
        <v>96.968637096774216</v>
      </c>
      <c r="EA166" s="2">
        <f t="shared" si="214"/>
        <v>46.382480604677689</v>
      </c>
      <c r="EB166" s="2">
        <f t="shared" si="214"/>
        <v>45.053396869644708</v>
      </c>
      <c r="EC166" s="2">
        <f t="shared" si="214"/>
        <v>47.084002885372044</v>
      </c>
      <c r="ED166" s="2">
        <f t="shared" si="214"/>
        <v>45.178592989497794</v>
      </c>
      <c r="EE166" s="2">
        <f t="shared" si="214"/>
        <v>46.535870766175279</v>
      </c>
      <c r="EF166" s="2">
        <f t="shared" si="214"/>
        <v>47.23942102812974</v>
      </c>
      <c r="EG166" s="2">
        <f t="shared" si="214"/>
        <v>46.590105089748597</v>
      </c>
      <c r="EH166" s="2">
        <f t="shared" si="214"/>
        <v>46.293642375452116</v>
      </c>
      <c r="EI166" s="2">
        <f t="shared" si="214"/>
        <v>46.804604440178352</v>
      </c>
      <c r="EJ166" s="2">
        <f t="shared" si="214"/>
        <v>47.253982531888894</v>
      </c>
      <c r="EK166" s="2">
        <f t="shared" si="213"/>
        <v>45.219260651939166</v>
      </c>
      <c r="EL166" s="2">
        <f t="shared" si="180"/>
        <v>45.766532997093528</v>
      </c>
      <c r="EM166" s="2">
        <f t="shared" si="180"/>
        <v>47.586308214556013</v>
      </c>
      <c r="EN166" s="2">
        <f t="shared" si="180"/>
        <v>45.856769506770533</v>
      </c>
      <c r="EO166" s="2">
        <f t="shared" si="180"/>
        <v>47.433284566910828</v>
      </c>
      <c r="EQ166" s="2">
        <f t="shared" si="225"/>
        <v>46.361185157089579</v>
      </c>
      <c r="ER166" s="2">
        <f t="shared" si="225"/>
        <v>45.338489112160104</v>
      </c>
      <c r="ES166" s="2">
        <f t="shared" si="225"/>
        <v>46.625176521649848</v>
      </c>
      <c r="ET166" s="2">
        <f t="shared" si="225"/>
        <v>45.511637552104034</v>
      </c>
      <c r="EU166" s="2">
        <f t="shared" si="225"/>
        <v>47.369326337225864</v>
      </c>
      <c r="EV166" s="2">
        <f t="shared" si="225"/>
        <v>46.533272923833422</v>
      </c>
      <c r="EW166" s="2">
        <f t="shared" si="225"/>
        <v>46.445287344166999</v>
      </c>
      <c r="EX166" s="2">
        <f t="shared" si="225"/>
        <v>46.811698076612686</v>
      </c>
      <c r="EY166" s="2">
        <f t="shared" si="225"/>
        <v>47.380213454308446</v>
      </c>
      <c r="EZ166" s="2">
        <f t="shared" si="225"/>
        <v>47.664878074530904</v>
      </c>
      <c r="FA166" s="2">
        <f t="shared" si="225"/>
        <v>46.38305800649232</v>
      </c>
      <c r="FB166" s="2">
        <f t="shared" si="225"/>
        <v>46.226254974340634</v>
      </c>
      <c r="FC166" s="2">
        <f t="shared" si="225"/>
        <v>46.447738188109128</v>
      </c>
      <c r="FD166" s="2">
        <f t="shared" si="225"/>
        <v>45.913976602874307</v>
      </c>
      <c r="FE166" s="2">
        <f t="shared" si="225"/>
        <v>45.749841479634597</v>
      </c>
      <c r="FG166" s="2">
        <f t="shared" si="226"/>
        <v>0.99992054162703836</v>
      </c>
      <c r="FH166" s="2">
        <f t="shared" si="226"/>
        <v>0.99994614879416943</v>
      </c>
      <c r="FI166" s="2">
        <f t="shared" si="226"/>
        <v>0.99995371495531615</v>
      </c>
      <c r="FJ166" s="2">
        <f t="shared" si="226"/>
        <v>0.99994023326003945</v>
      </c>
      <c r="FK166" s="2">
        <f t="shared" si="226"/>
        <v>0.99994211019042456</v>
      </c>
      <c r="FL166" s="2">
        <f t="shared" si="226"/>
        <v>0.99993703623754271</v>
      </c>
      <c r="FM166" s="2">
        <f t="shared" si="226"/>
        <v>0.9999366432162281</v>
      </c>
      <c r="FN166" s="2">
        <f t="shared" si="226"/>
        <v>0.99993772811539994</v>
      </c>
      <c r="FO166" s="2">
        <f t="shared" si="226"/>
        <v>0.99992835719983342</v>
      </c>
      <c r="FP166" s="2">
        <f t="shared" si="226"/>
        <v>0.99992725556175166</v>
      </c>
      <c r="FQ166" s="2">
        <f t="shared" si="226"/>
        <v>0.99992692903692726</v>
      </c>
      <c r="FR166" s="2">
        <f t="shared" si="226"/>
        <v>0.99993547137315941</v>
      </c>
      <c r="FS166" s="2">
        <f t="shared" si="226"/>
        <v>0.99992952148332559</v>
      </c>
      <c r="FT166" s="2">
        <f t="shared" si="226"/>
        <v>0.99993380610334914</v>
      </c>
      <c r="FU166" s="2">
        <f t="shared" si="226"/>
        <v>0.99989767581209943</v>
      </c>
      <c r="FW166" s="2">
        <f t="shared" si="217"/>
        <v>0.55121326913738689</v>
      </c>
      <c r="FX166" s="2">
        <f t="shared" si="217"/>
        <v>0.3259075113287988</v>
      </c>
      <c r="FY166" s="2">
        <f t="shared" si="217"/>
        <v>0.4253039155327426</v>
      </c>
      <c r="FZ166" s="2">
        <f t="shared" si="217"/>
        <v>0.34159752654557929</v>
      </c>
      <c r="GA166" s="2">
        <f t="shared" si="217"/>
        <v>0.36749110012679731</v>
      </c>
      <c r="GB166" s="2">
        <f t="shared" si="217"/>
        <v>0.33344016898424605</v>
      </c>
      <c r="GC166" s="2">
        <f t="shared" si="217"/>
        <v>0.35388512912932535</v>
      </c>
      <c r="GD166" s="2">
        <f t="shared" si="217"/>
        <v>0.35386294911407851</v>
      </c>
      <c r="GE166" s="2">
        <f t="shared" si="217"/>
        <v>0.40200849280562512</v>
      </c>
      <c r="GF166" s="2">
        <f t="shared" si="217"/>
        <v>0.364008922536669</v>
      </c>
      <c r="GG166" s="2">
        <f t="shared" si="217"/>
        <v>0.38051195071756483</v>
      </c>
      <c r="GH166" s="2">
        <f t="shared" si="217"/>
        <v>0.34367747775266216</v>
      </c>
      <c r="GI166" s="2">
        <f t="shared" si="217"/>
        <v>0.32579305195876518</v>
      </c>
      <c r="GJ166" s="2">
        <f t="shared" si="217"/>
        <v>0.27080025578436767</v>
      </c>
      <c r="GK166" s="2">
        <f t="shared" si="217"/>
        <v>0.25739880020150591</v>
      </c>
      <c r="GM166" s="86">
        <f t="shared" si="218"/>
        <v>5.3619187291583498E-129</v>
      </c>
      <c r="GN166" s="86">
        <f t="shared" si="218"/>
        <v>0</v>
      </c>
      <c r="GO166" s="86">
        <f t="shared" si="218"/>
        <v>7.5987317595482568E-152</v>
      </c>
      <c r="GP166" s="86">
        <f t="shared" si="218"/>
        <v>0</v>
      </c>
      <c r="GQ166" s="86">
        <f t="shared" si="218"/>
        <v>0</v>
      </c>
      <c r="GR166" s="86">
        <f t="shared" si="218"/>
        <v>5.5362388980515873E-297</v>
      </c>
      <c r="GS166" s="86">
        <f t="shared" si="218"/>
        <v>0</v>
      </c>
      <c r="GT166" s="86">
        <f t="shared" si="218"/>
        <v>0</v>
      </c>
      <c r="GU166" s="86">
        <f t="shared" si="218"/>
        <v>4.6253974546503849E-303</v>
      </c>
      <c r="GV166" s="86">
        <f t="shared" si="218"/>
        <v>1.9729407667338368E-303</v>
      </c>
      <c r="GW166" s="86">
        <f t="shared" si="218"/>
        <v>2.4551995069438546E-290</v>
      </c>
      <c r="GX166" s="86">
        <f t="shared" si="218"/>
        <v>4.4874934684247596E-276</v>
      </c>
      <c r="GY166" s="86">
        <f t="shared" si="218"/>
        <v>5.8913292349396585E-217</v>
      </c>
      <c r="GZ166" s="86">
        <f t="shared" si="218"/>
        <v>0</v>
      </c>
      <c r="HA166" s="86">
        <f t="shared" si="218"/>
        <v>9.1704833156180638E-272</v>
      </c>
      <c r="HC166" s="86">
        <f t="shared" si="182"/>
        <v>7.1292616042513176E-177</v>
      </c>
      <c r="HD166" s="86">
        <f t="shared" si="182"/>
        <v>1.419543405109136E-179</v>
      </c>
      <c r="HE166" s="86">
        <f t="shared" si="182"/>
        <v>5.7228142441296118E-95</v>
      </c>
      <c r="HF166" s="86">
        <f t="shared" si="181"/>
        <v>7.8262069261376259E-174</v>
      </c>
      <c r="HG166" s="86">
        <f t="shared" si="181"/>
        <v>7.6086438869445397E-284</v>
      </c>
      <c r="HH166" s="86">
        <f t="shared" si="181"/>
        <v>6.8081178790733951E-228</v>
      </c>
      <c r="HI166" s="86">
        <f t="shared" si="181"/>
        <v>1.7243174115558169E-233</v>
      </c>
      <c r="HJ166" s="86">
        <f t="shared" si="181"/>
        <v>1.2639222258742647E-298</v>
      </c>
      <c r="HK166" s="86">
        <f t="shared" si="181"/>
        <v>1.6426804908200036E-299</v>
      </c>
      <c r="HL166" s="86">
        <f t="shared" si="162"/>
        <v>5.331283063548726E-238</v>
      </c>
      <c r="HM166" s="86">
        <f t="shared" si="162"/>
        <v>2.1425923449815316E-158</v>
      </c>
      <c r="HN166" s="86">
        <f t="shared" si="162"/>
        <v>1.0233902697634312E-134</v>
      </c>
      <c r="HO166" s="86">
        <f t="shared" si="162"/>
        <v>3.2123501429142737E-141</v>
      </c>
      <c r="HP166" s="86">
        <f t="shared" si="162"/>
        <v>4.6274240465630232E-183</v>
      </c>
      <c r="HQ166" s="86">
        <f t="shared" si="162"/>
        <v>7.3859773304850214E-254</v>
      </c>
      <c r="HS166" s="86">
        <f t="shared" si="219"/>
        <v>3.256447713354279E-16</v>
      </c>
      <c r="HT166" s="86">
        <f t="shared" si="219"/>
        <v>3.1438715910760545E-9</v>
      </c>
      <c r="HU166" s="86">
        <f t="shared" si="219"/>
        <v>1.7568077156135957E-9</v>
      </c>
      <c r="HV166" s="86">
        <f t="shared" si="219"/>
        <v>5.1044126700308234E-11</v>
      </c>
      <c r="HW166" s="86">
        <f t="shared" si="219"/>
        <v>6.9072049527120755E-12</v>
      </c>
      <c r="HX166" s="86">
        <f t="shared" si="219"/>
        <v>4.4632997229610077E-11</v>
      </c>
      <c r="HY166" s="86">
        <f t="shared" si="219"/>
        <v>1.4305881939449144E-11</v>
      </c>
      <c r="HZ166" s="86">
        <f t="shared" si="219"/>
        <v>5.683632031616808E-12</v>
      </c>
      <c r="IA166" s="86">
        <f t="shared" si="219"/>
        <v>8.4795981806834123E-14</v>
      </c>
      <c r="IB166" s="86">
        <f t="shared" si="219"/>
        <v>2.9890505696941226E-11</v>
      </c>
      <c r="IC166" s="86">
        <f t="shared" si="219"/>
        <v>1.7376940532931851E-13</v>
      </c>
      <c r="ID166" s="86">
        <f t="shared" si="219"/>
        <v>2.6659113545864401E-12</v>
      </c>
      <c r="IE166" s="86">
        <f t="shared" si="219"/>
        <v>8.2458588974340065E-10</v>
      </c>
      <c r="IF166" s="86">
        <f t="shared" si="219"/>
        <v>6.7808251853501212E-13</v>
      </c>
      <c r="IG166" s="86">
        <f t="shared" si="219"/>
        <v>3.0302373369340741E-8</v>
      </c>
      <c r="II166" s="86">
        <f t="shared" si="220"/>
        <v>0.48876670683063916</v>
      </c>
      <c r="IJ166" s="86">
        <f t="shared" si="220"/>
        <v>3.7612161996256853E-2</v>
      </c>
      <c r="IK166" s="86">
        <f t="shared" si="220"/>
        <v>0.30621982288887811</v>
      </c>
      <c r="IL166" s="86">
        <f t="shared" si="220"/>
        <v>4.1526846139520505E-2</v>
      </c>
      <c r="IM166" s="86">
        <f t="shared" si="220"/>
        <v>7.8403029812363356E-2</v>
      </c>
      <c r="IN166" s="86">
        <f t="shared" si="220"/>
        <v>2.8799685246012788E-2</v>
      </c>
      <c r="IO166" s="86">
        <f t="shared" si="220"/>
        <v>5.1305726702148453E-2</v>
      </c>
      <c r="IP166" s="86">
        <f t="shared" si="220"/>
        <v>4.8603570864198253E-2</v>
      </c>
      <c r="IQ166" s="86">
        <f t="shared" si="220"/>
        <v>0.15704201600336218</v>
      </c>
      <c r="IR166" s="86">
        <f t="shared" si="220"/>
        <v>6.8864572714320671E-2</v>
      </c>
      <c r="IS166" s="86">
        <f t="shared" si="220"/>
        <v>8.6084459423622861E-2</v>
      </c>
      <c r="IT166" s="86">
        <f t="shared" si="220"/>
        <v>3.2083427145517047E-2</v>
      </c>
      <c r="IU166" s="86">
        <f t="shared" si="220"/>
        <v>2.3019250566683445E-2</v>
      </c>
      <c r="IV166" s="86">
        <f t="shared" si="220"/>
        <v>5.4662703739944939E-3</v>
      </c>
      <c r="IW166" s="86">
        <f t="shared" si="220"/>
        <v>6.8762658552211269E-3</v>
      </c>
      <c r="IY166" s="86">
        <f t="shared" si="221"/>
        <v>0.4887667068306395</v>
      </c>
      <c r="IZ166" s="86">
        <f t="shared" si="221"/>
        <v>3.7612165140128447E-2</v>
      </c>
      <c r="JA166" s="86">
        <f t="shared" si="221"/>
        <v>0.30621982464568581</v>
      </c>
      <c r="JB166" s="86">
        <f t="shared" si="221"/>
        <v>4.1526846190564633E-2</v>
      </c>
      <c r="JC166" s="86">
        <f t="shared" si="221"/>
        <v>7.8403029819270567E-2</v>
      </c>
      <c r="JD166" s="86">
        <f t="shared" si="221"/>
        <v>2.8799685290645787E-2</v>
      </c>
      <c r="JE166" s="86">
        <f t="shared" si="221"/>
        <v>5.1305726716454336E-2</v>
      </c>
      <c r="JF166" s="86">
        <f t="shared" si="221"/>
        <v>4.8603570869881887E-2</v>
      </c>
      <c r="JG166" s="86">
        <f t="shared" si="221"/>
        <v>0.15704201600344697</v>
      </c>
      <c r="JH166" s="86">
        <f t="shared" si="221"/>
        <v>6.8864572744211178E-2</v>
      </c>
      <c r="JI166" s="86">
        <f t="shared" si="221"/>
        <v>8.6084459423796625E-2</v>
      </c>
      <c r="JJ166" s="86">
        <f t="shared" si="221"/>
        <v>3.2083427148182957E-2</v>
      </c>
      <c r="JK166" s="86">
        <f t="shared" si="221"/>
        <v>2.3019251391269334E-2</v>
      </c>
      <c r="JL166" s="86">
        <f t="shared" si="221"/>
        <v>5.4662703746725765E-3</v>
      </c>
      <c r="JM166" s="86">
        <f t="shared" si="221"/>
        <v>6.8762961575944961E-3</v>
      </c>
    </row>
    <row r="167" spans="2:273" x14ac:dyDescent="0.25">
      <c r="B167" s="2">
        <v>140</v>
      </c>
      <c r="C167" s="37">
        <v>49.2</v>
      </c>
      <c r="D167" s="37">
        <v>47.720999999999997</v>
      </c>
      <c r="E167" s="37">
        <v>47.131</v>
      </c>
      <c r="F167" s="37">
        <v>44.115000000000002</v>
      </c>
      <c r="G167" s="37">
        <v>47.786999999999999</v>
      </c>
      <c r="H167" s="37">
        <v>47.720999999999997</v>
      </c>
      <c r="I167" s="37">
        <v>49.951000000000001</v>
      </c>
      <c r="J167" s="37">
        <v>52.655999999999999</v>
      </c>
      <c r="K167" s="37">
        <v>56.426000000000002</v>
      </c>
      <c r="L167" s="37">
        <v>52.881</v>
      </c>
      <c r="M167" s="37">
        <v>55.22</v>
      </c>
      <c r="N167" s="37">
        <v>50.814</v>
      </c>
      <c r="O167" s="37">
        <v>49.305</v>
      </c>
      <c r="P167" s="37">
        <v>44.728999999999999</v>
      </c>
      <c r="Q167" s="37">
        <v>50.067999999999998</v>
      </c>
      <c r="S167" s="4">
        <f t="shared" si="222"/>
        <v>46.496219300033765</v>
      </c>
      <c r="T167" s="4">
        <f t="shared" si="222"/>
        <v>45.605278018879019</v>
      </c>
      <c r="U167" s="4">
        <f t="shared" si="222"/>
        <v>46.748885282116547</v>
      </c>
      <c r="V167" s="4">
        <f t="shared" si="222"/>
        <v>46.331250517875368</v>
      </c>
      <c r="W167" s="4">
        <f t="shared" si="222"/>
        <v>48.724841606493996</v>
      </c>
      <c r="X167" s="4">
        <f t="shared" si="222"/>
        <v>48.838793876878377</v>
      </c>
      <c r="Y167" s="4">
        <f t="shared" si="222"/>
        <v>49.706159664316182</v>
      </c>
      <c r="Z167" s="4">
        <f t="shared" si="222"/>
        <v>49.705679567959947</v>
      </c>
      <c r="AA167" s="4">
        <f t="shared" si="222"/>
        <v>54.20962502390649</v>
      </c>
      <c r="AB167" s="4">
        <f t="shared" si="222"/>
        <v>52.138350113729565</v>
      </c>
      <c r="AC167" s="4">
        <f t="shared" si="222"/>
        <v>53.881588917583372</v>
      </c>
      <c r="AD167" s="4">
        <f t="shared" si="222"/>
        <v>49.573809211719684</v>
      </c>
      <c r="AE167" s="4">
        <f t="shared" si="222"/>
        <v>50.963417824044512</v>
      </c>
      <c r="AF167" s="4">
        <f t="shared" si="222"/>
        <v>47.107739154786678</v>
      </c>
      <c r="AG167" s="4">
        <f t="shared" si="222"/>
        <v>50.140329121903541</v>
      </c>
      <c r="AI167" s="4">
        <f t="shared" si="223"/>
        <v>2.7037806999662379</v>
      </c>
      <c r="AJ167" s="4">
        <f t="shared" si="223"/>
        <v>2.1157219811209771</v>
      </c>
      <c r="AK167" s="4">
        <f t="shared" si="223"/>
        <v>0.38211471788345364</v>
      </c>
      <c r="AL167" s="4">
        <f t="shared" si="223"/>
        <v>-2.2162505178753662</v>
      </c>
      <c r="AM167" s="4">
        <f t="shared" si="223"/>
        <v>-0.93784160649399695</v>
      </c>
      <c r="AN167" s="4">
        <f t="shared" si="223"/>
        <v>-1.1177938768783804</v>
      </c>
      <c r="AO167" s="4">
        <f t="shared" si="223"/>
        <v>0.24484033568381847</v>
      </c>
      <c r="AP167" s="4">
        <f t="shared" si="223"/>
        <v>2.9503204320400513</v>
      </c>
      <c r="AQ167" s="4">
        <f t="shared" si="223"/>
        <v>2.2163749760935119</v>
      </c>
      <c r="AR167" s="4">
        <f t="shared" si="223"/>
        <v>0.74264988627043493</v>
      </c>
      <c r="AS167" s="4">
        <f t="shared" si="223"/>
        <v>1.3384110824166271</v>
      </c>
      <c r="AT167" s="4">
        <f t="shared" si="223"/>
        <v>1.2401907882803158</v>
      </c>
      <c r="AU167" s="4">
        <f t="shared" si="223"/>
        <v>-1.6584178240445127</v>
      </c>
      <c r="AV167" s="4">
        <f t="shared" si="223"/>
        <v>-2.378739154786679</v>
      </c>
      <c r="AW167" s="4">
        <f t="shared" si="223"/>
        <v>-7.2329121903543125E-2</v>
      </c>
      <c r="AY167" s="2">
        <f t="shared" si="215"/>
        <v>46.207785630938012</v>
      </c>
      <c r="AZ167" s="2">
        <f t="shared" si="215"/>
        <v>44.985557029446852</v>
      </c>
      <c r="BA167" s="2">
        <f t="shared" si="215"/>
        <v>46.748885282116532</v>
      </c>
      <c r="BB167" s="2">
        <f t="shared" si="215"/>
        <v>45.146934210582472</v>
      </c>
      <c r="BC167" s="2">
        <f t="shared" si="215"/>
        <v>46.700168733968766</v>
      </c>
      <c r="BD167" s="2">
        <f t="shared" si="215"/>
        <v>46.815448513307906</v>
      </c>
      <c r="BE167" s="2">
        <f t="shared" si="215"/>
        <v>46.367503756935953</v>
      </c>
      <c r="BF167" s="2">
        <f t="shared" si="215"/>
        <v>46.314049770705083</v>
      </c>
      <c r="BG167" s="2">
        <f t="shared" si="215"/>
        <v>46.877599393277563</v>
      </c>
      <c r="BH167" s="2">
        <f t="shared" si="215"/>
        <v>47.247387237281387</v>
      </c>
      <c r="BI167" s="2">
        <f t="shared" si="215"/>
        <v>45.492812464895543</v>
      </c>
      <c r="BJ167" s="2">
        <f t="shared" si="215"/>
        <v>45.758649563961072</v>
      </c>
      <c r="BK167" s="2">
        <f t="shared" si="215"/>
        <v>47.068603357815121</v>
      </c>
      <c r="BL167" s="2">
        <f t="shared" si="215"/>
        <v>45.747872740664874</v>
      </c>
      <c r="BM167" s="2">
        <f t="shared" si="215"/>
        <v>46.866959030068045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100.04361861861859</v>
      </c>
      <c r="DL167" s="2">
        <f t="shared" si="224"/>
        <v>121.03838453079177</v>
      </c>
      <c r="DM167" s="2">
        <f t="shared" si="224"/>
        <v>109.99850011123472</v>
      </c>
      <c r="DN167" s="2">
        <f t="shared" si="224"/>
        <v>103.34237745098039</v>
      </c>
      <c r="DO167" s="2">
        <f t="shared" si="224"/>
        <v>103.54004456327985</v>
      </c>
      <c r="DP167" s="2">
        <f t="shared" si="224"/>
        <v>104.44526111535524</v>
      </c>
      <c r="DQ167" s="2">
        <f t="shared" si="224"/>
        <v>92.932709243697474</v>
      </c>
      <c r="DR167" s="2">
        <f t="shared" si="224"/>
        <v>98.557610389610403</v>
      </c>
      <c r="DS167" s="2">
        <f t="shared" si="224"/>
        <v>100.77253277310922</v>
      </c>
      <c r="DT167" s="2">
        <f t="shared" si="224"/>
        <v>78.4974731092437</v>
      </c>
      <c r="DU167" s="2">
        <f t="shared" si="224"/>
        <v>69.444006722689082</v>
      </c>
      <c r="DV167" s="2">
        <f t="shared" si="224"/>
        <v>76.373313521772332</v>
      </c>
      <c r="DW167" s="2">
        <f t="shared" si="224"/>
        <v>84.704721008403368</v>
      </c>
      <c r="DX167" s="2">
        <f t="shared" si="224"/>
        <v>73.483844919786065</v>
      </c>
      <c r="DY167" s="2">
        <f t="shared" si="224"/>
        <v>97.292941532258084</v>
      </c>
      <c r="EA167" s="2">
        <f t="shared" si="214"/>
        <v>46.216295179691947</v>
      </c>
      <c r="EB167" s="2">
        <f t="shared" si="214"/>
        <v>44.880176305266779</v>
      </c>
      <c r="EC167" s="2">
        <f t="shared" si="214"/>
        <v>46.956849130016614</v>
      </c>
      <c r="ED167" s="2">
        <f t="shared" si="214"/>
        <v>45.019884849977231</v>
      </c>
      <c r="EE167" s="2">
        <f t="shared" si="214"/>
        <v>46.364424629572099</v>
      </c>
      <c r="EF167" s="2">
        <f t="shared" si="214"/>
        <v>47.069024790379288</v>
      </c>
      <c r="EG167" s="2">
        <f t="shared" si="214"/>
        <v>46.420627821436227</v>
      </c>
      <c r="EH167" s="2">
        <f t="shared" si="214"/>
        <v>46.111771240228691</v>
      </c>
      <c r="EI167" s="2">
        <f t="shared" si="214"/>
        <v>46.623517896953189</v>
      </c>
      <c r="EJ167" s="2">
        <f t="shared" si="214"/>
        <v>47.082743849430464</v>
      </c>
      <c r="EK167" s="2">
        <f t="shared" si="213"/>
        <v>45.009892828219193</v>
      </c>
      <c r="EL167" s="2">
        <f t="shared" si="180"/>
        <v>45.584483287741499</v>
      </c>
      <c r="EM167" s="2">
        <f t="shared" si="180"/>
        <v>47.471570679868833</v>
      </c>
      <c r="EN167" s="2">
        <f t="shared" si="180"/>
        <v>45.729174358412948</v>
      </c>
      <c r="EO167" s="2">
        <f t="shared" si="180"/>
        <v>47.33666156493431</v>
      </c>
      <c r="EQ167" s="2">
        <f t="shared" si="225"/>
        <v>46.194669768421946</v>
      </c>
      <c r="ER167" s="2">
        <f t="shared" si="225"/>
        <v>45.173547204888614</v>
      </c>
      <c r="ES167" s="2">
        <f t="shared" si="225"/>
        <v>46.486657545168022</v>
      </c>
      <c r="ET167" s="2">
        <f t="shared" si="225"/>
        <v>45.361498029135987</v>
      </c>
      <c r="EU167" s="2">
        <f t="shared" si="225"/>
        <v>47.219432982056396</v>
      </c>
      <c r="EV167" s="2">
        <f t="shared" si="225"/>
        <v>46.343840566669208</v>
      </c>
      <c r="EW167" s="2">
        <f t="shared" si="225"/>
        <v>46.271882689139701</v>
      </c>
      <c r="EX167" s="2">
        <f t="shared" si="225"/>
        <v>46.6429632296596</v>
      </c>
      <c r="EY167" s="2">
        <f t="shared" si="225"/>
        <v>47.213954788080201</v>
      </c>
      <c r="EZ167" s="2">
        <f t="shared" si="225"/>
        <v>47.50433334859197</v>
      </c>
      <c r="FA167" s="2">
        <f t="shared" si="225"/>
        <v>46.205799975267354</v>
      </c>
      <c r="FB167" s="2">
        <f t="shared" si="225"/>
        <v>46.057022203544506</v>
      </c>
      <c r="FC167" s="2">
        <f t="shared" si="225"/>
        <v>46.301154645161887</v>
      </c>
      <c r="FD167" s="2">
        <f t="shared" si="225"/>
        <v>45.788002300907579</v>
      </c>
      <c r="FE167" s="2">
        <f t="shared" si="225"/>
        <v>45.6141626643387</v>
      </c>
      <c r="FG167" s="2">
        <f t="shared" si="226"/>
        <v>0.99992753259592737</v>
      </c>
      <c r="FH167" s="2">
        <f t="shared" si="226"/>
        <v>0.99995088688385636</v>
      </c>
      <c r="FI167" s="2">
        <f t="shared" si="226"/>
        <v>0.99995778736563379</v>
      </c>
      <c r="FJ167" s="2">
        <f t="shared" si="226"/>
        <v>0.99994549179867387</v>
      </c>
      <c r="FK167" s="2">
        <f t="shared" si="226"/>
        <v>0.9999472035972512</v>
      </c>
      <c r="FL167" s="2">
        <f t="shared" si="226"/>
        <v>0.99994257604801617</v>
      </c>
      <c r="FM167" s="2">
        <f t="shared" si="226"/>
        <v>0.99994221760433322</v>
      </c>
      <c r="FN167" s="2">
        <f t="shared" si="226"/>
        <v>0.99994320705507478</v>
      </c>
      <c r="FO167" s="2">
        <f t="shared" si="226"/>
        <v>0.99993466057780034</v>
      </c>
      <c r="FP167" s="2">
        <f t="shared" si="226"/>
        <v>0.99993365585916427</v>
      </c>
      <c r="FQ167" s="2">
        <f t="shared" si="226"/>
        <v>0.99993335806116423</v>
      </c>
      <c r="FR167" s="2">
        <f t="shared" si="226"/>
        <v>0.99994114885872643</v>
      </c>
      <c r="FS167" s="2">
        <f t="shared" si="226"/>
        <v>0.99993572243024376</v>
      </c>
      <c r="FT167" s="2">
        <f t="shared" si="226"/>
        <v>0.99993963009714004</v>
      </c>
      <c r="FU167" s="2">
        <f t="shared" si="226"/>
        <v>0.99990667839129277</v>
      </c>
      <c r="FW167" s="2">
        <f t="shared" si="217"/>
        <v>0.57387464204892047</v>
      </c>
      <c r="FX167" s="2">
        <f t="shared" si="217"/>
        <v>0.34645684826005657</v>
      </c>
      <c r="FY167" s="2">
        <f t="shared" si="217"/>
        <v>0.44795570327065176</v>
      </c>
      <c r="FZ167" s="2">
        <f t="shared" si="217"/>
        <v>0.36260400357427175</v>
      </c>
      <c r="GA167" s="2">
        <f t="shared" si="217"/>
        <v>0.38914875670217736</v>
      </c>
      <c r="GB167" s="2">
        <f t="shared" si="217"/>
        <v>0.35421488624911329</v>
      </c>
      <c r="GC167" s="2">
        <f t="shared" si="217"/>
        <v>0.37521660796962758</v>
      </c>
      <c r="GD167" s="2">
        <f t="shared" si="217"/>
        <v>0.37519386735394544</v>
      </c>
      <c r="GE167" s="2">
        <f t="shared" si="217"/>
        <v>0.42433566524181487</v>
      </c>
      <c r="GF167" s="2">
        <f t="shared" si="217"/>
        <v>0.38558646491883575</v>
      </c>
      <c r="GG167" s="2">
        <f t="shared" si="217"/>
        <v>0.40244871948516503</v>
      </c>
      <c r="GH167" s="2">
        <f t="shared" si="217"/>
        <v>0.36474100366726192</v>
      </c>
      <c r="GI167" s="2">
        <f t="shared" si="217"/>
        <v>0.3463388798947053</v>
      </c>
      <c r="GJ167" s="2">
        <f t="shared" si="217"/>
        <v>0.28936649429443939</v>
      </c>
      <c r="GK167" s="2">
        <f t="shared" si="217"/>
        <v>0.27539322963504825</v>
      </c>
      <c r="GM167" s="86">
        <f t="shared" si="218"/>
        <v>5.2156837083983486E-132</v>
      </c>
      <c r="GN167" s="86">
        <f t="shared" si="218"/>
        <v>0</v>
      </c>
      <c r="GO167" s="86">
        <f t="shared" si="218"/>
        <v>1.7892329571524459E-155</v>
      </c>
      <c r="GP167" s="86">
        <f t="shared" si="218"/>
        <v>0</v>
      </c>
      <c r="GQ167" s="86">
        <f t="shared" si="218"/>
        <v>0</v>
      </c>
      <c r="GR167" s="86">
        <f t="shared" si="218"/>
        <v>5.2138437154247008E-304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2.9670170571523499E-297</v>
      </c>
      <c r="GX167" s="86">
        <f t="shared" si="218"/>
        <v>1.3745987630201442E-282</v>
      </c>
      <c r="GY167" s="86">
        <f t="shared" si="218"/>
        <v>4.16852725273644E-222</v>
      </c>
      <c r="GZ167" s="86">
        <f t="shared" si="218"/>
        <v>0</v>
      </c>
      <c r="HA167" s="86">
        <f t="shared" si="218"/>
        <v>3.9458579971620222E-278</v>
      </c>
      <c r="HC167" s="86">
        <f t="shared" si="182"/>
        <v>9.4957083467771269E-183</v>
      </c>
      <c r="HD167" s="86">
        <f t="shared" si="182"/>
        <v>1.6337715893928337E-185</v>
      </c>
      <c r="HE167" s="86">
        <f t="shared" si="182"/>
        <v>3.3254176695595298E-98</v>
      </c>
      <c r="HF167" s="86">
        <f t="shared" si="181"/>
        <v>1.6841477882472302E-179</v>
      </c>
      <c r="HG167" s="86">
        <f t="shared" si="181"/>
        <v>3.7404664760631851E-293</v>
      </c>
      <c r="HH167" s="86">
        <f t="shared" si="181"/>
        <v>1.9010803833661146E-235</v>
      </c>
      <c r="HI167" s="86">
        <f t="shared" si="181"/>
        <v>3.8161444518234695E-241</v>
      </c>
      <c r="HJ167" s="86">
        <f t="shared" si="181"/>
        <v>0</v>
      </c>
      <c r="HK167" s="86">
        <f t="shared" si="181"/>
        <v>0</v>
      </c>
      <c r="HL167" s="86">
        <f t="shared" si="162"/>
        <v>6.034939422878949E-246</v>
      </c>
      <c r="HM167" s="86">
        <f t="shared" si="162"/>
        <v>1.3596491471992483E-163</v>
      </c>
      <c r="HN167" s="86">
        <f t="shared" si="162"/>
        <v>4.1715994847226046E-139</v>
      </c>
      <c r="HO167" s="86">
        <f t="shared" si="162"/>
        <v>5.9974014035629475E-146</v>
      </c>
      <c r="HP167" s="86">
        <f t="shared" si="162"/>
        <v>4.3005674700780495E-189</v>
      </c>
      <c r="HQ167" s="86">
        <f t="shared" si="162"/>
        <v>3.003249831476527E-262</v>
      </c>
      <c r="HS167" s="86">
        <f t="shared" si="219"/>
        <v>2.636388406711424E-17</v>
      </c>
      <c r="HT167" s="86">
        <f t="shared" si="219"/>
        <v>6.1410590768389174E-10</v>
      </c>
      <c r="HU167" s="86">
        <f t="shared" si="219"/>
        <v>3.8441707166829532E-10</v>
      </c>
      <c r="HV167" s="86">
        <f t="shared" si="219"/>
        <v>7.2420848192361769E-12</v>
      </c>
      <c r="HW167" s="86">
        <f t="shared" si="219"/>
        <v>8.5627660188326914E-13</v>
      </c>
      <c r="HX167" s="86">
        <f t="shared" si="219"/>
        <v>6.03089319065505E-12</v>
      </c>
      <c r="HY167" s="86">
        <f t="shared" si="219"/>
        <v>1.7831693850900218E-12</v>
      </c>
      <c r="HZ167" s="86">
        <f t="shared" si="219"/>
        <v>6.6288454952620696E-13</v>
      </c>
      <c r="IA167" s="86">
        <f t="shared" si="219"/>
        <v>7.9328981009492816E-15</v>
      </c>
      <c r="IB167" s="86">
        <f t="shared" si="219"/>
        <v>3.8526593831700333E-12</v>
      </c>
      <c r="IC167" s="86">
        <f t="shared" si="219"/>
        <v>1.5435132375623359E-14</v>
      </c>
      <c r="ID167" s="86">
        <f t="shared" si="219"/>
        <v>2.8897584071302826E-13</v>
      </c>
      <c r="IE167" s="86">
        <f t="shared" si="219"/>
        <v>1.2837633716975951E-10</v>
      </c>
      <c r="IF167" s="86">
        <f t="shared" si="219"/>
        <v>4.1533407000994677E-14</v>
      </c>
      <c r="IG167" s="86">
        <f t="shared" si="219"/>
        <v>5.0806293360295343E-9</v>
      </c>
      <c r="II167" s="86">
        <f t="shared" si="220"/>
        <v>0.43110964409516878</v>
      </c>
      <c r="IJ167" s="86">
        <f t="shared" si="220"/>
        <v>6.5935624872759419E-2</v>
      </c>
      <c r="IK167" s="86">
        <f t="shared" si="220"/>
        <v>0.37885550260066991</v>
      </c>
      <c r="IL167" s="86">
        <f t="shared" si="220"/>
        <v>7.514317734806783E-2</v>
      </c>
      <c r="IM167" s="86">
        <f t="shared" si="220"/>
        <v>0.13173102317885083</v>
      </c>
      <c r="IN167" s="86">
        <f t="shared" si="220"/>
        <v>5.5189947351452925E-2</v>
      </c>
      <c r="IO167" s="86">
        <f t="shared" si="220"/>
        <v>9.2148450654916211E-2</v>
      </c>
      <c r="IP167" s="86">
        <f t="shared" si="220"/>
        <v>8.8567083337474595E-2</v>
      </c>
      <c r="IQ167" s="86">
        <f t="shared" si="220"/>
        <v>0.23879927639928145</v>
      </c>
      <c r="IR167" s="86">
        <f t="shared" si="220"/>
        <v>0.11856614467224333</v>
      </c>
      <c r="IS167" s="86">
        <f t="shared" si="220"/>
        <v>0.14807778632738614</v>
      </c>
      <c r="IT167" s="86">
        <f t="shared" si="220"/>
        <v>6.2447830852809375E-2</v>
      </c>
      <c r="IU167" s="86">
        <f t="shared" si="220"/>
        <v>4.5077837750099617E-2</v>
      </c>
      <c r="IV167" s="86">
        <f t="shared" si="220"/>
        <v>1.1423162456613288E-2</v>
      </c>
      <c r="IW167" s="86">
        <f t="shared" si="220"/>
        <v>1.3119667422052141E-2</v>
      </c>
      <c r="IY167" s="86">
        <f t="shared" si="221"/>
        <v>0.43110964409516878</v>
      </c>
      <c r="IZ167" s="86">
        <f t="shared" si="221"/>
        <v>6.5935625486865324E-2</v>
      </c>
      <c r="JA167" s="86">
        <f t="shared" si="221"/>
        <v>0.37885550298508697</v>
      </c>
      <c r="JB167" s="86">
        <f t="shared" si="221"/>
        <v>7.5143177355309912E-2</v>
      </c>
      <c r="JC167" s="86">
        <f t="shared" si="221"/>
        <v>0.13173102317970711</v>
      </c>
      <c r="JD167" s="86">
        <f t="shared" si="221"/>
        <v>5.5189947357483816E-2</v>
      </c>
      <c r="JE167" s="86">
        <f t="shared" si="221"/>
        <v>9.2148450656699382E-2</v>
      </c>
      <c r="JF167" s="86">
        <f t="shared" si="221"/>
        <v>8.8567083338137481E-2</v>
      </c>
      <c r="JG167" s="86">
        <f t="shared" si="221"/>
        <v>0.23879927639928938</v>
      </c>
      <c r="JH167" s="86">
        <f t="shared" si="221"/>
        <v>0.11856614467609598</v>
      </c>
      <c r="JI167" s="86">
        <f t="shared" si="221"/>
        <v>0.14807778632740157</v>
      </c>
      <c r="JJ167" s="86">
        <f t="shared" si="221"/>
        <v>6.2447830853098352E-2</v>
      </c>
      <c r="JK167" s="86">
        <f t="shared" si="221"/>
        <v>4.5077837878475954E-2</v>
      </c>
      <c r="JL167" s="86">
        <f t="shared" si="221"/>
        <v>1.142316245665482E-2</v>
      </c>
      <c r="JM167" s="86">
        <f t="shared" si="221"/>
        <v>1.3119672502681477E-2</v>
      </c>
    </row>
    <row r="168" spans="2:273" x14ac:dyDescent="0.25">
      <c r="B168" s="2">
        <v>141</v>
      </c>
      <c r="C168" s="37">
        <v>43.232999999999997</v>
      </c>
      <c r="D168" s="37">
        <v>46.295000000000002</v>
      </c>
      <c r="E168" s="37">
        <v>46.59</v>
      </c>
      <c r="F168" s="37">
        <v>45.459000000000003</v>
      </c>
      <c r="G168" s="37">
        <v>49.524999999999999</v>
      </c>
      <c r="H168" s="37">
        <v>48.279000000000003</v>
      </c>
      <c r="I168" s="37">
        <v>49.508000000000003</v>
      </c>
      <c r="J168" s="37">
        <v>54.835999999999999</v>
      </c>
      <c r="K168" s="37">
        <v>53.097999999999999</v>
      </c>
      <c r="L168" s="37">
        <v>54.136000000000003</v>
      </c>
      <c r="M168" s="37">
        <v>56.168999999999997</v>
      </c>
      <c r="N168" s="37">
        <v>54.152999999999999</v>
      </c>
      <c r="O168" s="37">
        <v>53.712000000000003</v>
      </c>
      <c r="P168" s="37">
        <v>48.728999999999999</v>
      </c>
      <c r="Q168" s="37">
        <v>54.152999999999999</v>
      </c>
      <c r="S168" s="4">
        <f t="shared" si="222"/>
        <v>46.201232100324219</v>
      </c>
      <c r="T168" s="4">
        <f t="shared" si="222"/>
        <v>45.732475519132784</v>
      </c>
      <c r="U168" s="4">
        <f t="shared" si="222"/>
        <v>46.605411461045051</v>
      </c>
      <c r="V168" s="4">
        <f t="shared" si="222"/>
        <v>46.753314317314079</v>
      </c>
      <c r="W168" s="4">
        <f t="shared" si="222"/>
        <v>49.281884922185476</v>
      </c>
      <c r="X168" s="4">
        <f t="shared" si="222"/>
        <v>49.796984549214926</v>
      </c>
      <c r="Y168" s="4">
        <f t="shared" si="222"/>
        <v>51.026607173986314</v>
      </c>
      <c r="Z168" s="4">
        <f t="shared" si="222"/>
        <v>51.115522150917528</v>
      </c>
      <c r="AA168" s="4">
        <f t="shared" si="222"/>
        <v>55.312024036892844</v>
      </c>
      <c r="AB168" s="4">
        <f t="shared" si="222"/>
        <v>53.834982594014591</v>
      </c>
      <c r="AC168" s="4">
        <f t="shared" si="222"/>
        <v>56.539882922653931</v>
      </c>
      <c r="AD168" s="4">
        <f t="shared" si="222"/>
        <v>51.571555758279196</v>
      </c>
      <c r="AE168" s="4">
        <f t="shared" si="222"/>
        <v>53.1981483438475</v>
      </c>
      <c r="AF168" s="4">
        <f t="shared" si="222"/>
        <v>48.06466161446221</v>
      </c>
      <c r="AG168" s="4">
        <f t="shared" si="222"/>
        <v>52.19878981345056</v>
      </c>
      <c r="AI168" s="4">
        <f t="shared" si="223"/>
        <v>-2.9682321003242222</v>
      </c>
      <c r="AJ168" s="4">
        <f t="shared" si="223"/>
        <v>0.56252448086721785</v>
      </c>
      <c r="AK168" s="4">
        <f t="shared" si="223"/>
        <v>-1.5411461045047758E-2</v>
      </c>
      <c r="AL168" s="4">
        <f t="shared" si="223"/>
        <v>-1.2943143173140754</v>
      </c>
      <c r="AM168" s="4">
        <f t="shared" si="223"/>
        <v>0.24311507781452235</v>
      </c>
      <c r="AN168" s="4">
        <f t="shared" si="223"/>
        <v>-1.5179845492149227</v>
      </c>
      <c r="AO168" s="4">
        <f t="shared" si="223"/>
        <v>-1.518607173986311</v>
      </c>
      <c r="AP168" s="4">
        <f t="shared" si="223"/>
        <v>3.7204778490824708</v>
      </c>
      <c r="AQ168" s="4">
        <f t="shared" si="223"/>
        <v>-2.2140240368928445</v>
      </c>
      <c r="AR168" s="4">
        <f t="shared" si="223"/>
        <v>0.30101740598541227</v>
      </c>
      <c r="AS168" s="4">
        <f t="shared" si="223"/>
        <v>-0.37088292265393363</v>
      </c>
      <c r="AT168" s="4">
        <f t="shared" si="223"/>
        <v>2.5814442417208028</v>
      </c>
      <c r="AU168" s="4">
        <f t="shared" si="223"/>
        <v>0.51385165615250372</v>
      </c>
      <c r="AV168" s="4">
        <f t="shared" si="223"/>
        <v>0.66433838553778912</v>
      </c>
      <c r="AW168" s="4">
        <f t="shared" si="223"/>
        <v>1.9542101865494388</v>
      </c>
      <c r="AY168" s="2">
        <f t="shared" si="215"/>
        <v>46.040607733223567</v>
      </c>
      <c r="AZ168" s="2">
        <f t="shared" si="215"/>
        <v>44.821279886535194</v>
      </c>
      <c r="BA168" s="2">
        <f t="shared" si="215"/>
        <v>46.605411461045051</v>
      </c>
      <c r="BB168" s="2">
        <f t="shared" si="215"/>
        <v>44.998621173443695</v>
      </c>
      <c r="BC168" s="2">
        <f t="shared" si="215"/>
        <v>46.556242306732742</v>
      </c>
      <c r="BD168" s="2">
        <f t="shared" si="215"/>
        <v>46.622161513482816</v>
      </c>
      <c r="BE168" s="2">
        <f t="shared" si="215"/>
        <v>46.193003501749963</v>
      </c>
      <c r="BF168" s="2">
        <f t="shared" si="215"/>
        <v>46.14874718798761</v>
      </c>
      <c r="BG168" s="2">
        <f t="shared" si="215"/>
        <v>46.71622297589758</v>
      </c>
      <c r="BH168" s="2">
        <f t="shared" si="215"/>
        <v>47.089630747332649</v>
      </c>
      <c r="BI168" s="2">
        <f t="shared" si="215"/>
        <v>45.323665459864515</v>
      </c>
      <c r="BJ168" s="2">
        <f t="shared" si="215"/>
        <v>45.591611416985913</v>
      </c>
      <c r="BK168" s="2">
        <f t="shared" si="215"/>
        <v>46.917232571464922</v>
      </c>
      <c r="BL168" s="2">
        <f t="shared" si="215"/>
        <v>45.621778484631079</v>
      </c>
      <c r="BM168" s="2">
        <f t="shared" si="215"/>
        <v>46.726169583326261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100.34500960960959</v>
      </c>
      <c r="DL168" s="2">
        <f t="shared" si="224"/>
        <v>121.48833541055717</v>
      </c>
      <c r="DM168" s="2">
        <f t="shared" si="224"/>
        <v>110.34722202447165</v>
      </c>
      <c r="DN168" s="2">
        <f t="shared" si="224"/>
        <v>103.65199877450981</v>
      </c>
      <c r="DO168" s="2">
        <f t="shared" si="224"/>
        <v>103.83461408199642</v>
      </c>
      <c r="DP168" s="2">
        <f t="shared" si="224"/>
        <v>104.72393934300993</v>
      </c>
      <c r="DQ168" s="2">
        <f t="shared" si="224"/>
        <v>93.133359663865534</v>
      </c>
      <c r="DR168" s="2">
        <f t="shared" si="224"/>
        <v>98.782958747135226</v>
      </c>
      <c r="DS168" s="2">
        <f t="shared" si="224"/>
        <v>101.02824929971987</v>
      </c>
      <c r="DT168" s="2">
        <f t="shared" si="224"/>
        <v>78.590156862745104</v>
      </c>
      <c r="DU168" s="2">
        <f t="shared" si="224"/>
        <v>69.476475070028016</v>
      </c>
      <c r="DV168" s="2">
        <f t="shared" si="224"/>
        <v>76.472017417876231</v>
      </c>
      <c r="DW168" s="2">
        <f t="shared" si="224"/>
        <v>84.880170308123255</v>
      </c>
      <c r="DX168" s="2">
        <f t="shared" si="224"/>
        <v>73.585347593582867</v>
      </c>
      <c r="DY168" s="2">
        <f t="shared" si="224"/>
        <v>97.617245967741951</v>
      </c>
      <c r="EA168" s="2">
        <f t="shared" si="214"/>
        <v>46.050109754706213</v>
      </c>
      <c r="EB168" s="2">
        <f t="shared" si="214"/>
        <v>44.706955740888851</v>
      </c>
      <c r="EC168" s="2">
        <f t="shared" si="214"/>
        <v>46.829695374661185</v>
      </c>
      <c r="ED168" s="2">
        <f t="shared" si="214"/>
        <v>44.861176710456661</v>
      </c>
      <c r="EE168" s="2">
        <f t="shared" si="214"/>
        <v>46.192978492968912</v>
      </c>
      <c r="EF168" s="2">
        <f t="shared" si="214"/>
        <v>46.898628552628836</v>
      </c>
      <c r="EG168" s="2">
        <f t="shared" si="214"/>
        <v>46.25115055312385</v>
      </c>
      <c r="EH168" s="2">
        <f t="shared" si="214"/>
        <v>45.92990010500526</v>
      </c>
      <c r="EI168" s="2">
        <f t="shared" si="214"/>
        <v>46.442431353728026</v>
      </c>
      <c r="EJ168" s="2">
        <f t="shared" si="214"/>
        <v>46.911505166972034</v>
      </c>
      <c r="EK168" s="2">
        <f t="shared" si="213"/>
        <v>44.800525004499228</v>
      </c>
      <c r="EL168" s="2">
        <f t="shared" si="180"/>
        <v>45.402433578389477</v>
      </c>
      <c r="EM168" s="2">
        <f t="shared" si="180"/>
        <v>47.356833145181646</v>
      </c>
      <c r="EN168" s="2">
        <f t="shared" si="180"/>
        <v>45.601579210055377</v>
      </c>
      <c r="EO168" s="2">
        <f t="shared" si="180"/>
        <v>47.240038562957793</v>
      </c>
      <c r="EQ168" s="2">
        <f t="shared" si="225"/>
        <v>46.028154379754312</v>
      </c>
      <c r="ER168" s="2">
        <f t="shared" si="225"/>
        <v>45.008605297617123</v>
      </c>
      <c r="ES168" s="2">
        <f t="shared" si="225"/>
        <v>46.348138568686196</v>
      </c>
      <c r="ET168" s="2">
        <f t="shared" si="225"/>
        <v>45.21135850616794</v>
      </c>
      <c r="EU168" s="2">
        <f t="shared" si="225"/>
        <v>47.069539626886929</v>
      </c>
      <c r="EV168" s="2">
        <f t="shared" si="225"/>
        <v>46.154408209504986</v>
      </c>
      <c r="EW168" s="2">
        <f t="shared" si="225"/>
        <v>46.098478034112404</v>
      </c>
      <c r="EX168" s="2">
        <f t="shared" si="225"/>
        <v>46.474228382706528</v>
      </c>
      <c r="EY168" s="2">
        <f t="shared" si="225"/>
        <v>47.047696121851963</v>
      </c>
      <c r="EZ168" s="2">
        <f t="shared" si="225"/>
        <v>47.343788622653022</v>
      </c>
      <c r="FA168" s="2">
        <f t="shared" si="225"/>
        <v>46.028541944042388</v>
      </c>
      <c r="FB168" s="2">
        <f t="shared" si="225"/>
        <v>45.887789432748377</v>
      </c>
      <c r="FC168" s="2">
        <f t="shared" si="225"/>
        <v>46.154571102214646</v>
      </c>
      <c r="FD168" s="2">
        <f t="shared" si="225"/>
        <v>45.66202799894085</v>
      </c>
      <c r="FE168" s="2">
        <f t="shared" si="225"/>
        <v>45.478483849042803</v>
      </c>
      <c r="FG168" s="2">
        <f t="shared" si="226"/>
        <v>0.99993390852056363</v>
      </c>
      <c r="FH168" s="2">
        <f t="shared" si="226"/>
        <v>0.99995520811215777</v>
      </c>
      <c r="FI168" s="2">
        <f t="shared" si="226"/>
        <v>0.99996150147690699</v>
      </c>
      <c r="FJ168" s="2">
        <f t="shared" si="226"/>
        <v>0.99995028769113004</v>
      </c>
      <c r="FK168" s="2">
        <f t="shared" si="226"/>
        <v>0.99995184888472755</v>
      </c>
      <c r="FL168" s="2">
        <f t="shared" si="226"/>
        <v>0.99994762846873531</v>
      </c>
      <c r="FM168" s="2">
        <f t="shared" si="226"/>
        <v>0.99994730156089717</v>
      </c>
      <c r="FN168" s="2">
        <f t="shared" si="226"/>
        <v>0.999948203959796</v>
      </c>
      <c r="FO168" s="2">
        <f t="shared" si="226"/>
        <v>0.99994040939612061</v>
      </c>
      <c r="FP168" s="2">
        <f t="shared" si="226"/>
        <v>0.99993949307121688</v>
      </c>
      <c r="FQ168" s="2">
        <f t="shared" si="226"/>
        <v>0.99993922147303493</v>
      </c>
      <c r="FR168" s="2">
        <f t="shared" si="226"/>
        <v>0.9999463268433163</v>
      </c>
      <c r="FS168" s="2">
        <f t="shared" si="226"/>
        <v>0.99994137782810377</v>
      </c>
      <c r="FT168" s="2">
        <f t="shared" si="226"/>
        <v>0.99994494170175685</v>
      </c>
      <c r="FU168" s="2">
        <f t="shared" si="226"/>
        <v>0.99991488898244163</v>
      </c>
      <c r="FW168" s="2">
        <f t="shared" si="217"/>
        <v>0.5962299331522618</v>
      </c>
      <c r="FX168" s="2">
        <f t="shared" si="217"/>
        <v>0.36759531126939565</v>
      </c>
      <c r="FY168" s="2">
        <f t="shared" si="217"/>
        <v>0.47082554284249967</v>
      </c>
      <c r="FZ168" s="2">
        <f t="shared" si="217"/>
        <v>0.38414856834183858</v>
      </c>
      <c r="GA168" s="2">
        <f t="shared" si="217"/>
        <v>0.41125289586226882</v>
      </c>
      <c r="GB168" s="2">
        <f t="shared" si="217"/>
        <v>0.37555468860848124</v>
      </c>
      <c r="GC168" s="2">
        <f t="shared" si="217"/>
        <v>0.39704375750275961</v>
      </c>
      <c r="GD168" s="2">
        <f t="shared" si="217"/>
        <v>0.39702053463887749</v>
      </c>
      <c r="GE168" s="2">
        <f t="shared" si="217"/>
        <v>0.44697599226443813</v>
      </c>
      <c r="GF168" s="2">
        <f t="shared" si="217"/>
        <v>0.40762328542258247</v>
      </c>
      <c r="GG168" s="2">
        <f t="shared" si="217"/>
        <v>0.42478297381052366</v>
      </c>
      <c r="GH168" s="2">
        <f t="shared" si="217"/>
        <v>0.38633558093699605</v>
      </c>
      <c r="GI168" s="2">
        <f t="shared" si="217"/>
        <v>0.3674741923547028</v>
      </c>
      <c r="GJ168" s="2">
        <f t="shared" si="217"/>
        <v>0.30866682780736832</v>
      </c>
      <c r="GK168" s="2">
        <f t="shared" si="217"/>
        <v>0.2941473409383451</v>
      </c>
      <c r="GM168" s="86">
        <f t="shared" si="218"/>
        <v>4.6786532999533621E-135</v>
      </c>
      <c r="GN168" s="86">
        <f t="shared" si="218"/>
        <v>0</v>
      </c>
      <c r="GO168" s="86">
        <f t="shared" si="218"/>
        <v>3.8133715093069246E-159</v>
      </c>
      <c r="GP168" s="86">
        <f t="shared" si="218"/>
        <v>0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2.9690764100864948E-304</v>
      </c>
      <c r="GX168" s="86">
        <f t="shared" si="218"/>
        <v>3.5312060313144606E-289</v>
      </c>
      <c r="GY168" s="86">
        <f t="shared" si="218"/>
        <v>2.5637296526718357E-227</v>
      </c>
      <c r="GZ168" s="86">
        <f t="shared" si="218"/>
        <v>0</v>
      </c>
      <c r="HA168" s="86">
        <f t="shared" si="218"/>
        <v>1.4312614263534134E-284</v>
      </c>
      <c r="HC168" s="86">
        <f t="shared" si="182"/>
        <v>1.0118787085061118E-188</v>
      </c>
      <c r="HD168" s="86">
        <f t="shared" si="182"/>
        <v>1.5022503319917481E-191</v>
      </c>
      <c r="HE168" s="86">
        <f t="shared" si="182"/>
        <v>1.7022487790442801E-101</v>
      </c>
      <c r="HF168" s="86">
        <f t="shared" si="181"/>
        <v>2.9339945186966654E-185</v>
      </c>
      <c r="HG168" s="86">
        <f t="shared" si="181"/>
        <v>1.2985470643547188E-302</v>
      </c>
      <c r="HH168" s="86">
        <f t="shared" si="181"/>
        <v>3.9893696397011888E-243</v>
      </c>
      <c r="HI168" s="86">
        <f t="shared" si="181"/>
        <v>6.3427099846763945E-249</v>
      </c>
      <c r="HJ168" s="86">
        <f t="shared" si="181"/>
        <v>0</v>
      </c>
      <c r="HK168" s="86">
        <f t="shared" si="181"/>
        <v>0</v>
      </c>
      <c r="HL168" s="86">
        <f t="shared" si="162"/>
        <v>5.0478914719533959E-254</v>
      </c>
      <c r="HM168" s="86">
        <f t="shared" si="162"/>
        <v>7.0984379163159603E-169</v>
      </c>
      <c r="HN168" s="86">
        <f t="shared" si="162"/>
        <v>1.4433333696814835E-143</v>
      </c>
      <c r="HO168" s="86">
        <f t="shared" si="162"/>
        <v>9.3402176373917905E-151</v>
      </c>
      <c r="HP168" s="86">
        <f t="shared" si="162"/>
        <v>3.1847285577532985E-195</v>
      </c>
      <c r="HQ168" s="86">
        <f t="shared" si="162"/>
        <v>8.9009591577195534E-271</v>
      </c>
      <c r="HS168" s="86">
        <f t="shared" si="219"/>
        <v>1.9550217319321314E-18</v>
      </c>
      <c r="HT168" s="86">
        <f t="shared" si="219"/>
        <v>1.121231836084776E-10</v>
      </c>
      <c r="HU168" s="86">
        <f t="shared" si="219"/>
        <v>7.9457968020559903E-11</v>
      </c>
      <c r="HV168" s="86">
        <f t="shared" si="219"/>
        <v>9.4883526453266258E-13</v>
      </c>
      <c r="HW168" s="86">
        <f t="shared" si="219"/>
        <v>9.7606767717238048E-14</v>
      </c>
      <c r="HX168" s="86">
        <f t="shared" si="219"/>
        <v>7.498941320553706E-13</v>
      </c>
      <c r="HY168" s="86">
        <f t="shared" si="219"/>
        <v>2.0397776449128935E-13</v>
      </c>
      <c r="HZ168" s="86">
        <f t="shared" si="219"/>
        <v>7.0789329757096564E-14</v>
      </c>
      <c r="IA168" s="86">
        <f t="shared" si="219"/>
        <v>6.7676862087901144E-16</v>
      </c>
      <c r="IB168" s="86">
        <f t="shared" si="219"/>
        <v>4.5582723065672309E-13</v>
      </c>
      <c r="IC168" s="86">
        <f t="shared" si="219"/>
        <v>1.2424176049404343E-15</v>
      </c>
      <c r="ID168" s="86">
        <f t="shared" si="219"/>
        <v>2.8584167074276988E-14</v>
      </c>
      <c r="IE168" s="86">
        <f t="shared" si="219"/>
        <v>1.8417976316934094E-11</v>
      </c>
      <c r="IF168" s="86">
        <f t="shared" si="219"/>
        <v>2.2192212577602207E-15</v>
      </c>
      <c r="IG168" s="86">
        <f t="shared" si="219"/>
        <v>7.7784545564241791E-10</v>
      </c>
      <c r="II168" s="86">
        <f t="shared" si="220"/>
        <v>0.35701125476457529</v>
      </c>
      <c r="IJ168" s="86">
        <f t="shared" si="220"/>
        <v>0.10799332706003956</v>
      </c>
      <c r="IK168" s="86">
        <f t="shared" si="220"/>
        <v>0.44321650136862145</v>
      </c>
      <c r="IL168" s="86">
        <f t="shared" si="220"/>
        <v>0.12552392385468178</v>
      </c>
      <c r="IM168" s="86">
        <f t="shared" si="220"/>
        <v>0.20341498670501712</v>
      </c>
      <c r="IN168" s="86">
        <f t="shared" si="220"/>
        <v>9.7321162214109178E-2</v>
      </c>
      <c r="IO168" s="86">
        <f t="shared" si="220"/>
        <v>0.15182774325828341</v>
      </c>
      <c r="IP168" s="86">
        <f t="shared" si="220"/>
        <v>0.14772516535878868</v>
      </c>
      <c r="IQ168" s="86">
        <f t="shared" si="220"/>
        <v>0.33118119127956552</v>
      </c>
      <c r="IR168" s="86">
        <f t="shared" si="220"/>
        <v>0.18728088694119718</v>
      </c>
      <c r="IS168" s="86">
        <f t="shared" si="220"/>
        <v>0.23073801805616473</v>
      </c>
      <c r="IT168" s="86">
        <f t="shared" si="220"/>
        <v>0.11091933505561997</v>
      </c>
      <c r="IU168" s="86">
        <f t="shared" si="220"/>
        <v>8.1343216152411107E-2</v>
      </c>
      <c r="IV168" s="86">
        <f t="shared" si="220"/>
        <v>2.235945088199982E-2</v>
      </c>
      <c r="IW168" s="86">
        <f t="shared" si="220"/>
        <v>2.3732868006553318E-2</v>
      </c>
      <c r="IY168" s="86">
        <f t="shared" si="221"/>
        <v>0.35701125476457529</v>
      </c>
      <c r="IZ168" s="86">
        <f t="shared" si="221"/>
        <v>0.10799332717216274</v>
      </c>
      <c r="JA168" s="86">
        <f t="shared" si="221"/>
        <v>0.44321650144807945</v>
      </c>
      <c r="JB168" s="86">
        <f t="shared" si="221"/>
        <v>0.1255239238556306</v>
      </c>
      <c r="JC168" s="86">
        <f t="shared" si="221"/>
        <v>0.20341498670511474</v>
      </c>
      <c r="JD168" s="86">
        <f t="shared" si="221"/>
        <v>9.7321162214859078E-2</v>
      </c>
      <c r="JE168" s="86">
        <f t="shared" si="221"/>
        <v>0.15182774325848739</v>
      </c>
      <c r="JF168" s="86">
        <f t="shared" si="221"/>
        <v>0.14772516535885946</v>
      </c>
      <c r="JG168" s="86">
        <f t="shared" si="221"/>
        <v>0.33118119127956619</v>
      </c>
      <c r="JH168" s="86">
        <f t="shared" si="221"/>
        <v>0.18728088694165301</v>
      </c>
      <c r="JI168" s="86">
        <f t="shared" si="221"/>
        <v>0.23073801805616598</v>
      </c>
      <c r="JJ168" s="86">
        <f t="shared" si="221"/>
        <v>0.11091933505564856</v>
      </c>
      <c r="JK168" s="86">
        <f t="shared" si="221"/>
        <v>8.1343216170829083E-2</v>
      </c>
      <c r="JL168" s="86">
        <f t="shared" si="221"/>
        <v>2.235945088200204E-2</v>
      </c>
      <c r="JM168" s="86">
        <f t="shared" si="221"/>
        <v>2.3732868784398772E-2</v>
      </c>
    </row>
    <row r="169" spans="2:273" x14ac:dyDescent="0.25">
      <c r="B169" s="2">
        <v>142</v>
      </c>
      <c r="C169" s="37">
        <v>50.1</v>
      </c>
      <c r="D169" s="37">
        <v>46.246000000000002</v>
      </c>
      <c r="E169" s="37">
        <v>47.491999999999997</v>
      </c>
      <c r="F169" s="37">
        <v>48.459000000000003</v>
      </c>
      <c r="G169" s="37">
        <v>48.23</v>
      </c>
      <c r="H169" s="37">
        <v>51.393000000000001</v>
      </c>
      <c r="I169" s="37">
        <v>51.131</v>
      </c>
      <c r="J169" s="37">
        <v>55.59</v>
      </c>
      <c r="K169" s="37">
        <v>54.869</v>
      </c>
      <c r="L169" s="37">
        <v>56.542000000000002</v>
      </c>
      <c r="M169" s="37">
        <v>60.475000000000001</v>
      </c>
      <c r="N169" s="37">
        <v>55.898000000000003</v>
      </c>
      <c r="O169" s="37">
        <v>52.796999999999997</v>
      </c>
      <c r="P169" s="37">
        <v>49.831000000000003</v>
      </c>
      <c r="Q169" s="37">
        <v>55.61</v>
      </c>
      <c r="S169" s="4">
        <f t="shared" si="222"/>
        <v>45.95300301038904</v>
      </c>
      <c r="T169" s="4">
        <f t="shared" si="222"/>
        <v>45.896587943771387</v>
      </c>
      <c r="U169" s="4">
        <f t="shared" si="222"/>
        <v>46.461374472026556</v>
      </c>
      <c r="V169" s="4">
        <f t="shared" si="222"/>
        <v>47.221060575842195</v>
      </c>
      <c r="W169" s="4">
        <f t="shared" si="222"/>
        <v>49.734870971264684</v>
      </c>
      <c r="X169" s="4">
        <f t="shared" si="222"/>
        <v>50.956026568945461</v>
      </c>
      <c r="Y169" s="4">
        <f t="shared" si="222"/>
        <v>52.347303058429588</v>
      </c>
      <c r="Z169" s="4">
        <f t="shared" si="222"/>
        <v>52.5461913128809</v>
      </c>
      <c r="AA169" s="4">
        <f t="shared" si="222"/>
        <v>55.560051247255515</v>
      </c>
      <c r="AB169" s="4">
        <f t="shared" si="222"/>
        <v>55.338854404040433</v>
      </c>
      <c r="AC169" s="4">
        <f t="shared" si="222"/>
        <v>58.489802223533808</v>
      </c>
      <c r="AD169" s="4">
        <f t="shared" si="222"/>
        <v>53.860548456222666</v>
      </c>
      <c r="AE169" s="4">
        <f t="shared" si="222"/>
        <v>55.990435388654987</v>
      </c>
      <c r="AF169" s="4">
        <f t="shared" si="222"/>
        <v>49.5782125897817</v>
      </c>
      <c r="AG169" s="4">
        <f t="shared" si="222"/>
        <v>55.210144803753849</v>
      </c>
      <c r="AI169" s="4">
        <f t="shared" si="223"/>
        <v>4.1469969896109617</v>
      </c>
      <c r="AJ169" s="4">
        <f t="shared" si="223"/>
        <v>0.3494120562286156</v>
      </c>
      <c r="AK169" s="4">
        <f t="shared" si="223"/>
        <v>1.0306255279734415</v>
      </c>
      <c r="AL169" s="4">
        <f t="shared" si="223"/>
        <v>1.2379394241578083</v>
      </c>
      <c r="AM169" s="4">
        <f t="shared" si="223"/>
        <v>-1.5048709712646868</v>
      </c>
      <c r="AN169" s="4">
        <f t="shared" si="223"/>
        <v>0.43697343105453967</v>
      </c>
      <c r="AO169" s="4">
        <f t="shared" si="223"/>
        <v>-1.2163030584295882</v>
      </c>
      <c r="AP169" s="4">
        <f t="shared" si="223"/>
        <v>3.0438086871191032</v>
      </c>
      <c r="AQ169" s="4">
        <f t="shared" si="223"/>
        <v>-0.69105124725551548</v>
      </c>
      <c r="AR169" s="4">
        <f t="shared" si="223"/>
        <v>1.2031455959595689</v>
      </c>
      <c r="AS169" s="4">
        <f t="shared" si="223"/>
        <v>1.9851977764661939</v>
      </c>
      <c r="AT169" s="4">
        <f t="shared" si="223"/>
        <v>2.0374515437773368</v>
      </c>
      <c r="AU169" s="4">
        <f t="shared" si="223"/>
        <v>-3.19343538865499</v>
      </c>
      <c r="AV169" s="4">
        <f t="shared" si="223"/>
        <v>0.25278741021830342</v>
      </c>
      <c r="AW169" s="4">
        <f t="shared" si="223"/>
        <v>0.39985519624615051</v>
      </c>
      <c r="AY169" s="2">
        <f t="shared" si="215"/>
        <v>45.873448586115629</v>
      </c>
      <c r="AZ169" s="2">
        <f t="shared" si="215"/>
        <v>44.657538427170756</v>
      </c>
      <c r="BA169" s="2">
        <f t="shared" si="215"/>
        <v>46.461374472026556</v>
      </c>
      <c r="BB169" s="2">
        <f t="shared" si="215"/>
        <v>44.850864466828824</v>
      </c>
      <c r="BC169" s="2">
        <f t="shared" si="215"/>
        <v>46.413615088835712</v>
      </c>
      <c r="BD169" s="2">
        <f t="shared" si="215"/>
        <v>46.427705991352198</v>
      </c>
      <c r="BE169" s="2">
        <f t="shared" si="215"/>
        <v>46.018283771643013</v>
      </c>
      <c r="BF169" s="2">
        <f t="shared" si="215"/>
        <v>45.984270250594939</v>
      </c>
      <c r="BG169" s="2">
        <f t="shared" si="215"/>
        <v>46.555678481836765</v>
      </c>
      <c r="BH169" s="2">
        <f t="shared" si="215"/>
        <v>46.932526319219853</v>
      </c>
      <c r="BI169" s="2">
        <f t="shared" si="215"/>
        <v>45.156355159177721</v>
      </c>
      <c r="BJ169" s="2">
        <f t="shared" si="215"/>
        <v>45.425365662636551</v>
      </c>
      <c r="BK169" s="2">
        <f t="shared" si="215"/>
        <v>46.763887010711699</v>
      </c>
      <c r="BL169" s="2">
        <f t="shared" si="215"/>
        <v>45.495800493488971</v>
      </c>
      <c r="BM169" s="2">
        <f t="shared" si="215"/>
        <v>46.58264069915657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100.64640060060057</v>
      </c>
      <c r="DL169" s="2">
        <f t="shared" si="224"/>
        <v>121.93828629032257</v>
      </c>
      <c r="DM169" s="2">
        <f t="shared" si="224"/>
        <v>110.69594393770858</v>
      </c>
      <c r="DN169" s="2">
        <f t="shared" si="224"/>
        <v>103.96162009803922</v>
      </c>
      <c r="DO169" s="2">
        <f t="shared" si="224"/>
        <v>104.12918360071301</v>
      </c>
      <c r="DP169" s="2">
        <f t="shared" si="224"/>
        <v>105.00261757066464</v>
      </c>
      <c r="DQ169" s="2">
        <f t="shared" si="224"/>
        <v>93.334010084033608</v>
      </c>
      <c r="DR169" s="2">
        <f t="shared" si="224"/>
        <v>99.008307104660048</v>
      </c>
      <c r="DS169" s="2">
        <f t="shared" si="224"/>
        <v>101.2839658263305</v>
      </c>
      <c r="DT169" s="2">
        <f t="shared" si="224"/>
        <v>78.682840616246494</v>
      </c>
      <c r="DU169" s="2">
        <f t="shared" si="224"/>
        <v>69.50894341736695</v>
      </c>
      <c r="DV169" s="2">
        <f t="shared" si="224"/>
        <v>76.57072131398013</v>
      </c>
      <c r="DW169" s="2">
        <f t="shared" si="224"/>
        <v>85.055619607843141</v>
      </c>
      <c r="DX169" s="2">
        <f t="shared" si="224"/>
        <v>73.686850267379654</v>
      </c>
      <c r="DY169" s="2">
        <f t="shared" si="224"/>
        <v>97.941550403225818</v>
      </c>
      <c r="EA169" s="2">
        <f t="shared" si="214"/>
        <v>45.883924329720472</v>
      </c>
      <c r="EB169" s="2">
        <f t="shared" si="214"/>
        <v>44.533735176510923</v>
      </c>
      <c r="EC169" s="2">
        <f t="shared" si="214"/>
        <v>46.702541619305762</v>
      </c>
      <c r="ED169" s="2">
        <f t="shared" si="214"/>
        <v>44.702468570936091</v>
      </c>
      <c r="EE169" s="2">
        <f t="shared" si="214"/>
        <v>46.021532356365725</v>
      </c>
      <c r="EF169" s="2">
        <f t="shared" si="214"/>
        <v>46.728232314878383</v>
      </c>
      <c r="EG169" s="2">
        <f t="shared" si="214"/>
        <v>46.08167328481148</v>
      </c>
      <c r="EH169" s="2">
        <f t="shared" si="214"/>
        <v>45.748028969781828</v>
      </c>
      <c r="EI169" s="2">
        <f t="shared" si="214"/>
        <v>46.261344810502855</v>
      </c>
      <c r="EJ169" s="2">
        <f t="shared" si="214"/>
        <v>46.740266484513612</v>
      </c>
      <c r="EK169" s="2">
        <f t="shared" si="213"/>
        <v>44.591157180779263</v>
      </c>
      <c r="EL169" s="2">
        <f t="shared" si="180"/>
        <v>45.220383869037448</v>
      </c>
      <c r="EM169" s="2">
        <f t="shared" si="180"/>
        <v>47.242095610494459</v>
      </c>
      <c r="EN169" s="2">
        <f t="shared" si="180"/>
        <v>45.473984061697799</v>
      </c>
      <c r="EO169" s="2">
        <f t="shared" si="180"/>
        <v>47.143415560981282</v>
      </c>
      <c r="EQ169" s="2">
        <f t="shared" si="225"/>
        <v>45.861638991086679</v>
      </c>
      <c r="ER169" s="2">
        <f t="shared" si="225"/>
        <v>44.843663390345625</v>
      </c>
      <c r="ES169" s="2">
        <f t="shared" si="225"/>
        <v>46.209619592204369</v>
      </c>
      <c r="ET169" s="2">
        <f t="shared" si="225"/>
        <v>45.061218983199893</v>
      </c>
      <c r="EU169" s="2">
        <f t="shared" si="225"/>
        <v>46.919646271717461</v>
      </c>
      <c r="EV169" s="2">
        <f t="shared" si="225"/>
        <v>45.964975852340771</v>
      </c>
      <c r="EW169" s="2">
        <f t="shared" si="225"/>
        <v>45.925073379085106</v>
      </c>
      <c r="EX169" s="2">
        <f t="shared" si="225"/>
        <v>46.305493535753442</v>
      </c>
      <c r="EY169" s="2">
        <f t="shared" si="225"/>
        <v>46.881437455623725</v>
      </c>
      <c r="EZ169" s="2">
        <f t="shared" si="225"/>
        <v>47.183243896714082</v>
      </c>
      <c r="FA169" s="2">
        <f t="shared" si="225"/>
        <v>45.851283912817422</v>
      </c>
      <c r="FB169" s="2">
        <f t="shared" si="225"/>
        <v>45.718556661952242</v>
      </c>
      <c r="FC169" s="2">
        <f t="shared" si="225"/>
        <v>46.007987559267399</v>
      </c>
      <c r="FD169" s="2">
        <f t="shared" si="225"/>
        <v>45.536053696974122</v>
      </c>
      <c r="FE169" s="2">
        <f t="shared" si="225"/>
        <v>45.342805033746899</v>
      </c>
      <c r="FG169" s="2">
        <f t="shared" si="226"/>
        <v>0.99993972350383697</v>
      </c>
      <c r="FH169" s="2">
        <f t="shared" si="226"/>
        <v>0.99995914915177131</v>
      </c>
      <c r="FI169" s="2">
        <f t="shared" si="226"/>
        <v>0.99996488881070245</v>
      </c>
      <c r="FJ169" s="2">
        <f t="shared" si="226"/>
        <v>0.99995466163714464</v>
      </c>
      <c r="FK169" s="2">
        <f t="shared" si="226"/>
        <v>0.99995608547488846</v>
      </c>
      <c r="FL169" s="2">
        <f t="shared" si="226"/>
        <v>0.99995223637571207</v>
      </c>
      <c r="FM169" s="2">
        <f t="shared" si="226"/>
        <v>0.99995193822946393</v>
      </c>
      <c r="FN169" s="2">
        <f t="shared" si="226"/>
        <v>0.99995276123460808</v>
      </c>
      <c r="FO169" s="2">
        <f t="shared" si="226"/>
        <v>0.99994565243837619</v>
      </c>
      <c r="FP169" s="2">
        <f t="shared" si="226"/>
        <v>0.99994481673130053</v>
      </c>
      <c r="FQ169" s="2">
        <f t="shared" si="226"/>
        <v>0.99994456902817119</v>
      </c>
      <c r="FR169" s="2">
        <f t="shared" si="226"/>
        <v>0.9999510492681446</v>
      </c>
      <c r="FS169" s="2">
        <f t="shared" si="226"/>
        <v>0.99994653566802882</v>
      </c>
      <c r="FT169" s="2">
        <f t="shared" si="226"/>
        <v>0.99994978599194229</v>
      </c>
      <c r="FU169" s="2">
        <f t="shared" si="226"/>
        <v>0.99992237724813327</v>
      </c>
      <c r="FW169" s="2">
        <f t="shared" si="217"/>
        <v>0.61819270606778454</v>
      </c>
      <c r="FX169" s="2">
        <f t="shared" si="217"/>
        <v>0.38925532979845739</v>
      </c>
      <c r="FY169" s="2">
        <f t="shared" si="217"/>
        <v>0.49381853185419322</v>
      </c>
      <c r="FZ169" s="2">
        <f t="shared" si="217"/>
        <v>0.40615753459022819</v>
      </c>
      <c r="GA169" s="2">
        <f t="shared" si="217"/>
        <v>0.43372110809316233</v>
      </c>
      <c r="GB169" s="2">
        <f t="shared" si="217"/>
        <v>0.39738899604038075</v>
      </c>
      <c r="GC169" s="2">
        <f t="shared" si="217"/>
        <v>0.4192885291497519</v>
      </c>
      <c r="GD169" s="2">
        <f t="shared" si="217"/>
        <v>0.41926490990907161</v>
      </c>
      <c r="GE169" s="2">
        <f t="shared" si="217"/>
        <v>0.46983838357050783</v>
      </c>
      <c r="GF169" s="2">
        <f t="shared" si="217"/>
        <v>0.43003804214010749</v>
      </c>
      <c r="GG169" s="2">
        <f t="shared" si="217"/>
        <v>0.44742861726265937</v>
      </c>
      <c r="GH169" s="2">
        <f t="shared" si="217"/>
        <v>0.40838675762859394</v>
      </c>
      <c r="GI169" s="2">
        <f t="shared" si="217"/>
        <v>0.38913146551897571</v>
      </c>
      <c r="GJ169" s="2">
        <f t="shared" si="217"/>
        <v>0.32865910375297913</v>
      </c>
      <c r="GK169" s="2">
        <f t="shared" si="217"/>
        <v>0.31362581985357629</v>
      </c>
      <c r="GM169" s="86">
        <f t="shared" si="218"/>
        <v>3.8703278459523261E-138</v>
      </c>
      <c r="GN169" s="86">
        <f t="shared" si="218"/>
        <v>0</v>
      </c>
      <c r="GO169" s="86">
        <f t="shared" si="218"/>
        <v>7.3564178084380407E-163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7.607532339808578E-296</v>
      </c>
      <c r="GY169" s="86">
        <f t="shared" si="218"/>
        <v>1.3705051151035641E-232</v>
      </c>
      <c r="GZ169" s="86">
        <f t="shared" si="218"/>
        <v>0</v>
      </c>
      <c r="HA169" s="86">
        <f t="shared" si="218"/>
        <v>4.3764648936248953E-291</v>
      </c>
      <c r="HC169" s="86">
        <f t="shared" si="182"/>
        <v>8.6266889647275279E-195</v>
      </c>
      <c r="HD169" s="86">
        <f t="shared" si="182"/>
        <v>1.1035650761694593E-197</v>
      </c>
      <c r="HE169" s="86">
        <f t="shared" si="182"/>
        <v>7.6760204985898425E-105</v>
      </c>
      <c r="HF169" s="86">
        <f t="shared" si="181"/>
        <v>4.1379490055191883E-191</v>
      </c>
      <c r="HG169" s="86">
        <f t="shared" si="181"/>
        <v>0</v>
      </c>
      <c r="HH169" s="86">
        <f t="shared" si="181"/>
        <v>6.2912191449441254E-251</v>
      </c>
      <c r="HI169" s="86">
        <f t="shared" si="181"/>
        <v>7.9170580298041094E-257</v>
      </c>
      <c r="HJ169" s="86">
        <f t="shared" si="181"/>
        <v>0</v>
      </c>
      <c r="HK169" s="86">
        <f t="shared" si="181"/>
        <v>0</v>
      </c>
      <c r="HL169" s="86">
        <f t="shared" si="162"/>
        <v>3.1198901463885221E-262</v>
      </c>
      <c r="HM169" s="86">
        <f t="shared" si="162"/>
        <v>3.0489042728353863E-174</v>
      </c>
      <c r="HN169" s="86">
        <f t="shared" si="162"/>
        <v>4.2386731167716793E-148</v>
      </c>
      <c r="HO169" s="86">
        <f t="shared" si="162"/>
        <v>1.2133908853913907E-155</v>
      </c>
      <c r="HP169" s="86">
        <f t="shared" si="162"/>
        <v>1.8792115538898305E-201</v>
      </c>
      <c r="HQ169" s="86">
        <f t="shared" si="162"/>
        <v>1.9228278315048544E-279</v>
      </c>
      <c r="HS169" s="86">
        <f t="shared" si="219"/>
        <v>1.3278211437670545E-19</v>
      </c>
      <c r="HT169" s="86">
        <f t="shared" si="219"/>
        <v>1.913257111260358E-11</v>
      </c>
      <c r="HU169" s="86">
        <f t="shared" si="219"/>
        <v>1.5512878319229055E-11</v>
      </c>
      <c r="HV169" s="86">
        <f t="shared" si="219"/>
        <v>1.1478368852725192E-13</v>
      </c>
      <c r="HW169" s="86">
        <f t="shared" si="219"/>
        <v>1.022949665129918E-14</v>
      </c>
      <c r="HX169" s="86">
        <f t="shared" si="219"/>
        <v>8.5794842410874219E-14</v>
      </c>
      <c r="HY169" s="86">
        <f t="shared" si="219"/>
        <v>2.1410968861761128E-14</v>
      </c>
      <c r="HZ169" s="86">
        <f t="shared" si="219"/>
        <v>6.9209739850575255E-15</v>
      </c>
      <c r="IA169" s="86">
        <f t="shared" si="219"/>
        <v>5.2645124814373065E-17</v>
      </c>
      <c r="IB169" s="86">
        <f t="shared" si="219"/>
        <v>4.9499567582896062E-14</v>
      </c>
      <c r="IC169" s="86">
        <f t="shared" si="219"/>
        <v>9.0614399029515918E-17</v>
      </c>
      <c r="ID169" s="86">
        <f t="shared" si="219"/>
        <v>2.5798149665952021E-15</v>
      </c>
      <c r="IE169" s="86">
        <f t="shared" si="219"/>
        <v>2.4347196245064169E-12</v>
      </c>
      <c r="IF169" s="86">
        <f t="shared" si="219"/>
        <v>1.0342686666980565E-16</v>
      </c>
      <c r="IG169" s="86">
        <f t="shared" si="219"/>
        <v>1.0873164794929616E-10</v>
      </c>
      <c r="II169" s="86">
        <f t="shared" si="220"/>
        <v>0.27933411276029546</v>
      </c>
      <c r="IJ169" s="86">
        <f t="shared" si="220"/>
        <v>0.16521083171560233</v>
      </c>
      <c r="IK169" s="86">
        <f t="shared" si="220"/>
        <v>0.4909156965745044</v>
      </c>
      <c r="IL169" s="86">
        <f t="shared" si="220"/>
        <v>0.19351854181502906</v>
      </c>
      <c r="IM169" s="86">
        <f t="shared" si="220"/>
        <v>0.28873007328396905</v>
      </c>
      <c r="IN169" s="86">
        <f t="shared" si="220"/>
        <v>0.15784715952976899</v>
      </c>
      <c r="IO169" s="86">
        <f t="shared" si="220"/>
        <v>0.22945103124566754</v>
      </c>
      <c r="IP169" s="86">
        <f t="shared" si="220"/>
        <v>0.22549385497625571</v>
      </c>
      <c r="IQ169" s="86">
        <f t="shared" si="220"/>
        <v>0.41941089844706908</v>
      </c>
      <c r="IR169" s="86">
        <f t="shared" si="220"/>
        <v>0.2714094480115854</v>
      </c>
      <c r="IS169" s="86">
        <f t="shared" si="220"/>
        <v>0.32583149044228099</v>
      </c>
      <c r="IT169" s="86">
        <f t="shared" si="220"/>
        <v>0.17970573530066858</v>
      </c>
      <c r="IU169" s="86">
        <f t="shared" si="220"/>
        <v>0.13518939869899477</v>
      </c>
      <c r="IV169" s="86">
        <f t="shared" si="220"/>
        <v>4.0985676779849683E-2</v>
      </c>
      <c r="IW169" s="86">
        <f t="shared" si="220"/>
        <v>4.0708023861769659E-2</v>
      </c>
      <c r="IY169" s="86">
        <f t="shared" si="221"/>
        <v>0.27933411276029546</v>
      </c>
      <c r="IZ169" s="86">
        <f t="shared" si="221"/>
        <v>0.16521083173473491</v>
      </c>
      <c r="JA169" s="86">
        <f t="shared" si="221"/>
        <v>0.49091569659001727</v>
      </c>
      <c r="JB169" s="86">
        <f t="shared" si="221"/>
        <v>0.19351854181514386</v>
      </c>
      <c r="JC169" s="86">
        <f t="shared" si="221"/>
        <v>0.28873007328397926</v>
      </c>
      <c r="JD169" s="86">
        <f t="shared" si="221"/>
        <v>0.15784715952985479</v>
      </c>
      <c r="JE169" s="86">
        <f t="shared" si="221"/>
        <v>0.22945103124568894</v>
      </c>
      <c r="JF169" s="86">
        <f t="shared" si="221"/>
        <v>0.22549385497626262</v>
      </c>
      <c r="JG169" s="86">
        <f t="shared" si="221"/>
        <v>0.41941089844706914</v>
      </c>
      <c r="JH169" s="86">
        <f t="shared" si="221"/>
        <v>0.27140944801163491</v>
      </c>
      <c r="JI169" s="86">
        <f t="shared" si="221"/>
        <v>0.3258314904422811</v>
      </c>
      <c r="JJ169" s="86">
        <f t="shared" si="221"/>
        <v>0.17970573530067116</v>
      </c>
      <c r="JK169" s="86">
        <f t="shared" si="221"/>
        <v>0.13518939870142949</v>
      </c>
      <c r="JL169" s="86">
        <f t="shared" si="221"/>
        <v>4.0985676779849788E-2</v>
      </c>
      <c r="JM169" s="86">
        <f t="shared" si="221"/>
        <v>4.0708023970501307E-2</v>
      </c>
    </row>
    <row r="170" spans="2:273" x14ac:dyDescent="0.25">
      <c r="B170" s="2">
        <v>143</v>
      </c>
      <c r="C170" s="37">
        <v>47.567</v>
      </c>
      <c r="D170" s="37">
        <v>45.459000000000003</v>
      </c>
      <c r="E170" s="37">
        <v>45.540999999999997</v>
      </c>
      <c r="F170" s="37">
        <v>47.197000000000003</v>
      </c>
      <c r="G170" s="37">
        <v>50.738</v>
      </c>
      <c r="H170" s="37">
        <v>52.377000000000002</v>
      </c>
      <c r="I170" s="37">
        <v>54.639000000000003</v>
      </c>
      <c r="J170" s="37">
        <v>56.18</v>
      </c>
      <c r="K170" s="37">
        <v>54.393000000000001</v>
      </c>
      <c r="L170" s="37">
        <v>56.051000000000002</v>
      </c>
      <c r="M170" s="37">
        <v>58.067999999999998</v>
      </c>
      <c r="N170" s="37">
        <v>57</v>
      </c>
      <c r="O170" s="37">
        <v>55.152999999999999</v>
      </c>
      <c r="P170" s="37">
        <v>52.372999999999998</v>
      </c>
      <c r="Q170" s="37">
        <v>60.643999999999998</v>
      </c>
      <c r="S170" s="4">
        <f t="shared" si="222"/>
        <v>45.741318093234021</v>
      </c>
      <c r="T170" s="4">
        <f t="shared" si="222"/>
        <v>46.050060307427124</v>
      </c>
      <c r="U170" s="4">
        <f t="shared" si="222"/>
        <v>46.316817630863966</v>
      </c>
      <c r="V170" s="4">
        <f t="shared" si="222"/>
        <v>47.616656676206588</v>
      </c>
      <c r="W170" s="4">
        <f t="shared" si="222"/>
        <v>49.927703633848957</v>
      </c>
      <c r="X170" s="4">
        <f t="shared" si="222"/>
        <v>52.090600536888878</v>
      </c>
      <c r="Y170" s="4">
        <f t="shared" si="222"/>
        <v>53.321601069326931</v>
      </c>
      <c r="Z170" s="4">
        <f t="shared" si="222"/>
        <v>53.623748448554124</v>
      </c>
      <c r="AA170" s="4">
        <f t="shared" si="222"/>
        <v>54.805424000292561</v>
      </c>
      <c r="AB170" s="4">
        <f t="shared" si="222"/>
        <v>56.222109957795531</v>
      </c>
      <c r="AC170" s="4">
        <f t="shared" si="222"/>
        <v>59.046515869452762</v>
      </c>
      <c r="AD170" s="4">
        <f t="shared" si="222"/>
        <v>55.941274565278412</v>
      </c>
      <c r="AE170" s="4">
        <f t="shared" si="222"/>
        <v>58.928847753427938</v>
      </c>
      <c r="AF170" s="4">
        <f t="shared" si="222"/>
        <v>51.709997331973248</v>
      </c>
      <c r="AG170" s="4">
        <f t="shared" si="222"/>
        <v>59.255084176292321</v>
      </c>
      <c r="AI170" s="4">
        <f t="shared" si="223"/>
        <v>1.8256819067659791</v>
      </c>
      <c r="AJ170" s="4">
        <f t="shared" si="223"/>
        <v>-0.59106030742712079</v>
      </c>
      <c r="AK170" s="4">
        <f t="shared" si="223"/>
        <v>-0.77581763086396904</v>
      </c>
      <c r="AL170" s="4">
        <f t="shared" si="223"/>
        <v>-0.41965667620658564</v>
      </c>
      <c r="AM170" s="4">
        <f t="shared" si="223"/>
        <v>0.81029636615104295</v>
      </c>
      <c r="AN170" s="4">
        <f t="shared" si="223"/>
        <v>0.28639946311112396</v>
      </c>
      <c r="AO170" s="4">
        <f t="shared" si="223"/>
        <v>1.3173989306730718</v>
      </c>
      <c r="AP170" s="4">
        <f t="shared" si="223"/>
        <v>2.5562515514458752</v>
      </c>
      <c r="AQ170" s="4">
        <f t="shared" si="223"/>
        <v>-0.41242400029256032</v>
      </c>
      <c r="AR170" s="4">
        <f t="shared" si="223"/>
        <v>-0.17110995779552951</v>
      </c>
      <c r="AS170" s="4">
        <f t="shared" si="223"/>
        <v>-0.97851586945276381</v>
      </c>
      <c r="AT170" s="4">
        <f t="shared" si="223"/>
        <v>1.0587254347215875</v>
      </c>
      <c r="AU170" s="4">
        <f t="shared" si="223"/>
        <v>-3.7758477534279393</v>
      </c>
      <c r="AV170" s="4">
        <f t="shared" si="223"/>
        <v>0.66300266802674912</v>
      </c>
      <c r="AW170" s="4">
        <f t="shared" si="223"/>
        <v>1.3889158237076771</v>
      </c>
      <c r="AY170" s="2">
        <f t="shared" si="215"/>
        <v>45.706308452839536</v>
      </c>
      <c r="AZ170" s="2">
        <f t="shared" si="215"/>
        <v>44.494319694424348</v>
      </c>
      <c r="BA170" s="2">
        <f t="shared" si="215"/>
        <v>46.316817630863966</v>
      </c>
      <c r="BB170" s="2">
        <f t="shared" si="215"/>
        <v>44.703644687615551</v>
      </c>
      <c r="BC170" s="2">
        <f t="shared" si="215"/>
        <v>46.272227907554708</v>
      </c>
      <c r="BD170" s="2">
        <f t="shared" si="215"/>
        <v>46.232113153183164</v>
      </c>
      <c r="BE170" s="2">
        <f t="shared" si="215"/>
        <v>45.843351858465489</v>
      </c>
      <c r="BF170" s="2">
        <f t="shared" si="215"/>
        <v>45.820585580330956</v>
      </c>
      <c r="BG170" s="2">
        <f t="shared" si="215"/>
        <v>46.395913808177028</v>
      </c>
      <c r="BH170" s="2">
        <f t="shared" si="215"/>
        <v>46.776045378607904</v>
      </c>
      <c r="BI170" s="2">
        <f t="shared" si="215"/>
        <v>44.990792967796693</v>
      </c>
      <c r="BJ170" s="2">
        <f t="shared" si="215"/>
        <v>45.259887292565288</v>
      </c>
      <c r="BK170" s="2">
        <f t="shared" si="215"/>
        <v>46.608611046567077</v>
      </c>
      <c r="BL170" s="2">
        <f t="shared" si="215"/>
        <v>45.369938017354656</v>
      </c>
      <c r="BM170" s="2">
        <f t="shared" si="215"/>
        <v>46.43636694303791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100.94779159159157</v>
      </c>
      <c r="DL170" s="2">
        <f t="shared" si="224"/>
        <v>122.38823717008795</v>
      </c>
      <c r="DM170" s="2">
        <f t="shared" si="224"/>
        <v>111.04466585094551</v>
      </c>
      <c r="DN170" s="2">
        <f t="shared" si="224"/>
        <v>104.27124142156863</v>
      </c>
      <c r="DO170" s="2">
        <f t="shared" si="224"/>
        <v>104.42375311942958</v>
      </c>
      <c r="DP170" s="2">
        <f t="shared" si="224"/>
        <v>105.28129579831933</v>
      </c>
      <c r="DQ170" s="2">
        <f t="shared" si="224"/>
        <v>93.534660504201668</v>
      </c>
      <c r="DR170" s="2">
        <f t="shared" si="224"/>
        <v>99.233655462184885</v>
      </c>
      <c r="DS170" s="2">
        <f t="shared" si="224"/>
        <v>101.53968235294116</v>
      </c>
      <c r="DT170" s="2">
        <f t="shared" si="224"/>
        <v>78.775524369747899</v>
      </c>
      <c r="DU170" s="2">
        <f t="shared" si="224"/>
        <v>69.541411764705884</v>
      </c>
      <c r="DV170" s="2">
        <f t="shared" si="224"/>
        <v>76.669425210084029</v>
      </c>
      <c r="DW170" s="2">
        <f t="shared" si="224"/>
        <v>85.231068907563042</v>
      </c>
      <c r="DX170" s="2">
        <f t="shared" si="224"/>
        <v>73.788352941176441</v>
      </c>
      <c r="DY170" s="2">
        <f t="shared" si="224"/>
        <v>98.265854838709686</v>
      </c>
      <c r="EA170" s="2">
        <f t="shared" si="214"/>
        <v>45.71773890473473</v>
      </c>
      <c r="EB170" s="2">
        <f t="shared" si="214"/>
        <v>44.360514612132995</v>
      </c>
      <c r="EC170" s="2">
        <f t="shared" si="214"/>
        <v>46.57538786395034</v>
      </c>
      <c r="ED170" s="2">
        <f t="shared" si="214"/>
        <v>44.543760431415521</v>
      </c>
      <c r="EE170" s="2">
        <f t="shared" si="214"/>
        <v>45.850086219762545</v>
      </c>
      <c r="EF170" s="2">
        <f t="shared" si="214"/>
        <v>46.557836077127931</v>
      </c>
      <c r="EG170" s="2">
        <f t="shared" si="214"/>
        <v>45.912196016499109</v>
      </c>
      <c r="EH170" s="2">
        <f t="shared" si="214"/>
        <v>45.566157834558403</v>
      </c>
      <c r="EI170" s="2">
        <f t="shared" si="214"/>
        <v>46.080258267277685</v>
      </c>
      <c r="EJ170" s="2">
        <f t="shared" si="214"/>
        <v>46.569027802055182</v>
      </c>
      <c r="EK170" s="2">
        <f t="shared" si="213"/>
        <v>44.38178935705929</v>
      </c>
      <c r="EL170" s="2">
        <f t="shared" si="180"/>
        <v>45.038334159685419</v>
      </c>
      <c r="EM170" s="2">
        <f t="shared" si="180"/>
        <v>47.12735807580728</v>
      </c>
      <c r="EN170" s="2">
        <f t="shared" si="180"/>
        <v>45.34638891334022</v>
      </c>
      <c r="EO170" s="2">
        <f t="shared" si="180"/>
        <v>47.046792559004771</v>
      </c>
      <c r="EQ170" s="2">
        <f t="shared" si="225"/>
        <v>45.695123602419038</v>
      </c>
      <c r="ER170" s="2">
        <f t="shared" si="225"/>
        <v>44.678721483074135</v>
      </c>
      <c r="ES170" s="2">
        <f t="shared" si="225"/>
        <v>46.071100615722543</v>
      </c>
      <c r="ET170" s="2">
        <f t="shared" si="225"/>
        <v>44.911079460231846</v>
      </c>
      <c r="EU170" s="2">
        <f t="shared" si="225"/>
        <v>46.769752916547993</v>
      </c>
      <c r="EV170" s="2">
        <f t="shared" si="225"/>
        <v>45.775543495176549</v>
      </c>
      <c r="EW170" s="2">
        <f t="shared" si="225"/>
        <v>45.751668724057801</v>
      </c>
      <c r="EX170" s="2">
        <f t="shared" si="225"/>
        <v>46.13675868880037</v>
      </c>
      <c r="EY170" s="2">
        <f t="shared" si="225"/>
        <v>46.715178789395488</v>
      </c>
      <c r="EZ170" s="2">
        <f t="shared" si="225"/>
        <v>47.022699170775141</v>
      </c>
      <c r="FA170" s="2">
        <f t="shared" si="225"/>
        <v>45.674025881592449</v>
      </c>
      <c r="FB170" s="2">
        <f t="shared" si="225"/>
        <v>45.549323891156106</v>
      </c>
      <c r="FC170" s="2">
        <f t="shared" si="225"/>
        <v>45.861404016320151</v>
      </c>
      <c r="FD170" s="2">
        <f t="shared" si="225"/>
        <v>45.410079395007394</v>
      </c>
      <c r="FE170" s="2">
        <f t="shared" si="225"/>
        <v>45.207126218451002</v>
      </c>
      <c r="FG170" s="2">
        <f t="shared" si="226"/>
        <v>0.99994502689058129</v>
      </c>
      <c r="FH170" s="2">
        <f t="shared" si="226"/>
        <v>0.99996274344970237</v>
      </c>
      <c r="FI170" s="2">
        <f t="shared" si="226"/>
        <v>0.99996797811584948</v>
      </c>
      <c r="FJ170" s="2">
        <f t="shared" si="226"/>
        <v>0.99995865075668333</v>
      </c>
      <c r="FK170" s="2">
        <f t="shared" si="226"/>
        <v>0.99995994932233712</v>
      </c>
      <c r="FL170" s="2">
        <f t="shared" si="226"/>
        <v>0.99995643887384889</v>
      </c>
      <c r="FM170" s="2">
        <f t="shared" si="226"/>
        <v>0.99995616695894629</v>
      </c>
      <c r="FN170" s="2">
        <f t="shared" si="226"/>
        <v>0.99995691755485261</v>
      </c>
      <c r="FO170" s="2">
        <f t="shared" si="226"/>
        <v>0.99995043419768304</v>
      </c>
      <c r="FP170" s="2">
        <f t="shared" si="226"/>
        <v>0.99994967201642593</v>
      </c>
      <c r="FQ170" s="2">
        <f t="shared" si="226"/>
        <v>0.99994944610628833</v>
      </c>
      <c r="FR170" s="2">
        <f t="shared" si="226"/>
        <v>0.99995535620966669</v>
      </c>
      <c r="FS170" s="2">
        <f t="shared" si="226"/>
        <v>0.99995123972034128</v>
      </c>
      <c r="FT170" s="2">
        <f t="shared" si="226"/>
        <v>0.99995420407802427</v>
      </c>
      <c r="FU170" s="2">
        <f t="shared" si="226"/>
        <v>0.99992920672540164</v>
      </c>
      <c r="FW170" s="2">
        <f t="shared" si="217"/>
        <v>0.63968278746883567</v>
      </c>
      <c r="FX170" s="2">
        <f t="shared" si="217"/>
        <v>0.41136144588617102</v>
      </c>
      <c r="FY170" s="2">
        <f t="shared" si="217"/>
        <v>0.51683769865941209</v>
      </c>
      <c r="FZ170" s="2">
        <f t="shared" si="217"/>
        <v>0.42855000069868665</v>
      </c>
      <c r="GA170" s="2">
        <f t="shared" si="217"/>
        <v>0.45646512394866229</v>
      </c>
      <c r="GB170" s="2">
        <f t="shared" si="217"/>
        <v>0.41963964833060086</v>
      </c>
      <c r="GC170" s="2">
        <f t="shared" si="217"/>
        <v>0.4418662670743263</v>
      </c>
      <c r="GD170" s="2">
        <f t="shared" si="217"/>
        <v>0.44184234369004827</v>
      </c>
      <c r="GE170" s="2">
        <f t="shared" si="217"/>
        <v>0.49282806138441304</v>
      </c>
      <c r="GF170" s="2">
        <f t="shared" si="217"/>
        <v>0.45274333511945219</v>
      </c>
      <c r="GG170" s="2">
        <f t="shared" si="217"/>
        <v>0.47029447188852463</v>
      </c>
      <c r="GH170" s="2">
        <f t="shared" si="217"/>
        <v>0.4308129645764231</v>
      </c>
      <c r="GI170" s="2">
        <f t="shared" si="217"/>
        <v>0.41123528372530582</v>
      </c>
      <c r="GJ170" s="2">
        <f t="shared" si="217"/>
        <v>0.34929203652794821</v>
      </c>
      <c r="GK170" s="2">
        <f t="shared" si="217"/>
        <v>0.33378421269732067</v>
      </c>
      <c r="GM170" s="86">
        <f t="shared" si="218"/>
        <v>2.9525049796769186E-141</v>
      </c>
      <c r="GN170" s="86">
        <f t="shared" si="218"/>
        <v>0</v>
      </c>
      <c r="GO170" s="86">
        <f t="shared" si="218"/>
        <v>1.2845095405070659E-166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1.3744751569944091E-302</v>
      </c>
      <c r="GY170" s="86">
        <f t="shared" si="218"/>
        <v>6.3680522397092489E-238</v>
      </c>
      <c r="GZ170" s="86">
        <f t="shared" si="218"/>
        <v>0</v>
      </c>
      <c r="HA170" s="86">
        <f t="shared" si="218"/>
        <v>1.1281156446808071E-297</v>
      </c>
      <c r="HC170" s="86">
        <f t="shared" si="182"/>
        <v>5.8839761335981251E-201</v>
      </c>
      <c r="HD170" s="86">
        <f t="shared" si="182"/>
        <v>6.4767150797131298E-204</v>
      </c>
      <c r="HE170" s="86">
        <f t="shared" si="182"/>
        <v>3.0491701447608666E-108</v>
      </c>
      <c r="HF170" s="86">
        <f t="shared" si="181"/>
        <v>4.7244839648095855E-197</v>
      </c>
      <c r="HG170" s="86">
        <f t="shared" si="181"/>
        <v>0</v>
      </c>
      <c r="HH170" s="86">
        <f t="shared" si="181"/>
        <v>7.4557031815038184E-259</v>
      </c>
      <c r="HI170" s="86">
        <f t="shared" si="181"/>
        <v>7.4214430723684955E-265</v>
      </c>
      <c r="HJ170" s="86">
        <f t="shared" si="181"/>
        <v>0</v>
      </c>
      <c r="HK170" s="86">
        <f t="shared" si="181"/>
        <v>0</v>
      </c>
      <c r="HL170" s="86">
        <f t="shared" si="162"/>
        <v>1.4248109646380088E-270</v>
      </c>
      <c r="HM170" s="86">
        <f t="shared" si="162"/>
        <v>1.0773739248810102E-179</v>
      </c>
      <c r="HN170" s="86">
        <f t="shared" si="162"/>
        <v>1.0565476400483328E-152</v>
      </c>
      <c r="HO170" s="86">
        <f t="shared" ref="HO170:HQ227" si="227" xml:space="preserve"> _xlfn.NORM.DIST($B170, O$8, ABS(O$12), TRUE) * _xlfn.NORM.DIST(($B170 - O$8)*O$16, 0, ABS(O$12), TRUE) * 2</f>
        <v>1.3148938909113458E-160</v>
      </c>
      <c r="HP170" s="86">
        <f t="shared" si="227"/>
        <v>8.8355195536705142E-208</v>
      </c>
      <c r="HQ170" s="86">
        <f t="shared" si="227"/>
        <v>3.027602060677673E-288</v>
      </c>
      <c r="HS170" s="86">
        <f t="shared" si="219"/>
        <v>8.2593336799092212E-21</v>
      </c>
      <c r="HT170" s="86">
        <f t="shared" si="219"/>
        <v>3.0509402232719475E-12</v>
      </c>
      <c r="HU170" s="86">
        <f t="shared" si="219"/>
        <v>2.8604505044596036E-12</v>
      </c>
      <c r="HV170" s="86">
        <f t="shared" si="219"/>
        <v>1.2820032468081356E-14</v>
      </c>
      <c r="HW170" s="86">
        <f t="shared" si="219"/>
        <v>9.8558919906854958E-16</v>
      </c>
      <c r="HX170" s="86">
        <f t="shared" si="219"/>
        <v>9.0306810737006215E-15</v>
      </c>
      <c r="HY170" s="86">
        <f t="shared" si="219"/>
        <v>2.0620965815316057E-15</v>
      </c>
      <c r="HZ170" s="86">
        <f t="shared" si="219"/>
        <v>6.1943047439857669E-16</v>
      </c>
      <c r="IA170" s="86">
        <f t="shared" si="219"/>
        <v>3.7337709504159287E-18</v>
      </c>
      <c r="IB170" s="86">
        <f t="shared" si="219"/>
        <v>4.9330824703415985E-15</v>
      </c>
      <c r="IC170" s="86">
        <f t="shared" si="219"/>
        <v>5.9876474081999856E-18</v>
      </c>
      <c r="ID170" s="86">
        <f t="shared" si="219"/>
        <v>2.1242537569262939E-16</v>
      </c>
      <c r="IE170" s="86">
        <f t="shared" si="219"/>
        <v>2.9652024993015511E-13</v>
      </c>
      <c r="IF170" s="86">
        <f t="shared" si="219"/>
        <v>4.2037654045045593E-18</v>
      </c>
      <c r="IG170" s="86">
        <f t="shared" si="219"/>
        <v>1.3875667796467545E-11</v>
      </c>
      <c r="II170" s="86">
        <f t="shared" si="220"/>
        <v>0.20774143667287007</v>
      </c>
      <c r="IJ170" s="86">
        <f t="shared" si="220"/>
        <v>0.23606450641852841</v>
      </c>
      <c r="IK170" s="86">
        <f t="shared" si="220"/>
        <v>0.51567655951564484</v>
      </c>
      <c r="IL170" s="86">
        <f t="shared" si="220"/>
        <v>0.27537465684607249</v>
      </c>
      <c r="IM170" s="86">
        <f t="shared" si="220"/>
        <v>0.37699867870070447</v>
      </c>
      <c r="IN170" s="86">
        <f t="shared" si="220"/>
        <v>0.23545216403137695</v>
      </c>
      <c r="IO170" s="86">
        <f t="shared" si="220"/>
        <v>0.31816755904931876</v>
      </c>
      <c r="IP170" s="86">
        <f t="shared" si="220"/>
        <v>0.31510601423977214</v>
      </c>
      <c r="IQ170" s="86">
        <f t="shared" si="220"/>
        <v>0.48605422569336726</v>
      </c>
      <c r="IR170" s="86">
        <f t="shared" si="220"/>
        <v>0.36110494522728809</v>
      </c>
      <c r="IS170" s="86">
        <f t="shared" si="220"/>
        <v>0.41750636428559845</v>
      </c>
      <c r="IT170" s="86">
        <f t="shared" si="220"/>
        <v>0.26557627043535686</v>
      </c>
      <c r="IU170" s="86">
        <f t="shared" si="220"/>
        <v>0.2068840867786981</v>
      </c>
      <c r="IV170" s="86">
        <f t="shared" si="220"/>
        <v>7.0349128060399543E-2</v>
      </c>
      <c r="IW170" s="86">
        <f t="shared" si="220"/>
        <v>6.6221260346324001E-2</v>
      </c>
      <c r="IY170" s="86">
        <f t="shared" si="221"/>
        <v>0.20774143667287007</v>
      </c>
      <c r="IZ170" s="86">
        <f t="shared" si="221"/>
        <v>0.23606450642157936</v>
      </c>
      <c r="JA170" s="86">
        <f t="shared" si="221"/>
        <v>0.51567655951850533</v>
      </c>
      <c r="JB170" s="86">
        <f t="shared" si="221"/>
        <v>0.27537465684608531</v>
      </c>
      <c r="JC170" s="86">
        <f t="shared" si="221"/>
        <v>0.37699867870070547</v>
      </c>
      <c r="JD170" s="86">
        <f t="shared" si="221"/>
        <v>0.23545216403138597</v>
      </c>
      <c r="JE170" s="86">
        <f t="shared" si="221"/>
        <v>0.31816755904932081</v>
      </c>
      <c r="JF170" s="86">
        <f t="shared" si="221"/>
        <v>0.31510601423977275</v>
      </c>
      <c r="JG170" s="86">
        <f t="shared" si="221"/>
        <v>0.48605422569336726</v>
      </c>
      <c r="JH170" s="86">
        <f t="shared" si="221"/>
        <v>0.36110494522729303</v>
      </c>
      <c r="JI170" s="86">
        <f t="shared" si="221"/>
        <v>0.41750636428559845</v>
      </c>
      <c r="JJ170" s="86">
        <f t="shared" si="221"/>
        <v>0.26557627043535709</v>
      </c>
      <c r="JK170" s="86">
        <f t="shared" si="221"/>
        <v>0.20688408677899461</v>
      </c>
      <c r="JL170" s="86">
        <f t="shared" si="221"/>
        <v>7.0349128060399543E-2</v>
      </c>
      <c r="JM170" s="86">
        <f t="shared" si="221"/>
        <v>6.6221260360199666E-2</v>
      </c>
    </row>
    <row r="171" spans="2:273" x14ac:dyDescent="0.25">
      <c r="B171" s="2">
        <v>144</v>
      </c>
      <c r="C171" s="37">
        <v>47.1</v>
      </c>
      <c r="D171" s="37">
        <v>45.753999999999998</v>
      </c>
      <c r="E171" s="37">
        <v>47.917999999999999</v>
      </c>
      <c r="F171" s="37">
        <v>48.738</v>
      </c>
      <c r="G171" s="37">
        <v>50.59</v>
      </c>
      <c r="H171" s="37">
        <v>50.524999999999999</v>
      </c>
      <c r="I171" s="37">
        <v>53.459000000000003</v>
      </c>
      <c r="J171" s="37">
        <v>54.344000000000001</v>
      </c>
      <c r="K171" s="37">
        <v>54.148000000000003</v>
      </c>
      <c r="L171" s="37">
        <v>58.593000000000004</v>
      </c>
      <c r="M171" s="37">
        <v>56.338999999999999</v>
      </c>
      <c r="N171" s="37">
        <v>59.338999999999999</v>
      </c>
      <c r="O171" s="37">
        <v>55.847000000000001</v>
      </c>
      <c r="P171" s="37">
        <v>52.982999999999997</v>
      </c>
      <c r="Q171" s="37">
        <v>64.525000000000006</v>
      </c>
      <c r="S171" s="4">
        <f t="shared" si="222"/>
        <v>45.552865505451351</v>
      </c>
      <c r="T171" s="4">
        <f t="shared" si="222"/>
        <v>46.132464569708617</v>
      </c>
      <c r="U171" s="4">
        <f t="shared" si="222"/>
        <v>46.171788999212879</v>
      </c>
      <c r="V171" s="4">
        <f t="shared" si="222"/>
        <v>47.808002087866782</v>
      </c>
      <c r="W171" s="4">
        <f t="shared" si="222"/>
        <v>49.758878593072836</v>
      </c>
      <c r="X171" s="4">
        <f t="shared" si="222"/>
        <v>52.895726464935521</v>
      </c>
      <c r="Y171" s="4">
        <f t="shared" si="222"/>
        <v>53.624912847100859</v>
      </c>
      <c r="Z171" s="4">
        <f t="shared" si="222"/>
        <v>53.991127982987784</v>
      </c>
      <c r="AA171" s="4">
        <f t="shared" si="222"/>
        <v>53.225036711038229</v>
      </c>
      <c r="AB171" s="4">
        <f t="shared" si="222"/>
        <v>56.170913464477607</v>
      </c>
      <c r="AC171" s="4">
        <f t="shared" si="222"/>
        <v>57.934408880777525</v>
      </c>
      <c r="AD171" s="4">
        <f t="shared" si="222"/>
        <v>57.208027465865612</v>
      </c>
      <c r="AE171" s="4">
        <f t="shared" si="222"/>
        <v>61.374358758491631</v>
      </c>
      <c r="AF171" s="4">
        <f t="shared" si="222"/>
        <v>54.384819790677824</v>
      </c>
      <c r="AG171" s="4">
        <f t="shared" si="222"/>
        <v>64.228628809671562</v>
      </c>
      <c r="AI171" s="4">
        <f t="shared" si="223"/>
        <v>1.5471344945486507</v>
      </c>
      <c r="AJ171" s="4">
        <f t="shared" si="223"/>
        <v>-0.37846456970861908</v>
      </c>
      <c r="AK171" s="4">
        <f t="shared" si="223"/>
        <v>1.7462110007871203</v>
      </c>
      <c r="AL171" s="4">
        <f t="shared" si="223"/>
        <v>0.92999791213321714</v>
      </c>
      <c r="AM171" s="4">
        <f t="shared" si="223"/>
        <v>0.83112140692716707</v>
      </c>
      <c r="AN171" s="4">
        <f t="shared" si="223"/>
        <v>-2.3707264649355224</v>
      </c>
      <c r="AO171" s="4">
        <f t="shared" si="223"/>
        <v>-0.16591284710085574</v>
      </c>
      <c r="AP171" s="4">
        <f t="shared" si="223"/>
        <v>0.35287201701221704</v>
      </c>
      <c r="AQ171" s="4">
        <f t="shared" si="223"/>
        <v>0.92296328896177471</v>
      </c>
      <c r="AR171" s="4">
        <f t="shared" si="223"/>
        <v>2.4220865355223964</v>
      </c>
      <c r="AS171" s="4">
        <f t="shared" si="223"/>
        <v>-1.5954088807775264</v>
      </c>
      <c r="AT171" s="4">
        <f t="shared" si="223"/>
        <v>2.1309725341343864</v>
      </c>
      <c r="AU171" s="4">
        <f t="shared" si="223"/>
        <v>-5.5273587584916299</v>
      </c>
      <c r="AV171" s="4">
        <f t="shared" si="223"/>
        <v>-1.4018197906778269</v>
      </c>
      <c r="AW171" s="4">
        <f t="shared" si="223"/>
        <v>0.29637119032844339</v>
      </c>
      <c r="AY171" s="2">
        <f t="shared" si="215"/>
        <v>45.539187683949642</v>
      </c>
      <c r="AZ171" s="2">
        <f t="shared" si="215"/>
        <v>44.33160610078464</v>
      </c>
      <c r="BA171" s="2">
        <f t="shared" si="215"/>
        <v>46.171788999212879</v>
      </c>
      <c r="BB171" s="2">
        <f t="shared" si="215"/>
        <v>44.556937480121334</v>
      </c>
      <c r="BC171" s="2">
        <f t="shared" si="215"/>
        <v>46.132009830749396</v>
      </c>
      <c r="BD171" s="2">
        <f t="shared" si="215"/>
        <v>46.035425570771075</v>
      </c>
      <c r="BE171" s="2">
        <f t="shared" si="215"/>
        <v>45.668217380681661</v>
      </c>
      <c r="BF171" s="2">
        <f t="shared" si="215"/>
        <v>45.657652316185427</v>
      </c>
      <c r="BG171" s="2">
        <f t="shared" si="215"/>
        <v>46.236869982413722</v>
      </c>
      <c r="BH171" s="2">
        <f t="shared" si="215"/>
        <v>46.620153481856534</v>
      </c>
      <c r="BI171" s="2">
        <f t="shared" si="215"/>
        <v>44.82687379320582</v>
      </c>
      <c r="BJ171" s="2">
        <f t="shared" si="215"/>
        <v>45.095144032414453</v>
      </c>
      <c r="BK171" s="2">
        <f t="shared" si="215"/>
        <v>46.451467823794033</v>
      </c>
      <c r="BL171" s="2">
        <f t="shared" si="215"/>
        <v>45.24418945695313</v>
      </c>
      <c r="BM171" s="2">
        <f t="shared" si="215"/>
        <v>46.287367108252681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101.24918258258256</v>
      </c>
      <c r="DL171" s="2">
        <f t="shared" si="224"/>
        <v>122.83818804985334</v>
      </c>
      <c r="DM171" s="2">
        <f t="shared" si="224"/>
        <v>111.39338776418244</v>
      </c>
      <c r="DN171" s="2">
        <f t="shared" si="224"/>
        <v>104.58086274509805</v>
      </c>
      <c r="DO171" s="2">
        <f t="shared" si="224"/>
        <v>104.71832263814616</v>
      </c>
      <c r="DP171" s="2">
        <f t="shared" si="224"/>
        <v>105.55997402597404</v>
      </c>
      <c r="DQ171" s="2">
        <f t="shared" si="224"/>
        <v>93.735310924369742</v>
      </c>
      <c r="DR171" s="2">
        <f t="shared" si="224"/>
        <v>99.459003819709707</v>
      </c>
      <c r="DS171" s="2">
        <f t="shared" si="224"/>
        <v>101.7953988795518</v>
      </c>
      <c r="DT171" s="2">
        <f t="shared" si="224"/>
        <v>78.868208123249303</v>
      </c>
      <c r="DU171" s="2">
        <f t="shared" si="224"/>
        <v>69.573880112044819</v>
      </c>
      <c r="DV171" s="2">
        <f t="shared" si="224"/>
        <v>76.768129106187928</v>
      </c>
      <c r="DW171" s="2">
        <f t="shared" si="224"/>
        <v>85.406518207282915</v>
      </c>
      <c r="DX171" s="2">
        <f t="shared" si="224"/>
        <v>73.889855614973243</v>
      </c>
      <c r="DY171" s="2">
        <f t="shared" si="224"/>
        <v>98.590159274193553</v>
      </c>
      <c r="EA171" s="2">
        <f t="shared" si="214"/>
        <v>45.551553479748989</v>
      </c>
      <c r="EB171" s="2">
        <f t="shared" si="214"/>
        <v>44.187294047755067</v>
      </c>
      <c r="EC171" s="2">
        <f t="shared" si="214"/>
        <v>46.448234108594917</v>
      </c>
      <c r="ED171" s="2">
        <f t="shared" si="214"/>
        <v>44.385052291894958</v>
      </c>
      <c r="EE171" s="2">
        <f t="shared" si="214"/>
        <v>45.678640083159365</v>
      </c>
      <c r="EF171" s="2">
        <f t="shared" si="214"/>
        <v>46.387439839377478</v>
      </c>
      <c r="EG171" s="2">
        <f t="shared" si="214"/>
        <v>45.742718748186732</v>
      </c>
      <c r="EH171" s="2">
        <f t="shared" si="214"/>
        <v>45.384286699334979</v>
      </c>
      <c r="EI171" s="2">
        <f t="shared" si="214"/>
        <v>45.899171724052522</v>
      </c>
      <c r="EJ171" s="2">
        <f t="shared" si="214"/>
        <v>46.397789119596752</v>
      </c>
      <c r="EK171" s="2">
        <f t="shared" si="213"/>
        <v>44.172421533339325</v>
      </c>
      <c r="EL171" s="2">
        <f t="shared" si="180"/>
        <v>44.856284450333398</v>
      </c>
      <c r="EM171" s="2">
        <f t="shared" si="180"/>
        <v>47.012620541120093</v>
      </c>
      <c r="EN171" s="2">
        <f t="shared" si="180"/>
        <v>45.218793764982642</v>
      </c>
      <c r="EO171" s="2">
        <f t="shared" si="180"/>
        <v>46.950169557028254</v>
      </c>
      <c r="EQ171" s="2">
        <f t="shared" si="225"/>
        <v>45.528608213751404</v>
      </c>
      <c r="ER171" s="2">
        <f t="shared" si="225"/>
        <v>44.513779575802644</v>
      </c>
      <c r="ES171" s="2">
        <f t="shared" si="225"/>
        <v>45.932581639240723</v>
      </c>
      <c r="ET171" s="2">
        <f t="shared" si="225"/>
        <v>44.760939937263799</v>
      </c>
      <c r="EU171" s="2">
        <f t="shared" si="225"/>
        <v>46.619859561378526</v>
      </c>
      <c r="EV171" s="2">
        <f t="shared" si="225"/>
        <v>45.586111138012328</v>
      </c>
      <c r="EW171" s="2">
        <f t="shared" si="225"/>
        <v>45.578264069030496</v>
      </c>
      <c r="EX171" s="2">
        <f t="shared" si="225"/>
        <v>45.968023841847284</v>
      </c>
      <c r="EY171" s="2">
        <f t="shared" si="225"/>
        <v>46.54892012316725</v>
      </c>
      <c r="EZ171" s="2">
        <f t="shared" si="225"/>
        <v>46.8621544448362</v>
      </c>
      <c r="FA171" s="2">
        <f t="shared" si="225"/>
        <v>45.496767850367476</v>
      </c>
      <c r="FB171" s="2">
        <f t="shared" si="225"/>
        <v>45.380091120359978</v>
      </c>
      <c r="FC171" s="2">
        <f t="shared" si="225"/>
        <v>45.71482047337291</v>
      </c>
      <c r="FD171" s="2">
        <f t="shared" si="225"/>
        <v>45.284105093040665</v>
      </c>
      <c r="FE171" s="2">
        <f t="shared" si="225"/>
        <v>45.071447403155105</v>
      </c>
      <c r="FG171" s="2">
        <f t="shared" si="226"/>
        <v>0.99994986368582572</v>
      </c>
      <c r="FH171" s="2">
        <f t="shared" si="226"/>
        <v>0.9999660215109043</v>
      </c>
      <c r="FI171" s="2">
        <f t="shared" si="226"/>
        <v>0.99997079561227242</v>
      </c>
      <c r="FJ171" s="2">
        <f t="shared" si="226"/>
        <v>0.9999622889046923</v>
      </c>
      <c r="FK171" s="2">
        <f t="shared" si="226"/>
        <v>0.9999634732191266</v>
      </c>
      <c r="FL171" s="2">
        <f t="shared" si="226"/>
        <v>0.99996027162850054</v>
      </c>
      <c r="FM171" s="2">
        <f t="shared" si="226"/>
        <v>0.99996002363725489</v>
      </c>
      <c r="FN171" s="2">
        <f t="shared" si="226"/>
        <v>0.99996070819409266</v>
      </c>
      <c r="FO171" s="2">
        <f t="shared" si="226"/>
        <v>0.99995479525387621</v>
      </c>
      <c r="FP171" s="2">
        <f t="shared" si="226"/>
        <v>0.99995410013019836</v>
      </c>
      <c r="FQ171" s="2">
        <f t="shared" si="226"/>
        <v>0.99995389409587521</v>
      </c>
      <c r="FR171" s="2">
        <f t="shared" si="226"/>
        <v>0.99995928421936764</v>
      </c>
      <c r="FS171" s="2">
        <f t="shared" si="226"/>
        <v>0.99995552990562775</v>
      </c>
      <c r="FT171" s="2">
        <f t="shared" si="226"/>
        <v>0.99995823345445967</v>
      </c>
      <c r="FU171" s="2">
        <f t="shared" si="226"/>
        <v>0.99993543536403706</v>
      </c>
      <c r="FW171" s="2">
        <f t="shared" si="217"/>
        <v>0.66062732209784747</v>
      </c>
      <c r="FX171" s="2">
        <f t="shared" si="217"/>
        <v>0.43383121859144091</v>
      </c>
      <c r="FY171" s="2">
        <f t="shared" si="217"/>
        <v>0.53978562961021526</v>
      </c>
      <c r="FZ171" s="2">
        <f t="shared" si="217"/>
        <v>0.45123892836333107</v>
      </c>
      <c r="GA171" s="2">
        <f t="shared" si="217"/>
        <v>0.47939213805501546</v>
      </c>
      <c r="GB171" s="2">
        <f t="shared" si="217"/>
        <v>0.44222189523903455</v>
      </c>
      <c r="GC171" s="2">
        <f t="shared" si="217"/>
        <v>0.46468691052801997</v>
      </c>
      <c r="GD171" s="2">
        <f t="shared" si="217"/>
        <v>0.46466278022584684</v>
      </c>
      <c r="GE171" s="2">
        <f t="shared" si="217"/>
        <v>0.51584810991458452</v>
      </c>
      <c r="GF171" s="2">
        <f t="shared" si="217"/>
        <v>0.47564700086342304</v>
      </c>
      <c r="GG171" s="2">
        <f t="shared" si="217"/>
        <v>0.49328570197454863</v>
      </c>
      <c r="GH171" s="2">
        <f t="shared" si="217"/>
        <v>0.45352661584552995</v>
      </c>
      <c r="GI171" s="2">
        <f t="shared" si="217"/>
        <v>0.43370324256157627</v>
      </c>
      <c r="GJ171" s="2">
        <f t="shared" si="217"/>
        <v>0.37050541582217505</v>
      </c>
      <c r="GK171" s="2">
        <f t="shared" si="217"/>
        <v>0.35456896302600954</v>
      </c>
      <c r="GM171" s="86">
        <f t="shared" si="218"/>
        <v>2.0770563516604218E-144</v>
      </c>
      <c r="GN171" s="86">
        <f t="shared" si="218"/>
        <v>0</v>
      </c>
      <c r="GO171" s="86">
        <f t="shared" si="218"/>
        <v>2.0301150081580928E-170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2.5718688059748472E-243</v>
      </c>
      <c r="GZ171" s="86">
        <f t="shared" si="218"/>
        <v>0</v>
      </c>
      <c r="HA171" s="86">
        <f t="shared" si="218"/>
        <v>2.4513665279954098E-304</v>
      </c>
      <c r="HC171" s="86">
        <f t="shared" si="182"/>
        <v>3.2107419089782216E-207</v>
      </c>
      <c r="HD171" s="86">
        <f t="shared" si="182"/>
        <v>3.0367534532053843E-210</v>
      </c>
      <c r="HE171" s="86">
        <f t="shared" si="182"/>
        <v>1.0669792810767499E-111</v>
      </c>
      <c r="HF171" s="86">
        <f t="shared" si="181"/>
        <v>4.3668055710309227E-203</v>
      </c>
      <c r="HG171" s="86">
        <f t="shared" si="181"/>
        <v>0</v>
      </c>
      <c r="HH171" s="86">
        <f t="shared" si="181"/>
        <v>6.6399124317751862E-267</v>
      </c>
      <c r="HI171" s="86">
        <f t="shared" si="181"/>
        <v>5.2245060529851311E-273</v>
      </c>
      <c r="HJ171" s="86">
        <f t="shared" si="181"/>
        <v>0</v>
      </c>
      <c r="HK171" s="86">
        <f t="shared" si="181"/>
        <v>0</v>
      </c>
      <c r="HL171" s="86">
        <f t="shared" si="181"/>
        <v>4.8079557863168365E-279</v>
      </c>
      <c r="HM171" s="86">
        <f t="shared" si="181"/>
        <v>3.1320418842596737E-185</v>
      </c>
      <c r="HN171" s="86">
        <f t="shared" si="181"/>
        <v>2.2353263686348833E-157</v>
      </c>
      <c r="HO171" s="86">
        <f t="shared" si="227"/>
        <v>1.1885665251925492E-165</v>
      </c>
      <c r="HP171" s="86">
        <f t="shared" si="227"/>
        <v>3.3100793594904949E-214</v>
      </c>
      <c r="HQ171" s="86">
        <f t="shared" si="227"/>
        <v>3.4746310859266697E-297</v>
      </c>
      <c r="HS171" s="86">
        <f t="shared" si="219"/>
        <v>4.7048088810693765E-22</v>
      </c>
      <c r="HT171" s="86">
        <f t="shared" si="219"/>
        <v>4.5460821825145137E-13</v>
      </c>
      <c r="HU171" s="86">
        <f t="shared" si="219"/>
        <v>4.981194061328599E-13</v>
      </c>
      <c r="HV171" s="86">
        <f t="shared" si="219"/>
        <v>1.3218409672684124E-15</v>
      </c>
      <c r="HW171" s="86">
        <f t="shared" si="219"/>
        <v>8.729065420697523E-17</v>
      </c>
      <c r="HX171" s="86">
        <f t="shared" si="219"/>
        <v>8.7445509576323122E-16</v>
      </c>
      <c r="HY171" s="86">
        <f t="shared" si="219"/>
        <v>1.8220534560355246E-16</v>
      </c>
      <c r="HZ171" s="86">
        <f t="shared" si="219"/>
        <v>5.0746317565257596E-17</v>
      </c>
      <c r="IA171" s="86">
        <f t="shared" si="219"/>
        <v>2.4142058543754002E-19</v>
      </c>
      <c r="IB171" s="86">
        <f t="shared" si="219"/>
        <v>4.5113864592426791E-16</v>
      </c>
      <c r="IC171" s="86">
        <f t="shared" si="219"/>
        <v>3.5843121427720294E-19</v>
      </c>
      <c r="ID171" s="86">
        <f t="shared" si="219"/>
        <v>1.5956557677020444E-17</v>
      </c>
      <c r="IE171" s="86">
        <f t="shared" si="219"/>
        <v>3.3266843856117463E-14</v>
      </c>
      <c r="IF171" s="86">
        <f t="shared" si="219"/>
        <v>1.4899136436746486E-19</v>
      </c>
      <c r="IG171" s="86">
        <f t="shared" si="219"/>
        <v>1.616348244755342E-12</v>
      </c>
      <c r="II171" s="86">
        <f t="shared" si="220"/>
        <v>0.14761730351375241</v>
      </c>
      <c r="IJ171" s="86">
        <f t="shared" si="220"/>
        <v>0.31513905347473126</v>
      </c>
      <c r="IK171" s="86">
        <f t="shared" si="220"/>
        <v>0.51481236178665291</v>
      </c>
      <c r="IL171" s="86">
        <f t="shared" si="220"/>
        <v>0.36190589932284023</v>
      </c>
      <c r="IM171" s="86">
        <f t="shared" si="220"/>
        <v>0.45348289925614294</v>
      </c>
      <c r="IN171" s="86">
        <f t="shared" si="220"/>
        <v>0.32312301251027364</v>
      </c>
      <c r="IO171" s="86">
        <f t="shared" si="220"/>
        <v>0.40521213056378519</v>
      </c>
      <c r="IP171" s="86">
        <f t="shared" si="220"/>
        <v>0.40351363112986638</v>
      </c>
      <c r="IQ171" s="86">
        <f t="shared" si="220"/>
        <v>0.51711950676663487</v>
      </c>
      <c r="IR171" s="86">
        <f t="shared" si="220"/>
        <v>0.44168096537923024</v>
      </c>
      <c r="IS171" s="86">
        <f t="shared" si="220"/>
        <v>0.48656087141569365</v>
      </c>
      <c r="IT171" s="86">
        <f t="shared" si="220"/>
        <v>0.35823782715956015</v>
      </c>
      <c r="IU171" s="86">
        <f t="shared" si="220"/>
        <v>0.29157949023070445</v>
      </c>
      <c r="IV171" s="86">
        <f t="shared" si="220"/>
        <v>0.1130746156988013</v>
      </c>
      <c r="IW171" s="86">
        <f t="shared" si="220"/>
        <v>0.1021970591691934</v>
      </c>
      <c r="IY171" s="86">
        <f t="shared" si="221"/>
        <v>0.14761730351375241</v>
      </c>
      <c r="IZ171" s="86">
        <f t="shared" si="221"/>
        <v>0.31513905347518584</v>
      </c>
      <c r="JA171" s="86">
        <f t="shared" si="221"/>
        <v>0.51481236178715106</v>
      </c>
      <c r="JB171" s="86">
        <f t="shared" si="221"/>
        <v>0.36190589932284156</v>
      </c>
      <c r="JC171" s="86">
        <f t="shared" si="221"/>
        <v>0.45348289925614305</v>
      </c>
      <c r="JD171" s="86">
        <f t="shared" si="221"/>
        <v>0.32312301251027453</v>
      </c>
      <c r="JE171" s="86">
        <f t="shared" si="221"/>
        <v>0.40521213056378536</v>
      </c>
      <c r="JF171" s="86">
        <f t="shared" si="221"/>
        <v>0.40351363112986643</v>
      </c>
      <c r="JG171" s="86">
        <f t="shared" si="221"/>
        <v>0.51711950676663487</v>
      </c>
      <c r="JH171" s="86">
        <f t="shared" si="221"/>
        <v>0.44168096537923068</v>
      </c>
      <c r="JI171" s="86">
        <f t="shared" si="221"/>
        <v>0.48656087141569365</v>
      </c>
      <c r="JJ171" s="86">
        <f t="shared" si="221"/>
        <v>0.35823782715956015</v>
      </c>
      <c r="JK171" s="86">
        <f t="shared" si="221"/>
        <v>0.2915794902307377</v>
      </c>
      <c r="JL171" s="86">
        <f t="shared" si="221"/>
        <v>0.1130746156988013</v>
      </c>
      <c r="JM171" s="86">
        <f t="shared" si="221"/>
        <v>0.10219705917080975</v>
      </c>
    </row>
    <row r="172" spans="2:273" x14ac:dyDescent="0.25">
      <c r="B172" s="2">
        <v>145</v>
      </c>
      <c r="C172" s="37">
        <v>44.7</v>
      </c>
      <c r="D172" s="37">
        <v>47.066000000000003</v>
      </c>
      <c r="E172" s="37">
        <v>47.851999999999997</v>
      </c>
      <c r="F172" s="37">
        <v>48.344000000000001</v>
      </c>
      <c r="G172" s="37">
        <v>54.835999999999999</v>
      </c>
      <c r="H172" s="37">
        <v>56.213000000000001</v>
      </c>
      <c r="I172" s="37">
        <v>54.77</v>
      </c>
      <c r="J172" s="37">
        <v>51.328000000000003</v>
      </c>
      <c r="K172" s="37">
        <v>53.639000000000003</v>
      </c>
      <c r="L172" s="37">
        <v>54.948999999999998</v>
      </c>
      <c r="M172" s="37">
        <v>55.168999999999997</v>
      </c>
      <c r="N172" s="37">
        <v>59.423999999999999</v>
      </c>
      <c r="O172" s="37">
        <v>58.831000000000003</v>
      </c>
      <c r="P172" s="37">
        <v>57.61</v>
      </c>
      <c r="Q172" s="37">
        <v>71.78</v>
      </c>
      <c r="S172" s="4">
        <f t="shared" si="222"/>
        <v>45.376827282336485</v>
      </c>
      <c r="T172" s="4">
        <f t="shared" si="222"/>
        <v>46.088325881760674</v>
      </c>
      <c r="U172" s="4">
        <f t="shared" si="222"/>
        <v>46.026340535259422</v>
      </c>
      <c r="V172" s="4">
        <f t="shared" si="222"/>
        <v>47.699436308913121</v>
      </c>
      <c r="W172" s="4">
        <f t="shared" si="222"/>
        <v>49.230802321508996</v>
      </c>
      <c r="X172" s="4">
        <f t="shared" si="222"/>
        <v>53.094191297769108</v>
      </c>
      <c r="Y172" s="4">
        <f t="shared" si="222"/>
        <v>53.100758412796139</v>
      </c>
      <c r="Z172" s="4">
        <f t="shared" si="222"/>
        <v>53.471502850556405</v>
      </c>
      <c r="AA172" s="4">
        <f t="shared" si="222"/>
        <v>51.236010204996582</v>
      </c>
      <c r="AB172" s="4">
        <f t="shared" si="222"/>
        <v>55.137022077125735</v>
      </c>
      <c r="AC172" s="4">
        <f t="shared" si="222"/>
        <v>55.453426170694705</v>
      </c>
      <c r="AD172" s="4">
        <f t="shared" si="222"/>
        <v>57.204317138925944</v>
      </c>
      <c r="AE172" s="4">
        <f t="shared" si="222"/>
        <v>62.655496753622458</v>
      </c>
      <c r="AF172" s="4">
        <f t="shared" si="222"/>
        <v>57.339573864352104</v>
      </c>
      <c r="AG172" s="4">
        <f t="shared" si="222"/>
        <v>69.778104716459524</v>
      </c>
      <c r="AI172" s="4">
        <f t="shared" si="223"/>
        <v>-0.67682728233648248</v>
      </c>
      <c r="AJ172" s="4">
        <f t="shared" si="223"/>
        <v>0.97767411823932804</v>
      </c>
      <c r="AK172" s="4">
        <f t="shared" si="223"/>
        <v>1.8256594647405748</v>
      </c>
      <c r="AL172" s="4">
        <f t="shared" si="223"/>
        <v>0.64456369108687994</v>
      </c>
      <c r="AM172" s="4">
        <f t="shared" si="223"/>
        <v>5.6051976784910025</v>
      </c>
      <c r="AN172" s="4">
        <f t="shared" si="223"/>
        <v>3.1188087022308935</v>
      </c>
      <c r="AO172" s="4">
        <f t="shared" si="223"/>
        <v>1.6692415872038637</v>
      </c>
      <c r="AP172" s="4">
        <f t="shared" si="223"/>
        <v>-2.143502850556402</v>
      </c>
      <c r="AQ172" s="4">
        <f t="shared" si="223"/>
        <v>2.4029897950034211</v>
      </c>
      <c r="AR172" s="4">
        <f t="shared" si="223"/>
        <v>-0.18802207712573704</v>
      </c>
      <c r="AS172" s="4">
        <f t="shared" si="223"/>
        <v>-0.28442617069470799</v>
      </c>
      <c r="AT172" s="4">
        <f t="shared" si="223"/>
        <v>2.2196828610740553</v>
      </c>
      <c r="AU172" s="4">
        <f t="shared" si="223"/>
        <v>-3.824496753622455</v>
      </c>
      <c r="AV172" s="4">
        <f t="shared" si="223"/>
        <v>0.27042613564789519</v>
      </c>
      <c r="AW172" s="4">
        <f t="shared" si="223"/>
        <v>2.0018952835404775</v>
      </c>
      <c r="AY172" s="2">
        <f t="shared" si="215"/>
        <v>45.372086674811797</v>
      </c>
      <c r="AZ172" s="2">
        <f t="shared" si="215"/>
        <v>44.169375505731523</v>
      </c>
      <c r="BA172" s="2">
        <f t="shared" si="215"/>
        <v>46.026340535259422</v>
      </c>
      <c r="BB172" s="2">
        <f t="shared" si="215"/>
        <v>44.410713756394742</v>
      </c>
      <c r="BC172" s="2">
        <f t="shared" si="215"/>
        <v>45.992879094049698</v>
      </c>
      <c r="BD172" s="2">
        <f t="shared" si="215"/>
        <v>45.837696809431549</v>
      </c>
      <c r="BE172" s="2">
        <f t="shared" si="215"/>
        <v>45.49289214794161</v>
      </c>
      <c r="BF172" s="2">
        <f t="shared" si="215"/>
        <v>45.495422576589235</v>
      </c>
      <c r="BG172" s="2">
        <f t="shared" si="215"/>
        <v>46.078482073218225</v>
      </c>
      <c r="BH172" s="2">
        <f t="shared" si="215"/>
        <v>46.46481074772624</v>
      </c>
      <c r="BI172" s="2">
        <f t="shared" si="215"/>
        <v>44.664477558531715</v>
      </c>
      <c r="BJ172" s="2">
        <f t="shared" si="215"/>
        <v>44.931096649242981</v>
      </c>
      <c r="BK172" s="2">
        <f t="shared" si="215"/>
        <v>46.292538866583698</v>
      </c>
      <c r="BL172" s="2">
        <f t="shared" si="215"/>
        <v>45.11855231635468</v>
      </c>
      <c r="BM172" s="2">
        <f t="shared" si="215"/>
        <v>46.135685465748516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101.55057357357356</v>
      </c>
      <c r="DL172" s="2">
        <f t="shared" si="224"/>
        <v>123.28813892961874</v>
      </c>
      <c r="DM172" s="2">
        <f t="shared" si="224"/>
        <v>111.74210967741936</v>
      </c>
      <c r="DN172" s="2">
        <f t="shared" si="224"/>
        <v>104.89048406862744</v>
      </c>
      <c r="DO172" s="2">
        <f t="shared" si="224"/>
        <v>105.01289215686273</v>
      </c>
      <c r="DP172" s="2">
        <f t="shared" si="224"/>
        <v>105.83865225362874</v>
      </c>
      <c r="DQ172" s="2">
        <f t="shared" si="224"/>
        <v>93.935961344537802</v>
      </c>
      <c r="DR172" s="2">
        <f t="shared" si="224"/>
        <v>99.68435217723453</v>
      </c>
      <c r="DS172" s="2">
        <f t="shared" si="224"/>
        <v>102.05111540616244</v>
      </c>
      <c r="DT172" s="2">
        <f t="shared" si="224"/>
        <v>78.960891876750708</v>
      </c>
      <c r="DU172" s="2">
        <f t="shared" si="224"/>
        <v>69.606348459383753</v>
      </c>
      <c r="DV172" s="2">
        <f t="shared" si="224"/>
        <v>76.866833002291827</v>
      </c>
      <c r="DW172" s="2">
        <f t="shared" si="224"/>
        <v>85.581967507002815</v>
      </c>
      <c r="DX172" s="2">
        <f t="shared" si="224"/>
        <v>73.99135828877003</v>
      </c>
      <c r="DY172" s="2">
        <f t="shared" si="224"/>
        <v>98.914463709677435</v>
      </c>
      <c r="EA172" s="2">
        <f t="shared" si="214"/>
        <v>45.385368054763255</v>
      </c>
      <c r="EB172" s="2">
        <f t="shared" si="214"/>
        <v>44.014073483377146</v>
      </c>
      <c r="EC172" s="2">
        <f t="shared" si="214"/>
        <v>46.321080353239488</v>
      </c>
      <c r="ED172" s="2">
        <f t="shared" si="214"/>
        <v>44.226344152374395</v>
      </c>
      <c r="EE172" s="2">
        <f t="shared" si="214"/>
        <v>45.507193946556178</v>
      </c>
      <c r="EF172" s="2">
        <f t="shared" si="214"/>
        <v>46.217043601627026</v>
      </c>
      <c r="EG172" s="2">
        <f t="shared" si="214"/>
        <v>45.573241479874355</v>
      </c>
      <c r="EH172" s="2">
        <f t="shared" si="214"/>
        <v>45.202415564111547</v>
      </c>
      <c r="EI172" s="2">
        <f t="shared" si="214"/>
        <v>45.718085180827359</v>
      </c>
      <c r="EJ172" s="2">
        <f t="shared" si="214"/>
        <v>46.226550437138329</v>
      </c>
      <c r="EK172" s="2">
        <f t="shared" si="213"/>
        <v>43.963053709619359</v>
      </c>
      <c r="EL172" s="2">
        <f t="shared" si="180"/>
        <v>44.674234740981369</v>
      </c>
      <c r="EM172" s="2">
        <f t="shared" si="180"/>
        <v>46.897883006432906</v>
      </c>
      <c r="EN172" s="2">
        <f t="shared" si="180"/>
        <v>45.091198616625064</v>
      </c>
      <c r="EO172" s="2">
        <f t="shared" si="180"/>
        <v>46.853546555051736</v>
      </c>
      <c r="EQ172" s="2">
        <f t="shared" si="225"/>
        <v>45.362092825083764</v>
      </c>
      <c r="ER172" s="2">
        <f t="shared" si="225"/>
        <v>44.348837668531147</v>
      </c>
      <c r="ES172" s="2">
        <f t="shared" si="225"/>
        <v>45.79406266275889</v>
      </c>
      <c r="ET172" s="2">
        <f t="shared" si="225"/>
        <v>44.610800414295745</v>
      </c>
      <c r="EU172" s="2">
        <f t="shared" si="225"/>
        <v>46.469966206209058</v>
      </c>
      <c r="EV172" s="2">
        <f t="shared" si="225"/>
        <v>45.396678780848106</v>
      </c>
      <c r="EW172" s="2">
        <f t="shared" si="225"/>
        <v>45.404859414003198</v>
      </c>
      <c r="EX172" s="2">
        <f t="shared" si="225"/>
        <v>45.799288994894212</v>
      </c>
      <c r="EY172" s="2">
        <f t="shared" si="225"/>
        <v>46.382661456939005</v>
      </c>
      <c r="EZ172" s="2">
        <f t="shared" si="225"/>
        <v>46.701609718897259</v>
      </c>
      <c r="FA172" s="2">
        <f t="shared" si="225"/>
        <v>45.31950981914251</v>
      </c>
      <c r="FB172" s="2">
        <f t="shared" si="225"/>
        <v>45.21085834956385</v>
      </c>
      <c r="FC172" s="2">
        <f t="shared" si="225"/>
        <v>45.56823693042567</v>
      </c>
      <c r="FD172" s="2">
        <f t="shared" si="225"/>
        <v>45.158130791073937</v>
      </c>
      <c r="FE172" s="2">
        <f t="shared" si="225"/>
        <v>44.935768587859201</v>
      </c>
      <c r="FG172" s="2">
        <f t="shared" si="226"/>
        <v>0.99995427493631384</v>
      </c>
      <c r="FH172" s="2">
        <f t="shared" si="226"/>
        <v>0.99996901115699122</v>
      </c>
      <c r="FI172" s="2">
        <f t="shared" si="226"/>
        <v>0.99997336521339308</v>
      </c>
      <c r="FJ172" s="2">
        <f t="shared" si="226"/>
        <v>0.99996560695819359</v>
      </c>
      <c r="FK172" s="2">
        <f t="shared" si="226"/>
        <v>0.9999666870728503</v>
      </c>
      <c r="FL172" s="2">
        <f t="shared" si="226"/>
        <v>0.99996376716790469</v>
      </c>
      <c r="FM172" s="2">
        <f t="shared" si="226"/>
        <v>0.99996354099561435</v>
      </c>
      <c r="FN172" s="2">
        <f t="shared" si="226"/>
        <v>0.99996416532322507</v>
      </c>
      <c r="FO172" s="2">
        <f t="shared" si="226"/>
        <v>0.99995877261756172</v>
      </c>
      <c r="FP172" s="2">
        <f t="shared" si="226"/>
        <v>0.99995813865215089</v>
      </c>
      <c r="FQ172" s="2">
        <f t="shared" si="226"/>
        <v>0.99995795074509364</v>
      </c>
      <c r="FR172" s="2">
        <f t="shared" si="226"/>
        <v>0.99996286663369838</v>
      </c>
      <c r="FS172" s="2">
        <f t="shared" si="226"/>
        <v>0.99995944263320902</v>
      </c>
      <c r="FT172" s="2">
        <f t="shared" si="226"/>
        <v>0.99996190831775777</v>
      </c>
      <c r="FU172" s="2">
        <f t="shared" si="226"/>
        <v>0.99994111601764346</v>
      </c>
      <c r="FW172" s="2">
        <f t="shared" si="217"/>
        <v>0.68096159604020234</v>
      </c>
      <c r="FX172" s="2">
        <f t="shared" si="217"/>
        <v>0.45657635303872146</v>
      </c>
      <c r="FY172" s="2">
        <f t="shared" si="217"/>
        <v>0.56256611208886176</v>
      </c>
      <c r="FZ172" s="2">
        <f t="shared" si="217"/>
        <v>0.47413242486694307</v>
      </c>
      <c r="GA172" s="2">
        <f t="shared" si="217"/>
        <v>0.50240628939438259</v>
      </c>
      <c r="GB172" s="2">
        <f t="shared" si="217"/>
        <v>0.46504560199057138</v>
      </c>
      <c r="GC172" s="2">
        <f t="shared" si="217"/>
        <v>0.48765637910169496</v>
      </c>
      <c r="GD172" s="2">
        <f t="shared" si="217"/>
        <v>0.48763214255897991</v>
      </c>
      <c r="GE172" s="2">
        <f t="shared" si="217"/>
        <v>0.53880110061243247</v>
      </c>
      <c r="GF172" s="2">
        <f t="shared" si="217"/>
        <v>0.49865357026011964</v>
      </c>
      <c r="GG172" s="2">
        <f t="shared" si="217"/>
        <v>0.51630536554624473</v>
      </c>
      <c r="GH172" s="2">
        <f t="shared" si="217"/>
        <v>0.47643540952947178</v>
      </c>
      <c r="GI172" s="2">
        <f t="shared" si="217"/>
        <v>0.4564470767106355</v>
      </c>
      <c r="GJ172" s="2">
        <f t="shared" si="217"/>
        <v>0.39223055648199928</v>
      </c>
      <c r="GK172" s="2">
        <f t="shared" si="217"/>
        <v>0.37591767960803063</v>
      </c>
      <c r="GM172" s="86">
        <f t="shared" si="218"/>
        <v>1.3474711629460875E-147</v>
      </c>
      <c r="GN172" s="86">
        <f t="shared" si="218"/>
        <v>0</v>
      </c>
      <c r="GO172" s="86">
        <f t="shared" si="218"/>
        <v>2.9041232026974403E-174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9.0283003496417916E-249</v>
      </c>
      <c r="GZ172" s="86">
        <f t="shared" si="218"/>
        <v>0</v>
      </c>
      <c r="HA172" s="86">
        <f t="shared" si="218"/>
        <v>0</v>
      </c>
      <c r="HC172" s="86">
        <f t="shared" si="182"/>
        <v>1.4016656357118131E-213</v>
      </c>
      <c r="HD172" s="86">
        <f t="shared" si="182"/>
        <v>1.1375199350006959E-216</v>
      </c>
      <c r="HE172" s="86">
        <f t="shared" si="182"/>
        <v>3.28893759759268E-115</v>
      </c>
      <c r="HF172" s="86">
        <f t="shared" si="181"/>
        <v>3.2674618667392227E-209</v>
      </c>
      <c r="HG172" s="86">
        <f t="shared" si="181"/>
        <v>0</v>
      </c>
      <c r="HH172" s="86">
        <f t="shared" si="181"/>
        <v>4.4437833056230537E-275</v>
      </c>
      <c r="HI172" s="86">
        <f t="shared" si="181"/>
        <v>2.7620490509782725E-281</v>
      </c>
      <c r="HJ172" s="86">
        <f t="shared" si="181"/>
        <v>0</v>
      </c>
      <c r="HK172" s="86">
        <f t="shared" si="181"/>
        <v>0</v>
      </c>
      <c r="HL172" s="86">
        <f t="shared" si="181"/>
        <v>1.1987972128127017E-287</v>
      </c>
      <c r="HM172" s="86">
        <f t="shared" si="181"/>
        <v>7.4907274525321777E-191</v>
      </c>
      <c r="HN172" s="86">
        <f t="shared" si="181"/>
        <v>4.0140469740461068E-162</v>
      </c>
      <c r="HO172" s="86">
        <f t="shared" si="227"/>
        <v>8.9618115569842367E-171</v>
      </c>
      <c r="HP172" s="86">
        <f t="shared" si="227"/>
        <v>9.8807859579790687E-221</v>
      </c>
      <c r="HQ172" s="86">
        <f t="shared" si="227"/>
        <v>2.9064776565970418E-306</v>
      </c>
      <c r="HS172" s="86">
        <f t="shared" si="219"/>
        <v>2.4541821068978147E-23</v>
      </c>
      <c r="HT172" s="86">
        <f t="shared" si="219"/>
        <v>6.3291954317568809E-14</v>
      </c>
      <c r="HU172" s="86">
        <f t="shared" si="219"/>
        <v>8.1914708732755766E-14</v>
      </c>
      <c r="HV172" s="86">
        <f t="shared" si="219"/>
        <v>1.2581012055954922E-16</v>
      </c>
      <c r="HW172" s="86">
        <f t="shared" si="219"/>
        <v>7.106176286662019E-18</v>
      </c>
      <c r="HX172" s="86">
        <f t="shared" si="219"/>
        <v>7.7888913312340702E-17</v>
      </c>
      <c r="HY172" s="86">
        <f t="shared" si="219"/>
        <v>1.4769190015099554E-17</v>
      </c>
      <c r="HZ172" s="86">
        <f t="shared" si="219"/>
        <v>3.8051127191351709E-18</v>
      </c>
      <c r="IA172" s="86">
        <f t="shared" si="219"/>
        <v>1.4230060403341282E-20</v>
      </c>
      <c r="IB172" s="86">
        <f t="shared" si="219"/>
        <v>3.7856388201659349E-17</v>
      </c>
      <c r="IC172" s="86">
        <f t="shared" si="219"/>
        <v>1.9436180936071339E-20</v>
      </c>
      <c r="ID172" s="86">
        <f t="shared" si="219"/>
        <v>1.0933292096940381E-18</v>
      </c>
      <c r="IE172" s="86">
        <f t="shared" si="219"/>
        <v>3.4377854395224357E-15</v>
      </c>
      <c r="IF172" s="86">
        <f t="shared" si="219"/>
        <v>4.6041547707546092E-21</v>
      </c>
      <c r="IG172" s="86">
        <f t="shared" si="219"/>
        <v>1.7184952617870642E-13</v>
      </c>
      <c r="II172" s="86">
        <f t="shared" si="220"/>
        <v>0.10062820372949259</v>
      </c>
      <c r="IJ172" s="86">
        <f t="shared" si="220"/>
        <v>0.39333400922102768</v>
      </c>
      <c r="IK172" s="86">
        <f t="shared" si="220"/>
        <v>0.48969846451320787</v>
      </c>
      <c r="IL172" s="86">
        <f t="shared" si="220"/>
        <v>0.43981994263819912</v>
      </c>
      <c r="IM172" s="86">
        <f t="shared" si="220"/>
        <v>0.50367683590132728</v>
      </c>
      <c r="IN172" s="86">
        <f t="shared" si="220"/>
        <v>0.40838030697098493</v>
      </c>
      <c r="IO172" s="86">
        <f t="shared" si="220"/>
        <v>0.47484000247848718</v>
      </c>
      <c r="IP172" s="86">
        <f t="shared" si="220"/>
        <v>0.47439170725910879</v>
      </c>
      <c r="IQ172" s="86">
        <f t="shared" si="220"/>
        <v>0.50726805329034408</v>
      </c>
      <c r="IR172" s="86">
        <f t="shared" si="220"/>
        <v>0.49774755062049508</v>
      </c>
      <c r="IS172" s="86">
        <f t="shared" si="220"/>
        <v>0.51754431716924443</v>
      </c>
      <c r="IT172" s="86">
        <f t="shared" si="220"/>
        <v>0.44171364581276601</v>
      </c>
      <c r="IU172" s="86">
        <f t="shared" si="220"/>
        <v>0.37875295793465874</v>
      </c>
      <c r="IV172" s="86">
        <f t="shared" si="220"/>
        <v>0.17024114514328295</v>
      </c>
      <c r="IW172" s="86">
        <f t="shared" si="220"/>
        <v>0.14969294404683592</v>
      </c>
      <c r="IY172" s="86">
        <f t="shared" si="221"/>
        <v>0.10062820372949259</v>
      </c>
      <c r="IZ172" s="86">
        <f t="shared" si="221"/>
        <v>0.39333400922109096</v>
      </c>
      <c r="JA172" s="86">
        <f t="shared" si="221"/>
        <v>0.4896984645132898</v>
      </c>
      <c r="JB172" s="86">
        <f t="shared" si="221"/>
        <v>0.43981994263819923</v>
      </c>
      <c r="JC172" s="86">
        <f t="shared" si="221"/>
        <v>0.50367683590132728</v>
      </c>
      <c r="JD172" s="86">
        <f t="shared" si="221"/>
        <v>0.40838030697098499</v>
      </c>
      <c r="JE172" s="86">
        <f t="shared" si="221"/>
        <v>0.47484000247848718</v>
      </c>
      <c r="JF172" s="86">
        <f t="shared" si="221"/>
        <v>0.47439170725910879</v>
      </c>
      <c r="JG172" s="86">
        <f t="shared" si="221"/>
        <v>0.50726805329034408</v>
      </c>
      <c r="JH172" s="86">
        <f t="shared" si="221"/>
        <v>0.49774755062049514</v>
      </c>
      <c r="JI172" s="86">
        <f t="shared" si="221"/>
        <v>0.51754431716924443</v>
      </c>
      <c r="JJ172" s="86">
        <f t="shared" si="221"/>
        <v>0.44171364581276601</v>
      </c>
      <c r="JK172" s="86">
        <f t="shared" si="221"/>
        <v>0.37875295793466218</v>
      </c>
      <c r="JL172" s="86">
        <f t="shared" si="221"/>
        <v>0.17024114514328295</v>
      </c>
      <c r="JM172" s="86">
        <f t="shared" si="221"/>
        <v>0.14969294404700778</v>
      </c>
    </row>
    <row r="173" spans="2:273" x14ac:dyDescent="0.25">
      <c r="B173" s="2">
        <v>146</v>
      </c>
      <c r="C173" s="37">
        <v>44.433</v>
      </c>
      <c r="D173" s="37">
        <v>44.933999999999997</v>
      </c>
      <c r="E173" s="37">
        <v>48.377000000000002</v>
      </c>
      <c r="F173" s="37">
        <v>46.213000000000001</v>
      </c>
      <c r="G173" s="37">
        <v>51.671999999999997</v>
      </c>
      <c r="H173" s="37">
        <v>54.851999999999997</v>
      </c>
      <c r="I173" s="37">
        <v>51.491999999999997</v>
      </c>
      <c r="J173" s="37">
        <v>47.917999999999999</v>
      </c>
      <c r="K173" s="37">
        <v>49.23</v>
      </c>
      <c r="L173" s="37">
        <v>53.847000000000001</v>
      </c>
      <c r="M173" s="37">
        <v>51.948999999999998</v>
      </c>
      <c r="N173" s="37">
        <v>56.508000000000003</v>
      </c>
      <c r="O173" s="37">
        <v>59.491999999999997</v>
      </c>
      <c r="P173" s="37">
        <v>59.322000000000003</v>
      </c>
      <c r="Q173" s="37">
        <v>73.712000000000003</v>
      </c>
      <c r="S173" s="4">
        <f t="shared" si="222"/>
        <v>45.206462497655579</v>
      </c>
      <c r="T173" s="4">
        <f t="shared" si="222"/>
        <v>45.887233897132077</v>
      </c>
      <c r="U173" s="4">
        <f t="shared" si="222"/>
        <v>45.88052715605216</v>
      </c>
      <c r="V173" s="4">
        <f t="shared" si="222"/>
        <v>47.275135776552922</v>
      </c>
      <c r="W173" s="4">
        <f t="shared" si="222"/>
        <v>48.451419540648622</v>
      </c>
      <c r="X173" s="4">
        <f t="shared" si="222"/>
        <v>52.559013619721924</v>
      </c>
      <c r="Y173" s="4">
        <f t="shared" si="222"/>
        <v>51.842481913828678</v>
      </c>
      <c r="Z173" s="4">
        <f t="shared" si="222"/>
        <v>52.162327214188849</v>
      </c>
      <c r="AA173" s="4">
        <f t="shared" si="222"/>
        <v>49.295896768934632</v>
      </c>
      <c r="AB173" s="4">
        <f t="shared" si="222"/>
        <v>53.369252541972671</v>
      </c>
      <c r="AC173" s="4">
        <f t="shared" si="222"/>
        <v>52.326194135614841</v>
      </c>
      <c r="AD173" s="4">
        <f t="shared" si="222"/>
        <v>55.855263633695685</v>
      </c>
      <c r="AE173" s="4">
        <f t="shared" si="222"/>
        <v>62.343086071302707</v>
      </c>
      <c r="AF173" s="4">
        <f t="shared" si="222"/>
        <v>60.129883720639754</v>
      </c>
      <c r="AG173" s="4">
        <f t="shared" si="222"/>
        <v>75.300247058278046</v>
      </c>
      <c r="AI173" s="4">
        <f t="shared" si="223"/>
        <v>-0.77346249765557928</v>
      </c>
      <c r="AJ173" s="4">
        <f t="shared" si="223"/>
        <v>-0.95323389713207973</v>
      </c>
      <c r="AK173" s="4">
        <f t="shared" si="223"/>
        <v>2.4964728439478421</v>
      </c>
      <c r="AL173" s="4">
        <f t="shared" si="223"/>
        <v>-1.0621357765529211</v>
      </c>
      <c r="AM173" s="4">
        <f t="shared" si="223"/>
        <v>3.2205804593513747</v>
      </c>
      <c r="AN173" s="4">
        <f t="shared" si="223"/>
        <v>2.292986380278073</v>
      </c>
      <c r="AO173" s="4">
        <f t="shared" si="223"/>
        <v>-0.35048191382868055</v>
      </c>
      <c r="AP173" s="4">
        <f t="shared" si="223"/>
        <v>-4.24432721418885</v>
      </c>
      <c r="AQ173" s="4">
        <f t="shared" si="223"/>
        <v>-6.5896768934635475E-2</v>
      </c>
      <c r="AR173" s="4">
        <f t="shared" si="223"/>
        <v>0.47774745802733065</v>
      </c>
      <c r="AS173" s="4">
        <f t="shared" si="223"/>
        <v>-0.37719413561484316</v>
      </c>
      <c r="AT173" s="4">
        <f t="shared" si="223"/>
        <v>0.65273636630431753</v>
      </c>
      <c r="AU173" s="4">
        <f t="shared" si="223"/>
        <v>-2.85108607130271</v>
      </c>
      <c r="AV173" s="4">
        <f t="shared" si="223"/>
        <v>-0.80788372063975089</v>
      </c>
      <c r="AW173" s="4">
        <f t="shared" si="223"/>
        <v>-1.5882470582780428</v>
      </c>
      <c r="AY173" s="2">
        <f t="shared" si="215"/>
        <v>45.20500582805451</v>
      </c>
      <c r="AZ173" s="2">
        <f t="shared" si="215"/>
        <v>44.00760141741668</v>
      </c>
      <c r="BA173" s="2">
        <f t="shared" si="215"/>
        <v>45.88052715605216</v>
      </c>
      <c r="BB173" s="2">
        <f t="shared" si="215"/>
        <v>44.26494004850818</v>
      </c>
      <c r="BC173" s="2">
        <f t="shared" si="215"/>
        <v>45.854744325944949</v>
      </c>
      <c r="BD173" s="2">
        <f t="shared" si="215"/>
        <v>45.638990766059635</v>
      </c>
      <c r="BE173" s="2">
        <f t="shared" si="215"/>
        <v>45.317389969572417</v>
      </c>
      <c r="BF173" s="2">
        <f t="shared" si="215"/>
        <v>45.333842116777774</v>
      </c>
      <c r="BG173" s="2">
        <f t="shared" si="215"/>
        <v>45.920680259046406</v>
      </c>
      <c r="BH173" s="2">
        <f t="shared" si="215"/>
        <v>46.309972439410082</v>
      </c>
      <c r="BI173" s="2">
        <f t="shared" si="215"/>
        <v>44.503471118577366</v>
      </c>
      <c r="BJ173" s="2">
        <f t="shared" si="215"/>
        <v>44.767699448328557</v>
      </c>
      <c r="BK173" s="2">
        <f t="shared" si="215"/>
        <v>46.131923202418754</v>
      </c>
      <c r="BL173" s="2">
        <f t="shared" si="215"/>
        <v>44.993023177353507</v>
      </c>
      <c r="BM173" s="2">
        <f t="shared" si="215"/>
        <v>45.981392475239737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101.85196456456454</v>
      </c>
      <c r="DL173" s="2">
        <f t="shared" si="224"/>
        <v>123.73808980938414</v>
      </c>
      <c r="DM173" s="2">
        <f t="shared" si="224"/>
        <v>112.09083159065629</v>
      </c>
      <c r="DN173" s="2">
        <f t="shared" si="224"/>
        <v>105.20010539215687</v>
      </c>
      <c r="DO173" s="2">
        <f t="shared" si="224"/>
        <v>105.3074616755793</v>
      </c>
      <c r="DP173" s="2">
        <f t="shared" si="224"/>
        <v>106.11733048128343</v>
      </c>
      <c r="DQ173" s="2">
        <f t="shared" si="224"/>
        <v>94.136611764705876</v>
      </c>
      <c r="DR173" s="2">
        <f t="shared" si="224"/>
        <v>99.909700534759367</v>
      </c>
      <c r="DS173" s="2">
        <f t="shared" si="224"/>
        <v>102.30683193277309</v>
      </c>
      <c r="DT173" s="2">
        <f t="shared" si="224"/>
        <v>79.053575630252098</v>
      </c>
      <c r="DU173" s="2">
        <f t="shared" si="224"/>
        <v>69.638816806722687</v>
      </c>
      <c r="DV173" s="2">
        <f t="shared" si="224"/>
        <v>76.965536898395712</v>
      </c>
      <c r="DW173" s="2">
        <f t="shared" si="224"/>
        <v>85.757416806722702</v>
      </c>
      <c r="DX173" s="2">
        <f t="shared" si="224"/>
        <v>74.092860962566817</v>
      </c>
      <c r="DY173" s="2">
        <f t="shared" si="224"/>
        <v>99.238768145161302</v>
      </c>
      <c r="EA173" s="2">
        <f t="shared" si="214"/>
        <v>45.219182629777521</v>
      </c>
      <c r="EB173" s="2">
        <f t="shared" si="214"/>
        <v>43.840852918999218</v>
      </c>
      <c r="EC173" s="2">
        <f t="shared" si="214"/>
        <v>46.193926597884058</v>
      </c>
      <c r="ED173" s="2">
        <f t="shared" si="214"/>
        <v>44.067636012853825</v>
      </c>
      <c r="EE173" s="2">
        <f t="shared" si="214"/>
        <v>45.335747809952991</v>
      </c>
      <c r="EF173" s="2">
        <f t="shared" si="214"/>
        <v>46.046647363876573</v>
      </c>
      <c r="EG173" s="2">
        <f t="shared" si="214"/>
        <v>45.403764211561992</v>
      </c>
      <c r="EH173" s="2">
        <f t="shared" si="214"/>
        <v>45.020544428888115</v>
      </c>
      <c r="EI173" s="2">
        <f t="shared" si="214"/>
        <v>45.536998637602181</v>
      </c>
      <c r="EJ173" s="2">
        <f t="shared" si="214"/>
        <v>46.055311754679899</v>
      </c>
      <c r="EK173" s="2">
        <f t="shared" si="213"/>
        <v>43.753685885899387</v>
      </c>
      <c r="EL173" s="2">
        <f t="shared" si="180"/>
        <v>44.492185031629347</v>
      </c>
      <c r="EM173" s="2">
        <f t="shared" si="180"/>
        <v>46.783145471745726</v>
      </c>
      <c r="EN173" s="2">
        <f t="shared" si="180"/>
        <v>44.963603468267493</v>
      </c>
      <c r="EO173" s="2">
        <f t="shared" si="180"/>
        <v>46.756923553075225</v>
      </c>
      <c r="EQ173" s="2">
        <f t="shared" si="225"/>
        <v>45.19557743641613</v>
      </c>
      <c r="ER173" s="2">
        <f t="shared" si="225"/>
        <v>44.183895761259656</v>
      </c>
      <c r="ES173" s="2">
        <f t="shared" si="225"/>
        <v>45.65554368627707</v>
      </c>
      <c r="ET173" s="2">
        <f t="shared" si="225"/>
        <v>44.460660891327699</v>
      </c>
      <c r="EU173" s="2">
        <f t="shared" si="225"/>
        <v>46.32007285103959</v>
      </c>
      <c r="EV173" s="2">
        <f t="shared" si="225"/>
        <v>45.207246423683884</v>
      </c>
      <c r="EW173" s="2">
        <f t="shared" si="225"/>
        <v>45.2314547589759</v>
      </c>
      <c r="EX173" s="2">
        <f t="shared" si="225"/>
        <v>45.630554147941126</v>
      </c>
      <c r="EY173" s="2">
        <f t="shared" si="225"/>
        <v>46.216402790710774</v>
      </c>
      <c r="EZ173" s="2">
        <f t="shared" si="225"/>
        <v>46.541064992958319</v>
      </c>
      <c r="FA173" s="2">
        <f t="shared" si="225"/>
        <v>45.142251787917544</v>
      </c>
      <c r="FB173" s="2">
        <f t="shared" si="225"/>
        <v>45.041625578767722</v>
      </c>
      <c r="FC173" s="2">
        <f t="shared" si="225"/>
        <v>45.421653387478429</v>
      </c>
      <c r="FD173" s="2">
        <f t="shared" si="225"/>
        <v>45.032156489107209</v>
      </c>
      <c r="FE173" s="2">
        <f t="shared" si="225"/>
        <v>44.800089772563297</v>
      </c>
      <c r="FG173" s="2">
        <f t="shared" si="226"/>
        <v>0.99995829807850822</v>
      </c>
      <c r="FH173" s="2">
        <f t="shared" si="226"/>
        <v>0.99997173776221471</v>
      </c>
      <c r="FI173" s="2">
        <f t="shared" si="226"/>
        <v>0.99997570872898223</v>
      </c>
      <c r="FJ173" s="2">
        <f t="shared" si="226"/>
        <v>0.99996863307815109</v>
      </c>
      <c r="FK173" s="2">
        <f t="shared" si="226"/>
        <v>0.99996961816029428</v>
      </c>
      <c r="FL173" s="2">
        <f t="shared" si="226"/>
        <v>0.99996695515903833</v>
      </c>
      <c r="FM173" s="2">
        <f t="shared" si="226"/>
        <v>0.99996674888613868</v>
      </c>
      <c r="FN173" s="2">
        <f t="shared" si="226"/>
        <v>0.99996731828330898</v>
      </c>
      <c r="FO173" s="2">
        <f t="shared" si="226"/>
        <v>0.99996240004394188</v>
      </c>
      <c r="FP173" s="2">
        <f t="shared" si="226"/>
        <v>0.99996182185638827</v>
      </c>
      <c r="FQ173" s="2">
        <f t="shared" si="226"/>
        <v>0.99996165048185004</v>
      </c>
      <c r="FR173" s="2">
        <f t="shared" si="226"/>
        <v>0.99996613385677913</v>
      </c>
      <c r="FS173" s="2">
        <f t="shared" si="226"/>
        <v>0.99996301110987196</v>
      </c>
      <c r="FT173" s="2">
        <f t="shared" si="226"/>
        <v>0.99996525985646878</v>
      </c>
      <c r="FU173" s="2">
        <f t="shared" si="226"/>
        <v>0.99994629689158243</v>
      </c>
      <c r="FW173" s="2">
        <f t="shared" si="217"/>
        <v>0.70062961552199077</v>
      </c>
      <c r="FX173" s="2">
        <f t="shared" si="217"/>
        <v>0.47950402528787966</v>
      </c>
      <c r="FY173" s="2">
        <f t="shared" si="217"/>
        <v>0.58508573474236902</v>
      </c>
      <c r="FZ173" s="2">
        <f t="shared" si="217"/>
        <v>0.49713519160314062</v>
      </c>
      <c r="GA173" s="2">
        <f t="shared" si="217"/>
        <v>0.52541024906112621</v>
      </c>
      <c r="GB173" s="2">
        <f t="shared" si="217"/>
        <v>0.48801663707092802</v>
      </c>
      <c r="GC173" s="2">
        <f t="shared" si="217"/>
        <v>0.51067809764173233</v>
      </c>
      <c r="GD173" s="2">
        <f t="shared" si="217"/>
        <v>0.51065385732538915</v>
      </c>
      <c r="GE173" s="2">
        <f t="shared" si="217"/>
        <v>0.5615907357368084</v>
      </c>
      <c r="GF173" s="2">
        <f t="shared" si="217"/>
        <v>0.52166584245757219</v>
      </c>
      <c r="GG173" s="2">
        <f t="shared" si="217"/>
        <v>0.5392560405607062</v>
      </c>
      <c r="GH173" s="2">
        <f t="shared" si="217"/>
        <v>0.49944379049426896</v>
      </c>
      <c r="GI173" s="2">
        <f t="shared" si="217"/>
        <v>0.47937398381456314</v>
      </c>
      <c r="GJ173" s="2">
        <f t="shared" si="217"/>
        <v>0.4143909947619695</v>
      </c>
      <c r="GK173" s="2">
        <f t="shared" si="217"/>
        <v>0.39775964815056947</v>
      </c>
      <c r="GM173" s="86">
        <f t="shared" si="218"/>
        <v>8.0612628455957236E-151</v>
      </c>
      <c r="GN173" s="86">
        <f t="shared" si="218"/>
        <v>0</v>
      </c>
      <c r="GO173" s="86">
        <f t="shared" si="218"/>
        <v>3.7602722330537906E-178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2.7547169323109238E-254</v>
      </c>
      <c r="GZ173" s="86">
        <f t="shared" si="218"/>
        <v>0</v>
      </c>
      <c r="HA173" s="86">
        <f t="shared" si="218"/>
        <v>0</v>
      </c>
      <c r="HC173" s="86">
        <f t="shared" si="182"/>
        <v>4.8953633964177693E-220</v>
      </c>
      <c r="HD173" s="86">
        <f t="shared" si="182"/>
        <v>3.4040836441056497E-223</v>
      </c>
      <c r="HE173" s="86">
        <f t="shared" si="182"/>
        <v>8.9305310584095152E-119</v>
      </c>
      <c r="HF173" s="86">
        <f t="shared" si="181"/>
        <v>1.9792082544901528E-215</v>
      </c>
      <c r="HG173" s="86">
        <f t="shared" si="181"/>
        <v>0</v>
      </c>
      <c r="HH173" s="86">
        <f t="shared" si="181"/>
        <v>2.2348951298487458E-283</v>
      </c>
      <c r="HI173" s="86">
        <f t="shared" si="181"/>
        <v>1.0965889792793695E-289</v>
      </c>
      <c r="HJ173" s="86">
        <f t="shared" si="181"/>
        <v>0</v>
      </c>
      <c r="HK173" s="86">
        <f t="shared" si="181"/>
        <v>0</v>
      </c>
      <c r="HL173" s="86">
        <f t="shared" si="181"/>
        <v>2.2085637696101473E-296</v>
      </c>
      <c r="HM173" s="86">
        <f t="shared" si="181"/>
        <v>1.4738483692360595E-196</v>
      </c>
      <c r="HN173" s="86">
        <f t="shared" si="181"/>
        <v>6.1180172946727983E-167</v>
      </c>
      <c r="HO173" s="86">
        <f t="shared" si="227"/>
        <v>5.6364351272445299E-176</v>
      </c>
      <c r="HP173" s="86">
        <f t="shared" si="227"/>
        <v>2.3501109353814774E-227</v>
      </c>
      <c r="HQ173" s="86">
        <f t="shared" si="227"/>
        <v>0</v>
      </c>
      <c r="HS173" s="86">
        <f t="shared" si="219"/>
        <v>1.1722429821123852E-24</v>
      </c>
      <c r="HT173" s="86">
        <f t="shared" si="219"/>
        <v>8.2325621676014063E-15</v>
      </c>
      <c r="HU173" s="86">
        <f t="shared" si="219"/>
        <v>1.2720215521214567E-14</v>
      </c>
      <c r="HV173" s="86">
        <f t="shared" si="219"/>
        <v>1.1052654016202193E-17</v>
      </c>
      <c r="HW173" s="86">
        <f t="shared" si="219"/>
        <v>5.3170403517353071E-19</v>
      </c>
      <c r="HX173" s="86">
        <f t="shared" si="219"/>
        <v>6.3811908450763026E-18</v>
      </c>
      <c r="HY173" s="86">
        <f t="shared" si="219"/>
        <v>1.098153485291535E-18</v>
      </c>
      <c r="HZ173" s="86">
        <f t="shared" si="219"/>
        <v>2.6112547846495584E-19</v>
      </c>
      <c r="IA173" s="86">
        <f t="shared" si="219"/>
        <v>7.6456867971994058E-22</v>
      </c>
      <c r="IB173" s="86">
        <f t="shared" si="219"/>
        <v>2.9145538777292259E-18</v>
      </c>
      <c r="IC173" s="86">
        <f t="shared" si="219"/>
        <v>9.5464014742749723E-22</v>
      </c>
      <c r="ID173" s="86">
        <f t="shared" si="219"/>
        <v>6.8329608727823411E-20</v>
      </c>
      <c r="IE173" s="86">
        <f t="shared" si="219"/>
        <v>3.2720353017410261E-16</v>
      </c>
      <c r="IF173" s="86">
        <f t="shared" si="219"/>
        <v>1.2403878300224531E-22</v>
      </c>
      <c r="IG173" s="86">
        <f t="shared" si="219"/>
        <v>1.6674236242331618E-14</v>
      </c>
      <c r="II173" s="86">
        <f t="shared" si="220"/>
        <v>6.5989285767481184E-2</v>
      </c>
      <c r="IJ173" s="86">
        <f t="shared" si="220"/>
        <v>0.45954785892763056</v>
      </c>
      <c r="IK173" s="86">
        <f t="shared" si="220"/>
        <v>0.44513076756943659</v>
      </c>
      <c r="IL173" s="86">
        <f t="shared" si="220"/>
        <v>0.49524346972723809</v>
      </c>
      <c r="IM173" s="86">
        <f t="shared" si="220"/>
        <v>0.51821282705928418</v>
      </c>
      <c r="IN173" s="86">
        <f t="shared" si="220"/>
        <v>0.47615889998532512</v>
      </c>
      <c r="IO173" s="86">
        <f t="shared" si="220"/>
        <v>0.51336099965402848</v>
      </c>
      <c r="IP173" s="86">
        <f t="shared" si="220"/>
        <v>0.51345888270484197</v>
      </c>
      <c r="IQ173" s="86">
        <f t="shared" si="220"/>
        <v>0.46128891129518285</v>
      </c>
      <c r="IR173" s="86">
        <f t="shared" si="220"/>
        <v>0.51844637982808106</v>
      </c>
      <c r="IS173" s="86">
        <f t="shared" si="220"/>
        <v>0.50487540637463579</v>
      </c>
      <c r="IT173" s="86">
        <f t="shared" si="220"/>
        <v>0.49905394511753426</v>
      </c>
      <c r="IU173" s="86">
        <f t="shared" si="220"/>
        <v>0.45409423435204443</v>
      </c>
      <c r="IV173" s="86">
        <f t="shared" si="220"/>
        <v>0.24020692278114497</v>
      </c>
      <c r="IW173" s="86">
        <f t="shared" si="220"/>
        <v>0.20823814591493281</v>
      </c>
      <c r="IY173" s="86">
        <f t="shared" si="221"/>
        <v>6.5989285767481184E-2</v>
      </c>
      <c r="IZ173" s="86">
        <f t="shared" si="221"/>
        <v>0.45954785892763877</v>
      </c>
      <c r="JA173" s="86">
        <f t="shared" si="221"/>
        <v>0.4451307675694493</v>
      </c>
      <c r="JB173" s="86">
        <f t="shared" si="221"/>
        <v>0.49524346972723809</v>
      </c>
      <c r="JC173" s="86">
        <f t="shared" si="221"/>
        <v>0.51821282705928418</v>
      </c>
      <c r="JD173" s="86">
        <f t="shared" si="221"/>
        <v>0.47615889998532512</v>
      </c>
      <c r="JE173" s="86">
        <f t="shared" si="221"/>
        <v>0.51336099965402848</v>
      </c>
      <c r="JF173" s="86">
        <f t="shared" si="221"/>
        <v>0.51345888270484197</v>
      </c>
      <c r="JG173" s="86">
        <f t="shared" si="221"/>
        <v>0.46128891129518285</v>
      </c>
      <c r="JH173" s="86">
        <f t="shared" si="221"/>
        <v>0.51844637982808106</v>
      </c>
      <c r="JI173" s="86">
        <f t="shared" si="221"/>
        <v>0.50487540637463579</v>
      </c>
      <c r="JJ173" s="86">
        <f t="shared" si="221"/>
        <v>0.49905394511753426</v>
      </c>
      <c r="JK173" s="86">
        <f t="shared" si="221"/>
        <v>0.45409423435204477</v>
      </c>
      <c r="JL173" s="86">
        <f t="shared" si="221"/>
        <v>0.24020692278114497</v>
      </c>
      <c r="JM173" s="86">
        <f t="shared" si="221"/>
        <v>0.20823814591494949</v>
      </c>
    </row>
    <row r="174" spans="2:273" x14ac:dyDescent="0.25">
      <c r="B174" s="2">
        <v>147</v>
      </c>
      <c r="C174" s="37">
        <v>43.533000000000001</v>
      </c>
      <c r="D174" s="37">
        <v>46.393000000000001</v>
      </c>
      <c r="E174" s="37">
        <v>47.82</v>
      </c>
      <c r="F174" s="37">
        <v>49.704999999999998</v>
      </c>
      <c r="G174" s="37">
        <v>47.393000000000001</v>
      </c>
      <c r="H174" s="37">
        <v>50.048999999999999</v>
      </c>
      <c r="I174" s="37">
        <v>50.377000000000002</v>
      </c>
      <c r="J174" s="37">
        <v>46.720999999999997</v>
      </c>
      <c r="K174" s="37">
        <v>45.77</v>
      </c>
      <c r="L174" s="37">
        <v>48.898000000000003</v>
      </c>
      <c r="M174" s="37">
        <v>50.253999999999998</v>
      </c>
      <c r="N174" s="37">
        <v>56.695</v>
      </c>
      <c r="O174" s="37">
        <v>60.253999999999998</v>
      </c>
      <c r="P174" s="37">
        <v>64.034000000000006</v>
      </c>
      <c r="Q174" s="37">
        <v>77.406999999999996</v>
      </c>
      <c r="S174" s="4">
        <f t="shared" si="222"/>
        <v>45.038342123943735</v>
      </c>
      <c r="T174" s="4">
        <f t="shared" si="222"/>
        <v>45.536431184531317</v>
      </c>
      <c r="U174" s="4">
        <f t="shared" si="222"/>
        <v>45.73440574561873</v>
      </c>
      <c r="V174" s="4">
        <f t="shared" si="222"/>
        <v>46.608650097999515</v>
      </c>
      <c r="W174" s="4">
        <f t="shared" si="222"/>
        <v>47.585288306455624</v>
      </c>
      <c r="X174" s="4">
        <f t="shared" si="222"/>
        <v>51.378478797970729</v>
      </c>
      <c r="Y174" s="4">
        <f t="shared" si="222"/>
        <v>50.153300930971668</v>
      </c>
      <c r="Z174" s="4">
        <f t="shared" si="222"/>
        <v>50.392870185157427</v>
      </c>
      <c r="AA174" s="4">
        <f t="shared" si="222"/>
        <v>47.719175931638425</v>
      </c>
      <c r="AB174" s="4">
        <f t="shared" si="222"/>
        <v>51.298842363902793</v>
      </c>
      <c r="AC174" s="4">
        <f t="shared" si="222"/>
        <v>49.331238896661368</v>
      </c>
      <c r="AD174" s="4">
        <f t="shared" si="222"/>
        <v>53.518169356581915</v>
      </c>
      <c r="AE174" s="4">
        <f t="shared" si="222"/>
        <v>60.455393973808782</v>
      </c>
      <c r="AF174" s="4">
        <f t="shared" si="222"/>
        <v>62.218517892850684</v>
      </c>
      <c r="AG174" s="4">
        <f t="shared" si="222"/>
        <v>80.023301924662348</v>
      </c>
      <c r="AI174" s="4">
        <f t="shared" si="223"/>
        <v>-1.5053421239437341</v>
      </c>
      <c r="AJ174" s="4">
        <f t="shared" si="223"/>
        <v>0.85656881546868391</v>
      </c>
      <c r="AK174" s="4">
        <f t="shared" si="223"/>
        <v>2.0855942543812702</v>
      </c>
      <c r="AL174" s="4">
        <f t="shared" si="223"/>
        <v>3.0963499020004832</v>
      </c>
      <c r="AM174" s="4">
        <f t="shared" si="223"/>
        <v>-0.19228830645562311</v>
      </c>
      <c r="AN174" s="4">
        <f t="shared" si="223"/>
        <v>-1.3294787979707294</v>
      </c>
      <c r="AO174" s="4">
        <f t="shared" si="223"/>
        <v>0.22369906902833492</v>
      </c>
      <c r="AP174" s="4">
        <f t="shared" si="223"/>
        <v>-3.6718701851574309</v>
      </c>
      <c r="AQ174" s="4">
        <f t="shared" si="223"/>
        <v>-1.9491759316384218</v>
      </c>
      <c r="AR174" s="4">
        <f t="shared" si="223"/>
        <v>-2.4008423639027896</v>
      </c>
      <c r="AS174" s="4">
        <f t="shared" si="223"/>
        <v>0.9227611033386296</v>
      </c>
      <c r="AT174" s="4">
        <f t="shared" si="223"/>
        <v>3.1768306434180857</v>
      </c>
      <c r="AU174" s="4">
        <f t="shared" si="223"/>
        <v>-0.20139397380878421</v>
      </c>
      <c r="AV174" s="4">
        <f t="shared" si="223"/>
        <v>1.8154821071493217</v>
      </c>
      <c r="AW174" s="4">
        <f t="shared" si="223"/>
        <v>-2.616301924662352</v>
      </c>
      <c r="AY174" s="2">
        <f t="shared" si="215"/>
        <v>45.037945521517621</v>
      </c>
      <c r="AZ174" s="2">
        <f t="shared" si="215"/>
        <v>43.846253315768585</v>
      </c>
      <c r="BA174" s="2">
        <f t="shared" si="215"/>
        <v>45.73440574561873</v>
      </c>
      <c r="BB174" s="2">
        <f t="shared" si="215"/>
        <v>44.119578983921762</v>
      </c>
      <c r="BC174" s="2">
        <f t="shared" si="215"/>
        <v>45.717506031388794</v>
      </c>
      <c r="BD174" s="2">
        <f t="shared" si="215"/>
        <v>45.439380730153189</v>
      </c>
      <c r="BE174" s="2">
        <f t="shared" si="215"/>
        <v>45.141726412171373</v>
      </c>
      <c r="BF174" s="2">
        <f t="shared" si="215"/>
        <v>45.172851161997372</v>
      </c>
      <c r="BG174" s="2">
        <f t="shared" si="215"/>
        <v>45.763391015744148</v>
      </c>
      <c r="BH174" s="2">
        <f t="shared" si="215"/>
        <v>46.155589678536771</v>
      </c>
      <c r="BI174" s="2">
        <f t="shared" si="215"/>
        <v>44.343710513776408</v>
      </c>
      <c r="BJ174" s="2">
        <f t="shared" si="215"/>
        <v>44.604900946990455</v>
      </c>
      <c r="BK174" s="2">
        <f t="shared" si="215"/>
        <v>45.969736015707454</v>
      </c>
      <c r="BL174" s="2">
        <f t="shared" si="215"/>
        <v>44.867597697802353</v>
      </c>
      <c r="BM174" s="2">
        <f t="shared" si="215"/>
        <v>45.824584886619064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102.15335555555554</v>
      </c>
      <c r="DL174" s="2">
        <f t="shared" si="224"/>
        <v>124.18804068914953</v>
      </c>
      <c r="DM174" s="2">
        <f t="shared" si="224"/>
        <v>112.43955350389322</v>
      </c>
      <c r="DN174" s="2">
        <f t="shared" si="224"/>
        <v>105.50972671568627</v>
      </c>
      <c r="DO174" s="2">
        <f t="shared" si="224"/>
        <v>105.60203119429589</v>
      </c>
      <c r="DP174" s="2">
        <f t="shared" si="224"/>
        <v>106.39600870893813</v>
      </c>
      <c r="DQ174" s="2">
        <f t="shared" si="224"/>
        <v>94.337262184873936</v>
      </c>
      <c r="DR174" s="2">
        <f t="shared" si="224"/>
        <v>100.1350488922842</v>
      </c>
      <c r="DS174" s="2">
        <f t="shared" si="224"/>
        <v>102.56254845938373</v>
      </c>
      <c r="DT174" s="2">
        <f t="shared" si="224"/>
        <v>79.146259383753502</v>
      </c>
      <c r="DU174" s="2">
        <f t="shared" si="224"/>
        <v>69.671285154061621</v>
      </c>
      <c r="DV174" s="2">
        <f t="shared" si="224"/>
        <v>77.064240794499611</v>
      </c>
      <c r="DW174" s="2">
        <f t="shared" si="224"/>
        <v>85.932866106442589</v>
      </c>
      <c r="DX174" s="2">
        <f t="shared" si="224"/>
        <v>74.194363636363605</v>
      </c>
      <c r="DY174" s="2">
        <f t="shared" si="224"/>
        <v>99.563072580645184</v>
      </c>
      <c r="EA174" s="2">
        <f t="shared" si="214"/>
        <v>45.052997204791779</v>
      </c>
      <c r="EB174" s="2">
        <f t="shared" si="214"/>
        <v>43.66763235462129</v>
      </c>
      <c r="EC174" s="2">
        <f t="shared" si="214"/>
        <v>46.066772842528636</v>
      </c>
      <c r="ED174" s="2">
        <f t="shared" si="214"/>
        <v>43.908927873333255</v>
      </c>
      <c r="EE174" s="2">
        <f t="shared" si="214"/>
        <v>45.164301673349811</v>
      </c>
      <c r="EF174" s="2">
        <f t="shared" si="214"/>
        <v>45.876251126126121</v>
      </c>
      <c r="EG174" s="2">
        <f t="shared" si="214"/>
        <v>45.234286943249614</v>
      </c>
      <c r="EH174" s="2">
        <f t="shared" si="214"/>
        <v>44.838673293664691</v>
      </c>
      <c r="EI174" s="2">
        <f t="shared" si="214"/>
        <v>45.355912094377018</v>
      </c>
      <c r="EJ174" s="2">
        <f t="shared" si="214"/>
        <v>45.884073072221469</v>
      </c>
      <c r="EK174" s="2">
        <f t="shared" si="213"/>
        <v>43.544318062179428</v>
      </c>
      <c r="EL174" s="2">
        <f t="shared" si="180"/>
        <v>44.310135322277318</v>
      </c>
      <c r="EM174" s="2">
        <f t="shared" si="180"/>
        <v>46.668407937058539</v>
      </c>
      <c r="EN174" s="2">
        <f t="shared" si="180"/>
        <v>44.836008319909908</v>
      </c>
      <c r="EO174" s="2">
        <f t="shared" si="180"/>
        <v>46.660300551098707</v>
      </c>
      <c r="EQ174" s="2">
        <f t="shared" si="225"/>
        <v>45.029062047748496</v>
      </c>
      <c r="ER174" s="2">
        <f t="shared" si="225"/>
        <v>44.018953853988165</v>
      </c>
      <c r="ES174" s="2">
        <f t="shared" si="225"/>
        <v>45.517024709795244</v>
      </c>
      <c r="ET174" s="2">
        <f t="shared" si="225"/>
        <v>44.310521368359645</v>
      </c>
      <c r="EU174" s="2">
        <f t="shared" si="225"/>
        <v>46.170179495870123</v>
      </c>
      <c r="EV174" s="2">
        <f t="shared" si="225"/>
        <v>45.017814066519669</v>
      </c>
      <c r="EW174" s="2">
        <f t="shared" si="225"/>
        <v>45.058050103948602</v>
      </c>
      <c r="EX174" s="2">
        <f t="shared" si="225"/>
        <v>45.461819300988054</v>
      </c>
      <c r="EY174" s="2">
        <f t="shared" si="225"/>
        <v>46.050144124482529</v>
      </c>
      <c r="EZ174" s="2">
        <f t="shared" si="225"/>
        <v>46.380520267019378</v>
      </c>
      <c r="FA174" s="2">
        <f t="shared" si="225"/>
        <v>44.964993756692579</v>
      </c>
      <c r="FB174" s="2">
        <f t="shared" si="225"/>
        <v>44.872392807971586</v>
      </c>
      <c r="FC174" s="2">
        <f t="shared" si="225"/>
        <v>45.275069844531181</v>
      </c>
      <c r="FD174" s="2">
        <f t="shared" si="225"/>
        <v>44.90618218714048</v>
      </c>
      <c r="FE174" s="2">
        <f t="shared" si="225"/>
        <v>44.664410957267407</v>
      </c>
      <c r="FG174" s="2">
        <f t="shared" si="226"/>
        <v>0.99996196725602327</v>
      </c>
      <c r="FH174" s="2">
        <f t="shared" si="226"/>
        <v>0.99997422446869755</v>
      </c>
      <c r="FI174" s="2">
        <f t="shared" si="226"/>
        <v>0.99997784605017892</v>
      </c>
      <c r="FJ174" s="2">
        <f t="shared" si="226"/>
        <v>0.99997139294832249</v>
      </c>
      <c r="FK174" s="2">
        <f t="shared" si="226"/>
        <v>0.99997229135879606</v>
      </c>
      <c r="FL174" s="2">
        <f t="shared" si="226"/>
        <v>0.99996986265923116</v>
      </c>
      <c r="FM174" s="2">
        <f t="shared" si="226"/>
        <v>0.99996967453501351</v>
      </c>
      <c r="FN174" s="2">
        <f t="shared" si="226"/>
        <v>0.99997019383441732</v>
      </c>
      <c r="FO174" s="2">
        <f t="shared" si="226"/>
        <v>0.99996570831906539</v>
      </c>
      <c r="FP174" s="2">
        <f t="shared" si="226"/>
        <v>0.99996518100223342</v>
      </c>
      <c r="FQ174" s="2">
        <f t="shared" si="226"/>
        <v>0.99996502470574455</v>
      </c>
      <c r="FR174" s="2">
        <f t="shared" si="226"/>
        <v>0.99996911361825846</v>
      </c>
      <c r="FS174" s="2">
        <f t="shared" si="226"/>
        <v>0.99996626562147484</v>
      </c>
      <c r="FT174" s="2">
        <f t="shared" si="226"/>
        <v>0.99996831651569007</v>
      </c>
      <c r="FU174" s="2">
        <f t="shared" si="226"/>
        <v>0.99995102195158059</v>
      </c>
      <c r="FW174" s="2">
        <f t="shared" si="217"/>
        <v>0.71958444029213864</v>
      </c>
      <c r="FX174" s="2">
        <f t="shared" si="217"/>
        <v>0.50251836326538746</v>
      </c>
      <c r="FY174" s="2">
        <f t="shared" si="217"/>
        <v>0.60725538894019782</v>
      </c>
      <c r="FZ174" s="2">
        <f t="shared" si="217"/>
        <v>0.520150091920487</v>
      </c>
      <c r="GA174" s="2">
        <f t="shared" si="217"/>
        <v>0.54830686026520159</v>
      </c>
      <c r="GB174" s="2">
        <f t="shared" si="217"/>
        <v>0.51103839893814951</v>
      </c>
      <c r="GC174" s="2">
        <f t="shared" si="217"/>
        <v>0.53365460937499321</v>
      </c>
      <c r="GD174" s="2">
        <f t="shared" si="217"/>
        <v>0.53363046781571644</v>
      </c>
      <c r="GE174" s="2">
        <f t="shared" si="217"/>
        <v>0.58412345161304069</v>
      </c>
      <c r="GF174" s="2">
        <f t="shared" si="217"/>
        <v>0.5445865202933976</v>
      </c>
      <c r="GG174" s="2">
        <f t="shared" si="217"/>
        <v>0.5620414682385112</v>
      </c>
      <c r="GH174" s="2">
        <f t="shared" si="217"/>
        <v>0.52245452729757114</v>
      </c>
      <c r="GI174" s="2">
        <f t="shared" si="217"/>
        <v>0.50238810465293537</v>
      </c>
      <c r="GJ174" s="2">
        <f t="shared" si="217"/>
        <v>0.43690342448533737</v>
      </c>
      <c r="GK174" s="2">
        <f t="shared" si="217"/>
        <v>0.4200165888937849</v>
      </c>
      <c r="GM174" s="86">
        <f t="shared" si="218"/>
        <v>4.4473157617125022E-154</v>
      </c>
      <c r="GN174" s="86">
        <f t="shared" si="218"/>
        <v>0</v>
      </c>
      <c r="GO174" s="86">
        <f t="shared" si="218"/>
        <v>4.406889942513137E-182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7.30567903321428E-260</v>
      </c>
      <c r="GZ174" s="86">
        <f t="shared" si="218"/>
        <v>0</v>
      </c>
      <c r="HA174" s="86">
        <f t="shared" si="218"/>
        <v>0</v>
      </c>
      <c r="HC174" s="86">
        <f t="shared" si="182"/>
        <v>1.3678044376609468E-226</v>
      </c>
      <c r="HD174" s="86">
        <f t="shared" si="182"/>
        <v>8.1382358085044006E-230</v>
      </c>
      <c r="HE174" s="86">
        <f t="shared" si="182"/>
        <v>2.1360812873809679E-122</v>
      </c>
      <c r="HF174" s="86">
        <f t="shared" si="181"/>
        <v>9.7051885405740411E-222</v>
      </c>
      <c r="HG174" s="86">
        <f t="shared" si="181"/>
        <v>0</v>
      </c>
      <c r="HH174" s="86">
        <f t="shared" si="181"/>
        <v>8.4464125230547719E-292</v>
      </c>
      <c r="HI174" s="86">
        <f t="shared" si="181"/>
        <v>3.2694891486497656E-298</v>
      </c>
      <c r="HJ174" s="86">
        <f t="shared" si="181"/>
        <v>0</v>
      </c>
      <c r="HK174" s="86">
        <f t="shared" si="181"/>
        <v>0</v>
      </c>
      <c r="HL174" s="86">
        <f t="shared" si="181"/>
        <v>3.0064236262977243E-305</v>
      </c>
      <c r="HM174" s="86">
        <f t="shared" si="181"/>
        <v>2.3856743441820725E-202</v>
      </c>
      <c r="HN174" s="86">
        <f t="shared" si="181"/>
        <v>7.9144894652129357E-172</v>
      </c>
      <c r="HO174" s="86">
        <f t="shared" si="227"/>
        <v>2.9569679390409259E-181</v>
      </c>
      <c r="HP174" s="86">
        <f t="shared" si="227"/>
        <v>4.4537534029551394E-234</v>
      </c>
      <c r="HQ174" s="86">
        <f t="shared" si="227"/>
        <v>0</v>
      </c>
      <c r="HS174" s="86">
        <f t="shared" si="219"/>
        <v>5.1268962623285002E-26</v>
      </c>
      <c r="HT174" s="86">
        <f t="shared" si="219"/>
        <v>1.0003853860419114E-15</v>
      </c>
      <c r="HU174" s="86">
        <f t="shared" si="219"/>
        <v>1.8651252858376343E-15</v>
      </c>
      <c r="HV174" s="86">
        <f t="shared" si="219"/>
        <v>8.961967239633642E-19</v>
      </c>
      <c r="HW174" s="86">
        <f t="shared" si="219"/>
        <v>3.6562992173406458E-20</v>
      </c>
      <c r="HX174" s="86">
        <f t="shared" si="219"/>
        <v>4.8082341293074934E-19</v>
      </c>
      <c r="HY174" s="86">
        <f t="shared" si="219"/>
        <v>7.4894599549855511E-20</v>
      </c>
      <c r="HZ174" s="86">
        <f t="shared" si="219"/>
        <v>1.6399110878085042E-20</v>
      </c>
      <c r="IA174" s="86">
        <f t="shared" si="219"/>
        <v>3.7443595865359201E-23</v>
      </c>
      <c r="IB174" s="86">
        <f t="shared" si="219"/>
        <v>2.0586290985732519E-19</v>
      </c>
      <c r="IC174" s="86">
        <f t="shared" si="219"/>
        <v>4.2468127964312254E-23</v>
      </c>
      <c r="ID174" s="86">
        <f t="shared" si="219"/>
        <v>3.8947843135603964E-21</v>
      </c>
      <c r="IE174" s="86">
        <f t="shared" si="219"/>
        <v>2.8681040583697766E-17</v>
      </c>
      <c r="IF174" s="86">
        <f t="shared" si="219"/>
        <v>2.9129993517737813E-24</v>
      </c>
      <c r="IG174" s="86">
        <f t="shared" si="219"/>
        <v>1.4763279943347686E-15</v>
      </c>
      <c r="II174" s="86">
        <f t="shared" si="220"/>
        <v>4.1697423840708459E-2</v>
      </c>
      <c r="IJ174" s="86">
        <f t="shared" si="220"/>
        <v>0.50347183816770269</v>
      </c>
      <c r="IK174" s="86">
        <f t="shared" si="220"/>
        <v>0.38789933256662368</v>
      </c>
      <c r="IL174" s="86">
        <f t="shared" si="220"/>
        <v>0.51813074511000168</v>
      </c>
      <c r="IM174" s="86">
        <f t="shared" si="220"/>
        <v>0.49594261776504106</v>
      </c>
      <c r="IN174" s="86">
        <f t="shared" si="220"/>
        <v>0.51352329461619206</v>
      </c>
      <c r="IO174" s="86">
        <f t="shared" si="220"/>
        <v>0.51393251071964596</v>
      </c>
      <c r="IP174" s="86">
        <f t="shared" si="220"/>
        <v>0.51359754744086528</v>
      </c>
      <c r="IQ174" s="86">
        <f t="shared" si="220"/>
        <v>0.39131488851686047</v>
      </c>
      <c r="IR174" s="86">
        <f t="shared" si="220"/>
        <v>0.50117263328722961</v>
      </c>
      <c r="IS174" s="86">
        <f t="shared" si="220"/>
        <v>0.45443263831768066</v>
      </c>
      <c r="IT174" s="86">
        <f t="shared" si="220"/>
        <v>0.51845246187840366</v>
      </c>
      <c r="IU174" s="86">
        <f t="shared" si="220"/>
        <v>0.50361139108769315</v>
      </c>
      <c r="IV174" s="86">
        <f t="shared" si="220"/>
        <v>0.31790674750164172</v>
      </c>
      <c r="IW174" s="86">
        <f t="shared" si="220"/>
        <v>0.27534625771611165</v>
      </c>
      <c r="IY174" s="86">
        <f t="shared" si="221"/>
        <v>4.1697423840708459E-2</v>
      </c>
      <c r="IZ174" s="86">
        <f t="shared" si="221"/>
        <v>0.50347183816770369</v>
      </c>
      <c r="JA174" s="86">
        <f t="shared" si="221"/>
        <v>0.38789933256662557</v>
      </c>
      <c r="JB174" s="86">
        <f t="shared" si="221"/>
        <v>0.51813074511000168</v>
      </c>
      <c r="JC174" s="86">
        <f t="shared" si="221"/>
        <v>0.49594261776504106</v>
      </c>
      <c r="JD174" s="86">
        <f t="shared" si="221"/>
        <v>0.51352329461619206</v>
      </c>
      <c r="JE174" s="86">
        <f t="shared" si="221"/>
        <v>0.51393251071964596</v>
      </c>
      <c r="JF174" s="86">
        <f t="shared" si="221"/>
        <v>0.51359754744086528</v>
      </c>
      <c r="JG174" s="86">
        <f t="shared" si="221"/>
        <v>0.39131488851686047</v>
      </c>
      <c r="JH174" s="86">
        <f t="shared" si="221"/>
        <v>0.50117263328722961</v>
      </c>
      <c r="JI174" s="86">
        <f t="shared" si="221"/>
        <v>0.45443263831768066</v>
      </c>
      <c r="JJ174" s="86">
        <f t="shared" si="221"/>
        <v>0.51845246187840366</v>
      </c>
      <c r="JK174" s="86">
        <f t="shared" si="221"/>
        <v>0.50361139108769315</v>
      </c>
      <c r="JL174" s="86">
        <f t="shared" si="221"/>
        <v>0.31790674750164172</v>
      </c>
      <c r="JM174" s="86">
        <f t="shared" si="221"/>
        <v>0.27534625771611315</v>
      </c>
    </row>
    <row r="175" spans="2:273" x14ac:dyDescent="0.25">
      <c r="B175" s="2">
        <v>148</v>
      </c>
      <c r="C175" s="37">
        <v>45.366999999999997</v>
      </c>
      <c r="D175" s="37">
        <v>43.933999999999997</v>
      </c>
      <c r="E175" s="37">
        <v>46.262</v>
      </c>
      <c r="F175" s="37">
        <v>43.835999999999999</v>
      </c>
      <c r="G175" s="37">
        <v>47.59</v>
      </c>
      <c r="H175" s="37">
        <v>49.738</v>
      </c>
      <c r="I175" s="37">
        <v>47.23</v>
      </c>
      <c r="J175" s="37">
        <v>45.540999999999997</v>
      </c>
      <c r="K175" s="37">
        <v>46.262</v>
      </c>
      <c r="L175" s="37">
        <v>45.831000000000003</v>
      </c>
      <c r="M175" s="37">
        <v>47.643999999999998</v>
      </c>
      <c r="N175" s="37">
        <v>54.051000000000002</v>
      </c>
      <c r="O175" s="37">
        <v>60.39</v>
      </c>
      <c r="P175" s="37">
        <v>62.847000000000001</v>
      </c>
      <c r="Q175" s="37">
        <v>82.254000000000005</v>
      </c>
      <c r="S175" s="4">
        <f t="shared" si="222"/>
        <v>44.87100171426323</v>
      </c>
      <c r="T175" s="4">
        <f t="shared" si="222"/>
        <v>45.078816541229948</v>
      </c>
      <c r="U175" s="4">
        <f t="shared" si="222"/>
        <v>45.588034144769644</v>
      </c>
      <c r="V175" s="4">
        <f t="shared" si="222"/>
        <v>45.831233931544169</v>
      </c>
      <c r="W175" s="4">
        <f t="shared" si="222"/>
        <v>46.78444134002379</v>
      </c>
      <c r="X175" s="4">
        <f t="shared" si="222"/>
        <v>49.819002081266831</v>
      </c>
      <c r="Y175" s="4">
        <f t="shared" si="222"/>
        <v>48.407598983319346</v>
      </c>
      <c r="Z175" s="4">
        <f t="shared" si="222"/>
        <v>48.569950161807391</v>
      </c>
      <c r="AA175" s="4">
        <f t="shared" si="222"/>
        <v>46.608736687421519</v>
      </c>
      <c r="AB175" s="4">
        <f t="shared" si="222"/>
        <v>49.350834227545981</v>
      </c>
      <c r="AC175" s="4">
        <f t="shared" si="222"/>
        <v>46.976830269927056</v>
      </c>
      <c r="AD175" s="4">
        <f t="shared" si="222"/>
        <v>50.807704788546282</v>
      </c>
      <c r="AE175" s="4">
        <f t="shared" si="222"/>
        <v>57.461538506291305</v>
      </c>
      <c r="AF175" s="4">
        <f t="shared" si="222"/>
        <v>63.130827206829181</v>
      </c>
      <c r="AG175" s="4">
        <f t="shared" si="222"/>
        <v>83.169537930646328</v>
      </c>
      <c r="AI175" s="4">
        <f t="shared" si="223"/>
        <v>0.49599828573676774</v>
      </c>
      <c r="AJ175" s="4">
        <f t="shared" si="223"/>
        <v>-1.1448165412299502</v>
      </c>
      <c r="AK175" s="4">
        <f t="shared" si="223"/>
        <v>0.67396585523035668</v>
      </c>
      <c r="AL175" s="4">
        <f t="shared" si="223"/>
        <v>-1.9952339315441705</v>
      </c>
      <c r="AM175" s="4">
        <f t="shared" si="223"/>
        <v>0.80555865997621368</v>
      </c>
      <c r="AN175" s="4">
        <f t="shared" si="223"/>
        <v>-8.1002081266831283E-2</v>
      </c>
      <c r="AO175" s="4">
        <f t="shared" si="223"/>
        <v>-1.1775989833193492</v>
      </c>
      <c r="AP175" s="4">
        <f t="shared" si="223"/>
        <v>-3.0289501618073942</v>
      </c>
      <c r="AQ175" s="4">
        <f t="shared" si="223"/>
        <v>-0.34673668742151875</v>
      </c>
      <c r="AR175" s="4">
        <f t="shared" si="223"/>
        <v>-3.519834227545978</v>
      </c>
      <c r="AS175" s="4">
        <f t="shared" si="223"/>
        <v>0.667169730072942</v>
      </c>
      <c r="AT175" s="4">
        <f t="shared" si="223"/>
        <v>3.2432952114537201</v>
      </c>
      <c r="AU175" s="4">
        <f t="shared" si="223"/>
        <v>2.9284614937086957</v>
      </c>
      <c r="AV175" s="4">
        <f t="shared" si="223"/>
        <v>-0.28382720682918006</v>
      </c>
      <c r="AW175" s="4">
        <f t="shared" si="223"/>
        <v>-0.91553793064632316</v>
      </c>
      <c r="AY175" s="2">
        <f t="shared" si="215"/>
        <v>44.870906081973381</v>
      </c>
      <c r="AZ175" s="2">
        <f t="shared" si="215"/>
        <v>43.685297088444045</v>
      </c>
      <c r="BA175" s="2">
        <f t="shared" si="215"/>
        <v>45.588034144769644</v>
      </c>
      <c r="BB175" s="2">
        <f t="shared" si="215"/>
        <v>43.974589868865401</v>
      </c>
      <c r="BC175" s="2">
        <f t="shared" si="215"/>
        <v>45.581058281760178</v>
      </c>
      <c r="BD175" s="2">
        <f t="shared" si="215"/>
        <v>45.238948194480855</v>
      </c>
      <c r="BE175" s="2">
        <f t="shared" si="215"/>
        <v>44.965918514059901</v>
      </c>
      <c r="BF175" s="2">
        <f t="shared" si="215"/>
        <v>45.012385388508875</v>
      </c>
      <c r="BG175" s="2">
        <f t="shared" si="215"/>
        <v>45.60653837908874</v>
      </c>
      <c r="BH175" s="2">
        <f t="shared" si="215"/>
        <v>46.001610266249443</v>
      </c>
      <c r="BI175" s="2">
        <f t="shared" si="215"/>
        <v>44.185043480773828</v>
      </c>
      <c r="BJ175" s="2">
        <f t="shared" si="215"/>
        <v>44.442644704270435</v>
      </c>
      <c r="BK175" s="2">
        <f t="shared" si="215"/>
        <v>45.806106865852037</v>
      </c>
      <c r="BL175" s="2">
        <f t="shared" si="215"/>
        <v>44.742270635271183</v>
      </c>
      <c r="BM175" s="2">
        <f t="shared" si="215"/>
        <v>45.665385183658941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102.45474654654652</v>
      </c>
      <c r="DL175" s="2">
        <f t="shared" si="224"/>
        <v>124.63799156891493</v>
      </c>
      <c r="DM175" s="2">
        <f t="shared" si="224"/>
        <v>112.78827541713017</v>
      </c>
      <c r="DN175" s="2">
        <f t="shared" si="224"/>
        <v>105.8193480392157</v>
      </c>
      <c r="DO175" s="2">
        <f t="shared" si="224"/>
        <v>105.89660071301248</v>
      </c>
      <c r="DP175" s="2">
        <f t="shared" si="224"/>
        <v>106.67468693659282</v>
      </c>
      <c r="DQ175" s="2">
        <f t="shared" si="224"/>
        <v>94.53791260504201</v>
      </c>
      <c r="DR175" s="2">
        <f t="shared" si="224"/>
        <v>100.36039724980901</v>
      </c>
      <c r="DS175" s="2">
        <f t="shared" si="224"/>
        <v>102.81826498599438</v>
      </c>
      <c r="DT175" s="2">
        <f t="shared" si="224"/>
        <v>79.238943137254907</v>
      </c>
      <c r="DU175" s="2">
        <f t="shared" si="224"/>
        <v>69.70375350140057</v>
      </c>
      <c r="DV175" s="2">
        <f t="shared" si="224"/>
        <v>77.16294469060351</v>
      </c>
      <c r="DW175" s="2">
        <f t="shared" si="224"/>
        <v>86.108315406162475</v>
      </c>
      <c r="DX175" s="2">
        <f t="shared" si="224"/>
        <v>74.295866310160406</v>
      </c>
      <c r="DY175" s="2">
        <f t="shared" si="224"/>
        <v>99.887377016129051</v>
      </c>
      <c r="EA175" s="2">
        <f t="shared" si="214"/>
        <v>44.886811779806038</v>
      </c>
      <c r="EB175" s="2">
        <f t="shared" si="214"/>
        <v>43.494411790243362</v>
      </c>
      <c r="EC175" s="2">
        <f t="shared" si="214"/>
        <v>45.939619087173213</v>
      </c>
      <c r="ED175" s="2">
        <f t="shared" si="214"/>
        <v>43.750219733812685</v>
      </c>
      <c r="EE175" s="2">
        <f t="shared" si="214"/>
        <v>44.992855536746625</v>
      </c>
      <c r="EF175" s="2">
        <f t="shared" si="214"/>
        <v>45.705854888375669</v>
      </c>
      <c r="EG175" s="2">
        <f t="shared" si="214"/>
        <v>45.064809674937237</v>
      </c>
      <c r="EH175" s="2">
        <f t="shared" si="214"/>
        <v>44.656802158441266</v>
      </c>
      <c r="EI175" s="2">
        <f t="shared" si="214"/>
        <v>45.174825551151855</v>
      </c>
      <c r="EJ175" s="2">
        <f t="shared" si="214"/>
        <v>45.712834389763046</v>
      </c>
      <c r="EK175" s="2">
        <f t="shared" si="213"/>
        <v>43.334950238459456</v>
      </c>
      <c r="EL175" s="2">
        <f t="shared" si="180"/>
        <v>44.12808561292529</v>
      </c>
      <c r="EM175" s="2">
        <f t="shared" si="180"/>
        <v>46.553670402371353</v>
      </c>
      <c r="EN175" s="2">
        <f t="shared" si="180"/>
        <v>44.708413171552337</v>
      </c>
      <c r="EO175" s="2">
        <f t="shared" si="180"/>
        <v>46.563677549122197</v>
      </c>
      <c r="EQ175" s="2">
        <f t="shared" si="225"/>
        <v>44.862546659080863</v>
      </c>
      <c r="ER175" s="2">
        <f t="shared" si="225"/>
        <v>43.854011946716668</v>
      </c>
      <c r="ES175" s="2">
        <f t="shared" si="225"/>
        <v>45.378505733313418</v>
      </c>
      <c r="ET175" s="2">
        <f t="shared" si="225"/>
        <v>44.160381845391598</v>
      </c>
      <c r="EU175" s="2">
        <f t="shared" si="225"/>
        <v>46.020286140700655</v>
      </c>
      <c r="EV175" s="2">
        <f t="shared" si="225"/>
        <v>44.828381709355448</v>
      </c>
      <c r="EW175" s="2">
        <f t="shared" si="225"/>
        <v>44.884645448921304</v>
      </c>
      <c r="EX175" s="2">
        <f t="shared" si="225"/>
        <v>45.293084454034968</v>
      </c>
      <c r="EY175" s="2">
        <f t="shared" si="225"/>
        <v>45.883885458254291</v>
      </c>
      <c r="EZ175" s="2">
        <f t="shared" si="225"/>
        <v>46.219975541080437</v>
      </c>
      <c r="FA175" s="2">
        <f t="shared" si="225"/>
        <v>44.787735725467606</v>
      </c>
      <c r="FB175" s="2">
        <f t="shared" si="225"/>
        <v>44.703160037175451</v>
      </c>
      <c r="FC175" s="2">
        <f t="shared" si="225"/>
        <v>45.128486301583933</v>
      </c>
      <c r="FD175" s="2">
        <f t="shared" si="225"/>
        <v>44.780207885173752</v>
      </c>
      <c r="FE175" s="2">
        <f t="shared" si="225"/>
        <v>44.528732141971503</v>
      </c>
      <c r="FG175" s="2">
        <f t="shared" si="226"/>
        <v>0.99996531360916585</v>
      </c>
      <c r="FH175" s="2">
        <f t="shared" si="226"/>
        <v>0.99997649238274755</v>
      </c>
      <c r="FI175" s="2">
        <f t="shared" si="226"/>
        <v>0.99997979531824344</v>
      </c>
      <c r="FJ175" s="2">
        <f t="shared" si="226"/>
        <v>0.99997390999311675</v>
      </c>
      <c r="FK175" s="2">
        <f t="shared" si="226"/>
        <v>0.99997472935726683</v>
      </c>
      <c r="FL175" s="2">
        <f t="shared" si="226"/>
        <v>0.99997251434566414</v>
      </c>
      <c r="FM175" s="2">
        <f t="shared" si="226"/>
        <v>0.99997234277342573</v>
      </c>
      <c r="FN175" s="2">
        <f t="shared" si="226"/>
        <v>0.9999728163826167</v>
      </c>
      <c r="FO175" s="2">
        <f t="shared" si="226"/>
        <v>0.99996872552092353</v>
      </c>
      <c r="FP175" s="2">
        <f t="shared" si="226"/>
        <v>0.99996824459933253</v>
      </c>
      <c r="FQ175" s="2">
        <f t="shared" si="226"/>
        <v>0.99996810205436515</v>
      </c>
      <c r="FR175" s="2">
        <f t="shared" si="226"/>
        <v>0.99997183120850985</v>
      </c>
      <c r="FS175" s="2">
        <f t="shared" si="226"/>
        <v>0.99996923378980407</v>
      </c>
      <c r="FT175" s="2">
        <f t="shared" si="226"/>
        <v>0.99997110423832503</v>
      </c>
      <c r="FU175" s="2">
        <f t="shared" si="226"/>
        <v>0.99995533129644953</v>
      </c>
      <c r="FW175" s="2">
        <f t="shared" si="217"/>
        <v>0.7377882813875758</v>
      </c>
      <c r="FX175" s="2">
        <f t="shared" si="217"/>
        <v>0.52552203491262661</v>
      </c>
      <c r="FY175" s="2">
        <f t="shared" si="217"/>
        <v>0.62899162139483766</v>
      </c>
      <c r="FZ175" s="2">
        <f t="shared" si="217"/>
        <v>0.54307978426021564</v>
      </c>
      <c r="GA175" s="2">
        <f t="shared" si="217"/>
        <v>0.57100077218873868</v>
      </c>
      <c r="GB175" s="2">
        <f t="shared" si="217"/>
        <v>0.53401343008679136</v>
      </c>
      <c r="GC175" s="2">
        <f t="shared" si="217"/>
        <v>0.5564892204823122</v>
      </c>
      <c r="GD175" s="2">
        <f t="shared" si="217"/>
        <v>0.55646527854651717</v>
      </c>
      <c r="GE175" s="2">
        <f t="shared" si="217"/>
        <v>0.60630992542394091</v>
      </c>
      <c r="GF175" s="2">
        <f t="shared" si="217"/>
        <v>0.56731984916412459</v>
      </c>
      <c r="GG175" s="2">
        <f t="shared" si="217"/>
        <v>0.5845681549382602</v>
      </c>
      <c r="GH175" s="2">
        <f t="shared" si="217"/>
        <v>0.5453703487106456</v>
      </c>
      <c r="GI175" s="2">
        <f t="shared" si="217"/>
        <v>0.52539211083538129</v>
      </c>
      <c r="GJ175" s="2">
        <f t="shared" si="217"/>
        <v>0.45967885460777291</v>
      </c>
      <c r="GK175" s="2">
        <f t="shared" si="217"/>
        <v>0.4426036506050916</v>
      </c>
      <c r="GM175" s="86">
        <f t="shared" si="218"/>
        <v>2.2625753209145323E-157</v>
      </c>
      <c r="GN175" s="86">
        <f t="shared" si="218"/>
        <v>0</v>
      </c>
      <c r="GO175" s="86">
        <f t="shared" si="218"/>
        <v>4.6746880530011892E-186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1.6840527935290142E-265</v>
      </c>
      <c r="GZ175" s="86">
        <f t="shared" si="218"/>
        <v>0</v>
      </c>
      <c r="HA175" s="86">
        <f t="shared" si="218"/>
        <v>0</v>
      </c>
      <c r="HC175" s="86">
        <f t="shared" si="182"/>
        <v>3.0574463868088973E-233</v>
      </c>
      <c r="HD175" s="86">
        <f t="shared" si="182"/>
        <v>1.5543413377661415E-236</v>
      </c>
      <c r="HE175" s="86">
        <f t="shared" si="182"/>
        <v>4.5006379661211566E-126</v>
      </c>
      <c r="HF175" s="86">
        <f t="shared" si="181"/>
        <v>3.8525237068600247E-228</v>
      </c>
      <c r="HG175" s="86">
        <f t="shared" si="181"/>
        <v>0</v>
      </c>
      <c r="HH175" s="86">
        <f t="shared" si="181"/>
        <v>2.3988082031392618E-300</v>
      </c>
      <c r="HI175" s="86">
        <f t="shared" si="181"/>
        <v>7.3204330179444993E-307</v>
      </c>
      <c r="HJ175" s="86">
        <f t="shared" si="181"/>
        <v>0</v>
      </c>
      <c r="HK175" s="86">
        <f t="shared" si="181"/>
        <v>0</v>
      </c>
      <c r="HL175" s="86">
        <f t="shared" si="181"/>
        <v>0</v>
      </c>
      <c r="HM175" s="86">
        <f t="shared" si="181"/>
        <v>3.1768473888152199E-208</v>
      </c>
      <c r="HN175" s="86">
        <f t="shared" si="181"/>
        <v>8.6899324229365736E-177</v>
      </c>
      <c r="HO175" s="86">
        <f t="shared" si="227"/>
        <v>1.2939552373602641E-186</v>
      </c>
      <c r="HP175" s="86">
        <f t="shared" si="227"/>
        <v>6.7251530415793758E-241</v>
      </c>
      <c r="HQ175" s="86">
        <f t="shared" si="227"/>
        <v>0</v>
      </c>
      <c r="HS175" s="86">
        <f t="shared" si="219"/>
        <v>2.0530474758234958E-27</v>
      </c>
      <c r="HT175" s="86">
        <f t="shared" si="219"/>
        <v>1.1355820823598338E-16</v>
      </c>
      <c r="HU175" s="86">
        <f t="shared" si="219"/>
        <v>2.5821483051678379E-16</v>
      </c>
      <c r="HV175" s="86">
        <f t="shared" si="219"/>
        <v>6.7065560824385792E-20</v>
      </c>
      <c r="HW175" s="86">
        <f t="shared" si="219"/>
        <v>2.3106051950600166E-21</v>
      </c>
      <c r="HX175" s="86">
        <f t="shared" si="219"/>
        <v>3.3319597348008415E-20</v>
      </c>
      <c r="HY175" s="86">
        <f t="shared" si="219"/>
        <v>4.6848096284170862E-21</v>
      </c>
      <c r="HZ175" s="86">
        <f t="shared" si="219"/>
        <v>9.4244032470013177E-22</v>
      </c>
      <c r="IA175" s="86">
        <f t="shared" si="219"/>
        <v>1.6713447960173656E-24</v>
      </c>
      <c r="IB175" s="86">
        <f t="shared" si="219"/>
        <v>1.3339184691444094E-20</v>
      </c>
      <c r="IC175" s="86">
        <f t="shared" si="219"/>
        <v>1.7110186626751703E-24</v>
      </c>
      <c r="ID175" s="86">
        <f t="shared" si="219"/>
        <v>2.0246374090357517E-22</v>
      </c>
      <c r="IE175" s="86">
        <f t="shared" si="219"/>
        <v>2.3151457238644189E-18</v>
      </c>
      <c r="IF175" s="86">
        <f t="shared" si="219"/>
        <v>5.9629196285601845E-26</v>
      </c>
      <c r="IG175" s="86">
        <f t="shared" si="219"/>
        <v>1.1926626152678358E-16</v>
      </c>
      <c r="II175" s="86">
        <f t="shared" si="220"/>
        <v>2.5407799439579153E-2</v>
      </c>
      <c r="IJ175" s="86">
        <f t="shared" si="220"/>
        <v>0.51846897331941089</v>
      </c>
      <c r="IK175" s="86">
        <f t="shared" si="220"/>
        <v>0.32514553559868353</v>
      </c>
      <c r="IL175" s="86">
        <f t="shared" si="220"/>
        <v>0.50549621753454432</v>
      </c>
      <c r="IM175" s="86">
        <f t="shared" si="220"/>
        <v>0.44370643071939952</v>
      </c>
      <c r="IN175" s="86">
        <f t="shared" si="220"/>
        <v>0.51406693788184921</v>
      </c>
      <c r="IO175" s="86">
        <f t="shared" si="220"/>
        <v>0.47864413675668244</v>
      </c>
      <c r="IP175" s="86">
        <f t="shared" si="220"/>
        <v>0.47707694058645683</v>
      </c>
      <c r="IQ175" s="86">
        <f t="shared" si="220"/>
        <v>0.31177164228802684</v>
      </c>
      <c r="IR175" s="86">
        <f t="shared" si="220"/>
        <v>0.45190912599726241</v>
      </c>
      <c r="IS175" s="86">
        <f t="shared" si="220"/>
        <v>0.3800557688062165</v>
      </c>
      <c r="IT175" s="86">
        <f t="shared" si="220"/>
        <v>0.49753822847691492</v>
      </c>
      <c r="IU175" s="86">
        <f t="shared" si="220"/>
        <v>0.51826805432656342</v>
      </c>
      <c r="IV175" s="86">
        <f t="shared" si="220"/>
        <v>0.39513937700347085</v>
      </c>
      <c r="IW175" s="86">
        <f t="shared" si="220"/>
        <v>0.34643908258039696</v>
      </c>
      <c r="IY175" s="86">
        <f t="shared" si="221"/>
        <v>2.5407799439579153E-2</v>
      </c>
      <c r="IZ175" s="86">
        <f t="shared" si="221"/>
        <v>0.518468973319411</v>
      </c>
      <c r="JA175" s="86">
        <f t="shared" si="221"/>
        <v>0.32514553559868381</v>
      </c>
      <c r="JB175" s="86">
        <f t="shared" si="221"/>
        <v>0.50549621753454432</v>
      </c>
      <c r="JC175" s="86">
        <f t="shared" si="221"/>
        <v>0.44370643071939952</v>
      </c>
      <c r="JD175" s="86">
        <f t="shared" si="221"/>
        <v>0.51406693788184921</v>
      </c>
      <c r="JE175" s="86">
        <f t="shared" si="221"/>
        <v>0.47864413675668244</v>
      </c>
      <c r="JF175" s="86">
        <f t="shared" si="221"/>
        <v>0.47707694058645683</v>
      </c>
      <c r="JG175" s="86">
        <f t="shared" si="221"/>
        <v>0.31177164228802684</v>
      </c>
      <c r="JH175" s="86">
        <f t="shared" si="221"/>
        <v>0.45190912599726241</v>
      </c>
      <c r="JI175" s="86">
        <f t="shared" si="221"/>
        <v>0.3800557688062165</v>
      </c>
      <c r="JJ175" s="86">
        <f t="shared" si="221"/>
        <v>0.49753822847691492</v>
      </c>
      <c r="JK175" s="86">
        <f t="shared" si="221"/>
        <v>0.51826805432656342</v>
      </c>
      <c r="JL175" s="86">
        <f t="shared" si="221"/>
        <v>0.39513937700347085</v>
      </c>
      <c r="JM175" s="86">
        <f t="shared" si="221"/>
        <v>0.34643908258039707</v>
      </c>
    </row>
    <row r="176" spans="2:273" x14ac:dyDescent="0.25">
      <c r="B176" s="2">
        <v>149</v>
      </c>
      <c r="C176" s="37">
        <v>43.466999999999999</v>
      </c>
      <c r="D176" s="37">
        <v>44.360999999999997</v>
      </c>
      <c r="E176" s="37">
        <v>45.131</v>
      </c>
      <c r="F176" s="37">
        <v>45.279000000000003</v>
      </c>
      <c r="G176" s="37">
        <v>46.524999999999999</v>
      </c>
      <c r="H176" s="37">
        <v>45.753999999999998</v>
      </c>
      <c r="I176" s="37">
        <v>46</v>
      </c>
      <c r="J176" s="37">
        <v>45.639000000000003</v>
      </c>
      <c r="K176" s="37">
        <v>44.540999999999997</v>
      </c>
      <c r="L176" s="37">
        <v>44.423999999999999</v>
      </c>
      <c r="M176" s="37">
        <v>43.61</v>
      </c>
      <c r="N176" s="37">
        <v>49.661000000000001</v>
      </c>
      <c r="O176" s="37">
        <v>57.322000000000003</v>
      </c>
      <c r="P176" s="37">
        <v>62.627000000000002</v>
      </c>
      <c r="Q176" s="37">
        <v>82.39</v>
      </c>
      <c r="S176" s="4">
        <f t="shared" si="222"/>
        <v>44.703908178384538</v>
      </c>
      <c r="T176" s="4">
        <f t="shared" si="222"/>
        <v>44.57697863164308</v>
      </c>
      <c r="U176" s="4">
        <f t="shared" si="222"/>
        <v>45.441470158063773</v>
      </c>
      <c r="V176" s="4">
        <f t="shared" si="222"/>
        <v>45.077618990396175</v>
      </c>
      <c r="W176" s="4">
        <f t="shared" si="222"/>
        <v>46.138922015832414</v>
      </c>
      <c r="X176" s="4">
        <f t="shared" si="222"/>
        <v>48.206859447140694</v>
      </c>
      <c r="Y176" s="4">
        <f t="shared" si="222"/>
        <v>46.900522633337729</v>
      </c>
      <c r="Z176" s="4">
        <f t="shared" si="222"/>
        <v>47.01093115517466</v>
      </c>
      <c r="AA176" s="4">
        <f t="shared" si="222"/>
        <v>45.903696269008336</v>
      </c>
      <c r="AB176" s="4">
        <f t="shared" si="222"/>
        <v>47.79482580608822</v>
      </c>
      <c r="AC176" s="4">
        <f t="shared" si="222"/>
        <v>45.397421549531444</v>
      </c>
      <c r="AD176" s="4">
        <f t="shared" si="222"/>
        <v>48.312289427790141</v>
      </c>
      <c r="AE176" s="4">
        <f t="shared" si="222"/>
        <v>54.073502259109233</v>
      </c>
      <c r="AF176" s="4">
        <f t="shared" si="222"/>
        <v>62.618747974313457</v>
      </c>
      <c r="AG176" s="4">
        <f t="shared" si="222"/>
        <v>84.155159871114407</v>
      </c>
      <c r="AI176" s="4">
        <f t="shared" si="223"/>
        <v>-1.2369081783845388</v>
      </c>
      <c r="AJ176" s="4">
        <f t="shared" si="223"/>
        <v>-0.21597863164308251</v>
      </c>
      <c r="AK176" s="4">
        <f t="shared" si="223"/>
        <v>-0.31047015806377232</v>
      </c>
      <c r="AL176" s="4">
        <f t="shared" si="223"/>
        <v>0.20138100960382843</v>
      </c>
      <c r="AM176" s="4">
        <f t="shared" si="223"/>
        <v>0.38607798416758499</v>
      </c>
      <c r="AN176" s="4">
        <f t="shared" si="223"/>
        <v>-2.4528594471406961</v>
      </c>
      <c r="AO176" s="4">
        <f t="shared" si="223"/>
        <v>-0.90052263333772942</v>
      </c>
      <c r="AP176" s="4">
        <f t="shared" si="223"/>
        <v>-1.3719311551746571</v>
      </c>
      <c r="AQ176" s="4">
        <f t="shared" si="223"/>
        <v>-1.3626962690083388</v>
      </c>
      <c r="AR176" s="4">
        <f t="shared" si="223"/>
        <v>-3.3708258060882201</v>
      </c>
      <c r="AS176" s="4">
        <f t="shared" si="223"/>
        <v>-1.7874215495314445</v>
      </c>
      <c r="AT176" s="4">
        <f t="shared" si="223"/>
        <v>1.3487105722098605</v>
      </c>
      <c r="AU176" s="4">
        <f t="shared" si="223"/>
        <v>3.2484977408907696</v>
      </c>
      <c r="AV176" s="4">
        <f t="shared" si="223"/>
        <v>8.2520256865450392E-3</v>
      </c>
      <c r="AW176" s="4">
        <f t="shared" si="223"/>
        <v>-1.7651598711144061</v>
      </c>
      <c r="AY176" s="2">
        <f t="shared" si="215"/>
        <v>44.703887764649508</v>
      </c>
      <c r="AZ176" s="2">
        <f t="shared" si="215"/>
        <v>43.524695565461059</v>
      </c>
      <c r="BA176" s="2">
        <f t="shared" si="215"/>
        <v>45.441470158063773</v>
      </c>
      <c r="BB176" s="2">
        <f t="shared" si="215"/>
        <v>43.829929359333192</v>
      </c>
      <c r="BC176" s="2">
        <f t="shared" si="215"/>
        <v>45.445290549348087</v>
      </c>
      <c r="BD176" s="2">
        <f t="shared" si="215"/>
        <v>45.037781454642328</v>
      </c>
      <c r="BE176" s="2">
        <f t="shared" si="215"/>
        <v>44.789984466494673</v>
      </c>
      <c r="BF176" s="2">
        <f t="shared" si="215"/>
        <v>44.852377017138018</v>
      </c>
      <c r="BG176" s="2">
        <f t="shared" si="215"/>
        <v>45.450045235734422</v>
      </c>
      <c r="BH176" s="2">
        <f t="shared" si="215"/>
        <v>45.847979581386426</v>
      </c>
      <c r="BI176" s="2">
        <f t="shared" si="215"/>
        <v>44.027312127027294</v>
      </c>
      <c r="BJ176" s="2">
        <f t="shared" si="215"/>
        <v>44.280870277592811</v>
      </c>
      <c r="BK176" s="2">
        <f t="shared" si="215"/>
        <v>45.641177526207599</v>
      </c>
      <c r="BL176" s="2">
        <f t="shared" si="215"/>
        <v>44.617035896289046</v>
      </c>
      <c r="BM176" s="2">
        <f t="shared" si="215"/>
        <v>45.503940349975686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102.75613753753751</v>
      </c>
      <c r="DL176" s="2">
        <f t="shared" si="224"/>
        <v>125.08794244868032</v>
      </c>
      <c r="DM176" s="2">
        <f t="shared" si="224"/>
        <v>113.13699733036708</v>
      </c>
      <c r="DN176" s="2">
        <f t="shared" si="224"/>
        <v>106.1289693627451</v>
      </c>
      <c r="DO176" s="2">
        <f t="shared" si="224"/>
        <v>106.19117023172905</v>
      </c>
      <c r="DP176" s="2">
        <f t="shared" si="224"/>
        <v>106.95336516424751</v>
      </c>
      <c r="DQ176" s="2">
        <f t="shared" si="224"/>
        <v>94.73856302521007</v>
      </c>
      <c r="DR176" s="2">
        <f t="shared" si="224"/>
        <v>100.58574560733385</v>
      </c>
      <c r="DS176" s="2">
        <f t="shared" si="224"/>
        <v>103.07398151260503</v>
      </c>
      <c r="DT176" s="2">
        <f t="shared" si="224"/>
        <v>79.331626890756297</v>
      </c>
      <c r="DU176" s="2">
        <f t="shared" si="224"/>
        <v>69.736221848739504</v>
      </c>
      <c r="DV176" s="2">
        <f t="shared" si="224"/>
        <v>77.261648586707409</v>
      </c>
      <c r="DW176" s="2">
        <f t="shared" si="224"/>
        <v>86.283764705882362</v>
      </c>
      <c r="DX176" s="2">
        <f t="shared" si="224"/>
        <v>74.397368983957193</v>
      </c>
      <c r="DY176" s="2">
        <f t="shared" si="224"/>
        <v>100.21168145161292</v>
      </c>
      <c r="EA176" s="2">
        <f t="shared" si="214"/>
        <v>44.720626354820297</v>
      </c>
      <c r="EB176" s="2">
        <f t="shared" si="214"/>
        <v>43.321191225865434</v>
      </c>
      <c r="EC176" s="2">
        <f t="shared" si="214"/>
        <v>45.812465331817791</v>
      </c>
      <c r="ED176" s="2">
        <f t="shared" si="214"/>
        <v>43.591511594292122</v>
      </c>
      <c r="EE176" s="2">
        <f t="shared" si="214"/>
        <v>44.821409400143438</v>
      </c>
      <c r="EF176" s="2">
        <f t="shared" si="214"/>
        <v>45.535458650625216</v>
      </c>
      <c r="EG176" s="2">
        <f t="shared" si="214"/>
        <v>44.895332406624867</v>
      </c>
      <c r="EH176" s="2">
        <f t="shared" si="214"/>
        <v>44.474931023217835</v>
      </c>
      <c r="EI176" s="2">
        <f t="shared" si="214"/>
        <v>44.993739007926685</v>
      </c>
      <c r="EJ176" s="2">
        <f t="shared" si="214"/>
        <v>45.541595707304616</v>
      </c>
      <c r="EK176" s="2">
        <f t="shared" si="213"/>
        <v>43.12558241473949</v>
      </c>
      <c r="EL176" s="2">
        <f t="shared" si="180"/>
        <v>43.946035903573268</v>
      </c>
      <c r="EM176" s="2">
        <f t="shared" si="180"/>
        <v>46.438932867684173</v>
      </c>
      <c r="EN176" s="2">
        <f t="shared" si="180"/>
        <v>44.580818023194752</v>
      </c>
      <c r="EO176" s="2">
        <f t="shared" si="180"/>
        <v>46.467054547145679</v>
      </c>
      <c r="EQ176" s="2">
        <f t="shared" si="225"/>
        <v>44.696031270413222</v>
      </c>
      <c r="ER176" s="2">
        <f t="shared" si="225"/>
        <v>43.689070039445177</v>
      </c>
      <c r="ES176" s="2">
        <f t="shared" si="225"/>
        <v>45.239986756831591</v>
      </c>
      <c r="ET176" s="2">
        <f t="shared" si="225"/>
        <v>44.010242322423551</v>
      </c>
      <c r="EU176" s="2">
        <f t="shared" si="225"/>
        <v>45.870392785531187</v>
      </c>
      <c r="EV176" s="2">
        <f t="shared" si="225"/>
        <v>44.638949352191233</v>
      </c>
      <c r="EW176" s="2">
        <f t="shared" si="225"/>
        <v>44.711240793894</v>
      </c>
      <c r="EX176" s="2">
        <f t="shared" si="225"/>
        <v>45.124349607081889</v>
      </c>
      <c r="EY176" s="2">
        <f t="shared" si="225"/>
        <v>45.717626792026053</v>
      </c>
      <c r="EZ176" s="2">
        <f t="shared" si="225"/>
        <v>46.059430815141496</v>
      </c>
      <c r="FA176" s="2">
        <f t="shared" si="225"/>
        <v>44.610477694242633</v>
      </c>
      <c r="FB176" s="2">
        <f t="shared" si="225"/>
        <v>44.533927266379322</v>
      </c>
      <c r="FC176" s="2">
        <f t="shared" si="225"/>
        <v>44.981902758636693</v>
      </c>
      <c r="FD176" s="2">
        <f t="shared" si="225"/>
        <v>44.654233583207024</v>
      </c>
      <c r="FE176" s="2">
        <f t="shared" si="225"/>
        <v>44.393053326675599</v>
      </c>
      <c r="FG176" s="2">
        <f t="shared" si="226"/>
        <v>0.9999683655390319</v>
      </c>
      <c r="FH176" s="2">
        <f t="shared" si="226"/>
        <v>0.999978560753913</v>
      </c>
      <c r="FI176" s="2">
        <f t="shared" si="226"/>
        <v>0.99998157307847302</v>
      </c>
      <c r="FJ176" s="2">
        <f t="shared" si="226"/>
        <v>0.99997620557630018</v>
      </c>
      <c r="FK176" s="2">
        <f t="shared" si="226"/>
        <v>0.9999769528486635</v>
      </c>
      <c r="FL176" s="2">
        <f t="shared" si="226"/>
        <v>0.99997493272469518</v>
      </c>
      <c r="FM176" s="2">
        <f t="shared" si="226"/>
        <v>0.99997477624819475</v>
      </c>
      <c r="FN176" s="2">
        <f t="shared" si="226"/>
        <v>0.99997520818699481</v>
      </c>
      <c r="FO176" s="2">
        <f t="shared" si="226"/>
        <v>0.99997147725759783</v>
      </c>
      <c r="FP176" s="2">
        <f t="shared" si="226"/>
        <v>0.99997103864946135</v>
      </c>
      <c r="FQ176" s="2">
        <f t="shared" si="226"/>
        <v>0.99997090864617788</v>
      </c>
      <c r="FR176" s="2">
        <f t="shared" si="226"/>
        <v>0.99997430969315482</v>
      </c>
      <c r="FS176" s="2">
        <f t="shared" si="226"/>
        <v>0.99997194080685659</v>
      </c>
      <c r="FT176" s="2">
        <f t="shared" si="226"/>
        <v>0.99997364668513733</v>
      </c>
      <c r="FU176" s="2">
        <f t="shared" si="226"/>
        <v>0.99995926149806491</v>
      </c>
      <c r="FW176" s="2">
        <f t="shared" si="217"/>
        <v>0.75521238214253483</v>
      </c>
      <c r="FX176" s="2">
        <f t="shared" si="217"/>
        <v>0.54841788830193239</v>
      </c>
      <c r="FY176" s="2">
        <f t="shared" si="217"/>
        <v>0.65021779658910217</v>
      </c>
      <c r="FZ176" s="2">
        <f t="shared" si="217"/>
        <v>0.56582836261172065</v>
      </c>
      <c r="GA176" s="2">
        <f t="shared" si="217"/>
        <v>0.59340000967621942</v>
      </c>
      <c r="GB176" s="2">
        <f t="shared" si="217"/>
        <v>0.55684506164759384</v>
      </c>
      <c r="GC176" s="2">
        <f t="shared" si="217"/>
        <v>0.57908761744804538</v>
      </c>
      <c r="GD176" s="2">
        <f t="shared" si="217"/>
        <v>0.57906397266907683</v>
      </c>
      <c r="GE176" s="2">
        <f t="shared" si="217"/>
        <v>0.62806643515580407</v>
      </c>
      <c r="GF176" s="2">
        <f t="shared" si="217"/>
        <v>0.58977320100936637</v>
      </c>
      <c r="GG176" s="2">
        <f t="shared" si="217"/>
        <v>0.60674687649492931</v>
      </c>
      <c r="GH176" s="2">
        <f t="shared" si="217"/>
        <v>0.5680955816613289</v>
      </c>
      <c r="GI176" s="2">
        <f t="shared" si="217"/>
        <v>0.54828884478656359</v>
      </c>
      <c r="GJ176" s="2">
        <f t="shared" si="217"/>
        <v>0.48262395782012879</v>
      </c>
      <c r="GK176" s="2">
        <f t="shared" si="217"/>
        <v>0.46543061943731551</v>
      </c>
      <c r="GM176" s="86">
        <f t="shared" si="218"/>
        <v>1.061493334261761E-160</v>
      </c>
      <c r="GN176" s="86">
        <f t="shared" si="218"/>
        <v>0</v>
      </c>
      <c r="GO176" s="86">
        <f t="shared" si="218"/>
        <v>4.4882750631503865E-190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3.3741254948547738E-271</v>
      </c>
      <c r="GZ176" s="86">
        <f t="shared" si="218"/>
        <v>0</v>
      </c>
      <c r="HA176" s="86">
        <f t="shared" si="218"/>
        <v>0</v>
      </c>
      <c r="HC176" s="86">
        <f t="shared" si="182"/>
        <v>5.4674747905303692E-240</v>
      </c>
      <c r="HD176" s="86">
        <f t="shared" si="182"/>
        <v>2.3716246990541854E-243</v>
      </c>
      <c r="HE176" s="86">
        <f t="shared" si="182"/>
        <v>8.3530158330749771E-130</v>
      </c>
      <c r="HF176" s="86">
        <f t="shared" si="181"/>
        <v>1.2379781439773834E-234</v>
      </c>
      <c r="HG176" s="86">
        <f t="shared" si="181"/>
        <v>0</v>
      </c>
      <c r="HH176" s="86">
        <f t="shared" si="181"/>
        <v>0</v>
      </c>
      <c r="HI176" s="86">
        <f t="shared" si="181"/>
        <v>0</v>
      </c>
      <c r="HJ176" s="86">
        <f t="shared" si="181"/>
        <v>0</v>
      </c>
      <c r="HK176" s="86">
        <f t="shared" si="181"/>
        <v>0</v>
      </c>
      <c r="HL176" s="86">
        <f t="shared" si="181"/>
        <v>0</v>
      </c>
      <c r="HM176" s="86">
        <f t="shared" si="181"/>
        <v>3.480212712407851E-214</v>
      </c>
      <c r="HN176" s="86">
        <f t="shared" si="181"/>
        <v>8.0982024167657289E-182</v>
      </c>
      <c r="HO176" s="86">
        <f t="shared" si="227"/>
        <v>4.7230189066246674E-192</v>
      </c>
      <c r="HP176" s="86">
        <f t="shared" si="227"/>
        <v>8.091215388736389E-248</v>
      </c>
      <c r="HQ176" s="86">
        <f t="shared" si="227"/>
        <v>0</v>
      </c>
      <c r="HS176" s="86">
        <f t="shared" si="219"/>
        <v>7.5272090620954522E-29</v>
      </c>
      <c r="HT176" s="86">
        <f t="shared" si="219"/>
        <v>1.2041038180871034E-17</v>
      </c>
      <c r="HU176" s="86">
        <f t="shared" si="219"/>
        <v>3.3751596945152564E-17</v>
      </c>
      <c r="HV176" s="86">
        <f t="shared" si="219"/>
        <v>4.63160034274713E-21</v>
      </c>
      <c r="HW176" s="86">
        <f t="shared" si="219"/>
        <v>1.341833390324999E-22</v>
      </c>
      <c r="HX176" s="86">
        <f t="shared" si="219"/>
        <v>2.1233372688206667E-21</v>
      </c>
      <c r="HY176" s="86">
        <f t="shared" si="219"/>
        <v>2.6875873296183324E-22</v>
      </c>
      <c r="HZ176" s="86">
        <f t="shared" si="219"/>
        <v>4.9559324819885546E-23</v>
      </c>
      <c r="IA176" s="86">
        <f t="shared" si="219"/>
        <v>6.7992365713045267E-26</v>
      </c>
      <c r="IB176" s="86">
        <f t="shared" si="219"/>
        <v>7.9286652360954693E-22</v>
      </c>
      <c r="IC176" s="86">
        <f t="shared" si="219"/>
        <v>6.2429575347703788E-26</v>
      </c>
      <c r="ID176" s="86">
        <f t="shared" si="219"/>
        <v>9.5978876245481646E-24</v>
      </c>
      <c r="IE176" s="86">
        <f t="shared" si="219"/>
        <v>1.7208373643461216E-19</v>
      </c>
      <c r="IF176" s="86">
        <f t="shared" si="219"/>
        <v>1.0638419907121111E-27</v>
      </c>
      <c r="IG176" s="86">
        <f t="shared" si="219"/>
        <v>8.7904720909608648E-18</v>
      </c>
      <c r="II176" s="86">
        <f t="shared" si="220"/>
        <v>1.4933053818605798E-2</v>
      </c>
      <c r="IJ176" s="86">
        <f t="shared" si="220"/>
        <v>0.50334831378686151</v>
      </c>
      <c r="IK176" s="86">
        <f t="shared" si="220"/>
        <v>0.26302883785820752</v>
      </c>
      <c r="IL176" s="86">
        <f t="shared" si="220"/>
        <v>0.46193871307731382</v>
      </c>
      <c r="IM176" s="86">
        <f t="shared" si="220"/>
        <v>0.37321103336898342</v>
      </c>
      <c r="IN176" s="86">
        <f t="shared" si="220"/>
        <v>0.47979317692012025</v>
      </c>
      <c r="IO176" s="86">
        <f t="shared" si="220"/>
        <v>0.41698388215285831</v>
      </c>
      <c r="IP176" s="86">
        <f t="shared" si="220"/>
        <v>0.41388465271225916</v>
      </c>
      <c r="IQ176" s="86">
        <f t="shared" si="220"/>
        <v>0.2348622885213939</v>
      </c>
      <c r="IR176" s="86">
        <f t="shared" si="220"/>
        <v>0.38229242871378133</v>
      </c>
      <c r="IS176" s="86">
        <f t="shared" si="220"/>
        <v>0.29755919654193375</v>
      </c>
      <c r="IT176" s="86">
        <f t="shared" si="220"/>
        <v>0.44355580370001652</v>
      </c>
      <c r="IU176" s="86">
        <f t="shared" si="220"/>
        <v>0.49689120543367388</v>
      </c>
      <c r="IV176" s="86">
        <f t="shared" si="220"/>
        <v>0.46203951779011398</v>
      </c>
      <c r="IW176" s="86">
        <f t="shared" si="220"/>
        <v>0.41532938508770489</v>
      </c>
      <c r="IY176" s="86">
        <f t="shared" si="221"/>
        <v>1.4933053818605798E-2</v>
      </c>
      <c r="IZ176" s="86">
        <f t="shared" si="221"/>
        <v>0.50334831378686151</v>
      </c>
      <c r="JA176" s="86">
        <f t="shared" si="221"/>
        <v>0.26302883785820758</v>
      </c>
      <c r="JB176" s="86">
        <f t="shared" si="221"/>
        <v>0.46193871307731382</v>
      </c>
      <c r="JC176" s="86">
        <f t="shared" si="221"/>
        <v>0.37321103336898342</v>
      </c>
      <c r="JD176" s="86">
        <f t="shared" si="221"/>
        <v>0.47979317692012025</v>
      </c>
      <c r="JE176" s="86">
        <f t="shared" si="221"/>
        <v>0.41698388215285831</v>
      </c>
      <c r="JF176" s="86">
        <f t="shared" si="221"/>
        <v>0.41388465271225916</v>
      </c>
      <c r="JG176" s="86">
        <f t="shared" si="221"/>
        <v>0.2348622885213939</v>
      </c>
      <c r="JH176" s="86">
        <f t="shared" si="221"/>
        <v>0.38229242871378133</v>
      </c>
      <c r="JI176" s="86">
        <f t="shared" si="221"/>
        <v>0.29755919654193375</v>
      </c>
      <c r="JJ176" s="86">
        <f t="shared" si="221"/>
        <v>0.44355580370001652</v>
      </c>
      <c r="JK176" s="86">
        <f t="shared" si="221"/>
        <v>0.49689120543367388</v>
      </c>
      <c r="JL176" s="86">
        <f t="shared" si="221"/>
        <v>0.46203951779011398</v>
      </c>
      <c r="JM176" s="86">
        <f t="shared" si="221"/>
        <v>0.41532938508770489</v>
      </c>
    </row>
    <row r="177" spans="2:273" x14ac:dyDescent="0.25">
      <c r="B177" s="2">
        <v>150</v>
      </c>
      <c r="C177" s="37">
        <v>46.366999999999997</v>
      </c>
      <c r="D177" s="37">
        <v>45.148000000000003</v>
      </c>
      <c r="E177" s="37">
        <v>46.41</v>
      </c>
      <c r="F177" s="37">
        <v>41.689</v>
      </c>
      <c r="G177" s="37">
        <v>44.524999999999999</v>
      </c>
      <c r="H177" s="37">
        <v>46.704999999999998</v>
      </c>
      <c r="I177" s="37">
        <v>47.131</v>
      </c>
      <c r="J177" s="37">
        <v>45.213000000000001</v>
      </c>
      <c r="K177" s="37">
        <v>43.360999999999997</v>
      </c>
      <c r="L177" s="37">
        <v>45.322000000000003</v>
      </c>
      <c r="M177" s="37">
        <v>44.338999999999999</v>
      </c>
      <c r="N177" s="37">
        <v>46.814</v>
      </c>
      <c r="O177" s="37">
        <v>52.831000000000003</v>
      </c>
      <c r="P177" s="37">
        <v>58.085000000000001</v>
      </c>
      <c r="Q177" s="37">
        <v>82.694999999999993</v>
      </c>
      <c r="S177" s="4">
        <f t="shared" si="222"/>
        <v>44.536894594439396</v>
      </c>
      <c r="T177" s="4">
        <f t="shared" si="222"/>
        <v>44.091443707325595</v>
      </c>
      <c r="U177" s="4">
        <f t="shared" si="222"/>
        <v>45.294770610912131</v>
      </c>
      <c r="V177" s="4">
        <f t="shared" si="222"/>
        <v>44.44007120736422</v>
      </c>
      <c r="W177" s="4">
        <f t="shared" si="222"/>
        <v>45.66739603544336</v>
      </c>
      <c r="X177" s="4">
        <f t="shared" si="222"/>
        <v>46.80092074489589</v>
      </c>
      <c r="Y177" s="4">
        <f t="shared" si="222"/>
        <v>45.768267131175726</v>
      </c>
      <c r="Z177" s="4">
        <f t="shared" si="222"/>
        <v>45.857338454319418</v>
      </c>
      <c r="AA177" s="4">
        <f t="shared" si="222"/>
        <v>45.475056095246728</v>
      </c>
      <c r="AB177" s="4">
        <f t="shared" si="222"/>
        <v>46.703702856756067</v>
      </c>
      <c r="AC177" s="4">
        <f t="shared" si="222"/>
        <v>44.45918370392048</v>
      </c>
      <c r="AD177" s="4">
        <f t="shared" si="222"/>
        <v>46.381073887290803</v>
      </c>
      <c r="AE177" s="4">
        <f t="shared" si="222"/>
        <v>50.953138409470348</v>
      </c>
      <c r="AF177" s="4">
        <f t="shared" si="222"/>
        <v>60.756693122495378</v>
      </c>
      <c r="AG177" s="4">
        <f t="shared" si="222"/>
        <v>82.758223966483769</v>
      </c>
      <c r="AI177" s="4">
        <f t="shared" si="223"/>
        <v>1.8301054055606016</v>
      </c>
      <c r="AJ177" s="4">
        <f t="shared" si="223"/>
        <v>1.0565562926744079</v>
      </c>
      <c r="AK177" s="4">
        <f t="shared" si="223"/>
        <v>1.1152293890878653</v>
      </c>
      <c r="AL177" s="4">
        <f t="shared" si="223"/>
        <v>-2.7510712073642196</v>
      </c>
      <c r="AM177" s="4">
        <f t="shared" si="223"/>
        <v>-1.1423960354433618</v>
      </c>
      <c r="AN177" s="4">
        <f t="shared" si="223"/>
        <v>-9.5920744895892085E-2</v>
      </c>
      <c r="AO177" s="4">
        <f t="shared" si="223"/>
        <v>1.3627328688242741</v>
      </c>
      <c r="AP177" s="4">
        <f t="shared" si="223"/>
        <v>-0.64433845431941705</v>
      </c>
      <c r="AQ177" s="4">
        <f t="shared" si="223"/>
        <v>-2.1140560952467311</v>
      </c>
      <c r="AR177" s="4">
        <f t="shared" si="223"/>
        <v>-1.3817028567560641</v>
      </c>
      <c r="AS177" s="4">
        <f t="shared" si="223"/>
        <v>-0.12018370392048183</v>
      </c>
      <c r="AT177" s="4">
        <f t="shared" si="223"/>
        <v>0.43292611270919679</v>
      </c>
      <c r="AU177" s="4">
        <f t="shared" si="223"/>
        <v>1.8778615905296547</v>
      </c>
      <c r="AV177" s="4">
        <f t="shared" si="223"/>
        <v>-2.6716931224953768</v>
      </c>
      <c r="AW177" s="4">
        <f t="shared" si="223"/>
        <v>-6.3223966483775484E-2</v>
      </c>
      <c r="AY177" s="2">
        <f t="shared" si="215"/>
        <v>44.536890738363141</v>
      </c>
      <c r="AZ177" s="2">
        <f t="shared" si="215"/>
        <v>43.364409133507131</v>
      </c>
      <c r="BA177" s="2">
        <f t="shared" si="215"/>
        <v>45.294770610912131</v>
      </c>
      <c r="BB177" s="2">
        <f t="shared" si="215"/>
        <v>43.685552195121844</v>
      </c>
      <c r="BC177" s="2">
        <f t="shared" si="215"/>
        <v>45.310089618683229</v>
      </c>
      <c r="BD177" s="2">
        <f t="shared" si="215"/>
        <v>44.835974047124211</v>
      </c>
      <c r="BE177" s="2">
        <f t="shared" si="215"/>
        <v>44.613943273067832</v>
      </c>
      <c r="BF177" s="2">
        <f t="shared" si="215"/>
        <v>44.692755979053352</v>
      </c>
      <c r="BG177" s="2">
        <f t="shared" si="215"/>
        <v>45.293834596410434</v>
      </c>
      <c r="BH177" s="2">
        <f t="shared" si="215"/>
        <v>45.694641522560644</v>
      </c>
      <c r="BI177" s="2">
        <f t="shared" si="215"/>
        <v>43.870355671289147</v>
      </c>
      <c r="BJ177" s="2">
        <f t="shared" si="215"/>
        <v>44.119514271508322</v>
      </c>
      <c r="BK177" s="2">
        <f t="shared" si="215"/>
        <v>45.475099519180489</v>
      </c>
      <c r="BL177" s="2">
        <f t="shared" si="215"/>
        <v>44.491886610229074</v>
      </c>
      <c r="BM177" s="2">
        <f t="shared" si="215"/>
        <v>45.340419968624701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46.366999999999997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103.05752852852851</v>
      </c>
      <c r="DL177" s="2">
        <f t="shared" si="224"/>
        <v>125.53789332844572</v>
      </c>
      <c r="DM177" s="2">
        <f t="shared" si="224"/>
        <v>113.48571924360402</v>
      </c>
      <c r="DN177" s="2">
        <f t="shared" si="224"/>
        <v>106.43859068627451</v>
      </c>
      <c r="DO177" s="2">
        <f t="shared" si="224"/>
        <v>106.48573975044562</v>
      </c>
      <c r="DP177" s="2">
        <f t="shared" si="224"/>
        <v>107.23204339190222</v>
      </c>
      <c r="DQ177" s="2">
        <f t="shared" si="224"/>
        <v>94.939213445378144</v>
      </c>
      <c r="DR177" s="2">
        <f t="shared" si="224"/>
        <v>100.81109396485869</v>
      </c>
      <c r="DS177" s="2">
        <f t="shared" si="224"/>
        <v>103.32969803921566</v>
      </c>
      <c r="DT177" s="2">
        <f t="shared" si="224"/>
        <v>79.424310644257702</v>
      </c>
      <c r="DU177" s="2">
        <f t="shared" si="224"/>
        <v>69.768690196078438</v>
      </c>
      <c r="DV177" s="2">
        <f t="shared" si="224"/>
        <v>77.360352482811294</v>
      </c>
      <c r="DW177" s="2">
        <f t="shared" si="224"/>
        <v>86.459214005602249</v>
      </c>
      <c r="DX177" s="2">
        <f t="shared" si="224"/>
        <v>74.49887165775398</v>
      </c>
      <c r="DY177" s="2">
        <f t="shared" si="224"/>
        <v>100.53598588709679</v>
      </c>
      <c r="EA177" s="2">
        <f t="shared" si="214"/>
        <v>44.554440929834556</v>
      </c>
      <c r="EB177" s="2">
        <f t="shared" si="214"/>
        <v>43.147970661487506</v>
      </c>
      <c r="EC177" s="2">
        <f t="shared" si="214"/>
        <v>45.685311576462361</v>
      </c>
      <c r="ED177" s="2">
        <f t="shared" si="214"/>
        <v>43.432803454771559</v>
      </c>
      <c r="EE177" s="2">
        <f t="shared" si="214"/>
        <v>44.649963263540258</v>
      </c>
      <c r="EF177" s="2">
        <f t="shared" si="214"/>
        <v>45.365062412874764</v>
      </c>
      <c r="EG177" s="2">
        <f t="shared" si="214"/>
        <v>44.725855138312497</v>
      </c>
      <c r="EH177" s="2">
        <f t="shared" si="214"/>
        <v>44.29305988799441</v>
      </c>
      <c r="EI177" s="2">
        <f t="shared" si="214"/>
        <v>44.812652464701515</v>
      </c>
      <c r="EJ177" s="2">
        <f t="shared" si="214"/>
        <v>45.370357024846186</v>
      </c>
      <c r="EK177" s="2">
        <f t="shared" si="213"/>
        <v>42.916214591019525</v>
      </c>
      <c r="EL177" s="2">
        <f t="shared" si="180"/>
        <v>43.763986194221239</v>
      </c>
      <c r="EM177" s="2">
        <f t="shared" si="180"/>
        <v>46.324195332996986</v>
      </c>
      <c r="EN177" s="2">
        <f t="shared" si="180"/>
        <v>44.453222874837181</v>
      </c>
      <c r="EO177" s="2">
        <f t="shared" si="180"/>
        <v>46.370431545169168</v>
      </c>
      <c r="EQ177" s="2">
        <f t="shared" si="225"/>
        <v>44.529515881745589</v>
      </c>
      <c r="ER177" s="2">
        <f t="shared" si="225"/>
        <v>43.524128132173686</v>
      </c>
      <c r="ES177" s="2">
        <f t="shared" si="225"/>
        <v>45.101467780349765</v>
      </c>
      <c r="ET177" s="2">
        <f t="shared" si="225"/>
        <v>43.860102799455504</v>
      </c>
      <c r="EU177" s="2">
        <f t="shared" si="225"/>
        <v>45.720499430361727</v>
      </c>
      <c r="EV177" s="2">
        <f t="shared" si="225"/>
        <v>44.449516995027011</v>
      </c>
      <c r="EW177" s="2">
        <f t="shared" si="225"/>
        <v>44.537836138866702</v>
      </c>
      <c r="EX177" s="2">
        <f t="shared" si="225"/>
        <v>44.95561476012881</v>
      </c>
      <c r="EY177" s="2">
        <f t="shared" si="225"/>
        <v>45.551368125797815</v>
      </c>
      <c r="EZ177" s="2">
        <f t="shared" si="225"/>
        <v>45.898886089202556</v>
      </c>
      <c r="FA177" s="2">
        <f t="shared" si="225"/>
        <v>44.433219663017667</v>
      </c>
      <c r="FB177" s="2">
        <f t="shared" si="225"/>
        <v>44.364694495583194</v>
      </c>
      <c r="FC177" s="2">
        <f t="shared" si="225"/>
        <v>44.835319215689452</v>
      </c>
      <c r="FD177" s="2">
        <f t="shared" si="225"/>
        <v>44.528259281240295</v>
      </c>
      <c r="FE177" s="2">
        <f t="shared" si="225"/>
        <v>44.257374511379702</v>
      </c>
      <c r="FG177" s="2">
        <f t="shared" si="226"/>
        <v>0.99997114894839334</v>
      </c>
      <c r="FH177" s="2">
        <f t="shared" si="226"/>
        <v>0.99998044713829615</v>
      </c>
      <c r="FI177" s="2">
        <f t="shared" si="226"/>
        <v>0.99998319442058337</v>
      </c>
      <c r="FJ177" s="2">
        <f t="shared" si="226"/>
        <v>0.99997829918223557</v>
      </c>
      <c r="FK177" s="2">
        <f t="shared" si="226"/>
        <v>0.99997898070553981</v>
      </c>
      <c r="FL177" s="2">
        <f t="shared" si="226"/>
        <v>0.99997713832278412</v>
      </c>
      <c r="FM177" s="2">
        <f t="shared" si="226"/>
        <v>0.99997699561388809</v>
      </c>
      <c r="FN177" s="2">
        <f t="shared" si="226"/>
        <v>0.99997738954848936</v>
      </c>
      <c r="FO177" s="2">
        <f t="shared" si="226"/>
        <v>0.99997398688447614</v>
      </c>
      <c r="FP177" s="2">
        <f t="shared" si="226"/>
        <v>0.99997358686707816</v>
      </c>
      <c r="FQ177" s="2">
        <f t="shared" si="226"/>
        <v>0.9999734683020689</v>
      </c>
      <c r="FR177" s="2">
        <f t="shared" si="226"/>
        <v>0.99997657010872831</v>
      </c>
      <c r="FS177" s="2">
        <f t="shared" si="226"/>
        <v>0.99997440964852946</v>
      </c>
      <c r="FT177" s="2">
        <f t="shared" si="226"/>
        <v>0.99997596543546086</v>
      </c>
      <c r="FU177" s="2">
        <f t="shared" si="226"/>
        <v>0.99996284591147555</v>
      </c>
      <c r="FW177" s="2">
        <f t="shared" si="217"/>
        <v>0.7718367082865204</v>
      </c>
      <c r="FX177" s="2">
        <f t="shared" si="217"/>
        <v>0.57111058531960557</v>
      </c>
      <c r="FY177" s="2">
        <f t="shared" si="217"/>
        <v>0.67086503837787526</v>
      </c>
      <c r="FZ177" s="2">
        <f t="shared" si="217"/>
        <v>0.58830294586435561</v>
      </c>
      <c r="GA177" s="2">
        <f t="shared" si="217"/>
        <v>0.61541742462092019</v>
      </c>
      <c r="GB177" s="2">
        <f t="shared" si="217"/>
        <v>0.57943902984857798</v>
      </c>
      <c r="GC177" s="2">
        <f t="shared" si="217"/>
        <v>0.60135940016919975</v>
      </c>
      <c r="GD177" s="2">
        <f t="shared" si="217"/>
        <v>0.60133614519575973</v>
      </c>
      <c r="GE177" s="2">
        <f t="shared" si="217"/>
        <v>0.6493160309210585</v>
      </c>
      <c r="GF177" s="2">
        <f t="shared" si="217"/>
        <v>0.61185854841268017</v>
      </c>
      <c r="GG177" s="2">
        <f t="shared" si="217"/>
        <v>0.62849403479076249</v>
      </c>
      <c r="GH177" s="2">
        <f t="shared" si="217"/>
        <v>0.59053773232954843</v>
      </c>
      <c r="GI177" s="2">
        <f t="shared" si="217"/>
        <v>0.57098295363079421</v>
      </c>
      <c r="GJ177" s="2">
        <f t="shared" si="217"/>
        <v>0.50564256906532079</v>
      </c>
      <c r="GK177" s="2">
        <f t="shared" si="217"/>
        <v>0.48840330944341637</v>
      </c>
      <c r="GM177" s="86">
        <f t="shared" si="218"/>
        <v>4.5923991117637417E-164</v>
      </c>
      <c r="GN177" s="86">
        <f t="shared" si="218"/>
        <v>0</v>
      </c>
      <c r="GO177" s="86">
        <f t="shared" si="218"/>
        <v>3.9004221450645629E-194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5.8759233382253617E-277</v>
      </c>
      <c r="GZ177" s="86">
        <f t="shared" si="218"/>
        <v>0</v>
      </c>
      <c r="HA177" s="86">
        <f t="shared" si="218"/>
        <v>0</v>
      </c>
      <c r="HC177" s="86">
        <f t="shared" si="182"/>
        <v>7.8217740393390134E-247</v>
      </c>
      <c r="HD177" s="86">
        <f t="shared" si="182"/>
        <v>2.8908558832722672E-250</v>
      </c>
      <c r="HE177" s="86">
        <f t="shared" si="182"/>
        <v>1.3655974072611194E-133</v>
      </c>
      <c r="HF177" s="86">
        <f t="shared" si="181"/>
        <v>3.2203606394024589E-241</v>
      </c>
      <c r="HG177" s="86">
        <f t="shared" si="181"/>
        <v>0</v>
      </c>
      <c r="HH177" s="86">
        <f t="shared" si="181"/>
        <v>0</v>
      </c>
      <c r="HI177" s="86">
        <f t="shared" si="181"/>
        <v>0</v>
      </c>
      <c r="HJ177" s="86">
        <f t="shared" si="181"/>
        <v>0</v>
      </c>
      <c r="HK177" s="86">
        <f t="shared" si="181"/>
        <v>0</v>
      </c>
      <c r="HL177" s="86">
        <f t="shared" si="181"/>
        <v>0</v>
      </c>
      <c r="HM177" s="86">
        <f t="shared" si="181"/>
        <v>3.1364400100257573E-220</v>
      </c>
      <c r="HN177" s="86">
        <f t="shared" si="181"/>
        <v>6.4052656123305307E-187</v>
      </c>
      <c r="HO177" s="86">
        <f t="shared" si="227"/>
        <v>1.4379549706936159E-197</v>
      </c>
      <c r="HP177" s="86">
        <f t="shared" si="227"/>
        <v>7.7563684856507484E-255</v>
      </c>
      <c r="HQ177" s="86">
        <f t="shared" si="227"/>
        <v>0</v>
      </c>
      <c r="HS177" s="86">
        <f t="shared" si="219"/>
        <v>2.5266419873027292E-30</v>
      </c>
      <c r="HT177" s="86">
        <f t="shared" si="219"/>
        <v>1.1925618433216722E-18</v>
      </c>
      <c r="HU177" s="86">
        <f t="shared" si="219"/>
        <v>4.1651369408340092E-18</v>
      </c>
      <c r="HV177" s="86">
        <f t="shared" si="219"/>
        <v>2.9517241144739483E-22</v>
      </c>
      <c r="HW177" s="86">
        <f t="shared" si="219"/>
        <v>7.1604246824285349E-24</v>
      </c>
      <c r="HX177" s="86">
        <f t="shared" si="219"/>
        <v>1.2442861191850397E-22</v>
      </c>
      <c r="HY177" s="86">
        <f t="shared" si="219"/>
        <v>1.4139683358282268E-23</v>
      </c>
      <c r="HZ177" s="86">
        <f t="shared" si="219"/>
        <v>2.3845825421015145E-24</v>
      </c>
      <c r="IA177" s="86">
        <f t="shared" si="219"/>
        <v>2.5208078256378916E-27</v>
      </c>
      <c r="IB177" s="86">
        <f t="shared" si="219"/>
        <v>4.3228194304438177E-23</v>
      </c>
      <c r="IC177" s="86">
        <f t="shared" si="219"/>
        <v>2.0627558452121565E-27</v>
      </c>
      <c r="ID177" s="86">
        <f t="shared" si="219"/>
        <v>4.1490234000294986E-25</v>
      </c>
      <c r="IE177" s="86">
        <f t="shared" si="219"/>
        <v>1.1777507972166252E-20</v>
      </c>
      <c r="IF177" s="86">
        <f t="shared" si="219"/>
        <v>1.6541012297010347E-29</v>
      </c>
      <c r="IG177" s="86">
        <f t="shared" si="219"/>
        <v>5.910604476032498E-19</v>
      </c>
      <c r="II177" s="86">
        <f t="shared" si="220"/>
        <v>8.4649751121271544E-3</v>
      </c>
      <c r="IJ177" s="86">
        <f t="shared" si="220"/>
        <v>0.46233470314334757</v>
      </c>
      <c r="IK177" s="86">
        <f t="shared" si="220"/>
        <v>0.20598608074885325</v>
      </c>
      <c r="IL177" s="86">
        <f t="shared" si="220"/>
        <v>0.39742060921708561</v>
      </c>
      <c r="IM177" s="86">
        <f t="shared" si="220"/>
        <v>0.29688360508970923</v>
      </c>
      <c r="IN177" s="86">
        <f t="shared" si="220"/>
        <v>0.4196880495610949</v>
      </c>
      <c r="IO177" s="86">
        <f t="shared" si="220"/>
        <v>0.34185289183541628</v>
      </c>
      <c r="IP177" s="86">
        <f t="shared" si="220"/>
        <v>0.33745592814951875</v>
      </c>
      <c r="IQ177" s="86">
        <f t="shared" si="220"/>
        <v>0.16829633927210058</v>
      </c>
      <c r="IR177" s="86">
        <f t="shared" si="220"/>
        <v>0.30526467536371066</v>
      </c>
      <c r="IS177" s="86">
        <f t="shared" si="220"/>
        <v>0.21969797472880606</v>
      </c>
      <c r="IT177" s="86">
        <f t="shared" si="220"/>
        <v>0.36970865662772717</v>
      </c>
      <c r="IU177" s="86">
        <f t="shared" si="220"/>
        <v>0.44597568471465171</v>
      </c>
      <c r="IV177" s="86">
        <f t="shared" si="220"/>
        <v>0.50939014372359515</v>
      </c>
      <c r="IW177" s="86">
        <f t="shared" si="220"/>
        <v>0.47522661557456375</v>
      </c>
      <c r="IY177" s="86">
        <f t="shared" si="221"/>
        <v>8.4649751121271544E-3</v>
      </c>
      <c r="IZ177" s="86">
        <f t="shared" si="221"/>
        <v>0.46233470314334757</v>
      </c>
      <c r="JA177" s="86">
        <f t="shared" si="221"/>
        <v>0.20598608074885325</v>
      </c>
      <c r="JB177" s="86">
        <f t="shared" si="221"/>
        <v>0.39742060921708561</v>
      </c>
      <c r="JC177" s="86">
        <f t="shared" si="221"/>
        <v>0.29688360508970923</v>
      </c>
      <c r="JD177" s="86">
        <f t="shared" si="221"/>
        <v>0.4196880495610949</v>
      </c>
      <c r="JE177" s="86">
        <f t="shared" si="221"/>
        <v>0.34185289183541628</v>
      </c>
      <c r="JF177" s="86">
        <f t="shared" si="221"/>
        <v>0.33745592814951875</v>
      </c>
      <c r="JG177" s="86">
        <f t="shared" si="221"/>
        <v>0.16829633927210058</v>
      </c>
      <c r="JH177" s="86">
        <f t="shared" si="221"/>
        <v>0.30526467536371066</v>
      </c>
      <c r="JI177" s="86">
        <f t="shared" si="221"/>
        <v>0.21969797472880606</v>
      </c>
      <c r="JJ177" s="86">
        <f t="shared" si="221"/>
        <v>0.36970865662772717</v>
      </c>
      <c r="JK177" s="86">
        <f t="shared" si="221"/>
        <v>0.44597568471465171</v>
      </c>
      <c r="JL177" s="86">
        <f t="shared" si="221"/>
        <v>0.50939014372359515</v>
      </c>
      <c r="JM177" s="86">
        <f t="shared" si="221"/>
        <v>0.47522661557456375</v>
      </c>
    </row>
    <row r="178" spans="2:273" x14ac:dyDescent="0.25">
      <c r="B178" s="2">
        <v>151</v>
      </c>
      <c r="C178" s="37">
        <v>45</v>
      </c>
      <c r="D178" s="37">
        <v>42.786999999999999</v>
      </c>
      <c r="E178" s="37">
        <v>46.262</v>
      </c>
      <c r="F178" s="37">
        <v>43.951000000000001</v>
      </c>
      <c r="G178" s="37">
        <v>44.377000000000002</v>
      </c>
      <c r="H178" s="37">
        <v>43.328000000000003</v>
      </c>
      <c r="I178" s="37">
        <v>43.23</v>
      </c>
      <c r="J178" s="37">
        <v>45.459000000000003</v>
      </c>
      <c r="K178" s="37">
        <v>45.197000000000003</v>
      </c>
      <c r="L178" s="37">
        <v>45.491999999999997</v>
      </c>
      <c r="M178" s="37">
        <v>44.067999999999998</v>
      </c>
      <c r="N178" s="37">
        <v>46.101999999999997</v>
      </c>
      <c r="O178" s="37">
        <v>48.898000000000003</v>
      </c>
      <c r="P178" s="37">
        <v>60.914999999999999</v>
      </c>
      <c r="Q178" s="37">
        <v>80.897999999999996</v>
      </c>
      <c r="S178" s="4">
        <f t="shared" si="222"/>
        <v>44.36991572025277</v>
      </c>
      <c r="T178" s="4">
        <f t="shared" si="222"/>
        <v>43.663582558001451</v>
      </c>
      <c r="U178" s="4">
        <f t="shared" si="222"/>
        <v>45.147990485535061</v>
      </c>
      <c r="V178" s="4">
        <f t="shared" si="222"/>
        <v>43.951593257508684</v>
      </c>
      <c r="W178" s="4">
        <f t="shared" si="222"/>
        <v>45.339678651765865</v>
      </c>
      <c r="X178" s="4">
        <f t="shared" si="222"/>
        <v>45.724137356900549</v>
      </c>
      <c r="Y178" s="4">
        <f t="shared" si="222"/>
        <v>45.00031326948352</v>
      </c>
      <c r="Z178" s="4">
        <f t="shared" si="222"/>
        <v>45.091545603588898</v>
      </c>
      <c r="AA178" s="4">
        <f t="shared" si="222"/>
        <v>45.201665242841678</v>
      </c>
      <c r="AB178" s="4">
        <f t="shared" si="222"/>
        <v>46.007423999596099</v>
      </c>
      <c r="AC178" s="4">
        <f t="shared" si="222"/>
        <v>43.935391193347598</v>
      </c>
      <c r="AD178" s="4">
        <f t="shared" si="222"/>
        <v>45.080867645862057</v>
      </c>
      <c r="AE178" s="4">
        <f t="shared" si="222"/>
        <v>48.499977878810384</v>
      </c>
      <c r="AF178" s="4">
        <f t="shared" si="222"/>
        <v>57.918943034677099</v>
      </c>
      <c r="AG178" s="4">
        <f t="shared" si="222"/>
        <v>79.188528599895463</v>
      </c>
      <c r="AI178" s="4">
        <f t="shared" si="223"/>
        <v>0.63008427974722991</v>
      </c>
      <c r="AJ178" s="4">
        <f t="shared" si="223"/>
        <v>-0.87658255800145213</v>
      </c>
      <c r="AK178" s="4">
        <f t="shared" si="223"/>
        <v>1.1140095144649393</v>
      </c>
      <c r="AL178" s="4">
        <f t="shared" si="223"/>
        <v>-5.9325750868310934E-4</v>
      </c>
      <c r="AM178" s="4">
        <f t="shared" si="223"/>
        <v>-0.96267865176586298</v>
      </c>
      <c r="AN178" s="4">
        <f t="shared" si="223"/>
        <v>-2.396137356900546</v>
      </c>
      <c r="AO178" s="4">
        <f t="shared" si="223"/>
        <v>-1.7703132694835233</v>
      </c>
      <c r="AP178" s="4">
        <f t="shared" si="223"/>
        <v>0.36745439641110522</v>
      </c>
      <c r="AQ178" s="4">
        <f t="shared" si="223"/>
        <v>-4.6652428416749103E-3</v>
      </c>
      <c r="AR178" s="4">
        <f t="shared" si="223"/>
        <v>-0.51542399959610208</v>
      </c>
      <c r="AS178" s="4">
        <f t="shared" si="223"/>
        <v>0.13260880665239938</v>
      </c>
      <c r="AT178" s="4">
        <f t="shared" si="223"/>
        <v>1.02113235413794</v>
      </c>
      <c r="AU178" s="4">
        <f t="shared" si="223"/>
        <v>0.39802212118961933</v>
      </c>
      <c r="AV178" s="4">
        <f t="shared" si="223"/>
        <v>2.9960569653229001</v>
      </c>
      <c r="AW178" s="4">
        <f t="shared" si="223"/>
        <v>1.7094714001045332</v>
      </c>
      <c r="AY178" s="2">
        <f t="shared" ref="AY178:BM194" si="228">IF(OR($B178 &lt; C$230, $B178 &gt; C$233), #N/A, ((1-FG178)*DK178) + (FG178 - FW178)*EA178 + (FW178*EQ178))</f>
        <v>44.369915075890638</v>
      </c>
      <c r="AZ178" s="2">
        <f t="shared" si="228"/>
        <v>43.204396407203404</v>
      </c>
      <c r="BA178" s="2">
        <f t="shared" si="228"/>
        <v>45.147990485535061</v>
      </c>
      <c r="BB178" s="2">
        <f t="shared" si="228"/>
        <v>43.541411969695126</v>
      </c>
      <c r="BC178" s="2">
        <f t="shared" si="228"/>
        <v>45.175341505390392</v>
      </c>
      <c r="BD178" s="2">
        <f t="shared" si="228"/>
        <v>44.633623082794749</v>
      </c>
      <c r="BE178" s="2">
        <f t="shared" si="228"/>
        <v>44.437814399548493</v>
      </c>
      <c r="BF178" s="2">
        <f t="shared" si="228"/>
        <v>44.533451110888571</v>
      </c>
      <c r="BG178" s="2">
        <f t="shared" si="228"/>
        <v>45.137830808295959</v>
      </c>
      <c r="BH178" s="2">
        <f t="shared" si="228"/>
        <v>45.541539459767144</v>
      </c>
      <c r="BI178" s="2">
        <f t="shared" si="228"/>
        <v>43.714013152323119</v>
      </c>
      <c r="BJ178" s="2">
        <f t="shared" si="228"/>
        <v>43.95851143976693</v>
      </c>
      <c r="BK178" s="2">
        <f t="shared" si="228"/>
        <v>45.308031437028987</v>
      </c>
      <c r="BL178" s="2">
        <f t="shared" si="228"/>
        <v>44.366815225692747</v>
      </c>
      <c r="BM178" s="2">
        <f t="shared" si="228"/>
        <v>45.175013699326357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45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103.3589195195195</v>
      </c>
      <c r="DL178" s="2">
        <f t="shared" si="224"/>
        <v>125.98784420821111</v>
      </c>
      <c r="DM178" s="2">
        <f t="shared" si="224"/>
        <v>113.83444115684094</v>
      </c>
      <c r="DN178" s="2">
        <f t="shared" si="224"/>
        <v>106.74821200980392</v>
      </c>
      <c r="DO178" s="2">
        <f t="shared" si="224"/>
        <v>106.7803092691622</v>
      </c>
      <c r="DP178" s="2">
        <f t="shared" si="224"/>
        <v>107.51072161955693</v>
      </c>
      <c r="DQ178" s="2">
        <f t="shared" si="224"/>
        <v>95.139863865546204</v>
      </c>
      <c r="DR178" s="2">
        <f t="shared" si="224"/>
        <v>101.03644232238351</v>
      </c>
      <c r="DS178" s="2">
        <f t="shared" si="224"/>
        <v>103.58541456582631</v>
      </c>
      <c r="DT178" s="2">
        <f t="shared" si="224"/>
        <v>79.516994397759106</v>
      </c>
      <c r="DU178" s="2">
        <f t="shared" si="224"/>
        <v>69.801158543417372</v>
      </c>
      <c r="DV178" s="2">
        <f t="shared" si="224"/>
        <v>77.459056378915193</v>
      </c>
      <c r="DW178" s="2">
        <f t="shared" si="224"/>
        <v>86.634663305322135</v>
      </c>
      <c r="DX178" s="2">
        <f t="shared" si="224"/>
        <v>74.600374331550782</v>
      </c>
      <c r="DY178" s="2">
        <f t="shared" si="224"/>
        <v>100.86029032258065</v>
      </c>
      <c r="DZ178" s="5"/>
      <c r="EA178" s="2">
        <f t="shared" si="214"/>
        <v>44.388255504848821</v>
      </c>
      <c r="EB178" s="2">
        <f t="shared" si="214"/>
        <v>42.974750097109577</v>
      </c>
      <c r="EC178" s="2">
        <f t="shared" si="214"/>
        <v>45.558157821106931</v>
      </c>
      <c r="ED178" s="2">
        <f t="shared" si="214"/>
        <v>43.274095315250989</v>
      </c>
      <c r="EE178" s="2">
        <f t="shared" si="214"/>
        <v>44.478517126937071</v>
      </c>
      <c r="EF178" s="2">
        <f t="shared" si="214"/>
        <v>45.194666175124311</v>
      </c>
      <c r="EG178" s="2">
        <f t="shared" si="214"/>
        <v>44.556377870000119</v>
      </c>
      <c r="EH178" s="2">
        <f t="shared" si="214"/>
        <v>44.111188752770985</v>
      </c>
      <c r="EI178" s="2">
        <f t="shared" si="214"/>
        <v>44.631565921476351</v>
      </c>
      <c r="EJ178" s="2">
        <f t="shared" si="214"/>
        <v>45.199118342387763</v>
      </c>
      <c r="EK178" s="2">
        <f t="shared" si="213"/>
        <v>42.706846767299552</v>
      </c>
      <c r="EL178" s="2">
        <f t="shared" si="180"/>
        <v>43.581936484869217</v>
      </c>
      <c r="EM178" s="2">
        <f t="shared" si="180"/>
        <v>46.209457798309799</v>
      </c>
      <c r="EN178" s="2">
        <f t="shared" si="180"/>
        <v>44.325627726479595</v>
      </c>
      <c r="EO178" s="2">
        <f t="shared" si="180"/>
        <v>46.273808543192651</v>
      </c>
      <c r="EP178" s="5"/>
      <c r="EQ178" s="2">
        <f t="shared" si="225"/>
        <v>44.363000493077948</v>
      </c>
      <c r="ER178" s="2">
        <f t="shared" si="225"/>
        <v>43.359186224902189</v>
      </c>
      <c r="ES178" s="2">
        <f t="shared" si="225"/>
        <v>44.962948803867945</v>
      </c>
      <c r="ET178" s="2">
        <f t="shared" si="225"/>
        <v>43.709963276487457</v>
      </c>
      <c r="EU178" s="2">
        <f t="shared" si="225"/>
        <v>45.570606075192259</v>
      </c>
      <c r="EV178" s="2">
        <f t="shared" si="225"/>
        <v>44.260084637862789</v>
      </c>
      <c r="EW178" s="2">
        <f t="shared" si="225"/>
        <v>44.364431483839397</v>
      </c>
      <c r="EX178" s="2">
        <f t="shared" si="225"/>
        <v>44.786879913175731</v>
      </c>
      <c r="EY178" s="2">
        <f t="shared" si="225"/>
        <v>45.385109459569577</v>
      </c>
      <c r="EZ178" s="2">
        <f t="shared" si="225"/>
        <v>45.738341363263615</v>
      </c>
      <c r="FA178" s="2">
        <f t="shared" si="225"/>
        <v>44.255961631792701</v>
      </c>
      <c r="FB178" s="2">
        <f t="shared" si="225"/>
        <v>44.195461724787059</v>
      </c>
      <c r="FC178" s="2">
        <f t="shared" si="225"/>
        <v>44.688735672742204</v>
      </c>
      <c r="FD178" s="2">
        <f t="shared" si="225"/>
        <v>44.402284979273567</v>
      </c>
      <c r="FE178" s="2">
        <f t="shared" si="225"/>
        <v>44.121695696083805</v>
      </c>
      <c r="FG178" s="2">
        <f t="shared" si="226"/>
        <v>0.99997368746141146</v>
      </c>
      <c r="FH178" s="2">
        <f t="shared" si="226"/>
        <v>0.99998216754750602</v>
      </c>
      <c r="FI178" s="2">
        <f t="shared" si="226"/>
        <v>0.99998467310674644</v>
      </c>
      <c r="FJ178" s="2">
        <f t="shared" si="226"/>
        <v>0.99998020858118553</v>
      </c>
      <c r="FK178" s="2">
        <f t="shared" si="226"/>
        <v>0.99998083014016259</v>
      </c>
      <c r="FL178" s="2">
        <f t="shared" si="226"/>
        <v>0.99997914986063152</v>
      </c>
      <c r="FM178" s="2">
        <f t="shared" si="226"/>
        <v>0.99997901970804626</v>
      </c>
      <c r="FN178" s="2">
        <f t="shared" si="226"/>
        <v>0.99997937898211453</v>
      </c>
      <c r="FO178" s="2">
        <f t="shared" si="226"/>
        <v>0.99997627570237491</v>
      </c>
      <c r="FP178" s="2">
        <f t="shared" si="226"/>
        <v>0.9999759108804892</v>
      </c>
      <c r="FQ178" s="2">
        <f t="shared" si="226"/>
        <v>0.99997580274741171</v>
      </c>
      <c r="FR178" s="2">
        <f t="shared" si="226"/>
        <v>0.99997863164114276</v>
      </c>
      <c r="FS178" s="2">
        <f t="shared" si="226"/>
        <v>0.99997666126952478</v>
      </c>
      <c r="FT178" s="2">
        <f t="shared" si="226"/>
        <v>0.99997808017026546</v>
      </c>
      <c r="FU178" s="2">
        <f t="shared" si="226"/>
        <v>0.99996611495776377</v>
      </c>
      <c r="FV178" s="5"/>
      <c r="FW178" s="2">
        <f t="shared" ref="FW178:GK194" si="230">POWER(10,($B178-C$232)/C$229)/(1+POWER(10,($B178-C$232)/C$229))</f>
        <v>0.78764947770091065</v>
      </c>
      <c r="FX178" s="2">
        <f t="shared" si="230"/>
        <v>0.59350817090685348</v>
      </c>
      <c r="FY178" s="2">
        <f t="shared" si="230"/>
        <v>0.6908729319757505</v>
      </c>
      <c r="FZ178" s="2">
        <f t="shared" si="230"/>
        <v>0.61041516073352919</v>
      </c>
      <c r="GA178" s="2">
        <f t="shared" si="230"/>
        <v>0.63697198194499982</v>
      </c>
      <c r="GB178" s="2">
        <f t="shared" si="230"/>
        <v>0.60170500737499233</v>
      </c>
      <c r="GC178" s="2">
        <f t="shared" si="230"/>
        <v>0.62321947887928364</v>
      </c>
      <c r="GD178" s="2">
        <f t="shared" si="230"/>
        <v>0.62319670009203243</v>
      </c>
      <c r="GE178" s="2">
        <f t="shared" si="230"/>
        <v>0.66998948653417489</v>
      </c>
      <c r="GF178" s="2">
        <f t="shared" si="230"/>
        <v>0.63349378037844473</v>
      </c>
      <c r="GG178" s="2">
        <f t="shared" si="230"/>
        <v>0.649732824974948</v>
      </c>
      <c r="GH178" s="2">
        <f t="shared" si="230"/>
        <v>0.61260895557140638</v>
      </c>
      <c r="GI178" s="2">
        <f t="shared" si="230"/>
        <v>0.59338245895498065</v>
      </c>
      <c r="GJ178" s="2">
        <f t="shared" si="230"/>
        <v>0.52863728408361754</v>
      </c>
      <c r="GK178" s="2">
        <f t="shared" si="230"/>
        <v>0.5114250912007331</v>
      </c>
      <c r="GL178" s="5"/>
      <c r="GM178" s="86">
        <f t="shared" ref="GM178:HA194" si="231" xml:space="preserve"> _xlfn.NORM.DIST($B178, C$7, ABS(C$11), TRUE) * _xlfn.NORM.DIST(($B178 - C$7)*C$15, 0, ABS(C$11), TRUE) * 2</f>
        <v>1.8321841332418177E-167</v>
      </c>
      <c r="GN178" s="86">
        <f t="shared" si="231"/>
        <v>0</v>
      </c>
      <c r="GO178" s="86">
        <f t="shared" si="231"/>
        <v>3.0679482948882627E-198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8.8940455445217308E-283</v>
      </c>
      <c r="GZ178" s="86">
        <f t="shared" si="231"/>
        <v>0</v>
      </c>
      <c r="HA178" s="86">
        <f t="shared" si="231"/>
        <v>0</v>
      </c>
      <c r="HC178" s="86">
        <f t="shared" si="182"/>
        <v>8.9518300029183633E-254</v>
      </c>
      <c r="HD178" s="86">
        <f t="shared" si="182"/>
        <v>2.8150453957297378E-257</v>
      </c>
      <c r="HE178" s="86">
        <f t="shared" si="182"/>
        <v>1.9665707110351071E-137</v>
      </c>
      <c r="HF178" s="86">
        <f t="shared" si="181"/>
        <v>6.7813721377542297E-248</v>
      </c>
      <c r="HG178" s="86">
        <f t="shared" si="181"/>
        <v>0</v>
      </c>
      <c r="HH178" s="86">
        <f t="shared" si="181"/>
        <v>0</v>
      </c>
      <c r="HI178" s="86">
        <f t="shared" si="181"/>
        <v>0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2.3253458718080264E-226</v>
      </c>
      <c r="HN178" s="86">
        <f t="shared" si="181"/>
        <v>4.299912313763873E-192</v>
      </c>
      <c r="HO178" s="86">
        <f t="shared" si="227"/>
        <v>3.6516870085971824E-203</v>
      </c>
      <c r="HP178" s="86">
        <f t="shared" si="227"/>
        <v>5.9242555323594502E-262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7.764501068213227E-32</v>
      </c>
      <c r="HT178" s="86">
        <f t="shared" si="232"/>
        <v>1.1031857450247759E-19</v>
      </c>
      <c r="HU178" s="86">
        <f t="shared" si="232"/>
        <v>4.8525415007541854E-19</v>
      </c>
      <c r="HV178" s="86">
        <f t="shared" si="232"/>
        <v>1.7358542470290869E-23</v>
      </c>
      <c r="HW178" s="86">
        <f t="shared" si="232"/>
        <v>3.5109651724730181E-25</v>
      </c>
      <c r="HX178" s="86">
        <f t="shared" si="232"/>
        <v>6.7047467351667096E-24</v>
      </c>
      <c r="HY178" s="86">
        <f t="shared" si="232"/>
        <v>6.8218530053323175E-25</v>
      </c>
      <c r="HZ178" s="86">
        <f t="shared" si="232"/>
        <v>1.0497698948818677E-25</v>
      </c>
      <c r="IA178" s="86">
        <f t="shared" si="232"/>
        <v>8.5169928257769049E-29</v>
      </c>
      <c r="IB178" s="86">
        <f t="shared" si="232"/>
        <v>2.1617667866030801E-24</v>
      </c>
      <c r="IC178" s="86">
        <f t="shared" si="232"/>
        <v>6.1717266817632541E-29</v>
      </c>
      <c r="ID178" s="86">
        <f t="shared" si="232"/>
        <v>1.6354491156738823E-26</v>
      </c>
      <c r="IE178" s="86">
        <f t="shared" si="232"/>
        <v>7.421561245746201E-22</v>
      </c>
      <c r="IF178" s="86">
        <f t="shared" si="232"/>
        <v>2.2412171364998107E-31</v>
      </c>
      <c r="IG178" s="86">
        <f t="shared" si="232"/>
        <v>3.62530866536739E-20</v>
      </c>
      <c r="II178" s="86">
        <f t="shared" ref="II178:IW194" si="233" xml:space="preserve"> _xlfn.NORM.DIST($B178, C$10, ABS(C$14), TRUE) * _xlfn.NORM.DIST(($B178 - C$10)*C$18, 0, ABS(C$14), TRUE) * 2</f>
        <v>4.6271294632788014E-3</v>
      </c>
      <c r="IJ178" s="86">
        <f t="shared" si="233"/>
        <v>0.40339483812195565</v>
      </c>
      <c r="IK178" s="86">
        <f t="shared" si="233"/>
        <v>0.15658603082643724</v>
      </c>
      <c r="IL178" s="86">
        <f t="shared" si="233"/>
        <v>0.3236596367832561</v>
      </c>
      <c r="IM178" s="86">
        <f t="shared" si="233"/>
        <v>0.22464366281023423</v>
      </c>
      <c r="IN178" s="86">
        <f t="shared" si="233"/>
        <v>0.34604053498595561</v>
      </c>
      <c r="IO178" s="86">
        <f t="shared" si="233"/>
        <v>0.26536106850256586</v>
      </c>
      <c r="IP178" s="86">
        <f t="shared" si="233"/>
        <v>0.26023563587480658</v>
      </c>
      <c r="IQ178" s="86">
        <f t="shared" si="233"/>
        <v>0.11527499982149721</v>
      </c>
      <c r="IR178" s="86">
        <f t="shared" si="233"/>
        <v>0.23147132475467061</v>
      </c>
      <c r="IS178" s="86">
        <f t="shared" si="233"/>
        <v>0.15395792990219812</v>
      </c>
      <c r="IT178" s="86">
        <f t="shared" si="233"/>
        <v>0.2900634519865839</v>
      </c>
      <c r="IU178" s="86">
        <f t="shared" si="233"/>
        <v>0.37676388976545216</v>
      </c>
      <c r="IV178" s="86">
        <f t="shared" si="233"/>
        <v>0.53096621268269817</v>
      </c>
      <c r="IW178" s="86">
        <f t="shared" si="233"/>
        <v>0.52002274593529874</v>
      </c>
      <c r="IY178" s="86">
        <f t="shared" ref="IY178:JM194" si="234">GM178+HC178+HS178+II178</f>
        <v>4.6271294632788014E-3</v>
      </c>
      <c r="IZ178" s="86">
        <f t="shared" si="234"/>
        <v>0.40339483812195565</v>
      </c>
      <c r="JA178" s="86">
        <f t="shared" si="234"/>
        <v>0.15658603082643724</v>
      </c>
      <c r="JB178" s="86">
        <f t="shared" si="234"/>
        <v>0.3236596367832561</v>
      </c>
      <c r="JC178" s="86">
        <f t="shared" si="234"/>
        <v>0.22464366281023423</v>
      </c>
      <c r="JD178" s="86">
        <f t="shared" si="234"/>
        <v>0.34604053498595561</v>
      </c>
      <c r="JE178" s="86">
        <f t="shared" si="234"/>
        <v>0.26536106850256586</v>
      </c>
      <c r="JF178" s="86">
        <f t="shared" si="234"/>
        <v>0.26023563587480658</v>
      </c>
      <c r="JG178" s="86">
        <f t="shared" si="234"/>
        <v>0.11527499982149721</v>
      </c>
      <c r="JH178" s="86">
        <f t="shared" si="234"/>
        <v>0.23147132475467061</v>
      </c>
      <c r="JI178" s="86">
        <f t="shared" si="234"/>
        <v>0.15395792990219812</v>
      </c>
      <c r="JJ178" s="86">
        <f t="shared" si="234"/>
        <v>0.2900634519865839</v>
      </c>
      <c r="JK178" s="86">
        <f t="shared" si="234"/>
        <v>0.37676388976545216</v>
      </c>
      <c r="JL178" s="86">
        <f t="shared" si="234"/>
        <v>0.53096621268269817</v>
      </c>
      <c r="JM178" s="86">
        <f t="shared" si="234"/>
        <v>0.52002274593529874</v>
      </c>
    </row>
    <row r="179" spans="2:273" x14ac:dyDescent="0.25">
      <c r="B179" s="2">
        <v>152</v>
      </c>
      <c r="C179" s="37">
        <v>43.232999999999997</v>
      </c>
      <c r="D179" s="37">
        <v>42.197000000000003</v>
      </c>
      <c r="E179" s="37">
        <v>44.786999999999999</v>
      </c>
      <c r="F179" s="37">
        <v>45.41</v>
      </c>
      <c r="G179" s="37">
        <v>45.540999999999997</v>
      </c>
      <c r="H179" s="37">
        <v>46.442999999999998</v>
      </c>
      <c r="I179" s="37">
        <v>42.851999999999997</v>
      </c>
      <c r="J179" s="37">
        <v>44.015999999999998</v>
      </c>
      <c r="K179" s="37">
        <v>45.671999999999997</v>
      </c>
      <c r="L179" s="37">
        <v>45.627000000000002</v>
      </c>
      <c r="M179" s="37">
        <v>43.863999999999997</v>
      </c>
      <c r="N179" s="37">
        <v>46.237000000000002</v>
      </c>
      <c r="O179" s="37">
        <v>47.287999999999997</v>
      </c>
      <c r="P179" s="37">
        <v>53.898000000000003</v>
      </c>
      <c r="Q179" s="37">
        <v>75.626999999999995</v>
      </c>
      <c r="S179" s="4">
        <f t="shared" si="222"/>
        <v>44.202960844280746</v>
      </c>
      <c r="T179" s="4">
        <f t="shared" si="222"/>
        <v>43.309515864380423</v>
      </c>
      <c r="U179" s="4">
        <f t="shared" si="222"/>
        <v>45.001182158900576</v>
      </c>
      <c r="V179" s="4">
        <f t="shared" si="222"/>
        <v>43.597739371713992</v>
      </c>
      <c r="W179" s="4">
        <f t="shared" si="222"/>
        <v>45.108364258206358</v>
      </c>
      <c r="X179" s="4">
        <f t="shared" si="222"/>
        <v>44.972006080828422</v>
      </c>
      <c r="Y179" s="4">
        <f t="shared" si="222"/>
        <v>44.50561125683469</v>
      </c>
      <c r="Z179" s="4">
        <f t="shared" si="222"/>
        <v>44.611729156285115</v>
      </c>
      <c r="AA179" s="4">
        <f t="shared" si="222"/>
        <v>45.001773329798887</v>
      </c>
      <c r="AB179" s="4">
        <f t="shared" si="222"/>
        <v>45.580061690161948</v>
      </c>
      <c r="AC179" s="4">
        <f t="shared" si="222"/>
        <v>43.630871491856958</v>
      </c>
      <c r="AD179" s="4">
        <f t="shared" si="222"/>
        <v>44.290027946849882</v>
      </c>
      <c r="AE179" s="4">
        <f t="shared" si="222"/>
        <v>46.806584103398158</v>
      </c>
      <c r="AF179" s="4">
        <f t="shared" si="222"/>
        <v>54.647513276043057</v>
      </c>
      <c r="AG179" s="4">
        <f t="shared" si="222"/>
        <v>74.029432291688707</v>
      </c>
      <c r="AI179" s="4">
        <f t="shared" si="223"/>
        <v>-0.9699608442807488</v>
      </c>
      <c r="AJ179" s="4">
        <f t="shared" si="223"/>
        <v>-1.1125158643804198</v>
      </c>
      <c r="AK179" s="4">
        <f t="shared" si="223"/>
        <v>-0.21418215890057724</v>
      </c>
      <c r="AL179" s="4">
        <f t="shared" si="223"/>
        <v>1.8122606282860048</v>
      </c>
      <c r="AM179" s="4">
        <f t="shared" si="223"/>
        <v>0.43263574179363928</v>
      </c>
      <c r="AN179" s="4">
        <f t="shared" si="223"/>
        <v>1.4709939191715762</v>
      </c>
      <c r="AO179" s="4">
        <f t="shared" si="223"/>
        <v>-1.6536112568346937</v>
      </c>
      <c r="AP179" s="4">
        <f t="shared" si="223"/>
        <v>-0.5957291562851168</v>
      </c>
      <c r="AQ179" s="4">
        <f t="shared" si="223"/>
        <v>0.67022667020111015</v>
      </c>
      <c r="AR179" s="4">
        <f t="shared" si="223"/>
        <v>4.6938309838054693E-2</v>
      </c>
      <c r="AS179" s="4">
        <f t="shared" si="223"/>
        <v>0.23312850814303943</v>
      </c>
      <c r="AT179" s="4">
        <f t="shared" si="223"/>
        <v>1.9469720531501196</v>
      </c>
      <c r="AU179" s="4">
        <f t="shared" si="223"/>
        <v>0.48141589660183826</v>
      </c>
      <c r="AV179" s="4">
        <f t="shared" si="223"/>
        <v>-0.74951327604305362</v>
      </c>
      <c r="AW179" s="4">
        <f t="shared" si="223"/>
        <v>1.5975677083112885</v>
      </c>
      <c r="AY179" s="2">
        <f t="shared" si="228"/>
        <v>44.202960749056274</v>
      </c>
      <c r="AZ179" s="2">
        <f t="shared" si="228"/>
        <v>43.044614932297151</v>
      </c>
      <c r="BA179" s="2">
        <f t="shared" si="228"/>
        <v>45.001182158900576</v>
      </c>
      <c r="BB179" s="2">
        <f t="shared" si="228"/>
        <v>43.397461907692787</v>
      </c>
      <c r="BC179" s="2">
        <f t="shared" si="228"/>
        <v>45.040933315759027</v>
      </c>
      <c r="BD179" s="2">
        <f t="shared" si="228"/>
        <v>44.430827536573034</v>
      </c>
      <c r="BE179" s="2">
        <f t="shared" si="228"/>
        <v>44.261617426480377</v>
      </c>
      <c r="BF179" s="2">
        <f t="shared" si="228"/>
        <v>44.374391336395163</v>
      </c>
      <c r="BG179" s="2">
        <f t="shared" si="228"/>
        <v>44.981960668886231</v>
      </c>
      <c r="BH179" s="2">
        <f t="shared" si="228"/>
        <v>45.38861716206312</v>
      </c>
      <c r="BI179" s="2">
        <f t="shared" si="228"/>
        <v>43.558126014427089</v>
      </c>
      <c r="BJ179" s="2">
        <f t="shared" si="228"/>
        <v>43.797795800514713</v>
      </c>
      <c r="BK179" s="2">
        <f t="shared" si="228"/>
        <v>45.140136146690203</v>
      </c>
      <c r="BL179" s="2">
        <f t="shared" si="228"/>
        <v>44.241813626135588</v>
      </c>
      <c r="BM179" s="2">
        <f t="shared" si="228"/>
        <v>45.007928208747032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43.232999999999997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103.66031051051048</v>
      </c>
      <c r="DL179" s="2">
        <f t="shared" si="224"/>
        <v>126.43779508797651</v>
      </c>
      <c r="DM179" s="2">
        <f t="shared" si="224"/>
        <v>114.18316307007788</v>
      </c>
      <c r="DN179" s="2">
        <f t="shared" si="224"/>
        <v>107.05783333333333</v>
      </c>
      <c r="DO179" s="2">
        <f t="shared" si="224"/>
        <v>107.07487878787879</v>
      </c>
      <c r="DP179" s="2">
        <f t="shared" si="224"/>
        <v>107.78939984721163</v>
      </c>
      <c r="DQ179" s="2">
        <f t="shared" si="224"/>
        <v>95.340514285714278</v>
      </c>
      <c r="DR179" s="2">
        <f t="shared" si="224"/>
        <v>101.26179067990833</v>
      </c>
      <c r="DS179" s="2">
        <f t="shared" si="224"/>
        <v>103.84113109243695</v>
      </c>
      <c r="DT179" s="2">
        <f t="shared" si="224"/>
        <v>79.609678151260511</v>
      </c>
      <c r="DU179" s="2">
        <f t="shared" si="224"/>
        <v>69.833626890756307</v>
      </c>
      <c r="DV179" s="2">
        <f t="shared" si="224"/>
        <v>77.557760275019092</v>
      </c>
      <c r="DW179" s="2">
        <f t="shared" si="224"/>
        <v>86.810112605042022</v>
      </c>
      <c r="DX179" s="2">
        <f t="shared" si="224"/>
        <v>74.701877005347569</v>
      </c>
      <c r="DY179" s="2">
        <f t="shared" si="224"/>
        <v>101.18459475806453</v>
      </c>
      <c r="EA179" s="2">
        <f t="shared" si="214"/>
        <v>44.222070079863087</v>
      </c>
      <c r="EB179" s="2">
        <f t="shared" si="214"/>
        <v>42.801529532731649</v>
      </c>
      <c r="EC179" s="2">
        <f t="shared" si="214"/>
        <v>45.431004065751509</v>
      </c>
      <c r="ED179" s="2">
        <f t="shared" si="214"/>
        <v>43.115387175730419</v>
      </c>
      <c r="EE179" s="2">
        <f t="shared" si="214"/>
        <v>44.307070990333884</v>
      </c>
      <c r="EF179" s="2">
        <f t="shared" si="214"/>
        <v>45.024269937373859</v>
      </c>
      <c r="EG179" s="2">
        <f t="shared" si="214"/>
        <v>44.386900601687749</v>
      </c>
      <c r="EH179" s="2">
        <f t="shared" si="214"/>
        <v>43.929317617547554</v>
      </c>
      <c r="EI179" s="2">
        <f t="shared" si="214"/>
        <v>44.450479378251188</v>
      </c>
      <c r="EJ179" s="2">
        <f t="shared" si="214"/>
        <v>45.027879659929333</v>
      </c>
      <c r="EK179" s="2">
        <f t="shared" si="213"/>
        <v>42.497478943579587</v>
      </c>
      <c r="EL179" s="2">
        <f t="shared" si="180"/>
        <v>43.399886775517189</v>
      </c>
      <c r="EM179" s="2">
        <f t="shared" si="180"/>
        <v>46.094720263622619</v>
      </c>
      <c r="EN179" s="2">
        <f t="shared" si="180"/>
        <v>44.198032578122024</v>
      </c>
      <c r="EO179" s="2">
        <f t="shared" si="180"/>
        <v>46.17718554121614</v>
      </c>
      <c r="EQ179" s="2">
        <f t="shared" si="225"/>
        <v>44.196485104410314</v>
      </c>
      <c r="ER179" s="2">
        <f t="shared" si="225"/>
        <v>43.194244317630698</v>
      </c>
      <c r="ES179" s="2">
        <f t="shared" si="225"/>
        <v>44.824429827386112</v>
      </c>
      <c r="ET179" s="2">
        <f t="shared" si="225"/>
        <v>43.55982375351941</v>
      </c>
      <c r="EU179" s="2">
        <f t="shared" si="225"/>
        <v>45.420712720022792</v>
      </c>
      <c r="EV179" s="2">
        <f t="shared" si="225"/>
        <v>44.070652280698567</v>
      </c>
      <c r="EW179" s="2">
        <f t="shared" si="225"/>
        <v>44.191026828812099</v>
      </c>
      <c r="EX179" s="2">
        <f t="shared" si="225"/>
        <v>44.618145066222652</v>
      </c>
      <c r="EY179" s="2">
        <f t="shared" si="225"/>
        <v>45.218850793341339</v>
      </c>
      <c r="EZ179" s="2">
        <f t="shared" si="225"/>
        <v>45.577796637324674</v>
      </c>
      <c r="FA179" s="2">
        <f t="shared" si="225"/>
        <v>44.078703600567735</v>
      </c>
      <c r="FB179" s="2">
        <f t="shared" si="225"/>
        <v>44.026228953990923</v>
      </c>
      <c r="FC179" s="2">
        <f t="shared" si="225"/>
        <v>44.542152129794957</v>
      </c>
      <c r="FD179" s="2">
        <f t="shared" si="225"/>
        <v>44.276310677306839</v>
      </c>
      <c r="FE179" s="2">
        <f t="shared" si="225"/>
        <v>43.986016880787901</v>
      </c>
      <c r="FG179" s="2">
        <f t="shared" si="226"/>
        <v>0.99997600262403707</v>
      </c>
      <c r="FH179" s="2">
        <f t="shared" si="226"/>
        <v>0.99998373658451478</v>
      </c>
      <c r="FI179" s="2">
        <f t="shared" si="226"/>
        <v>0.99998602168836792</v>
      </c>
      <c r="FJ179" s="2">
        <f t="shared" si="226"/>
        <v>0.99998194998008205</v>
      </c>
      <c r="FK179" s="2">
        <f t="shared" si="226"/>
        <v>0.99998251685054984</v>
      </c>
      <c r="FL179" s="2">
        <f t="shared" si="226"/>
        <v>0.99998098441200811</v>
      </c>
      <c r="FM179" s="2">
        <f t="shared" si="226"/>
        <v>0.99998086571100275</v>
      </c>
      <c r="FN179" s="2">
        <f t="shared" si="226"/>
        <v>0.99998119337404667</v>
      </c>
      <c r="FO179" s="2">
        <f t="shared" si="226"/>
        <v>0.99997836313824329</v>
      </c>
      <c r="FP179" s="2">
        <f t="shared" si="226"/>
        <v>0.99997803041532929</v>
      </c>
      <c r="FQ179" s="2">
        <f t="shared" si="226"/>
        <v>0.99997793179637162</v>
      </c>
      <c r="FR179" s="2">
        <f t="shared" si="226"/>
        <v>0.99998051178846148</v>
      </c>
      <c r="FS179" s="2">
        <f t="shared" si="226"/>
        <v>0.99997871478111933</v>
      </c>
      <c r="FT179" s="2">
        <f t="shared" si="226"/>
        <v>0.99998000883912808</v>
      </c>
      <c r="FU179" s="2">
        <f t="shared" si="226"/>
        <v>0.99996909638204889</v>
      </c>
      <c r="FW179" s="2">
        <f t="shared" si="230"/>
        <v>0.80264656289795178</v>
      </c>
      <c r="FX179" s="2">
        <f t="shared" si="230"/>
        <v>0.61552352374835306</v>
      </c>
      <c r="FY179" s="2">
        <f t="shared" si="230"/>
        <v>0.71018997957405938</v>
      </c>
      <c r="FZ179" s="2">
        <f t="shared" si="230"/>
        <v>0.6320824692989141</v>
      </c>
      <c r="GA179" s="2">
        <f t="shared" si="230"/>
        <v>0.65798984262690619</v>
      </c>
      <c r="GB179" s="2">
        <f t="shared" si="230"/>
        <v>0.62355799778770404</v>
      </c>
      <c r="GC179" s="2">
        <f t="shared" si="230"/>
        <v>0.64458929096756878</v>
      </c>
      <c r="GD179" s="2">
        <f t="shared" si="230"/>
        <v>0.64456706730507241</v>
      </c>
      <c r="GE179" s="2">
        <f t="shared" si="230"/>
        <v>0.69002601203228309</v>
      </c>
      <c r="GF179" s="2">
        <f t="shared" si="230"/>
        <v>0.65460382054176403</v>
      </c>
      <c r="GG179" s="2">
        <f t="shared" si="230"/>
        <v>0.67039418243535043</v>
      </c>
      <c r="GH179" s="2">
        <f t="shared" si="230"/>
        <v>0.63422736450714556</v>
      </c>
      <c r="GI179" s="2">
        <f t="shared" si="230"/>
        <v>0.61540020830819886</v>
      </c>
      <c r="GJ179" s="2">
        <f t="shared" si="230"/>
        <v>0.55151110210889076</v>
      </c>
      <c r="GK179" s="2">
        <f t="shared" si="230"/>
        <v>0.53439850686764234</v>
      </c>
      <c r="GM179" s="86">
        <f t="shared" si="231"/>
        <v>6.7406968388254235E-171</v>
      </c>
      <c r="GN179" s="86">
        <f t="shared" si="231"/>
        <v>0</v>
      </c>
      <c r="GO179" s="86">
        <f t="shared" si="231"/>
        <v>2.184176444908125E-202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1.1701187139340346E-288</v>
      </c>
      <c r="GZ179" s="86">
        <f t="shared" si="231"/>
        <v>0</v>
      </c>
      <c r="HA179" s="86">
        <f t="shared" si="231"/>
        <v>0</v>
      </c>
      <c r="HC179" s="86">
        <f t="shared" si="182"/>
        <v>8.1960409380080043E-261</v>
      </c>
      <c r="HD179" s="86">
        <f t="shared" si="182"/>
        <v>2.1898810348026272E-264</v>
      </c>
      <c r="HE179" s="86">
        <f t="shared" si="182"/>
        <v>2.4946028603328406E-141</v>
      </c>
      <c r="HF179" s="86">
        <f t="shared" si="181"/>
        <v>1.155978976323306E-254</v>
      </c>
      <c r="HG179" s="86">
        <f t="shared" si="181"/>
        <v>0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1.4182579438896042E-232</v>
      </c>
      <c r="HN179" s="86">
        <f t="shared" si="181"/>
        <v>2.4499303754111186E-197</v>
      </c>
      <c r="HO179" s="86">
        <f t="shared" si="227"/>
        <v>7.7350309361329547E-209</v>
      </c>
      <c r="HP179" s="86">
        <f t="shared" si="227"/>
        <v>3.6052676161221081E-269</v>
      </c>
      <c r="HQ179" s="86">
        <f t="shared" si="227"/>
        <v>0</v>
      </c>
      <c r="HS179" s="86">
        <f t="shared" si="232"/>
        <v>2.1843887223143784E-33</v>
      </c>
      <c r="HT179" s="86">
        <f t="shared" si="232"/>
        <v>9.5312078563361823E-21</v>
      </c>
      <c r="HU179" s="86">
        <f t="shared" si="232"/>
        <v>5.3370181030350076E-20</v>
      </c>
      <c r="HV179" s="86">
        <f t="shared" si="232"/>
        <v>9.4194336028756906E-25</v>
      </c>
      <c r="HW179" s="86">
        <f t="shared" si="232"/>
        <v>1.5817708672456903E-26</v>
      </c>
      <c r="HX179" s="86">
        <f t="shared" si="232"/>
        <v>3.3218945274742975E-25</v>
      </c>
      <c r="HY179" s="86">
        <f t="shared" si="232"/>
        <v>3.0180843201717222E-26</v>
      </c>
      <c r="HZ179" s="86">
        <f t="shared" si="232"/>
        <v>4.2281617426669725E-27</v>
      </c>
      <c r="IA179" s="86">
        <f t="shared" si="232"/>
        <v>2.6223017731514718E-30</v>
      </c>
      <c r="IB179" s="86">
        <f t="shared" si="232"/>
        <v>9.9152928289953548E-26</v>
      </c>
      <c r="IC179" s="86">
        <f t="shared" si="232"/>
        <v>1.672045789904476E-30</v>
      </c>
      <c r="ID179" s="86">
        <f t="shared" si="232"/>
        <v>5.8780040655740376E-28</v>
      </c>
      <c r="IE179" s="86">
        <f t="shared" si="232"/>
        <v>4.3056982531956248E-23</v>
      </c>
      <c r="IF179" s="86">
        <f t="shared" si="232"/>
        <v>2.6461558211442163E-33</v>
      </c>
      <c r="IG179" s="86">
        <f t="shared" si="232"/>
        <v>2.0282547815181482E-21</v>
      </c>
      <c r="II179" s="86">
        <f t="shared" si="233"/>
        <v>2.4383806535626211E-3</v>
      </c>
      <c r="IJ179" s="86">
        <f t="shared" si="233"/>
        <v>0.33577800768737676</v>
      </c>
      <c r="IK179" s="86">
        <f t="shared" si="233"/>
        <v>0.11579768557046707</v>
      </c>
      <c r="IL179" s="86">
        <f t="shared" si="233"/>
        <v>0.25087958396686799</v>
      </c>
      <c r="IM179" s="86">
        <f t="shared" si="233"/>
        <v>0.16251753883235273</v>
      </c>
      <c r="IN179" s="86">
        <f t="shared" si="233"/>
        <v>0.27052067179009748</v>
      </c>
      <c r="IO179" s="86">
        <f t="shared" si="233"/>
        <v>0.19615867104060628</v>
      </c>
      <c r="IP179" s="86">
        <f t="shared" si="233"/>
        <v>0.19094195095011049</v>
      </c>
      <c r="IQ179" s="86">
        <f t="shared" si="233"/>
        <v>7.5736294424797096E-2</v>
      </c>
      <c r="IR179" s="86">
        <f t="shared" si="233"/>
        <v>0.1675676358715511</v>
      </c>
      <c r="IS179" s="86">
        <f t="shared" si="233"/>
        <v>0.10291712227147085</v>
      </c>
      <c r="IT179" s="86">
        <f t="shared" si="233"/>
        <v>0.21561536419272553</v>
      </c>
      <c r="IU179" s="86">
        <f t="shared" si="233"/>
        <v>0.30131914692265638</v>
      </c>
      <c r="IV179" s="86">
        <f t="shared" si="233"/>
        <v>0.5250125039888065</v>
      </c>
      <c r="IW179" s="86">
        <f t="shared" si="233"/>
        <v>0.5454842159726343</v>
      </c>
      <c r="IY179" s="86">
        <f t="shared" si="234"/>
        <v>2.4383806535626211E-3</v>
      </c>
      <c r="IZ179" s="86">
        <f t="shared" si="234"/>
        <v>0.33577800768737676</v>
      </c>
      <c r="JA179" s="86">
        <f t="shared" si="234"/>
        <v>0.11579768557046707</v>
      </c>
      <c r="JB179" s="86">
        <f t="shared" si="234"/>
        <v>0.25087958396686799</v>
      </c>
      <c r="JC179" s="86">
        <f t="shared" si="234"/>
        <v>0.16251753883235273</v>
      </c>
      <c r="JD179" s="86">
        <f t="shared" si="234"/>
        <v>0.27052067179009748</v>
      </c>
      <c r="JE179" s="86">
        <f t="shared" si="234"/>
        <v>0.19615867104060628</v>
      </c>
      <c r="JF179" s="86">
        <f t="shared" si="234"/>
        <v>0.19094195095011049</v>
      </c>
      <c r="JG179" s="86">
        <f t="shared" si="234"/>
        <v>7.5736294424797096E-2</v>
      </c>
      <c r="JH179" s="86">
        <f t="shared" si="234"/>
        <v>0.1675676358715511</v>
      </c>
      <c r="JI179" s="86">
        <f t="shared" si="234"/>
        <v>0.10291712227147085</v>
      </c>
      <c r="JJ179" s="86">
        <f t="shared" si="234"/>
        <v>0.21561536419272553</v>
      </c>
      <c r="JK179" s="86">
        <f t="shared" si="234"/>
        <v>0.30131914692265638</v>
      </c>
      <c r="JL179" s="86">
        <f t="shared" si="234"/>
        <v>0.5250125039888065</v>
      </c>
      <c r="JM179" s="86">
        <f t="shared" si="234"/>
        <v>0.5454842159726343</v>
      </c>
    </row>
    <row r="180" spans="2:273" x14ac:dyDescent="0.25">
      <c r="B180" s="2">
        <v>153</v>
      </c>
      <c r="C180" s="37">
        <v>42.966999999999999</v>
      </c>
      <c r="D180" s="37">
        <v>42.508000000000003</v>
      </c>
      <c r="E180" s="37">
        <v>46.328000000000003</v>
      </c>
      <c r="F180" s="37">
        <v>43.835999999999999</v>
      </c>
      <c r="G180" s="37">
        <v>42.851999999999997</v>
      </c>
      <c r="H180" s="37">
        <v>46.082000000000001</v>
      </c>
      <c r="I180" s="37">
        <v>44.933999999999997</v>
      </c>
      <c r="J180" s="37">
        <v>43.097999999999999</v>
      </c>
      <c r="K180" s="37">
        <v>44.066000000000003</v>
      </c>
      <c r="L180" s="37">
        <v>47.051000000000002</v>
      </c>
      <c r="M180" s="37">
        <v>42.22</v>
      </c>
      <c r="N180" s="37">
        <v>42.661000000000001</v>
      </c>
      <c r="O180" s="37">
        <v>43.914999999999999</v>
      </c>
      <c r="P180" s="37">
        <v>52.051000000000002</v>
      </c>
      <c r="Q180" s="37">
        <v>69.507999999999996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44.036027640368744</v>
      </c>
      <c r="T180" s="4">
        <f t="shared" si="235"/>
        <v>43.024506757809796</v>
      </c>
      <c r="U180" s="4">
        <f t="shared" si="235"/>
        <v>44.854394759370578</v>
      </c>
      <c r="V180" s="4">
        <f t="shared" si="235"/>
        <v>43.341415180222107</v>
      </c>
      <c r="W180" s="4">
        <f t="shared" si="235"/>
        <v>44.931421117989359</v>
      </c>
      <c r="X180" s="4">
        <f t="shared" si="235"/>
        <v>44.467623545155298</v>
      </c>
      <c r="Y180" s="4">
        <f t="shared" si="235"/>
        <v>44.179507036508873</v>
      </c>
      <c r="Z180" s="4">
        <f t="shared" si="235"/>
        <v>44.305000248779479</v>
      </c>
      <c r="AA180" s="4">
        <f t="shared" si="235"/>
        <v>44.831569416600914</v>
      </c>
      <c r="AB180" s="4">
        <f t="shared" si="235"/>
        <v>45.305785701961128</v>
      </c>
      <c r="AC180" s="4">
        <f t="shared" si="235"/>
        <v>43.423417454512744</v>
      </c>
      <c r="AD180" s="4">
        <f t="shared" si="235"/>
        <v>43.827904177257963</v>
      </c>
      <c r="AE180" s="4">
        <f t="shared" si="235"/>
        <v>45.750403594164645</v>
      </c>
      <c r="AF180" s="4">
        <f t="shared" si="235"/>
        <v>51.474686739905863</v>
      </c>
      <c r="AG180" s="4">
        <f t="shared" si="235"/>
        <v>68.073749015321738</v>
      </c>
      <c r="AI180" s="4">
        <f t="shared" ref="AI180:AW196" si="236">IF(OR($B180 &lt; C$230, $B180 &gt; C$233), 0, C180-S180)</f>
        <v>-1.0690276403687449</v>
      </c>
      <c r="AJ180" s="4">
        <f t="shared" si="236"/>
        <v>-0.51650675780979327</v>
      </c>
      <c r="AK180" s="4">
        <f t="shared" si="236"/>
        <v>1.4736052406294249</v>
      </c>
      <c r="AL180" s="4">
        <f t="shared" si="236"/>
        <v>0.49458481977789148</v>
      </c>
      <c r="AM180" s="4">
        <f t="shared" si="236"/>
        <v>-2.0794211179893622</v>
      </c>
      <c r="AN180" s="4">
        <f t="shared" si="236"/>
        <v>1.6143764548447024</v>
      </c>
      <c r="AO180" s="4">
        <f t="shared" si="236"/>
        <v>0.75449296349112416</v>
      </c>
      <c r="AP180" s="4">
        <f t="shared" si="236"/>
        <v>-1.2070002487794795</v>
      </c>
      <c r="AQ180" s="4">
        <f t="shared" si="236"/>
        <v>-0.76556941660091127</v>
      </c>
      <c r="AR180" s="4">
        <f t="shared" si="236"/>
        <v>1.7452142980388743</v>
      </c>
      <c r="AS180" s="4">
        <f t="shared" si="236"/>
        <v>-1.2034174545127456</v>
      </c>
      <c r="AT180" s="4">
        <f t="shared" si="236"/>
        <v>-1.1669041772579618</v>
      </c>
      <c r="AU180" s="4">
        <f t="shared" si="236"/>
        <v>-1.8354035941646458</v>
      </c>
      <c r="AV180" s="4">
        <f t="shared" si="236"/>
        <v>0.57631326009413897</v>
      </c>
      <c r="AW180" s="4">
        <f t="shared" si="236"/>
        <v>1.4342509846782576</v>
      </c>
      <c r="AY180" s="2">
        <f t="shared" si="228"/>
        <v>44.036027627926785</v>
      </c>
      <c r="AZ180" s="2">
        <f t="shared" si="228"/>
        <v>42.885021895001351</v>
      </c>
      <c r="BA180" s="2">
        <f t="shared" si="228"/>
        <v>44.854394759370578</v>
      </c>
      <c r="BB180" s="2">
        <f t="shared" si="228"/>
        <v>43.253655622647209</v>
      </c>
      <c r="BC180" s="2">
        <f t="shared" si="228"/>
        <v>44.906754986529592</v>
      </c>
      <c r="BD180" s="2">
        <f t="shared" si="228"/>
        <v>44.22768655406081</v>
      </c>
      <c r="BE180" s="2">
        <f t="shared" si="228"/>
        <v>44.085371716180823</v>
      </c>
      <c r="BF180" s="2">
        <f t="shared" si="228"/>
        <v>44.215506794403751</v>
      </c>
      <c r="BG180" s="2">
        <f t="shared" si="228"/>
        <v>44.826154410807796</v>
      </c>
      <c r="BH180" s="2">
        <f t="shared" si="228"/>
        <v>45.235819670697111</v>
      </c>
      <c r="BI180" s="2">
        <f t="shared" si="228"/>
        <v>43.402540489480359</v>
      </c>
      <c r="BJ180" s="2">
        <f t="shared" si="228"/>
        <v>43.637301725401734</v>
      </c>
      <c r="BK180" s="2">
        <f t="shared" si="228"/>
        <v>44.971577979610174</v>
      </c>
      <c r="BL180" s="2">
        <f t="shared" si="228"/>
        <v>44.11687326053864</v>
      </c>
      <c r="BM180" s="2">
        <f t="shared" si="228"/>
        <v>44.839383657006799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42.966999999999999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103.96170150150148</v>
      </c>
      <c r="DL180" s="2">
        <f t="shared" si="237"/>
        <v>126.88774596774191</v>
      </c>
      <c r="DM180" s="2">
        <f t="shared" si="237"/>
        <v>114.5318849833148</v>
      </c>
      <c r="DN180" s="2">
        <f t="shared" si="237"/>
        <v>107.36745465686275</v>
      </c>
      <c r="DO180" s="2">
        <f t="shared" si="237"/>
        <v>107.36944830659536</v>
      </c>
      <c r="DP180" s="2">
        <f t="shared" si="237"/>
        <v>108.06807807486632</v>
      </c>
      <c r="DQ180" s="2">
        <f t="shared" si="237"/>
        <v>95.541164705882338</v>
      </c>
      <c r="DR180" s="2">
        <f t="shared" si="237"/>
        <v>101.48713903743317</v>
      </c>
      <c r="DS180" s="2">
        <f t="shared" si="237"/>
        <v>104.09684761904759</v>
      </c>
      <c r="DT180" s="2">
        <f t="shared" si="237"/>
        <v>79.702361904761901</v>
      </c>
      <c r="DU180" s="2">
        <f t="shared" si="237"/>
        <v>69.866095238095241</v>
      </c>
      <c r="DV180" s="2">
        <f t="shared" si="237"/>
        <v>77.656464171122991</v>
      </c>
      <c r="DW180" s="2">
        <f t="shared" si="237"/>
        <v>86.985561904761909</v>
      </c>
      <c r="DX180" s="2">
        <f t="shared" si="237"/>
        <v>74.803379679144356</v>
      </c>
      <c r="DY180" s="2">
        <f t="shared" si="237"/>
        <v>101.5088991935484</v>
      </c>
      <c r="EA180" s="2">
        <f t="shared" si="214"/>
        <v>44.055884654877346</v>
      </c>
      <c r="EB180" s="2">
        <f t="shared" si="214"/>
        <v>42.628308968353721</v>
      </c>
      <c r="EC180" s="2">
        <f t="shared" si="214"/>
        <v>45.303850310396086</v>
      </c>
      <c r="ED180" s="2">
        <f t="shared" si="214"/>
        <v>42.956679036209849</v>
      </c>
      <c r="EE180" s="2">
        <f t="shared" si="214"/>
        <v>44.135624853730704</v>
      </c>
      <c r="EF180" s="2">
        <f t="shared" si="214"/>
        <v>44.853873699623406</v>
      </c>
      <c r="EG180" s="2">
        <f t="shared" si="214"/>
        <v>44.217423333375379</v>
      </c>
      <c r="EH180" s="2">
        <f t="shared" si="214"/>
        <v>43.747446482324122</v>
      </c>
      <c r="EI180" s="2">
        <f t="shared" si="214"/>
        <v>44.269392835026011</v>
      </c>
      <c r="EJ180" s="2">
        <f t="shared" si="214"/>
        <v>44.856640977470903</v>
      </c>
      <c r="EK180" s="2">
        <f t="shared" si="213"/>
        <v>42.288111119859622</v>
      </c>
      <c r="EL180" s="2">
        <f t="shared" si="180"/>
        <v>43.21783706616516</v>
      </c>
      <c r="EM180" s="2">
        <f t="shared" si="180"/>
        <v>45.979982728935433</v>
      </c>
      <c r="EN180" s="2">
        <f t="shared" si="180"/>
        <v>44.070437429764446</v>
      </c>
      <c r="EO180" s="2">
        <f t="shared" si="180"/>
        <v>46.080562539239622</v>
      </c>
      <c r="EQ180" s="2">
        <f t="shared" ref="EQ180:FE196" si="238">CU$228*$B180+CU$229</f>
        <v>44.029969715742681</v>
      </c>
      <c r="ER180" s="2">
        <f t="shared" si="238"/>
        <v>43.029302410359207</v>
      </c>
      <c r="ES180" s="2">
        <f t="shared" si="238"/>
        <v>44.685910850904293</v>
      </c>
      <c r="ET180" s="2">
        <f t="shared" si="238"/>
        <v>43.409684230551363</v>
      </c>
      <c r="EU180" s="2">
        <f t="shared" si="238"/>
        <v>45.270819364853324</v>
      </c>
      <c r="EV180" s="2">
        <f t="shared" si="238"/>
        <v>43.881219923534346</v>
      </c>
      <c r="EW180" s="2">
        <f t="shared" si="238"/>
        <v>44.017622173784801</v>
      </c>
      <c r="EX180" s="2">
        <f t="shared" si="238"/>
        <v>44.449410219269573</v>
      </c>
      <c r="EY180" s="2">
        <f t="shared" si="238"/>
        <v>45.052592127113101</v>
      </c>
      <c r="EZ180" s="2">
        <f t="shared" si="238"/>
        <v>45.417251911385733</v>
      </c>
      <c r="FA180" s="2">
        <f t="shared" si="238"/>
        <v>43.901445569342762</v>
      </c>
      <c r="FB180" s="2">
        <f t="shared" si="238"/>
        <v>43.856996183194795</v>
      </c>
      <c r="FC180" s="2">
        <f t="shared" si="238"/>
        <v>44.395568586847716</v>
      </c>
      <c r="FD180" s="2">
        <f t="shared" si="238"/>
        <v>44.15033637534011</v>
      </c>
      <c r="FE180" s="2">
        <f t="shared" si="238"/>
        <v>43.850338065492004</v>
      </c>
      <c r="FG180" s="2">
        <f t="shared" ref="FG180:FU196" si="239">POWER(10,($B180-C$231)/C$229)/(1+POWER(10,($B180-C$231)/C$229))</f>
        <v>0.99997811408679338</v>
      </c>
      <c r="FH180" s="2">
        <f t="shared" si="239"/>
        <v>0.99998516756756728</v>
      </c>
      <c r="FI180" s="2">
        <f t="shared" si="239"/>
        <v>0.99998725161259594</v>
      </c>
      <c r="FJ180" s="2">
        <f t="shared" si="239"/>
        <v>0.99998353816003949</v>
      </c>
      <c r="FK180" s="2">
        <f t="shared" si="239"/>
        <v>0.99998405515366695</v>
      </c>
      <c r="FL180" s="2">
        <f t="shared" si="239"/>
        <v>0.99998265754861793</v>
      </c>
      <c r="FM180" s="2">
        <f t="shared" si="239"/>
        <v>0.99998254929165087</v>
      </c>
      <c r="FN180" s="2">
        <f t="shared" si="239"/>
        <v>0.99998284812489635</v>
      </c>
      <c r="FO180" s="2">
        <f t="shared" si="239"/>
        <v>0.99998026690998021</v>
      </c>
      <c r="FP180" s="2">
        <f t="shared" si="239"/>
        <v>0.99997996346191176</v>
      </c>
      <c r="FQ180" s="2">
        <f t="shared" si="239"/>
        <v>0.99997987352000495</v>
      </c>
      <c r="FR180" s="2">
        <f t="shared" si="239"/>
        <v>0.99998222650936008</v>
      </c>
      <c r="FS180" s="2">
        <f t="shared" si="239"/>
        <v>0.99998058761330599</v>
      </c>
      <c r="FT180" s="2">
        <f t="shared" si="239"/>
        <v>0.99998176781252301</v>
      </c>
      <c r="FU180" s="2">
        <f t="shared" si="239"/>
        <v>0.99997181548881442</v>
      </c>
      <c r="FW180" s="2">
        <f t="shared" si="230"/>
        <v>0.81683079974212935</v>
      </c>
      <c r="FX180" s="2">
        <f t="shared" si="230"/>
        <v>0.63707564134682715</v>
      </c>
      <c r="FY180" s="2">
        <f t="shared" si="230"/>
        <v>0.72877381418740161</v>
      </c>
      <c r="FZ180" s="2">
        <f t="shared" si="230"/>
        <v>0.65322930123903111</v>
      </c>
      <c r="GA180" s="2">
        <f t="shared" si="230"/>
        <v>0.67840521748056437</v>
      </c>
      <c r="GB180" s="2">
        <f t="shared" si="230"/>
        <v>0.64491954922631312</v>
      </c>
      <c r="GC180" s="2">
        <f t="shared" si="230"/>
        <v>0.66539780404209548</v>
      </c>
      <c r="GD180" s="2">
        <f t="shared" si="230"/>
        <v>0.66537620606560155</v>
      </c>
      <c r="GE180" s="2">
        <f t="shared" si="230"/>
        <v>0.70937371987447528</v>
      </c>
      <c r="GF180" s="2">
        <f t="shared" si="230"/>
        <v>0.67512151960478461</v>
      </c>
      <c r="GG180" s="2">
        <f t="shared" si="230"/>
        <v>0.69041749045396439</v>
      </c>
      <c r="GH180" s="2">
        <f t="shared" si="230"/>
        <v>0.65531814138332822</v>
      </c>
      <c r="GI180" s="2">
        <f t="shared" si="230"/>
        <v>0.63695516132862151</v>
      </c>
      <c r="GJ180" s="2">
        <f t="shared" si="230"/>
        <v>0.57416905415780406</v>
      </c>
      <c r="GK180" s="2">
        <f t="shared" si="230"/>
        <v>0.55722691479525344</v>
      </c>
      <c r="GM180" s="86">
        <f t="shared" si="231"/>
        <v>2.2868923878586305E-174</v>
      </c>
      <c r="GN180" s="86">
        <f t="shared" si="231"/>
        <v>0</v>
      </c>
      <c r="GO180" s="86">
        <f t="shared" si="231"/>
        <v>1.4074393239410445E-206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1.3380331994155987E-294</v>
      </c>
      <c r="GZ180" s="86">
        <f t="shared" si="231"/>
        <v>0</v>
      </c>
      <c r="HA180" s="86">
        <f t="shared" si="231"/>
        <v>0</v>
      </c>
      <c r="HC180" s="86">
        <f t="shared" si="182"/>
        <v>6.003159561435121E-268</v>
      </c>
      <c r="HD180" s="86">
        <f t="shared" si="182"/>
        <v>1.3609105123164469E-271</v>
      </c>
      <c r="HE180" s="86">
        <f t="shared" si="182"/>
        <v>2.7873775524041617E-145</v>
      </c>
      <c r="HF180" s="86">
        <f t="shared" si="181"/>
        <v>1.5951422895106844E-261</v>
      </c>
      <c r="HG180" s="86">
        <f t="shared" si="181"/>
        <v>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7.1160303106270678E-239</v>
      </c>
      <c r="HN180" s="86">
        <f t="shared" si="181"/>
        <v>1.1847246109354108E-202</v>
      </c>
      <c r="HO180" s="86">
        <f t="shared" si="227"/>
        <v>1.3666222939955124E-214</v>
      </c>
      <c r="HP180" s="86">
        <f t="shared" si="227"/>
        <v>1.7481045238260548E-276</v>
      </c>
      <c r="HQ180" s="86">
        <f t="shared" si="227"/>
        <v>0</v>
      </c>
      <c r="HS180" s="86">
        <f t="shared" si="232"/>
        <v>5.6257468015540437E-35</v>
      </c>
      <c r="HT180" s="86">
        <f t="shared" si="232"/>
        <v>7.6906153089906579E-22</v>
      </c>
      <c r="HU180" s="86">
        <f t="shared" si="232"/>
        <v>5.5411904862100039E-21</v>
      </c>
      <c r="HV180" s="86">
        <f t="shared" si="232"/>
        <v>4.7162088572569692E-26</v>
      </c>
      <c r="HW180" s="86">
        <f t="shared" si="232"/>
        <v>6.5474633525253349E-28</v>
      </c>
      <c r="HX180" s="86">
        <f t="shared" si="232"/>
        <v>1.5132568393766348E-26</v>
      </c>
      <c r="HY180" s="86">
        <f t="shared" si="232"/>
        <v>1.2243595405104327E-27</v>
      </c>
      <c r="HZ180" s="86">
        <f t="shared" si="232"/>
        <v>1.5579991361245842E-28</v>
      </c>
      <c r="IA180" s="86">
        <f t="shared" si="232"/>
        <v>7.3572085378955293E-32</v>
      </c>
      <c r="IB180" s="86">
        <f t="shared" si="232"/>
        <v>4.1709883410828091E-27</v>
      </c>
      <c r="IC180" s="86">
        <f t="shared" si="232"/>
        <v>4.1016153423882067E-32</v>
      </c>
      <c r="ID180" s="86">
        <f t="shared" si="232"/>
        <v>1.9262234902166225E-29</v>
      </c>
      <c r="IE180" s="86">
        <f t="shared" si="232"/>
        <v>2.2997374472108932E-24</v>
      </c>
      <c r="IF180" s="86">
        <f t="shared" si="232"/>
        <v>2.7222725701569071E-35</v>
      </c>
      <c r="IG180" s="86">
        <f t="shared" si="232"/>
        <v>1.0349943394595826E-22</v>
      </c>
      <c r="II180" s="86">
        <f t="shared" si="233"/>
        <v>1.2384841718909279E-3</v>
      </c>
      <c r="IJ180" s="86">
        <f t="shared" si="233"/>
        <v>0.26778822258788337</v>
      </c>
      <c r="IK180" s="86">
        <f t="shared" si="233"/>
        <v>8.3443079157935904E-2</v>
      </c>
      <c r="IL180" s="86">
        <f t="shared" si="233"/>
        <v>0.1860183541921421</v>
      </c>
      <c r="IM180" s="86">
        <f t="shared" si="233"/>
        <v>0.11287218595727716</v>
      </c>
      <c r="IN180" s="86">
        <f t="shared" si="233"/>
        <v>0.20162472703008424</v>
      </c>
      <c r="IO180" s="86">
        <f t="shared" si="233"/>
        <v>0.13876205245317871</v>
      </c>
      <c r="IP180" s="86">
        <f t="shared" si="233"/>
        <v>0.13396393990927624</v>
      </c>
      <c r="IQ180" s="86">
        <f t="shared" si="233"/>
        <v>4.7831413326505187E-2</v>
      </c>
      <c r="IR180" s="86">
        <f t="shared" si="233"/>
        <v>0.11631685129463037</v>
      </c>
      <c r="IS180" s="86">
        <f t="shared" si="233"/>
        <v>6.5852865206089475E-2</v>
      </c>
      <c r="IT180" s="86">
        <f t="shared" si="233"/>
        <v>0.15272052251167098</v>
      </c>
      <c r="IU180" s="86">
        <f t="shared" si="233"/>
        <v>0.22940999116916513</v>
      </c>
      <c r="IV180" s="86">
        <f t="shared" si="233"/>
        <v>0.49433212185434072</v>
      </c>
      <c r="IW180" s="86">
        <f t="shared" si="233"/>
        <v>0.54999231173311924</v>
      </c>
      <c r="IY180" s="86">
        <f t="shared" si="234"/>
        <v>1.2384841718909279E-3</v>
      </c>
      <c r="IZ180" s="86">
        <f t="shared" si="234"/>
        <v>0.26778822258788337</v>
      </c>
      <c r="JA180" s="86">
        <f t="shared" si="234"/>
        <v>8.3443079157935904E-2</v>
      </c>
      <c r="JB180" s="86">
        <f t="shared" si="234"/>
        <v>0.1860183541921421</v>
      </c>
      <c r="JC180" s="86">
        <f t="shared" si="234"/>
        <v>0.11287218595727716</v>
      </c>
      <c r="JD180" s="86">
        <f t="shared" si="234"/>
        <v>0.20162472703008424</v>
      </c>
      <c r="JE180" s="86">
        <f t="shared" si="234"/>
        <v>0.13876205245317871</v>
      </c>
      <c r="JF180" s="86">
        <f t="shared" si="234"/>
        <v>0.13396393990927624</v>
      </c>
      <c r="JG180" s="86">
        <f t="shared" si="234"/>
        <v>4.7831413326505187E-2</v>
      </c>
      <c r="JH180" s="86">
        <f t="shared" si="234"/>
        <v>0.11631685129463037</v>
      </c>
      <c r="JI180" s="86">
        <f t="shared" si="234"/>
        <v>6.5852865206089475E-2</v>
      </c>
      <c r="JJ180" s="86">
        <f t="shared" si="234"/>
        <v>0.15272052251167098</v>
      </c>
      <c r="JK180" s="86">
        <f t="shared" si="234"/>
        <v>0.22940999116916513</v>
      </c>
      <c r="JL180" s="86">
        <f t="shared" si="234"/>
        <v>0.49433212185434072</v>
      </c>
      <c r="JM180" s="86">
        <f t="shared" si="234"/>
        <v>0.54999231173311924</v>
      </c>
    </row>
    <row r="181" spans="2:273" x14ac:dyDescent="0.25">
      <c r="B181" s="2">
        <v>154</v>
      </c>
      <c r="C181" s="37">
        <v>39.700000000000003</v>
      </c>
      <c r="D181" s="37">
        <v>39.246000000000002</v>
      </c>
      <c r="E181" s="37">
        <v>44.148000000000003</v>
      </c>
      <c r="F181" s="37">
        <v>42.966999999999999</v>
      </c>
      <c r="G181" s="37">
        <v>41.148000000000003</v>
      </c>
      <c r="H181" s="37">
        <v>44.393000000000001</v>
      </c>
      <c r="I181" s="37">
        <v>40.966999999999999</v>
      </c>
      <c r="J181" s="37">
        <v>42.459000000000003</v>
      </c>
      <c r="K181" s="37">
        <v>43.148000000000003</v>
      </c>
      <c r="L181" s="37">
        <v>43.728999999999999</v>
      </c>
      <c r="M181" s="37">
        <v>40.542000000000002</v>
      </c>
      <c r="N181" s="37">
        <v>41.78</v>
      </c>
      <c r="O181" s="37">
        <v>46.475000000000001</v>
      </c>
      <c r="P181" s="37">
        <v>47.728999999999999</v>
      </c>
      <c r="Q181" s="37">
        <v>65.406999999999996</v>
      </c>
      <c r="S181" s="4">
        <f t="shared" si="235"/>
        <v>43.869115484883103</v>
      </c>
      <c r="T181" s="4">
        <f t="shared" si="235"/>
        <v>42.792569767758756</v>
      </c>
      <c r="U181" s="4">
        <f t="shared" si="235"/>
        <v>44.707673652094556</v>
      </c>
      <c r="V181" s="4">
        <f t="shared" si="235"/>
        <v>43.144435206704081</v>
      </c>
      <c r="W181" s="4">
        <f t="shared" si="235"/>
        <v>44.780739623732224</v>
      </c>
      <c r="X181" s="4">
        <f t="shared" si="235"/>
        <v>44.119263607242836</v>
      </c>
      <c r="Y181" s="4">
        <f t="shared" si="235"/>
        <v>43.941376582883976</v>
      </c>
      <c r="Z181" s="4">
        <f t="shared" si="235"/>
        <v>44.086629765719856</v>
      </c>
      <c r="AA181" s="4">
        <f t="shared" si="235"/>
        <v>44.671649055418918</v>
      </c>
      <c r="AB181" s="4">
        <f t="shared" si="235"/>
        <v>45.105820335319549</v>
      </c>
      <c r="AC181" s="4">
        <f t="shared" si="235"/>
        <v>43.252338821679594</v>
      </c>
      <c r="AD181" s="4">
        <f t="shared" si="235"/>
        <v>43.542076871846824</v>
      </c>
      <c r="AE181" s="4">
        <f t="shared" si="235"/>
        <v>45.128098461588451</v>
      </c>
      <c r="AF181" s="4">
        <f t="shared" si="235"/>
        <v>48.7802069571703</v>
      </c>
      <c r="AG181" s="4">
        <f t="shared" si="235"/>
        <v>62.117448774144748</v>
      </c>
      <c r="AI181" s="4">
        <f t="shared" si="236"/>
        <v>-4.1691154848831005</v>
      </c>
      <c r="AJ181" s="4">
        <f t="shared" si="236"/>
        <v>-3.5465697677587542</v>
      </c>
      <c r="AK181" s="4">
        <f t="shared" si="236"/>
        <v>-0.55967365209455266</v>
      </c>
      <c r="AL181" s="4">
        <f t="shared" si="236"/>
        <v>-0.1774352067040823</v>
      </c>
      <c r="AM181" s="4">
        <f t="shared" si="236"/>
        <v>-3.6327396237322205</v>
      </c>
      <c r="AN181" s="4">
        <f t="shared" si="236"/>
        <v>0.27373639275716499</v>
      </c>
      <c r="AO181" s="4">
        <f t="shared" si="236"/>
        <v>-2.974376582883977</v>
      </c>
      <c r="AP181" s="4">
        <f t="shared" si="236"/>
        <v>-1.6276297657198526</v>
      </c>
      <c r="AQ181" s="4">
        <f t="shared" si="236"/>
        <v>-1.5236490554189146</v>
      </c>
      <c r="AR181" s="4">
        <f t="shared" si="236"/>
        <v>-1.3768203353195503</v>
      </c>
      <c r="AS181" s="4">
        <f t="shared" si="236"/>
        <v>-2.7103388216795921</v>
      </c>
      <c r="AT181" s="4">
        <f t="shared" si="236"/>
        <v>-1.7620768718468227</v>
      </c>
      <c r="AU181" s="4">
        <f t="shared" si="236"/>
        <v>1.3469015384115508</v>
      </c>
      <c r="AV181" s="4">
        <f t="shared" si="236"/>
        <v>-1.0512069571703009</v>
      </c>
      <c r="AW181" s="4">
        <f t="shared" si="236"/>
        <v>3.2895512258552486</v>
      </c>
      <c r="AY181" s="2">
        <f t="shared" si="228"/>
        <v>43.869115483446123</v>
      </c>
      <c r="AZ181" s="2">
        <f t="shared" si="228"/>
        <v>42.725574812501321</v>
      </c>
      <c r="BA181" s="2">
        <f t="shared" si="228"/>
        <v>44.707673652094556</v>
      </c>
      <c r="BB181" s="2">
        <f t="shared" si="228"/>
        <v>43.109947829787963</v>
      </c>
      <c r="BC181" s="2">
        <f t="shared" si="228"/>
        <v>44.772700853767546</v>
      </c>
      <c r="BD181" s="2">
        <f t="shared" si="228"/>
        <v>44.024297832382544</v>
      </c>
      <c r="BE181" s="2">
        <f t="shared" si="228"/>
        <v>43.909096104475836</v>
      </c>
      <c r="BF181" s="2">
        <f t="shared" si="228"/>
        <v>44.056729877657318</v>
      </c>
      <c r="BG181" s="2">
        <f t="shared" si="228"/>
        <v>44.670346535280963</v>
      </c>
      <c r="BH181" s="2">
        <f t="shared" si="228"/>
        <v>45.083094091484178</v>
      </c>
      <c r="BI181" s="2">
        <f t="shared" si="228"/>
        <v>43.247109710144528</v>
      </c>
      <c r="BJ181" s="2">
        <f t="shared" si="228"/>
        <v>43.476964966626618</v>
      </c>
      <c r="BK181" s="2">
        <f t="shared" si="228"/>
        <v>44.802520004115777</v>
      </c>
      <c r="BL181" s="2">
        <f t="shared" si="228"/>
        <v>43.991985284244052</v>
      </c>
      <c r="BM181" s="2">
        <f t="shared" si="228"/>
        <v>44.669609865439142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39.700000000000003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104.26309249249246</v>
      </c>
      <c r="DL181" s="2">
        <f t="shared" si="237"/>
        <v>127.3376968475073</v>
      </c>
      <c r="DM181" s="2">
        <f t="shared" si="237"/>
        <v>114.88060689655174</v>
      </c>
      <c r="DN181" s="2">
        <f t="shared" si="237"/>
        <v>107.67707598039216</v>
      </c>
      <c r="DO181" s="2">
        <f t="shared" si="237"/>
        <v>107.66401782531193</v>
      </c>
      <c r="DP181" s="2">
        <f t="shared" si="237"/>
        <v>108.34675630252102</v>
      </c>
      <c r="DQ181" s="2">
        <f t="shared" si="237"/>
        <v>95.741815126050412</v>
      </c>
      <c r="DR181" s="2">
        <f t="shared" si="237"/>
        <v>101.71248739495799</v>
      </c>
      <c r="DS181" s="2">
        <f t="shared" si="237"/>
        <v>104.35256414565825</v>
      </c>
      <c r="DT181" s="2">
        <f t="shared" si="237"/>
        <v>79.795045658263305</v>
      </c>
      <c r="DU181" s="2">
        <f t="shared" si="237"/>
        <v>69.898563585434175</v>
      </c>
      <c r="DV181" s="2">
        <f t="shared" si="237"/>
        <v>77.75516806722689</v>
      </c>
      <c r="DW181" s="2">
        <f t="shared" si="237"/>
        <v>87.16101120448181</v>
      </c>
      <c r="DX181" s="2">
        <f t="shared" si="237"/>
        <v>74.904882352941144</v>
      </c>
      <c r="DY181" s="2">
        <f t="shared" si="237"/>
        <v>101.83320362903228</v>
      </c>
      <c r="EA181" s="2">
        <f t="shared" si="214"/>
        <v>43.889699229891605</v>
      </c>
      <c r="EB181" s="2">
        <f t="shared" si="214"/>
        <v>42.455088403975793</v>
      </c>
      <c r="EC181" s="2">
        <f t="shared" si="214"/>
        <v>45.176696555040664</v>
      </c>
      <c r="ED181" s="2">
        <f t="shared" si="214"/>
        <v>42.797970896689286</v>
      </c>
      <c r="EE181" s="2">
        <f t="shared" si="214"/>
        <v>43.964178717127524</v>
      </c>
      <c r="EF181" s="2">
        <f t="shared" si="214"/>
        <v>44.683477461872954</v>
      </c>
      <c r="EG181" s="2">
        <f t="shared" si="214"/>
        <v>44.047946065063002</v>
      </c>
      <c r="EH181" s="2">
        <f t="shared" si="214"/>
        <v>43.565575347100697</v>
      </c>
      <c r="EI181" s="2">
        <f t="shared" si="214"/>
        <v>44.088306291800848</v>
      </c>
      <c r="EJ181" s="2">
        <f t="shared" si="214"/>
        <v>44.68540229501248</v>
      </c>
      <c r="EK181" s="2">
        <f t="shared" si="213"/>
        <v>42.078743296139649</v>
      </c>
      <c r="EL181" s="2">
        <f t="shared" si="180"/>
        <v>43.035787356813138</v>
      </c>
      <c r="EM181" s="2">
        <f t="shared" si="180"/>
        <v>45.865245194248246</v>
      </c>
      <c r="EN181" s="2">
        <f t="shared" si="180"/>
        <v>43.942842281406868</v>
      </c>
      <c r="EO181" s="2">
        <f t="shared" si="180"/>
        <v>45.983939537263112</v>
      </c>
      <c r="EQ181" s="2">
        <f t="shared" si="238"/>
        <v>43.863454327075047</v>
      </c>
      <c r="ER181" s="2">
        <f t="shared" si="238"/>
        <v>42.86436050308771</v>
      </c>
      <c r="ES181" s="2">
        <f t="shared" si="238"/>
        <v>44.547391874422466</v>
      </c>
      <c r="ET181" s="2">
        <f t="shared" si="238"/>
        <v>43.259544707583309</v>
      </c>
      <c r="EU181" s="2">
        <f t="shared" si="238"/>
        <v>45.120926009683856</v>
      </c>
      <c r="EV181" s="2">
        <f t="shared" si="238"/>
        <v>43.691787566370124</v>
      </c>
      <c r="EW181" s="2">
        <f t="shared" si="238"/>
        <v>43.844217518757503</v>
      </c>
      <c r="EX181" s="2">
        <f t="shared" si="238"/>
        <v>44.280675372316495</v>
      </c>
      <c r="EY181" s="2">
        <f t="shared" si="238"/>
        <v>44.886333460884856</v>
      </c>
      <c r="EZ181" s="2">
        <f t="shared" si="238"/>
        <v>45.256707185446793</v>
      </c>
      <c r="FA181" s="2">
        <f t="shared" si="238"/>
        <v>43.724187538117789</v>
      </c>
      <c r="FB181" s="2">
        <f t="shared" si="238"/>
        <v>43.687763412398667</v>
      </c>
      <c r="FC181" s="2">
        <f t="shared" si="238"/>
        <v>44.248985043900475</v>
      </c>
      <c r="FD181" s="2">
        <f t="shared" si="238"/>
        <v>44.024362073373382</v>
      </c>
      <c r="FE181" s="2">
        <f t="shared" si="238"/>
        <v>43.714659250196107</v>
      </c>
      <c r="FG181" s="2">
        <f t="shared" si="239"/>
        <v>0.99998003977148853</v>
      </c>
      <c r="FH181" s="2">
        <f t="shared" si="239"/>
        <v>0.99998647264319285</v>
      </c>
      <c r="FI181" s="2">
        <f t="shared" si="239"/>
        <v>0.99998837331946122</v>
      </c>
      <c r="FJ181" s="2">
        <f t="shared" si="239"/>
        <v>0.99998498660177393</v>
      </c>
      <c r="FK181" s="2">
        <f t="shared" si="239"/>
        <v>0.99998545810691053</v>
      </c>
      <c r="FL181" s="2">
        <f t="shared" si="239"/>
        <v>0.99998418347222329</v>
      </c>
      <c r="FM181" s="2">
        <f t="shared" si="239"/>
        <v>0.99998408474039369</v>
      </c>
      <c r="FN181" s="2">
        <f t="shared" si="239"/>
        <v>0.99998435728038249</v>
      </c>
      <c r="FO181" s="2">
        <f t="shared" si="239"/>
        <v>0.99998200317676011</v>
      </c>
      <c r="FP181" s="2">
        <f t="shared" si="239"/>
        <v>0.99998172642786409</v>
      </c>
      <c r="FQ181" s="2">
        <f t="shared" si="239"/>
        <v>0.99998164439958026</v>
      </c>
      <c r="FR181" s="2">
        <f t="shared" si="239"/>
        <v>0.99998379035853335</v>
      </c>
      <c r="FS181" s="2">
        <f t="shared" si="239"/>
        <v>0.99998229566267682</v>
      </c>
      <c r="FT181" s="2">
        <f t="shared" si="239"/>
        <v>0.99998337202072063</v>
      </c>
      <c r="FU181" s="2">
        <f t="shared" si="239"/>
        <v>0.99997429535655102</v>
      </c>
      <c r="FW181" s="2">
        <f t="shared" si="230"/>
        <v>0.83021123466582702</v>
      </c>
      <c r="FX181" s="2">
        <f t="shared" si="230"/>
        <v>0.65809072198869389</v>
      </c>
      <c r="FY181" s="2">
        <f t="shared" si="230"/>
        <v>0.74659118629533805</v>
      </c>
      <c r="FZ181" s="2">
        <f t="shared" si="230"/>
        <v>0.67378796178908162</v>
      </c>
      <c r="GA181" s="2">
        <f t="shared" si="230"/>
        <v>0.69816097741206884</v>
      </c>
      <c r="GB181" s="2">
        <f t="shared" si="230"/>
        <v>0.66571875391934821</v>
      </c>
      <c r="GC181" s="2">
        <f t="shared" si="230"/>
        <v>0.68558228322054759</v>
      </c>
      <c r="GD181" s="2">
        <f t="shared" si="230"/>
        <v>0.6855613724344225</v>
      </c>
      <c r="GE181" s="2">
        <f t="shared" si="230"/>
        <v>0.72798984895547947</v>
      </c>
      <c r="GF181" s="2">
        <f t="shared" si="230"/>
        <v>0.69498830575244586</v>
      </c>
      <c r="GG181" s="2">
        <f t="shared" si="230"/>
        <v>0.70975104151564361</v>
      </c>
      <c r="GH181" s="2">
        <f t="shared" si="230"/>
        <v>0.67581442190313135</v>
      </c>
      <c r="GI181" s="2">
        <f t="shared" si="230"/>
        <v>0.65797347294314368</v>
      </c>
      <c r="GJ181" s="2">
        <f t="shared" si="230"/>
        <v>0.5965197592310062</v>
      </c>
      <c r="GK181" s="2">
        <f t="shared" si="230"/>
        <v>0.57981610501933212</v>
      </c>
      <c r="GM181" s="86">
        <f t="shared" si="231"/>
        <v>7.1546932506624029E-178</v>
      </c>
      <c r="GN181" s="86">
        <f t="shared" si="231"/>
        <v>0</v>
      </c>
      <c r="GO181" s="86">
        <f t="shared" si="231"/>
        <v>8.2086732701761127E-211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1.3298703722383945E-300</v>
      </c>
      <c r="GZ181" s="86">
        <f t="shared" si="231"/>
        <v>0</v>
      </c>
      <c r="HA181" s="86">
        <f t="shared" si="231"/>
        <v>0</v>
      </c>
      <c r="HC181" s="86">
        <f t="shared" si="182"/>
        <v>3.5175231421197468E-275</v>
      </c>
      <c r="HD181" s="86">
        <f t="shared" si="182"/>
        <v>6.7563229233301543E-279</v>
      </c>
      <c r="HE181" s="86">
        <f t="shared" si="182"/>
        <v>2.743407868427586E-149</v>
      </c>
      <c r="HF181" s="86">
        <f t="shared" si="181"/>
        <v>1.7818206471758901E-268</v>
      </c>
      <c r="HG181" s="86">
        <f t="shared" si="181"/>
        <v>0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2.9371974727042929E-245</v>
      </c>
      <c r="HN181" s="86">
        <f t="shared" si="181"/>
        <v>4.8623758567057433E-208</v>
      </c>
      <c r="HO181" s="86">
        <f t="shared" si="227"/>
        <v>2.013959195970335E-220</v>
      </c>
      <c r="HP181" s="86">
        <f t="shared" si="227"/>
        <v>6.7533821742140983E-284</v>
      </c>
      <c r="HQ181" s="86">
        <f t="shared" si="227"/>
        <v>0</v>
      </c>
      <c r="HS181" s="86">
        <f t="shared" si="232"/>
        <v>1.3263328997178287E-36</v>
      </c>
      <c r="HT181" s="86">
        <f t="shared" si="232"/>
        <v>5.7952435031496876E-23</v>
      </c>
      <c r="HU181" s="86">
        <f t="shared" si="232"/>
        <v>5.4308652173126629E-22</v>
      </c>
      <c r="HV181" s="86">
        <f t="shared" si="232"/>
        <v>2.1787226086399615E-27</v>
      </c>
      <c r="HW181" s="86">
        <f t="shared" si="232"/>
        <v>2.4900004502329677E-29</v>
      </c>
      <c r="HX181" s="86">
        <f t="shared" si="232"/>
        <v>6.3379113661198183E-28</v>
      </c>
      <c r="HY181" s="86">
        <f t="shared" si="232"/>
        <v>4.5542697189257526E-29</v>
      </c>
      <c r="HZ181" s="86">
        <f t="shared" si="232"/>
        <v>5.2519999721226816E-30</v>
      </c>
      <c r="IA181" s="86">
        <f t="shared" si="232"/>
        <v>1.8808873964891658E-33</v>
      </c>
      <c r="IB181" s="86">
        <f t="shared" si="232"/>
        <v>1.6091342762404606E-28</v>
      </c>
      <c r="IC181" s="86">
        <f t="shared" si="232"/>
        <v>9.1098438379059449E-34</v>
      </c>
      <c r="ID181" s="86">
        <f t="shared" si="232"/>
        <v>5.7550752663330548E-31</v>
      </c>
      <c r="IE181" s="86">
        <f t="shared" si="232"/>
        <v>1.1307868475975797E-25</v>
      </c>
      <c r="IF181" s="86">
        <f t="shared" si="232"/>
        <v>2.4401116098236169E-37</v>
      </c>
      <c r="IG181" s="86">
        <f t="shared" si="232"/>
        <v>4.8168944953586262E-24</v>
      </c>
      <c r="II181" s="86">
        <f t="shared" si="233"/>
        <v>6.0615143261095019E-4</v>
      </c>
      <c r="IJ181" s="86">
        <f t="shared" si="233"/>
        <v>0.2054469629675249</v>
      </c>
      <c r="IK181" s="86">
        <f t="shared" si="233"/>
        <v>5.8655636118810799E-2</v>
      </c>
      <c r="IL181" s="86">
        <f t="shared" si="233"/>
        <v>0.13249004696500444</v>
      </c>
      <c r="IM181" s="86">
        <f t="shared" si="233"/>
        <v>7.5479552354884114E-2</v>
      </c>
      <c r="IN181" s="86">
        <f t="shared" si="233"/>
        <v>0.14395072250620911</v>
      </c>
      <c r="IO181" s="86">
        <f t="shared" si="233"/>
        <v>9.4285169697460383E-2</v>
      </c>
      <c r="IP181" s="86">
        <f t="shared" si="233"/>
        <v>9.0210471680032309E-2</v>
      </c>
      <c r="IQ181" s="86">
        <f t="shared" si="233"/>
        <v>2.9069462556340801E-2</v>
      </c>
      <c r="IR181" s="86">
        <f t="shared" si="233"/>
        <v>7.7663140595411864E-2</v>
      </c>
      <c r="IS181" s="86">
        <f t="shared" si="233"/>
        <v>4.041356582195163E-2</v>
      </c>
      <c r="IT181" s="86">
        <f t="shared" si="233"/>
        <v>0.10353465186663986</v>
      </c>
      <c r="IU181" s="86">
        <f t="shared" si="233"/>
        <v>0.16710776425840076</v>
      </c>
      <c r="IV181" s="86">
        <f t="shared" si="233"/>
        <v>0.44508580762971928</v>
      </c>
      <c r="IW181" s="86">
        <f t="shared" si="233"/>
        <v>0.53463675431624513</v>
      </c>
      <c r="IY181" s="86">
        <f t="shared" si="234"/>
        <v>6.0615143261095019E-4</v>
      </c>
      <c r="IZ181" s="86">
        <f t="shared" si="234"/>
        <v>0.2054469629675249</v>
      </c>
      <c r="JA181" s="86">
        <f t="shared" si="234"/>
        <v>5.8655636118810799E-2</v>
      </c>
      <c r="JB181" s="86">
        <f t="shared" si="234"/>
        <v>0.13249004696500444</v>
      </c>
      <c r="JC181" s="86">
        <f t="shared" si="234"/>
        <v>7.5479552354884114E-2</v>
      </c>
      <c r="JD181" s="86">
        <f t="shared" si="234"/>
        <v>0.14395072250620911</v>
      </c>
      <c r="JE181" s="86">
        <f t="shared" si="234"/>
        <v>9.4285169697460383E-2</v>
      </c>
      <c r="JF181" s="86">
        <f t="shared" si="234"/>
        <v>9.0210471680032309E-2</v>
      </c>
      <c r="JG181" s="86">
        <f t="shared" si="234"/>
        <v>2.9069462556340801E-2</v>
      </c>
      <c r="JH181" s="86">
        <f t="shared" si="234"/>
        <v>7.7663140595411864E-2</v>
      </c>
      <c r="JI181" s="86">
        <f t="shared" si="234"/>
        <v>4.041356582195163E-2</v>
      </c>
      <c r="JJ181" s="86">
        <f t="shared" si="234"/>
        <v>0.10353465186663986</v>
      </c>
      <c r="JK181" s="86">
        <f t="shared" si="234"/>
        <v>0.16710776425840076</v>
      </c>
      <c r="JL181" s="86">
        <f t="shared" si="234"/>
        <v>0.44508580762971928</v>
      </c>
      <c r="JM181" s="86">
        <f t="shared" si="234"/>
        <v>0.53463675431624513</v>
      </c>
    </row>
    <row r="182" spans="2:273" x14ac:dyDescent="0.25">
      <c r="B182" s="2">
        <v>155</v>
      </c>
      <c r="C182" s="37">
        <v>44.133000000000003</v>
      </c>
      <c r="D182" s="37">
        <v>42.360999999999997</v>
      </c>
      <c r="E182" s="37">
        <v>46.491999999999997</v>
      </c>
      <c r="F182" s="37">
        <v>43.048999999999999</v>
      </c>
      <c r="G182" s="37">
        <v>42.097999999999999</v>
      </c>
      <c r="H182" s="37">
        <v>42.869</v>
      </c>
      <c r="I182" s="37">
        <v>42.933999999999997</v>
      </c>
      <c r="J182" s="37">
        <v>44.097999999999999</v>
      </c>
      <c r="K182" s="37">
        <v>45.048999999999999</v>
      </c>
      <c r="L182" s="37">
        <v>45.61</v>
      </c>
      <c r="M182" s="37">
        <v>44.119</v>
      </c>
      <c r="N182" s="37">
        <v>42.814</v>
      </c>
      <c r="O182" s="37">
        <v>44.847000000000001</v>
      </c>
      <c r="P182" s="37">
        <v>47.966000000000001</v>
      </c>
      <c r="Q182" s="37">
        <v>56.253999999999998</v>
      </c>
      <c r="S182" s="4">
        <f t="shared" si="235"/>
        <v>43.702223992978155</v>
      </c>
      <c r="T182" s="4">
        <f t="shared" si="235"/>
        <v>42.595566921299941</v>
      </c>
      <c r="U182" s="4">
        <f t="shared" si="235"/>
        <v>44.561060056704008</v>
      </c>
      <c r="V182" s="4">
        <f t="shared" si="235"/>
        <v>42.978441835967523</v>
      </c>
      <c r="W182" s="4">
        <f t="shared" si="235"/>
        <v>44.641003862458668</v>
      </c>
      <c r="X182" s="4">
        <f t="shared" si="235"/>
        <v>43.85428798372363</v>
      </c>
      <c r="Y182" s="4">
        <f t="shared" si="235"/>
        <v>43.742641400015302</v>
      </c>
      <c r="Z182" s="4">
        <f t="shared" si="235"/>
        <v>43.906841814472116</v>
      </c>
      <c r="AA182" s="4">
        <f t="shared" si="235"/>
        <v>44.514752087925089</v>
      </c>
      <c r="AB182" s="4">
        <f t="shared" si="235"/>
        <v>44.936947453599778</v>
      </c>
      <c r="AC182" s="4">
        <f t="shared" si="235"/>
        <v>43.092837951137653</v>
      </c>
      <c r="AD182" s="4">
        <f t="shared" si="235"/>
        <v>43.336333010835084</v>
      </c>
      <c r="AE182" s="4">
        <f t="shared" si="235"/>
        <v>44.754777941728875</v>
      </c>
      <c r="AF182" s="4">
        <f t="shared" si="235"/>
        <v>46.733340491272621</v>
      </c>
      <c r="AG182" s="4">
        <f t="shared" si="235"/>
        <v>56.785102446023082</v>
      </c>
      <c r="AI182" s="4">
        <f t="shared" si="236"/>
        <v>0.43077600702184782</v>
      </c>
      <c r="AJ182" s="4">
        <f t="shared" si="236"/>
        <v>-0.23456692129994394</v>
      </c>
      <c r="AK182" s="4">
        <f t="shared" si="236"/>
        <v>1.9309399432959893</v>
      </c>
      <c r="AL182" s="4">
        <f t="shared" si="236"/>
        <v>7.0558164032476611E-2</v>
      </c>
      <c r="AM182" s="4">
        <f t="shared" si="236"/>
        <v>-2.5430038624586686</v>
      </c>
      <c r="AN182" s="4">
        <f t="shared" si="236"/>
        <v>-0.98528798372363013</v>
      </c>
      <c r="AO182" s="4">
        <f t="shared" si="236"/>
        <v>-0.80864140001530416</v>
      </c>
      <c r="AP182" s="4">
        <f t="shared" si="236"/>
        <v>0.19115818552788255</v>
      </c>
      <c r="AQ182" s="4">
        <f t="shared" si="236"/>
        <v>0.5342479120749104</v>
      </c>
      <c r="AR182" s="4">
        <f t="shared" si="236"/>
        <v>0.67305254640022127</v>
      </c>
      <c r="AS182" s="4">
        <f t="shared" si="236"/>
        <v>1.0261620488623464</v>
      </c>
      <c r="AT182" s="4">
        <f t="shared" si="236"/>
        <v>-0.52233301083508366</v>
      </c>
      <c r="AU182" s="4">
        <f t="shared" si="236"/>
        <v>9.2222058271126173E-2</v>
      </c>
      <c r="AV182" s="4">
        <f t="shared" si="236"/>
        <v>1.2326595087273802</v>
      </c>
      <c r="AW182" s="4">
        <f t="shared" si="236"/>
        <v>-0.53110244602308398</v>
      </c>
      <c r="AY182" s="2">
        <f t="shared" si="228"/>
        <v>43.702223992831485</v>
      </c>
      <c r="AZ182" s="2">
        <f t="shared" si="228"/>
        <v>42.566232181867775</v>
      </c>
      <c r="BA182" s="2">
        <f t="shared" si="228"/>
        <v>44.561060056704008</v>
      </c>
      <c r="BB182" s="2">
        <f t="shared" si="228"/>
        <v>42.966294992438606</v>
      </c>
      <c r="BC182" s="2">
        <f t="shared" si="228"/>
        <v>44.638671011229533</v>
      </c>
      <c r="BD182" s="2">
        <f t="shared" si="228"/>
        <v>43.820756125805914</v>
      </c>
      <c r="BE182" s="2">
        <f t="shared" si="228"/>
        <v>43.732808625692492</v>
      </c>
      <c r="BF182" s="2">
        <f t="shared" si="228"/>
        <v>43.897996153557067</v>
      </c>
      <c r="BG182" s="2">
        <f t="shared" si="228"/>
        <v>44.514476480579432</v>
      </c>
      <c r="BH182" s="2">
        <f t="shared" si="228"/>
        <v>44.930390285795383</v>
      </c>
      <c r="BI182" s="2">
        <f t="shared" si="228"/>
        <v>43.091695506133739</v>
      </c>
      <c r="BJ182" s="2">
        <f t="shared" si="228"/>
        <v>43.316723591054917</v>
      </c>
      <c r="BK182" s="2">
        <f t="shared" si="228"/>
        <v>44.633121468895254</v>
      </c>
      <c r="BL182" s="2">
        <f t="shared" si="228"/>
        <v>43.867140704687607</v>
      </c>
      <c r="BM182" s="2">
        <f t="shared" si="228"/>
        <v>44.498842304875353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44.133000000000003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104.56448348348346</v>
      </c>
      <c r="DL182" s="2">
        <f t="shared" si="237"/>
        <v>127.7876477272727</v>
      </c>
      <c r="DM182" s="2">
        <f t="shared" si="237"/>
        <v>115.22932880978867</v>
      </c>
      <c r="DN182" s="2">
        <f t="shared" si="237"/>
        <v>107.98669730392157</v>
      </c>
      <c r="DO182" s="2">
        <f t="shared" si="237"/>
        <v>107.9585873440285</v>
      </c>
      <c r="DP182" s="2">
        <f t="shared" si="237"/>
        <v>108.62543453017571</v>
      </c>
      <c r="DQ182" s="2">
        <f t="shared" si="237"/>
        <v>95.942465546218472</v>
      </c>
      <c r="DR182" s="2">
        <f t="shared" si="237"/>
        <v>101.93783575248281</v>
      </c>
      <c r="DS182" s="2">
        <f t="shared" si="237"/>
        <v>104.60828067226888</v>
      </c>
      <c r="DT182" s="2">
        <f t="shared" si="237"/>
        <v>79.88772941176471</v>
      </c>
      <c r="DU182" s="2">
        <f t="shared" si="237"/>
        <v>69.931031932773109</v>
      </c>
      <c r="DV182" s="2">
        <f t="shared" si="237"/>
        <v>77.853871963330775</v>
      </c>
      <c r="DW182" s="2">
        <f t="shared" si="237"/>
        <v>87.336460504201696</v>
      </c>
      <c r="DX182" s="2">
        <f t="shared" si="237"/>
        <v>75.006385026737945</v>
      </c>
      <c r="DY182" s="2">
        <f t="shared" si="237"/>
        <v>102.15750806451615</v>
      </c>
      <c r="EA182" s="2">
        <f t="shared" si="214"/>
        <v>43.723513804905863</v>
      </c>
      <c r="EB182" s="2">
        <f t="shared" si="214"/>
        <v>42.281867839597865</v>
      </c>
      <c r="EC182" s="2">
        <f t="shared" si="214"/>
        <v>45.049542799685234</v>
      </c>
      <c r="ED182" s="2">
        <f t="shared" si="214"/>
        <v>42.639262757168723</v>
      </c>
      <c r="EE182" s="2">
        <f t="shared" si="214"/>
        <v>43.792732580524337</v>
      </c>
      <c r="EF182" s="2">
        <f t="shared" si="214"/>
        <v>44.513081224122502</v>
      </c>
      <c r="EG182" s="2">
        <f t="shared" si="214"/>
        <v>43.878468796750624</v>
      </c>
      <c r="EH182" s="2">
        <f t="shared" si="214"/>
        <v>43.383704211877273</v>
      </c>
      <c r="EI182" s="2">
        <f t="shared" si="214"/>
        <v>43.907219748575685</v>
      </c>
      <c r="EJ182" s="2">
        <f t="shared" si="214"/>
        <v>44.51416361255405</v>
      </c>
      <c r="EK182" s="2">
        <f t="shared" si="213"/>
        <v>41.869375472419684</v>
      </c>
      <c r="EL182" s="2">
        <f t="shared" si="180"/>
        <v>42.853737647461109</v>
      </c>
      <c r="EM182" s="2">
        <f t="shared" si="180"/>
        <v>45.750507659561066</v>
      </c>
      <c r="EN182" s="2">
        <f t="shared" si="180"/>
        <v>43.81524713304929</v>
      </c>
      <c r="EO182" s="2">
        <f t="shared" si="180"/>
        <v>45.887316535286594</v>
      </c>
      <c r="EQ182" s="2">
        <f t="shared" si="238"/>
        <v>43.696938938407406</v>
      </c>
      <c r="ER182" s="2">
        <f t="shared" si="238"/>
        <v>42.699418595816219</v>
      </c>
      <c r="ES182" s="2">
        <f t="shared" si="238"/>
        <v>44.40887289794064</v>
      </c>
      <c r="ET182" s="2">
        <f t="shared" si="238"/>
        <v>43.109405184615262</v>
      </c>
      <c r="EU182" s="2">
        <f t="shared" si="238"/>
        <v>44.971032654514389</v>
      </c>
      <c r="EV182" s="2">
        <f t="shared" si="238"/>
        <v>43.502355209205909</v>
      </c>
      <c r="EW182" s="2">
        <f t="shared" si="238"/>
        <v>43.670812863730205</v>
      </c>
      <c r="EX182" s="2">
        <f t="shared" si="238"/>
        <v>44.111940525363416</v>
      </c>
      <c r="EY182" s="2">
        <f t="shared" si="238"/>
        <v>44.720074794656625</v>
      </c>
      <c r="EZ182" s="2">
        <f t="shared" si="238"/>
        <v>45.096162459507852</v>
      </c>
      <c r="FA182" s="2">
        <f t="shared" si="238"/>
        <v>43.546929506892823</v>
      </c>
      <c r="FB182" s="2">
        <f t="shared" si="238"/>
        <v>43.518530641602531</v>
      </c>
      <c r="FC182" s="2">
        <f t="shared" si="238"/>
        <v>44.102401500953228</v>
      </c>
      <c r="FD182" s="2">
        <f t="shared" si="238"/>
        <v>43.898387771406654</v>
      </c>
      <c r="FE182" s="2">
        <f t="shared" si="238"/>
        <v>43.578980434900203</v>
      </c>
      <c r="FG182" s="2">
        <f t="shared" si="239"/>
        <v>0.9999817960232702</v>
      </c>
      <c r="FH182" s="2">
        <f t="shared" si="239"/>
        <v>0.99998766288927976</v>
      </c>
      <c r="FI182" s="2">
        <f t="shared" si="239"/>
        <v>0.99998939633047512</v>
      </c>
      <c r="FJ182" s="2">
        <f t="shared" si="239"/>
        <v>0.99998630759999441</v>
      </c>
      <c r="FK182" s="2">
        <f t="shared" si="239"/>
        <v>0.99998673761890811</v>
      </c>
      <c r="FL182" s="2">
        <f t="shared" si="239"/>
        <v>0.99998557513515185</v>
      </c>
      <c r="FM182" s="2">
        <f t="shared" si="239"/>
        <v>0.99998548509040164</v>
      </c>
      <c r="FN182" s="2">
        <f t="shared" si="239"/>
        <v>0.9999857336505158</v>
      </c>
      <c r="FO182" s="2">
        <f t="shared" si="239"/>
        <v>0.99998358667614029</v>
      </c>
      <c r="FP182" s="2">
        <f t="shared" si="239"/>
        <v>0.99998333427734187</v>
      </c>
      <c r="FQ182" s="2">
        <f t="shared" si="239"/>
        <v>0.99998325946641675</v>
      </c>
      <c r="FR182" s="2">
        <f t="shared" si="239"/>
        <v>0.99998521661019524</v>
      </c>
      <c r="FS182" s="2">
        <f t="shared" si="239"/>
        <v>0.99998385342730467</v>
      </c>
      <c r="FT182" s="2">
        <f t="shared" si="239"/>
        <v>0.99998483508047309</v>
      </c>
      <c r="FU182" s="2">
        <f t="shared" si="239"/>
        <v>0.99997655703353105</v>
      </c>
      <c r="FW182" s="2">
        <f t="shared" si="230"/>
        <v>0.84280234002016241</v>
      </c>
      <c r="FX182" s="2">
        <f t="shared" si="230"/>
        <v>0.67850301736266216</v>
      </c>
      <c r="FY182" s="2">
        <f t="shared" si="230"/>
        <v>0.76361774590502951</v>
      </c>
      <c r="FZ182" s="2">
        <f t="shared" si="230"/>
        <v>0.6936992983765865</v>
      </c>
      <c r="GA182" s="2">
        <f t="shared" si="230"/>
        <v>0.71720901775431023</v>
      </c>
      <c r="GB182" s="2">
        <f t="shared" si="230"/>
        <v>0.68589301167372319</v>
      </c>
      <c r="GC182" s="2">
        <f t="shared" si="230"/>
        <v>0.70508881270386647</v>
      </c>
      <c r="GD182" s="2">
        <f t="shared" si="230"/>
        <v>0.70506864113590439</v>
      </c>
      <c r="GE182" s="2">
        <f t="shared" si="230"/>
        <v>0.74584076060692461</v>
      </c>
      <c r="GF182" s="2">
        <f t="shared" si="230"/>
        <v>0.71415458875864413</v>
      </c>
      <c r="GG182" s="2">
        <f t="shared" si="230"/>
        <v>0.72835225662070346</v>
      </c>
      <c r="GH182" s="2">
        <f t="shared" si="230"/>
        <v>0.69565793719332458</v>
      </c>
      <c r="GI182" s="2">
        <f t="shared" si="230"/>
        <v>0.67838934733485245</v>
      </c>
      <c r="GJ182" s="2">
        <f t="shared" si="230"/>
        <v>0.61847685509923356</v>
      </c>
      <c r="GK182" s="2">
        <f t="shared" si="230"/>
        <v>0.60207582872867749</v>
      </c>
      <c r="GM182" s="86">
        <f t="shared" si="231"/>
        <v>2.06414304716696E-181</v>
      </c>
      <c r="GN182" s="86">
        <f t="shared" si="231"/>
        <v>0</v>
      </c>
      <c r="GO182" s="86">
        <f t="shared" si="231"/>
        <v>4.3332790990604512E-215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1.1488313703191843E-306</v>
      </c>
      <c r="GZ182" s="86">
        <f t="shared" si="231"/>
        <v>0</v>
      </c>
      <c r="HA182" s="86">
        <f t="shared" si="231"/>
        <v>0</v>
      </c>
      <c r="HC182" s="86">
        <f t="shared" si="182"/>
        <v>1.6488200786570552E-282</v>
      </c>
      <c r="HD182" s="86">
        <f t="shared" si="182"/>
        <v>2.6795443768448894E-286</v>
      </c>
      <c r="HE182" s="86">
        <f t="shared" si="182"/>
        <v>2.3783891864676345E-153</v>
      </c>
      <c r="HF182" s="86">
        <f t="shared" si="181"/>
        <v>1.6111709409422396E-275</v>
      </c>
      <c r="HG182" s="86">
        <f t="shared" si="181"/>
        <v>0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9.9733088949890689E-252</v>
      </c>
      <c r="HN182" s="86">
        <f t="shared" si="181"/>
        <v>1.6937335638119786E-213</v>
      </c>
      <c r="HO182" s="86">
        <f t="shared" si="227"/>
        <v>2.4755199097217229E-226</v>
      </c>
      <c r="HP182" s="86">
        <f t="shared" si="227"/>
        <v>2.0787260535466636E-291</v>
      </c>
      <c r="HQ182" s="86">
        <f t="shared" si="227"/>
        <v>0</v>
      </c>
      <c r="HS182" s="86">
        <f t="shared" si="232"/>
        <v>2.8624374979353747E-38</v>
      </c>
      <c r="HT182" s="86">
        <f t="shared" si="232"/>
        <v>4.0781626799990258E-24</v>
      </c>
      <c r="HU182" s="86">
        <f t="shared" si="232"/>
        <v>5.0243974426916549E-23</v>
      </c>
      <c r="HV182" s="86">
        <f t="shared" si="232"/>
        <v>9.2861705130437843E-29</v>
      </c>
      <c r="HW182" s="86">
        <f t="shared" si="232"/>
        <v>8.6997774958021765E-31</v>
      </c>
      <c r="HX182" s="86">
        <f t="shared" si="232"/>
        <v>2.4404559964755393E-29</v>
      </c>
      <c r="HY182" s="86">
        <f t="shared" si="232"/>
        <v>1.5532647960698858E-30</v>
      </c>
      <c r="HZ182" s="86">
        <f t="shared" si="232"/>
        <v>1.6196047274238649E-31</v>
      </c>
      <c r="IA182" s="86">
        <f t="shared" si="232"/>
        <v>4.3814537216946897E-35</v>
      </c>
      <c r="IB182" s="86">
        <f t="shared" si="232"/>
        <v>5.6931139675773874E-30</v>
      </c>
      <c r="IC182" s="86">
        <f t="shared" si="232"/>
        <v>1.8318981116479475E-35</v>
      </c>
      <c r="ID182" s="86">
        <f t="shared" si="232"/>
        <v>1.5676448692575915E-32</v>
      </c>
      <c r="IE182" s="86">
        <f t="shared" si="232"/>
        <v>5.118396810328181E-27</v>
      </c>
      <c r="IF182" s="86">
        <f t="shared" si="232"/>
        <v>1.9055867236379727E-39</v>
      </c>
      <c r="IG182" s="86">
        <f t="shared" si="232"/>
        <v>2.0445029053508491E-25</v>
      </c>
      <c r="II182" s="86">
        <f t="shared" si="233"/>
        <v>2.8581524814467183E-4</v>
      </c>
      <c r="IJ182" s="86">
        <f t="shared" si="233"/>
        <v>0.15215885071825072</v>
      </c>
      <c r="IK182" s="86">
        <f t="shared" si="233"/>
        <v>4.0248810026592426E-2</v>
      </c>
      <c r="IL182" s="86">
        <f t="shared" si="233"/>
        <v>9.0933820441196619E-2</v>
      </c>
      <c r="IM182" s="86">
        <f t="shared" si="233"/>
        <v>4.8688263567863627E-2</v>
      </c>
      <c r="IN182" s="86">
        <f t="shared" si="233"/>
        <v>9.8809871398004637E-2</v>
      </c>
      <c r="IO182" s="86">
        <f t="shared" si="233"/>
        <v>6.168974419570955E-2</v>
      </c>
      <c r="IP182" s="86">
        <f t="shared" si="233"/>
        <v>5.8450147181456753E-2</v>
      </c>
      <c r="IQ182" s="86">
        <f t="shared" si="233"/>
        <v>1.7007650642593929E-2</v>
      </c>
      <c r="IR182" s="86">
        <f t="shared" si="233"/>
        <v>4.9976204174186911E-2</v>
      </c>
      <c r="IS182" s="86">
        <f t="shared" si="233"/>
        <v>2.3808977261878528E-2</v>
      </c>
      <c r="IT182" s="86">
        <f t="shared" si="233"/>
        <v>6.738781165640749E-2</v>
      </c>
      <c r="IU182" s="86">
        <f t="shared" si="233"/>
        <v>0.11693327804528031</v>
      </c>
      <c r="IV182" s="86">
        <f t="shared" si="233"/>
        <v>0.38491272164439627</v>
      </c>
      <c r="IW182" s="86">
        <f t="shared" si="233"/>
        <v>0.50269913827846846</v>
      </c>
      <c r="IY182" s="86">
        <f t="shared" si="234"/>
        <v>2.8581524814467183E-4</v>
      </c>
      <c r="IZ182" s="86">
        <f t="shared" si="234"/>
        <v>0.15215885071825072</v>
      </c>
      <c r="JA182" s="86">
        <f t="shared" si="234"/>
        <v>4.0248810026592426E-2</v>
      </c>
      <c r="JB182" s="86">
        <f t="shared" si="234"/>
        <v>9.0933820441196619E-2</v>
      </c>
      <c r="JC182" s="86">
        <f t="shared" si="234"/>
        <v>4.8688263567863627E-2</v>
      </c>
      <c r="JD182" s="86">
        <f t="shared" si="234"/>
        <v>9.8809871398004637E-2</v>
      </c>
      <c r="JE182" s="86">
        <f t="shared" si="234"/>
        <v>6.168974419570955E-2</v>
      </c>
      <c r="JF182" s="86">
        <f t="shared" si="234"/>
        <v>5.8450147181456753E-2</v>
      </c>
      <c r="JG182" s="86">
        <f t="shared" si="234"/>
        <v>1.7007650642593929E-2</v>
      </c>
      <c r="JH182" s="86">
        <f t="shared" si="234"/>
        <v>4.9976204174186911E-2</v>
      </c>
      <c r="JI182" s="86">
        <f t="shared" si="234"/>
        <v>2.3808977261878528E-2</v>
      </c>
      <c r="JJ182" s="86">
        <f t="shared" si="234"/>
        <v>6.738781165640749E-2</v>
      </c>
      <c r="JK182" s="86">
        <f t="shared" si="234"/>
        <v>0.11693327804528031</v>
      </c>
      <c r="JL182" s="86">
        <f t="shared" si="234"/>
        <v>0.38491272164439627</v>
      </c>
      <c r="JM182" s="86">
        <f t="shared" si="234"/>
        <v>0.50269913827846846</v>
      </c>
    </row>
    <row r="183" spans="2:273" x14ac:dyDescent="0.25">
      <c r="B183" s="2">
        <v>156</v>
      </c>
      <c r="C183" s="37">
        <v>46.567</v>
      </c>
      <c r="D183" s="37">
        <v>42.377000000000002</v>
      </c>
      <c r="E183" s="37">
        <v>41.802999999999997</v>
      </c>
      <c r="F183" s="37">
        <v>43.066000000000003</v>
      </c>
      <c r="G183" s="37">
        <v>44.344000000000001</v>
      </c>
      <c r="H183" s="37">
        <v>43.442999999999998</v>
      </c>
      <c r="I183" s="37">
        <v>44.41</v>
      </c>
      <c r="J183" s="37">
        <v>42.59</v>
      </c>
      <c r="K183" s="37">
        <v>45.77</v>
      </c>
      <c r="L183" s="37">
        <v>44.78</v>
      </c>
      <c r="M183" s="37">
        <v>44.814</v>
      </c>
      <c r="N183" s="37">
        <v>43.067999999999998</v>
      </c>
      <c r="O183" s="37">
        <v>43.814</v>
      </c>
      <c r="P183" s="37">
        <v>43.78</v>
      </c>
      <c r="Q183" s="37">
        <v>51.237000000000002</v>
      </c>
      <c r="S183" s="4">
        <f t="shared" si="235"/>
        <v>43.535352747084538</v>
      </c>
      <c r="T183" s="4">
        <f t="shared" si="235"/>
        <v>42.41865792341175</v>
      </c>
      <c r="U183" s="4">
        <f t="shared" si="235"/>
        <v>44.414590794982175</v>
      </c>
      <c r="V183" s="4">
        <f t="shared" si="235"/>
        <v>42.826488283786993</v>
      </c>
      <c r="W183" s="4">
        <f t="shared" si="235"/>
        <v>44.50517496979743</v>
      </c>
      <c r="X183" s="4">
        <f t="shared" si="235"/>
        <v>43.62770823265533</v>
      </c>
      <c r="Y183" s="4">
        <f t="shared" si="235"/>
        <v>43.559185343886128</v>
      </c>
      <c r="Z183" s="4">
        <f t="shared" si="235"/>
        <v>43.741561133179985</v>
      </c>
      <c r="AA183" s="4">
        <f t="shared" si="235"/>
        <v>44.358540398784605</v>
      </c>
      <c r="AB183" s="4">
        <f t="shared" si="235"/>
        <v>44.779341162580238</v>
      </c>
      <c r="AC183" s="4">
        <f t="shared" si="235"/>
        <v>42.936387459322475</v>
      </c>
      <c r="AD183" s="4">
        <f t="shared" si="235"/>
        <v>43.161722102852679</v>
      </c>
      <c r="AE183" s="4">
        <f t="shared" si="235"/>
        <v>44.50414366198445</v>
      </c>
      <c r="AF183" s="4">
        <f t="shared" si="235"/>
        <v>45.319676663548421</v>
      </c>
      <c r="AG183" s="4">
        <f t="shared" si="235"/>
        <v>52.437709457032511</v>
      </c>
      <c r="AI183" s="4">
        <f t="shared" si="236"/>
        <v>3.0316472529154623</v>
      </c>
      <c r="AJ183" s="4">
        <f t="shared" si="236"/>
        <v>-4.1657923411747788E-2</v>
      </c>
      <c r="AK183" s="4">
        <f t="shared" si="236"/>
        <v>-2.6115907949821775</v>
      </c>
      <c r="AL183" s="4">
        <f t="shared" si="236"/>
        <v>0.23951171621300915</v>
      </c>
      <c r="AM183" s="4">
        <f t="shared" si="236"/>
        <v>-0.16117496979742896</v>
      </c>
      <c r="AN183" s="4">
        <f t="shared" si="236"/>
        <v>-0.18470823265533198</v>
      </c>
      <c r="AO183" s="4">
        <f t="shared" si="236"/>
        <v>0.85081465611386875</v>
      </c>
      <c r="AP183" s="4">
        <f t="shared" si="236"/>
        <v>-1.1515611331799818</v>
      </c>
      <c r="AQ183" s="4">
        <f t="shared" si="236"/>
        <v>1.4114596012153982</v>
      </c>
      <c r="AR183" s="4">
        <f t="shared" si="236"/>
        <v>6.5883741976335841E-4</v>
      </c>
      <c r="AS183" s="4">
        <f t="shared" si="236"/>
        <v>1.877612540677525</v>
      </c>
      <c r="AT183" s="4">
        <f t="shared" si="236"/>
        <v>-9.3722102852680678E-2</v>
      </c>
      <c r="AU183" s="4">
        <f t="shared" si="236"/>
        <v>-0.69014366198445032</v>
      </c>
      <c r="AV183" s="4">
        <f t="shared" si="236"/>
        <v>-1.5396766635484198</v>
      </c>
      <c r="AW183" s="4">
        <f t="shared" si="236"/>
        <v>-1.2007094570325094</v>
      </c>
      <c r="AY183" s="2">
        <f t="shared" si="228"/>
        <v>43.535352747071308</v>
      </c>
      <c r="AZ183" s="2">
        <f t="shared" si="228"/>
        <v>42.40695406800058</v>
      </c>
      <c r="BA183" s="2">
        <f t="shared" si="228"/>
        <v>44.414590794982175</v>
      </c>
      <c r="BB183" s="2">
        <f t="shared" si="228"/>
        <v>42.822655885081005</v>
      </c>
      <c r="BC183" s="2">
        <f t="shared" si="228"/>
        <v>44.50457243130699</v>
      </c>
      <c r="BD183" s="2">
        <f t="shared" si="228"/>
        <v>43.617151917611899</v>
      </c>
      <c r="BE183" s="2">
        <f t="shared" si="228"/>
        <v>43.55652627728702</v>
      </c>
      <c r="BF183" s="2">
        <f t="shared" si="228"/>
        <v>43.739245145429194</v>
      </c>
      <c r="BG183" s="2">
        <f t="shared" si="228"/>
        <v>44.358489120266285</v>
      </c>
      <c r="BH183" s="2">
        <f t="shared" si="228"/>
        <v>44.777661445753509</v>
      </c>
      <c r="BI183" s="2">
        <f t="shared" si="228"/>
        <v>42.936169853692654</v>
      </c>
      <c r="BJ183" s="2">
        <f t="shared" si="228"/>
        <v>43.156518797017767</v>
      </c>
      <c r="BK183" s="2">
        <f t="shared" si="228"/>
        <v>44.463535492663105</v>
      </c>
      <c r="BL183" s="2">
        <f t="shared" si="228"/>
        <v>43.742330526701323</v>
      </c>
      <c r="BM183" s="2">
        <f t="shared" si="228"/>
        <v>44.327318049358254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46.567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>
        <f t="shared" si="206"/>
        <v>45.77</v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104.86587447447445</v>
      </c>
      <c r="DL183" s="2">
        <f t="shared" si="237"/>
        <v>128.23759860703808</v>
      </c>
      <c r="DM183" s="2">
        <f t="shared" si="237"/>
        <v>115.5780507230256</v>
      </c>
      <c r="DN183" s="2">
        <f t="shared" si="237"/>
        <v>108.29631862745097</v>
      </c>
      <c r="DO183" s="2">
        <f t="shared" si="237"/>
        <v>108.25315686274509</v>
      </c>
      <c r="DP183" s="2">
        <f t="shared" si="237"/>
        <v>108.9041127578304</v>
      </c>
      <c r="DQ183" s="2">
        <f t="shared" si="237"/>
        <v>96.143115966386546</v>
      </c>
      <c r="DR183" s="2">
        <f t="shared" si="237"/>
        <v>102.16318411000765</v>
      </c>
      <c r="DS183" s="2">
        <f t="shared" si="237"/>
        <v>104.86399719887953</v>
      </c>
      <c r="DT183" s="2">
        <f t="shared" si="237"/>
        <v>79.980413165266114</v>
      </c>
      <c r="DU183" s="2">
        <f t="shared" si="237"/>
        <v>69.963500280112044</v>
      </c>
      <c r="DV183" s="2">
        <f t="shared" si="237"/>
        <v>77.952575859434674</v>
      </c>
      <c r="DW183" s="2">
        <f t="shared" si="237"/>
        <v>87.511909803921583</v>
      </c>
      <c r="DX183" s="2">
        <f t="shared" si="237"/>
        <v>75.107887700534732</v>
      </c>
      <c r="DY183" s="2">
        <f t="shared" si="237"/>
        <v>102.48181250000002</v>
      </c>
      <c r="EA183" s="2">
        <f t="shared" si="214"/>
        <v>43.557328379920129</v>
      </c>
      <c r="EB183" s="2">
        <f t="shared" si="214"/>
        <v>42.108647275219937</v>
      </c>
      <c r="EC183" s="2">
        <f t="shared" si="214"/>
        <v>44.922389044329805</v>
      </c>
      <c r="ED183" s="2">
        <f t="shared" si="214"/>
        <v>42.480554617648153</v>
      </c>
      <c r="EE183" s="2">
        <f t="shared" si="214"/>
        <v>43.62128644392115</v>
      </c>
      <c r="EF183" s="2">
        <f t="shared" si="214"/>
        <v>44.342684986372049</v>
      </c>
      <c r="EG183" s="2">
        <f t="shared" si="214"/>
        <v>43.708991528438254</v>
      </c>
      <c r="EH183" s="2">
        <f t="shared" si="214"/>
        <v>43.201833076653841</v>
      </c>
      <c r="EI183" s="2">
        <f t="shared" si="214"/>
        <v>43.726133205350514</v>
      </c>
      <c r="EJ183" s="2">
        <f t="shared" si="214"/>
        <v>44.34292493009562</v>
      </c>
      <c r="EK183" s="2">
        <f t="shared" si="213"/>
        <v>41.660007648699718</v>
      </c>
      <c r="EL183" s="2">
        <f t="shared" si="180"/>
        <v>42.671687938109088</v>
      </c>
      <c r="EM183" s="2">
        <f t="shared" si="180"/>
        <v>45.635770124873879</v>
      </c>
      <c r="EN183" s="2">
        <f t="shared" si="180"/>
        <v>43.687651984691712</v>
      </c>
      <c r="EO183" s="2">
        <f t="shared" si="180"/>
        <v>45.790693533310083</v>
      </c>
      <c r="EQ183" s="2">
        <f t="shared" si="238"/>
        <v>43.530423549739773</v>
      </c>
      <c r="ER183" s="2">
        <f t="shared" si="238"/>
        <v>42.534476688544729</v>
      </c>
      <c r="ES183" s="2">
        <f t="shared" si="238"/>
        <v>44.270353921458813</v>
      </c>
      <c r="ET183" s="2">
        <f t="shared" si="238"/>
        <v>42.959265661647208</v>
      </c>
      <c r="EU183" s="2">
        <f t="shared" si="238"/>
        <v>44.821139299344921</v>
      </c>
      <c r="EV183" s="2">
        <f t="shared" si="238"/>
        <v>43.312922852041694</v>
      </c>
      <c r="EW183" s="2">
        <f t="shared" si="238"/>
        <v>43.4974082087029</v>
      </c>
      <c r="EX183" s="2">
        <f t="shared" si="238"/>
        <v>43.943205678410337</v>
      </c>
      <c r="EY183" s="2">
        <f t="shared" si="238"/>
        <v>44.55381612842838</v>
      </c>
      <c r="EZ183" s="2">
        <f t="shared" si="238"/>
        <v>44.935617733568911</v>
      </c>
      <c r="FA183" s="2">
        <f t="shared" si="238"/>
        <v>43.369671475667857</v>
      </c>
      <c r="FB183" s="2">
        <f t="shared" si="238"/>
        <v>43.349297870806396</v>
      </c>
      <c r="FC183" s="2">
        <f t="shared" si="238"/>
        <v>43.95581795800598</v>
      </c>
      <c r="FD183" s="2">
        <f t="shared" si="238"/>
        <v>43.772413469439925</v>
      </c>
      <c r="FE183" s="2">
        <f t="shared" si="238"/>
        <v>43.443301619604298</v>
      </c>
      <c r="FG183" s="2">
        <f t="shared" si="239"/>
        <v>0.99998339774931033</v>
      </c>
      <c r="FH183" s="2">
        <f t="shared" si="239"/>
        <v>0.99998874840908281</v>
      </c>
      <c r="FI183" s="2">
        <f t="shared" si="239"/>
        <v>0.99999032932943355</v>
      </c>
      <c r="FJ183" s="2">
        <f t="shared" si="239"/>
        <v>0.9999875123677332</v>
      </c>
      <c r="FK183" s="2">
        <f t="shared" si="239"/>
        <v>0.99998790455057374</v>
      </c>
      <c r="FL183" s="2">
        <f t="shared" si="239"/>
        <v>0.99998684435020468</v>
      </c>
      <c r="FM183" s="2">
        <f t="shared" si="239"/>
        <v>0.99998676222820737</v>
      </c>
      <c r="FN183" s="2">
        <f t="shared" si="239"/>
        <v>0.99998698891829974</v>
      </c>
      <c r="FO183" s="2">
        <f t="shared" si="239"/>
        <v>0.99998503084911172</v>
      </c>
      <c r="FP183" s="2">
        <f t="shared" si="239"/>
        <v>0.99998480065800177</v>
      </c>
      <c r="FQ183" s="2">
        <f t="shared" si="239"/>
        <v>0.99998473242942654</v>
      </c>
      <c r="FR183" s="2">
        <f t="shared" si="239"/>
        <v>0.99998651737071775</v>
      </c>
      <c r="FS183" s="2">
        <f t="shared" si="239"/>
        <v>0.99998527412976201</v>
      </c>
      <c r="FT183" s="2">
        <f t="shared" si="239"/>
        <v>0.99998616941055873</v>
      </c>
      <c r="FU183" s="2">
        <f t="shared" si="239"/>
        <v>0.99997861971637203</v>
      </c>
      <c r="FW183" s="2">
        <f t="shared" si="230"/>
        <v>0.85462322365053733</v>
      </c>
      <c r="FX183" s="2">
        <f t="shared" si="230"/>
        <v>0.69825544161586639</v>
      </c>
      <c r="FY183" s="2">
        <f t="shared" si="230"/>
        <v>0.77983764852494009</v>
      </c>
      <c r="FZ183" s="2">
        <f t="shared" si="230"/>
        <v>0.71291312087467951</v>
      </c>
      <c r="GA183" s="2">
        <f t="shared" si="230"/>
        <v>0.73551038519150236</v>
      </c>
      <c r="GB183" s="2">
        <f t="shared" si="230"/>
        <v>0.70538854758585245</v>
      </c>
      <c r="GC183" s="2">
        <f t="shared" si="230"/>
        <v>0.72387257330239141</v>
      </c>
      <c r="GD183" s="2">
        <f t="shared" si="230"/>
        <v>0.72385318333649595</v>
      </c>
      <c r="GE183" s="2">
        <f t="shared" si="230"/>
        <v>0.762901728909128</v>
      </c>
      <c r="GF183" s="2">
        <f t="shared" si="230"/>
        <v>0.73257992461151022</v>
      </c>
      <c r="GG183" s="2">
        <f t="shared" si="230"/>
        <v>0.74618767695638044</v>
      </c>
      <c r="GH183" s="2">
        <f t="shared" si="230"/>
        <v>0.7147994095187743</v>
      </c>
      <c r="GI183" s="2">
        <f t="shared" si="230"/>
        <v>0.69814564839451243</v>
      </c>
      <c r="GJ183" s="2">
        <f t="shared" si="230"/>
        <v>0.63996025777994103</v>
      </c>
      <c r="GK183" s="2">
        <f t="shared" si="230"/>
        <v>0.62392118998246271</v>
      </c>
      <c r="GM183" s="86">
        <f t="shared" si="231"/>
        <v>5.491502661210989E-185</v>
      </c>
      <c r="GN183" s="86">
        <f t="shared" si="231"/>
        <v>0</v>
      </c>
      <c r="GO183" s="86">
        <f t="shared" si="231"/>
        <v>2.0704267130600002E-219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6.1828227917663342E-290</v>
      </c>
      <c r="HD183" s="86">
        <f t="shared" si="182"/>
        <v>8.4894441492140517E-294</v>
      </c>
      <c r="HE183" s="86">
        <f t="shared" si="182"/>
        <v>1.8162317907398408E-157</v>
      </c>
      <c r="HF183" s="86">
        <f t="shared" si="181"/>
        <v>1.1793166100507826E-282</v>
      </c>
      <c r="HG183" s="86">
        <f t="shared" si="181"/>
        <v>0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2.7858274705453262E-258</v>
      </c>
      <c r="HN183" s="86">
        <f t="shared" si="181"/>
        <v>5.0073182317848257E-219</v>
      </c>
      <c r="HO183" s="86">
        <f t="shared" si="227"/>
        <v>2.5380123093653753E-232</v>
      </c>
      <c r="HP183" s="86">
        <f t="shared" si="227"/>
        <v>5.0979225404281196E-299</v>
      </c>
      <c r="HQ183" s="86">
        <f t="shared" si="227"/>
        <v>0</v>
      </c>
      <c r="HS183" s="86">
        <f t="shared" si="232"/>
        <v>5.6548399255900899E-40</v>
      </c>
      <c r="HT183" s="86">
        <f t="shared" si="232"/>
        <v>2.6799429523955457E-25</v>
      </c>
      <c r="HU183" s="86">
        <f t="shared" si="232"/>
        <v>4.3876934725382157E-24</v>
      </c>
      <c r="HV183" s="86">
        <f t="shared" si="232"/>
        <v>3.6516014029758437E-30</v>
      </c>
      <c r="HW183" s="86">
        <f t="shared" si="232"/>
        <v>2.7924524482578646E-32</v>
      </c>
      <c r="HX183" s="86">
        <f t="shared" si="232"/>
        <v>8.6391857569747266E-31</v>
      </c>
      <c r="HY183" s="86">
        <f t="shared" si="232"/>
        <v>4.8570784394773717E-32</v>
      </c>
      <c r="HZ183" s="86">
        <f t="shared" si="232"/>
        <v>4.5688425574960165E-33</v>
      </c>
      <c r="IA183" s="86">
        <f t="shared" si="232"/>
        <v>9.2996517383371611E-37</v>
      </c>
      <c r="IB183" s="86">
        <f t="shared" si="232"/>
        <v>1.8471292533808477E-31</v>
      </c>
      <c r="IC183" s="86">
        <f t="shared" si="232"/>
        <v>3.3351262727167601E-37</v>
      </c>
      <c r="ID183" s="86">
        <f t="shared" si="232"/>
        <v>3.8929838974186753E-34</v>
      </c>
      <c r="IE183" s="86">
        <f t="shared" si="232"/>
        <v>2.132661992887441E-28</v>
      </c>
      <c r="IF183" s="86">
        <f t="shared" si="232"/>
        <v>1.2964907362153144E-41</v>
      </c>
      <c r="IG183" s="86">
        <f t="shared" si="232"/>
        <v>7.9136949667956807E-27</v>
      </c>
      <c r="II183" s="86">
        <f t="shared" si="233"/>
        <v>1.2981477904624092E-4</v>
      </c>
      <c r="IJ183" s="86">
        <f t="shared" si="233"/>
        <v>0.10909250078213389</v>
      </c>
      <c r="IK183" s="86">
        <f t="shared" si="233"/>
        <v>2.6969402185537825E-2</v>
      </c>
      <c r="IL183" s="86">
        <f t="shared" si="233"/>
        <v>6.0270737468169452E-2</v>
      </c>
      <c r="IM183" s="86">
        <f t="shared" si="233"/>
        <v>3.032414999887947E-2</v>
      </c>
      <c r="IN183" s="86">
        <f t="shared" si="233"/>
        <v>6.5372241867867956E-2</v>
      </c>
      <c r="IO183" s="86">
        <f t="shared" si="233"/>
        <v>3.8923070424327154E-2</v>
      </c>
      <c r="IP183" s="86">
        <f t="shared" si="233"/>
        <v>3.6490457160931231E-2</v>
      </c>
      <c r="IQ183" s="86">
        <f t="shared" si="233"/>
        <v>9.5792542803194141E-3</v>
      </c>
      <c r="IR183" s="86">
        <f t="shared" si="233"/>
        <v>3.1026949824599241E-2</v>
      </c>
      <c r="IS183" s="86">
        <f t="shared" si="233"/>
        <v>1.3468491641630071E-2</v>
      </c>
      <c r="IT183" s="86">
        <f t="shared" si="233"/>
        <v>4.2186608251125038E-2</v>
      </c>
      <c r="IU183" s="86">
        <f t="shared" si="233"/>
        <v>7.8833662836755469E-2</v>
      </c>
      <c r="IV183" s="86">
        <f t="shared" si="233"/>
        <v>0.32112471902712952</v>
      </c>
      <c r="IW183" s="86">
        <f t="shared" si="233"/>
        <v>0.4587563709693564</v>
      </c>
      <c r="IY183" s="86">
        <f t="shared" si="234"/>
        <v>1.2981477904624092E-4</v>
      </c>
      <c r="IZ183" s="86">
        <f t="shared" si="234"/>
        <v>0.10909250078213389</v>
      </c>
      <c r="JA183" s="86">
        <f t="shared" si="234"/>
        <v>2.6969402185537825E-2</v>
      </c>
      <c r="JB183" s="86">
        <f t="shared" si="234"/>
        <v>6.0270737468169452E-2</v>
      </c>
      <c r="JC183" s="86">
        <f t="shared" si="234"/>
        <v>3.032414999887947E-2</v>
      </c>
      <c r="JD183" s="86">
        <f t="shared" si="234"/>
        <v>6.5372241867867956E-2</v>
      </c>
      <c r="JE183" s="86">
        <f t="shared" si="234"/>
        <v>3.8923070424327154E-2</v>
      </c>
      <c r="JF183" s="86">
        <f t="shared" si="234"/>
        <v>3.6490457160931231E-2</v>
      </c>
      <c r="JG183" s="86">
        <f t="shared" si="234"/>
        <v>9.5792542803194141E-3</v>
      </c>
      <c r="JH183" s="86">
        <f t="shared" si="234"/>
        <v>3.1026949824599241E-2</v>
      </c>
      <c r="JI183" s="86">
        <f t="shared" si="234"/>
        <v>1.3468491641630071E-2</v>
      </c>
      <c r="JJ183" s="86">
        <f t="shared" si="234"/>
        <v>4.2186608251125038E-2</v>
      </c>
      <c r="JK183" s="86">
        <f t="shared" si="234"/>
        <v>7.8833662836755469E-2</v>
      </c>
      <c r="JL183" s="86">
        <f t="shared" si="234"/>
        <v>0.32112471902712952</v>
      </c>
      <c r="JM183" s="86">
        <f t="shared" si="234"/>
        <v>0.4587563709693564</v>
      </c>
    </row>
    <row r="184" spans="2:273" x14ac:dyDescent="0.25">
      <c r="B184" s="2">
        <v>157</v>
      </c>
      <c r="C184" s="37">
        <v>40.732999999999997</v>
      </c>
      <c r="D184" s="37">
        <v>42.491999999999997</v>
      </c>
      <c r="E184" s="37">
        <v>44.082000000000001</v>
      </c>
      <c r="F184" s="37">
        <v>43</v>
      </c>
      <c r="G184" s="37">
        <v>44.802999999999997</v>
      </c>
      <c r="H184" s="37">
        <v>44.048999999999999</v>
      </c>
      <c r="I184" s="37">
        <v>42.082000000000001</v>
      </c>
      <c r="J184" s="37">
        <v>42.148000000000003</v>
      </c>
      <c r="K184" s="37">
        <v>42.164000000000001</v>
      </c>
      <c r="L184" s="37">
        <v>45.475000000000001</v>
      </c>
      <c r="M184" s="37">
        <v>42.61</v>
      </c>
      <c r="N184" s="37">
        <v>42.746000000000002</v>
      </c>
      <c r="O184" s="37">
        <v>41.966000000000001</v>
      </c>
      <c r="P184" s="37">
        <v>44.017000000000003</v>
      </c>
      <c r="Q184" s="37">
        <v>46.356000000000002</v>
      </c>
      <c r="S184" s="4">
        <f t="shared" si="235"/>
        <v>43.368501259911902</v>
      </c>
      <c r="T184" s="4">
        <f t="shared" si="235"/>
        <v>42.251955546640509</v>
      </c>
      <c r="U184" s="4">
        <f t="shared" si="235"/>
        <v>44.268298161209344</v>
      </c>
      <c r="V184" s="4">
        <f t="shared" si="235"/>
        <v>42.680074682519432</v>
      </c>
      <c r="W184" s="4">
        <f t="shared" si="235"/>
        <v>44.370458286603849</v>
      </c>
      <c r="X184" s="4">
        <f t="shared" si="235"/>
        <v>43.416531753671578</v>
      </c>
      <c r="Y184" s="4">
        <f t="shared" si="235"/>
        <v>43.380902939408301</v>
      </c>
      <c r="Z184" s="4">
        <f t="shared" si="235"/>
        <v>43.580957350084532</v>
      </c>
      <c r="AA184" s="4">
        <f t="shared" si="235"/>
        <v>44.202343479727823</v>
      </c>
      <c r="AB184" s="4">
        <f t="shared" si="235"/>
        <v>44.62524639896796</v>
      </c>
      <c r="AC184" s="4">
        <f t="shared" si="235"/>
        <v>42.780452085678618</v>
      </c>
      <c r="AD184" s="4">
        <f t="shared" si="235"/>
        <v>42.997511434316657</v>
      </c>
      <c r="AE184" s="4">
        <f t="shared" si="235"/>
        <v>44.306009064429482</v>
      </c>
      <c r="AF184" s="4">
        <f t="shared" si="235"/>
        <v>44.415244060461944</v>
      </c>
      <c r="AG184" s="4">
        <f t="shared" si="235"/>
        <v>49.172846444878601</v>
      </c>
      <c r="AI184" s="4">
        <f t="shared" si="236"/>
        <v>-2.635501259911905</v>
      </c>
      <c r="AJ184" s="4">
        <f t="shared" si="236"/>
        <v>0.24004445335948787</v>
      </c>
      <c r="AK184" s="4">
        <f t="shared" si="236"/>
        <v>-0.1862981612093435</v>
      </c>
      <c r="AL184" s="4">
        <f t="shared" si="236"/>
        <v>0.31992531748056763</v>
      </c>
      <c r="AM184" s="4">
        <f t="shared" si="236"/>
        <v>0.432541713396148</v>
      </c>
      <c r="AN184" s="4">
        <f t="shared" si="236"/>
        <v>0.63246824632842191</v>
      </c>
      <c r="AO184" s="4">
        <f t="shared" si="236"/>
        <v>-1.2989029394083005</v>
      </c>
      <c r="AP184" s="4">
        <f t="shared" si="236"/>
        <v>-1.4329573500845285</v>
      </c>
      <c r="AQ184" s="4">
        <f t="shared" si="236"/>
        <v>-2.0383434797278213</v>
      </c>
      <c r="AR184" s="4">
        <f t="shared" si="236"/>
        <v>0.84975360103204167</v>
      </c>
      <c r="AS184" s="4">
        <f t="shared" si="236"/>
        <v>-0.17045208567861891</v>
      </c>
      <c r="AT184" s="4">
        <f t="shared" si="236"/>
        <v>-0.25151143431665446</v>
      </c>
      <c r="AU184" s="4">
        <f t="shared" si="236"/>
        <v>-2.3400090644294806</v>
      </c>
      <c r="AV184" s="4">
        <f t="shared" si="236"/>
        <v>-0.39824406046194127</v>
      </c>
      <c r="AW184" s="4">
        <f t="shared" si="236"/>
        <v>-2.8168464448785997</v>
      </c>
      <c r="AY184" s="2">
        <f t="shared" si="228"/>
        <v>43.36850125991085</v>
      </c>
      <c r="AZ184" s="2">
        <f t="shared" si="228"/>
        <v>42.247702615441369</v>
      </c>
      <c r="BA184" s="2">
        <f t="shared" si="228"/>
        <v>44.268298161209344</v>
      </c>
      <c r="BB184" s="2">
        <f t="shared" si="228"/>
        <v>42.678992061273512</v>
      </c>
      <c r="BC184" s="2">
        <f t="shared" si="228"/>
        <v>44.370319834464624</v>
      </c>
      <c r="BD184" s="2">
        <f t="shared" si="228"/>
        <v>43.413570289003914</v>
      </c>
      <c r="BE184" s="2">
        <f t="shared" si="228"/>
        <v>43.380264828195422</v>
      </c>
      <c r="BF184" s="2">
        <f t="shared" si="228"/>
        <v>43.580420960942938</v>
      </c>
      <c r="BG184" s="2">
        <f t="shared" si="228"/>
        <v>44.202335093658604</v>
      </c>
      <c r="BH184" s="2">
        <f t="shared" si="228"/>
        <v>44.624864545605149</v>
      </c>
      <c r="BI184" s="2">
        <f t="shared" si="228"/>
        <v>42.780415966231892</v>
      </c>
      <c r="BJ184" s="2">
        <f t="shared" si="228"/>
        <v>42.996295596646675</v>
      </c>
      <c r="BK184" s="2">
        <f t="shared" si="228"/>
        <v>44.293907058397686</v>
      </c>
      <c r="BL184" s="2">
        <f t="shared" si="228"/>
        <v>43.617545892315427</v>
      </c>
      <c r="BM184" s="2">
        <f t="shared" si="228"/>
        <v>44.155271836998445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40.732999999999997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>
        <f t="shared" si="206"/>
        <v>42.164000000000001</v>
      </c>
      <c r="DD184" s="2" t="str">
        <f t="shared" si="207"/>
        <v/>
      </c>
      <c r="DE184" s="2">
        <f t="shared" si="208"/>
        <v>42.61</v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105.16726546546545</v>
      </c>
      <c r="DL184" s="2">
        <f t="shared" si="237"/>
        <v>128.6875494868035</v>
      </c>
      <c r="DM184" s="2">
        <f t="shared" si="237"/>
        <v>115.92677263626253</v>
      </c>
      <c r="DN184" s="2">
        <f t="shared" si="237"/>
        <v>108.6059399509804</v>
      </c>
      <c r="DO184" s="2">
        <f t="shared" si="237"/>
        <v>108.54772638146167</v>
      </c>
      <c r="DP184" s="2">
        <f t="shared" si="237"/>
        <v>109.18279098548511</v>
      </c>
      <c r="DQ184" s="2">
        <f t="shared" si="237"/>
        <v>96.343766386554606</v>
      </c>
      <c r="DR184" s="2">
        <f t="shared" si="237"/>
        <v>102.38853246753247</v>
      </c>
      <c r="DS184" s="2">
        <f t="shared" si="237"/>
        <v>105.11971372549017</v>
      </c>
      <c r="DT184" s="2">
        <f t="shared" si="237"/>
        <v>80.073096918767504</v>
      </c>
      <c r="DU184" s="2">
        <f t="shared" si="237"/>
        <v>69.995968627450978</v>
      </c>
      <c r="DV184" s="2">
        <f t="shared" si="237"/>
        <v>78.051279755538573</v>
      </c>
      <c r="DW184" s="2">
        <f t="shared" si="237"/>
        <v>87.687359103641469</v>
      </c>
      <c r="DX184" s="2">
        <f t="shared" si="237"/>
        <v>75.20939037433152</v>
      </c>
      <c r="DY184" s="2">
        <f t="shared" si="237"/>
        <v>102.80611693548389</v>
      </c>
      <c r="EA184" s="2">
        <f t="shared" si="214"/>
        <v>43.391142954934388</v>
      </c>
      <c r="EB184" s="2">
        <f t="shared" si="214"/>
        <v>41.935426710842009</v>
      </c>
      <c r="EC184" s="2">
        <f t="shared" si="214"/>
        <v>44.795235288974382</v>
      </c>
      <c r="ED184" s="2">
        <f t="shared" si="214"/>
        <v>42.321846478127583</v>
      </c>
      <c r="EE184" s="2">
        <f t="shared" si="214"/>
        <v>43.44984030731797</v>
      </c>
      <c r="EF184" s="2">
        <f t="shared" si="214"/>
        <v>44.172288748621597</v>
      </c>
      <c r="EG184" s="2">
        <f t="shared" si="214"/>
        <v>43.539514260125884</v>
      </c>
      <c r="EH184" s="2">
        <f t="shared" si="214"/>
        <v>43.01996194143041</v>
      </c>
      <c r="EI184" s="2">
        <f t="shared" si="214"/>
        <v>43.545046662125344</v>
      </c>
      <c r="EJ184" s="2">
        <f t="shared" si="214"/>
        <v>44.171686247637197</v>
      </c>
      <c r="EK184" s="2">
        <f t="shared" si="213"/>
        <v>41.450639824979746</v>
      </c>
      <c r="EL184" s="2">
        <f t="shared" si="180"/>
        <v>42.489638228757059</v>
      </c>
      <c r="EM184" s="2">
        <f t="shared" si="180"/>
        <v>45.521032590186692</v>
      </c>
      <c r="EN184" s="2">
        <f t="shared" si="180"/>
        <v>43.560056836334141</v>
      </c>
      <c r="EO184" s="2">
        <f t="shared" si="180"/>
        <v>45.694070531333566</v>
      </c>
      <c r="EQ184" s="2">
        <f t="shared" si="238"/>
        <v>43.363908161072132</v>
      </c>
      <c r="ER184" s="2">
        <f t="shared" si="238"/>
        <v>42.369534781273231</v>
      </c>
      <c r="ES184" s="2">
        <f t="shared" si="238"/>
        <v>44.131834944976987</v>
      </c>
      <c r="ET184" s="2">
        <f t="shared" si="238"/>
        <v>42.809126138679161</v>
      </c>
      <c r="EU184" s="2">
        <f t="shared" si="238"/>
        <v>44.671245944175453</v>
      </c>
      <c r="EV184" s="2">
        <f t="shared" si="238"/>
        <v>43.123490494877473</v>
      </c>
      <c r="EW184" s="2">
        <f t="shared" si="238"/>
        <v>43.324003553675603</v>
      </c>
      <c r="EX184" s="2">
        <f t="shared" si="238"/>
        <v>43.774470831457258</v>
      </c>
      <c r="EY184" s="2">
        <f t="shared" si="238"/>
        <v>44.387557462200142</v>
      </c>
      <c r="EZ184" s="2">
        <f t="shared" si="238"/>
        <v>44.77507300762997</v>
      </c>
      <c r="FA184" s="2">
        <f t="shared" si="238"/>
        <v>43.192413444442892</v>
      </c>
      <c r="FB184" s="2">
        <f t="shared" si="238"/>
        <v>43.180065100010268</v>
      </c>
      <c r="FC184" s="2">
        <f t="shared" si="238"/>
        <v>43.809234415058739</v>
      </c>
      <c r="FD184" s="2">
        <f t="shared" si="238"/>
        <v>43.646439167473204</v>
      </c>
      <c r="FE184" s="2">
        <f t="shared" si="238"/>
        <v>43.307622804308401</v>
      </c>
      <c r="FG184" s="2">
        <f t="shared" si="239"/>
        <v>0.9999848585452944</v>
      </c>
      <c r="FH184" s="2">
        <f t="shared" si="239"/>
        <v>0.99998973841696437</v>
      </c>
      <c r="FI184" s="2">
        <f t="shared" si="239"/>
        <v>0.99999118023611477</v>
      </c>
      <c r="FJ184" s="2">
        <f t="shared" si="239"/>
        <v>0.99998861113150095</v>
      </c>
      <c r="FK184" s="2">
        <f t="shared" si="239"/>
        <v>0.99998896880727617</v>
      </c>
      <c r="FL184" s="2">
        <f t="shared" si="239"/>
        <v>0.99998800189089943</v>
      </c>
      <c r="FM184" s="2">
        <f t="shared" si="239"/>
        <v>0.99998792699457384</v>
      </c>
      <c r="FN184" s="2">
        <f t="shared" si="239"/>
        <v>0.99998813373887274</v>
      </c>
      <c r="FO184" s="2">
        <f t="shared" si="239"/>
        <v>0.99998634795415253</v>
      </c>
      <c r="FP184" s="2">
        <f t="shared" si="239"/>
        <v>0.9999861380168078</v>
      </c>
      <c r="FQ184" s="2">
        <f t="shared" si="239"/>
        <v>0.99998607579144094</v>
      </c>
      <c r="FR184" s="2">
        <f t="shared" si="239"/>
        <v>0.99998770368136414</v>
      </c>
      <c r="FS184" s="2">
        <f t="shared" si="239"/>
        <v>0.99998656982932232</v>
      </c>
      <c r="FT184" s="2">
        <f t="shared" si="239"/>
        <v>0.99998738633716477</v>
      </c>
      <c r="FU184" s="2">
        <f t="shared" si="239"/>
        <v>0.99998050091290047</v>
      </c>
      <c r="FW184" s="2">
        <f t="shared" si="230"/>
        <v>0.86569685468012947</v>
      </c>
      <c r="FX184" s="2">
        <f t="shared" si="230"/>
        <v>0.71729993450401652</v>
      </c>
      <c r="FY184" s="2">
        <f t="shared" si="230"/>
        <v>0.79524301713552947</v>
      </c>
      <c r="FZ184" s="2">
        <f t="shared" si="230"/>
        <v>0.73138838160896269</v>
      </c>
      <c r="GA184" s="2">
        <f t="shared" si="230"/>
        <v>0.7530351850887782</v>
      </c>
      <c r="GB184" s="2">
        <f t="shared" si="230"/>
        <v>0.7241606858181352</v>
      </c>
      <c r="GC184" s="2">
        <f t="shared" si="230"/>
        <v>0.74189788798168188</v>
      </c>
      <c r="GD184" s="2">
        <f t="shared" si="230"/>
        <v>0.74187931242533089</v>
      </c>
      <c r="GE184" s="2">
        <f t="shared" si="230"/>
        <v>0.77915655359810965</v>
      </c>
      <c r="GF184" s="2">
        <f t="shared" si="230"/>
        <v>0.7502329570872166</v>
      </c>
      <c r="GG184" s="2">
        <f t="shared" si="230"/>
        <v>0.76323275039052507</v>
      </c>
      <c r="GH184" s="2">
        <f t="shared" si="230"/>
        <v>0.7331987089310954</v>
      </c>
      <c r="GI184" s="2">
        <f t="shared" si="230"/>
        <v>0.71719426424740063</v>
      </c>
      <c r="GJ184" s="2">
        <f t="shared" si="230"/>
        <v>0.66089721365785803</v>
      </c>
      <c r="GK184" s="2">
        <f t="shared" si="230"/>
        <v>0.64527385605968213</v>
      </c>
      <c r="GM184" s="86">
        <f t="shared" si="231"/>
        <v>1.3472382902478828E-188</v>
      </c>
      <c r="GN184" s="86">
        <f t="shared" si="231"/>
        <v>0</v>
      </c>
      <c r="GO184" s="86">
        <f t="shared" si="231"/>
        <v>8.9536827348022148E-224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1.8547083859795549E-297</v>
      </c>
      <c r="HD184" s="86">
        <f t="shared" si="182"/>
        <v>2.1486387349524373E-301</v>
      </c>
      <c r="HE184" s="86">
        <f t="shared" si="182"/>
        <v>1.2216684794154173E-161</v>
      </c>
      <c r="HF184" s="86">
        <f t="shared" si="181"/>
        <v>6.9876079691287939E-290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6.4014169114972847E-265</v>
      </c>
      <c r="HN184" s="86">
        <f t="shared" si="181"/>
        <v>1.2563972511077977E-224</v>
      </c>
      <c r="HO184" s="86">
        <f t="shared" si="227"/>
        <v>2.1703541296711036E-238</v>
      </c>
      <c r="HP184" s="86">
        <f t="shared" si="227"/>
        <v>9.9611013911815779E-307</v>
      </c>
      <c r="HQ184" s="86">
        <f t="shared" si="227"/>
        <v>0</v>
      </c>
      <c r="HS184" s="86">
        <f t="shared" si="232"/>
        <v>1.0225765586962351E-41</v>
      </c>
      <c r="HT184" s="86">
        <f t="shared" si="232"/>
        <v>1.6445291459584382E-26</v>
      </c>
      <c r="HU184" s="86">
        <f t="shared" si="232"/>
        <v>3.6167208582625553E-25</v>
      </c>
      <c r="HV184" s="86">
        <f t="shared" si="232"/>
        <v>1.324735675213412E-31</v>
      </c>
      <c r="HW184" s="86">
        <f t="shared" si="232"/>
        <v>8.2341700688173171E-34</v>
      </c>
      <c r="HX184" s="86">
        <f t="shared" si="232"/>
        <v>2.811501827052761E-32</v>
      </c>
      <c r="HY184" s="86">
        <f t="shared" si="232"/>
        <v>1.3924976984175966E-33</v>
      </c>
      <c r="HZ184" s="86">
        <f t="shared" si="232"/>
        <v>1.178971171656722E-34</v>
      </c>
      <c r="IA184" s="86">
        <f t="shared" si="232"/>
        <v>1.7984416489356106E-38</v>
      </c>
      <c r="IB184" s="86">
        <f t="shared" si="232"/>
        <v>5.49567538476179E-33</v>
      </c>
      <c r="IC184" s="86">
        <f t="shared" si="232"/>
        <v>5.4970666745070242E-39</v>
      </c>
      <c r="ID184" s="86">
        <f t="shared" si="232"/>
        <v>8.8133834891013397E-36</v>
      </c>
      <c r="IE184" s="86">
        <f t="shared" si="232"/>
        <v>8.1795666257832997E-30</v>
      </c>
      <c r="IF184" s="86">
        <f t="shared" si="232"/>
        <v>7.6844718686380308E-44</v>
      </c>
      <c r="IG184" s="86">
        <f t="shared" si="232"/>
        <v>2.7933348836963897E-28</v>
      </c>
      <c r="II184" s="86">
        <f t="shared" si="233"/>
        <v>5.6784062829111546E-5</v>
      </c>
      <c r="IJ184" s="86">
        <f t="shared" si="233"/>
        <v>7.5869746072679448E-2</v>
      </c>
      <c r="IK184" s="86">
        <f t="shared" si="233"/>
        <v>1.7648916184143704E-2</v>
      </c>
      <c r="IL184" s="86">
        <f t="shared" si="233"/>
        <v>3.8624403469964645E-2</v>
      </c>
      <c r="IM184" s="86">
        <f t="shared" si="233"/>
        <v>1.8242339728120175E-2</v>
      </c>
      <c r="IN184" s="86">
        <f t="shared" si="233"/>
        <v>4.1748413964193994E-2</v>
      </c>
      <c r="IO184" s="86">
        <f t="shared" si="233"/>
        <v>2.36981661543052E-2</v>
      </c>
      <c r="IP184" s="86">
        <f t="shared" si="233"/>
        <v>2.1963603431146363E-2</v>
      </c>
      <c r="IQ184" s="86">
        <f t="shared" si="233"/>
        <v>5.1929640834225991E-3</v>
      </c>
      <c r="IR184" s="86">
        <f t="shared" si="233"/>
        <v>1.8591605176787901E-2</v>
      </c>
      <c r="IS184" s="86">
        <f t="shared" si="233"/>
        <v>7.3149926717372216E-3</v>
      </c>
      <c r="IT184" s="86">
        <f t="shared" si="233"/>
        <v>2.5423909403139582E-2</v>
      </c>
      <c r="IU184" s="86">
        <f t="shared" si="233"/>
        <v>5.1301395466583084E-2</v>
      </c>
      <c r="IV184" s="86">
        <f t="shared" si="233"/>
        <v>0.25950211687777464</v>
      </c>
      <c r="IW184" s="86">
        <f t="shared" si="233"/>
        <v>0.40771167892114274</v>
      </c>
      <c r="IY184" s="86">
        <f t="shared" si="234"/>
        <v>5.6784062829111546E-5</v>
      </c>
      <c r="IZ184" s="86">
        <f t="shared" si="234"/>
        <v>7.5869746072679448E-2</v>
      </c>
      <c r="JA184" s="86">
        <f t="shared" si="234"/>
        <v>1.7648916184143704E-2</v>
      </c>
      <c r="JB184" s="86">
        <f t="shared" si="234"/>
        <v>3.8624403469964645E-2</v>
      </c>
      <c r="JC184" s="86">
        <f t="shared" si="234"/>
        <v>1.8242339728120175E-2</v>
      </c>
      <c r="JD184" s="86">
        <f t="shared" si="234"/>
        <v>4.1748413964193994E-2</v>
      </c>
      <c r="JE184" s="86">
        <f t="shared" si="234"/>
        <v>2.36981661543052E-2</v>
      </c>
      <c r="JF184" s="86">
        <f t="shared" si="234"/>
        <v>2.1963603431146363E-2</v>
      </c>
      <c r="JG184" s="86">
        <f t="shared" si="234"/>
        <v>5.1929640834225991E-3</v>
      </c>
      <c r="JH184" s="86">
        <f t="shared" si="234"/>
        <v>1.8591605176787901E-2</v>
      </c>
      <c r="JI184" s="86">
        <f t="shared" si="234"/>
        <v>7.3149926717372216E-3</v>
      </c>
      <c r="JJ184" s="86">
        <f t="shared" si="234"/>
        <v>2.5423909403139582E-2</v>
      </c>
      <c r="JK184" s="86">
        <f t="shared" si="234"/>
        <v>5.1301395466583084E-2</v>
      </c>
      <c r="JL184" s="86">
        <f t="shared" si="234"/>
        <v>0.25950211687777464</v>
      </c>
      <c r="JM184" s="86">
        <f t="shared" si="234"/>
        <v>0.40771167892114274</v>
      </c>
    </row>
    <row r="185" spans="2:273" x14ac:dyDescent="0.25">
      <c r="B185" s="2">
        <v>158</v>
      </c>
      <c r="C185" s="37">
        <v>45.5</v>
      </c>
      <c r="D185" s="37">
        <v>41.851999999999997</v>
      </c>
      <c r="E185" s="37">
        <v>41.18</v>
      </c>
      <c r="F185" s="37">
        <v>40.295000000000002</v>
      </c>
      <c r="G185" s="37">
        <v>45.738</v>
      </c>
      <c r="H185" s="37">
        <v>42.59</v>
      </c>
      <c r="I185" s="37">
        <v>39.951000000000001</v>
      </c>
      <c r="J185" s="37">
        <v>42.540999999999997</v>
      </c>
      <c r="K185" s="37">
        <v>43.41</v>
      </c>
      <c r="L185" s="37">
        <v>43.017000000000003</v>
      </c>
      <c r="M185" s="37">
        <v>42.322000000000003</v>
      </c>
      <c r="N185" s="37">
        <v>41.948999999999998</v>
      </c>
      <c r="O185" s="37">
        <v>43.932000000000002</v>
      </c>
      <c r="P185" s="37">
        <v>44.237000000000002</v>
      </c>
      <c r="Q185" s="37">
        <v>45.593000000000004</v>
      </c>
      <c r="S185" s="4">
        <f t="shared" si="235"/>
        <v>43.20166897777478</v>
      </c>
      <c r="T185" s="4">
        <f t="shared" si="235"/>
        <v>42.089849454967755</v>
      </c>
      <c r="U185" s="4">
        <f t="shared" si="235"/>
        <v>44.122209903995042</v>
      </c>
      <c r="V185" s="4">
        <f t="shared" si="235"/>
        <v>42.535541935867293</v>
      </c>
      <c r="W185" s="4">
        <f t="shared" si="235"/>
        <v>44.235864597637125</v>
      </c>
      <c r="X185" s="4">
        <f t="shared" si="235"/>
        <v>43.210830023694825</v>
      </c>
      <c r="Y185" s="4">
        <f t="shared" si="235"/>
        <v>43.204174503871791</v>
      </c>
      <c r="Z185" s="4">
        <f t="shared" si="235"/>
        <v>43.421582607007643</v>
      </c>
      <c r="AA185" s="4">
        <f t="shared" si="235"/>
        <v>44.045972182584222</v>
      </c>
      <c r="AB185" s="4">
        <f t="shared" si="235"/>
        <v>44.472037674403978</v>
      </c>
      <c r="AC185" s="4">
        <f t="shared" si="235"/>
        <v>42.62433425286725</v>
      </c>
      <c r="AD185" s="4">
        <f t="shared" si="235"/>
        <v>42.836253419494362</v>
      </c>
      <c r="AE185" s="4">
        <f t="shared" si="235"/>
        <v>44.127589919571527</v>
      </c>
      <c r="AF185" s="4">
        <f t="shared" si="235"/>
        <v>43.86334223781499</v>
      </c>
      <c r="AG185" s="4">
        <f t="shared" si="235"/>
        <v>46.891440181300361</v>
      </c>
      <c r="AI185" s="4">
        <f t="shared" si="236"/>
        <v>2.29833102222522</v>
      </c>
      <c r="AJ185" s="4">
        <f t="shared" si="236"/>
        <v>-0.23784945496775833</v>
      </c>
      <c r="AK185" s="4">
        <f t="shared" si="236"/>
        <v>-2.9422099039950425</v>
      </c>
      <c r="AL185" s="4">
        <f t="shared" si="236"/>
        <v>-2.2405419358672916</v>
      </c>
      <c r="AM185" s="4">
        <f t="shared" si="236"/>
        <v>1.5021354023628746</v>
      </c>
      <c r="AN185" s="4">
        <f t="shared" si="236"/>
        <v>-0.62083002369482188</v>
      </c>
      <c r="AO185" s="4">
        <f t="shared" si="236"/>
        <v>-3.2531745038717901</v>
      </c>
      <c r="AP185" s="4">
        <f t="shared" si="236"/>
        <v>-0.88058260700764635</v>
      </c>
      <c r="AQ185" s="4">
        <f t="shared" si="236"/>
        <v>-0.63597218258422572</v>
      </c>
      <c r="AR185" s="4">
        <f t="shared" si="236"/>
        <v>-1.4550376744039752</v>
      </c>
      <c r="AS185" s="4">
        <f t="shared" si="236"/>
        <v>-0.30233425286724724</v>
      </c>
      <c r="AT185" s="4">
        <f t="shared" si="236"/>
        <v>-0.88725341949436398</v>
      </c>
      <c r="AU185" s="4">
        <f t="shared" si="236"/>
        <v>-0.19558991957152472</v>
      </c>
      <c r="AV185" s="4">
        <f t="shared" si="236"/>
        <v>0.37365776218501168</v>
      </c>
      <c r="AW185" s="4">
        <f t="shared" si="236"/>
        <v>-1.2984401813003572</v>
      </c>
      <c r="AY185" s="2">
        <f t="shared" si="228"/>
        <v>43.201668977774709</v>
      </c>
      <c r="AZ185" s="2">
        <f t="shared" si="228"/>
        <v>42.088442473565067</v>
      </c>
      <c r="BA185" s="2">
        <f t="shared" si="228"/>
        <v>44.122209903995042</v>
      </c>
      <c r="BB185" s="2">
        <f t="shared" si="228"/>
        <v>42.535268219849897</v>
      </c>
      <c r="BC185" s="2">
        <f t="shared" si="228"/>
        <v>44.235836305192763</v>
      </c>
      <c r="BD185" s="2">
        <f t="shared" si="228"/>
        <v>43.210090004490361</v>
      </c>
      <c r="BE185" s="2">
        <f t="shared" si="228"/>
        <v>43.204038672726966</v>
      </c>
      <c r="BF185" s="2">
        <f t="shared" si="228"/>
        <v>43.421472762189111</v>
      </c>
      <c r="BG185" s="2">
        <f t="shared" si="228"/>
        <v>44.045970977495621</v>
      </c>
      <c r="BH185" s="2">
        <f t="shared" si="228"/>
        <v>44.471960667322897</v>
      </c>
      <c r="BI185" s="2">
        <f t="shared" si="228"/>
        <v>42.624329030336824</v>
      </c>
      <c r="BJ185" s="2">
        <f t="shared" si="228"/>
        <v>42.836003354046234</v>
      </c>
      <c r="BK185" s="2">
        <f t="shared" si="228"/>
        <v>44.124371352127284</v>
      </c>
      <c r="BL185" s="2">
        <f t="shared" si="228"/>
        <v>43.49277821052722</v>
      </c>
      <c r="BM185" s="2">
        <f t="shared" si="228"/>
        <v>43.98293236827076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45.5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>
        <f t="shared" si="206"/>
        <v>43.41</v>
      </c>
      <c r="DD185" s="2" t="str">
        <f t="shared" si="207"/>
        <v/>
      </c>
      <c r="DE185" s="2">
        <f t="shared" si="208"/>
        <v>42.322000000000003</v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105.46865645645644</v>
      </c>
      <c r="DL185" s="2">
        <f t="shared" si="237"/>
        <v>129.13750036656887</v>
      </c>
      <c r="DM185" s="2">
        <f t="shared" si="237"/>
        <v>116.27549454949946</v>
      </c>
      <c r="DN185" s="2">
        <f t="shared" si="237"/>
        <v>108.9155612745098</v>
      </c>
      <c r="DO185" s="2">
        <f t="shared" si="237"/>
        <v>108.84229590017824</v>
      </c>
      <c r="DP185" s="2">
        <f t="shared" si="237"/>
        <v>109.46146921313981</v>
      </c>
      <c r="DQ185" s="2">
        <f t="shared" si="237"/>
        <v>96.54441680672268</v>
      </c>
      <c r="DR185" s="2">
        <f t="shared" si="237"/>
        <v>102.61388082505729</v>
      </c>
      <c r="DS185" s="2">
        <f t="shared" si="237"/>
        <v>105.37543025210081</v>
      </c>
      <c r="DT185" s="2">
        <f t="shared" si="237"/>
        <v>80.165780672268909</v>
      </c>
      <c r="DU185" s="2">
        <f t="shared" si="237"/>
        <v>70.028436974789912</v>
      </c>
      <c r="DV185" s="2">
        <f t="shared" si="237"/>
        <v>78.149983651642472</v>
      </c>
      <c r="DW185" s="2">
        <f t="shared" si="237"/>
        <v>87.862808403361356</v>
      </c>
      <c r="DX185" s="2">
        <f t="shared" si="237"/>
        <v>75.310893048128321</v>
      </c>
      <c r="DY185" s="2">
        <f t="shared" si="237"/>
        <v>103.13042137096775</v>
      </c>
      <c r="EA185" s="2">
        <f t="shared" si="214"/>
        <v>43.224957529948654</v>
      </c>
      <c r="EB185" s="2">
        <f t="shared" si="214"/>
        <v>41.762206146464081</v>
      </c>
      <c r="EC185" s="2">
        <f t="shared" si="214"/>
        <v>44.66808153361896</v>
      </c>
      <c r="ED185" s="2">
        <f t="shared" si="214"/>
        <v>42.163138338607013</v>
      </c>
      <c r="EE185" s="2">
        <f t="shared" si="214"/>
        <v>43.278394170714783</v>
      </c>
      <c r="EF185" s="2">
        <f t="shared" ref="EF185:EO227" si="240">CJ$228*$B185+CJ$229</f>
        <v>44.001892510871144</v>
      </c>
      <c r="EG185" s="2">
        <f t="shared" si="240"/>
        <v>43.370036991813507</v>
      </c>
      <c r="EH185" s="2">
        <f t="shared" si="240"/>
        <v>42.838090806206985</v>
      </c>
      <c r="EI185" s="2">
        <f t="shared" si="240"/>
        <v>43.363960118900181</v>
      </c>
      <c r="EJ185" s="2">
        <f t="shared" si="240"/>
        <v>44.000447565178767</v>
      </c>
      <c r="EK185" s="2">
        <f t="shared" si="213"/>
        <v>41.24127200125978</v>
      </c>
      <c r="EL185" s="2">
        <f t="shared" si="180"/>
        <v>42.30758851940503</v>
      </c>
      <c r="EM185" s="2">
        <f t="shared" si="180"/>
        <v>45.406295055499513</v>
      </c>
      <c r="EN185" s="2">
        <f t="shared" si="180"/>
        <v>43.432461687976556</v>
      </c>
      <c r="EO185" s="2">
        <f t="shared" si="180"/>
        <v>45.597447529357055</v>
      </c>
      <c r="EQ185" s="2">
        <f t="shared" si="238"/>
        <v>43.197392772404498</v>
      </c>
      <c r="ER185" s="2">
        <f t="shared" si="238"/>
        <v>42.20459287400174</v>
      </c>
      <c r="ES185" s="2">
        <f t="shared" si="238"/>
        <v>43.993315968495168</v>
      </c>
      <c r="ET185" s="2">
        <f t="shared" si="238"/>
        <v>42.658986615711115</v>
      </c>
      <c r="EU185" s="2">
        <f t="shared" si="238"/>
        <v>44.521352589005986</v>
      </c>
      <c r="EV185" s="2">
        <f t="shared" si="238"/>
        <v>42.934058137713251</v>
      </c>
      <c r="EW185" s="2">
        <f t="shared" si="238"/>
        <v>43.150598898648298</v>
      </c>
      <c r="EX185" s="2">
        <f t="shared" si="238"/>
        <v>43.605735984504179</v>
      </c>
      <c r="EY185" s="2">
        <f t="shared" si="238"/>
        <v>44.221298795971904</v>
      </c>
      <c r="EZ185" s="2">
        <f t="shared" si="238"/>
        <v>44.61452828169103</v>
      </c>
      <c r="FA185" s="2">
        <f t="shared" si="238"/>
        <v>43.015155413217919</v>
      </c>
      <c r="FB185" s="2">
        <f t="shared" si="238"/>
        <v>43.010832329214139</v>
      </c>
      <c r="FC185" s="2">
        <f t="shared" si="238"/>
        <v>43.662650872111499</v>
      </c>
      <c r="FD185" s="2">
        <f t="shared" si="238"/>
        <v>43.520464865506469</v>
      </c>
      <c r="FE185" s="2">
        <f t="shared" si="238"/>
        <v>43.171943989012505</v>
      </c>
      <c r="FG185" s="2">
        <f t="shared" si="239"/>
        <v>0.9999861908107871</v>
      </c>
      <c r="FH185" s="2">
        <f t="shared" si="239"/>
        <v>0.99999064131659254</v>
      </c>
      <c r="FI185" s="2">
        <f t="shared" si="239"/>
        <v>0.9999919562734938</v>
      </c>
      <c r="FJ185" s="2">
        <f t="shared" si="239"/>
        <v>0.99998961321807234</v>
      </c>
      <c r="FK185" s="2">
        <f t="shared" si="239"/>
        <v>0.99998993942289982</v>
      </c>
      <c r="FL185" s="2">
        <f t="shared" si="239"/>
        <v>0.99998905758289658</v>
      </c>
      <c r="FM185" s="2">
        <f t="shared" si="239"/>
        <v>0.99998898927649105</v>
      </c>
      <c r="FN185" s="2">
        <f t="shared" si="239"/>
        <v>0.9999891778299298</v>
      </c>
      <c r="FO185" s="2">
        <f t="shared" si="239"/>
        <v>0.99998754917125143</v>
      </c>
      <c r="FP185" s="2">
        <f t="shared" si="239"/>
        <v>0.99998735770565395</v>
      </c>
      <c r="FQ185" s="2">
        <f t="shared" si="239"/>
        <v>0.99998730095530608</v>
      </c>
      <c r="FR185" s="2">
        <f t="shared" si="239"/>
        <v>0.99998878561198656</v>
      </c>
      <c r="FS185" s="2">
        <f t="shared" si="239"/>
        <v>0.99998775152429342</v>
      </c>
      <c r="FT185" s="2">
        <f t="shared" si="239"/>
        <v>0.99998849619000263</v>
      </c>
      <c r="FU185" s="2">
        <f t="shared" si="239"/>
        <v>0.99998221659069653</v>
      </c>
      <c r="FW185" s="2">
        <f t="shared" si="230"/>
        <v>0.8760493231638744</v>
      </c>
      <c r="FX185" s="2">
        <f t="shared" si="230"/>
        <v>0.73559758719714863</v>
      </c>
      <c r="FY185" s="2">
        <f t="shared" si="230"/>
        <v>0.80983329368590751</v>
      </c>
      <c r="FZ185" s="2">
        <f t="shared" si="230"/>
        <v>0.74909313097143626</v>
      </c>
      <c r="GA185" s="2">
        <f t="shared" si="230"/>
        <v>0.7697622943050717</v>
      </c>
      <c r="GB185" s="2">
        <f t="shared" si="230"/>
        <v>0.74217389165771408</v>
      </c>
      <c r="GC185" s="2">
        <f t="shared" si="230"/>
        <v>0.75913805610326046</v>
      </c>
      <c r="GD185" s="2">
        <f t="shared" si="230"/>
        <v>0.75912031846417927</v>
      </c>
      <c r="GE185" s="2">
        <f t="shared" si="230"/>
        <v>0.7945970275447809</v>
      </c>
      <c r="GF185" s="2">
        <f t="shared" si="230"/>
        <v>0.76709116031729152</v>
      </c>
      <c r="GG185" s="2">
        <f t="shared" si="230"/>
        <v>0.77947144116766887</v>
      </c>
      <c r="GH185" s="2">
        <f t="shared" si="230"/>
        <v>0.75082478757714055</v>
      </c>
      <c r="GI185" s="2">
        <f t="shared" si="230"/>
        <v>0.73549623435940337</v>
      </c>
      <c r="GJ185" s="2">
        <f t="shared" si="230"/>
        <v>0.6812231196186912</v>
      </c>
      <c r="GK185" s="2">
        <f t="shared" si="230"/>
        <v>0.66606305315022307</v>
      </c>
      <c r="GM185" s="86">
        <f t="shared" si="231"/>
        <v>3.0478855081645408E-192</v>
      </c>
      <c r="GN185" s="86">
        <f t="shared" si="231"/>
        <v>0</v>
      </c>
      <c r="GO185" s="86">
        <f t="shared" si="231"/>
        <v>3.5046232342560093E-228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4.4507984363882895E-305</v>
      </c>
      <c r="HD185" s="86">
        <f t="shared" si="182"/>
        <v>0</v>
      </c>
      <c r="HE185" s="86">
        <f t="shared" si="182"/>
        <v>7.2381440600229605E-166</v>
      </c>
      <c r="HF185" s="86">
        <f t="shared" si="181"/>
        <v>3.3514612062459206E-297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1.2100495590931387E-271</v>
      </c>
      <c r="HN185" s="86">
        <f t="shared" si="181"/>
        <v>2.6755228804552985E-230</v>
      </c>
      <c r="HO185" s="86">
        <f t="shared" si="227"/>
        <v>1.5480150045525227E-244</v>
      </c>
      <c r="HP185" s="86">
        <f t="shared" si="227"/>
        <v>0</v>
      </c>
      <c r="HQ185" s="86">
        <f t="shared" si="227"/>
        <v>0</v>
      </c>
      <c r="HS185" s="86">
        <f t="shared" si="232"/>
        <v>1.6925969279841549E-43</v>
      </c>
      <c r="HT185" s="86">
        <f t="shared" si="232"/>
        <v>9.4232431357089258E-28</v>
      </c>
      <c r="HU185" s="86">
        <f t="shared" si="232"/>
        <v>2.8139080799037646E-26</v>
      </c>
      <c r="HV185" s="86">
        <f t="shared" si="232"/>
        <v>4.4336590171615205E-33</v>
      </c>
      <c r="HW185" s="86">
        <f t="shared" si="232"/>
        <v>2.2304814588046689E-35</v>
      </c>
      <c r="HX185" s="86">
        <f t="shared" si="232"/>
        <v>8.4111482759886957E-34</v>
      </c>
      <c r="HY185" s="86">
        <f t="shared" si="232"/>
        <v>3.6600868773642725E-35</v>
      </c>
      <c r="HZ185" s="86">
        <f t="shared" si="232"/>
        <v>2.7828379005532868E-36</v>
      </c>
      <c r="IA185" s="86">
        <f t="shared" si="232"/>
        <v>3.1688100363330035E-40</v>
      </c>
      <c r="IB185" s="86">
        <f t="shared" si="232"/>
        <v>1.4993696931879566E-34</v>
      </c>
      <c r="IC185" s="86">
        <f t="shared" si="232"/>
        <v>8.20248673691729E-41</v>
      </c>
      <c r="ID185" s="86">
        <f t="shared" si="232"/>
        <v>1.8189286515919075E-37</v>
      </c>
      <c r="IE185" s="86">
        <f t="shared" si="232"/>
        <v>2.8876536795791924E-31</v>
      </c>
      <c r="IF185" s="86">
        <f t="shared" si="232"/>
        <v>3.9677667104091527E-46</v>
      </c>
      <c r="IG185" s="86">
        <f t="shared" si="232"/>
        <v>8.9908639194714037E-30</v>
      </c>
      <c r="II185" s="86">
        <f t="shared" si="233"/>
        <v>2.3918212035766194E-5</v>
      </c>
      <c r="IJ185" s="86">
        <f t="shared" si="233"/>
        <v>5.1248872374901853E-2</v>
      </c>
      <c r="IK185" s="86">
        <f t="shared" si="233"/>
        <v>1.1279430821559435E-2</v>
      </c>
      <c r="IL185" s="86">
        <f t="shared" si="233"/>
        <v>2.394641549731262E-2</v>
      </c>
      <c r="IM185" s="86">
        <f t="shared" si="233"/>
        <v>1.0600035393576252E-2</v>
      </c>
      <c r="IN185" s="86">
        <f t="shared" si="233"/>
        <v>2.5754489612850723E-2</v>
      </c>
      <c r="IO185" s="86">
        <f t="shared" si="233"/>
        <v>1.3925528153731626E-2</v>
      </c>
      <c r="IP185" s="86">
        <f t="shared" si="233"/>
        <v>1.2747219236618357E-2</v>
      </c>
      <c r="IQ185" s="86">
        <f t="shared" si="233"/>
        <v>2.7088420092641111E-3</v>
      </c>
      <c r="IR185" s="86">
        <f t="shared" si="233"/>
        <v>1.0752491092220682E-2</v>
      </c>
      <c r="IS185" s="86">
        <f t="shared" si="233"/>
        <v>3.8134242223145597E-3</v>
      </c>
      <c r="IT185" s="86">
        <f t="shared" si="233"/>
        <v>1.4753553778770778E-2</v>
      </c>
      <c r="IU185" s="86">
        <f t="shared" si="233"/>
        <v>3.2257264775940583E-2</v>
      </c>
      <c r="IV185" s="86">
        <f t="shared" si="233"/>
        <v>0.20383758236251817</v>
      </c>
      <c r="IW185" s="86">
        <f t="shared" si="233"/>
        <v>0.35401146069079298</v>
      </c>
      <c r="IY185" s="86">
        <f t="shared" si="234"/>
        <v>2.3918212035766194E-5</v>
      </c>
      <c r="IZ185" s="86">
        <f t="shared" si="234"/>
        <v>5.1248872374901853E-2</v>
      </c>
      <c r="JA185" s="86">
        <f t="shared" si="234"/>
        <v>1.1279430821559435E-2</v>
      </c>
      <c r="JB185" s="86">
        <f t="shared" si="234"/>
        <v>2.394641549731262E-2</v>
      </c>
      <c r="JC185" s="86">
        <f t="shared" si="234"/>
        <v>1.0600035393576252E-2</v>
      </c>
      <c r="JD185" s="86">
        <f t="shared" si="234"/>
        <v>2.5754489612850723E-2</v>
      </c>
      <c r="JE185" s="86">
        <f t="shared" si="234"/>
        <v>1.3925528153731626E-2</v>
      </c>
      <c r="JF185" s="86">
        <f t="shared" si="234"/>
        <v>1.2747219236618357E-2</v>
      </c>
      <c r="JG185" s="86">
        <f t="shared" si="234"/>
        <v>2.7088420092641111E-3</v>
      </c>
      <c r="JH185" s="86">
        <f t="shared" si="234"/>
        <v>1.0752491092220682E-2</v>
      </c>
      <c r="JI185" s="86">
        <f t="shared" si="234"/>
        <v>3.8134242223145597E-3</v>
      </c>
      <c r="JJ185" s="86">
        <f t="shared" si="234"/>
        <v>1.4753553778770778E-2</v>
      </c>
      <c r="JK185" s="86">
        <f t="shared" si="234"/>
        <v>3.2257264775940583E-2</v>
      </c>
      <c r="JL185" s="86">
        <f t="shared" si="234"/>
        <v>0.20383758236251817</v>
      </c>
      <c r="JM185" s="86">
        <f t="shared" si="234"/>
        <v>0.35401146069079298</v>
      </c>
    </row>
    <row r="186" spans="2:273" x14ac:dyDescent="0.25">
      <c r="B186" s="2">
        <v>159</v>
      </c>
      <c r="C186" s="37">
        <v>41.832999999999998</v>
      </c>
      <c r="D186" s="37">
        <v>40.606999999999999</v>
      </c>
      <c r="E186" s="37">
        <v>42.048999999999999</v>
      </c>
      <c r="F186" s="37">
        <v>40.360999999999997</v>
      </c>
      <c r="G186" s="37">
        <v>43.851999999999997</v>
      </c>
      <c r="H186" s="37">
        <v>43.884999999999998</v>
      </c>
      <c r="I186" s="37">
        <v>42.59</v>
      </c>
      <c r="J186" s="37">
        <v>44.279000000000003</v>
      </c>
      <c r="K186" s="37">
        <v>44.328000000000003</v>
      </c>
      <c r="L186" s="37">
        <v>46.101999999999997</v>
      </c>
      <c r="M186" s="37">
        <v>43.898000000000003</v>
      </c>
      <c r="N186" s="37">
        <v>41.661000000000001</v>
      </c>
      <c r="O186" s="37">
        <v>43.237000000000002</v>
      </c>
      <c r="P186" s="37">
        <v>43.982999999999997</v>
      </c>
      <c r="Q186" s="37">
        <v>43.067999999999998</v>
      </c>
      <c r="S186" s="4">
        <f t="shared" si="235"/>
        <v>43.034855290148577</v>
      </c>
      <c r="T186" s="4">
        <f t="shared" si="235"/>
        <v>41.929564749001081</v>
      </c>
      <c r="U186" s="4">
        <f t="shared" si="235"/>
        <v>43.976349305669586</v>
      </c>
      <c r="V186" s="4">
        <f t="shared" si="235"/>
        <v>42.391514380881013</v>
      </c>
      <c r="W186" s="4">
        <f t="shared" si="235"/>
        <v>44.101058803064689</v>
      </c>
      <c r="X186" s="4">
        <f t="shared" si="235"/>
        <v>43.006947466862542</v>
      </c>
      <c r="Y186" s="4">
        <f t="shared" si="235"/>
        <v>43.027886367567682</v>
      </c>
      <c r="Z186" s="4">
        <f t="shared" si="235"/>
        <v>43.262374961850043</v>
      </c>
      <c r="AA186" s="4">
        <f t="shared" si="235"/>
        <v>43.889359465038403</v>
      </c>
      <c r="AB186" s="4">
        <f t="shared" si="235"/>
        <v>44.318928975720674</v>
      </c>
      <c r="AC186" s="4">
        <f t="shared" si="235"/>
        <v>42.46781726281634</v>
      </c>
      <c r="AD186" s="4">
        <f t="shared" si="235"/>
        <v>42.675641428817066</v>
      </c>
      <c r="AE186" s="4">
        <f t="shared" si="235"/>
        <v>43.955816038426384</v>
      </c>
      <c r="AF186" s="4">
        <f t="shared" si="235"/>
        <v>43.526086053117616</v>
      </c>
      <c r="AG186" s="4">
        <f t="shared" si="235"/>
        <v>45.389851254952298</v>
      </c>
      <c r="AI186" s="4">
        <f t="shared" si="236"/>
        <v>-1.2018552901485791</v>
      </c>
      <c r="AJ186" s="4">
        <f t="shared" si="236"/>
        <v>-1.3225647490010815</v>
      </c>
      <c r="AK186" s="4">
        <f t="shared" si="236"/>
        <v>-1.927349305669587</v>
      </c>
      <c r="AL186" s="4">
        <f t="shared" si="236"/>
        <v>-2.0305143808810158</v>
      </c>
      <c r="AM186" s="4">
        <f t="shared" si="236"/>
        <v>-0.24905880306469186</v>
      </c>
      <c r="AN186" s="4">
        <f t="shared" si="236"/>
        <v>0.87805253313745624</v>
      </c>
      <c r="AO186" s="4">
        <f t="shared" si="236"/>
        <v>-0.43788636756767829</v>
      </c>
      <c r="AP186" s="4">
        <f t="shared" si="236"/>
        <v>1.0166250381499609</v>
      </c>
      <c r="AQ186" s="4">
        <f t="shared" si="236"/>
        <v>0.43864053496159983</v>
      </c>
      <c r="AR186" s="4">
        <f t="shared" si="236"/>
        <v>1.7830710242793231</v>
      </c>
      <c r="AS186" s="4">
        <f t="shared" si="236"/>
        <v>1.4301827371836637</v>
      </c>
      <c r="AT186" s="4">
        <f t="shared" si="236"/>
        <v>-1.0146414288170647</v>
      </c>
      <c r="AU186" s="4">
        <f t="shared" si="236"/>
        <v>-0.71881603842638242</v>
      </c>
      <c r="AV186" s="4">
        <f t="shared" si="236"/>
        <v>0.45691394688238063</v>
      </c>
      <c r="AW186" s="4">
        <f t="shared" si="236"/>
        <v>-2.3218512549522998</v>
      </c>
      <c r="AY186" s="2">
        <f t="shared" si="228"/>
        <v>43.03485529014857</v>
      </c>
      <c r="AZ186" s="2">
        <f t="shared" si="228"/>
        <v>41.92914112941714</v>
      </c>
      <c r="BA186" s="2">
        <f t="shared" si="228"/>
        <v>43.976349305669586</v>
      </c>
      <c r="BB186" s="2">
        <f t="shared" si="228"/>
        <v>42.391452467827406</v>
      </c>
      <c r="BC186" s="2">
        <f t="shared" si="228"/>
        <v>44.101053663160435</v>
      </c>
      <c r="BD186" s="2">
        <f t="shared" si="228"/>
        <v>43.006782821994236</v>
      </c>
      <c r="BE186" s="2">
        <f t="shared" si="228"/>
        <v>43.027860729727962</v>
      </c>
      <c r="BF186" s="2">
        <f t="shared" si="228"/>
        <v>43.262355079153309</v>
      </c>
      <c r="BG186" s="2">
        <f t="shared" si="228"/>
        <v>43.889359312916071</v>
      </c>
      <c r="BH186" s="2">
        <f t="shared" si="228"/>
        <v>44.318915203915083</v>
      </c>
      <c r="BI186" s="2">
        <f t="shared" si="228"/>
        <v>42.467816605244494</v>
      </c>
      <c r="BJ186" s="2">
        <f t="shared" si="228"/>
        <v>42.675596176723005</v>
      </c>
      <c r="BK186" s="2">
        <f t="shared" si="228"/>
        <v>43.955052467555078</v>
      </c>
      <c r="BL186" s="2">
        <f t="shared" si="228"/>
        <v>43.368019273266569</v>
      </c>
      <c r="BM186" s="2">
        <f t="shared" si="228"/>
        <v>43.810518953703998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41.832999999999998</v>
      </c>
      <c r="CV186" s="2" t="str">
        <f t="shared" si="199"/>
        <v/>
      </c>
      <c r="CW186" s="2">
        <f t="shared" si="200"/>
        <v>42.048999999999999</v>
      </c>
      <c r="CX186" s="2" t="str">
        <f t="shared" si="201"/>
        <v/>
      </c>
      <c r="CY186" s="2">
        <f t="shared" si="202"/>
        <v>43.851999999999997</v>
      </c>
      <c r="CZ186" s="2" t="str">
        <f t="shared" si="203"/>
        <v/>
      </c>
      <c r="DA186" s="2">
        <f t="shared" si="204"/>
        <v>42.59</v>
      </c>
      <c r="DB186" s="2">
        <f t="shared" si="205"/>
        <v>44.279000000000003</v>
      </c>
      <c r="DC186" s="2">
        <f t="shared" si="206"/>
        <v>44.328000000000003</v>
      </c>
      <c r="DD186" s="2">
        <f t="shared" si="207"/>
        <v>46.101999999999997</v>
      </c>
      <c r="DE186" s="2">
        <f t="shared" si="208"/>
        <v>43.898000000000003</v>
      </c>
      <c r="DF186" s="2">
        <f t="shared" si="209"/>
        <v>41.661000000000001</v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105.77004744744742</v>
      </c>
      <c r="DL186" s="2">
        <f t="shared" si="237"/>
        <v>129.5874512463343</v>
      </c>
      <c r="DM186" s="2">
        <f t="shared" si="237"/>
        <v>116.62421646273638</v>
      </c>
      <c r="DN186" s="2">
        <f t="shared" si="237"/>
        <v>109.22518259803923</v>
      </c>
      <c r="DO186" s="2">
        <f t="shared" si="237"/>
        <v>109.13686541889481</v>
      </c>
      <c r="DP186" s="2">
        <f t="shared" si="237"/>
        <v>109.74014744079452</v>
      </c>
      <c r="DQ186" s="2">
        <f t="shared" si="237"/>
        <v>96.74506722689074</v>
      </c>
      <c r="DR186" s="2">
        <f t="shared" si="237"/>
        <v>102.83922918258213</v>
      </c>
      <c r="DS186" s="2">
        <f t="shared" si="237"/>
        <v>105.63114677871147</v>
      </c>
      <c r="DT186" s="2">
        <f t="shared" si="237"/>
        <v>80.258464425770313</v>
      </c>
      <c r="DU186" s="2">
        <f t="shared" si="237"/>
        <v>70.06090532212886</v>
      </c>
      <c r="DV186" s="2">
        <f t="shared" si="237"/>
        <v>78.248687547746371</v>
      </c>
      <c r="DW186" s="2">
        <f t="shared" si="237"/>
        <v>88.038257703081243</v>
      </c>
      <c r="DX186" s="2">
        <f t="shared" si="237"/>
        <v>75.412395721925108</v>
      </c>
      <c r="DY186" s="2">
        <f t="shared" si="237"/>
        <v>103.45472580645162</v>
      </c>
      <c r="EA186" s="2">
        <f t="shared" ref="EA186:EE227" si="241">CE$228*$B186+CE$229</f>
        <v>43.058772104962912</v>
      </c>
      <c r="EB186" s="2">
        <f t="shared" si="241"/>
        <v>41.588985582086153</v>
      </c>
      <c r="EC186" s="2">
        <f t="shared" si="241"/>
        <v>44.540927778263537</v>
      </c>
      <c r="ED186" s="2">
        <f t="shared" si="241"/>
        <v>42.00443019908645</v>
      </c>
      <c r="EE186" s="2">
        <f t="shared" si="241"/>
        <v>43.106948034111596</v>
      </c>
      <c r="EF186" s="2">
        <f t="shared" si="240"/>
        <v>43.831496273120692</v>
      </c>
      <c r="EG186" s="2">
        <f t="shared" si="240"/>
        <v>43.200559723501136</v>
      </c>
      <c r="EH186" s="2">
        <f t="shared" si="240"/>
        <v>42.65621967098356</v>
      </c>
      <c r="EI186" s="2">
        <f t="shared" si="240"/>
        <v>43.182873575675018</v>
      </c>
      <c r="EJ186" s="2">
        <f t="shared" si="240"/>
        <v>43.829208882720337</v>
      </c>
      <c r="EK186" s="2">
        <f t="shared" si="213"/>
        <v>41.031904177539815</v>
      </c>
      <c r="EL186" s="2">
        <f t="shared" si="180"/>
        <v>42.125538810053001</v>
      </c>
      <c r="EM186" s="2">
        <f t="shared" si="180"/>
        <v>45.291557520812319</v>
      </c>
      <c r="EN186" s="2">
        <f t="shared" si="180"/>
        <v>43.304866539618985</v>
      </c>
      <c r="EO186" s="2">
        <f t="shared" si="180"/>
        <v>45.500824527380537</v>
      </c>
      <c r="EQ186" s="2">
        <f t="shared" si="238"/>
        <v>43.030877383736865</v>
      </c>
      <c r="ER186" s="2">
        <f t="shared" si="238"/>
        <v>42.03965096673025</v>
      </c>
      <c r="ES186" s="2">
        <f t="shared" si="238"/>
        <v>43.854796992013334</v>
      </c>
      <c r="ET186" s="2">
        <f t="shared" si="238"/>
        <v>42.508847092743068</v>
      </c>
      <c r="EU186" s="2">
        <f t="shared" si="238"/>
        <v>44.371459233836518</v>
      </c>
      <c r="EV186" s="2">
        <f t="shared" si="238"/>
        <v>42.744625780549029</v>
      </c>
      <c r="EW186" s="2">
        <f t="shared" si="238"/>
        <v>42.977194243621</v>
      </c>
      <c r="EX186" s="2">
        <f t="shared" si="238"/>
        <v>43.4370011375511</v>
      </c>
      <c r="EY186" s="2">
        <f t="shared" si="238"/>
        <v>44.055040129743666</v>
      </c>
      <c r="EZ186" s="2">
        <f t="shared" si="238"/>
        <v>44.453983555752089</v>
      </c>
      <c r="FA186" s="2">
        <f t="shared" si="238"/>
        <v>42.837897381992946</v>
      </c>
      <c r="FB186" s="2">
        <f t="shared" si="238"/>
        <v>42.841599558418011</v>
      </c>
      <c r="FC186" s="2">
        <f t="shared" si="238"/>
        <v>43.516067329164258</v>
      </c>
      <c r="FD186" s="2">
        <f t="shared" si="238"/>
        <v>43.394490563539748</v>
      </c>
      <c r="FE186" s="2">
        <f t="shared" si="238"/>
        <v>43.0362651737166</v>
      </c>
      <c r="FG186" s="2">
        <f t="shared" si="239"/>
        <v>0.99998740585445245</v>
      </c>
      <c r="FH186" s="2">
        <f t="shared" si="239"/>
        <v>0.99999146477226186</v>
      </c>
      <c r="FI186" s="2">
        <f t="shared" si="239"/>
        <v>0.99999266402904541</v>
      </c>
      <c r="FJ186" s="2">
        <f t="shared" si="239"/>
        <v>0.99999052713363845</v>
      </c>
      <c r="FK186" s="2">
        <f t="shared" si="239"/>
        <v>0.99999082463651223</v>
      </c>
      <c r="FL186" s="2">
        <f t="shared" si="239"/>
        <v>0.99999002038738438</v>
      </c>
      <c r="FM186" s="2">
        <f t="shared" si="239"/>
        <v>0.99998995809108182</v>
      </c>
      <c r="FN186" s="2">
        <f t="shared" si="239"/>
        <v>0.99999013005419213</v>
      </c>
      <c r="FO186" s="2">
        <f t="shared" si="239"/>
        <v>0.99998864469678217</v>
      </c>
      <c r="FP186" s="2">
        <f t="shared" si="239"/>
        <v>0.99998847007769631</v>
      </c>
      <c r="FQ186" s="2">
        <f t="shared" si="239"/>
        <v>0.99998841832064855</v>
      </c>
      <c r="FR186" s="2">
        <f t="shared" si="239"/>
        <v>0.9999897723464829</v>
      </c>
      <c r="FS186" s="2">
        <f t="shared" si="239"/>
        <v>0.99998882924535093</v>
      </c>
      <c r="FT186" s="2">
        <f t="shared" si="239"/>
        <v>0.99998950838996881</v>
      </c>
      <c r="FU186" s="2">
        <f t="shared" si="239"/>
        <v>0.99998378131257637</v>
      </c>
      <c r="FW186" s="2">
        <f t="shared" si="230"/>
        <v>0.8857091470196008</v>
      </c>
      <c r="FX186" s="2">
        <f t="shared" si="230"/>
        <v>0.7531185485966948</v>
      </c>
      <c r="FY186" s="2">
        <f t="shared" si="230"/>
        <v>0.82361451319571377</v>
      </c>
      <c r="FZ186" s="2">
        <f t="shared" si="230"/>
        <v>0.76600427225142897</v>
      </c>
      <c r="GA186" s="2">
        <f t="shared" si="230"/>
        <v>0.78567890958331488</v>
      </c>
      <c r="GB186" s="2">
        <f t="shared" si="230"/>
        <v>0.75940160265111167</v>
      </c>
      <c r="GC186" s="2">
        <f t="shared" si="230"/>
        <v>0.77557500350346609</v>
      </c>
      <c r="GD186" s="2">
        <f t="shared" si="230"/>
        <v>0.77555811844431621</v>
      </c>
      <c r="GE186" s="2">
        <f t="shared" si="230"/>
        <v>0.80922229231441911</v>
      </c>
      <c r="GF186" s="2">
        <f t="shared" si="230"/>
        <v>0.78314041178152194</v>
      </c>
      <c r="GG186" s="2">
        <f t="shared" si="230"/>
        <v>0.79489569483526235</v>
      </c>
      <c r="GH186" s="2">
        <f t="shared" si="230"/>
        <v>0.7676554159348552</v>
      </c>
      <c r="GI186" s="2">
        <f t="shared" si="230"/>
        <v>0.75302165703095647</v>
      </c>
      <c r="GJ186" s="2">
        <f t="shared" si="230"/>
        <v>0.70088209861985695</v>
      </c>
      <c r="GK186" s="2">
        <f t="shared" si="230"/>
        <v>0.68622632576167331</v>
      </c>
      <c r="GM186" s="86">
        <f t="shared" si="231"/>
        <v>6.3584771661708355E-196</v>
      </c>
      <c r="GN186" s="86">
        <f t="shared" si="231"/>
        <v>0</v>
      </c>
      <c r="GO186" s="86">
        <f t="shared" si="231"/>
        <v>1.2415892570846914E-232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0</v>
      </c>
      <c r="HD186" s="86">
        <f t="shared" si="182"/>
        <v>0</v>
      </c>
      <c r="HE186" s="86">
        <f t="shared" si="182"/>
        <v>3.7773821634788531E-170</v>
      </c>
      <c r="HF186" s="86">
        <f t="shared" si="181"/>
        <v>1.301204944590686E-304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1.8816273494122343E-278</v>
      </c>
      <c r="HN186" s="86">
        <f t="shared" si="181"/>
        <v>4.8355798214428451E-236</v>
      </c>
      <c r="HO186" s="86">
        <f t="shared" si="227"/>
        <v>9.2092782597693366E-251</v>
      </c>
      <c r="HP186" s="86">
        <f t="shared" si="227"/>
        <v>0</v>
      </c>
      <c r="HQ186" s="86">
        <f t="shared" si="227"/>
        <v>0</v>
      </c>
      <c r="HS186" s="86">
        <f t="shared" si="232"/>
        <v>2.5643954667188746E-45</v>
      </c>
      <c r="HT186" s="86">
        <f t="shared" si="232"/>
        <v>5.0418579830665693E-29</v>
      </c>
      <c r="HU186" s="86">
        <f t="shared" si="232"/>
        <v>2.066386042264896E-27</v>
      </c>
      <c r="HV186" s="86">
        <f t="shared" si="232"/>
        <v>1.3688988941766918E-34</v>
      </c>
      <c r="HW186" s="86">
        <f t="shared" si="232"/>
        <v>5.55023343271232E-37</v>
      </c>
      <c r="HX186" s="86">
        <f t="shared" si="232"/>
        <v>2.3131939030454433E-35</v>
      </c>
      <c r="HY186" s="86">
        <f t="shared" si="232"/>
        <v>8.8197129945375439E-37</v>
      </c>
      <c r="HZ186" s="86">
        <f t="shared" si="232"/>
        <v>6.0082648981186908E-38</v>
      </c>
      <c r="IA186" s="86">
        <f t="shared" si="232"/>
        <v>5.0869321251099036E-42</v>
      </c>
      <c r="IB186" s="86">
        <f t="shared" si="232"/>
        <v>3.75101323541587E-36</v>
      </c>
      <c r="IC186" s="86">
        <f t="shared" si="232"/>
        <v>1.1080126875047541E-42</v>
      </c>
      <c r="ID186" s="86">
        <f t="shared" si="232"/>
        <v>3.4220804697345616E-39</v>
      </c>
      <c r="IE186" s="86">
        <f t="shared" si="232"/>
        <v>9.3832605283672137E-33</v>
      </c>
      <c r="IF186" s="86">
        <f t="shared" si="232"/>
        <v>1.7846396686184248E-48</v>
      </c>
      <c r="IG186" s="86">
        <f t="shared" si="232"/>
        <v>2.6387513479057083E-31</v>
      </c>
      <c r="II186" s="86">
        <f t="shared" si="233"/>
        <v>9.7000418334297903E-6</v>
      </c>
      <c r="IJ186" s="86">
        <f t="shared" si="233"/>
        <v>3.364788013085411E-2</v>
      </c>
      <c r="IK186" s="86">
        <f t="shared" si="233"/>
        <v>7.0394829164644353E-3</v>
      </c>
      <c r="IL186" s="86">
        <f t="shared" si="233"/>
        <v>1.4365143871813008E-2</v>
      </c>
      <c r="IM186" s="86">
        <f t="shared" si="233"/>
        <v>5.9484277570091178E-3</v>
      </c>
      <c r="IN186" s="86">
        <f t="shared" si="233"/>
        <v>1.5350718169823212E-2</v>
      </c>
      <c r="IO186" s="86">
        <f t="shared" si="233"/>
        <v>7.8969529438069029E-3</v>
      </c>
      <c r="IP186" s="86">
        <f t="shared" si="233"/>
        <v>7.1328616034805553E-3</v>
      </c>
      <c r="IQ186" s="86">
        <f t="shared" si="233"/>
        <v>1.3593233875095444E-3</v>
      </c>
      <c r="IR186" s="86">
        <f t="shared" si="233"/>
        <v>6.0013423422725582E-3</v>
      </c>
      <c r="IS186" s="86">
        <f t="shared" si="233"/>
        <v>1.9076389675573926E-3</v>
      </c>
      <c r="IT186" s="86">
        <f t="shared" si="233"/>
        <v>8.2434067131543481E-3</v>
      </c>
      <c r="IU186" s="86">
        <f t="shared" si="233"/>
        <v>1.9605752019892748E-2</v>
      </c>
      <c r="IV186" s="86">
        <f t="shared" si="233"/>
        <v>0.15606749736868308</v>
      </c>
      <c r="IW186" s="86">
        <f t="shared" si="233"/>
        <v>0.30117991376194525</v>
      </c>
      <c r="IY186" s="86">
        <f t="shared" si="234"/>
        <v>9.7000418334297903E-6</v>
      </c>
      <c r="IZ186" s="86">
        <f t="shared" si="234"/>
        <v>3.364788013085411E-2</v>
      </c>
      <c r="JA186" s="86">
        <f t="shared" si="234"/>
        <v>7.0394829164644353E-3</v>
      </c>
      <c r="JB186" s="86">
        <f t="shared" si="234"/>
        <v>1.4365143871813008E-2</v>
      </c>
      <c r="JC186" s="86">
        <f t="shared" si="234"/>
        <v>5.9484277570091178E-3</v>
      </c>
      <c r="JD186" s="86">
        <f t="shared" si="234"/>
        <v>1.5350718169823212E-2</v>
      </c>
      <c r="JE186" s="86">
        <f t="shared" si="234"/>
        <v>7.8969529438069029E-3</v>
      </c>
      <c r="JF186" s="86">
        <f t="shared" si="234"/>
        <v>7.1328616034805553E-3</v>
      </c>
      <c r="JG186" s="86">
        <f t="shared" si="234"/>
        <v>1.3593233875095444E-3</v>
      </c>
      <c r="JH186" s="86">
        <f t="shared" si="234"/>
        <v>6.0013423422725582E-3</v>
      </c>
      <c r="JI186" s="86">
        <f t="shared" si="234"/>
        <v>1.9076389675573926E-3</v>
      </c>
      <c r="JJ186" s="86">
        <f t="shared" si="234"/>
        <v>8.2434067131543481E-3</v>
      </c>
      <c r="JK186" s="86">
        <f t="shared" si="234"/>
        <v>1.9605752019892748E-2</v>
      </c>
      <c r="JL186" s="86">
        <f t="shared" si="234"/>
        <v>0.15606749736868308</v>
      </c>
      <c r="JM186" s="86">
        <f t="shared" si="234"/>
        <v>0.30117991376194525</v>
      </c>
    </row>
    <row r="187" spans="2:273" x14ac:dyDescent="0.25">
      <c r="B187" s="2">
        <v>160</v>
      </c>
      <c r="C187" s="37">
        <v>43.067</v>
      </c>
      <c r="D187" s="37">
        <v>43.984000000000002</v>
      </c>
      <c r="E187" s="37">
        <v>41.115000000000002</v>
      </c>
      <c r="F187" s="37">
        <v>43.148000000000003</v>
      </c>
      <c r="G187" s="37">
        <v>45.311</v>
      </c>
      <c r="H187" s="37">
        <v>42.869</v>
      </c>
      <c r="I187" s="37">
        <v>42.164000000000001</v>
      </c>
      <c r="J187" s="37">
        <v>45.360999999999997</v>
      </c>
      <c r="K187" s="37">
        <v>42.851999999999997</v>
      </c>
      <c r="L187" s="37">
        <v>44.491999999999997</v>
      </c>
      <c r="M187" s="37">
        <v>44.152999999999999</v>
      </c>
      <c r="N187" s="37">
        <v>42.914999999999999</v>
      </c>
      <c r="O187" s="37">
        <v>42.051000000000002</v>
      </c>
      <c r="P187" s="37">
        <v>43.863999999999997</v>
      </c>
      <c r="Q187" s="37">
        <v>41.186</v>
      </c>
      <c r="S187" s="4">
        <f t="shared" si="235"/>
        <v>42.868059540022358</v>
      </c>
      <c r="T187" s="4">
        <f t="shared" si="235"/>
        <v>41.769885189010324</v>
      </c>
      <c r="U187" s="4">
        <f t="shared" si="235"/>
        <v>43.830735343689184</v>
      </c>
      <c r="V187" s="4">
        <f t="shared" si="235"/>
        <v>42.247529008025694</v>
      </c>
      <c r="W187" s="4">
        <f t="shared" si="235"/>
        <v>43.965913436913269</v>
      </c>
      <c r="X187" s="4">
        <f t="shared" si="235"/>
        <v>42.803745629550249</v>
      </c>
      <c r="Y187" s="4">
        <f t="shared" si="235"/>
        <v>42.851746674415061</v>
      </c>
      <c r="Z187" s="4">
        <f t="shared" si="235"/>
        <v>43.103031154502631</v>
      </c>
      <c r="AA187" s="4">
        <f t="shared" si="235"/>
        <v>43.732468522358488</v>
      </c>
      <c r="AB187" s="4">
        <f t="shared" si="235"/>
        <v>44.165700131897466</v>
      </c>
      <c r="AC187" s="4">
        <f t="shared" si="235"/>
        <v>42.310798786928089</v>
      </c>
      <c r="AD187" s="4">
        <f t="shared" si="235"/>
        <v>42.515040366442605</v>
      </c>
      <c r="AE187" s="4">
        <f t="shared" si="235"/>
        <v>43.786224012369345</v>
      </c>
      <c r="AF187" s="4">
        <f t="shared" si="235"/>
        <v>43.305152162091538</v>
      </c>
      <c r="AG187" s="4">
        <f t="shared" si="235"/>
        <v>44.441420182445938</v>
      </c>
      <c r="AI187" s="4">
        <f t="shared" si="236"/>
        <v>0.19894045997764209</v>
      </c>
      <c r="AJ187" s="4">
        <f t="shared" si="236"/>
        <v>2.2141148109896776</v>
      </c>
      <c r="AK187" s="4">
        <f t="shared" si="236"/>
        <v>-2.7157353436891825</v>
      </c>
      <c r="AL187" s="4">
        <f t="shared" si="236"/>
        <v>0.90047099197430924</v>
      </c>
      <c r="AM187" s="4">
        <f t="shared" si="236"/>
        <v>1.3450865630867312</v>
      </c>
      <c r="AN187" s="4">
        <f t="shared" si="236"/>
        <v>6.5254370449750354E-2</v>
      </c>
      <c r="AO187" s="4">
        <f t="shared" si="236"/>
        <v>-0.68774667441505954</v>
      </c>
      <c r="AP187" s="4">
        <f t="shared" si="236"/>
        <v>2.2579688454973663</v>
      </c>
      <c r="AQ187" s="4">
        <f t="shared" si="236"/>
        <v>-0.88046852235849116</v>
      </c>
      <c r="AR187" s="4">
        <f t="shared" si="236"/>
        <v>0.32629986810253087</v>
      </c>
      <c r="AS187" s="4">
        <f t="shared" si="236"/>
        <v>1.8422012130719096</v>
      </c>
      <c r="AT187" s="4">
        <f t="shared" si="236"/>
        <v>0.39995963355739406</v>
      </c>
      <c r="AU187" s="4">
        <f t="shared" si="236"/>
        <v>-1.7352240123693434</v>
      </c>
      <c r="AV187" s="4">
        <f t="shared" si="236"/>
        <v>0.55884783790845916</v>
      </c>
      <c r="AW187" s="4">
        <f t="shared" si="236"/>
        <v>-3.2554201824459383</v>
      </c>
      <c r="AY187" s="2">
        <f t="shared" si="228"/>
        <v>42.868059540022358</v>
      </c>
      <c r="AZ187" s="2">
        <f t="shared" si="228"/>
        <v>41.769769146977126</v>
      </c>
      <c r="BA187" s="2">
        <f t="shared" si="228"/>
        <v>43.830735343689184</v>
      </c>
      <c r="BB187" s="2">
        <f t="shared" si="228"/>
        <v>42.247516482912246</v>
      </c>
      <c r="BC187" s="2">
        <f t="shared" si="228"/>
        <v>43.965912607009642</v>
      </c>
      <c r="BD187" s="2">
        <f t="shared" si="228"/>
        <v>42.803713025664329</v>
      </c>
      <c r="BE187" s="2">
        <f t="shared" si="228"/>
        <v>42.851742384937708</v>
      </c>
      <c r="BF187" s="2">
        <f t="shared" si="228"/>
        <v>43.103027974507711</v>
      </c>
      <c r="BG187" s="2">
        <f t="shared" si="228"/>
        <v>43.732468505494097</v>
      </c>
      <c r="BH187" s="2">
        <f t="shared" si="228"/>
        <v>44.165697948427471</v>
      </c>
      <c r="BI187" s="2">
        <f t="shared" si="228"/>
        <v>42.310798714850726</v>
      </c>
      <c r="BJ187" s="2">
        <f t="shared" si="228"/>
        <v>42.515033164046926</v>
      </c>
      <c r="BK187" s="2">
        <f t="shared" si="228"/>
        <v>43.786062480147635</v>
      </c>
      <c r="BL187" s="2">
        <f t="shared" si="228"/>
        <v>43.243261354700181</v>
      </c>
      <c r="BM187" s="2">
        <f t="shared" si="228"/>
        <v>43.63823859945893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43.067</v>
      </c>
      <c r="CV187" s="2" t="str">
        <f t="shared" si="199"/>
        <v/>
      </c>
      <c r="CW187" s="2">
        <f t="shared" si="200"/>
        <v>41.115000000000002</v>
      </c>
      <c r="CX187" s="2">
        <f t="shared" si="201"/>
        <v>43.148000000000003</v>
      </c>
      <c r="CY187" s="2">
        <f t="shared" si="202"/>
        <v>45.311</v>
      </c>
      <c r="CZ187" s="2">
        <f t="shared" si="203"/>
        <v>42.869</v>
      </c>
      <c r="DA187" s="2">
        <f t="shared" si="204"/>
        <v>42.164000000000001</v>
      </c>
      <c r="DB187" s="2">
        <f t="shared" si="205"/>
        <v>45.360999999999997</v>
      </c>
      <c r="DC187" s="2">
        <f t="shared" si="206"/>
        <v>42.851999999999997</v>
      </c>
      <c r="DD187" s="2">
        <f t="shared" si="207"/>
        <v>44.491999999999997</v>
      </c>
      <c r="DE187" s="2">
        <f t="shared" si="208"/>
        <v>44.152999999999999</v>
      </c>
      <c r="DF187" s="2">
        <f t="shared" si="209"/>
        <v>42.914999999999999</v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106.07143843843841</v>
      </c>
      <c r="DL187" s="2">
        <f t="shared" si="237"/>
        <v>130.03740212609966</v>
      </c>
      <c r="DM187" s="2">
        <f t="shared" si="237"/>
        <v>116.97293837597331</v>
      </c>
      <c r="DN187" s="2">
        <f t="shared" si="237"/>
        <v>109.53480392156862</v>
      </c>
      <c r="DO187" s="2">
        <f t="shared" si="237"/>
        <v>109.4314349376114</v>
      </c>
      <c r="DP187" s="2">
        <f t="shared" si="237"/>
        <v>110.01882566844921</v>
      </c>
      <c r="DQ187" s="2">
        <f t="shared" si="237"/>
        <v>96.945717647058814</v>
      </c>
      <c r="DR187" s="2">
        <f t="shared" si="237"/>
        <v>103.06457754010697</v>
      </c>
      <c r="DS187" s="2">
        <f t="shared" si="237"/>
        <v>105.88686330532211</v>
      </c>
      <c r="DT187" s="2">
        <f t="shared" si="237"/>
        <v>80.351148179271718</v>
      </c>
      <c r="DU187" s="2">
        <f t="shared" si="237"/>
        <v>70.093373669467795</v>
      </c>
      <c r="DV187" s="2">
        <f t="shared" si="237"/>
        <v>78.347391443850256</v>
      </c>
      <c r="DW187" s="2">
        <f t="shared" si="237"/>
        <v>88.213707002801129</v>
      </c>
      <c r="DX187" s="2">
        <f t="shared" si="237"/>
        <v>75.513898395721895</v>
      </c>
      <c r="DY187" s="2">
        <f t="shared" si="237"/>
        <v>103.7790302419355</v>
      </c>
      <c r="EA187" s="2">
        <f t="shared" si="241"/>
        <v>42.892586679977171</v>
      </c>
      <c r="EB187" s="2">
        <f t="shared" si="241"/>
        <v>41.415765017708225</v>
      </c>
      <c r="EC187" s="2">
        <f t="shared" si="241"/>
        <v>44.413774022908107</v>
      </c>
      <c r="ED187" s="2">
        <f t="shared" si="241"/>
        <v>41.84572205956588</v>
      </c>
      <c r="EE187" s="2">
        <f t="shared" si="241"/>
        <v>42.935501897508416</v>
      </c>
      <c r="EF187" s="2">
        <f t="shared" si="240"/>
        <v>43.661100035370239</v>
      </c>
      <c r="EG187" s="2">
        <f t="shared" si="240"/>
        <v>43.031082455188766</v>
      </c>
      <c r="EH187" s="2">
        <f t="shared" si="240"/>
        <v>42.474348535760129</v>
      </c>
      <c r="EI187" s="2">
        <f t="shared" si="240"/>
        <v>43.001787032449847</v>
      </c>
      <c r="EJ187" s="2">
        <f t="shared" si="240"/>
        <v>43.657970200261914</v>
      </c>
      <c r="EK187" s="2">
        <f t="shared" si="213"/>
        <v>40.822536353819842</v>
      </c>
      <c r="EL187" s="2">
        <f t="shared" si="180"/>
        <v>41.94348910070098</v>
      </c>
      <c r="EM187" s="2">
        <f t="shared" si="180"/>
        <v>45.176819986125139</v>
      </c>
      <c r="EN187" s="2">
        <f t="shared" si="180"/>
        <v>43.177271391261399</v>
      </c>
      <c r="EO187" s="2">
        <f t="shared" si="180"/>
        <v>45.404201525404019</v>
      </c>
      <c r="EQ187" s="2">
        <f t="shared" si="238"/>
        <v>42.864361995069231</v>
      </c>
      <c r="ER187" s="2">
        <f t="shared" si="238"/>
        <v>41.874709059458752</v>
      </c>
      <c r="ES187" s="2">
        <f t="shared" si="238"/>
        <v>43.716278015531515</v>
      </c>
      <c r="ET187" s="2">
        <f t="shared" si="238"/>
        <v>42.358707569775021</v>
      </c>
      <c r="EU187" s="2">
        <f t="shared" si="238"/>
        <v>44.22156587866705</v>
      </c>
      <c r="EV187" s="2">
        <f t="shared" si="238"/>
        <v>42.555193423384807</v>
      </c>
      <c r="EW187" s="2">
        <f t="shared" si="238"/>
        <v>42.803789588593702</v>
      </c>
      <c r="EX187" s="2">
        <f t="shared" si="238"/>
        <v>43.268266290598021</v>
      </c>
      <c r="EY187" s="2">
        <f t="shared" si="238"/>
        <v>43.888781463515429</v>
      </c>
      <c r="EZ187" s="2">
        <f t="shared" si="238"/>
        <v>44.293438829813148</v>
      </c>
      <c r="FA187" s="2">
        <f t="shared" si="238"/>
        <v>42.66063935076798</v>
      </c>
      <c r="FB187" s="2">
        <f t="shared" si="238"/>
        <v>42.672366787621876</v>
      </c>
      <c r="FC187" s="2">
        <f t="shared" si="238"/>
        <v>43.36948378621701</v>
      </c>
      <c r="FD187" s="2">
        <f t="shared" si="238"/>
        <v>43.268516261573012</v>
      </c>
      <c r="FE187" s="2">
        <f t="shared" si="238"/>
        <v>42.900586358420703</v>
      </c>
      <c r="FG187" s="2">
        <f t="shared" si="239"/>
        <v>0.99998851399002009</v>
      </c>
      <c r="FH187" s="2">
        <f t="shared" si="239"/>
        <v>0.99999221577394037</v>
      </c>
      <c r="FI187" s="2">
        <f t="shared" si="239"/>
        <v>0.99999330951065357</v>
      </c>
      <c r="FJ187" s="2">
        <f t="shared" si="239"/>
        <v>0.99999136063599747</v>
      </c>
      <c r="FK187" s="2">
        <f t="shared" si="239"/>
        <v>0.99999163196228835</v>
      </c>
      <c r="FL187" s="2">
        <f t="shared" si="239"/>
        <v>0.99999089847712996</v>
      </c>
      <c r="FM187" s="2">
        <f t="shared" si="239"/>
        <v>0.99999084166212671</v>
      </c>
      <c r="FN187" s="2">
        <f t="shared" si="239"/>
        <v>0.99999099849462203</v>
      </c>
      <c r="FO187" s="2">
        <f t="shared" si="239"/>
        <v>0.99998964383003386</v>
      </c>
      <c r="FP187" s="2">
        <f t="shared" si="239"/>
        <v>0.99998948457521408</v>
      </c>
      <c r="FQ187" s="2">
        <f t="shared" si="239"/>
        <v>0.99998943737212953</v>
      </c>
      <c r="FR187" s="2">
        <f t="shared" si="239"/>
        <v>0.99999067226073701</v>
      </c>
      <c r="FS187" s="2">
        <f t="shared" si="239"/>
        <v>0.99998981214066252</v>
      </c>
      <c r="FT187" s="2">
        <f t="shared" si="239"/>
        <v>0.99999043152909606</v>
      </c>
      <c r="FU187" s="2">
        <f t="shared" si="239"/>
        <v>0.9999852083601608</v>
      </c>
      <c r="FW187" s="2">
        <f t="shared" si="230"/>
        <v>0.89470663566294717</v>
      </c>
      <c r="FX187" s="2">
        <f t="shared" si="230"/>
        <v>0.76984173727202709</v>
      </c>
      <c r="FY187" s="2">
        <f t="shared" si="230"/>
        <v>0.8365985315525335</v>
      </c>
      <c r="FZ187" s="2">
        <f t="shared" si="230"/>
        <v>0.78210714483064114</v>
      </c>
      <c r="GA187" s="2">
        <f t="shared" si="230"/>
        <v>0.80077996438254151</v>
      </c>
      <c r="GB187" s="2">
        <f t="shared" si="230"/>
        <v>0.77582587604121034</v>
      </c>
      <c r="GC187" s="2">
        <f t="shared" si="230"/>
        <v>0.79119877975249542</v>
      </c>
      <c r="GD187" s="2">
        <f t="shared" si="230"/>
        <v>0.79118275368914381</v>
      </c>
      <c r="GE187" s="2">
        <f t="shared" si="230"/>
        <v>0.82303811493947987</v>
      </c>
      <c r="GF187" s="2">
        <f t="shared" si="230"/>
        <v>0.7983744282871138</v>
      </c>
      <c r="GG187" s="2">
        <f t="shared" si="230"/>
        <v>0.80950479191827818</v>
      </c>
      <c r="GH187" s="2">
        <f t="shared" si="230"/>
        <v>0.78367675055297614</v>
      </c>
      <c r="GI187" s="2">
        <f t="shared" si="230"/>
        <v>0.76974940235218692</v>
      </c>
      <c r="GJ187" s="2">
        <f t="shared" si="230"/>
        <v>0.71982732990747722</v>
      </c>
      <c r="GK187" s="2">
        <f t="shared" si="230"/>
        <v>0.70571005028542177</v>
      </c>
      <c r="GM187" s="86">
        <f t="shared" si="231"/>
        <v>1.2232270150525345E-199</v>
      </c>
      <c r="GN187" s="86">
        <f t="shared" si="231"/>
        <v>0</v>
      </c>
      <c r="GO187" s="86">
        <f t="shared" si="231"/>
        <v>3.9811701294245398E-237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0</v>
      </c>
      <c r="HD187" s="86">
        <f t="shared" si="182"/>
        <v>0</v>
      </c>
      <c r="HE187" s="86">
        <f t="shared" si="182"/>
        <v>1.7363714621620572E-174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2.4069430773925843E-285</v>
      </c>
      <c r="HN187" s="86">
        <f t="shared" si="242"/>
        <v>7.4172854037443344E-242</v>
      </c>
      <c r="HO187" s="86">
        <f t="shared" si="227"/>
        <v>4.5696205465925369E-257</v>
      </c>
      <c r="HP187" s="86">
        <f t="shared" si="227"/>
        <v>0</v>
      </c>
      <c r="HQ187" s="86">
        <f t="shared" si="227"/>
        <v>0</v>
      </c>
      <c r="HS187" s="86">
        <f t="shared" si="232"/>
        <v>3.556167739979673E-47</v>
      </c>
      <c r="HT187" s="86">
        <f t="shared" si="232"/>
        <v>2.5188456286373529E-30</v>
      </c>
      <c r="HU187" s="86">
        <f t="shared" si="232"/>
        <v>1.4322231051940841E-28</v>
      </c>
      <c r="HV187" s="86">
        <f t="shared" si="232"/>
        <v>3.8989354757909775E-36</v>
      </c>
      <c r="HW187" s="86">
        <f t="shared" si="232"/>
        <v>1.2686667124260441E-38</v>
      </c>
      <c r="HX187" s="86">
        <f t="shared" si="232"/>
        <v>5.8478719326970224E-37</v>
      </c>
      <c r="HY187" s="86">
        <f t="shared" si="232"/>
        <v>1.9483771387040369E-38</v>
      </c>
      <c r="HZ187" s="86">
        <f t="shared" si="232"/>
        <v>1.1865229015269395E-39</v>
      </c>
      <c r="IA187" s="86">
        <f t="shared" si="232"/>
        <v>7.4398798788799329E-44</v>
      </c>
      <c r="IB187" s="86">
        <f t="shared" si="232"/>
        <v>8.6045823263212123E-38</v>
      </c>
      <c r="IC187" s="86">
        <f t="shared" si="232"/>
        <v>1.3549341289867947E-44</v>
      </c>
      <c r="ID187" s="86">
        <f t="shared" si="232"/>
        <v>5.8688863806612356E-41</v>
      </c>
      <c r="IE187" s="86">
        <f t="shared" si="232"/>
        <v>2.8063670496174656E-34</v>
      </c>
      <c r="IF187" s="86">
        <f t="shared" si="232"/>
        <v>6.9921893270527708E-51</v>
      </c>
      <c r="IG187" s="86">
        <f t="shared" si="232"/>
        <v>7.0615366892043932E-33</v>
      </c>
      <c r="II187" s="86">
        <f t="shared" si="233"/>
        <v>3.78712359836201E-6</v>
      </c>
      <c r="IJ187" s="86">
        <f t="shared" si="233"/>
        <v>2.1479628005342258E-2</v>
      </c>
      <c r="IK187" s="86">
        <f t="shared" si="233"/>
        <v>4.289695134223356E-3</v>
      </c>
      <c r="IL187" s="86">
        <f t="shared" si="233"/>
        <v>8.337541808632852E-3</v>
      </c>
      <c r="IM187" s="86">
        <f t="shared" si="233"/>
        <v>3.2230728471356026E-3</v>
      </c>
      <c r="IN187" s="86">
        <f t="shared" si="233"/>
        <v>8.8398262855283617E-3</v>
      </c>
      <c r="IO187" s="86">
        <f t="shared" si="233"/>
        <v>4.3208593303785438E-3</v>
      </c>
      <c r="IP187" s="86">
        <f t="shared" si="233"/>
        <v>3.8472693329486612E-3</v>
      </c>
      <c r="IQ187" s="86">
        <f t="shared" si="233"/>
        <v>6.5603359149079079E-4</v>
      </c>
      <c r="IR187" s="86">
        <f t="shared" si="233"/>
        <v>3.2317448361439244E-3</v>
      </c>
      <c r="IS187" s="86">
        <f t="shared" si="233"/>
        <v>9.1544993175675176E-4</v>
      </c>
      <c r="IT187" s="86">
        <f t="shared" si="233"/>
        <v>4.4338284200538831E-3</v>
      </c>
      <c r="IU187" s="86">
        <f t="shared" si="233"/>
        <v>1.1519091714732884E-2</v>
      </c>
      <c r="IV187" s="86">
        <f t="shared" si="233"/>
        <v>0.11670853272898088</v>
      </c>
      <c r="IW187" s="86">
        <f t="shared" si="233"/>
        <v>0.25167102740325376</v>
      </c>
      <c r="IY187" s="86">
        <f t="shared" si="234"/>
        <v>3.78712359836201E-6</v>
      </c>
      <c r="IZ187" s="86">
        <f t="shared" si="234"/>
        <v>2.1479628005342258E-2</v>
      </c>
      <c r="JA187" s="86">
        <f t="shared" si="234"/>
        <v>4.289695134223356E-3</v>
      </c>
      <c r="JB187" s="86">
        <f t="shared" si="234"/>
        <v>8.337541808632852E-3</v>
      </c>
      <c r="JC187" s="86">
        <f t="shared" si="234"/>
        <v>3.2230728471356026E-3</v>
      </c>
      <c r="JD187" s="86">
        <f t="shared" si="234"/>
        <v>8.8398262855283617E-3</v>
      </c>
      <c r="JE187" s="86">
        <f t="shared" si="234"/>
        <v>4.3208593303785438E-3</v>
      </c>
      <c r="JF187" s="86">
        <f t="shared" si="234"/>
        <v>3.8472693329486612E-3</v>
      </c>
      <c r="JG187" s="86">
        <f t="shared" si="234"/>
        <v>6.5603359149079079E-4</v>
      </c>
      <c r="JH187" s="86">
        <f t="shared" si="234"/>
        <v>3.2317448361439244E-3</v>
      </c>
      <c r="JI187" s="86">
        <f t="shared" si="234"/>
        <v>9.1544993175675176E-4</v>
      </c>
      <c r="JJ187" s="86">
        <f t="shared" si="234"/>
        <v>4.4338284200538831E-3</v>
      </c>
      <c r="JK187" s="86">
        <f t="shared" si="234"/>
        <v>1.1519091714732884E-2</v>
      </c>
      <c r="JL187" s="86">
        <f t="shared" si="234"/>
        <v>0.11670853272898088</v>
      </c>
      <c r="JM187" s="86">
        <f t="shared" si="234"/>
        <v>0.25167102740325376</v>
      </c>
    </row>
    <row r="188" spans="2:273" x14ac:dyDescent="0.25">
      <c r="B188" s="2">
        <v>161</v>
      </c>
      <c r="C188" s="37">
        <v>41.4</v>
      </c>
      <c r="D188" s="37">
        <v>40.409999999999997</v>
      </c>
      <c r="E188" s="37">
        <v>42.786999999999999</v>
      </c>
      <c r="F188" s="37">
        <v>43.951000000000001</v>
      </c>
      <c r="G188" s="37">
        <v>46.246000000000002</v>
      </c>
      <c r="H188" s="37">
        <v>41.426000000000002</v>
      </c>
      <c r="I188" s="37">
        <v>43.18</v>
      </c>
      <c r="J188" s="37">
        <v>42.966999999999999</v>
      </c>
      <c r="K188" s="37">
        <v>41.606999999999999</v>
      </c>
      <c r="L188" s="37">
        <v>44.017000000000003</v>
      </c>
      <c r="M188" s="37">
        <v>43.457999999999998</v>
      </c>
      <c r="N188" s="37">
        <v>43.746000000000002</v>
      </c>
      <c r="O188" s="37">
        <v>44.271000000000001</v>
      </c>
      <c r="P188" s="37">
        <v>43.253999999999998</v>
      </c>
      <c r="Q188" s="37">
        <v>43.457999999999998</v>
      </c>
      <c r="S188" s="4">
        <f t="shared" si="235"/>
        <v>42.70128103407437</v>
      </c>
      <c r="T188" s="4">
        <f t="shared" si="235"/>
        <v>41.610329228090812</v>
      </c>
      <c r="U188" s="4">
        <f t="shared" si="235"/>
        <v>43.685382917901968</v>
      </c>
      <c r="V188" s="4">
        <f t="shared" si="235"/>
        <v>42.103437847749149</v>
      </c>
      <c r="W188" s="4">
        <f t="shared" si="235"/>
        <v>43.830362773878534</v>
      </c>
      <c r="X188" s="4">
        <f t="shared" si="235"/>
        <v>42.600942915290034</v>
      </c>
      <c r="Y188" s="4">
        <f t="shared" si="235"/>
        <v>42.675694108996268</v>
      </c>
      <c r="Z188" s="4">
        <f t="shared" si="235"/>
        <v>42.943457521825835</v>
      </c>
      <c r="AA188" s="4">
        <f t="shared" si="235"/>
        <v>43.5752726199158</v>
      </c>
      <c r="AB188" s="4">
        <f t="shared" si="235"/>
        <v>44.012283386887901</v>
      </c>
      <c r="AC188" s="4">
        <f t="shared" si="235"/>
        <v>42.153207676029666</v>
      </c>
      <c r="AD188" s="4">
        <f t="shared" si="235"/>
        <v>42.35427952975683</v>
      </c>
      <c r="AE188" s="4">
        <f t="shared" si="235"/>
        <v>43.617531340259873</v>
      </c>
      <c r="AF188" s="4">
        <f t="shared" si="235"/>
        <v>43.140734984127207</v>
      </c>
      <c r="AG188" s="4">
        <f t="shared" si="235"/>
        <v>43.848762924161377</v>
      </c>
      <c r="AI188" s="4">
        <f t="shared" si="236"/>
        <v>-1.3012810340743712</v>
      </c>
      <c r="AJ188" s="4">
        <f t="shared" si="236"/>
        <v>-1.2003292280908155</v>
      </c>
      <c r="AK188" s="4">
        <f t="shared" si="236"/>
        <v>-0.89838291790196934</v>
      </c>
      <c r="AL188" s="4">
        <f t="shared" si="236"/>
        <v>1.8475621522508519</v>
      </c>
      <c r="AM188" s="4">
        <f t="shared" si="236"/>
        <v>2.4156372261214685</v>
      </c>
      <c r="AN188" s="4">
        <f t="shared" si="236"/>
        <v>-1.1749429152900319</v>
      </c>
      <c r="AO188" s="4">
        <f t="shared" si="236"/>
        <v>0.50430589100373169</v>
      </c>
      <c r="AP188" s="4">
        <f t="shared" si="236"/>
        <v>2.3542478174164216E-2</v>
      </c>
      <c r="AQ188" s="4">
        <f t="shared" si="236"/>
        <v>-1.9682726199158012</v>
      </c>
      <c r="AR188" s="4">
        <f t="shared" si="236"/>
        <v>4.7166131121016974E-3</v>
      </c>
      <c r="AS188" s="4">
        <f t="shared" si="236"/>
        <v>1.3047923239703323</v>
      </c>
      <c r="AT188" s="4">
        <f t="shared" si="236"/>
        <v>1.3917204702431718</v>
      </c>
      <c r="AU188" s="4">
        <f t="shared" si="236"/>
        <v>0.65346865974012758</v>
      </c>
      <c r="AV188" s="4">
        <f t="shared" si="236"/>
        <v>0.11326501587279125</v>
      </c>
      <c r="AW188" s="4">
        <f t="shared" si="236"/>
        <v>-0.39076292416137903</v>
      </c>
      <c r="AY188" s="2">
        <f t="shared" si="228"/>
        <v>42.70128103407437</v>
      </c>
      <c r="AZ188" s="2">
        <f t="shared" si="228"/>
        <v>41.610300315631235</v>
      </c>
      <c r="BA188" s="2">
        <f t="shared" si="228"/>
        <v>43.685382917901968</v>
      </c>
      <c r="BB188" s="2">
        <f t="shared" si="228"/>
        <v>42.103435582198649</v>
      </c>
      <c r="BC188" s="2">
        <f t="shared" si="228"/>
        <v>43.830362654815488</v>
      </c>
      <c r="BD188" s="2">
        <f t="shared" si="228"/>
        <v>42.600937170534607</v>
      </c>
      <c r="BE188" s="2">
        <f t="shared" si="228"/>
        <v>42.675693473012458</v>
      </c>
      <c r="BF188" s="2">
        <f t="shared" si="228"/>
        <v>42.943457072554438</v>
      </c>
      <c r="BG188" s="2">
        <f t="shared" si="228"/>
        <v>43.575272618274248</v>
      </c>
      <c r="BH188" s="2">
        <f t="shared" si="228"/>
        <v>44.012283080067256</v>
      </c>
      <c r="BI188" s="2">
        <f t="shared" si="228"/>
        <v>42.153207669153694</v>
      </c>
      <c r="BJ188" s="2">
        <f t="shared" si="228"/>
        <v>42.354278521819872</v>
      </c>
      <c r="BK188" s="2">
        <f t="shared" si="228"/>
        <v>43.61750087869639</v>
      </c>
      <c r="BL188" s="2">
        <f t="shared" si="228"/>
        <v>43.118497292003752</v>
      </c>
      <c r="BM188" s="2">
        <f t="shared" si="228"/>
        <v>43.466283592817064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41.4</v>
      </c>
      <c r="CV188" s="2" t="str">
        <f t="shared" si="199"/>
        <v/>
      </c>
      <c r="CW188" s="2">
        <f t="shared" si="200"/>
        <v>42.786999999999999</v>
      </c>
      <c r="CX188" s="2">
        <f t="shared" si="201"/>
        <v>43.951000000000001</v>
      </c>
      <c r="CY188" s="2">
        <f t="shared" si="202"/>
        <v>46.246000000000002</v>
      </c>
      <c r="CZ188" s="2">
        <f t="shared" si="203"/>
        <v>41.426000000000002</v>
      </c>
      <c r="DA188" s="2">
        <f t="shared" si="204"/>
        <v>43.18</v>
      </c>
      <c r="DB188" s="2">
        <f t="shared" si="205"/>
        <v>42.966999999999999</v>
      </c>
      <c r="DC188" s="2">
        <f t="shared" si="206"/>
        <v>41.606999999999999</v>
      </c>
      <c r="DD188" s="2">
        <f t="shared" si="207"/>
        <v>44.017000000000003</v>
      </c>
      <c r="DE188" s="2">
        <f t="shared" si="208"/>
        <v>43.457999999999998</v>
      </c>
      <c r="DF188" s="2">
        <f t="shared" si="209"/>
        <v>43.746000000000002</v>
      </c>
      <c r="DG188" s="2">
        <f t="shared" si="210"/>
        <v>44.271000000000001</v>
      </c>
      <c r="DH188" s="2" t="str">
        <f t="shared" si="211"/>
        <v/>
      </c>
      <c r="DI188" s="2" t="str">
        <f t="shared" si="212"/>
        <v/>
      </c>
      <c r="DK188" s="2">
        <f t="shared" si="237"/>
        <v>106.3728294294294</v>
      </c>
      <c r="DL188" s="2">
        <f t="shared" si="237"/>
        <v>130.48735300586509</v>
      </c>
      <c r="DM188" s="2">
        <f t="shared" si="237"/>
        <v>117.32166028921024</v>
      </c>
      <c r="DN188" s="2">
        <f t="shared" si="237"/>
        <v>109.84442524509805</v>
      </c>
      <c r="DO188" s="2">
        <f t="shared" si="237"/>
        <v>109.72600445632798</v>
      </c>
      <c r="DP188" s="2">
        <f t="shared" si="237"/>
        <v>110.2975038961039</v>
      </c>
      <c r="DQ188" s="2">
        <f t="shared" si="237"/>
        <v>97.146368067226888</v>
      </c>
      <c r="DR188" s="2">
        <f t="shared" si="237"/>
        <v>103.28992589763179</v>
      </c>
      <c r="DS188" s="2">
        <f t="shared" si="237"/>
        <v>106.14257983193275</v>
      </c>
      <c r="DT188" s="2">
        <f t="shared" si="237"/>
        <v>80.443831932773108</v>
      </c>
      <c r="DU188" s="2">
        <f t="shared" si="237"/>
        <v>70.125842016806729</v>
      </c>
      <c r="DV188" s="2">
        <f t="shared" si="237"/>
        <v>78.446095339954155</v>
      </c>
      <c r="DW188" s="2">
        <f t="shared" si="237"/>
        <v>88.389156302521016</v>
      </c>
      <c r="DX188" s="2">
        <f t="shared" si="237"/>
        <v>75.615401069518697</v>
      </c>
      <c r="DY188" s="2">
        <f t="shared" si="237"/>
        <v>104.10333467741937</v>
      </c>
      <c r="EA188" s="2">
        <f t="shared" si="241"/>
        <v>42.72640125499143</v>
      </c>
      <c r="EB188" s="2">
        <f t="shared" si="241"/>
        <v>41.242544453330297</v>
      </c>
      <c r="EC188" s="2">
        <f t="shared" si="241"/>
        <v>44.286620267552678</v>
      </c>
      <c r="ED188" s="2">
        <f t="shared" si="241"/>
        <v>41.687013920045317</v>
      </c>
      <c r="EE188" s="2">
        <f t="shared" si="241"/>
        <v>42.764055760905229</v>
      </c>
      <c r="EF188" s="2">
        <f t="shared" si="240"/>
        <v>43.490703797619787</v>
      </c>
      <c r="EG188" s="2">
        <f t="shared" si="240"/>
        <v>42.861605186876389</v>
      </c>
      <c r="EH188" s="2">
        <f t="shared" si="240"/>
        <v>42.292477400536704</v>
      </c>
      <c r="EI188" s="2">
        <f t="shared" si="240"/>
        <v>42.820700489224677</v>
      </c>
      <c r="EJ188" s="2">
        <f t="shared" si="240"/>
        <v>43.486731517803484</v>
      </c>
      <c r="EK188" s="2">
        <f t="shared" si="213"/>
        <v>40.613168530099877</v>
      </c>
      <c r="EL188" s="2">
        <f t="shared" si="180"/>
        <v>41.761439391348958</v>
      </c>
      <c r="EM188" s="2">
        <f t="shared" si="180"/>
        <v>45.062082451437959</v>
      </c>
      <c r="EN188" s="2">
        <f t="shared" si="180"/>
        <v>43.049676242903828</v>
      </c>
      <c r="EO188" s="2">
        <f t="shared" si="180"/>
        <v>45.307578523427509</v>
      </c>
      <c r="EQ188" s="2">
        <f t="shared" si="238"/>
        <v>42.69784660640159</v>
      </c>
      <c r="ER188" s="2">
        <f t="shared" si="238"/>
        <v>41.709767152187268</v>
      </c>
      <c r="ES188" s="2">
        <f t="shared" si="238"/>
        <v>43.577759039049688</v>
      </c>
      <c r="ET188" s="2">
        <f t="shared" si="238"/>
        <v>42.208568046806974</v>
      </c>
      <c r="EU188" s="2">
        <f t="shared" si="238"/>
        <v>44.071672523497583</v>
      </c>
      <c r="EV188" s="2">
        <f t="shared" si="238"/>
        <v>42.365761066220585</v>
      </c>
      <c r="EW188" s="2">
        <f t="shared" si="238"/>
        <v>42.630384933566404</v>
      </c>
      <c r="EX188" s="2">
        <f t="shared" si="238"/>
        <v>43.099531443644935</v>
      </c>
      <c r="EY188" s="2">
        <f t="shared" si="238"/>
        <v>43.722522797287191</v>
      </c>
      <c r="EZ188" s="2">
        <f t="shared" si="238"/>
        <v>44.132894103874207</v>
      </c>
      <c r="FA188" s="2">
        <f t="shared" si="238"/>
        <v>42.483381319543014</v>
      </c>
      <c r="FB188" s="2">
        <f t="shared" si="238"/>
        <v>42.50313401682574</v>
      </c>
      <c r="FC188" s="2">
        <f t="shared" si="238"/>
        <v>43.222900243269763</v>
      </c>
      <c r="FD188" s="2">
        <f t="shared" si="238"/>
        <v>43.142541959606291</v>
      </c>
      <c r="FE188" s="2">
        <f t="shared" si="238"/>
        <v>42.764907543124806</v>
      </c>
      <c r="FG188" s="2">
        <f t="shared" si="239"/>
        <v>0.99998952462381041</v>
      </c>
      <c r="FH188" s="2">
        <f t="shared" si="239"/>
        <v>0.99999290069659519</v>
      </c>
      <c r="FI188" s="2">
        <f t="shared" si="239"/>
        <v>0.99999389819760343</v>
      </c>
      <c r="FJ188" s="2">
        <f t="shared" si="239"/>
        <v>0.99999212080039501</v>
      </c>
      <c r="FK188" s="2">
        <f t="shared" si="239"/>
        <v>0.99999236825328364</v>
      </c>
      <c r="FL188" s="2">
        <f t="shared" si="239"/>
        <v>0.99999169930584042</v>
      </c>
      <c r="FM188" s="2">
        <f t="shared" si="239"/>
        <v>0.99999164748985836</v>
      </c>
      <c r="FN188" s="2">
        <f t="shared" si="239"/>
        <v>0.99999179052302256</v>
      </c>
      <c r="FO188" s="2">
        <f t="shared" si="239"/>
        <v>0.99999055505213008</v>
      </c>
      <c r="FP188" s="2">
        <f t="shared" si="239"/>
        <v>0.99999040980974163</v>
      </c>
      <c r="FQ188" s="2">
        <f t="shared" si="239"/>
        <v>0.99999036675993691</v>
      </c>
      <c r="FR188" s="2">
        <f t="shared" si="239"/>
        <v>0.99999149299370338</v>
      </c>
      <c r="FS188" s="2">
        <f t="shared" si="239"/>
        <v>0.99999070855352534</v>
      </c>
      <c r="FT188" s="2">
        <f t="shared" si="239"/>
        <v>0.99999127344347249</v>
      </c>
      <c r="FU188" s="2">
        <f t="shared" si="239"/>
        <v>0.99998650984657733</v>
      </c>
      <c r="FW188" s="2">
        <f t="shared" si="230"/>
        <v>0.90307331621252707</v>
      </c>
      <c r="FX188" s="2">
        <f t="shared" si="230"/>
        <v>0.78575438912934559</v>
      </c>
      <c r="FY188" s="2">
        <f t="shared" si="230"/>
        <v>0.84880223496439444</v>
      </c>
      <c r="FZ188" s="2">
        <f t="shared" si="230"/>
        <v>0.79739496816404987</v>
      </c>
      <c r="GA188" s="2">
        <f t="shared" si="230"/>
        <v>0.81506744771704875</v>
      </c>
      <c r="GB188" s="2">
        <f t="shared" si="230"/>
        <v>0.79143688389648326</v>
      </c>
      <c r="GC188" s="2">
        <f t="shared" si="230"/>
        <v>0.80600693593467854</v>
      </c>
      <c r="GD188" s="2">
        <f t="shared" si="230"/>
        <v>0.80599176774260028</v>
      </c>
      <c r="GE188" s="2">
        <f t="shared" si="230"/>
        <v>0.83605611710803607</v>
      </c>
      <c r="GF188" s="2">
        <f t="shared" si="230"/>
        <v>0.81279409851487372</v>
      </c>
      <c r="GG188" s="2">
        <f t="shared" si="230"/>
        <v>0.8233046234507293</v>
      </c>
      <c r="GH188" s="2">
        <f t="shared" si="230"/>
        <v>0.79888276592388363</v>
      </c>
      <c r="GI188" s="2">
        <f t="shared" si="230"/>
        <v>0.78566666071022107</v>
      </c>
      <c r="GJ188" s="2">
        <f t="shared" si="230"/>
        <v>0.73802114380871064</v>
      </c>
      <c r="GK188" s="2">
        <f t="shared" si="230"/>
        <v>0.72446970475207384</v>
      </c>
      <c r="GM188" s="86">
        <f t="shared" si="231"/>
        <v>2.1700001257319567E-203</v>
      </c>
      <c r="GN188" s="86">
        <f t="shared" si="231"/>
        <v>0</v>
      </c>
      <c r="GO188" s="86">
        <f t="shared" si="231"/>
        <v>1.1554174839951E-241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0</v>
      </c>
      <c r="HD188" s="86">
        <f t="shared" si="182"/>
        <v>0</v>
      </c>
      <c r="HE188" s="86">
        <f t="shared" si="182"/>
        <v>7.0304090839238342E-179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2.5327840107601319E-292</v>
      </c>
      <c r="HN188" s="86">
        <f t="shared" si="242"/>
        <v>9.6559805059404565E-248</v>
      </c>
      <c r="HO188" s="86">
        <f t="shared" si="227"/>
        <v>1.8911984679933092E-263</v>
      </c>
      <c r="HP188" s="86">
        <f t="shared" si="227"/>
        <v>0</v>
      </c>
      <c r="HQ188" s="86">
        <f t="shared" si="227"/>
        <v>0</v>
      </c>
      <c r="HS188" s="86">
        <f t="shared" si="232"/>
        <v>4.5137528894715796E-49</v>
      </c>
      <c r="HT188" s="86">
        <f t="shared" si="232"/>
        <v>1.1749604666255759E-31</v>
      </c>
      <c r="HU188" s="86">
        <f t="shared" si="232"/>
        <v>9.369126986135598E-30</v>
      </c>
      <c r="HV188" s="86">
        <f t="shared" si="232"/>
        <v>1.0244164676635141E-37</v>
      </c>
      <c r="HW188" s="86">
        <f t="shared" si="232"/>
        <v>2.6637776520581193E-40</v>
      </c>
      <c r="HX188" s="86">
        <f t="shared" si="232"/>
        <v>1.3589474486832729E-38</v>
      </c>
      <c r="HY188" s="86">
        <f t="shared" si="232"/>
        <v>3.9458190167571119E-40</v>
      </c>
      <c r="HZ188" s="86">
        <f t="shared" si="232"/>
        <v>2.1431827311806446E-41</v>
      </c>
      <c r="IA188" s="86">
        <f t="shared" si="232"/>
        <v>9.913274022789995E-46</v>
      </c>
      <c r="IB188" s="86">
        <f t="shared" si="232"/>
        <v>1.809848183411774E-39</v>
      </c>
      <c r="IC188" s="86">
        <f t="shared" si="232"/>
        <v>1.4998787137692113E-46</v>
      </c>
      <c r="ID188" s="86">
        <f t="shared" si="232"/>
        <v>9.1749176946692255E-43</v>
      </c>
      <c r="IE188" s="86">
        <f t="shared" si="232"/>
        <v>7.7251364947612302E-36</v>
      </c>
      <c r="IF188" s="86">
        <f t="shared" si="232"/>
        <v>2.3862775569786518E-53</v>
      </c>
      <c r="IG188" s="86">
        <f t="shared" si="232"/>
        <v>1.7230180739310165E-34</v>
      </c>
      <c r="II188" s="86">
        <f t="shared" si="233"/>
        <v>1.4232775486017907E-6</v>
      </c>
      <c r="IJ188" s="86">
        <f t="shared" si="233"/>
        <v>1.3332691159770016E-2</v>
      </c>
      <c r="IK188" s="86">
        <f t="shared" si="233"/>
        <v>2.5520408467701794E-3</v>
      </c>
      <c r="IL188" s="86">
        <f t="shared" si="233"/>
        <v>4.6810943569071395E-3</v>
      </c>
      <c r="IM188" s="86">
        <f t="shared" si="233"/>
        <v>1.6858193934247013E-3</v>
      </c>
      <c r="IN188" s="86">
        <f t="shared" si="233"/>
        <v>4.9172165993858598E-3</v>
      </c>
      <c r="IO188" s="86">
        <f t="shared" si="233"/>
        <v>2.2805541033574291E-3</v>
      </c>
      <c r="IP188" s="86">
        <f t="shared" si="233"/>
        <v>1.9997432172898771E-3</v>
      </c>
      <c r="IQ188" s="86">
        <f t="shared" si="233"/>
        <v>3.0443676779109784E-4</v>
      </c>
      <c r="IR188" s="86">
        <f t="shared" si="233"/>
        <v>1.6786950375844815E-3</v>
      </c>
      <c r="IS188" s="86">
        <f t="shared" si="233"/>
        <v>4.2132622650952389E-4</v>
      </c>
      <c r="IT188" s="86">
        <f t="shared" si="233"/>
        <v>2.2950932747559292E-3</v>
      </c>
      <c r="IU188" s="86">
        <f t="shared" si="233"/>
        <v>6.5414494326555637E-3</v>
      </c>
      <c r="IV188" s="86">
        <f t="shared" si="233"/>
        <v>8.5354826807703829E-2</v>
      </c>
      <c r="IW188" s="86">
        <f t="shared" si="233"/>
        <v>0.20695130588985824</v>
      </c>
      <c r="IY188" s="86">
        <f t="shared" si="234"/>
        <v>1.4232775486017907E-6</v>
      </c>
      <c r="IZ188" s="86">
        <f t="shared" si="234"/>
        <v>1.3332691159770016E-2</v>
      </c>
      <c r="JA188" s="86">
        <f t="shared" si="234"/>
        <v>2.5520408467701794E-3</v>
      </c>
      <c r="JB188" s="86">
        <f t="shared" si="234"/>
        <v>4.6810943569071395E-3</v>
      </c>
      <c r="JC188" s="86">
        <f t="shared" si="234"/>
        <v>1.6858193934247013E-3</v>
      </c>
      <c r="JD188" s="86">
        <f t="shared" si="234"/>
        <v>4.9172165993858598E-3</v>
      </c>
      <c r="JE188" s="86">
        <f t="shared" si="234"/>
        <v>2.2805541033574291E-3</v>
      </c>
      <c r="JF188" s="86">
        <f t="shared" si="234"/>
        <v>1.9997432172898771E-3</v>
      </c>
      <c r="JG188" s="86">
        <f t="shared" si="234"/>
        <v>3.0443676779109784E-4</v>
      </c>
      <c r="JH188" s="86">
        <f t="shared" si="234"/>
        <v>1.6786950375844815E-3</v>
      </c>
      <c r="JI188" s="86">
        <f t="shared" si="234"/>
        <v>4.2132622650952389E-4</v>
      </c>
      <c r="JJ188" s="86">
        <f t="shared" si="234"/>
        <v>2.2950932747559292E-3</v>
      </c>
      <c r="JK188" s="86">
        <f t="shared" si="234"/>
        <v>6.5414494326555637E-3</v>
      </c>
      <c r="JL188" s="86">
        <f t="shared" si="234"/>
        <v>8.5354826807703829E-2</v>
      </c>
      <c r="JM188" s="86">
        <f t="shared" si="234"/>
        <v>0.20695130588985824</v>
      </c>
    </row>
    <row r="189" spans="2:273" x14ac:dyDescent="0.25">
      <c r="B189" s="2">
        <v>162</v>
      </c>
      <c r="C189" s="37">
        <v>44.332999999999998</v>
      </c>
      <c r="D189" s="37">
        <v>41.197000000000003</v>
      </c>
      <c r="E189" s="37">
        <v>44.360999999999997</v>
      </c>
      <c r="F189" s="37">
        <v>43.393000000000001</v>
      </c>
      <c r="G189" s="37">
        <v>43.377000000000002</v>
      </c>
      <c r="H189" s="37">
        <v>43.951000000000001</v>
      </c>
      <c r="I189" s="37">
        <v>44.197000000000003</v>
      </c>
      <c r="J189" s="37">
        <v>41.704999999999998</v>
      </c>
      <c r="K189" s="37">
        <v>43.966999999999999</v>
      </c>
      <c r="L189" s="37">
        <v>42.914999999999999</v>
      </c>
      <c r="M189" s="37">
        <v>43.508000000000003</v>
      </c>
      <c r="N189" s="37">
        <v>40.271000000000001</v>
      </c>
      <c r="O189" s="37">
        <v>41.186</v>
      </c>
      <c r="P189" s="37">
        <v>43.847000000000001</v>
      </c>
      <c r="Q189" s="37">
        <v>42.305</v>
      </c>
      <c r="S189" s="4">
        <f t="shared" si="235"/>
        <v>42.534519052351044</v>
      </c>
      <c r="T189" s="4">
        <f t="shared" si="235"/>
        <v>41.450718264483442</v>
      </c>
      <c r="U189" s="4">
        <f t="shared" si="235"/>
        <v>43.540303127772603</v>
      </c>
      <c r="V189" s="4">
        <f t="shared" si="235"/>
        <v>41.959189072801088</v>
      </c>
      <c r="W189" s="4">
        <f t="shared" si="235"/>
        <v>43.694361924779123</v>
      </c>
      <c r="X189" s="4">
        <f t="shared" si="235"/>
        <v>42.39850492154968</v>
      </c>
      <c r="Y189" s="4">
        <f t="shared" si="235"/>
        <v>42.499722378182049</v>
      </c>
      <c r="Z189" s="4">
        <f t="shared" si="235"/>
        <v>42.783613524736381</v>
      </c>
      <c r="AA189" s="4">
        <f t="shared" si="235"/>
        <v>43.417751078756325</v>
      </c>
      <c r="AB189" s="4">
        <f t="shared" si="235"/>
        <v>43.858649099428177</v>
      </c>
      <c r="AC189" s="4">
        <f t="shared" si="235"/>
        <v>41.994987657392564</v>
      </c>
      <c r="AD189" s="4">
        <f t="shared" si="235"/>
        <v>42.193301680080545</v>
      </c>
      <c r="AE189" s="4">
        <f t="shared" si="235"/>
        <v>43.449459448739958</v>
      </c>
      <c r="AF189" s="4">
        <f t="shared" si="235"/>
        <v>43.001050715696181</v>
      </c>
      <c r="AG189" s="4">
        <f t="shared" si="235"/>
        <v>43.465351368995385</v>
      </c>
      <c r="AI189" s="4">
        <f t="shared" si="236"/>
        <v>1.7984809476489545</v>
      </c>
      <c r="AJ189" s="4">
        <f t="shared" si="236"/>
        <v>-0.25371826448343882</v>
      </c>
      <c r="AK189" s="4">
        <f t="shared" si="236"/>
        <v>0.82069687222739418</v>
      </c>
      <c r="AL189" s="4">
        <f t="shared" si="236"/>
        <v>1.4338109271989126</v>
      </c>
      <c r="AM189" s="4">
        <f t="shared" si="236"/>
        <v>-0.31736192477912084</v>
      </c>
      <c r="AN189" s="4">
        <f t="shared" si="236"/>
        <v>1.5524950784503204</v>
      </c>
      <c r="AO189" s="4">
        <f t="shared" si="236"/>
        <v>1.6972776218179533</v>
      </c>
      <c r="AP189" s="4">
        <f t="shared" si="236"/>
        <v>-1.0786135247363831</v>
      </c>
      <c r="AQ189" s="4">
        <f t="shared" si="236"/>
        <v>0.54924892124367375</v>
      </c>
      <c r="AR189" s="4">
        <f t="shared" si="236"/>
        <v>-0.94364909942817832</v>
      </c>
      <c r="AS189" s="4">
        <f t="shared" si="236"/>
        <v>1.5130123426074391</v>
      </c>
      <c r="AT189" s="4">
        <f t="shared" si="236"/>
        <v>-1.9223016800805439</v>
      </c>
      <c r="AU189" s="4">
        <f t="shared" si="236"/>
        <v>-2.2634594487399582</v>
      </c>
      <c r="AV189" s="4">
        <f t="shared" si="236"/>
        <v>0.84594928430382055</v>
      </c>
      <c r="AW189" s="4">
        <f t="shared" si="236"/>
        <v>-1.1603513689953857</v>
      </c>
      <c r="AY189" s="2">
        <f t="shared" si="228"/>
        <v>42.534519052351044</v>
      </c>
      <c r="AZ189" s="2">
        <f t="shared" si="228"/>
        <v>41.450711713945616</v>
      </c>
      <c r="BA189" s="2">
        <f t="shared" si="228"/>
        <v>43.540303127772603</v>
      </c>
      <c r="BB189" s="2">
        <f t="shared" si="228"/>
        <v>41.959188706492014</v>
      </c>
      <c r="BC189" s="2">
        <f t="shared" si="228"/>
        <v>43.694361909604986</v>
      </c>
      <c r="BD189" s="2">
        <f t="shared" si="228"/>
        <v>42.398504021150096</v>
      </c>
      <c r="BE189" s="2">
        <f t="shared" si="228"/>
        <v>42.49972229464133</v>
      </c>
      <c r="BF189" s="2">
        <f t="shared" si="228"/>
        <v>42.783613468681644</v>
      </c>
      <c r="BG189" s="2">
        <f t="shared" si="228"/>
        <v>43.417751078616057</v>
      </c>
      <c r="BH189" s="2">
        <f t="shared" si="228"/>
        <v>43.858649061224888</v>
      </c>
      <c r="BI189" s="2">
        <f t="shared" si="228"/>
        <v>41.994987656821813</v>
      </c>
      <c r="BJ189" s="2">
        <f t="shared" si="228"/>
        <v>42.193301556090013</v>
      </c>
      <c r="BK189" s="2">
        <f t="shared" si="228"/>
        <v>43.449454329509877</v>
      </c>
      <c r="BL189" s="2">
        <f t="shared" si="228"/>
        <v>42.993720546713462</v>
      </c>
      <c r="BM189" s="2">
        <f t="shared" si="228"/>
        <v>43.294829622256771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44.332999999999998</v>
      </c>
      <c r="CV189" s="2">
        <f t="shared" si="199"/>
        <v>41.197000000000003</v>
      </c>
      <c r="CW189" s="2">
        <f t="shared" si="200"/>
        <v>44.360999999999997</v>
      </c>
      <c r="CX189" s="2">
        <f t="shared" si="201"/>
        <v>43.393000000000001</v>
      </c>
      <c r="CY189" s="2">
        <f t="shared" si="202"/>
        <v>43.377000000000002</v>
      </c>
      <c r="CZ189" s="2">
        <f t="shared" si="203"/>
        <v>43.951000000000001</v>
      </c>
      <c r="DA189" s="2">
        <f t="shared" si="204"/>
        <v>44.197000000000003</v>
      </c>
      <c r="DB189" s="2">
        <f t="shared" si="205"/>
        <v>41.704999999999998</v>
      </c>
      <c r="DC189" s="2">
        <f t="shared" si="206"/>
        <v>43.966999999999999</v>
      </c>
      <c r="DD189" s="2">
        <f t="shared" si="207"/>
        <v>42.914999999999999</v>
      </c>
      <c r="DE189" s="2">
        <f t="shared" si="208"/>
        <v>43.508000000000003</v>
      </c>
      <c r="DF189" s="2">
        <f t="shared" si="209"/>
        <v>40.271000000000001</v>
      </c>
      <c r="DG189" s="2">
        <f t="shared" si="210"/>
        <v>41.186</v>
      </c>
      <c r="DH189" s="2" t="str">
        <f t="shared" si="211"/>
        <v/>
      </c>
      <c r="DI189" s="2" t="str">
        <f t="shared" si="212"/>
        <v/>
      </c>
      <c r="DK189" s="2">
        <f t="shared" si="237"/>
        <v>106.6742204204204</v>
      </c>
      <c r="DL189" s="2">
        <f t="shared" si="237"/>
        <v>130.93730388563046</v>
      </c>
      <c r="DM189" s="2">
        <f t="shared" si="237"/>
        <v>117.67038220244717</v>
      </c>
      <c r="DN189" s="2">
        <f t="shared" si="237"/>
        <v>110.15404656862745</v>
      </c>
      <c r="DO189" s="2">
        <f t="shared" si="237"/>
        <v>110.02057397504456</v>
      </c>
      <c r="DP189" s="2">
        <f t="shared" si="237"/>
        <v>110.5761821237586</v>
      </c>
      <c r="DQ189" s="2">
        <f t="shared" si="237"/>
        <v>97.347018487394948</v>
      </c>
      <c r="DR189" s="2">
        <f t="shared" si="237"/>
        <v>103.51527425515661</v>
      </c>
      <c r="DS189" s="2">
        <f t="shared" si="237"/>
        <v>106.3982963585434</v>
      </c>
      <c r="DT189" s="2">
        <f t="shared" si="237"/>
        <v>80.536515686274512</v>
      </c>
      <c r="DU189" s="2">
        <f t="shared" si="237"/>
        <v>70.158310364145663</v>
      </c>
      <c r="DV189" s="2">
        <f t="shared" si="237"/>
        <v>78.544799236058054</v>
      </c>
      <c r="DW189" s="2">
        <f t="shared" si="237"/>
        <v>88.564605602240903</v>
      </c>
      <c r="DX189" s="2">
        <f t="shared" si="237"/>
        <v>75.716903743315484</v>
      </c>
      <c r="DY189" s="2">
        <f t="shared" si="237"/>
        <v>104.42763911290325</v>
      </c>
      <c r="EA189" s="2">
        <f t="shared" si="241"/>
        <v>42.560215830005696</v>
      </c>
      <c r="EB189" s="2">
        <f t="shared" si="241"/>
        <v>41.069323888952368</v>
      </c>
      <c r="EC189" s="2">
        <f t="shared" si="241"/>
        <v>44.159466512197255</v>
      </c>
      <c r="ED189" s="2">
        <f t="shared" si="241"/>
        <v>41.528305780524747</v>
      </c>
      <c r="EE189" s="2">
        <f t="shared" si="241"/>
        <v>42.592609624302042</v>
      </c>
      <c r="EF189" s="2">
        <f t="shared" si="240"/>
        <v>43.320307559869335</v>
      </c>
      <c r="EG189" s="2">
        <f t="shared" si="240"/>
        <v>42.692127918564019</v>
      </c>
      <c r="EH189" s="2">
        <f t="shared" si="240"/>
        <v>42.11060626531328</v>
      </c>
      <c r="EI189" s="2">
        <f t="shared" si="240"/>
        <v>42.639613945999514</v>
      </c>
      <c r="EJ189" s="2">
        <f t="shared" si="240"/>
        <v>43.315492835345054</v>
      </c>
      <c r="EK189" s="2">
        <f t="shared" si="213"/>
        <v>40.403800706379911</v>
      </c>
      <c r="EL189" s="2">
        <f t="shared" si="180"/>
        <v>41.579389681996929</v>
      </c>
      <c r="EM189" s="2">
        <f t="shared" si="180"/>
        <v>44.947344916750765</v>
      </c>
      <c r="EN189" s="2">
        <f t="shared" si="180"/>
        <v>42.92208109454625</v>
      </c>
      <c r="EO189" s="2">
        <f t="shared" si="180"/>
        <v>45.210955521450998</v>
      </c>
      <c r="EQ189" s="2">
        <f t="shared" si="238"/>
        <v>42.531331217733957</v>
      </c>
      <c r="ER189" s="2">
        <f t="shared" si="238"/>
        <v>41.544825244915771</v>
      </c>
      <c r="ES189" s="2">
        <f t="shared" si="238"/>
        <v>43.439240062567862</v>
      </c>
      <c r="ET189" s="2">
        <f t="shared" si="238"/>
        <v>42.058428523838927</v>
      </c>
      <c r="EU189" s="2">
        <f t="shared" si="238"/>
        <v>43.921779168328115</v>
      </c>
      <c r="EV189" s="2">
        <f t="shared" si="238"/>
        <v>42.176328709056371</v>
      </c>
      <c r="EW189" s="2">
        <f t="shared" si="238"/>
        <v>42.456980278539106</v>
      </c>
      <c r="EX189" s="2">
        <f t="shared" si="238"/>
        <v>42.930796596691863</v>
      </c>
      <c r="EY189" s="2">
        <f t="shared" si="238"/>
        <v>43.556264131058953</v>
      </c>
      <c r="EZ189" s="2">
        <f t="shared" si="238"/>
        <v>43.972349377935267</v>
      </c>
      <c r="FA189" s="2">
        <f t="shared" si="238"/>
        <v>42.306123288318048</v>
      </c>
      <c r="FB189" s="2">
        <f t="shared" si="238"/>
        <v>42.333901246029612</v>
      </c>
      <c r="FC189" s="2">
        <f t="shared" si="238"/>
        <v>43.076316700322522</v>
      </c>
      <c r="FD189" s="2">
        <f t="shared" si="238"/>
        <v>43.016567657639555</v>
      </c>
      <c r="FE189" s="2">
        <f t="shared" si="238"/>
        <v>42.629228727828902</v>
      </c>
      <c r="FG189" s="2">
        <f t="shared" si="239"/>
        <v>0.99999044633456302</v>
      </c>
      <c r="FH189" s="2">
        <f t="shared" si="239"/>
        <v>0.99999352535429842</v>
      </c>
      <c r="FI189" s="2">
        <f t="shared" si="239"/>
        <v>0.99999443508708696</v>
      </c>
      <c r="FJ189" s="2">
        <f t="shared" si="239"/>
        <v>0.99999281407957297</v>
      </c>
      <c r="FK189" s="2">
        <f t="shared" si="239"/>
        <v>0.99999303975959752</v>
      </c>
      <c r="FL189" s="2">
        <f t="shared" si="239"/>
        <v>0.9999924296714231</v>
      </c>
      <c r="FM189" s="2">
        <f t="shared" si="239"/>
        <v>0.99999238241461663</v>
      </c>
      <c r="FN189" s="2">
        <f t="shared" si="239"/>
        <v>0.99999251286260282</v>
      </c>
      <c r="FO189" s="2">
        <f t="shared" si="239"/>
        <v>0.99999138609800686</v>
      </c>
      <c r="FP189" s="2">
        <f t="shared" si="239"/>
        <v>0.9999912536351524</v>
      </c>
      <c r="FQ189" s="2">
        <f t="shared" si="239"/>
        <v>0.99999121437319749</v>
      </c>
      <c r="FR189" s="2">
        <f t="shared" si="239"/>
        <v>0.99999224151223964</v>
      </c>
      <c r="FS189" s="2">
        <f t="shared" si="239"/>
        <v>0.99999152609317399</v>
      </c>
      <c r="FT189" s="2">
        <f t="shared" si="239"/>
        <v>0.99999204127974561</v>
      </c>
      <c r="FU189" s="2">
        <f t="shared" si="239"/>
        <v>0.99998769681925026</v>
      </c>
      <c r="FW189" s="2">
        <f t="shared" si="230"/>
        <v>0.91084142507515153</v>
      </c>
      <c r="FX189" s="2">
        <f t="shared" si="230"/>
        <v>0.80085147368572751</v>
      </c>
      <c r="FY189" s="2">
        <f t="shared" si="230"/>
        <v>0.86024675515241678</v>
      </c>
      <c r="FZ189" s="2">
        <f t="shared" si="230"/>
        <v>0.81186818012002826</v>
      </c>
      <c r="GA189" s="2">
        <f t="shared" si="230"/>
        <v>0.82854965749923293</v>
      </c>
      <c r="GB189" s="2">
        <f t="shared" si="230"/>
        <v>0.80623228928837254</v>
      </c>
      <c r="GC189" s="2">
        <f t="shared" si="230"/>
        <v>0.82000381631634089</v>
      </c>
      <c r="GD189" s="2">
        <f t="shared" si="230"/>
        <v>0.81998949811060662</v>
      </c>
      <c r="GE189" s="2">
        <f t="shared" si="230"/>
        <v>0.8482929848801708</v>
      </c>
      <c r="GF189" s="2">
        <f t="shared" si="230"/>
        <v>0.82640674490873289</v>
      </c>
      <c r="GG189" s="2">
        <f t="shared" si="230"/>
        <v>0.8363069195149232</v>
      </c>
      <c r="GH189" s="2">
        <f t="shared" si="230"/>
        <v>0.81327458407107966</v>
      </c>
      <c r="GI189" s="2">
        <f t="shared" si="230"/>
        <v>0.80076835971191174</v>
      </c>
      <c r="GJ189" s="2">
        <f t="shared" si="230"/>
        <v>0.75543490006584335</v>
      </c>
      <c r="GK189" s="2">
        <f t="shared" si="230"/>
        <v>0.74246990715332739</v>
      </c>
      <c r="GM189" s="86">
        <f t="shared" si="231"/>
        <v>3.5498539704522193E-207</v>
      </c>
      <c r="GN189" s="86">
        <f t="shared" si="231"/>
        <v>0</v>
      </c>
      <c r="GO189" s="86">
        <f t="shared" si="231"/>
        <v>3.0350216227330599E-246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0</v>
      </c>
      <c r="HD189" s="86">
        <f t="shared" si="182"/>
        <v>0</v>
      </c>
      <c r="HE189" s="86">
        <f t="shared" si="182"/>
        <v>2.5072814793654584E-183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2.1924468473362816E-299</v>
      </c>
      <c r="HN189" s="86">
        <f t="shared" si="242"/>
        <v>1.0668446753881592E-253</v>
      </c>
      <c r="HO189" s="86">
        <f t="shared" si="227"/>
        <v>6.5282214163916194E-270</v>
      </c>
      <c r="HP189" s="86">
        <f t="shared" si="227"/>
        <v>0</v>
      </c>
      <c r="HQ189" s="86">
        <f t="shared" si="227"/>
        <v>0</v>
      </c>
      <c r="HS189" s="86">
        <f t="shared" si="232"/>
        <v>5.2437813928181661E-51</v>
      </c>
      <c r="HT189" s="86">
        <f t="shared" si="232"/>
        <v>5.1173647312357448E-33</v>
      </c>
      <c r="HU189" s="86">
        <f t="shared" si="232"/>
        <v>5.7845407112278703E-31</v>
      </c>
      <c r="HV189" s="86">
        <f t="shared" si="232"/>
        <v>2.4828685749932201E-39</v>
      </c>
      <c r="HW189" s="86">
        <f t="shared" si="232"/>
        <v>5.1375207581715474E-42</v>
      </c>
      <c r="HX189" s="86">
        <f t="shared" si="232"/>
        <v>2.9027994918648227E-40</v>
      </c>
      <c r="HY189" s="86">
        <f t="shared" si="232"/>
        <v>7.325504555183397E-42</v>
      </c>
      <c r="HZ189" s="86">
        <f t="shared" si="232"/>
        <v>3.5406993931916657E-43</v>
      </c>
      <c r="IA189" s="86">
        <f t="shared" si="232"/>
        <v>1.2033751126731929E-47</v>
      </c>
      <c r="IB189" s="86">
        <f t="shared" si="232"/>
        <v>3.4904074484797327E-41</v>
      </c>
      <c r="IC189" s="86">
        <f t="shared" si="232"/>
        <v>1.5029671374566518E-48</v>
      </c>
      <c r="ID189" s="86">
        <f t="shared" si="232"/>
        <v>1.3074356840880853E-44</v>
      </c>
      <c r="IE189" s="86">
        <f t="shared" si="232"/>
        <v>1.9571698862885107E-37</v>
      </c>
      <c r="IF189" s="86">
        <f t="shared" si="232"/>
        <v>7.0935184079316418E-56</v>
      </c>
      <c r="IG189" s="86">
        <f t="shared" si="232"/>
        <v>3.8331642758762771E-36</v>
      </c>
      <c r="II189" s="86">
        <f t="shared" si="233"/>
        <v>5.1483919381564265E-7</v>
      </c>
      <c r="IJ189" s="86">
        <f t="shared" si="233"/>
        <v>8.0462968899897847E-3</v>
      </c>
      <c r="IK189" s="86">
        <f t="shared" si="233"/>
        <v>1.4820699044174209E-3</v>
      </c>
      <c r="IL189" s="86">
        <f t="shared" si="233"/>
        <v>2.5418287823261321E-3</v>
      </c>
      <c r="IM189" s="86">
        <f t="shared" si="233"/>
        <v>8.5100047880860841E-4</v>
      </c>
      <c r="IN189" s="86">
        <f t="shared" si="233"/>
        <v>2.641546857897842E-3</v>
      </c>
      <c r="IO189" s="86">
        <f t="shared" si="233"/>
        <v>1.1608302103547987E-3</v>
      </c>
      <c r="IP189" s="86">
        <f t="shared" si="233"/>
        <v>1.001438673230924E-3</v>
      </c>
      <c r="IQ189" s="86">
        <f t="shared" si="233"/>
        <v>1.3581555509434407E-4</v>
      </c>
      <c r="IR189" s="86">
        <f t="shared" si="233"/>
        <v>8.4091949752719867E-4</v>
      </c>
      <c r="IS189" s="86">
        <f t="shared" si="233"/>
        <v>1.8592926510115984E-4</v>
      </c>
      <c r="IT189" s="86">
        <f t="shared" si="233"/>
        <v>1.1430345086173945E-3</v>
      </c>
      <c r="IU189" s="86">
        <f t="shared" si="233"/>
        <v>3.5897248335635093E-3</v>
      </c>
      <c r="IV189" s="86">
        <f t="shared" si="233"/>
        <v>6.1096766720959615E-2</v>
      </c>
      <c r="IW189" s="86">
        <f t="shared" si="233"/>
        <v>0.16770118600960932</v>
      </c>
      <c r="IY189" s="86">
        <f t="shared" si="234"/>
        <v>5.1483919381564265E-7</v>
      </c>
      <c r="IZ189" s="86">
        <f t="shared" si="234"/>
        <v>8.0462968899897847E-3</v>
      </c>
      <c r="JA189" s="86">
        <f t="shared" si="234"/>
        <v>1.4820699044174209E-3</v>
      </c>
      <c r="JB189" s="86">
        <f t="shared" si="234"/>
        <v>2.5418287823261321E-3</v>
      </c>
      <c r="JC189" s="86">
        <f t="shared" si="234"/>
        <v>8.5100047880860841E-4</v>
      </c>
      <c r="JD189" s="86">
        <f t="shared" si="234"/>
        <v>2.641546857897842E-3</v>
      </c>
      <c r="JE189" s="86">
        <f t="shared" si="234"/>
        <v>1.1608302103547987E-3</v>
      </c>
      <c r="JF189" s="86">
        <f t="shared" si="234"/>
        <v>1.001438673230924E-3</v>
      </c>
      <c r="JG189" s="86">
        <f t="shared" si="234"/>
        <v>1.3581555509434407E-4</v>
      </c>
      <c r="JH189" s="86">
        <f t="shared" si="234"/>
        <v>8.4091949752719867E-4</v>
      </c>
      <c r="JI189" s="86">
        <f t="shared" si="234"/>
        <v>1.8592926510115984E-4</v>
      </c>
      <c r="JJ189" s="86">
        <f t="shared" si="234"/>
        <v>1.1430345086173945E-3</v>
      </c>
      <c r="JK189" s="86">
        <f t="shared" si="234"/>
        <v>3.5897248335635093E-3</v>
      </c>
      <c r="JL189" s="86">
        <f t="shared" si="234"/>
        <v>6.1096766720959615E-2</v>
      </c>
      <c r="JM189" s="86">
        <f t="shared" si="234"/>
        <v>0.16770118600960932</v>
      </c>
    </row>
    <row r="190" spans="2:273" x14ac:dyDescent="0.25">
      <c r="B190" s="2">
        <v>163</v>
      </c>
      <c r="C190" s="37">
        <v>43.2</v>
      </c>
      <c r="D190" s="37">
        <v>39.606999999999999</v>
      </c>
      <c r="E190" s="37">
        <v>43.720999999999997</v>
      </c>
      <c r="F190" s="37">
        <v>41.426000000000002</v>
      </c>
      <c r="G190" s="37">
        <v>44.097999999999999</v>
      </c>
      <c r="H190" s="37">
        <v>41.984000000000002</v>
      </c>
      <c r="I190" s="37">
        <v>42.197000000000003</v>
      </c>
      <c r="J190" s="37">
        <v>43.917999999999999</v>
      </c>
      <c r="K190" s="37">
        <v>43.115000000000002</v>
      </c>
      <c r="L190" s="37">
        <v>44.558999999999997</v>
      </c>
      <c r="M190" s="37">
        <v>40.814</v>
      </c>
      <c r="N190" s="37">
        <v>44.253999999999998</v>
      </c>
      <c r="O190" s="37">
        <v>45.762999999999998</v>
      </c>
      <c r="P190" s="37">
        <v>43.576000000000001</v>
      </c>
      <c r="Q190" s="37">
        <v>43.576000000000001</v>
      </c>
      <c r="S190" s="4">
        <f t="shared" si="235"/>
        <v>42.367772857264221</v>
      </c>
      <c r="T190" s="4">
        <f t="shared" si="235"/>
        <v>41.290985046600376</v>
      </c>
      <c r="U190" s="4">
        <f t="shared" si="235"/>
        <v>43.395503584584802</v>
      </c>
      <c r="V190" s="4">
        <f t="shared" si="235"/>
        <v>41.814758384545136</v>
      </c>
      <c r="W190" s="4">
        <f t="shared" si="235"/>
        <v>43.557876682323922</v>
      </c>
      <c r="X190" s="4">
        <f t="shared" si="235"/>
        <v>42.196454786706198</v>
      </c>
      <c r="Y190" s="4">
        <f t="shared" si="235"/>
        <v>42.323835673236545</v>
      </c>
      <c r="Z190" s="4">
        <f t="shared" si="235"/>
        <v>42.62347354403132</v>
      </c>
      <c r="AA190" s="4">
        <f t="shared" si="235"/>
        <v>43.259888319419396</v>
      </c>
      <c r="AB190" s="4">
        <f t="shared" si="235"/>
        <v>43.704778464678071</v>
      </c>
      <c r="AC190" s="4">
        <f t="shared" si="235"/>
        <v>41.83609415260311</v>
      </c>
      <c r="AD190" s="4">
        <f t="shared" si="235"/>
        <v>42.032076575538717</v>
      </c>
      <c r="AE190" s="4">
        <f t="shared" si="235"/>
        <v>43.281997505176783</v>
      </c>
      <c r="AF190" s="4">
        <f t="shared" si="235"/>
        <v>42.871141366170356</v>
      </c>
      <c r="AG190" s="4">
        <f t="shared" si="235"/>
        <v>43.195198172480673</v>
      </c>
      <c r="AI190" s="4">
        <f t="shared" si="236"/>
        <v>0.83222714273578191</v>
      </c>
      <c r="AJ190" s="4">
        <f t="shared" si="236"/>
        <v>-1.6839850466003767</v>
      </c>
      <c r="AK190" s="4">
        <f t="shared" si="236"/>
        <v>0.32549641541519492</v>
      </c>
      <c r="AL190" s="4">
        <f t="shared" si="236"/>
        <v>-0.38875838454513456</v>
      </c>
      <c r="AM190" s="4">
        <f t="shared" si="236"/>
        <v>0.54012331767607691</v>
      </c>
      <c r="AN190" s="4">
        <f t="shared" si="236"/>
        <v>-0.21245478670619633</v>
      </c>
      <c r="AO190" s="4">
        <f t="shared" si="236"/>
        <v>-0.12683567323654188</v>
      </c>
      <c r="AP190" s="4">
        <f t="shared" si="236"/>
        <v>1.2945264559686791</v>
      </c>
      <c r="AQ190" s="4">
        <f t="shared" si="236"/>
        <v>-0.14488831941939395</v>
      </c>
      <c r="AR190" s="4">
        <f t="shared" si="236"/>
        <v>0.85422153532192624</v>
      </c>
      <c r="AS190" s="4">
        <f t="shared" si="236"/>
        <v>-1.0220941526031098</v>
      </c>
      <c r="AT190" s="4">
        <f t="shared" si="236"/>
        <v>2.2219234244612807</v>
      </c>
      <c r="AU190" s="4">
        <f t="shared" si="236"/>
        <v>2.4810024948232154</v>
      </c>
      <c r="AV190" s="4">
        <f t="shared" si="236"/>
        <v>0.70485863382964453</v>
      </c>
      <c r="AW190" s="4">
        <f t="shared" si="236"/>
        <v>0.38080182751932767</v>
      </c>
      <c r="AY190" s="2">
        <f t="shared" si="228"/>
        <v>42.367772857264221</v>
      </c>
      <c r="AZ190" s="2">
        <f t="shared" si="228"/>
        <v>41.290983697344458</v>
      </c>
      <c r="BA190" s="2">
        <f t="shared" si="228"/>
        <v>43.395503584584802</v>
      </c>
      <c r="BB190" s="2">
        <f t="shared" si="228"/>
        <v>41.814758331614769</v>
      </c>
      <c r="BC190" s="2">
        <f t="shared" si="228"/>
        <v>43.557876680606327</v>
      </c>
      <c r="BD190" s="2">
        <f t="shared" si="228"/>
        <v>42.196454661203056</v>
      </c>
      <c r="BE190" s="2">
        <f t="shared" si="228"/>
        <v>42.323835663516583</v>
      </c>
      <c r="BF190" s="2">
        <f t="shared" si="228"/>
        <v>42.623473537856285</v>
      </c>
      <c r="BG190" s="2">
        <f t="shared" si="228"/>
        <v>43.259888319408873</v>
      </c>
      <c r="BH190" s="2">
        <f t="shared" si="228"/>
        <v>43.70477846046397</v>
      </c>
      <c r="BI190" s="2">
        <f t="shared" si="228"/>
        <v>41.836094152561898</v>
      </c>
      <c r="BJ190" s="2">
        <f t="shared" si="228"/>
        <v>42.032076562134648</v>
      </c>
      <c r="BK190" s="2">
        <f t="shared" si="228"/>
        <v>43.281996738686352</v>
      </c>
      <c r="BL190" s="2">
        <f t="shared" si="228"/>
        <v>42.868925246684192</v>
      </c>
      <c r="BM190" s="2">
        <f t="shared" si="228"/>
        <v>43.124034440538914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43.2</v>
      </c>
      <c r="CV190" s="2">
        <f t="shared" si="199"/>
        <v>39.606999999999999</v>
      </c>
      <c r="CW190" s="2">
        <f t="shared" si="200"/>
        <v>43.720999999999997</v>
      </c>
      <c r="CX190" s="2">
        <f t="shared" si="201"/>
        <v>41.426000000000002</v>
      </c>
      <c r="CY190" s="2">
        <f t="shared" si="202"/>
        <v>44.097999999999999</v>
      </c>
      <c r="CZ190" s="2">
        <f t="shared" si="203"/>
        <v>41.984000000000002</v>
      </c>
      <c r="DA190" s="2">
        <f t="shared" si="204"/>
        <v>42.197000000000003</v>
      </c>
      <c r="DB190" s="2">
        <f t="shared" si="205"/>
        <v>43.917999999999999</v>
      </c>
      <c r="DC190" s="2">
        <f t="shared" si="206"/>
        <v>43.115000000000002</v>
      </c>
      <c r="DD190" s="2">
        <f t="shared" si="207"/>
        <v>44.558999999999997</v>
      </c>
      <c r="DE190" s="2">
        <f t="shared" si="208"/>
        <v>40.814</v>
      </c>
      <c r="DF190" s="2">
        <f t="shared" si="209"/>
        <v>44.253999999999998</v>
      </c>
      <c r="DG190" s="2">
        <f t="shared" si="210"/>
        <v>45.762999999999998</v>
      </c>
      <c r="DH190" s="2" t="str">
        <f t="shared" si="211"/>
        <v/>
      </c>
      <c r="DI190" s="2" t="str">
        <f t="shared" si="212"/>
        <v/>
      </c>
      <c r="DK190" s="2">
        <f t="shared" si="237"/>
        <v>106.97561141141139</v>
      </c>
      <c r="DL190" s="2">
        <f t="shared" si="237"/>
        <v>131.38725476539588</v>
      </c>
      <c r="DM190" s="2">
        <f t="shared" si="237"/>
        <v>118.01910411568412</v>
      </c>
      <c r="DN190" s="2">
        <f t="shared" si="237"/>
        <v>110.46366789215686</v>
      </c>
      <c r="DO190" s="2">
        <f t="shared" si="237"/>
        <v>110.31514349376113</v>
      </c>
      <c r="DP190" s="2">
        <f t="shared" si="237"/>
        <v>110.85486035141329</v>
      </c>
      <c r="DQ190" s="2">
        <f t="shared" si="237"/>
        <v>97.547668907563008</v>
      </c>
      <c r="DR190" s="2">
        <f t="shared" si="237"/>
        <v>103.74062261268145</v>
      </c>
      <c r="DS190" s="2">
        <f t="shared" si="237"/>
        <v>106.65401288515403</v>
      </c>
      <c r="DT190" s="2">
        <f t="shared" si="237"/>
        <v>80.629199439775917</v>
      </c>
      <c r="DU190" s="2">
        <f t="shared" si="237"/>
        <v>70.190778711484597</v>
      </c>
      <c r="DV190" s="2">
        <f t="shared" si="237"/>
        <v>78.643503132161953</v>
      </c>
      <c r="DW190" s="2">
        <f t="shared" si="237"/>
        <v>88.740054901960804</v>
      </c>
      <c r="DX190" s="2">
        <f t="shared" si="237"/>
        <v>75.818406417112271</v>
      </c>
      <c r="DY190" s="2">
        <f t="shared" si="237"/>
        <v>104.75194354838712</v>
      </c>
      <c r="EA190" s="2">
        <f t="shared" si="241"/>
        <v>42.394030405019961</v>
      </c>
      <c r="EB190" s="2">
        <f t="shared" si="241"/>
        <v>40.89610332457444</v>
      </c>
      <c r="EC190" s="2">
        <f t="shared" si="241"/>
        <v>44.032312756841833</v>
      </c>
      <c r="ED190" s="2">
        <f t="shared" si="241"/>
        <v>41.369597641004177</v>
      </c>
      <c r="EE190" s="2">
        <f t="shared" si="241"/>
        <v>42.421163487698863</v>
      </c>
      <c r="EF190" s="2">
        <f t="shared" si="240"/>
        <v>43.149911322118882</v>
      </c>
      <c r="EG190" s="2">
        <f t="shared" si="240"/>
        <v>42.522650650251649</v>
      </c>
      <c r="EH190" s="2">
        <f t="shared" si="240"/>
        <v>41.928735130089848</v>
      </c>
      <c r="EI190" s="2">
        <f t="shared" si="240"/>
        <v>42.458527402774344</v>
      </c>
      <c r="EJ190" s="2">
        <f t="shared" si="240"/>
        <v>43.144254152886631</v>
      </c>
      <c r="EK190" s="2">
        <f t="shared" si="213"/>
        <v>40.194432882659946</v>
      </c>
      <c r="EL190" s="2">
        <f t="shared" si="180"/>
        <v>41.3973399726449</v>
      </c>
      <c r="EM190" s="2">
        <f t="shared" si="180"/>
        <v>44.832607382063586</v>
      </c>
      <c r="EN190" s="2">
        <f t="shared" si="180"/>
        <v>42.794485946188672</v>
      </c>
      <c r="EO190" s="2">
        <f t="shared" si="180"/>
        <v>45.11433251947448</v>
      </c>
      <c r="EQ190" s="2">
        <f t="shared" si="238"/>
        <v>42.364815829066316</v>
      </c>
      <c r="ER190" s="2">
        <f t="shared" si="238"/>
        <v>41.379883337644273</v>
      </c>
      <c r="ES190" s="2">
        <f t="shared" si="238"/>
        <v>43.300721086086035</v>
      </c>
      <c r="ET190" s="2">
        <f t="shared" si="238"/>
        <v>41.908289000870873</v>
      </c>
      <c r="EU190" s="2">
        <f t="shared" si="238"/>
        <v>43.771885813158647</v>
      </c>
      <c r="EV190" s="2">
        <f t="shared" si="238"/>
        <v>41.986896351892149</v>
      </c>
      <c r="EW190" s="2">
        <f t="shared" si="238"/>
        <v>42.283575623511801</v>
      </c>
      <c r="EX190" s="2">
        <f t="shared" si="238"/>
        <v>42.762061749738777</v>
      </c>
      <c r="EY190" s="2">
        <f t="shared" si="238"/>
        <v>43.390005464830708</v>
      </c>
      <c r="EZ190" s="2">
        <f t="shared" si="238"/>
        <v>43.811804651996326</v>
      </c>
      <c r="FA190" s="2">
        <f t="shared" si="238"/>
        <v>42.128865257093075</v>
      </c>
      <c r="FB190" s="2">
        <f t="shared" si="238"/>
        <v>42.164668475233483</v>
      </c>
      <c r="FC190" s="2">
        <f t="shared" si="238"/>
        <v>42.929733157375281</v>
      </c>
      <c r="FD190" s="2">
        <f t="shared" si="238"/>
        <v>42.890593355672834</v>
      </c>
      <c r="FE190" s="2">
        <f t="shared" si="238"/>
        <v>42.493549912533005</v>
      </c>
      <c r="FG190" s="2">
        <f t="shared" si="239"/>
        <v>0.99999128694624151</v>
      </c>
      <c r="FH190" s="2">
        <f t="shared" si="239"/>
        <v>0.99999409504957515</v>
      </c>
      <c r="FI190" s="2">
        <f t="shared" si="239"/>
        <v>0.99999492473661811</v>
      </c>
      <c r="FJ190" s="2">
        <f t="shared" si="239"/>
        <v>0.99999344635853604</v>
      </c>
      <c r="FK190" s="2">
        <f t="shared" si="239"/>
        <v>0.99999365218142089</v>
      </c>
      <c r="FL190" s="2">
        <f t="shared" si="239"/>
        <v>0.99999309577368145</v>
      </c>
      <c r="FM190" s="2">
        <f t="shared" si="239"/>
        <v>0.99999305267490401</v>
      </c>
      <c r="FN190" s="2">
        <f t="shared" si="239"/>
        <v>0.99999317164503965</v>
      </c>
      <c r="FO190" s="2">
        <f t="shared" si="239"/>
        <v>0.99999214402205883</v>
      </c>
      <c r="FP190" s="2">
        <f t="shared" si="239"/>
        <v>0.99999202321431524</v>
      </c>
      <c r="FQ190" s="2">
        <f t="shared" si="239"/>
        <v>0.99999198740693152</v>
      </c>
      <c r="FR190" s="2">
        <f t="shared" si="239"/>
        <v>0.99999292417023511</v>
      </c>
      <c r="FS190" s="2">
        <f t="shared" si="239"/>
        <v>0.99999227169936067</v>
      </c>
      <c r="FT190" s="2">
        <f t="shared" si="239"/>
        <v>0.99999274155577766</v>
      </c>
      <c r="FU190" s="2">
        <f t="shared" si="239"/>
        <v>0.99998877935365083</v>
      </c>
      <c r="FW190" s="2">
        <f t="shared" si="230"/>
        <v>0.91804346520090663</v>
      </c>
      <c r="FX190" s="2">
        <f t="shared" si="230"/>
        <v>0.81513501251228404</v>
      </c>
      <c r="FY190" s="2">
        <f t="shared" si="230"/>
        <v>0.8709567101162955</v>
      </c>
      <c r="FZ190" s="2">
        <f t="shared" si="230"/>
        <v>0.82553370255822911</v>
      </c>
      <c r="GA190" s="2">
        <f t="shared" si="230"/>
        <v>0.84124041842055231</v>
      </c>
      <c r="GB190" s="2">
        <f t="shared" si="230"/>
        <v>0.82021653686954743</v>
      </c>
      <c r="GC190" s="2">
        <f t="shared" si="230"/>
        <v>0.83319979565275226</v>
      </c>
      <c r="GD190" s="2">
        <f t="shared" si="230"/>
        <v>0.83318631360948237</v>
      </c>
      <c r="GE190" s="2">
        <f t="shared" si="230"/>
        <v>0.85976968319431868</v>
      </c>
      <c r="GF190" s="2">
        <f t="shared" si="230"/>
        <v>0.8392253454226265</v>
      </c>
      <c r="GG190" s="2">
        <f t="shared" si="230"/>
        <v>0.84852845883035088</v>
      </c>
      <c r="GH190" s="2">
        <f t="shared" si="230"/>
        <v>0.82685973457188189</v>
      </c>
      <c r="GI190" s="2">
        <f t="shared" si="230"/>
        <v>0.81505648308732581</v>
      </c>
      <c r="GJ190" s="2">
        <f t="shared" si="230"/>
        <v>0.77204867563317003</v>
      </c>
      <c r="GK190" s="2">
        <f t="shared" si="230"/>
        <v>0.75968424325035711</v>
      </c>
      <c r="GM190" s="86">
        <f t="shared" si="231"/>
        <v>5.3549886787379431E-211</v>
      </c>
      <c r="GN190" s="86">
        <f t="shared" si="231"/>
        <v>0</v>
      </c>
      <c r="GO190" s="86">
        <f t="shared" si="231"/>
        <v>7.2157016841299274E-251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0</v>
      </c>
      <c r="HD190" s="86">
        <f t="shared" si="182"/>
        <v>0</v>
      </c>
      <c r="HE190" s="86">
        <f t="shared" si="182"/>
        <v>7.8760504066515799E-188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1.5611947232859202E-306</v>
      </c>
      <c r="HN190" s="86">
        <f t="shared" si="242"/>
        <v>1.0003637649111267E-259</v>
      </c>
      <c r="HO190" s="86">
        <f t="shared" si="227"/>
        <v>1.87954131346911E-276</v>
      </c>
      <c r="HP190" s="86">
        <f t="shared" si="227"/>
        <v>0</v>
      </c>
      <c r="HQ190" s="86">
        <f t="shared" si="227"/>
        <v>0</v>
      </c>
      <c r="HS190" s="86">
        <f t="shared" si="232"/>
        <v>5.5756562219574154E-53</v>
      </c>
      <c r="HT190" s="86">
        <f t="shared" si="232"/>
        <v>2.0809523566907523E-34</v>
      </c>
      <c r="HU190" s="86">
        <f t="shared" si="232"/>
        <v>3.3706408754071861E-32</v>
      </c>
      <c r="HV190" s="86">
        <f t="shared" si="232"/>
        <v>5.5509715733834507E-41</v>
      </c>
      <c r="HW190" s="86">
        <f t="shared" si="232"/>
        <v>9.1013540748935912E-44</v>
      </c>
      <c r="HX190" s="86">
        <f t="shared" si="232"/>
        <v>5.6994393728680296E-42</v>
      </c>
      <c r="HY190" s="86">
        <f t="shared" si="232"/>
        <v>1.2467099567119777E-43</v>
      </c>
      <c r="HZ190" s="86">
        <f t="shared" si="232"/>
        <v>5.3500398858421157E-45</v>
      </c>
      <c r="IA190" s="86">
        <f t="shared" si="232"/>
        <v>1.3307905218933442E-49</v>
      </c>
      <c r="IB190" s="86">
        <f t="shared" si="232"/>
        <v>6.1719557705179528E-43</v>
      </c>
      <c r="IC190" s="86">
        <f t="shared" si="232"/>
        <v>1.3632943944495096E-50</v>
      </c>
      <c r="ID190" s="86">
        <f t="shared" si="232"/>
        <v>1.6982492919825134E-46</v>
      </c>
      <c r="IE190" s="86">
        <f t="shared" si="232"/>
        <v>4.563540457635899E-39</v>
      </c>
      <c r="IF190" s="86">
        <f t="shared" si="232"/>
        <v>1.8366400978754382E-58</v>
      </c>
      <c r="IG190" s="86">
        <f t="shared" si="232"/>
        <v>7.7748142856372996E-38</v>
      </c>
      <c r="II190" s="86">
        <f t="shared" si="233"/>
        <v>1.7923259337889351E-7</v>
      </c>
      <c r="IJ190" s="86">
        <f t="shared" si="233"/>
        <v>4.7206129784467584E-3</v>
      </c>
      <c r="IK190" s="86">
        <f t="shared" si="233"/>
        <v>8.4007327559325806E-4</v>
      </c>
      <c r="IL190" s="86">
        <f t="shared" si="233"/>
        <v>1.3345752686299468E-3</v>
      </c>
      <c r="IM190" s="86">
        <f t="shared" si="233"/>
        <v>4.1451417656751744E-4</v>
      </c>
      <c r="IN190" s="86">
        <f t="shared" si="233"/>
        <v>1.3701328707167123E-3</v>
      </c>
      <c r="IO190" s="86">
        <f t="shared" si="233"/>
        <v>5.6971938611849037E-4</v>
      </c>
      <c r="IP190" s="86">
        <f t="shared" si="233"/>
        <v>4.8306665451888125E-4</v>
      </c>
      <c r="IQ190" s="86">
        <f t="shared" si="233"/>
        <v>5.8237956077740759E-5</v>
      </c>
      <c r="IR190" s="86">
        <f t="shared" si="233"/>
        <v>4.061581783496251E-4</v>
      </c>
      <c r="IS190" s="86">
        <f t="shared" si="233"/>
        <v>7.8656243116725699E-5</v>
      </c>
      <c r="IT190" s="86">
        <f t="shared" si="233"/>
        <v>5.4758627672426912E-4</v>
      </c>
      <c r="IU190" s="86">
        <f t="shared" si="233"/>
        <v>1.903193338314055E-3</v>
      </c>
      <c r="IV190" s="86">
        <f t="shared" si="233"/>
        <v>4.2818220404435614E-2</v>
      </c>
      <c r="IW190" s="86">
        <f t="shared" si="233"/>
        <v>0.13404278290835467</v>
      </c>
      <c r="IY190" s="86">
        <f t="shared" si="234"/>
        <v>1.7923259337889351E-7</v>
      </c>
      <c r="IZ190" s="86">
        <f t="shared" si="234"/>
        <v>4.7206129784467584E-3</v>
      </c>
      <c r="JA190" s="86">
        <f t="shared" si="234"/>
        <v>8.4007327559325806E-4</v>
      </c>
      <c r="JB190" s="86">
        <f t="shared" si="234"/>
        <v>1.3345752686299468E-3</v>
      </c>
      <c r="JC190" s="86">
        <f t="shared" si="234"/>
        <v>4.1451417656751744E-4</v>
      </c>
      <c r="JD190" s="86">
        <f t="shared" si="234"/>
        <v>1.3701328707167123E-3</v>
      </c>
      <c r="JE190" s="86">
        <f t="shared" si="234"/>
        <v>5.6971938611849037E-4</v>
      </c>
      <c r="JF190" s="86">
        <f t="shared" si="234"/>
        <v>4.8306665451888125E-4</v>
      </c>
      <c r="JG190" s="86">
        <f t="shared" si="234"/>
        <v>5.8237956077740759E-5</v>
      </c>
      <c r="JH190" s="86">
        <f t="shared" si="234"/>
        <v>4.061581783496251E-4</v>
      </c>
      <c r="JI190" s="86">
        <f t="shared" si="234"/>
        <v>7.8656243116725699E-5</v>
      </c>
      <c r="JJ190" s="86">
        <f t="shared" si="234"/>
        <v>5.4758627672426912E-4</v>
      </c>
      <c r="JK190" s="86">
        <f t="shared" si="234"/>
        <v>1.903193338314055E-3</v>
      </c>
      <c r="JL190" s="86">
        <f t="shared" si="234"/>
        <v>4.2818220404435614E-2</v>
      </c>
      <c r="JM190" s="86">
        <f t="shared" si="234"/>
        <v>0.13404278290835467</v>
      </c>
    </row>
    <row r="191" spans="2:273" x14ac:dyDescent="0.25">
      <c r="B191" s="2">
        <v>164</v>
      </c>
      <c r="C191" s="37">
        <v>41.6</v>
      </c>
      <c r="D191" s="37">
        <v>41.131</v>
      </c>
      <c r="E191" s="37">
        <v>43.442999999999998</v>
      </c>
      <c r="F191" s="37">
        <v>42.622999999999998</v>
      </c>
      <c r="G191" s="37">
        <v>41.262</v>
      </c>
      <c r="H191" s="37">
        <v>40.164000000000001</v>
      </c>
      <c r="I191" s="37">
        <v>40.933999999999997</v>
      </c>
      <c r="J191" s="37">
        <v>42.41</v>
      </c>
      <c r="K191" s="37">
        <v>46.540999999999997</v>
      </c>
      <c r="L191" s="37">
        <v>44.966000000000001</v>
      </c>
      <c r="M191" s="37">
        <v>42.119</v>
      </c>
      <c r="N191" s="37">
        <v>41.677999999999997</v>
      </c>
      <c r="O191" s="37">
        <v>43.136000000000003</v>
      </c>
      <c r="P191" s="37">
        <v>42.847000000000001</v>
      </c>
      <c r="Q191" s="37">
        <v>41.491999999999997</v>
      </c>
      <c r="S191" s="4" t="e">
        <f t="shared" si="235"/>
        <v>#N/A</v>
      </c>
      <c r="T191" s="4">
        <f t="shared" si="235"/>
        <v>41.131100072602301</v>
      </c>
      <c r="U191" s="4">
        <f t="shared" si="235"/>
        <v>43.250988745048517</v>
      </c>
      <c r="V191" s="4">
        <f t="shared" si="235"/>
        <v>41.670130325950403</v>
      </c>
      <c r="W191" s="4">
        <f t="shared" si="235"/>
        <v>43.420880991513151</v>
      </c>
      <c r="X191" s="4">
        <f t="shared" si="235"/>
        <v>41.99482276363478</v>
      </c>
      <c r="Y191" s="4">
        <f t="shared" si="235"/>
        <v>42.148038978622004</v>
      </c>
      <c r="Z191" s="4">
        <f t="shared" si="235"/>
        <v>42.463018662192887</v>
      </c>
      <c r="AA191" s="4">
        <f t="shared" si="235"/>
        <v>43.101673374082154</v>
      </c>
      <c r="AB191" s="4">
        <f t="shared" si="235"/>
        <v>43.55065771732113</v>
      </c>
      <c r="AC191" s="4">
        <f t="shared" si="235"/>
        <v>41.676493182576195</v>
      </c>
      <c r="AD191" s="4">
        <f t="shared" si="235"/>
        <v>41.870582627363994</v>
      </c>
      <c r="AE191" s="4">
        <f t="shared" si="235"/>
        <v>43.115189673657483</v>
      </c>
      <c r="AF191" s="4">
        <f t="shared" si="235"/>
        <v>42.744720581990101</v>
      </c>
      <c r="AG191" s="4">
        <f t="shared" si="235"/>
        <v>42.981832902040196</v>
      </c>
      <c r="AI191" s="4">
        <f t="shared" si="236"/>
        <v>0</v>
      </c>
      <c r="AJ191" s="4">
        <f t="shared" si="236"/>
        <v>-1.0007260230082693E-4</v>
      </c>
      <c r="AK191" s="4">
        <f t="shared" si="236"/>
        <v>0.19201125495148119</v>
      </c>
      <c r="AL191" s="4">
        <f t="shared" si="236"/>
        <v>0.95286967404959455</v>
      </c>
      <c r="AM191" s="4">
        <f t="shared" si="236"/>
        <v>-2.1588809915131506</v>
      </c>
      <c r="AN191" s="4">
        <f t="shared" si="236"/>
        <v>-1.830822763634778</v>
      </c>
      <c r="AO191" s="4">
        <f t="shared" si="236"/>
        <v>-1.2140389786220069</v>
      </c>
      <c r="AP191" s="4">
        <f t="shared" si="236"/>
        <v>-5.3018662192890531E-2</v>
      </c>
      <c r="AQ191" s="4">
        <f t="shared" si="236"/>
        <v>3.4393266259178432</v>
      </c>
      <c r="AR191" s="4">
        <f t="shared" si="236"/>
        <v>1.4153422826788713</v>
      </c>
      <c r="AS191" s="4">
        <f t="shared" si="236"/>
        <v>0.44250681742380493</v>
      </c>
      <c r="AT191" s="4">
        <f t="shared" si="236"/>
        <v>-0.19258262736399701</v>
      </c>
      <c r="AU191" s="4">
        <f t="shared" si="236"/>
        <v>2.0810326342520113E-2</v>
      </c>
      <c r="AV191" s="4">
        <f t="shared" si="236"/>
        <v>0.10227941800989981</v>
      </c>
      <c r="AW191" s="4">
        <f t="shared" si="236"/>
        <v>-1.4898329020401988</v>
      </c>
      <c r="AY191" s="2" t="e">
        <f t="shared" si="228"/>
        <v>#N/A</v>
      </c>
      <c r="AZ191" s="2">
        <f t="shared" si="228"/>
        <v>41.13109981999235</v>
      </c>
      <c r="BA191" s="2">
        <f t="shared" si="228"/>
        <v>43.250988745048517</v>
      </c>
      <c r="BB191" s="2">
        <f t="shared" si="228"/>
        <v>41.67013031911668</v>
      </c>
      <c r="BC191" s="2">
        <f t="shared" si="228"/>
        <v>43.42088099134051</v>
      </c>
      <c r="BD191" s="2">
        <f t="shared" si="228"/>
        <v>41.994822748081027</v>
      </c>
      <c r="BE191" s="2">
        <f t="shared" si="228"/>
        <v>42.148038977620487</v>
      </c>
      <c r="BF191" s="2">
        <f t="shared" si="228"/>
        <v>42.4630186615924</v>
      </c>
      <c r="BG191" s="2">
        <f t="shared" si="228"/>
        <v>43.101673374081464</v>
      </c>
      <c r="BH191" s="2">
        <f t="shared" si="228"/>
        <v>43.550657716909399</v>
      </c>
      <c r="BI191" s="2">
        <f t="shared" si="228"/>
        <v>41.676493182573608</v>
      </c>
      <c r="BJ191" s="2">
        <f t="shared" si="228"/>
        <v>41.87058262609083</v>
      </c>
      <c r="BK191" s="2">
        <f t="shared" si="228"/>
        <v>43.115189571431614</v>
      </c>
      <c r="BL191" s="2">
        <f t="shared" si="228"/>
        <v>42.744106209476705</v>
      </c>
      <c r="BM191" s="2">
        <f t="shared" si="228"/>
        <v>42.954037055679194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41.131</v>
      </c>
      <c r="CW191" s="2">
        <f t="shared" si="200"/>
        <v>43.442999999999998</v>
      </c>
      <c r="CX191" s="2">
        <f t="shared" si="201"/>
        <v>42.622999999999998</v>
      </c>
      <c r="CY191" s="2">
        <f t="shared" si="202"/>
        <v>41.262</v>
      </c>
      <c r="CZ191" s="2">
        <f t="shared" si="203"/>
        <v>40.164000000000001</v>
      </c>
      <c r="DA191" s="2">
        <f t="shared" si="204"/>
        <v>40.933999999999997</v>
      </c>
      <c r="DB191" s="2">
        <f t="shared" si="205"/>
        <v>42.41</v>
      </c>
      <c r="DC191" s="2">
        <f t="shared" si="206"/>
        <v>46.540999999999997</v>
      </c>
      <c r="DD191" s="2">
        <f t="shared" si="207"/>
        <v>44.966000000000001</v>
      </c>
      <c r="DE191" s="2">
        <f t="shared" si="208"/>
        <v>42.119</v>
      </c>
      <c r="DF191" s="2">
        <f t="shared" si="209"/>
        <v>41.677999999999997</v>
      </c>
      <c r="DG191" s="2">
        <f t="shared" si="210"/>
        <v>43.136000000000003</v>
      </c>
      <c r="DH191" s="2" t="str">
        <f t="shared" si="211"/>
        <v/>
      </c>
      <c r="DI191" s="2" t="str">
        <f t="shared" si="212"/>
        <v/>
      </c>
      <c r="DK191" s="2">
        <f t="shared" si="237"/>
        <v>107.27700240240239</v>
      </c>
      <c r="DL191" s="2">
        <f t="shared" si="237"/>
        <v>131.83720564516125</v>
      </c>
      <c r="DM191" s="2">
        <f t="shared" si="237"/>
        <v>118.36782602892103</v>
      </c>
      <c r="DN191" s="2">
        <f t="shared" si="237"/>
        <v>110.77328921568628</v>
      </c>
      <c r="DO191" s="2">
        <f t="shared" si="237"/>
        <v>110.6097130124777</v>
      </c>
      <c r="DP191" s="2">
        <f t="shared" si="237"/>
        <v>111.133538579068</v>
      </c>
      <c r="DQ191" s="2">
        <f t="shared" si="237"/>
        <v>97.748319327731082</v>
      </c>
      <c r="DR191" s="2">
        <f t="shared" si="237"/>
        <v>103.96597097020627</v>
      </c>
      <c r="DS191" s="2">
        <f t="shared" si="237"/>
        <v>106.90972941176469</v>
      </c>
      <c r="DT191" s="2">
        <f t="shared" si="237"/>
        <v>80.721883193277307</v>
      </c>
      <c r="DU191" s="2">
        <f t="shared" si="237"/>
        <v>70.223247058823532</v>
      </c>
      <c r="DV191" s="2">
        <f t="shared" si="237"/>
        <v>78.742207028265852</v>
      </c>
      <c r="DW191" s="2">
        <f t="shared" si="237"/>
        <v>88.915504201680676</v>
      </c>
      <c r="DX191" s="2">
        <f t="shared" si="237"/>
        <v>75.919909090909073</v>
      </c>
      <c r="DY191" s="2">
        <f t="shared" si="237"/>
        <v>105.07624798387099</v>
      </c>
      <c r="EA191" s="2">
        <f t="shared" si="241"/>
        <v>42.22784498003422</v>
      </c>
      <c r="EB191" s="2">
        <f t="shared" si="241"/>
        <v>40.722882760196519</v>
      </c>
      <c r="EC191" s="2">
        <f t="shared" si="241"/>
        <v>43.90515900148641</v>
      </c>
      <c r="ED191" s="2">
        <f t="shared" si="241"/>
        <v>41.210889501483614</v>
      </c>
      <c r="EE191" s="2">
        <f t="shared" si="241"/>
        <v>42.249717351095683</v>
      </c>
      <c r="EF191" s="2">
        <f t="shared" si="240"/>
        <v>42.97951508436843</v>
      </c>
      <c r="EG191" s="2">
        <f t="shared" si="240"/>
        <v>42.353173381939271</v>
      </c>
      <c r="EH191" s="2">
        <f t="shared" si="240"/>
        <v>41.746863994866416</v>
      </c>
      <c r="EI191" s="2">
        <f t="shared" si="240"/>
        <v>42.277440859549174</v>
      </c>
      <c r="EJ191" s="2">
        <f t="shared" si="240"/>
        <v>42.973015470428201</v>
      </c>
      <c r="EK191" s="2">
        <f t="shared" si="213"/>
        <v>39.985065058939973</v>
      </c>
      <c r="EL191" s="2">
        <f t="shared" si="180"/>
        <v>41.215290263292871</v>
      </c>
      <c r="EM191" s="2">
        <f t="shared" si="180"/>
        <v>44.717869847376399</v>
      </c>
      <c r="EN191" s="2">
        <f t="shared" si="180"/>
        <v>42.666890797831094</v>
      </c>
      <c r="EO191" s="2">
        <f t="shared" si="180"/>
        <v>45.017709517497963</v>
      </c>
      <c r="EQ191" s="2">
        <f t="shared" si="238"/>
        <v>42.198300440398683</v>
      </c>
      <c r="ER191" s="2">
        <f t="shared" si="238"/>
        <v>41.214941430372789</v>
      </c>
      <c r="ES191" s="2">
        <f t="shared" si="238"/>
        <v>43.162202109604209</v>
      </c>
      <c r="ET191" s="2">
        <f t="shared" si="238"/>
        <v>41.758149477902826</v>
      </c>
      <c r="EU191" s="2">
        <f t="shared" si="238"/>
        <v>43.62199245798918</v>
      </c>
      <c r="EV191" s="2">
        <f t="shared" si="238"/>
        <v>41.797463994727934</v>
      </c>
      <c r="EW191" s="2">
        <f t="shared" si="238"/>
        <v>42.110170968484496</v>
      </c>
      <c r="EX191" s="2">
        <f t="shared" si="238"/>
        <v>42.593326902785705</v>
      </c>
      <c r="EY191" s="2">
        <f t="shared" si="238"/>
        <v>43.223746798602477</v>
      </c>
      <c r="EZ191" s="2">
        <f t="shared" si="238"/>
        <v>43.651259926057385</v>
      </c>
      <c r="FA191" s="2">
        <f t="shared" si="238"/>
        <v>41.951607225868102</v>
      </c>
      <c r="FB191" s="2">
        <f t="shared" si="238"/>
        <v>41.995435704437348</v>
      </c>
      <c r="FC191" s="2">
        <f t="shared" si="238"/>
        <v>42.783149614428034</v>
      </c>
      <c r="FD191" s="2">
        <f t="shared" si="238"/>
        <v>42.764619053706099</v>
      </c>
      <c r="FE191" s="2">
        <f t="shared" si="238"/>
        <v>42.357871097237108</v>
      </c>
      <c r="FG191" s="2">
        <f t="shared" si="239"/>
        <v>0.99999205359443621</v>
      </c>
      <c r="FH191" s="2">
        <f t="shared" si="239"/>
        <v>0.99999461461840855</v>
      </c>
      <c r="FI191" s="2">
        <f t="shared" si="239"/>
        <v>0.9999953713027161</v>
      </c>
      <c r="FJ191" s="2">
        <f t="shared" si="239"/>
        <v>0.99999402300450091</v>
      </c>
      <c r="FK191" s="2">
        <f t="shared" si="239"/>
        <v>0.99999421071741601</v>
      </c>
      <c r="FL191" s="2">
        <f t="shared" si="239"/>
        <v>0.99999370326693482</v>
      </c>
      <c r="FM191" s="2">
        <f t="shared" si="239"/>
        <v>0.99999366396033484</v>
      </c>
      <c r="FN191" s="2">
        <f t="shared" si="239"/>
        <v>0.99999377246251953</v>
      </c>
      <c r="FO191" s="2">
        <f t="shared" si="239"/>
        <v>0.99999283525801141</v>
      </c>
      <c r="FP191" s="2">
        <f t="shared" si="239"/>
        <v>0.99999272507988624</v>
      </c>
      <c r="FQ191" s="2">
        <f t="shared" si="239"/>
        <v>0.99999269242311817</v>
      </c>
      <c r="FR191" s="2">
        <f t="shared" si="239"/>
        <v>0.99999354676253926</v>
      </c>
      <c r="FS191" s="2">
        <f t="shared" si="239"/>
        <v>0.99999295170125424</v>
      </c>
      <c r="FT191" s="2">
        <f t="shared" si="239"/>
        <v>0.99999338021596451</v>
      </c>
      <c r="FU191" s="2">
        <f t="shared" si="239"/>
        <v>0.99998976663880157</v>
      </c>
      <c r="FW191" s="2">
        <f t="shared" si="230"/>
        <v>0.92471182730830603</v>
      </c>
      <c r="FX191" s="2">
        <f t="shared" si="230"/>
        <v>0.82861333233411605</v>
      </c>
      <c r="FY191" s="2">
        <f t="shared" si="230"/>
        <v>0.8809594859862907</v>
      </c>
      <c r="FZ191" s="2">
        <f t="shared" si="230"/>
        <v>0.83840416484542113</v>
      </c>
      <c r="GA191" s="2">
        <f t="shared" si="230"/>
        <v>0.85315829095147411</v>
      </c>
      <c r="GB191" s="2">
        <f t="shared" si="230"/>
        <v>0.83340008956827571</v>
      </c>
      <c r="GC191" s="2">
        <f t="shared" si="230"/>
        <v>0.84561049102089114</v>
      </c>
      <c r="GD191" s="2">
        <f t="shared" si="230"/>
        <v>0.84559782621159241</v>
      </c>
      <c r="GE191" s="2">
        <f t="shared" si="230"/>
        <v>0.87051069518256652</v>
      </c>
      <c r="GF191" s="2">
        <f t="shared" si="230"/>
        <v>0.85126774231942848</v>
      </c>
      <c r="GG191" s="2">
        <f t="shared" si="230"/>
        <v>0.85999028357255314</v>
      </c>
      <c r="GH191" s="2">
        <f t="shared" si="230"/>
        <v>0.83965137543063473</v>
      </c>
      <c r="GI191" s="2">
        <f t="shared" si="230"/>
        <v>0.8285393240720581</v>
      </c>
      <c r="GJ191" s="2">
        <f t="shared" si="230"/>
        <v>0.78785079255336488</v>
      </c>
      <c r="GK191" s="2">
        <f t="shared" si="230"/>
        <v>0.77609491118392648</v>
      </c>
      <c r="GM191" s="86">
        <f t="shared" si="231"/>
        <v>7.4490911983754339E-215</v>
      </c>
      <c r="GN191" s="86">
        <f t="shared" si="231"/>
        <v>0</v>
      </c>
      <c r="GO191" s="86">
        <f t="shared" si="231"/>
        <v>1.5527036242532619E-255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0</v>
      </c>
      <c r="HD191" s="86">
        <f t="shared" si="182"/>
        <v>0</v>
      </c>
      <c r="HE191" s="86">
        <f t="shared" si="182"/>
        <v>2.1791905005598951E-192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7.9609560827020581E-266</v>
      </c>
      <c r="HO191" s="86">
        <f t="shared" si="227"/>
        <v>4.5134288062308194E-283</v>
      </c>
      <c r="HP191" s="86">
        <f t="shared" si="227"/>
        <v>0</v>
      </c>
      <c r="HQ191" s="86">
        <f t="shared" si="227"/>
        <v>0</v>
      </c>
      <c r="HS191" s="86">
        <f t="shared" si="232"/>
        <v>5.4260743120142273E-55</v>
      </c>
      <c r="HT191" s="86">
        <f t="shared" si="232"/>
        <v>7.9006407712014048E-36</v>
      </c>
      <c r="HU191" s="86">
        <f t="shared" si="232"/>
        <v>1.8536293404255777E-33</v>
      </c>
      <c r="HV191" s="86">
        <f t="shared" si="232"/>
        <v>1.1447596111814191E-42</v>
      </c>
      <c r="HW191" s="86">
        <f t="shared" si="232"/>
        <v>1.4809737018904779E-45</v>
      </c>
      <c r="HX191" s="86">
        <f t="shared" si="232"/>
        <v>1.0285837525882148E-43</v>
      </c>
      <c r="HY191" s="86">
        <f t="shared" si="232"/>
        <v>1.9449686628780873E-45</v>
      </c>
      <c r="HZ191" s="86">
        <f t="shared" si="232"/>
        <v>7.3935828988445098E-47</v>
      </c>
      <c r="IA191" s="86">
        <f t="shared" si="232"/>
        <v>1.3407124311776653E-51</v>
      </c>
      <c r="IB191" s="86">
        <f t="shared" si="232"/>
        <v>1.0006306419257458E-44</v>
      </c>
      <c r="IC191" s="86">
        <f t="shared" si="232"/>
        <v>1.1193569262796994E-52</v>
      </c>
      <c r="ID191" s="86">
        <f t="shared" si="232"/>
        <v>2.0106538163848344E-48</v>
      </c>
      <c r="IE191" s="86">
        <f t="shared" si="232"/>
        <v>9.7930337314694725E-41</v>
      </c>
      <c r="IF191" s="86">
        <f t="shared" si="232"/>
        <v>4.141879390997332E-61</v>
      </c>
      <c r="IG191" s="86">
        <f t="shared" si="232"/>
        <v>1.4377269762941024E-39</v>
      </c>
      <c r="II191" s="86">
        <f t="shared" si="233"/>
        <v>6.0046913953978199E-8</v>
      </c>
      <c r="IJ191" s="86">
        <f t="shared" si="233"/>
        <v>2.6918600510305942E-3</v>
      </c>
      <c r="IK191" s="86">
        <f t="shared" si="233"/>
        <v>4.6471271076502533E-4</v>
      </c>
      <c r="IL191" s="86">
        <f t="shared" si="233"/>
        <v>6.7741079433118561E-4</v>
      </c>
      <c r="IM191" s="86">
        <f t="shared" si="233"/>
        <v>1.9478761904631413E-4</v>
      </c>
      <c r="IN191" s="86">
        <f t="shared" si="233"/>
        <v>6.8602629295419449E-4</v>
      </c>
      <c r="IO191" s="86">
        <f t="shared" si="233"/>
        <v>2.6954553984572817E-4</v>
      </c>
      <c r="IP191" s="86">
        <f t="shared" si="233"/>
        <v>2.2440674121046626E-4</v>
      </c>
      <c r="IQ191" s="86">
        <f t="shared" si="233"/>
        <v>2.399925979564166E-5</v>
      </c>
      <c r="IR191" s="86">
        <f t="shared" si="233"/>
        <v>1.8910950749460477E-4</v>
      </c>
      <c r="IS191" s="86">
        <f t="shared" si="233"/>
        <v>3.1892999623154738E-5</v>
      </c>
      <c r="IT191" s="86">
        <f t="shared" si="233"/>
        <v>2.5228232148231917E-4</v>
      </c>
      <c r="IU191" s="86">
        <f t="shared" si="233"/>
        <v>9.7464412768945112E-4</v>
      </c>
      <c r="IV191" s="86">
        <f t="shared" si="233"/>
        <v>2.9383591399142667E-2</v>
      </c>
      <c r="IW191" s="86">
        <f t="shared" si="233"/>
        <v>0.10573942874761591</v>
      </c>
      <c r="IY191" s="86">
        <f t="shared" si="234"/>
        <v>6.0046913953978199E-8</v>
      </c>
      <c r="IZ191" s="86">
        <f t="shared" si="234"/>
        <v>2.6918600510305942E-3</v>
      </c>
      <c r="JA191" s="86">
        <f t="shared" si="234"/>
        <v>4.6471271076502533E-4</v>
      </c>
      <c r="JB191" s="86">
        <f t="shared" si="234"/>
        <v>6.7741079433118561E-4</v>
      </c>
      <c r="JC191" s="86">
        <f t="shared" si="234"/>
        <v>1.9478761904631413E-4</v>
      </c>
      <c r="JD191" s="86">
        <f t="shared" si="234"/>
        <v>6.8602629295419449E-4</v>
      </c>
      <c r="JE191" s="86">
        <f t="shared" si="234"/>
        <v>2.6954553984572817E-4</v>
      </c>
      <c r="JF191" s="86">
        <f t="shared" si="234"/>
        <v>2.2440674121046626E-4</v>
      </c>
      <c r="JG191" s="86">
        <f t="shared" si="234"/>
        <v>2.399925979564166E-5</v>
      </c>
      <c r="JH191" s="86">
        <f t="shared" si="234"/>
        <v>1.8910950749460477E-4</v>
      </c>
      <c r="JI191" s="86">
        <f t="shared" si="234"/>
        <v>3.1892999623154738E-5</v>
      </c>
      <c r="JJ191" s="86">
        <f t="shared" si="234"/>
        <v>2.5228232148231917E-4</v>
      </c>
      <c r="JK191" s="86">
        <f t="shared" si="234"/>
        <v>9.7464412768945112E-4</v>
      </c>
      <c r="JL191" s="86">
        <f t="shared" si="234"/>
        <v>2.9383591399142667E-2</v>
      </c>
      <c r="JM191" s="86">
        <f t="shared" si="234"/>
        <v>0.10573942874761591</v>
      </c>
    </row>
    <row r="192" spans="2:273" x14ac:dyDescent="0.25">
      <c r="B192" s="2">
        <v>165</v>
      </c>
      <c r="C192" s="37">
        <v>43.732999999999997</v>
      </c>
      <c r="D192" s="37">
        <v>39.984000000000002</v>
      </c>
      <c r="E192" s="37">
        <v>42.508000000000003</v>
      </c>
      <c r="F192" s="37">
        <v>41.360999999999997</v>
      </c>
      <c r="G192" s="37">
        <v>42.573999999999998</v>
      </c>
      <c r="H192" s="37">
        <v>43.213000000000001</v>
      </c>
      <c r="I192" s="37">
        <v>43.393000000000001</v>
      </c>
      <c r="J192" s="37">
        <v>43</v>
      </c>
      <c r="K192" s="37">
        <v>43.197000000000003</v>
      </c>
      <c r="L192" s="37">
        <v>42.728999999999999</v>
      </c>
      <c r="M192" s="37">
        <v>42.593000000000004</v>
      </c>
      <c r="N192" s="37">
        <v>44.271000000000001</v>
      </c>
      <c r="O192" s="37">
        <v>41.914999999999999</v>
      </c>
      <c r="P192" s="37">
        <v>41.796999999999997</v>
      </c>
      <c r="Q192" s="37">
        <v>39.831000000000003</v>
      </c>
      <c r="S192" s="4" t="e">
        <f t="shared" si="235"/>
        <v>#N/A</v>
      </c>
      <c r="T192" s="4">
        <f t="shared" si="235"/>
        <v>40.971046745077864</v>
      </c>
      <c r="U192" s="4">
        <f t="shared" si="235"/>
        <v>43.106760254451196</v>
      </c>
      <c r="V192" s="4">
        <f t="shared" si="235"/>
        <v>41.525293719892005</v>
      </c>
      <c r="W192" s="4">
        <f t="shared" si="235"/>
        <v>43.283356004614234</v>
      </c>
      <c r="X192" s="4">
        <f t="shared" si="235"/>
        <v>41.793634886573265</v>
      </c>
      <c r="Y192" s="4">
        <f t="shared" si="235"/>
        <v>41.972336309392723</v>
      </c>
      <c r="Z192" s="4">
        <f t="shared" si="235"/>
        <v>42.302234892730361</v>
      </c>
      <c r="AA192" s="4">
        <f t="shared" si="235"/>
        <v>42.943099443053349</v>
      </c>
      <c r="AB192" s="4">
        <f t="shared" si="235"/>
        <v>43.396276861083152</v>
      </c>
      <c r="AC192" s="4">
        <f t="shared" si="235"/>
        <v>41.516160489099072</v>
      </c>
      <c r="AD192" s="4">
        <f t="shared" si="235"/>
        <v>41.708803357283529</v>
      </c>
      <c r="AE192" s="4">
        <f t="shared" si="235"/>
        <v>42.949082396089359</v>
      </c>
      <c r="AF192" s="4">
        <f t="shared" si="235"/>
        <v>42.619415099187414</v>
      </c>
      <c r="AG192" s="4">
        <f t="shared" si="235"/>
        <v>42.795117176867457</v>
      </c>
      <c r="AI192" s="4">
        <f t="shared" si="236"/>
        <v>0</v>
      </c>
      <c r="AJ192" s="4">
        <f t="shared" si="236"/>
        <v>-0.98704674507786194</v>
      </c>
      <c r="AK192" s="4">
        <f t="shared" si="236"/>
        <v>-0.59876025445119296</v>
      </c>
      <c r="AL192" s="4">
        <f t="shared" si="236"/>
        <v>-0.16429371989200803</v>
      </c>
      <c r="AM192" s="4">
        <f t="shared" si="236"/>
        <v>-0.70935600461423576</v>
      </c>
      <c r="AN192" s="4">
        <f t="shared" si="236"/>
        <v>1.4193651134267355</v>
      </c>
      <c r="AO192" s="4">
        <f t="shared" si="236"/>
        <v>1.4206636906072774</v>
      </c>
      <c r="AP192" s="4">
        <f t="shared" si="236"/>
        <v>0.69776510726963892</v>
      </c>
      <c r="AQ192" s="4">
        <f t="shared" si="236"/>
        <v>0.25390055694665392</v>
      </c>
      <c r="AR192" s="4">
        <f t="shared" si="236"/>
        <v>-0.66727686108315254</v>
      </c>
      <c r="AS192" s="4">
        <f t="shared" si="236"/>
        <v>1.0768395109009319</v>
      </c>
      <c r="AT192" s="4">
        <f t="shared" si="236"/>
        <v>2.5621966427164722</v>
      </c>
      <c r="AU192" s="4">
        <f t="shared" si="236"/>
        <v>-1.0340823960893601</v>
      </c>
      <c r="AV192" s="4">
        <f t="shared" si="236"/>
        <v>-0.82241509918741684</v>
      </c>
      <c r="AW192" s="4">
        <f t="shared" si="236"/>
        <v>-2.9641171768674539</v>
      </c>
      <c r="AY192" s="2" t="e">
        <f t="shared" si="228"/>
        <v>#N/A</v>
      </c>
      <c r="AZ192" s="2">
        <f t="shared" si="228"/>
        <v>40.971046702097759</v>
      </c>
      <c r="BA192" s="2">
        <f t="shared" si="228"/>
        <v>43.106760254451196</v>
      </c>
      <c r="BB192" s="2">
        <f t="shared" si="228"/>
        <v>41.525293719103821</v>
      </c>
      <c r="BC192" s="2">
        <f t="shared" si="228"/>
        <v>43.283356004598829</v>
      </c>
      <c r="BD192" s="2">
        <f t="shared" si="228"/>
        <v>41.793634884859735</v>
      </c>
      <c r="BE192" s="2">
        <f t="shared" si="228"/>
        <v>41.972336309301355</v>
      </c>
      <c r="BF192" s="2">
        <f t="shared" si="228"/>
        <v>42.302234892678825</v>
      </c>
      <c r="BG192" s="2">
        <f t="shared" si="228"/>
        <v>42.943099443053306</v>
      </c>
      <c r="BH192" s="2">
        <f t="shared" si="228"/>
        <v>43.396276861047525</v>
      </c>
      <c r="BI192" s="2">
        <f t="shared" si="228"/>
        <v>41.51616048909893</v>
      </c>
      <c r="BJ192" s="2">
        <f t="shared" si="228"/>
        <v>41.708803357177295</v>
      </c>
      <c r="BK192" s="2">
        <f t="shared" si="228"/>
        <v>42.949082383947655</v>
      </c>
      <c r="BL192" s="2">
        <f t="shared" si="228"/>
        <v>42.619258948639064</v>
      </c>
      <c r="BM192" s="2">
        <f t="shared" si="228"/>
        <v>42.784957415017431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39.984000000000002</v>
      </c>
      <c r="CW192" s="2">
        <f t="shared" si="200"/>
        <v>42.508000000000003</v>
      </c>
      <c r="CX192" s="2">
        <f t="shared" si="201"/>
        <v>41.360999999999997</v>
      </c>
      <c r="CY192" s="2">
        <f t="shared" si="202"/>
        <v>42.573999999999998</v>
      </c>
      <c r="CZ192" s="2">
        <f t="shared" si="203"/>
        <v>43.213000000000001</v>
      </c>
      <c r="DA192" s="2">
        <f t="shared" si="204"/>
        <v>43.393000000000001</v>
      </c>
      <c r="DB192" s="2">
        <f t="shared" si="205"/>
        <v>43</v>
      </c>
      <c r="DC192" s="2">
        <f t="shared" si="206"/>
        <v>43.197000000000003</v>
      </c>
      <c r="DD192" s="2">
        <f t="shared" si="207"/>
        <v>42.728999999999999</v>
      </c>
      <c r="DE192" s="2">
        <f t="shared" si="208"/>
        <v>42.593000000000004</v>
      </c>
      <c r="DF192" s="2">
        <f t="shared" si="209"/>
        <v>44.271000000000001</v>
      </c>
      <c r="DG192" s="2">
        <f t="shared" si="210"/>
        <v>41.914999999999999</v>
      </c>
      <c r="DH192" s="2" t="str">
        <f t="shared" si="211"/>
        <v/>
      </c>
      <c r="DI192" s="2" t="str">
        <f t="shared" si="212"/>
        <v/>
      </c>
      <c r="DK192" s="2">
        <f t="shared" si="237"/>
        <v>107.57839339339337</v>
      </c>
      <c r="DL192" s="2">
        <f t="shared" si="237"/>
        <v>132.28715652492667</v>
      </c>
      <c r="DM192" s="2">
        <f t="shared" si="237"/>
        <v>118.71654794215797</v>
      </c>
      <c r="DN192" s="2">
        <f t="shared" si="237"/>
        <v>111.08291053921569</v>
      </c>
      <c r="DO192" s="2">
        <f t="shared" si="237"/>
        <v>110.90428253119428</v>
      </c>
      <c r="DP192" s="2">
        <f t="shared" si="237"/>
        <v>111.4122168067227</v>
      </c>
      <c r="DQ192" s="2">
        <f t="shared" si="237"/>
        <v>97.948969747899156</v>
      </c>
      <c r="DR192" s="2">
        <f t="shared" si="237"/>
        <v>104.19131932773109</v>
      </c>
      <c r="DS192" s="2">
        <f t="shared" si="237"/>
        <v>107.16544593837533</v>
      </c>
      <c r="DT192" s="2">
        <f t="shared" si="237"/>
        <v>80.814566946778712</v>
      </c>
      <c r="DU192" s="2">
        <f t="shared" si="237"/>
        <v>70.255715406162466</v>
      </c>
      <c r="DV192" s="2">
        <f t="shared" si="237"/>
        <v>78.840910924369737</v>
      </c>
      <c r="DW192" s="2">
        <f t="shared" si="237"/>
        <v>89.090953501400577</v>
      </c>
      <c r="DX192" s="2">
        <f t="shared" si="237"/>
        <v>76.02141176470586</v>
      </c>
      <c r="DY192" s="2">
        <f t="shared" si="237"/>
        <v>105.40055241935485</v>
      </c>
      <c r="EA192" s="2">
        <f t="shared" si="241"/>
        <v>42.061659555048479</v>
      </c>
      <c r="EB192" s="2">
        <f t="shared" si="241"/>
        <v>40.549662195818591</v>
      </c>
      <c r="EC192" s="2">
        <f t="shared" si="241"/>
        <v>43.778005246130981</v>
      </c>
      <c r="ED192" s="2">
        <f t="shared" si="241"/>
        <v>41.052181361963044</v>
      </c>
      <c r="EE192" s="2">
        <f t="shared" si="241"/>
        <v>42.078271214492489</v>
      </c>
      <c r="EF192" s="2">
        <f t="shared" si="240"/>
        <v>42.809118846617977</v>
      </c>
      <c r="EG192" s="2">
        <f t="shared" si="240"/>
        <v>42.183696113626894</v>
      </c>
      <c r="EH192" s="2">
        <f t="shared" si="240"/>
        <v>41.564992859642992</v>
      </c>
      <c r="EI192" s="2">
        <f t="shared" si="240"/>
        <v>42.09635431632401</v>
      </c>
      <c r="EJ192" s="2">
        <f t="shared" si="240"/>
        <v>42.801776787969771</v>
      </c>
      <c r="EK192" s="2">
        <f t="shared" si="213"/>
        <v>39.775697235220008</v>
      </c>
      <c r="EL192" s="2">
        <f t="shared" si="180"/>
        <v>41.03324055394085</v>
      </c>
      <c r="EM192" s="2">
        <f t="shared" si="180"/>
        <v>44.603132312689212</v>
      </c>
      <c r="EN192" s="2">
        <f t="shared" si="180"/>
        <v>42.539295649473516</v>
      </c>
      <c r="EO192" s="2">
        <f t="shared" si="180"/>
        <v>44.921086515521452</v>
      </c>
      <c r="EQ192" s="2">
        <f t="shared" si="238"/>
        <v>42.031785051731049</v>
      </c>
      <c r="ER192" s="2">
        <f t="shared" si="238"/>
        <v>41.049999523101292</v>
      </c>
      <c r="ES192" s="2">
        <f t="shared" si="238"/>
        <v>43.02368313312239</v>
      </c>
      <c r="ET192" s="2">
        <f t="shared" si="238"/>
        <v>41.608009954934772</v>
      </c>
      <c r="EU192" s="2">
        <f t="shared" si="238"/>
        <v>43.472099102819712</v>
      </c>
      <c r="EV192" s="2">
        <f t="shared" si="238"/>
        <v>41.608031637563712</v>
      </c>
      <c r="EW192" s="2">
        <f t="shared" si="238"/>
        <v>41.936766313457198</v>
      </c>
      <c r="EX192" s="2">
        <f t="shared" si="238"/>
        <v>42.424592055832619</v>
      </c>
      <c r="EY192" s="2">
        <f t="shared" si="238"/>
        <v>43.057488132374232</v>
      </c>
      <c r="EZ192" s="2">
        <f t="shared" si="238"/>
        <v>43.490715200118444</v>
      </c>
      <c r="FA192" s="2">
        <f t="shared" si="238"/>
        <v>41.774349194643136</v>
      </c>
      <c r="FB192" s="2">
        <f t="shared" si="238"/>
        <v>41.826202933641213</v>
      </c>
      <c r="FC192" s="2">
        <f t="shared" si="238"/>
        <v>42.636566071480786</v>
      </c>
      <c r="FD192" s="2">
        <f t="shared" si="238"/>
        <v>42.638644751739378</v>
      </c>
      <c r="FE192" s="2">
        <f t="shared" si="238"/>
        <v>42.222192281941204</v>
      </c>
      <c r="FG192" s="2">
        <f t="shared" si="239"/>
        <v>0.99999275278692468</v>
      </c>
      <c r="FH192" s="2">
        <f t="shared" si="239"/>
        <v>0.99999508847128715</v>
      </c>
      <c r="FI192" s="2">
        <f t="shared" si="239"/>
        <v>0.99999577857618571</v>
      </c>
      <c r="FJ192" s="2">
        <f t="shared" si="239"/>
        <v>0.99999454891245132</v>
      </c>
      <c r="FK192" s="2">
        <f t="shared" si="239"/>
        <v>0.99999472010884183</v>
      </c>
      <c r="FL192" s="2">
        <f t="shared" si="239"/>
        <v>0.99999425730801039</v>
      </c>
      <c r="FM192" s="2">
        <f t="shared" si="239"/>
        <v>0.99999422145992523</v>
      </c>
      <c r="FN192" s="2">
        <f t="shared" si="239"/>
        <v>0.9999943204152032</v>
      </c>
      <c r="FO192" s="2">
        <f t="shared" si="239"/>
        <v>0.99999346567352587</v>
      </c>
      <c r="FP192" s="2">
        <f t="shared" si="239"/>
        <v>0.99999336518975368</v>
      </c>
      <c r="FQ192" s="2">
        <f t="shared" si="239"/>
        <v>0.99999333540638913</v>
      </c>
      <c r="FR192" s="2">
        <f t="shared" si="239"/>
        <v>0.999994114574145</v>
      </c>
      <c r="FS192" s="2">
        <f t="shared" si="239"/>
        <v>0.99999357187115834</v>
      </c>
      <c r="FT192" s="2">
        <f t="shared" si="239"/>
        <v>0.99999396268168894</v>
      </c>
      <c r="FU192" s="2">
        <f t="shared" si="239"/>
        <v>0.99999066705526041</v>
      </c>
      <c r="FW192" s="2">
        <f t="shared" si="230"/>
        <v>0.93087847188625727</v>
      </c>
      <c r="FX192" s="2">
        <f t="shared" si="230"/>
        <v>0.84130028280678115</v>
      </c>
      <c r="FY192" s="2">
        <f t="shared" si="230"/>
        <v>0.89028457133521699</v>
      </c>
      <c r="FZ192" s="2">
        <f t="shared" si="230"/>
        <v>0.85049711274745232</v>
      </c>
      <c r="GA192" s="2">
        <f t="shared" si="230"/>
        <v>0.86432579398562381</v>
      </c>
      <c r="GB192" s="2">
        <f t="shared" si="230"/>
        <v>0.84579864023301243</v>
      </c>
      <c r="GC192" s="2">
        <f t="shared" si="230"/>
        <v>0.85725597335170889</v>
      </c>
      <c r="GD192" s="2">
        <f t="shared" si="230"/>
        <v>0.85724410256612715</v>
      </c>
      <c r="GE192" s="2">
        <f t="shared" si="230"/>
        <v>0.88054330199223907</v>
      </c>
      <c r="GF192" s="2">
        <f t="shared" si="230"/>
        <v>0.86255586123404437</v>
      </c>
      <c r="GG192" s="2">
        <f t="shared" si="230"/>
        <v>0.87071693935489047</v>
      </c>
      <c r="GH192" s="2">
        <f t="shared" si="230"/>
        <v>0.85166750186928508</v>
      </c>
      <c r="GI192" s="2">
        <f t="shared" si="230"/>
        <v>0.84123070330520722</v>
      </c>
      <c r="GJ192" s="2">
        <f t="shared" si="230"/>
        <v>0.80283721899563032</v>
      </c>
      <c r="GK192" s="2">
        <f t="shared" si="230"/>
        <v>0.79169221432687487</v>
      </c>
      <c r="GM192" s="86">
        <f t="shared" si="231"/>
        <v>9.5552935635260657E-219</v>
      </c>
      <c r="GN192" s="86">
        <f t="shared" si="231"/>
        <v>0</v>
      </c>
      <c r="GO192" s="86">
        <f t="shared" si="231"/>
        <v>3.0240647723691086E-260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0</v>
      </c>
      <c r="HD192" s="86">
        <f t="shared" si="182"/>
        <v>0</v>
      </c>
      <c r="HE192" s="86">
        <f t="shared" si="182"/>
        <v>5.3108214072160259E-197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5.3767722762670247E-272</v>
      </c>
      <c r="HO192" s="86">
        <f t="shared" si="227"/>
        <v>9.0397740943712232E-290</v>
      </c>
      <c r="HP192" s="86">
        <f t="shared" si="227"/>
        <v>0</v>
      </c>
      <c r="HQ192" s="86">
        <f t="shared" si="227"/>
        <v>0</v>
      </c>
      <c r="HS192" s="86">
        <f t="shared" si="232"/>
        <v>4.8329009602451096E-57</v>
      </c>
      <c r="HT192" s="86">
        <f t="shared" si="232"/>
        <v>2.8005231140745182E-37</v>
      </c>
      <c r="HU192" s="86">
        <f t="shared" si="232"/>
        <v>9.6204077914566505E-35</v>
      </c>
      <c r="HV192" s="86">
        <f t="shared" si="232"/>
        <v>2.1776196578236855E-44</v>
      </c>
      <c r="HW192" s="86">
        <f t="shared" si="232"/>
        <v>2.21345235169139E-47</v>
      </c>
      <c r="HX192" s="86">
        <f t="shared" si="232"/>
        <v>1.7062073102585322E-45</v>
      </c>
      <c r="HY192" s="86">
        <f t="shared" si="232"/>
        <v>2.781450693143979E-47</v>
      </c>
      <c r="HZ192" s="86">
        <f t="shared" si="232"/>
        <v>9.3449111838613313E-49</v>
      </c>
      <c r="IA192" s="86">
        <f t="shared" si="232"/>
        <v>1.230472116872296E-53</v>
      </c>
      <c r="IB192" s="86">
        <f t="shared" si="232"/>
        <v>1.4873775619544644E-46</v>
      </c>
      <c r="IC192" s="86">
        <f t="shared" si="232"/>
        <v>8.3191459872142459E-55</v>
      </c>
      <c r="ID192" s="86">
        <f t="shared" si="232"/>
        <v>2.1698025043406671E-50</v>
      </c>
      <c r="IE192" s="86">
        <f t="shared" si="232"/>
        <v>1.9340427327934976E-42</v>
      </c>
      <c r="IF192" s="86">
        <f t="shared" si="232"/>
        <v>8.1352697214628893E-64</v>
      </c>
      <c r="IG192" s="86">
        <f t="shared" si="232"/>
        <v>2.4238524137278183E-41</v>
      </c>
      <c r="II192" s="86">
        <f t="shared" si="233"/>
        <v>1.9358009438086516E-8</v>
      </c>
      <c r="IJ192" s="86">
        <f t="shared" si="233"/>
        <v>1.4917158192937431E-3</v>
      </c>
      <c r="IK192" s="86">
        <f t="shared" si="233"/>
        <v>2.508570588304467E-4</v>
      </c>
      <c r="IL192" s="86">
        <f t="shared" si="233"/>
        <v>3.3234984121633597E-4</v>
      </c>
      <c r="IM192" s="86">
        <f t="shared" si="233"/>
        <v>8.8292783830505386E-5</v>
      </c>
      <c r="IN192" s="86">
        <f t="shared" si="233"/>
        <v>3.3151959223098822E-4</v>
      </c>
      <c r="IO192" s="86">
        <f t="shared" si="233"/>
        <v>1.2291523711595249E-4</v>
      </c>
      <c r="IP192" s="86">
        <f t="shared" si="233"/>
        <v>1.0037681350890517E-4</v>
      </c>
      <c r="IQ192" s="86">
        <f t="shared" si="233"/>
        <v>9.5030428453500624E-6</v>
      </c>
      <c r="IR192" s="86">
        <f t="shared" si="233"/>
        <v>8.4866523572806973E-5</v>
      </c>
      <c r="IS192" s="86">
        <f t="shared" si="233"/>
        <v>1.2392624216334662E-5</v>
      </c>
      <c r="IT192" s="86">
        <f t="shared" si="233"/>
        <v>1.1175803718244658E-4</v>
      </c>
      <c r="IU192" s="86">
        <f t="shared" si="233"/>
        <v>4.8201992089081481E-4</v>
      </c>
      <c r="IV192" s="86">
        <f t="shared" si="233"/>
        <v>1.9743818007482563E-2</v>
      </c>
      <c r="IW192" s="86">
        <f t="shared" si="233"/>
        <v>8.2346964969440203E-2</v>
      </c>
      <c r="IY192" s="86">
        <f t="shared" si="234"/>
        <v>1.9358009438086516E-8</v>
      </c>
      <c r="IZ192" s="86">
        <f t="shared" si="234"/>
        <v>1.4917158192937431E-3</v>
      </c>
      <c r="JA192" s="86">
        <f t="shared" si="234"/>
        <v>2.508570588304467E-4</v>
      </c>
      <c r="JB192" s="86">
        <f t="shared" si="234"/>
        <v>3.3234984121633597E-4</v>
      </c>
      <c r="JC192" s="86">
        <f t="shared" si="234"/>
        <v>8.8292783830505386E-5</v>
      </c>
      <c r="JD192" s="86">
        <f t="shared" si="234"/>
        <v>3.3151959223098822E-4</v>
      </c>
      <c r="JE192" s="86">
        <f t="shared" si="234"/>
        <v>1.2291523711595249E-4</v>
      </c>
      <c r="JF192" s="86">
        <f t="shared" si="234"/>
        <v>1.0037681350890517E-4</v>
      </c>
      <c r="JG192" s="86">
        <f t="shared" si="234"/>
        <v>9.5030428453500624E-6</v>
      </c>
      <c r="JH192" s="86">
        <f t="shared" si="234"/>
        <v>8.4866523572806973E-5</v>
      </c>
      <c r="JI192" s="86">
        <f t="shared" si="234"/>
        <v>1.2392624216334662E-5</v>
      </c>
      <c r="JJ192" s="86">
        <f t="shared" si="234"/>
        <v>1.1175803718244658E-4</v>
      </c>
      <c r="JK192" s="86">
        <f t="shared" si="234"/>
        <v>4.8201992089081481E-4</v>
      </c>
      <c r="JL192" s="86">
        <f t="shared" si="234"/>
        <v>1.9743818007482563E-2</v>
      </c>
      <c r="JM192" s="86">
        <f t="shared" si="234"/>
        <v>8.2346964969440203E-2</v>
      </c>
    </row>
    <row r="193" spans="2:273" x14ac:dyDescent="0.25">
      <c r="B193" s="2">
        <v>166</v>
      </c>
      <c r="C193" s="37">
        <v>42.5</v>
      </c>
      <c r="D193" s="37">
        <v>40.917999999999999</v>
      </c>
      <c r="E193" s="37">
        <v>43.59</v>
      </c>
      <c r="F193" s="37">
        <v>42.426000000000002</v>
      </c>
      <c r="G193" s="37">
        <v>42.786999999999999</v>
      </c>
      <c r="H193" s="37">
        <v>39.902000000000001</v>
      </c>
      <c r="I193" s="37">
        <v>41.015999999999998</v>
      </c>
      <c r="J193" s="37">
        <v>41.540999999999997</v>
      </c>
      <c r="K193" s="37">
        <v>45.311</v>
      </c>
      <c r="L193" s="37">
        <v>42.61</v>
      </c>
      <c r="M193" s="37">
        <v>41.881</v>
      </c>
      <c r="N193" s="37">
        <v>40.457999999999998</v>
      </c>
      <c r="O193" s="37">
        <v>42.085000000000001</v>
      </c>
      <c r="P193" s="37">
        <v>44.22</v>
      </c>
      <c r="Q193" s="37">
        <v>40.78</v>
      </c>
      <c r="S193" s="4" t="e">
        <f t="shared" si="235"/>
        <v>#N/A</v>
      </c>
      <c r="T193" s="4">
        <f t="shared" si="235"/>
        <v>40.810813860730718</v>
      </c>
      <c r="U193" s="4">
        <f t="shared" si="235"/>
        <v>42.962817289357815</v>
      </c>
      <c r="V193" s="4">
        <f t="shared" si="235"/>
        <v>41.38024053763386</v>
      </c>
      <c r="W193" s="4">
        <f t="shared" si="235"/>
        <v>43.145289392134885</v>
      </c>
      <c r="X193" s="4">
        <f t="shared" si="235"/>
        <v>41.592911082595009</v>
      </c>
      <c r="Y193" s="4">
        <f t="shared" si="235"/>
        <v>41.796730508877658</v>
      </c>
      <c r="Z193" s="4">
        <f t="shared" si="235"/>
        <v>42.141112575950864</v>
      </c>
      <c r="AA193" s="4">
        <f t="shared" si="235"/>
        <v>42.784163447085596</v>
      </c>
      <c r="AB193" s="4">
        <f t="shared" si="235"/>
        <v>43.241629205939631</v>
      </c>
      <c r="AC193" s="4">
        <f t="shared" si="235"/>
        <v>41.355080631422084</v>
      </c>
      <c r="AD193" s="4">
        <f t="shared" si="235"/>
        <v>41.54672656801273</v>
      </c>
      <c r="AE193" s="4">
        <f t="shared" si="235"/>
        <v>42.783713523951356</v>
      </c>
      <c r="AF193" s="4">
        <f t="shared" si="235"/>
        <v>42.494416043783431</v>
      </c>
      <c r="AG193" s="4">
        <f t="shared" si="235"/>
        <v>42.620371209632609</v>
      </c>
      <c r="AI193" s="4">
        <f t="shared" si="236"/>
        <v>0</v>
      </c>
      <c r="AJ193" s="4">
        <f t="shared" si="236"/>
        <v>0.107186139269281</v>
      </c>
      <c r="AK193" s="4">
        <f t="shared" si="236"/>
        <v>0.62718271064218811</v>
      </c>
      <c r="AL193" s="4">
        <f t="shared" si="236"/>
        <v>1.0457594623661421</v>
      </c>
      <c r="AM193" s="4">
        <f t="shared" si="236"/>
        <v>-0.35828939213488553</v>
      </c>
      <c r="AN193" s="4">
        <f t="shared" si="236"/>
        <v>-1.690911082595008</v>
      </c>
      <c r="AO193" s="4">
        <f t="shared" si="236"/>
        <v>-0.78073050887766016</v>
      </c>
      <c r="AP193" s="4">
        <f t="shared" si="236"/>
        <v>-0.60011257595086676</v>
      </c>
      <c r="AQ193" s="4">
        <f t="shared" si="236"/>
        <v>2.5268365529144035</v>
      </c>
      <c r="AR193" s="4">
        <f t="shared" si="236"/>
        <v>-0.63162920593963179</v>
      </c>
      <c r="AS193" s="4">
        <f t="shared" si="236"/>
        <v>0.52591936857791666</v>
      </c>
      <c r="AT193" s="4">
        <f t="shared" si="236"/>
        <v>-1.0887265680127314</v>
      </c>
      <c r="AU193" s="4">
        <f t="shared" si="236"/>
        <v>-0.69871352395135489</v>
      </c>
      <c r="AV193" s="4">
        <f t="shared" si="236"/>
        <v>1.7255839562165676</v>
      </c>
      <c r="AW193" s="4">
        <f t="shared" si="236"/>
        <v>-1.8403712096326075</v>
      </c>
      <c r="AY193" s="2" t="e">
        <f t="shared" si="228"/>
        <v>#N/A</v>
      </c>
      <c r="AZ193" s="2">
        <f t="shared" si="228"/>
        <v>40.810813854086021</v>
      </c>
      <c r="BA193" s="2">
        <f t="shared" si="228"/>
        <v>42.962817289357815</v>
      </c>
      <c r="BB193" s="2">
        <f t="shared" si="228"/>
        <v>41.380240537552659</v>
      </c>
      <c r="BC193" s="2">
        <f t="shared" si="228"/>
        <v>43.145289392133662</v>
      </c>
      <c r="BD193" s="2">
        <f t="shared" si="228"/>
        <v>41.592911082427221</v>
      </c>
      <c r="BE193" s="2">
        <f t="shared" si="228"/>
        <v>41.796730508870276</v>
      </c>
      <c r="BF193" s="2">
        <f t="shared" si="228"/>
        <v>42.141112575946963</v>
      </c>
      <c r="BG193" s="2">
        <f t="shared" si="228"/>
        <v>42.784163447085596</v>
      </c>
      <c r="BH193" s="2">
        <f t="shared" si="228"/>
        <v>43.241629205936903</v>
      </c>
      <c r="BI193" s="2">
        <f t="shared" si="228"/>
        <v>41.355080631422076</v>
      </c>
      <c r="BJ193" s="2">
        <f t="shared" si="228"/>
        <v>41.546726568004942</v>
      </c>
      <c r="BK193" s="2">
        <f t="shared" si="228"/>
        <v>42.783713522667291</v>
      </c>
      <c r="BL193" s="2">
        <f t="shared" si="228"/>
        <v>42.494379664820414</v>
      </c>
      <c r="BM193" s="2">
        <f t="shared" si="228"/>
        <v>42.61689653248591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40.917999999999999</v>
      </c>
      <c r="CW193" s="2">
        <f t="shared" si="200"/>
        <v>43.59</v>
      </c>
      <c r="CX193" s="2">
        <f t="shared" si="201"/>
        <v>42.426000000000002</v>
      </c>
      <c r="CY193" s="2">
        <f t="shared" si="202"/>
        <v>42.786999999999999</v>
      </c>
      <c r="CZ193" s="2">
        <f t="shared" si="203"/>
        <v>39.902000000000001</v>
      </c>
      <c r="DA193" s="2">
        <f t="shared" si="204"/>
        <v>41.015999999999998</v>
      </c>
      <c r="DB193" s="2">
        <f t="shared" si="205"/>
        <v>41.540999999999997</v>
      </c>
      <c r="DC193" s="2">
        <f t="shared" si="206"/>
        <v>45.311</v>
      </c>
      <c r="DD193" s="2">
        <f t="shared" si="207"/>
        <v>42.61</v>
      </c>
      <c r="DE193" s="2">
        <f t="shared" si="208"/>
        <v>41.881</v>
      </c>
      <c r="DF193" s="2">
        <f t="shared" si="209"/>
        <v>40.457999999999998</v>
      </c>
      <c r="DG193" s="2">
        <f t="shared" si="210"/>
        <v>42.085000000000001</v>
      </c>
      <c r="DH193" s="2" t="str">
        <f t="shared" si="211"/>
        <v/>
      </c>
      <c r="DI193" s="2" t="str">
        <f t="shared" si="212"/>
        <v/>
      </c>
      <c r="DK193" s="2">
        <f t="shared" si="237"/>
        <v>107.87978438438435</v>
      </c>
      <c r="DL193" s="2">
        <f t="shared" si="237"/>
        <v>132.73710740469204</v>
      </c>
      <c r="DM193" s="2">
        <f t="shared" si="237"/>
        <v>119.06526985539489</v>
      </c>
      <c r="DN193" s="2">
        <f t="shared" si="237"/>
        <v>111.3925318627451</v>
      </c>
      <c r="DO193" s="2">
        <f t="shared" si="237"/>
        <v>111.19885204991087</v>
      </c>
      <c r="DP193" s="2">
        <f t="shared" si="237"/>
        <v>111.69089503437741</v>
      </c>
      <c r="DQ193" s="2">
        <f t="shared" si="237"/>
        <v>98.149620168067216</v>
      </c>
      <c r="DR193" s="2">
        <f t="shared" si="237"/>
        <v>104.41666768525593</v>
      </c>
      <c r="DS193" s="2">
        <f t="shared" si="237"/>
        <v>107.42116246498597</v>
      </c>
      <c r="DT193" s="2">
        <f t="shared" si="237"/>
        <v>80.907250700280116</v>
      </c>
      <c r="DU193" s="2">
        <f t="shared" si="237"/>
        <v>70.2881837535014</v>
      </c>
      <c r="DV193" s="2">
        <f t="shared" si="237"/>
        <v>78.939614820473636</v>
      </c>
      <c r="DW193" s="2">
        <f t="shared" si="237"/>
        <v>89.266402801120464</v>
      </c>
      <c r="DX193" s="2">
        <f t="shared" si="237"/>
        <v>76.122914438502647</v>
      </c>
      <c r="DY193" s="2">
        <f t="shared" si="237"/>
        <v>105.72485685483872</v>
      </c>
      <c r="EA193" s="2">
        <f t="shared" si="241"/>
        <v>41.895474130062738</v>
      </c>
      <c r="EB193" s="2">
        <f t="shared" si="241"/>
        <v>40.376441631440663</v>
      </c>
      <c r="EC193" s="2">
        <f t="shared" si="241"/>
        <v>43.650851490775551</v>
      </c>
      <c r="ED193" s="2">
        <f t="shared" si="241"/>
        <v>40.893473222442481</v>
      </c>
      <c r="EE193" s="2">
        <f t="shared" si="241"/>
        <v>41.906825077889309</v>
      </c>
      <c r="EF193" s="2">
        <f t="shared" si="240"/>
        <v>42.638722608867525</v>
      </c>
      <c r="EG193" s="2">
        <f t="shared" si="240"/>
        <v>42.014218845314524</v>
      </c>
      <c r="EH193" s="2">
        <f t="shared" si="240"/>
        <v>41.383121724419567</v>
      </c>
      <c r="EI193" s="2">
        <f t="shared" si="240"/>
        <v>41.915267773098847</v>
      </c>
      <c r="EJ193" s="2">
        <f t="shared" si="240"/>
        <v>42.630538105511349</v>
      </c>
      <c r="EK193" s="2">
        <f t="shared" si="213"/>
        <v>39.566329411500043</v>
      </c>
      <c r="EL193" s="2">
        <f t="shared" si="180"/>
        <v>40.851190844588828</v>
      </c>
      <c r="EM193" s="2">
        <f t="shared" si="180"/>
        <v>44.488394778002032</v>
      </c>
      <c r="EN193" s="2">
        <f t="shared" si="180"/>
        <v>42.411700501115938</v>
      </c>
      <c r="EO193" s="2">
        <f t="shared" si="180"/>
        <v>44.824463513544941</v>
      </c>
      <c r="EQ193" s="2">
        <f t="shared" si="238"/>
        <v>41.865269663063415</v>
      </c>
      <c r="ER193" s="2">
        <f t="shared" si="238"/>
        <v>40.885057615829801</v>
      </c>
      <c r="ES193" s="2">
        <f t="shared" si="238"/>
        <v>42.885164156640556</v>
      </c>
      <c r="ET193" s="2">
        <f t="shared" si="238"/>
        <v>41.457870431966725</v>
      </c>
      <c r="EU193" s="2">
        <f t="shared" si="238"/>
        <v>43.322205747650244</v>
      </c>
      <c r="EV193" s="2">
        <f t="shared" si="238"/>
        <v>41.418599280399491</v>
      </c>
      <c r="EW193" s="2">
        <f t="shared" si="238"/>
        <v>41.763361658429901</v>
      </c>
      <c r="EX193" s="2">
        <f t="shared" si="238"/>
        <v>42.255857208879547</v>
      </c>
      <c r="EY193" s="2">
        <f t="shared" si="238"/>
        <v>42.891229466145994</v>
      </c>
      <c r="EZ193" s="2">
        <f t="shared" si="238"/>
        <v>43.330170474179504</v>
      </c>
      <c r="FA193" s="2">
        <f t="shared" si="238"/>
        <v>41.59709116341817</v>
      </c>
      <c r="FB193" s="2">
        <f t="shared" si="238"/>
        <v>41.656970162845084</v>
      </c>
      <c r="FC193" s="2">
        <f t="shared" si="238"/>
        <v>42.489982528533545</v>
      </c>
      <c r="FD193" s="2">
        <f t="shared" si="238"/>
        <v>42.512670449772642</v>
      </c>
      <c r="FE193" s="2">
        <f t="shared" si="238"/>
        <v>42.0865134666453</v>
      </c>
      <c r="FG193" s="2">
        <f t="shared" si="239"/>
        <v>0.99999339045890545</v>
      </c>
      <c r="FH193" s="2">
        <f t="shared" si="239"/>
        <v>0.99999552063064034</v>
      </c>
      <c r="FI193" s="2">
        <f t="shared" si="239"/>
        <v>0.99999615001429376</v>
      </c>
      <c r="FJ193" s="2">
        <f t="shared" si="239"/>
        <v>0.99999502854668487</v>
      </c>
      <c r="FK193" s="2">
        <f t="shared" si="239"/>
        <v>0.99999518467979598</v>
      </c>
      <c r="FL193" s="2">
        <f t="shared" si="239"/>
        <v>0.99999476260001197</v>
      </c>
      <c r="FM193" s="2">
        <f t="shared" si="239"/>
        <v>0.99999472990613658</v>
      </c>
      <c r="FN193" s="2">
        <f t="shared" si="239"/>
        <v>0.99999482015451369</v>
      </c>
      <c r="FO193" s="2">
        <f t="shared" si="239"/>
        <v>0.9999940406200013</v>
      </c>
      <c r="FP193" s="2">
        <f t="shared" si="239"/>
        <v>0.99999394897760574</v>
      </c>
      <c r="FQ193" s="2">
        <f t="shared" si="239"/>
        <v>0.99999392181482272</v>
      </c>
      <c r="FR193" s="2">
        <f t="shared" si="239"/>
        <v>0.99999463242504638</v>
      </c>
      <c r="FS193" s="2">
        <f t="shared" si="239"/>
        <v>0.99999413747350374</v>
      </c>
      <c r="FT193" s="2">
        <f t="shared" si="239"/>
        <v>0.99999449389733475</v>
      </c>
      <c r="FU193" s="2">
        <f t="shared" si="239"/>
        <v>0.99999148824624451</v>
      </c>
      <c r="FW193" s="2">
        <f t="shared" si="230"/>
        <v>0.93657466772965137</v>
      </c>
      <c r="FX193" s="2">
        <f t="shared" si="230"/>
        <v>0.85321444553154357</v>
      </c>
      <c r="FY193" s="2">
        <f t="shared" si="230"/>
        <v>0.8989629515396087</v>
      </c>
      <c r="FZ193" s="2">
        <f t="shared" si="230"/>
        <v>0.86183422618515915</v>
      </c>
      <c r="GA193" s="2">
        <f t="shared" si="230"/>
        <v>0.87476865934308912</v>
      </c>
      <c r="GB193" s="2">
        <f t="shared" si="230"/>
        <v>0.8574323233380845</v>
      </c>
      <c r="GC193" s="2">
        <f t="shared" si="230"/>
        <v>0.86815999965129487</v>
      </c>
      <c r="GD193" s="2">
        <f t="shared" si="230"/>
        <v>0.86814889618895663</v>
      </c>
      <c r="GE193" s="2">
        <f t="shared" si="230"/>
        <v>0.88989691465909249</v>
      </c>
      <c r="GF193" s="2">
        <f t="shared" si="230"/>
        <v>0.87311495942264705</v>
      </c>
      <c r="GG193" s="2">
        <f t="shared" si="230"/>
        <v>0.88073575598564791</v>
      </c>
      <c r="GH193" s="2">
        <f t="shared" si="230"/>
        <v>0.86293016610340467</v>
      </c>
      <c r="GI193" s="2">
        <f t="shared" si="230"/>
        <v>0.85314917782689048</v>
      </c>
      <c r="GJ193" s="2">
        <f t="shared" si="230"/>
        <v>0.81701087696938313</v>
      </c>
      <c r="GK193" s="2">
        <f t="shared" si="230"/>
        <v>0.80647393575026116</v>
      </c>
      <c r="GM193" s="86">
        <f t="shared" si="231"/>
        <v>1.130264654722746E-222</v>
      </c>
      <c r="GN193" s="86">
        <f t="shared" si="231"/>
        <v>0</v>
      </c>
      <c r="GO193" s="86">
        <f t="shared" si="231"/>
        <v>5.3307150157028135E-265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0</v>
      </c>
      <c r="HD193" s="86">
        <f t="shared" si="182"/>
        <v>0</v>
      </c>
      <c r="HE193" s="86">
        <f t="shared" si="182"/>
        <v>1.1400043672186934E-201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3.0819519693204675E-278</v>
      </c>
      <c r="HO193" s="86">
        <f t="shared" si="227"/>
        <v>1.5100920157601183E-296</v>
      </c>
      <c r="HP193" s="86">
        <f t="shared" si="227"/>
        <v>0</v>
      </c>
      <c r="HQ193" s="86">
        <f t="shared" si="227"/>
        <v>0</v>
      </c>
      <c r="HS193" s="86">
        <f t="shared" si="232"/>
        <v>3.9396428648716504E-59</v>
      </c>
      <c r="HT193" s="86">
        <f t="shared" si="232"/>
        <v>9.267986261864505E-39</v>
      </c>
      <c r="HU193" s="86">
        <f t="shared" si="232"/>
        <v>4.7121377028887012E-36</v>
      </c>
      <c r="HV193" s="86">
        <f t="shared" si="232"/>
        <v>3.8208944939685112E-46</v>
      </c>
      <c r="HW193" s="86">
        <f t="shared" si="232"/>
        <v>3.0385578610691869E-49</v>
      </c>
      <c r="HX193" s="86">
        <f t="shared" si="232"/>
        <v>2.6013644858710854E-47</v>
      </c>
      <c r="HY193" s="86">
        <f t="shared" si="232"/>
        <v>3.6461491760486263E-49</v>
      </c>
      <c r="HZ193" s="86">
        <f t="shared" si="232"/>
        <v>1.0802157444118204E-50</v>
      </c>
      <c r="IA193" s="86">
        <f t="shared" si="232"/>
        <v>1.0287538268170267E-55</v>
      </c>
      <c r="IB193" s="86">
        <f t="shared" si="232"/>
        <v>2.0270183157711109E-48</v>
      </c>
      <c r="IC193" s="86">
        <f t="shared" si="232"/>
        <v>5.596454655116188E-57</v>
      </c>
      <c r="ID193" s="86">
        <f t="shared" si="232"/>
        <v>2.1342382345737234E-52</v>
      </c>
      <c r="IE193" s="86">
        <f t="shared" si="232"/>
        <v>3.5151217152179973E-44</v>
      </c>
      <c r="IF193" s="86">
        <f t="shared" si="232"/>
        <v>1.3916765625222361E-66</v>
      </c>
      <c r="IG193" s="86">
        <f t="shared" si="232"/>
        <v>3.7253707251572609E-43</v>
      </c>
      <c r="II193" s="86">
        <f t="shared" si="233"/>
        <v>6.0047884746993958E-9</v>
      </c>
      <c r="IJ193" s="86">
        <f t="shared" si="233"/>
        <v>8.0321399116571471E-4</v>
      </c>
      <c r="IK193" s="86">
        <f t="shared" si="233"/>
        <v>1.3213009752670085E-4</v>
      </c>
      <c r="IL193" s="86">
        <f t="shared" si="233"/>
        <v>1.5758063382663261E-4</v>
      </c>
      <c r="IM193" s="86">
        <f t="shared" si="233"/>
        <v>3.8598250697418254E-5</v>
      </c>
      <c r="IN193" s="86">
        <f t="shared" si="233"/>
        <v>1.5459411621046771E-4</v>
      </c>
      <c r="IO193" s="86">
        <f t="shared" si="233"/>
        <v>5.4014844760223309E-5</v>
      </c>
      <c r="IP193" s="86">
        <f t="shared" si="233"/>
        <v>4.3224516233640652E-5</v>
      </c>
      <c r="IQ193" s="86">
        <f t="shared" si="233"/>
        <v>3.6153044255222875E-6</v>
      </c>
      <c r="IR193" s="86">
        <f t="shared" si="233"/>
        <v>3.6702805123684175E-5</v>
      </c>
      <c r="IS193" s="86">
        <f t="shared" si="233"/>
        <v>4.613955116878903E-6</v>
      </c>
      <c r="IT193" s="86">
        <f t="shared" si="233"/>
        <v>4.7594179458668031E-5</v>
      </c>
      <c r="IU193" s="86">
        <f t="shared" si="233"/>
        <v>2.3017715642737304E-4</v>
      </c>
      <c r="IV193" s="86">
        <f t="shared" si="233"/>
        <v>1.2988585214335891E-2</v>
      </c>
      <c r="IW193" s="86">
        <f t="shared" si="233"/>
        <v>6.331832095704544E-2</v>
      </c>
      <c r="IY193" s="86">
        <f t="shared" si="234"/>
        <v>6.0047884746993958E-9</v>
      </c>
      <c r="IZ193" s="86">
        <f t="shared" si="234"/>
        <v>8.0321399116571471E-4</v>
      </c>
      <c r="JA193" s="86">
        <f t="shared" si="234"/>
        <v>1.3213009752670085E-4</v>
      </c>
      <c r="JB193" s="86">
        <f t="shared" si="234"/>
        <v>1.5758063382663261E-4</v>
      </c>
      <c r="JC193" s="86">
        <f t="shared" si="234"/>
        <v>3.8598250697418254E-5</v>
      </c>
      <c r="JD193" s="86">
        <f t="shared" si="234"/>
        <v>1.5459411621046771E-4</v>
      </c>
      <c r="JE193" s="86">
        <f t="shared" si="234"/>
        <v>5.4014844760223309E-5</v>
      </c>
      <c r="JF193" s="86">
        <f t="shared" si="234"/>
        <v>4.3224516233640652E-5</v>
      </c>
      <c r="JG193" s="86">
        <f t="shared" si="234"/>
        <v>3.6153044255222875E-6</v>
      </c>
      <c r="JH193" s="86">
        <f t="shared" si="234"/>
        <v>3.6702805123684175E-5</v>
      </c>
      <c r="JI193" s="86">
        <f t="shared" si="234"/>
        <v>4.613955116878903E-6</v>
      </c>
      <c r="JJ193" s="86">
        <f t="shared" si="234"/>
        <v>4.7594179458668031E-5</v>
      </c>
      <c r="JK193" s="86">
        <f t="shared" si="234"/>
        <v>2.3017715642737304E-4</v>
      </c>
      <c r="JL193" s="86">
        <f t="shared" si="234"/>
        <v>1.2988585214335891E-2</v>
      </c>
      <c r="JM193" s="86">
        <f t="shared" si="234"/>
        <v>6.331832095704544E-2</v>
      </c>
    </row>
    <row r="194" spans="2:273" x14ac:dyDescent="0.25">
      <c r="B194" s="2">
        <v>167</v>
      </c>
      <c r="C194" s="37">
        <v>41.767000000000003</v>
      </c>
      <c r="D194" s="37">
        <v>40.671999999999997</v>
      </c>
      <c r="E194" s="37">
        <v>44.148000000000003</v>
      </c>
      <c r="F194" s="37">
        <v>42.197000000000003</v>
      </c>
      <c r="G194" s="37">
        <v>43.131</v>
      </c>
      <c r="H194" s="37">
        <v>41.82</v>
      </c>
      <c r="I194" s="37">
        <v>43.966999999999999</v>
      </c>
      <c r="J194" s="37">
        <v>41.442999999999998</v>
      </c>
      <c r="K194" s="37">
        <v>42.720999999999997</v>
      </c>
      <c r="L194" s="37">
        <v>44.322000000000003</v>
      </c>
      <c r="M194" s="37">
        <v>40.423999999999999</v>
      </c>
      <c r="N194" s="37">
        <v>42.017000000000003</v>
      </c>
      <c r="O194" s="37">
        <v>40.406999999999996</v>
      </c>
      <c r="P194" s="37">
        <v>44.101999999999997</v>
      </c>
      <c r="Q194" s="37">
        <v>40.372999999999998</v>
      </c>
      <c r="S194" s="4" t="e">
        <f t="shared" si="235"/>
        <v>#N/A</v>
      </c>
      <c r="T194" s="4">
        <f t="shared" si="235"/>
        <v>40.65039346968598</v>
      </c>
      <c r="U194" s="4">
        <f t="shared" si="235"/>
        <v>42.819156891750993</v>
      </c>
      <c r="V194" s="4">
        <f t="shared" si="235"/>
        <v>41.234965479642042</v>
      </c>
      <c r="W194" s="4">
        <f t="shared" si="235"/>
        <v>43.006674673885591</v>
      </c>
      <c r="X194" s="4">
        <f t="shared" si="235"/>
        <v>41.392665285807077</v>
      </c>
      <c r="Y194" s="4">
        <f t="shared" si="235"/>
        <v>41.621223316895637</v>
      </c>
      <c r="Z194" s="4">
        <f t="shared" si="235"/>
        <v>41.979645941731313</v>
      </c>
      <c r="AA194" s="4">
        <f t="shared" si="235"/>
        <v>42.624865580592868</v>
      </c>
      <c r="AB194" s="4">
        <f t="shared" si="235"/>
        <v>43.08671102139391</v>
      </c>
      <c r="AC194" s="4">
        <f t="shared" si="235"/>
        <v>41.193246056132544</v>
      </c>
      <c r="AD194" s="4">
        <f t="shared" si="235"/>
        <v>41.384343919323278</v>
      </c>
      <c r="AE194" s="4">
        <f t="shared" si="235"/>
        <v>42.619110947191523</v>
      </c>
      <c r="AF194" s="4">
        <f t="shared" si="235"/>
        <v>42.369472991461684</v>
      </c>
      <c r="AG194" s="4">
        <f t="shared" si="235"/>
        <v>42.451048786492827</v>
      </c>
      <c r="AI194" s="4">
        <f t="shared" si="236"/>
        <v>0</v>
      </c>
      <c r="AJ194" s="4">
        <f t="shared" si="236"/>
        <v>2.1606530314016936E-2</v>
      </c>
      <c r="AK194" s="4">
        <f t="shared" si="236"/>
        <v>1.3288431082490106</v>
      </c>
      <c r="AL194" s="4">
        <f t="shared" si="236"/>
        <v>0.96203452035796033</v>
      </c>
      <c r="AM194" s="4">
        <f t="shared" si="236"/>
        <v>0.12432532611440905</v>
      </c>
      <c r="AN194" s="4">
        <f t="shared" si="236"/>
        <v>0.42733471419292357</v>
      </c>
      <c r="AO194" s="4">
        <f t="shared" si="236"/>
        <v>2.3457766831043614</v>
      </c>
      <c r="AP194" s="4">
        <f t="shared" si="236"/>
        <v>-0.53664594173131519</v>
      </c>
      <c r="AQ194" s="4">
        <f t="shared" si="236"/>
        <v>9.6134419407128746E-2</v>
      </c>
      <c r="AR194" s="4">
        <f t="shared" si="236"/>
        <v>1.2352889786060928</v>
      </c>
      <c r="AS194" s="4">
        <f t="shared" si="236"/>
        <v>-0.76924605613254471</v>
      </c>
      <c r="AT194" s="4">
        <f t="shared" si="236"/>
        <v>0.63265608067672474</v>
      </c>
      <c r="AU194" s="4">
        <f t="shared" si="236"/>
        <v>-2.2121109471915261</v>
      </c>
      <c r="AV194" s="4">
        <f t="shared" si="236"/>
        <v>1.7325270085383124</v>
      </c>
      <c r="AW194" s="4">
        <f t="shared" si="236"/>
        <v>-2.078048786492829</v>
      </c>
      <c r="AY194" s="2" t="e">
        <f t="shared" si="228"/>
        <v>#N/A</v>
      </c>
      <c r="AZ194" s="2">
        <f t="shared" si="228"/>
        <v>40.650393468752704</v>
      </c>
      <c r="BA194" s="2">
        <f t="shared" si="228"/>
        <v>42.819156891750993</v>
      </c>
      <c r="BB194" s="2">
        <f t="shared" si="228"/>
        <v>41.234965479634575</v>
      </c>
      <c r="BC194" s="2">
        <f t="shared" si="228"/>
        <v>43.006674673885506</v>
      </c>
      <c r="BD194" s="2">
        <f t="shared" si="228"/>
        <v>41.392665285792475</v>
      </c>
      <c r="BE194" s="2">
        <f t="shared" si="228"/>
        <v>41.621223316895112</v>
      </c>
      <c r="BF194" s="2">
        <f t="shared" si="228"/>
        <v>41.97964594173105</v>
      </c>
      <c r="BG194" s="2">
        <f t="shared" si="228"/>
        <v>42.624865580592868</v>
      </c>
      <c r="BH194" s="2">
        <f t="shared" si="228"/>
        <v>43.086711021393725</v>
      </c>
      <c r="BI194" s="2">
        <f t="shared" si="228"/>
        <v>41.193246056132544</v>
      </c>
      <c r="BJ194" s="2">
        <f t="shared" si="228"/>
        <v>41.384343919322774</v>
      </c>
      <c r="BK194" s="2">
        <f t="shared" si="228"/>
        <v>42.619110947070631</v>
      </c>
      <c r="BL194" s="2">
        <f t="shared" si="228"/>
        <v>42.369465223958159</v>
      </c>
      <c r="BM194" s="2">
        <f t="shared" si="228"/>
        <v>42.449936998846688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40.671999999999997</v>
      </c>
      <c r="CW194" s="2">
        <f t="shared" si="200"/>
        <v>44.148000000000003</v>
      </c>
      <c r="CX194" s="2">
        <f t="shared" si="201"/>
        <v>42.197000000000003</v>
      </c>
      <c r="CY194" s="2">
        <f t="shared" si="202"/>
        <v>43.131</v>
      </c>
      <c r="CZ194" s="2">
        <f t="shared" si="203"/>
        <v>41.82</v>
      </c>
      <c r="DA194" s="2">
        <f t="shared" si="204"/>
        <v>43.966999999999999</v>
      </c>
      <c r="DB194" s="2">
        <f t="shared" si="205"/>
        <v>41.442999999999998</v>
      </c>
      <c r="DC194" s="2">
        <f t="shared" si="206"/>
        <v>42.720999999999997</v>
      </c>
      <c r="DD194" s="2">
        <f t="shared" si="207"/>
        <v>44.322000000000003</v>
      </c>
      <c r="DE194" s="2">
        <f t="shared" si="208"/>
        <v>40.423999999999999</v>
      </c>
      <c r="DF194" s="2">
        <f t="shared" si="209"/>
        <v>42.017000000000003</v>
      </c>
      <c r="DG194" s="2">
        <f t="shared" si="210"/>
        <v>40.406999999999996</v>
      </c>
      <c r="DH194" s="2">
        <f t="shared" si="211"/>
        <v>44.101999999999997</v>
      </c>
      <c r="DI194" s="2" t="str">
        <f t="shared" si="212"/>
        <v/>
      </c>
      <c r="DK194" s="2">
        <f t="shared" si="237"/>
        <v>108.18117537537535</v>
      </c>
      <c r="DL194" s="2">
        <f t="shared" si="237"/>
        <v>133.18705828445746</v>
      </c>
      <c r="DM194" s="2">
        <f t="shared" si="237"/>
        <v>119.41399176863183</v>
      </c>
      <c r="DN194" s="2">
        <f t="shared" si="237"/>
        <v>111.70215318627451</v>
      </c>
      <c r="DO194" s="2">
        <f t="shared" si="237"/>
        <v>111.49342156862744</v>
      </c>
      <c r="DP194" s="2">
        <f t="shared" si="237"/>
        <v>111.9695732620321</v>
      </c>
      <c r="DQ194" s="2">
        <f t="shared" si="237"/>
        <v>98.350270588235276</v>
      </c>
      <c r="DR194" s="2">
        <f t="shared" si="237"/>
        <v>104.64201604278075</v>
      </c>
      <c r="DS194" s="2">
        <f t="shared" si="237"/>
        <v>107.67687899159662</v>
      </c>
      <c r="DT194" s="2">
        <f t="shared" si="237"/>
        <v>80.99993445378152</v>
      </c>
      <c r="DU194" s="2">
        <f t="shared" si="237"/>
        <v>70.320652100840334</v>
      </c>
      <c r="DV194" s="2">
        <f t="shared" si="237"/>
        <v>79.038318716577535</v>
      </c>
      <c r="DW194" s="2">
        <f t="shared" si="237"/>
        <v>89.44185210084035</v>
      </c>
      <c r="DX194" s="2">
        <f t="shared" si="237"/>
        <v>76.224417112299449</v>
      </c>
      <c r="DY194" s="2">
        <f t="shared" si="237"/>
        <v>106.04916129032259</v>
      </c>
      <c r="EA194" s="2">
        <f t="shared" si="241"/>
        <v>41.729288705076996</v>
      </c>
      <c r="EB194" s="2">
        <f t="shared" si="241"/>
        <v>40.203221067062735</v>
      </c>
      <c r="EC194" s="2">
        <f t="shared" si="241"/>
        <v>43.523697735420129</v>
      </c>
      <c r="ED194" s="2">
        <f t="shared" si="241"/>
        <v>40.734765082921911</v>
      </c>
      <c r="EE194" s="2">
        <f t="shared" si="241"/>
        <v>41.735378941286129</v>
      </c>
      <c r="EF194" s="2">
        <f t="shared" si="240"/>
        <v>42.468326371117072</v>
      </c>
      <c r="EG194" s="2">
        <f t="shared" si="240"/>
        <v>41.844741577002154</v>
      </c>
      <c r="EH194" s="2">
        <f t="shared" si="240"/>
        <v>41.201250589196135</v>
      </c>
      <c r="EI194" s="2">
        <f t="shared" si="240"/>
        <v>41.734181229873677</v>
      </c>
      <c r="EJ194" s="2">
        <f t="shared" si="240"/>
        <v>42.459299423052919</v>
      </c>
      <c r="EK194" s="2">
        <f t="shared" si="213"/>
        <v>39.35696158778007</v>
      </c>
      <c r="EL194" s="2">
        <f t="shared" si="180"/>
        <v>40.669141135236799</v>
      </c>
      <c r="EM194" s="2">
        <f t="shared" si="180"/>
        <v>44.373657243314845</v>
      </c>
      <c r="EN194" s="2">
        <f t="shared" si="180"/>
        <v>42.28410535275836</v>
      </c>
      <c r="EO194" s="2">
        <f t="shared" si="180"/>
        <v>44.727840511568424</v>
      </c>
      <c r="EQ194" s="2">
        <f t="shared" si="238"/>
        <v>41.698754274395775</v>
      </c>
      <c r="ER194" s="2">
        <f t="shared" si="238"/>
        <v>40.720115708558311</v>
      </c>
      <c r="ES194" s="2">
        <f t="shared" si="238"/>
        <v>42.746645180158737</v>
      </c>
      <c r="ET194" s="2">
        <f t="shared" si="238"/>
        <v>41.307730908998678</v>
      </c>
      <c r="EU194" s="2">
        <f t="shared" si="238"/>
        <v>43.172312392480777</v>
      </c>
      <c r="EV194" s="2">
        <f t="shared" si="238"/>
        <v>41.229166923235269</v>
      </c>
      <c r="EW194" s="2">
        <f t="shared" si="238"/>
        <v>41.589957003402603</v>
      </c>
      <c r="EX194" s="2">
        <f t="shared" si="238"/>
        <v>42.087122361926461</v>
      </c>
      <c r="EY194" s="2">
        <f t="shared" si="238"/>
        <v>42.724970799917756</v>
      </c>
      <c r="EZ194" s="2">
        <f t="shared" si="238"/>
        <v>43.169625748240563</v>
      </c>
      <c r="FA194" s="2">
        <f t="shared" si="238"/>
        <v>41.419833132193205</v>
      </c>
      <c r="FB194" s="2">
        <f t="shared" si="238"/>
        <v>41.487737392048956</v>
      </c>
      <c r="FC194" s="2">
        <f t="shared" si="238"/>
        <v>42.343398985586305</v>
      </c>
      <c r="FD194" s="2">
        <f t="shared" si="238"/>
        <v>42.386696147805921</v>
      </c>
      <c r="FE194" s="2">
        <f t="shared" si="238"/>
        <v>41.950834651349403</v>
      </c>
      <c r="FG194" s="2">
        <f t="shared" si="239"/>
        <v>0.99999397202337292</v>
      </c>
      <c r="FH194" s="2">
        <f t="shared" si="239"/>
        <v>0.9999959147649804</v>
      </c>
      <c r="FI194" s="2">
        <f t="shared" si="239"/>
        <v>0.99999648877011516</v>
      </c>
      <c r="FJ194" s="2">
        <f t="shared" si="239"/>
        <v>0.99999546597870592</v>
      </c>
      <c r="FK194" s="2">
        <f t="shared" si="239"/>
        <v>0.99999560837391832</v>
      </c>
      <c r="FL194" s="2">
        <f t="shared" si="239"/>
        <v>0.99999522343223968</v>
      </c>
      <c r="FM194" s="2">
        <f t="shared" si="239"/>
        <v>0.99999519361504341</v>
      </c>
      <c r="FN194" s="2">
        <f t="shared" si="239"/>
        <v>0.99999527592261717</v>
      </c>
      <c r="FO194" s="2">
        <f t="shared" si="239"/>
        <v>0.99999456497799544</v>
      </c>
      <c r="FP194" s="2">
        <f t="shared" si="239"/>
        <v>0.99999448139904901</v>
      </c>
      <c r="FQ194" s="2">
        <f t="shared" si="239"/>
        <v>0.99999445662626996</v>
      </c>
      <c r="FR194" s="2">
        <f t="shared" si="239"/>
        <v>0.99999510471114927</v>
      </c>
      <c r="FS194" s="2">
        <f t="shared" si="239"/>
        <v>0.99999465330953141</v>
      </c>
      <c r="FT194" s="2">
        <f t="shared" si="239"/>
        <v>0.99999497837225382</v>
      </c>
      <c r="FU194" s="2">
        <f t="shared" si="239"/>
        <v>0.99999223718249919</v>
      </c>
      <c r="FW194" s="2">
        <f t="shared" si="230"/>
        <v>0.94183078209677218</v>
      </c>
      <c r="FX194" s="2">
        <f t="shared" si="230"/>
        <v>0.86437835681400754</v>
      </c>
      <c r="FY194" s="2">
        <f t="shared" si="230"/>
        <v>0.90702656746354904</v>
      </c>
      <c r="FZ194" s="2">
        <f t="shared" si="230"/>
        <v>0.87244056506232104</v>
      </c>
      <c r="GA194" s="2">
        <f t="shared" si="230"/>
        <v>0.88451513207050814</v>
      </c>
      <c r="GB194" s="2">
        <f t="shared" si="230"/>
        <v>0.86832494767245394</v>
      </c>
      <c r="GC194" s="2">
        <f t="shared" si="230"/>
        <v>0.87834928257227984</v>
      </c>
      <c r="GD194" s="2">
        <f t="shared" si="230"/>
        <v>0.87833891698742772</v>
      </c>
      <c r="GE194" s="2">
        <f t="shared" si="230"/>
        <v>0.89860246577505565</v>
      </c>
      <c r="GF194" s="2">
        <f t="shared" si="230"/>
        <v>0.88297291782053744</v>
      </c>
      <c r="GG194" s="2">
        <f t="shared" si="230"/>
        <v>0.89007618046632009</v>
      </c>
      <c r="GH194" s="2">
        <f t="shared" si="230"/>
        <v>0.87346472687673238</v>
      </c>
      <c r="GI194" s="2">
        <f t="shared" si="230"/>
        <v>0.86431726370385797</v>
      </c>
      <c r="GJ194" s="2">
        <f t="shared" si="230"/>
        <v>0.83038088893903705</v>
      </c>
      <c r="GK194" s="2">
        <f t="shared" si="230"/>
        <v>0.82044462764084991</v>
      </c>
      <c r="GM194" s="86">
        <f t="shared" si="231"/>
        <v>1.2328521772493803E-226</v>
      </c>
      <c r="GN194" s="86">
        <f t="shared" si="231"/>
        <v>0</v>
      </c>
      <c r="GO194" s="86">
        <f t="shared" si="231"/>
        <v>8.5049358488342055E-270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0</v>
      </c>
      <c r="HD194" s="86">
        <f t="shared" si="182"/>
        <v>0</v>
      </c>
      <c r="HE194" s="86">
        <f t="shared" si="182"/>
        <v>2.1554017434839745E-206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1.4992588153146965E-284</v>
      </c>
      <c r="HO194" s="86">
        <f t="shared" si="227"/>
        <v>2.1039854783823387E-303</v>
      </c>
      <c r="HP194" s="86">
        <f t="shared" si="227"/>
        <v>0</v>
      </c>
      <c r="HQ194" s="86">
        <f t="shared" si="227"/>
        <v>0</v>
      </c>
      <c r="HS194" s="86">
        <f t="shared" si="232"/>
        <v>2.9391875726223613E-61</v>
      </c>
      <c r="HT194" s="86">
        <f t="shared" si="232"/>
        <v>2.86347964228452E-40</v>
      </c>
      <c r="HU194" s="86">
        <f t="shared" si="232"/>
        <v>2.1781633396781856E-37</v>
      </c>
      <c r="HV194" s="86">
        <f t="shared" si="232"/>
        <v>6.1838167562489374E-48</v>
      </c>
      <c r="HW194" s="86">
        <f t="shared" si="232"/>
        <v>3.8311817172473812E-51</v>
      </c>
      <c r="HX194" s="86">
        <f t="shared" si="232"/>
        <v>3.6453645234868867E-49</v>
      </c>
      <c r="HY194" s="86">
        <f t="shared" si="232"/>
        <v>4.3812190003604677E-51</v>
      </c>
      <c r="HZ194" s="86">
        <f t="shared" si="232"/>
        <v>1.1419684983426842E-52</v>
      </c>
      <c r="IA194" s="86">
        <f t="shared" si="232"/>
        <v>7.8351698009340901E-58</v>
      </c>
      <c r="IB194" s="86">
        <f t="shared" si="232"/>
        <v>2.5326557000263842E-50</v>
      </c>
      <c r="IC194" s="86">
        <f t="shared" si="232"/>
        <v>3.4077255199201373E-59</v>
      </c>
      <c r="ID194" s="86">
        <f t="shared" si="232"/>
        <v>1.9133681159218288E-54</v>
      </c>
      <c r="IE194" s="86">
        <f t="shared" si="232"/>
        <v>5.8793950895137996E-46</v>
      </c>
      <c r="IF194" s="86">
        <f t="shared" si="232"/>
        <v>2.0734225890241991E-69</v>
      </c>
      <c r="IG194" s="86">
        <f t="shared" si="232"/>
        <v>5.2198405158989154E-45</v>
      </c>
      <c r="II194" s="86">
        <f t="shared" si="233"/>
        <v>1.7921521875022426E-9</v>
      </c>
      <c r="IJ194" s="86">
        <f t="shared" si="233"/>
        <v>4.2017046127204583E-4</v>
      </c>
      <c r="IK194" s="86">
        <f t="shared" si="233"/>
        <v>6.7900590589071283E-5</v>
      </c>
      <c r="IL194" s="86">
        <f t="shared" si="233"/>
        <v>7.2195624767898992E-5</v>
      </c>
      <c r="IM194" s="86">
        <f t="shared" si="233"/>
        <v>1.6271647769408145E-5</v>
      </c>
      <c r="IN194" s="86">
        <f t="shared" si="233"/>
        <v>6.9554399787649551E-5</v>
      </c>
      <c r="IO194" s="86">
        <f t="shared" si="233"/>
        <v>2.2871399499126998E-5</v>
      </c>
      <c r="IP194" s="86">
        <f t="shared" si="233"/>
        <v>1.7916936722832231E-5</v>
      </c>
      <c r="IQ194" s="86">
        <f t="shared" si="233"/>
        <v>1.3212776664894087E-6</v>
      </c>
      <c r="IR194" s="86">
        <f t="shared" si="233"/>
        <v>1.5294783638713171E-5</v>
      </c>
      <c r="IS194" s="86">
        <f t="shared" si="233"/>
        <v>1.6457676448607228E-6</v>
      </c>
      <c r="IT194" s="86">
        <f t="shared" si="233"/>
        <v>1.9482525996554964E-5</v>
      </c>
      <c r="IU194" s="86">
        <f t="shared" si="233"/>
        <v>1.0611287943365451E-4</v>
      </c>
      <c r="IV194" s="86">
        <f t="shared" si="233"/>
        <v>8.3645040205344561E-3</v>
      </c>
      <c r="IW194" s="86">
        <f t="shared" si="233"/>
        <v>4.8071763925522433E-2</v>
      </c>
      <c r="IY194" s="86">
        <f t="shared" si="234"/>
        <v>1.7921521875022426E-9</v>
      </c>
      <c r="IZ194" s="86">
        <f t="shared" si="234"/>
        <v>4.2017046127204583E-4</v>
      </c>
      <c r="JA194" s="86">
        <f t="shared" si="234"/>
        <v>6.7900590589071283E-5</v>
      </c>
      <c r="JB194" s="86">
        <f t="shared" si="234"/>
        <v>7.2195624767898992E-5</v>
      </c>
      <c r="JC194" s="86">
        <f t="shared" si="234"/>
        <v>1.6271647769408145E-5</v>
      </c>
      <c r="JD194" s="86">
        <f t="shared" si="234"/>
        <v>6.9554399787649551E-5</v>
      </c>
      <c r="JE194" s="86">
        <f t="shared" si="234"/>
        <v>2.2871399499126998E-5</v>
      </c>
      <c r="JF194" s="86">
        <f t="shared" si="234"/>
        <v>1.7916936722832231E-5</v>
      </c>
      <c r="JG194" s="86">
        <f t="shared" si="234"/>
        <v>1.3212776664894087E-6</v>
      </c>
      <c r="JH194" s="86">
        <f t="shared" si="234"/>
        <v>1.5294783638713171E-5</v>
      </c>
      <c r="JI194" s="86">
        <f t="shared" si="234"/>
        <v>1.6457676448607228E-6</v>
      </c>
      <c r="JJ194" s="86">
        <f t="shared" si="234"/>
        <v>1.9482525996554964E-5</v>
      </c>
      <c r="JK194" s="86">
        <f t="shared" si="234"/>
        <v>1.0611287943365451E-4</v>
      </c>
      <c r="JL194" s="86">
        <f t="shared" si="234"/>
        <v>8.3645040205344561E-3</v>
      </c>
      <c r="JM194" s="86">
        <f t="shared" si="234"/>
        <v>4.8071763925522433E-2</v>
      </c>
    </row>
    <row r="195" spans="2:273" x14ac:dyDescent="0.25">
      <c r="B195" s="2">
        <v>168</v>
      </c>
      <c r="C195" s="37">
        <v>42.033000000000001</v>
      </c>
      <c r="D195" s="37">
        <v>40.164000000000001</v>
      </c>
      <c r="E195" s="37">
        <v>41</v>
      </c>
      <c r="F195" s="37">
        <v>41.328000000000003</v>
      </c>
      <c r="G195" s="37">
        <v>43.720999999999997</v>
      </c>
      <c r="H195" s="37">
        <v>39.984000000000002</v>
      </c>
      <c r="I195" s="37">
        <v>39.377000000000002</v>
      </c>
      <c r="J195" s="37">
        <v>41.59</v>
      </c>
      <c r="K195" s="37">
        <v>41.851999999999997</v>
      </c>
      <c r="L195" s="37">
        <v>42.491999999999997</v>
      </c>
      <c r="M195" s="37">
        <v>41.881</v>
      </c>
      <c r="N195" s="37">
        <v>40.356000000000002</v>
      </c>
      <c r="O195" s="37">
        <v>43.338999999999999</v>
      </c>
      <c r="P195" s="37">
        <v>43.152999999999999</v>
      </c>
      <c r="Q195" s="37">
        <v>41.695</v>
      </c>
      <c r="S195" s="4" t="e">
        <f t="shared" si="235"/>
        <v>#N/A</v>
      </c>
      <c r="T195" s="4">
        <f t="shared" si="235"/>
        <v>40.489780191854933</v>
      </c>
      <c r="U195" s="4">
        <f t="shared" si="235"/>
        <v>42.675774288314841</v>
      </c>
      <c r="V195" s="4">
        <f t="shared" si="235"/>
        <v>41.08946567938986</v>
      </c>
      <c r="W195" s="4">
        <f t="shared" si="235"/>
        <v>42.867510548103304</v>
      </c>
      <c r="X195" s="4">
        <f t="shared" si="235"/>
        <v>41.192905940894015</v>
      </c>
      <c r="Y195" s="4">
        <f t="shared" si="235"/>
        <v>41.445815480933533</v>
      </c>
      <c r="Z195" s="4">
        <f t="shared" si="235"/>
        <v>41.817832686643214</v>
      </c>
      <c r="AA195" s="4">
        <f t="shared" si="235"/>
        <v>42.465208875540114</v>
      </c>
      <c r="AB195" s="4">
        <f t="shared" si="235"/>
        <v>42.931521202027163</v>
      </c>
      <c r="AC195" s="4">
        <f t="shared" si="235"/>
        <v>41.030656164460922</v>
      </c>
      <c r="AD195" s="4">
        <f t="shared" si="235"/>
        <v>41.221650543900736</v>
      </c>
      <c r="AE195" s="4">
        <f t="shared" si="235"/>
        <v>42.455293135479202</v>
      </c>
      <c r="AF195" s="4">
        <f t="shared" si="235"/>
        <v>42.244514644676464</v>
      </c>
      <c r="AG195" s="4">
        <f t="shared" si="235"/>
        <v>42.28447659011816</v>
      </c>
      <c r="AI195" s="4">
        <f t="shared" si="236"/>
        <v>0</v>
      </c>
      <c r="AJ195" s="4">
        <f t="shared" si="236"/>
        <v>-0.3257801918549319</v>
      </c>
      <c r="AK195" s="4">
        <f t="shared" si="236"/>
        <v>-1.675774288314841</v>
      </c>
      <c r="AL195" s="4">
        <f t="shared" si="236"/>
        <v>0.23853432061014246</v>
      </c>
      <c r="AM195" s="4">
        <f t="shared" si="236"/>
        <v>0.85348945189669223</v>
      </c>
      <c r="AN195" s="4">
        <f t="shared" si="236"/>
        <v>-1.208905940894013</v>
      </c>
      <c r="AO195" s="4">
        <f t="shared" si="236"/>
        <v>-2.0688154809335302</v>
      </c>
      <c r="AP195" s="4">
        <f t="shared" si="236"/>
        <v>-0.22783268664321099</v>
      </c>
      <c r="AQ195" s="4">
        <f t="shared" si="236"/>
        <v>-0.61320887554011705</v>
      </c>
      <c r="AR195" s="4">
        <f t="shared" si="236"/>
        <v>-0.43952120202716571</v>
      </c>
      <c r="AS195" s="4">
        <f t="shared" si="236"/>
        <v>0.85034383553907844</v>
      </c>
      <c r="AT195" s="4">
        <f t="shared" si="236"/>
        <v>-0.8656505439007347</v>
      </c>
      <c r="AU195" s="4">
        <f t="shared" si="236"/>
        <v>0.88370686452079639</v>
      </c>
      <c r="AV195" s="4">
        <f t="shared" si="236"/>
        <v>0.9084853553235348</v>
      </c>
      <c r="AW195" s="4">
        <f t="shared" si="236"/>
        <v>-0.58947659011816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40.489780191735861</v>
      </c>
      <c r="BA195" s="2">
        <f t="shared" si="243"/>
        <v>42.675774288314841</v>
      </c>
      <c r="BB195" s="2">
        <f t="shared" si="243"/>
        <v>41.089465679389249</v>
      </c>
      <c r="BC195" s="2">
        <f t="shared" si="243"/>
        <v>42.867510548103297</v>
      </c>
      <c r="BD195" s="2">
        <f t="shared" si="243"/>
        <v>41.192905940892885</v>
      </c>
      <c r="BE195" s="2">
        <f t="shared" si="243"/>
        <v>41.445815480933497</v>
      </c>
      <c r="BF195" s="2">
        <f t="shared" si="243"/>
        <v>41.8178326866432</v>
      </c>
      <c r="BG195" s="2">
        <f t="shared" si="243"/>
        <v>42.465208875540114</v>
      </c>
      <c r="BH195" s="2">
        <f t="shared" si="243"/>
        <v>42.931521202027149</v>
      </c>
      <c r="BI195" s="2">
        <f t="shared" si="243"/>
        <v>41.030656164460922</v>
      </c>
      <c r="BJ195" s="2">
        <f t="shared" si="243"/>
        <v>41.221650543900708</v>
      </c>
      <c r="BK195" s="2">
        <f t="shared" si="243"/>
        <v>42.45529313546907</v>
      </c>
      <c r="BL195" s="2">
        <f t="shared" si="243"/>
        <v>42.244513124924268</v>
      </c>
      <c r="BM195" s="2">
        <f t="shared" si="243"/>
        <v>42.284143808932534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40.164000000000001</v>
      </c>
      <c r="CW195" s="2">
        <f t="shared" si="200"/>
        <v>41</v>
      </c>
      <c r="CX195" s="2">
        <f t="shared" si="201"/>
        <v>41.328000000000003</v>
      </c>
      <c r="CY195" s="2">
        <f t="shared" si="202"/>
        <v>43.720999999999997</v>
      </c>
      <c r="CZ195" s="2">
        <f t="shared" si="203"/>
        <v>39.984000000000002</v>
      </c>
      <c r="DA195" s="2">
        <f t="shared" si="204"/>
        <v>39.377000000000002</v>
      </c>
      <c r="DB195" s="2">
        <f t="shared" si="205"/>
        <v>41.59</v>
      </c>
      <c r="DC195" s="2">
        <f t="shared" si="206"/>
        <v>41.851999999999997</v>
      </c>
      <c r="DD195" s="2">
        <f t="shared" si="207"/>
        <v>42.491999999999997</v>
      </c>
      <c r="DE195" s="2">
        <f t="shared" si="208"/>
        <v>41.881</v>
      </c>
      <c r="DF195" s="2">
        <f t="shared" si="209"/>
        <v>40.356000000000002</v>
      </c>
      <c r="DG195" s="2">
        <f t="shared" si="210"/>
        <v>43.338999999999999</v>
      </c>
      <c r="DH195" s="2">
        <f t="shared" si="211"/>
        <v>43.152999999999999</v>
      </c>
      <c r="DI195" s="2" t="str">
        <f t="shared" si="212"/>
        <v/>
      </c>
      <c r="DK195" s="2">
        <f t="shared" si="237"/>
        <v>108.48256636636634</v>
      </c>
      <c r="DL195" s="2">
        <f t="shared" si="237"/>
        <v>133.63700916422283</v>
      </c>
      <c r="DM195" s="2">
        <f t="shared" si="237"/>
        <v>119.76271368186875</v>
      </c>
      <c r="DN195" s="2">
        <f t="shared" si="237"/>
        <v>112.01177450980393</v>
      </c>
      <c r="DO195" s="2">
        <f t="shared" si="237"/>
        <v>111.78799108734401</v>
      </c>
      <c r="DP195" s="2">
        <f t="shared" si="237"/>
        <v>112.24825148968679</v>
      </c>
      <c r="DQ195" s="2">
        <f t="shared" si="237"/>
        <v>98.55092100840335</v>
      </c>
      <c r="DR195" s="2">
        <f t="shared" si="237"/>
        <v>104.86736440030558</v>
      </c>
      <c r="DS195" s="2">
        <f t="shared" si="237"/>
        <v>107.93259551820725</v>
      </c>
      <c r="DT195" s="2">
        <f t="shared" si="237"/>
        <v>81.092618207282911</v>
      </c>
      <c r="DU195" s="2">
        <f t="shared" si="237"/>
        <v>70.353120448179268</v>
      </c>
      <c r="DV195" s="2">
        <f t="shared" si="237"/>
        <v>79.137022612681434</v>
      </c>
      <c r="DW195" s="2">
        <f t="shared" si="237"/>
        <v>89.617301400560237</v>
      </c>
      <c r="DX195" s="2">
        <f t="shared" si="237"/>
        <v>76.325919786096236</v>
      </c>
      <c r="DY195" s="2">
        <f t="shared" si="237"/>
        <v>106.37346572580647</v>
      </c>
      <c r="EA195" s="2">
        <f t="shared" si="241"/>
        <v>41.563103280091262</v>
      </c>
      <c r="EB195" s="2">
        <f t="shared" si="241"/>
        <v>40.030000502684807</v>
      </c>
      <c r="EC195" s="2">
        <f t="shared" si="241"/>
        <v>43.396543980064706</v>
      </c>
      <c r="ED195" s="2">
        <f t="shared" si="241"/>
        <v>40.576056943401341</v>
      </c>
      <c r="EE195" s="2">
        <f t="shared" si="241"/>
        <v>41.563932804682942</v>
      </c>
      <c r="EF195" s="2">
        <f t="shared" si="240"/>
        <v>42.29793013336662</v>
      </c>
      <c r="EG195" s="2">
        <f t="shared" si="240"/>
        <v>41.675264308689776</v>
      </c>
      <c r="EH195" s="2">
        <f t="shared" si="240"/>
        <v>41.019379453972704</v>
      </c>
      <c r="EI195" s="2">
        <f t="shared" si="240"/>
        <v>41.553094686648507</v>
      </c>
      <c r="EJ195" s="2">
        <f t="shared" si="240"/>
        <v>42.288060740594489</v>
      </c>
      <c r="EK195" s="2">
        <f t="shared" si="213"/>
        <v>39.147593764060105</v>
      </c>
      <c r="EL195" s="2">
        <f t="shared" si="180"/>
        <v>40.487091425884771</v>
      </c>
      <c r="EM195" s="2">
        <f t="shared" si="180"/>
        <v>44.258919708627658</v>
      </c>
      <c r="EN195" s="2">
        <f t="shared" si="180"/>
        <v>42.156510204400789</v>
      </c>
      <c r="EO195" s="2">
        <f t="shared" si="180"/>
        <v>44.631217509591906</v>
      </c>
      <c r="EQ195" s="2">
        <f t="shared" si="238"/>
        <v>41.532238885728141</v>
      </c>
      <c r="ER195" s="2">
        <f t="shared" si="238"/>
        <v>40.555173801286813</v>
      </c>
      <c r="ES195" s="2">
        <f t="shared" si="238"/>
        <v>42.60812620367691</v>
      </c>
      <c r="ET195" s="2">
        <f t="shared" si="238"/>
        <v>41.157591386030631</v>
      </c>
      <c r="EU195" s="2">
        <f t="shared" si="238"/>
        <v>43.022419037311309</v>
      </c>
      <c r="EV195" s="2">
        <f t="shared" si="238"/>
        <v>41.039734566071047</v>
      </c>
      <c r="EW195" s="2">
        <f t="shared" si="238"/>
        <v>41.416552348375305</v>
      </c>
      <c r="EX195" s="2">
        <f t="shared" si="238"/>
        <v>41.918387514973389</v>
      </c>
      <c r="EY195" s="2">
        <f t="shared" si="238"/>
        <v>42.558712133689518</v>
      </c>
      <c r="EZ195" s="2">
        <f t="shared" si="238"/>
        <v>43.009081022301615</v>
      </c>
      <c r="FA195" s="2">
        <f t="shared" si="238"/>
        <v>41.242575100968232</v>
      </c>
      <c r="FB195" s="2">
        <f t="shared" si="238"/>
        <v>41.318504621252821</v>
      </c>
      <c r="FC195" s="2">
        <f t="shared" si="238"/>
        <v>42.196815442639057</v>
      </c>
      <c r="FD195" s="2">
        <f t="shared" si="238"/>
        <v>42.260721845839186</v>
      </c>
      <c r="FE195" s="2">
        <f t="shared" si="238"/>
        <v>41.815155836053506</v>
      </c>
      <c r="FG195" s="2">
        <f t="shared" si="239"/>
        <v>0.99999450241706078</v>
      </c>
      <c r="FH195" s="2">
        <f t="shared" si="239"/>
        <v>0.99999627422004156</v>
      </c>
      <c r="FI195" s="2">
        <f t="shared" si="239"/>
        <v>0.99999679771929617</v>
      </c>
      <c r="FJ195" s="2">
        <f t="shared" si="239"/>
        <v>0.99999586492178427</v>
      </c>
      <c r="FK195" s="2">
        <f t="shared" si="239"/>
        <v>0.99999599478786338</v>
      </c>
      <c r="FL195" s="2">
        <f t="shared" si="239"/>
        <v>0.99999564371659677</v>
      </c>
      <c r="FM195" s="2">
        <f t="shared" si="239"/>
        <v>0.99999561652296765</v>
      </c>
      <c r="FN195" s="2">
        <f t="shared" si="239"/>
        <v>0.99999569158843005</v>
      </c>
      <c r="FO195" s="2">
        <f t="shared" si="239"/>
        <v>0.99999504319864929</v>
      </c>
      <c r="FP195" s="2">
        <f t="shared" si="239"/>
        <v>0.99999496697367074</v>
      </c>
      <c r="FQ195" s="2">
        <f t="shared" si="239"/>
        <v>0.99999494438060565</v>
      </c>
      <c r="FR195" s="2">
        <f t="shared" si="239"/>
        <v>0.99999553544158337</v>
      </c>
      <c r="FS195" s="2">
        <f t="shared" si="239"/>
        <v>0.99999512375804389</v>
      </c>
      <c r="FT195" s="2">
        <f t="shared" si="239"/>
        <v>0.99999542021904064</v>
      </c>
      <c r="FU195" s="2">
        <f t="shared" si="239"/>
        <v>0.99999292022145958</v>
      </c>
      <c r="FW195" s="2">
        <f t="shared" ref="FW195:GK211" si="245">POWER(10,($B195-C$232)/C$229)/(1+POWER(10,($B195-C$232)/C$229))</f>
        <v>0.94667611722402278</v>
      </c>
      <c r="FX195" s="2">
        <f t="shared" si="245"/>
        <v>0.87481776235997466</v>
      </c>
      <c r="FY195" s="2">
        <f t="shared" si="245"/>
        <v>0.91450783994865337</v>
      </c>
      <c r="FZ195" s="2">
        <f t="shared" si="245"/>
        <v>0.88234385806700288</v>
      </c>
      <c r="GA195" s="2">
        <f t="shared" si="245"/>
        <v>0.8935953264510027</v>
      </c>
      <c r="GB195" s="2">
        <f t="shared" si="245"/>
        <v>0.87850326660549227</v>
      </c>
      <c r="GC195" s="2">
        <f t="shared" si="245"/>
        <v>0.88785280978859948</v>
      </c>
      <c r="GD195" s="2">
        <f t="shared" si="245"/>
        <v>0.88784315057752239</v>
      </c>
      <c r="GE195" s="2">
        <f t="shared" si="245"/>
        <v>0.90669186535607316</v>
      </c>
      <c r="GF195" s="2">
        <f t="shared" si="245"/>
        <v>0.89215958745322266</v>
      </c>
      <c r="GG195" s="2">
        <f t="shared" si="245"/>
        <v>0.89876916990286138</v>
      </c>
      <c r="GH195" s="2">
        <f t="shared" si="245"/>
        <v>0.88329914323197922</v>
      </c>
      <c r="GI195" s="2">
        <f t="shared" si="245"/>
        <v>0.87476069050158489</v>
      </c>
      <c r="GJ195" s="2">
        <f t="shared" si="245"/>
        <v>0.84296179293954465</v>
      </c>
      <c r="GK195" s="2">
        <f t="shared" si="245"/>
        <v>0.83361484734589286</v>
      </c>
      <c r="GM195" s="86">
        <f t="shared" ref="GM195:HA211" si="246" xml:space="preserve"> _xlfn.NORM.DIST($B195, C$7, ABS(C$11), TRUE) * _xlfn.NORM.DIST(($B195 - C$7)*C$15, 0, ABS(C$11), TRUE) * 2</f>
        <v>1.2400408947193397E-230</v>
      </c>
      <c r="GN195" s="86">
        <f t="shared" si="246"/>
        <v>0</v>
      </c>
      <c r="GO195" s="86">
        <f t="shared" si="246"/>
        <v>1.2281380396710365E-274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0</v>
      </c>
      <c r="HD195" s="86">
        <f t="shared" si="182"/>
        <v>0</v>
      </c>
      <c r="HE195" s="86">
        <f t="shared" si="182"/>
        <v>3.589429843435791E-211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6.1897432426050029E-291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2.0068467398806123E-63</v>
      </c>
      <c r="HT195" s="86">
        <f t="shared" si="247"/>
        <v>8.2595964427445745E-42</v>
      </c>
      <c r="HU195" s="86">
        <f t="shared" si="247"/>
        <v>9.5017868681769479E-39</v>
      </c>
      <c r="HV195" s="86">
        <f t="shared" si="247"/>
        <v>9.2310343209295472E-50</v>
      </c>
      <c r="HW195" s="86">
        <f t="shared" si="247"/>
        <v>4.4366960093072449E-53</v>
      </c>
      <c r="HX195" s="86">
        <f t="shared" si="247"/>
        <v>4.6950966297879552E-51</v>
      </c>
      <c r="HY195" s="86">
        <f t="shared" si="247"/>
        <v>4.8255463533779459E-53</v>
      </c>
      <c r="HZ195" s="86">
        <f t="shared" si="247"/>
        <v>1.1040776708876852E-54</v>
      </c>
      <c r="IA195" s="86">
        <f t="shared" si="247"/>
        <v>5.435965422492256E-60</v>
      </c>
      <c r="IB195" s="86">
        <f t="shared" si="247"/>
        <v>2.9011493026468316E-52</v>
      </c>
      <c r="IC195" s="86">
        <f t="shared" si="247"/>
        <v>1.8781369619295457E-61</v>
      </c>
      <c r="ID195" s="86">
        <f t="shared" si="247"/>
        <v>1.5634379991633949E-56</v>
      </c>
      <c r="IE195" s="86">
        <f t="shared" si="247"/>
        <v>9.0497342043713797E-48</v>
      </c>
      <c r="IF195" s="86">
        <f t="shared" si="247"/>
        <v>2.6903719868509783E-72</v>
      </c>
      <c r="IG195" s="86">
        <f t="shared" si="247"/>
        <v>6.6674656394687229E-47</v>
      </c>
      <c r="II195" s="86">
        <f t="shared" ref="II195:IW211" si="248" xml:space="preserve"> _xlfn.NORM.DIST($B195, C$10, ABS(C$14), TRUE) * _xlfn.NORM.DIST(($B195 - C$10)*C$18, 0, ABS(C$14), TRUE) * 2</f>
        <v>5.1459735098203735E-10</v>
      </c>
      <c r="IJ195" s="86">
        <f t="shared" si="248"/>
        <v>2.1350693540914692E-4</v>
      </c>
      <c r="IK195" s="86">
        <f t="shared" si="248"/>
        <v>3.404141045122819E-5</v>
      </c>
      <c r="IL195" s="86">
        <f t="shared" si="248"/>
        <v>3.1956740563221115E-5</v>
      </c>
      <c r="IM195" s="86">
        <f t="shared" si="248"/>
        <v>6.614019094498565E-6</v>
      </c>
      <c r="IN195" s="86">
        <f t="shared" si="248"/>
        <v>3.0188634306536945E-5</v>
      </c>
      <c r="IO195" s="86">
        <f t="shared" si="248"/>
        <v>9.3301585962218796E-6</v>
      </c>
      <c r="IP195" s="86">
        <f t="shared" si="248"/>
        <v>7.1478945705418057E-6</v>
      </c>
      <c r="IQ195" s="86">
        <f t="shared" si="248"/>
        <v>4.6383642695898699E-7</v>
      </c>
      <c r="IR195" s="86">
        <f t="shared" si="248"/>
        <v>6.1406711019474398E-6</v>
      </c>
      <c r="IS195" s="86">
        <f t="shared" si="248"/>
        <v>5.6233784292584349E-7</v>
      </c>
      <c r="IT195" s="86">
        <f t="shared" si="248"/>
        <v>7.6646626499741667E-6</v>
      </c>
      <c r="IU195" s="86">
        <f t="shared" si="248"/>
        <v>4.7219343213355973E-5</v>
      </c>
      <c r="IV195" s="86">
        <f t="shared" si="248"/>
        <v>5.2723901692242449E-3</v>
      </c>
      <c r="IW195" s="86">
        <f t="shared" si="248"/>
        <v>3.6033973688540825E-2</v>
      </c>
      <c r="IY195" s="86">
        <f t="shared" ref="IY195:JM211" si="249">GM195+HC195+HS195+II195</f>
        <v>5.1459735098203735E-10</v>
      </c>
      <c r="IZ195" s="86">
        <f t="shared" si="249"/>
        <v>2.1350693540914692E-4</v>
      </c>
      <c r="JA195" s="86">
        <f t="shared" si="249"/>
        <v>3.404141045122819E-5</v>
      </c>
      <c r="JB195" s="86">
        <f t="shared" si="249"/>
        <v>3.1956740563221115E-5</v>
      </c>
      <c r="JC195" s="86">
        <f t="shared" si="249"/>
        <v>6.614019094498565E-6</v>
      </c>
      <c r="JD195" s="86">
        <f t="shared" si="249"/>
        <v>3.0188634306536945E-5</v>
      </c>
      <c r="JE195" s="86">
        <f t="shared" si="249"/>
        <v>9.3301585962218796E-6</v>
      </c>
      <c r="JF195" s="86">
        <f t="shared" si="249"/>
        <v>7.1478945705418057E-6</v>
      </c>
      <c r="JG195" s="86">
        <f t="shared" si="249"/>
        <v>4.6383642695898699E-7</v>
      </c>
      <c r="JH195" s="86">
        <f t="shared" si="249"/>
        <v>6.1406711019474398E-6</v>
      </c>
      <c r="JI195" s="86">
        <f t="shared" si="249"/>
        <v>5.6233784292584349E-7</v>
      </c>
      <c r="JJ195" s="86">
        <f t="shared" si="249"/>
        <v>7.6646626499741667E-6</v>
      </c>
      <c r="JK195" s="86">
        <f t="shared" si="249"/>
        <v>4.7219343213355973E-5</v>
      </c>
      <c r="JL195" s="86">
        <f t="shared" si="249"/>
        <v>5.2723901692242449E-3</v>
      </c>
      <c r="JM195" s="86">
        <f t="shared" si="249"/>
        <v>3.6033973688540825E-2</v>
      </c>
    </row>
    <row r="196" spans="2:273" x14ac:dyDescent="0.25">
      <c r="B196" s="2">
        <v>169</v>
      </c>
      <c r="C196" s="37">
        <v>41.466999999999999</v>
      </c>
      <c r="D196" s="37">
        <v>39.655999999999999</v>
      </c>
      <c r="E196" s="37">
        <v>41.311</v>
      </c>
      <c r="F196" s="37">
        <v>40.590000000000003</v>
      </c>
      <c r="G196" s="37">
        <v>45.377000000000002</v>
      </c>
      <c r="H196" s="37">
        <v>39.869</v>
      </c>
      <c r="I196" s="37">
        <v>40.377000000000002</v>
      </c>
      <c r="J196" s="37">
        <v>41.951000000000001</v>
      </c>
      <c r="K196" s="37">
        <v>43.984000000000002</v>
      </c>
      <c r="L196" s="37">
        <v>41.982999999999997</v>
      </c>
      <c r="M196" s="37">
        <v>44.085000000000001</v>
      </c>
      <c r="N196" s="37">
        <v>41.593000000000004</v>
      </c>
      <c r="O196" s="37">
        <v>41.881</v>
      </c>
      <c r="P196" s="37">
        <v>39.253999999999998</v>
      </c>
      <c r="Q196" s="37">
        <v>41.119</v>
      </c>
      <c r="S196" s="4" t="e">
        <f t="shared" si="235"/>
        <v>#N/A</v>
      </c>
      <c r="T196" s="4">
        <f t="shared" si="235"/>
        <v>40.328970879584432</v>
      </c>
      <c r="U196" s="4">
        <f t="shared" si="235"/>
        <v>42.532663190233201</v>
      </c>
      <c r="V196" s="4">
        <f t="shared" si="235"/>
        <v>40.94374042468943</v>
      </c>
      <c r="W196" s="4">
        <f t="shared" si="235"/>
        <v>42.727800230068055</v>
      </c>
      <c r="X196" s="4">
        <f t="shared" si="235"/>
        <v>40.993636581058219</v>
      </c>
      <c r="Y196" s="4">
        <f t="shared" si="235"/>
        <v>41.270506873079015</v>
      </c>
      <c r="Z196" s="4">
        <f t="shared" si="235"/>
        <v>41.655673554043304</v>
      </c>
      <c r="AA196" s="4">
        <f t="shared" si="235"/>
        <v>42.305198784202354</v>
      </c>
      <c r="AB196" s="4">
        <f t="shared" si="235"/>
        <v>42.776060938200239</v>
      </c>
      <c r="AC196" s="4">
        <f t="shared" si="235"/>
        <v>40.867316399390582</v>
      </c>
      <c r="AD196" s="4">
        <f t="shared" si="235"/>
        <v>41.058644662301838</v>
      </c>
      <c r="AE196" s="4">
        <f t="shared" si="235"/>
        <v>42.292270037458628</v>
      </c>
      <c r="AF196" s="4">
        <f t="shared" si="235"/>
        <v>42.119521731460807</v>
      </c>
      <c r="AG196" s="4">
        <f t="shared" si="235"/>
        <v>42.119658609549738</v>
      </c>
      <c r="AI196" s="4">
        <f t="shared" si="236"/>
        <v>0</v>
      </c>
      <c r="AJ196" s="4">
        <f t="shared" si="236"/>
        <v>-0.67297087958443313</v>
      </c>
      <c r="AK196" s="4">
        <f t="shared" si="236"/>
        <v>-1.2216631902332011</v>
      </c>
      <c r="AL196" s="4">
        <f t="shared" si="236"/>
        <v>-0.3537404246894269</v>
      </c>
      <c r="AM196" s="4">
        <f t="shared" si="236"/>
        <v>2.6491997699319469</v>
      </c>
      <c r="AN196" s="4">
        <f t="shared" si="236"/>
        <v>-1.1246365810582191</v>
      </c>
      <c r="AO196" s="4">
        <f t="shared" si="236"/>
        <v>-0.89350687307901211</v>
      </c>
      <c r="AP196" s="4">
        <f t="shared" si="236"/>
        <v>0.29532644595669666</v>
      </c>
      <c r="AQ196" s="4">
        <f t="shared" si="236"/>
        <v>1.6788012157976482</v>
      </c>
      <c r="AR196" s="4">
        <f t="shared" si="236"/>
        <v>-0.79306093820024159</v>
      </c>
      <c r="AS196" s="4">
        <f t="shared" si="236"/>
        <v>3.2176836006094192</v>
      </c>
      <c r="AT196" s="4">
        <f t="shared" si="236"/>
        <v>0.53435533769816601</v>
      </c>
      <c r="AU196" s="4">
        <f t="shared" si="236"/>
        <v>-0.41127003745862822</v>
      </c>
      <c r="AV196" s="4">
        <f t="shared" si="236"/>
        <v>-2.8655217314608095</v>
      </c>
      <c r="AW196" s="4">
        <f t="shared" si="236"/>
        <v>-1.0006586095497383</v>
      </c>
      <c r="AY196" s="2" t="e">
        <f t="shared" si="243"/>
        <v>#N/A</v>
      </c>
      <c r="AZ196" s="2">
        <f t="shared" si="243"/>
        <v>40.328970879570633</v>
      </c>
      <c r="BA196" s="2">
        <f t="shared" si="243"/>
        <v>42.532663190233201</v>
      </c>
      <c r="BB196" s="2">
        <f t="shared" si="243"/>
        <v>40.943740424689388</v>
      </c>
      <c r="BC196" s="2">
        <f t="shared" si="243"/>
        <v>42.727800230068055</v>
      </c>
      <c r="BD196" s="2">
        <f t="shared" si="243"/>
        <v>40.993636581058141</v>
      </c>
      <c r="BE196" s="2">
        <f t="shared" si="243"/>
        <v>41.270506873079015</v>
      </c>
      <c r="BF196" s="2">
        <f t="shared" si="243"/>
        <v>41.655673554043304</v>
      </c>
      <c r="BG196" s="2">
        <f t="shared" si="243"/>
        <v>42.305198784202354</v>
      </c>
      <c r="BH196" s="2">
        <f t="shared" si="243"/>
        <v>42.776060938200239</v>
      </c>
      <c r="BI196" s="2">
        <f t="shared" si="243"/>
        <v>40.867316399390582</v>
      </c>
      <c r="BJ196" s="2">
        <f t="shared" si="243"/>
        <v>41.058644662301838</v>
      </c>
      <c r="BK196" s="2">
        <f t="shared" si="243"/>
        <v>42.292270037457875</v>
      </c>
      <c r="BL196" s="2">
        <f t="shared" si="243"/>
        <v>42.119521459023879</v>
      </c>
      <c r="BM196" s="2">
        <f t="shared" si="243"/>
        <v>42.119565438305784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39.655999999999999</v>
      </c>
      <c r="CW196" s="2">
        <f t="shared" si="200"/>
        <v>41.311</v>
      </c>
      <c r="CX196" s="2">
        <f t="shared" si="201"/>
        <v>40.590000000000003</v>
      </c>
      <c r="CY196" s="2">
        <f t="shared" si="202"/>
        <v>45.377000000000002</v>
      </c>
      <c r="CZ196" s="2">
        <f t="shared" si="203"/>
        <v>39.869</v>
      </c>
      <c r="DA196" s="2">
        <f t="shared" si="204"/>
        <v>40.377000000000002</v>
      </c>
      <c r="DB196" s="2">
        <f t="shared" si="205"/>
        <v>41.951000000000001</v>
      </c>
      <c r="DC196" s="2">
        <f t="shared" si="206"/>
        <v>43.984000000000002</v>
      </c>
      <c r="DD196" s="2">
        <f t="shared" si="207"/>
        <v>41.982999999999997</v>
      </c>
      <c r="DE196" s="2">
        <f t="shared" si="208"/>
        <v>44.085000000000001</v>
      </c>
      <c r="DF196" s="2">
        <f t="shared" si="209"/>
        <v>41.593000000000004</v>
      </c>
      <c r="DG196" s="2">
        <f t="shared" si="210"/>
        <v>41.881</v>
      </c>
      <c r="DH196" s="2">
        <f t="shared" si="211"/>
        <v>39.253999999999998</v>
      </c>
      <c r="DI196" s="2" t="str">
        <f t="shared" si="212"/>
        <v/>
      </c>
      <c r="DK196" s="2">
        <f t="shared" si="237"/>
        <v>108.78395735735734</v>
      </c>
      <c r="DL196" s="2">
        <f t="shared" si="237"/>
        <v>134.08696004398826</v>
      </c>
      <c r="DM196" s="2">
        <f t="shared" si="237"/>
        <v>120.11143559510569</v>
      </c>
      <c r="DN196" s="2">
        <f t="shared" si="237"/>
        <v>112.32139583333333</v>
      </c>
      <c r="DO196" s="2">
        <f t="shared" si="237"/>
        <v>112.0825606060606</v>
      </c>
      <c r="DP196" s="2">
        <f t="shared" si="237"/>
        <v>112.52692971734149</v>
      </c>
      <c r="DQ196" s="2">
        <f t="shared" si="237"/>
        <v>98.751571428571424</v>
      </c>
      <c r="DR196" s="2">
        <f t="shared" si="237"/>
        <v>105.09271275783041</v>
      </c>
      <c r="DS196" s="2">
        <f t="shared" si="237"/>
        <v>108.18831204481791</v>
      </c>
      <c r="DT196" s="2">
        <f t="shared" si="237"/>
        <v>81.185301960784315</v>
      </c>
      <c r="DU196" s="2">
        <f t="shared" si="237"/>
        <v>70.385588795518203</v>
      </c>
      <c r="DV196" s="2">
        <f t="shared" si="237"/>
        <v>79.235726508785319</v>
      </c>
      <c r="DW196" s="2">
        <f t="shared" si="237"/>
        <v>89.792750700280124</v>
      </c>
      <c r="DX196" s="2">
        <f t="shared" si="237"/>
        <v>76.427422459893023</v>
      </c>
      <c r="DY196" s="2">
        <f t="shared" si="237"/>
        <v>106.69777016129034</v>
      </c>
      <c r="EA196" s="2">
        <f t="shared" si="241"/>
        <v>41.396917855105528</v>
      </c>
      <c r="EB196" s="2">
        <f t="shared" si="241"/>
        <v>39.856779938306879</v>
      </c>
      <c r="EC196" s="2">
        <f t="shared" si="241"/>
        <v>43.269390224709284</v>
      </c>
      <c r="ED196" s="2">
        <f t="shared" si="241"/>
        <v>40.41734880388077</v>
      </c>
      <c r="EE196" s="2">
        <f t="shared" si="241"/>
        <v>41.392486668079755</v>
      </c>
      <c r="EF196" s="2">
        <f t="shared" si="240"/>
        <v>42.127533895616168</v>
      </c>
      <c r="EG196" s="2">
        <f t="shared" si="240"/>
        <v>41.505787040377406</v>
      </c>
      <c r="EH196" s="2">
        <f t="shared" si="240"/>
        <v>40.837508318749279</v>
      </c>
      <c r="EI196" s="2">
        <f t="shared" si="240"/>
        <v>41.372008143423344</v>
      </c>
      <c r="EJ196" s="2">
        <f t="shared" si="240"/>
        <v>42.116822058136066</v>
      </c>
      <c r="EK196" s="2">
        <f t="shared" si="213"/>
        <v>38.938225940340139</v>
      </c>
      <c r="EL196" s="2">
        <f t="shared" si="180"/>
        <v>40.305041716532742</v>
      </c>
      <c r="EM196" s="2">
        <f t="shared" si="180"/>
        <v>44.144182173940479</v>
      </c>
      <c r="EN196" s="2">
        <f t="shared" si="180"/>
        <v>42.028915056043203</v>
      </c>
      <c r="EO196" s="2">
        <f t="shared" si="180"/>
        <v>44.534594507615395</v>
      </c>
      <c r="EQ196" s="2">
        <f t="shared" si="238"/>
        <v>41.3657234970605</v>
      </c>
      <c r="ER196" s="2">
        <f t="shared" si="238"/>
        <v>40.390231894015322</v>
      </c>
      <c r="ES196" s="2">
        <f t="shared" si="238"/>
        <v>42.469607227195084</v>
      </c>
      <c r="ET196" s="2">
        <f t="shared" si="238"/>
        <v>41.007451863062585</v>
      </c>
      <c r="EU196" s="2">
        <f t="shared" si="238"/>
        <v>42.872525682141841</v>
      </c>
      <c r="EV196" s="2">
        <f t="shared" si="238"/>
        <v>40.850302208906832</v>
      </c>
      <c r="EW196" s="2">
        <f t="shared" si="238"/>
        <v>41.243147693348</v>
      </c>
      <c r="EX196" s="2">
        <f t="shared" si="238"/>
        <v>41.749652668020303</v>
      </c>
      <c r="EY196" s="2">
        <f t="shared" si="238"/>
        <v>42.39245346746128</v>
      </c>
      <c r="EZ196" s="2">
        <f t="shared" si="238"/>
        <v>42.848536296362681</v>
      </c>
      <c r="FA196" s="2">
        <f t="shared" si="238"/>
        <v>41.065317069743259</v>
      </c>
      <c r="FB196" s="2">
        <f t="shared" si="238"/>
        <v>41.149271850456692</v>
      </c>
      <c r="FC196" s="2">
        <f t="shared" si="238"/>
        <v>42.050231899691816</v>
      </c>
      <c r="FD196" s="2">
        <f t="shared" si="238"/>
        <v>42.134747543872464</v>
      </c>
      <c r="FE196" s="2">
        <f t="shared" si="238"/>
        <v>41.679477020757602</v>
      </c>
      <c r="FG196" s="2">
        <f t="shared" si="239"/>
        <v>0.99999498614234383</v>
      </c>
      <c r="FH196" s="2">
        <f t="shared" si="239"/>
        <v>0.99999660204717888</v>
      </c>
      <c r="FI196" s="2">
        <f t="shared" si="239"/>
        <v>0.99999707948446459</v>
      </c>
      <c r="FJ196" s="2">
        <f t="shared" si="239"/>
        <v>0.99999622876247352</v>
      </c>
      <c r="FK196" s="2">
        <f t="shared" si="239"/>
        <v>0.99999634720183017</v>
      </c>
      <c r="FL196" s="2">
        <f t="shared" si="239"/>
        <v>0.99999602702079404</v>
      </c>
      <c r="FM196" s="2">
        <f t="shared" si="239"/>
        <v>0.99999600221989049</v>
      </c>
      <c r="FN196" s="2">
        <f t="shared" si="239"/>
        <v>0.99999607068045826</v>
      </c>
      <c r="FO196" s="2">
        <f t="shared" si="239"/>
        <v>0.99999547934146793</v>
      </c>
      <c r="FP196" s="2">
        <f t="shared" si="239"/>
        <v>0.99999540982340018</v>
      </c>
      <c r="FQ196" s="2">
        <f t="shared" si="239"/>
        <v>0.9999953892182617</v>
      </c>
      <c r="FR196" s="2">
        <f t="shared" si="239"/>
        <v>0.99999592827273154</v>
      </c>
      <c r="FS196" s="2">
        <f t="shared" si="239"/>
        <v>0.99999555281257257</v>
      </c>
      <c r="FT196" s="2">
        <f t="shared" si="239"/>
        <v>0.99999582318844005</v>
      </c>
      <c r="FU196" s="2">
        <f t="shared" si="239"/>
        <v>0.99999354316120859</v>
      </c>
      <c r="FW196" s="2">
        <f t="shared" si="245"/>
        <v>0.95113878783298667</v>
      </c>
      <c r="FX196" s="2">
        <f t="shared" si="245"/>
        <v>0.8845609178258077</v>
      </c>
      <c r="FY196" s="2">
        <f t="shared" si="245"/>
        <v>0.92143925934144111</v>
      </c>
      <c r="FZ196" s="2">
        <f t="shared" si="245"/>
        <v>0.89157384524937788</v>
      </c>
      <c r="GA196" s="2">
        <f t="shared" si="245"/>
        <v>0.90204064401750061</v>
      </c>
      <c r="GB196" s="2">
        <f t="shared" si="245"/>
        <v>0.88799629831909399</v>
      </c>
      <c r="GC196" s="2">
        <f t="shared" si="245"/>
        <v>0.89670122173356359</v>
      </c>
      <c r="GD196" s="2">
        <f t="shared" si="245"/>
        <v>0.89669223595720693</v>
      </c>
      <c r="GE196" s="2">
        <f t="shared" si="245"/>
        <v>0.91419752250245589</v>
      </c>
      <c r="GF196" s="2">
        <f t="shared" si="245"/>
        <v>0.90070619705205346</v>
      </c>
      <c r="GG196" s="2">
        <f t="shared" si="245"/>
        <v>0.90684664867431208</v>
      </c>
      <c r="GH196" s="2">
        <f t="shared" si="245"/>
        <v>0.89246332292862385</v>
      </c>
      <c r="GI196" s="2">
        <f t="shared" si="245"/>
        <v>0.88450770154377278</v>
      </c>
      <c r="GJ196" s="2">
        <f t="shared" si="245"/>
        <v>0.85477275223133353</v>
      </c>
      <c r="GK196" s="2">
        <f t="shared" si="245"/>
        <v>0.84600036882260898</v>
      </c>
      <c r="GM196" s="86">
        <f t="shared" si="246"/>
        <v>1.1501502034344434E-234</v>
      </c>
      <c r="GN196" s="86">
        <f t="shared" si="246"/>
        <v>0</v>
      </c>
      <c r="GO196" s="86">
        <f t="shared" si="246"/>
        <v>1.6051412998668837E-279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0</v>
      </c>
      <c r="HD196" s="86">
        <f t="shared" si="182"/>
        <v>0</v>
      </c>
      <c r="HE196" s="86">
        <f t="shared" si="182"/>
        <v>5.2649822110330034E-216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2.1687661873844944E-297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1.2540440511197537E-65</v>
      </c>
      <c r="HT196" s="86">
        <f t="shared" si="247"/>
        <v>2.2241979579435286E-43</v>
      </c>
      <c r="HU196" s="86">
        <f t="shared" si="247"/>
        <v>3.9116247091178004E-40</v>
      </c>
      <c r="HV196" s="86">
        <f t="shared" si="247"/>
        <v>1.2709846260946967E-51</v>
      </c>
      <c r="HW196" s="86">
        <f t="shared" si="247"/>
        <v>4.7189175512597902E-55</v>
      </c>
      <c r="HX196" s="86">
        <f t="shared" si="247"/>
        <v>5.5578363607505423E-53</v>
      </c>
      <c r="HY196" s="86">
        <f t="shared" si="247"/>
        <v>4.8717267083977972E-55</v>
      </c>
      <c r="HZ196" s="86">
        <f t="shared" si="247"/>
        <v>9.7620483011083616E-57</v>
      </c>
      <c r="IA196" s="86">
        <f t="shared" si="247"/>
        <v>3.4355056321066638E-62</v>
      </c>
      <c r="IB196" s="86">
        <f t="shared" si="247"/>
        <v>3.0467248038884571E-54</v>
      </c>
      <c r="IC196" s="86">
        <f t="shared" si="247"/>
        <v>9.3690371432317701E-64</v>
      </c>
      <c r="ID196" s="86">
        <f t="shared" si="247"/>
        <v>1.1643490485822479E-58</v>
      </c>
      <c r="IE196" s="86">
        <f t="shared" si="247"/>
        <v>1.2818677799878712E-49</v>
      </c>
      <c r="IF196" s="86">
        <f t="shared" si="247"/>
        <v>3.0402140495412417E-75</v>
      </c>
      <c r="IG196" s="86">
        <f t="shared" si="247"/>
        <v>7.7637596027131124E-49</v>
      </c>
      <c r="II196" s="86">
        <f t="shared" si="248"/>
        <v>1.4215200300786669E-10</v>
      </c>
      <c r="IJ196" s="86">
        <f t="shared" si="248"/>
        <v>1.0537535142112432E-4</v>
      </c>
      <c r="IK196" s="86">
        <f t="shared" si="248"/>
        <v>1.6648395378802947E-5</v>
      </c>
      <c r="IL196" s="86">
        <f t="shared" si="248"/>
        <v>1.366488693165801E-5</v>
      </c>
      <c r="IM196" s="86">
        <f t="shared" si="248"/>
        <v>2.5919268900564556E-6</v>
      </c>
      <c r="IN196" s="86">
        <f t="shared" si="248"/>
        <v>1.2638479780473161E-5</v>
      </c>
      <c r="IO196" s="86">
        <f t="shared" si="248"/>
        <v>3.6665014131096805E-6</v>
      </c>
      <c r="IP196" s="86">
        <f t="shared" si="248"/>
        <v>2.7442434102704225E-6</v>
      </c>
      <c r="IQ196" s="86">
        <f t="shared" si="248"/>
        <v>1.5639249048021256E-7</v>
      </c>
      <c r="IR196" s="86">
        <f t="shared" si="248"/>
        <v>2.3750294782075596E-6</v>
      </c>
      <c r="IS196" s="86">
        <f t="shared" si="248"/>
        <v>1.8404044900459101E-7</v>
      </c>
      <c r="IT196" s="86">
        <f t="shared" si="248"/>
        <v>2.8976316199926329E-6</v>
      </c>
      <c r="IU196" s="86">
        <f t="shared" si="248"/>
        <v>2.0279687475412915E-5</v>
      </c>
      <c r="IV196" s="86">
        <f t="shared" si="248"/>
        <v>3.2524275296365044E-3</v>
      </c>
      <c r="IW196" s="86">
        <f t="shared" si="248"/>
        <v>2.6666516989945793E-2</v>
      </c>
      <c r="IY196" s="86">
        <f t="shared" si="249"/>
        <v>1.4215200300786669E-10</v>
      </c>
      <c r="IZ196" s="86">
        <f t="shared" si="249"/>
        <v>1.0537535142112432E-4</v>
      </c>
      <c r="JA196" s="86">
        <f t="shared" si="249"/>
        <v>1.6648395378802947E-5</v>
      </c>
      <c r="JB196" s="86">
        <f t="shared" si="249"/>
        <v>1.366488693165801E-5</v>
      </c>
      <c r="JC196" s="86">
        <f t="shared" si="249"/>
        <v>2.5919268900564556E-6</v>
      </c>
      <c r="JD196" s="86">
        <f t="shared" si="249"/>
        <v>1.2638479780473161E-5</v>
      </c>
      <c r="JE196" s="86">
        <f t="shared" si="249"/>
        <v>3.6665014131096805E-6</v>
      </c>
      <c r="JF196" s="86">
        <f t="shared" si="249"/>
        <v>2.7442434102704225E-6</v>
      </c>
      <c r="JG196" s="86">
        <f t="shared" si="249"/>
        <v>1.5639249048021256E-7</v>
      </c>
      <c r="JH196" s="86">
        <f t="shared" si="249"/>
        <v>2.3750294782075596E-6</v>
      </c>
      <c r="JI196" s="86">
        <f t="shared" si="249"/>
        <v>1.8404044900459101E-7</v>
      </c>
      <c r="JJ196" s="86">
        <f t="shared" si="249"/>
        <v>2.8976316199926329E-6</v>
      </c>
      <c r="JK196" s="86">
        <f t="shared" si="249"/>
        <v>2.0279687475412915E-5</v>
      </c>
      <c r="JL196" s="86">
        <f t="shared" si="249"/>
        <v>3.2524275296365044E-3</v>
      </c>
      <c r="JM196" s="86">
        <f t="shared" si="249"/>
        <v>2.6666516989945793E-2</v>
      </c>
    </row>
    <row r="197" spans="2:273" x14ac:dyDescent="0.25">
      <c r="B197" s="2">
        <v>170</v>
      </c>
      <c r="C197" s="37">
        <v>40.667000000000002</v>
      </c>
      <c r="D197" s="37">
        <v>39.229999999999997</v>
      </c>
      <c r="E197" s="37">
        <v>41.279000000000003</v>
      </c>
      <c r="F197" s="37">
        <v>38.622999999999998</v>
      </c>
      <c r="G197" s="37">
        <v>44.753999999999998</v>
      </c>
      <c r="H197" s="37">
        <v>37.622999999999998</v>
      </c>
      <c r="I197" s="37">
        <v>41.097999999999999</v>
      </c>
      <c r="J197" s="37">
        <v>42.622999999999998</v>
      </c>
      <c r="K197" s="37">
        <v>39.491999999999997</v>
      </c>
      <c r="L197" s="37">
        <v>43</v>
      </c>
      <c r="M197" s="37">
        <v>41.508000000000003</v>
      </c>
      <c r="N197" s="37">
        <v>41.017000000000003</v>
      </c>
      <c r="O197" s="37">
        <v>38.881</v>
      </c>
      <c r="P197" s="37">
        <v>42.932000000000002</v>
      </c>
      <c r="Q197" s="37">
        <v>40.237000000000002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40.167964353333815</v>
      </c>
      <c r="U197" s="4">
        <f t="shared" si="250"/>
        <v>42.389816070351714</v>
      </c>
      <c r="V197" s="4">
        <f t="shared" si="250"/>
        <v>40.797790884951759</v>
      </c>
      <c r="W197" s="4">
        <f t="shared" si="250"/>
        <v>42.587550813525397</v>
      </c>
      <c r="X197" s="4">
        <f t="shared" si="250"/>
        <v>40.794856415441643</v>
      </c>
      <c r="Y197" s="4">
        <f t="shared" si="250"/>
        <v>41.095296605345467</v>
      </c>
      <c r="Z197" s="4">
        <f t="shared" si="250"/>
        <v>41.493171924293421</v>
      </c>
      <c r="AA197" s="4" t="e">
        <f t="shared" si="250"/>
        <v>#N/A</v>
      </c>
      <c r="AB197" s="4">
        <f t="shared" si="250"/>
        <v>42.620333397196497</v>
      </c>
      <c r="AC197" s="4" t="e">
        <f t="shared" si="250"/>
        <v>#N/A</v>
      </c>
      <c r="AD197" s="4">
        <f t="shared" si="250"/>
        <v>40.895327201212162</v>
      </c>
      <c r="AE197" s="4">
        <f t="shared" si="250"/>
        <v>42.130044041743609</v>
      </c>
      <c r="AF197" s="4">
        <f t="shared" si="250"/>
        <v>41.994488908376674</v>
      </c>
      <c r="AG197" s="4">
        <f t="shared" si="250"/>
        <v>41.956259501395863</v>
      </c>
      <c r="AI197" s="4">
        <f t="shared" ref="AI197:AW213" si="251">IF(OR($B197 &lt; C$230, $B197 &gt; C$233), 0, C197-S197)</f>
        <v>0</v>
      </c>
      <c r="AJ197" s="4">
        <f t="shared" si="251"/>
        <v>-0.93796435333381822</v>
      </c>
      <c r="AK197" s="4">
        <f t="shared" si="251"/>
        <v>-1.11081607035171</v>
      </c>
      <c r="AL197" s="4">
        <f t="shared" si="251"/>
        <v>-2.1747908849517614</v>
      </c>
      <c r="AM197" s="4">
        <f t="shared" si="251"/>
        <v>2.1664491864746012</v>
      </c>
      <c r="AN197" s="4">
        <f t="shared" si="251"/>
        <v>-3.1718564154416455</v>
      </c>
      <c r="AO197" s="4">
        <f t="shared" si="251"/>
        <v>2.7033946545316212E-3</v>
      </c>
      <c r="AP197" s="4">
        <f t="shared" si="251"/>
        <v>1.1298280757065768</v>
      </c>
      <c r="AQ197" s="4">
        <f t="shared" si="251"/>
        <v>0</v>
      </c>
      <c r="AR197" s="4">
        <f t="shared" si="251"/>
        <v>0.37966660280350339</v>
      </c>
      <c r="AS197" s="4">
        <f t="shared" si="251"/>
        <v>0</v>
      </c>
      <c r="AT197" s="4">
        <f t="shared" si="251"/>
        <v>0.12167279878784143</v>
      </c>
      <c r="AU197" s="4">
        <f t="shared" si="251"/>
        <v>-3.2490440417436091</v>
      </c>
      <c r="AV197" s="4">
        <f t="shared" si="251"/>
        <v>0.93751109162332824</v>
      </c>
      <c r="AW197" s="4">
        <f t="shared" si="251"/>
        <v>-1.7192595013958609</v>
      </c>
      <c r="AY197" s="2" t="e">
        <f t="shared" si="243"/>
        <v>#N/A</v>
      </c>
      <c r="AZ197" s="2">
        <f t="shared" si="243"/>
        <v>40.167964353332366</v>
      </c>
      <c r="BA197" s="2">
        <f t="shared" si="243"/>
        <v>42.389816070351714</v>
      </c>
      <c r="BB197" s="2">
        <f t="shared" si="243"/>
        <v>40.797790884951759</v>
      </c>
      <c r="BC197" s="2">
        <f t="shared" si="243"/>
        <v>42.587550813525397</v>
      </c>
      <c r="BD197" s="2">
        <f t="shared" si="243"/>
        <v>40.794856415441636</v>
      </c>
      <c r="BE197" s="2">
        <f t="shared" si="243"/>
        <v>41.095296605345467</v>
      </c>
      <c r="BF197" s="2">
        <f t="shared" si="243"/>
        <v>41.493171924293421</v>
      </c>
      <c r="BG197" s="2" t="e">
        <f t="shared" si="243"/>
        <v>#N/A</v>
      </c>
      <c r="BH197" s="2">
        <f t="shared" si="243"/>
        <v>42.620333397196497</v>
      </c>
      <c r="BI197" s="2" t="e">
        <f t="shared" si="243"/>
        <v>#N/A</v>
      </c>
      <c r="BJ197" s="2">
        <f t="shared" si="243"/>
        <v>40.895327201212162</v>
      </c>
      <c r="BK197" s="2">
        <f t="shared" si="243"/>
        <v>42.13004404174356</v>
      </c>
      <c r="BL197" s="2">
        <f t="shared" si="243"/>
        <v>41.994488863635439</v>
      </c>
      <c r="BM197" s="2">
        <f t="shared" si="243"/>
        <v>41.956235103566115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39.229999999999997</v>
      </c>
      <c r="CW197" s="2">
        <f t="shared" si="200"/>
        <v>41.279000000000003</v>
      </c>
      <c r="CX197" s="2">
        <f t="shared" si="201"/>
        <v>38.622999999999998</v>
      </c>
      <c r="CY197" s="2">
        <f t="shared" si="202"/>
        <v>44.753999999999998</v>
      </c>
      <c r="CZ197" s="2">
        <f t="shared" si="203"/>
        <v>37.622999999999998</v>
      </c>
      <c r="DA197" s="2">
        <f t="shared" si="204"/>
        <v>41.097999999999999</v>
      </c>
      <c r="DB197" s="2">
        <f t="shared" si="205"/>
        <v>42.622999999999998</v>
      </c>
      <c r="DC197" s="2" t="str">
        <f t="shared" si="206"/>
        <v/>
      </c>
      <c r="DD197" s="2">
        <f t="shared" si="207"/>
        <v>43</v>
      </c>
      <c r="DE197" s="2" t="str">
        <f t="shared" si="208"/>
        <v/>
      </c>
      <c r="DF197" s="2">
        <f t="shared" si="209"/>
        <v>41.017000000000003</v>
      </c>
      <c r="DG197" s="2">
        <f t="shared" si="210"/>
        <v>38.881</v>
      </c>
      <c r="DH197" s="2">
        <f t="shared" si="211"/>
        <v>42.932000000000002</v>
      </c>
      <c r="DI197" s="2" t="str">
        <f t="shared" si="212"/>
        <v/>
      </c>
      <c r="DK197" s="2">
        <f t="shared" ref="DK197:DY213" si="252">BO$228*$B197+BO$229</f>
        <v>109.08534834834833</v>
      </c>
      <c r="DL197" s="2">
        <f t="shared" si="252"/>
        <v>134.53691092375362</v>
      </c>
      <c r="DM197" s="2">
        <f t="shared" si="252"/>
        <v>120.46015750834262</v>
      </c>
      <c r="DN197" s="2">
        <f t="shared" si="252"/>
        <v>112.63101715686275</v>
      </c>
      <c r="DO197" s="2">
        <f t="shared" si="252"/>
        <v>112.37713012477718</v>
      </c>
      <c r="DP197" s="2">
        <f t="shared" si="252"/>
        <v>112.80560794499618</v>
      </c>
      <c r="DQ197" s="2">
        <f t="shared" si="252"/>
        <v>98.952221848739484</v>
      </c>
      <c r="DR197" s="2">
        <f t="shared" si="252"/>
        <v>105.31806111535525</v>
      </c>
      <c r="DS197" s="2">
        <f t="shared" si="252"/>
        <v>108.44402857142855</v>
      </c>
      <c r="DT197" s="2">
        <f t="shared" si="252"/>
        <v>81.27798571428572</v>
      </c>
      <c r="DU197" s="2">
        <f t="shared" si="252"/>
        <v>70.418057142857151</v>
      </c>
      <c r="DV197" s="2">
        <f t="shared" si="252"/>
        <v>79.334430404889218</v>
      </c>
      <c r="DW197" s="2">
        <f t="shared" si="252"/>
        <v>89.96820000000001</v>
      </c>
      <c r="DX197" s="2">
        <f t="shared" si="252"/>
        <v>76.52892513368981</v>
      </c>
      <c r="DY197" s="2">
        <f t="shared" si="252"/>
        <v>107.02207459677422</v>
      </c>
      <c r="EA197" s="2">
        <f t="shared" si="241"/>
        <v>41.230732430119787</v>
      </c>
      <c r="EB197" s="2">
        <f t="shared" si="241"/>
        <v>39.683559373928958</v>
      </c>
      <c r="EC197" s="2">
        <f t="shared" si="241"/>
        <v>43.142236469353854</v>
      </c>
      <c r="ED197" s="2">
        <f t="shared" si="241"/>
        <v>40.258640664360207</v>
      </c>
      <c r="EE197" s="2">
        <f t="shared" si="241"/>
        <v>41.221040531476575</v>
      </c>
      <c r="EF197" s="2">
        <f t="shared" si="240"/>
        <v>41.957137657865715</v>
      </c>
      <c r="EG197" s="2">
        <f t="shared" si="240"/>
        <v>41.336309772065036</v>
      </c>
      <c r="EH197" s="2">
        <f t="shared" si="240"/>
        <v>40.655637183525855</v>
      </c>
      <c r="EI197" s="2">
        <f t="shared" si="240"/>
        <v>41.190921600198173</v>
      </c>
      <c r="EJ197" s="2">
        <f t="shared" si="240"/>
        <v>41.945583375677636</v>
      </c>
      <c r="EK197" s="2">
        <f t="shared" si="213"/>
        <v>38.728858116620174</v>
      </c>
      <c r="EL197" s="2">
        <f t="shared" si="180"/>
        <v>40.12299200718072</v>
      </c>
      <c r="EM197" s="2">
        <f t="shared" si="180"/>
        <v>44.029444639253292</v>
      </c>
      <c r="EN197" s="2">
        <f t="shared" si="180"/>
        <v>41.901319907685632</v>
      </c>
      <c r="EO197" s="2">
        <f t="shared" si="180"/>
        <v>44.437971505638885</v>
      </c>
      <c r="EQ197" s="2">
        <f t="shared" ref="EQ197:FE213" si="253">CU$228*$B197+CU$229</f>
        <v>41.199208108392867</v>
      </c>
      <c r="ER197" s="2">
        <f t="shared" si="253"/>
        <v>40.225289986743832</v>
      </c>
      <c r="ES197" s="2">
        <f t="shared" si="253"/>
        <v>42.331088250713258</v>
      </c>
      <c r="ET197" s="2">
        <f t="shared" si="253"/>
        <v>40.857312340094538</v>
      </c>
      <c r="EU197" s="2">
        <f t="shared" si="253"/>
        <v>42.722632326972374</v>
      </c>
      <c r="EV197" s="2">
        <f t="shared" si="253"/>
        <v>40.660869851742611</v>
      </c>
      <c r="EW197" s="2">
        <f t="shared" si="253"/>
        <v>41.069743038320702</v>
      </c>
      <c r="EX197" s="2">
        <f t="shared" si="253"/>
        <v>41.580917821067231</v>
      </c>
      <c r="EY197" s="2">
        <f t="shared" si="253"/>
        <v>42.226194801233035</v>
      </c>
      <c r="EZ197" s="2">
        <f t="shared" si="253"/>
        <v>42.687991570423733</v>
      </c>
      <c r="FA197" s="2">
        <f t="shared" si="253"/>
        <v>40.888059038518293</v>
      </c>
      <c r="FB197" s="2">
        <f t="shared" si="253"/>
        <v>40.980039079660557</v>
      </c>
      <c r="FC197" s="2">
        <f t="shared" si="253"/>
        <v>41.903648356744569</v>
      </c>
      <c r="FD197" s="2">
        <f t="shared" si="253"/>
        <v>42.008773241905729</v>
      </c>
      <c r="FE197" s="2">
        <f t="shared" si="253"/>
        <v>41.543798205461705</v>
      </c>
      <c r="FG197" s="2">
        <f t="shared" ref="FG197:FU213" si="254">POWER(10,($B197-C$231)/C$229)/(1+POWER(10,($B197-C$231)/C$229))</f>
        <v>0.99999542730545332</v>
      </c>
      <c r="FH197" s="2">
        <f t="shared" si="254"/>
        <v>0.99999690102926897</v>
      </c>
      <c r="FI197" s="2">
        <f t="shared" si="254"/>
        <v>0.99999733645749067</v>
      </c>
      <c r="FJ197" s="2">
        <f t="shared" si="254"/>
        <v>0.99999656058935671</v>
      </c>
      <c r="FK197" s="2">
        <f t="shared" si="254"/>
        <v>0.99999666860740444</v>
      </c>
      <c r="FL197" s="2">
        <f t="shared" si="254"/>
        <v>0.99999637659863294</v>
      </c>
      <c r="FM197" s="2">
        <f t="shared" si="254"/>
        <v>0.99999635397992426</v>
      </c>
      <c r="FN197" s="2">
        <f t="shared" si="254"/>
        <v>0.99999641641674764</v>
      </c>
      <c r="FO197" s="2">
        <f t="shared" si="254"/>
        <v>0.9999958771087778</v>
      </c>
      <c r="FP197" s="2">
        <f t="shared" si="254"/>
        <v>0.99999581370749557</v>
      </c>
      <c r="FQ197" s="2">
        <f t="shared" si="254"/>
        <v>0.99999579491537072</v>
      </c>
      <c r="FR197" s="2">
        <f t="shared" si="254"/>
        <v>0.99999628653926587</v>
      </c>
      <c r="FS197" s="2">
        <f t="shared" si="254"/>
        <v>0.99999594411527448</v>
      </c>
      <c r="FT197" s="2">
        <f t="shared" si="254"/>
        <v>0.9999961907011834</v>
      </c>
      <c r="FU197" s="2">
        <f t="shared" si="254"/>
        <v>0.99999411128968874</v>
      </c>
      <c r="FW197" s="2">
        <f t="shared" si="245"/>
        <v>0.95524563435776022</v>
      </c>
      <c r="FX197" s="2">
        <f t="shared" si="245"/>
        <v>0.89363794511766192</v>
      </c>
      <c r="FY197" s="2">
        <f t="shared" si="245"/>
        <v>0.92785303755321946</v>
      </c>
      <c r="FZ197" s="2">
        <f t="shared" si="245"/>
        <v>0.90016168145677611</v>
      </c>
      <c r="GA197" s="2">
        <f t="shared" si="245"/>
        <v>0.90988325673935677</v>
      </c>
      <c r="GB197" s="2">
        <f t="shared" si="245"/>
        <v>0.89683470450840164</v>
      </c>
      <c r="GC197" s="2">
        <f t="shared" si="245"/>
        <v>0.90492625281230898</v>
      </c>
      <c r="GD197" s="2">
        <f t="shared" si="245"/>
        <v>0.9049179066504196</v>
      </c>
      <c r="GE197" s="2">
        <f t="shared" si="245"/>
        <v>0.92115193216899849</v>
      </c>
      <c r="GF197" s="2">
        <f t="shared" si="245"/>
        <v>0.90864482551741488</v>
      </c>
      <c r="GG197" s="2">
        <f t="shared" si="245"/>
        <v>0.91434103140075806</v>
      </c>
      <c r="GH197" s="2">
        <f t="shared" si="245"/>
        <v>0.90098853224049524</v>
      </c>
      <c r="GI197" s="2">
        <f t="shared" si="245"/>
        <v>0.89358840987535526</v>
      </c>
      <c r="GJ197" s="2">
        <f t="shared" si="245"/>
        <v>0.86583678142208487</v>
      </c>
      <c r="GK197" s="2">
        <f t="shared" si="245"/>
        <v>0.85762139453570752</v>
      </c>
      <c r="GM197" s="86">
        <f t="shared" si="246"/>
        <v>9.8370774347714321E-239</v>
      </c>
      <c r="GN197" s="86">
        <f t="shared" si="246"/>
        <v>0</v>
      </c>
      <c r="GO197" s="86">
        <f t="shared" si="246"/>
        <v>1.8987539796740572E-284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0</v>
      </c>
      <c r="HD197" s="86">
        <f t="shared" si="182"/>
        <v>0</v>
      </c>
      <c r="HE197" s="86">
        <f t="shared" si="182"/>
        <v>6.8020726392770136E-221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6.4490500244831332E-304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7.1716407020173788E-68</v>
      </c>
      <c r="HT197" s="86">
        <f t="shared" si="247"/>
        <v>5.59154894156209E-45</v>
      </c>
      <c r="HU197" s="86">
        <f t="shared" si="247"/>
        <v>1.5196413215902273E-41</v>
      </c>
      <c r="HV197" s="86">
        <f t="shared" si="247"/>
        <v>1.6140638917760401E-53</v>
      </c>
      <c r="HW197" s="86">
        <f t="shared" si="247"/>
        <v>4.6097283360184828E-57</v>
      </c>
      <c r="HX197" s="86">
        <f t="shared" si="247"/>
        <v>6.0467051820280029E-55</v>
      </c>
      <c r="HY197" s="86">
        <f t="shared" si="247"/>
        <v>4.5081511494625857E-57</v>
      </c>
      <c r="HZ197" s="86">
        <f t="shared" si="247"/>
        <v>7.8935501130599128E-59</v>
      </c>
      <c r="IA197" s="86">
        <f t="shared" si="247"/>
        <v>1.9778121105133799E-64</v>
      </c>
      <c r="IB197" s="86">
        <f t="shared" si="247"/>
        <v>2.9333218638893899E-56</v>
      </c>
      <c r="IC197" s="86">
        <f t="shared" si="247"/>
        <v>4.2302111594778742E-66</v>
      </c>
      <c r="ID197" s="86">
        <f t="shared" si="247"/>
        <v>7.9031524263009368E-61</v>
      </c>
      <c r="IE197" s="86">
        <f t="shared" si="247"/>
        <v>1.6708927318802762E-51</v>
      </c>
      <c r="IF197" s="86">
        <f t="shared" si="247"/>
        <v>2.9919621410390827E-78</v>
      </c>
      <c r="IG197" s="86">
        <f t="shared" si="247"/>
        <v>8.2410684048045576E-51</v>
      </c>
      <c r="II197" s="86">
        <f t="shared" si="248"/>
        <v>3.777550304877051E-11</v>
      </c>
      <c r="IJ197" s="86">
        <f t="shared" si="248"/>
        <v>5.0507951909481418E-5</v>
      </c>
      <c r="IK197" s="86">
        <f t="shared" si="248"/>
        <v>7.9421709860610808E-6</v>
      </c>
      <c r="IL197" s="86">
        <f t="shared" si="248"/>
        <v>5.6441020372103331E-6</v>
      </c>
      <c r="IM197" s="86">
        <f t="shared" si="248"/>
        <v>9.7917692112102927E-7</v>
      </c>
      <c r="IN197" s="86">
        <f t="shared" si="248"/>
        <v>5.1030436984495729E-6</v>
      </c>
      <c r="IO197" s="86">
        <f t="shared" si="248"/>
        <v>1.3878286512244359E-6</v>
      </c>
      <c r="IP197" s="86">
        <f t="shared" si="248"/>
        <v>1.0137979657473482E-6</v>
      </c>
      <c r="IQ197" s="86">
        <f t="shared" si="248"/>
        <v>5.0641869569019574E-8</v>
      </c>
      <c r="IR197" s="86">
        <f t="shared" si="248"/>
        <v>8.8482943639819467E-7</v>
      </c>
      <c r="IS197" s="86">
        <f t="shared" si="248"/>
        <v>5.7686524606798541E-8</v>
      </c>
      <c r="IT197" s="86">
        <f t="shared" si="248"/>
        <v>1.0525600500006368E-6</v>
      </c>
      <c r="IU197" s="86">
        <f t="shared" si="248"/>
        <v>8.4050639524112835E-6</v>
      </c>
      <c r="IV197" s="86">
        <f t="shared" si="248"/>
        <v>1.9633064627319176E-3</v>
      </c>
      <c r="IW197" s="86">
        <f t="shared" si="248"/>
        <v>1.9481331181752822E-2</v>
      </c>
      <c r="IY197" s="86">
        <f t="shared" si="249"/>
        <v>3.777550304877051E-11</v>
      </c>
      <c r="IZ197" s="86">
        <f t="shared" si="249"/>
        <v>5.0507951909481418E-5</v>
      </c>
      <c r="JA197" s="86">
        <f t="shared" si="249"/>
        <v>7.9421709860610808E-6</v>
      </c>
      <c r="JB197" s="86">
        <f t="shared" si="249"/>
        <v>5.6441020372103331E-6</v>
      </c>
      <c r="JC197" s="86">
        <f t="shared" si="249"/>
        <v>9.7917692112102927E-7</v>
      </c>
      <c r="JD197" s="86">
        <f t="shared" si="249"/>
        <v>5.1030436984495729E-6</v>
      </c>
      <c r="JE197" s="86">
        <f t="shared" si="249"/>
        <v>1.3878286512244359E-6</v>
      </c>
      <c r="JF197" s="86">
        <f t="shared" si="249"/>
        <v>1.0137979657473482E-6</v>
      </c>
      <c r="JG197" s="86">
        <f t="shared" si="249"/>
        <v>5.0641869569019574E-8</v>
      </c>
      <c r="JH197" s="86">
        <f t="shared" si="249"/>
        <v>8.8482943639819467E-7</v>
      </c>
      <c r="JI197" s="86">
        <f t="shared" si="249"/>
        <v>5.7686524606798541E-8</v>
      </c>
      <c r="JJ197" s="86">
        <f t="shared" si="249"/>
        <v>1.0525600500006368E-6</v>
      </c>
      <c r="JK197" s="86">
        <f t="shared" si="249"/>
        <v>8.4050639524112835E-6</v>
      </c>
      <c r="JL197" s="86">
        <f t="shared" si="249"/>
        <v>1.9633064627319176E-3</v>
      </c>
      <c r="JM197" s="86">
        <f t="shared" si="249"/>
        <v>1.9481331181752822E-2</v>
      </c>
    </row>
    <row r="198" spans="2:273" x14ac:dyDescent="0.25">
      <c r="B198" s="2">
        <v>171</v>
      </c>
      <c r="C198" s="37">
        <v>41.7</v>
      </c>
      <c r="D198" s="37">
        <v>38.802999999999997</v>
      </c>
      <c r="E198" s="37">
        <v>41.655999999999999</v>
      </c>
      <c r="F198" s="37">
        <v>40.311</v>
      </c>
      <c r="G198" s="37">
        <v>43.459000000000003</v>
      </c>
      <c r="H198" s="37">
        <v>39.508000000000003</v>
      </c>
      <c r="I198" s="37">
        <v>40.508000000000003</v>
      </c>
      <c r="J198" s="37">
        <v>42.802999999999997</v>
      </c>
      <c r="K198" s="37">
        <v>42.328000000000003</v>
      </c>
      <c r="L198" s="37">
        <v>43.372999999999998</v>
      </c>
      <c r="M198" s="37">
        <v>42.39</v>
      </c>
      <c r="N198" s="37">
        <v>41.863999999999997</v>
      </c>
      <c r="O198" s="37">
        <v>40.237000000000002</v>
      </c>
      <c r="P198" s="37">
        <v>39.643999999999998</v>
      </c>
      <c r="Q198" s="37">
        <v>39.948999999999998</v>
      </c>
      <c r="S198" s="4" t="e">
        <f t="shared" si="250"/>
        <v>#N/A</v>
      </c>
      <c r="T198" s="4">
        <f t="shared" si="250"/>
        <v>40.006761154541628</v>
      </c>
      <c r="U198" s="4">
        <f t="shared" si="250"/>
        <v>42.247224415821826</v>
      </c>
      <c r="V198" s="4">
        <f t="shared" si="250"/>
        <v>40.651619847567126</v>
      </c>
      <c r="W198" s="4">
        <f t="shared" si="250"/>
        <v>42.446772665536528</v>
      </c>
      <c r="X198" s="4">
        <f t="shared" si="250"/>
        <v>40.596560904962168</v>
      </c>
      <c r="Y198" s="4">
        <f t="shared" si="250"/>
        <v>40.920183140548033</v>
      </c>
      <c r="Z198" s="4">
        <f t="shared" si="250"/>
        <v>41.330333422670456</v>
      </c>
      <c r="AA198" s="4" t="e">
        <f t="shared" si="250"/>
        <v>#N/A</v>
      </c>
      <c r="AB198" s="4">
        <f t="shared" si="250"/>
        <v>42.464343420168788</v>
      </c>
      <c r="AC198" s="4" t="e">
        <f t="shared" si="250"/>
        <v>#N/A</v>
      </c>
      <c r="AD198" s="4">
        <f t="shared" si="250"/>
        <v>40.731701422911925</v>
      </c>
      <c r="AE198" s="4">
        <f t="shared" si="250"/>
        <v>41.968610933337089</v>
      </c>
      <c r="AF198" s="4">
        <f t="shared" si="250"/>
        <v>41.869414478825796</v>
      </c>
      <c r="AG198" s="4">
        <f t="shared" si="250"/>
        <v>41.794178119902305</v>
      </c>
      <c r="AI198" s="4">
        <f t="shared" si="251"/>
        <v>0</v>
      </c>
      <c r="AJ198" s="4">
        <f t="shared" si="251"/>
        <v>-1.2037611545416311</v>
      </c>
      <c r="AK198" s="4">
        <f t="shared" si="251"/>
        <v>-0.59122441582182717</v>
      </c>
      <c r="AL198" s="4">
        <f t="shared" si="251"/>
        <v>-0.34061984756712604</v>
      </c>
      <c r="AM198" s="4">
        <f t="shared" si="251"/>
        <v>1.0122273344634749</v>
      </c>
      <c r="AN198" s="4">
        <f t="shared" si="251"/>
        <v>-1.088560904962165</v>
      </c>
      <c r="AO198" s="4">
        <f t="shared" si="251"/>
        <v>-0.41218314054803074</v>
      </c>
      <c r="AP198" s="4">
        <f t="shared" si="251"/>
        <v>1.4726665773295409</v>
      </c>
      <c r="AQ198" s="4">
        <f t="shared" si="251"/>
        <v>0</v>
      </c>
      <c r="AR198" s="4">
        <f t="shared" si="251"/>
        <v>0.9086565798312094</v>
      </c>
      <c r="AS198" s="4">
        <f t="shared" si="251"/>
        <v>0</v>
      </c>
      <c r="AT198" s="4">
        <f t="shared" si="251"/>
        <v>1.132298577088072</v>
      </c>
      <c r="AU198" s="4">
        <f t="shared" si="251"/>
        <v>-1.7316109333370875</v>
      </c>
      <c r="AV198" s="4">
        <f t="shared" si="251"/>
        <v>-2.2254144788257975</v>
      </c>
      <c r="AW198" s="4">
        <f t="shared" si="251"/>
        <v>-1.8451781199023074</v>
      </c>
      <c r="AY198" s="2" t="e">
        <f t="shared" si="243"/>
        <v>#N/A</v>
      </c>
      <c r="AZ198" s="2">
        <f t="shared" si="243"/>
        <v>40.006761154541486</v>
      </c>
      <c r="BA198" s="2">
        <f t="shared" si="243"/>
        <v>42.247224415821826</v>
      </c>
      <c r="BB198" s="2">
        <f t="shared" si="243"/>
        <v>40.651619847567126</v>
      </c>
      <c r="BC198" s="2">
        <f t="shared" si="243"/>
        <v>42.446772665536528</v>
      </c>
      <c r="BD198" s="2">
        <f t="shared" si="243"/>
        <v>40.596560904962168</v>
      </c>
      <c r="BE198" s="2">
        <f t="shared" si="243"/>
        <v>40.920183140548033</v>
      </c>
      <c r="BF198" s="2">
        <f t="shared" si="243"/>
        <v>41.330333422670456</v>
      </c>
      <c r="BG198" s="2" t="e">
        <f t="shared" si="243"/>
        <v>#N/A</v>
      </c>
      <c r="BH198" s="2">
        <f t="shared" si="243"/>
        <v>42.464343420168788</v>
      </c>
      <c r="BI198" s="2" t="e">
        <f t="shared" si="243"/>
        <v>#N/A</v>
      </c>
      <c r="BJ198" s="2">
        <f t="shared" si="243"/>
        <v>40.731701422911925</v>
      </c>
      <c r="BK198" s="2">
        <f t="shared" si="243"/>
        <v>41.968610933337089</v>
      </c>
      <c r="BL198" s="2">
        <f t="shared" si="243"/>
        <v>41.869414472095251</v>
      </c>
      <c r="BM198" s="2">
        <f t="shared" si="243"/>
        <v>41.794172145015956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38.802999999999997</v>
      </c>
      <c r="CW198" s="2">
        <f t="shared" si="200"/>
        <v>41.655999999999999</v>
      </c>
      <c r="CX198" s="2">
        <f t="shared" si="201"/>
        <v>40.311</v>
      </c>
      <c r="CY198" s="2">
        <f t="shared" si="202"/>
        <v>43.459000000000003</v>
      </c>
      <c r="CZ198" s="2">
        <f t="shared" si="203"/>
        <v>39.508000000000003</v>
      </c>
      <c r="DA198" s="2">
        <f t="shared" si="204"/>
        <v>40.508000000000003</v>
      </c>
      <c r="DB198" s="2">
        <f t="shared" si="205"/>
        <v>42.802999999999997</v>
      </c>
      <c r="DC198" s="2" t="str">
        <f t="shared" si="206"/>
        <v/>
      </c>
      <c r="DD198" s="2">
        <f t="shared" si="207"/>
        <v>43.372999999999998</v>
      </c>
      <c r="DE198" s="2" t="str">
        <f t="shared" si="208"/>
        <v/>
      </c>
      <c r="DF198" s="2">
        <f t="shared" si="209"/>
        <v>41.863999999999997</v>
      </c>
      <c r="DG198" s="2">
        <f t="shared" si="210"/>
        <v>40.237000000000002</v>
      </c>
      <c r="DH198" s="2">
        <f t="shared" si="211"/>
        <v>39.643999999999998</v>
      </c>
      <c r="DI198" s="2" t="str">
        <f t="shared" si="212"/>
        <v/>
      </c>
      <c r="DK198" s="2">
        <f t="shared" si="252"/>
        <v>109.38673933933931</v>
      </c>
      <c r="DL198" s="2">
        <f t="shared" si="252"/>
        <v>134.98686180351905</v>
      </c>
      <c r="DM198" s="2">
        <f t="shared" si="252"/>
        <v>120.80887942157955</v>
      </c>
      <c r="DN198" s="2">
        <f t="shared" si="252"/>
        <v>112.94063848039215</v>
      </c>
      <c r="DO198" s="2">
        <f t="shared" si="252"/>
        <v>112.67169964349375</v>
      </c>
      <c r="DP198" s="2">
        <f t="shared" si="252"/>
        <v>113.08428617265089</v>
      </c>
      <c r="DQ198" s="2">
        <f t="shared" si="252"/>
        <v>99.152872268907544</v>
      </c>
      <c r="DR198" s="2">
        <f t="shared" si="252"/>
        <v>105.54340947288007</v>
      </c>
      <c r="DS198" s="2">
        <f t="shared" si="252"/>
        <v>108.69974509803919</v>
      </c>
      <c r="DT198" s="2">
        <f t="shared" si="252"/>
        <v>81.37066946778711</v>
      </c>
      <c r="DU198" s="2">
        <f t="shared" si="252"/>
        <v>70.450525490196085</v>
      </c>
      <c r="DV198" s="2">
        <f t="shared" si="252"/>
        <v>79.433134300993117</v>
      </c>
      <c r="DW198" s="2">
        <f t="shared" si="252"/>
        <v>90.143649299719897</v>
      </c>
      <c r="DX198" s="2">
        <f t="shared" si="252"/>
        <v>76.630427807486598</v>
      </c>
      <c r="DY198" s="2">
        <f t="shared" si="252"/>
        <v>107.34637903225808</v>
      </c>
      <c r="EA198" s="2">
        <f t="shared" si="241"/>
        <v>41.064547005134045</v>
      </c>
      <c r="EB198" s="2">
        <f t="shared" si="241"/>
        <v>39.51033880955103</v>
      </c>
      <c r="EC198" s="2">
        <f t="shared" si="241"/>
        <v>43.015082713998424</v>
      </c>
      <c r="ED198" s="2">
        <f t="shared" si="241"/>
        <v>40.099932524839645</v>
      </c>
      <c r="EE198" s="2">
        <f t="shared" si="241"/>
        <v>41.049594394873388</v>
      </c>
      <c r="EF198" s="2">
        <f t="shared" si="240"/>
        <v>41.786741420115263</v>
      </c>
      <c r="EG198" s="2">
        <f t="shared" si="240"/>
        <v>41.166832503752659</v>
      </c>
      <c r="EH198" s="2">
        <f t="shared" si="240"/>
        <v>40.473766048302423</v>
      </c>
      <c r="EI198" s="2">
        <f t="shared" si="240"/>
        <v>41.009835056973003</v>
      </c>
      <c r="EJ198" s="2">
        <f t="shared" si="240"/>
        <v>41.774344693219206</v>
      </c>
      <c r="EK198" s="2">
        <f t="shared" si="213"/>
        <v>38.519490292900201</v>
      </c>
      <c r="EL198" s="2">
        <f t="shared" si="180"/>
        <v>39.940942297828698</v>
      </c>
      <c r="EM198" s="2">
        <f t="shared" si="180"/>
        <v>43.914707104566105</v>
      </c>
      <c r="EN198" s="2">
        <f t="shared" si="180"/>
        <v>41.773724759328047</v>
      </c>
      <c r="EO198" s="2">
        <f t="shared" si="180"/>
        <v>44.341348503662367</v>
      </c>
      <c r="EQ198" s="2">
        <f t="shared" si="253"/>
        <v>41.032692719725233</v>
      </c>
      <c r="ER198" s="2">
        <f t="shared" si="253"/>
        <v>40.060348079472334</v>
      </c>
      <c r="ES198" s="2">
        <f t="shared" si="253"/>
        <v>42.192569274231431</v>
      </c>
      <c r="ET198" s="2">
        <f t="shared" si="253"/>
        <v>40.707172817126491</v>
      </c>
      <c r="EU198" s="2">
        <f t="shared" si="253"/>
        <v>42.572738971802906</v>
      </c>
      <c r="EV198" s="2">
        <f t="shared" si="253"/>
        <v>40.471437494578389</v>
      </c>
      <c r="EW198" s="2">
        <f t="shared" si="253"/>
        <v>40.896338383293397</v>
      </c>
      <c r="EX198" s="2">
        <f t="shared" si="253"/>
        <v>41.412182974114145</v>
      </c>
      <c r="EY198" s="2">
        <f t="shared" si="253"/>
        <v>42.059936135004804</v>
      </c>
      <c r="EZ198" s="2">
        <f t="shared" si="253"/>
        <v>42.5274468444848</v>
      </c>
      <c r="FA198" s="2">
        <f t="shared" si="253"/>
        <v>40.710801007293327</v>
      </c>
      <c r="FB198" s="2">
        <f t="shared" si="253"/>
        <v>40.810806308864429</v>
      </c>
      <c r="FC198" s="2">
        <f t="shared" si="253"/>
        <v>41.757064813797328</v>
      </c>
      <c r="FD198" s="2">
        <f t="shared" si="253"/>
        <v>41.882798939939008</v>
      </c>
      <c r="FE198" s="2">
        <f t="shared" si="253"/>
        <v>41.408119390165808</v>
      </c>
      <c r="FG198" s="2">
        <f t="shared" si="254"/>
        <v>0.99999582965133038</v>
      </c>
      <c r="FH198" s="2">
        <f t="shared" si="254"/>
        <v>0.99999717370433183</v>
      </c>
      <c r="FI198" s="2">
        <f t="shared" si="254"/>
        <v>0.99999757081979113</v>
      </c>
      <c r="FJ198" s="2">
        <f t="shared" si="254"/>
        <v>0.99999686321926307</v>
      </c>
      <c r="FK198" s="2">
        <f t="shared" si="254"/>
        <v>0.99999696173295205</v>
      </c>
      <c r="FL198" s="2">
        <f t="shared" si="254"/>
        <v>0.99999669541762437</v>
      </c>
      <c r="FM198" s="2">
        <f t="shared" si="254"/>
        <v>0.99999667478910359</v>
      </c>
      <c r="FN198" s="2">
        <f t="shared" si="254"/>
        <v>0.99999673173219961</v>
      </c>
      <c r="FO198" s="2">
        <f t="shared" si="254"/>
        <v>0.9999962398771518</v>
      </c>
      <c r="FP198" s="2">
        <f t="shared" si="254"/>
        <v>0.99999618205445295</v>
      </c>
      <c r="FQ198" s="2">
        <f t="shared" si="254"/>
        <v>0.99999616491581877</v>
      </c>
      <c r="FR198" s="2">
        <f t="shared" si="254"/>
        <v>0.99999661328245237</v>
      </c>
      <c r="FS198" s="2">
        <f t="shared" si="254"/>
        <v>0.99999630098784709</v>
      </c>
      <c r="FT198" s="2">
        <f t="shared" si="254"/>
        <v>0.99999652587702448</v>
      </c>
      <c r="FU198" s="2">
        <f t="shared" si="254"/>
        <v>0.9999946294295835</v>
      </c>
      <c r="FW198" s="2">
        <f t="shared" si="245"/>
        <v>0.95902216685482777</v>
      </c>
      <c r="FX198" s="2">
        <f t="shared" si="245"/>
        <v>0.90208025071667752</v>
      </c>
      <c r="FY198" s="2">
        <f t="shared" si="245"/>
        <v>0.93378081888304321</v>
      </c>
      <c r="FZ198" s="2">
        <f t="shared" si="245"/>
        <v>0.90813940446441144</v>
      </c>
      <c r="GA198" s="2">
        <f t="shared" si="245"/>
        <v>0.91715565596338378</v>
      </c>
      <c r="GB198" s="2">
        <f t="shared" si="245"/>
        <v>0.90505023261221429</v>
      </c>
      <c r="GC198" s="2">
        <f t="shared" si="245"/>
        <v>0.91256023826614685</v>
      </c>
      <c r="GD198" s="2">
        <f t="shared" si="245"/>
        <v>0.91255249750201195</v>
      </c>
      <c r="GE198" s="2">
        <f t="shared" si="245"/>
        <v>0.92758732460459492</v>
      </c>
      <c r="GF198" s="2">
        <f t="shared" si="245"/>
        <v>0.91600794019567977</v>
      </c>
      <c r="GG198" s="2">
        <f t="shared" si="245"/>
        <v>0.92128481098801629</v>
      </c>
      <c r="GH198" s="2">
        <f t="shared" si="245"/>
        <v>0.90890687067533349</v>
      </c>
      <c r="GI198" s="2">
        <f t="shared" si="245"/>
        <v>0.9020342162252265</v>
      </c>
      <c r="GJ198" s="2">
        <f t="shared" si="245"/>
        <v>0.87618000666131457</v>
      </c>
      <c r="GK198" s="2">
        <f t="shared" si="245"/>
        <v>0.86850178865253647</v>
      </c>
      <c r="GM198" s="86">
        <f t="shared" si="246"/>
        <v>7.7583619369583007E-243</v>
      </c>
      <c r="GN198" s="86">
        <f t="shared" si="246"/>
        <v>0</v>
      </c>
      <c r="GO198" s="86">
        <f t="shared" si="246"/>
        <v>2.0328853198949468E-289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0</v>
      </c>
      <c r="HD198" s="86">
        <f t="shared" si="182"/>
        <v>0</v>
      </c>
      <c r="HE198" s="86">
        <f t="shared" si="182"/>
        <v>7.7402912570239263E-226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3.7534193711568787E-70</v>
      </c>
      <c r="HT198" s="86">
        <f t="shared" si="247"/>
        <v>1.3122887929284482E-46</v>
      </c>
      <c r="HU198" s="86">
        <f t="shared" si="247"/>
        <v>5.5712448180140021E-43</v>
      </c>
      <c r="HV198" s="86">
        <f t="shared" si="247"/>
        <v>1.8905416847080345E-55</v>
      </c>
      <c r="HW198" s="86">
        <f t="shared" si="247"/>
        <v>4.1357399835360862E-59</v>
      </c>
      <c r="HX198" s="86">
        <f t="shared" si="247"/>
        <v>6.0461390780459831E-57</v>
      </c>
      <c r="HY198" s="86">
        <f t="shared" si="247"/>
        <v>3.8237340922955861E-59</v>
      </c>
      <c r="HZ198" s="86">
        <f t="shared" si="247"/>
        <v>5.8369833988504015E-61</v>
      </c>
      <c r="IA198" s="86">
        <f t="shared" si="247"/>
        <v>1.0371814614112985E-66</v>
      </c>
      <c r="IB198" s="86">
        <f t="shared" si="247"/>
        <v>2.5890711707295914E-58</v>
      </c>
      <c r="IC198" s="86">
        <f t="shared" si="247"/>
        <v>1.7287140289957063E-68</v>
      </c>
      <c r="ID198" s="86">
        <f t="shared" si="247"/>
        <v>4.889075069063827E-63</v>
      </c>
      <c r="IE198" s="86">
        <f t="shared" si="247"/>
        <v>2.0042222848145331E-53</v>
      </c>
      <c r="IF198" s="86">
        <f t="shared" si="247"/>
        <v>2.5642556790308978E-81</v>
      </c>
      <c r="IG198" s="86">
        <f t="shared" si="247"/>
        <v>7.9742152350858336E-53</v>
      </c>
      <c r="II198" s="86">
        <f t="shared" si="248"/>
        <v>9.6565060500738111E-12</v>
      </c>
      <c r="IJ198" s="86">
        <f t="shared" si="248"/>
        <v>2.3508855214029503E-5</v>
      </c>
      <c r="IK198" s="86">
        <f t="shared" si="248"/>
        <v>3.695571079810597E-6</v>
      </c>
      <c r="IL198" s="86">
        <f t="shared" si="248"/>
        <v>2.2515755088762059E-6</v>
      </c>
      <c r="IM198" s="86">
        <f t="shared" si="248"/>
        <v>3.5656792351434393E-7</v>
      </c>
      <c r="IN198" s="86">
        <f t="shared" si="248"/>
        <v>1.9870190561665935E-6</v>
      </c>
      <c r="IO198" s="86">
        <f t="shared" si="248"/>
        <v>5.0594093840676825E-7</v>
      </c>
      <c r="IP198" s="86">
        <f t="shared" si="248"/>
        <v>3.6034868242983026E-7</v>
      </c>
      <c r="IQ198" s="86">
        <f t="shared" si="248"/>
        <v>1.5747521131598092E-8</v>
      </c>
      <c r="IR198" s="86">
        <f t="shared" si="248"/>
        <v>3.1750326330539266E-7</v>
      </c>
      <c r="IS198" s="86">
        <f t="shared" si="248"/>
        <v>1.7315793393457248E-8</v>
      </c>
      <c r="IT198" s="86">
        <f t="shared" si="248"/>
        <v>3.6733307626752163E-7</v>
      </c>
      <c r="IU198" s="86">
        <f t="shared" si="248"/>
        <v>3.3613445956997775E-6</v>
      </c>
      <c r="IV198" s="86">
        <f t="shared" si="248"/>
        <v>1.1595802324590972E-3</v>
      </c>
      <c r="IW198" s="86">
        <f t="shared" si="248"/>
        <v>1.4048654408911067E-2</v>
      </c>
      <c r="IY198" s="86">
        <f t="shared" si="249"/>
        <v>9.6565060500738111E-12</v>
      </c>
      <c r="IZ198" s="86">
        <f t="shared" si="249"/>
        <v>2.3508855214029503E-5</v>
      </c>
      <c r="JA198" s="86">
        <f t="shared" si="249"/>
        <v>3.695571079810597E-6</v>
      </c>
      <c r="JB198" s="86">
        <f t="shared" si="249"/>
        <v>2.2515755088762059E-6</v>
      </c>
      <c r="JC198" s="86">
        <f t="shared" si="249"/>
        <v>3.5656792351434393E-7</v>
      </c>
      <c r="JD198" s="86">
        <f t="shared" si="249"/>
        <v>1.9870190561665935E-6</v>
      </c>
      <c r="JE198" s="86">
        <f t="shared" si="249"/>
        <v>5.0594093840676825E-7</v>
      </c>
      <c r="JF198" s="86">
        <f t="shared" si="249"/>
        <v>3.6034868242983026E-7</v>
      </c>
      <c r="JG198" s="86">
        <f t="shared" si="249"/>
        <v>1.5747521131598092E-8</v>
      </c>
      <c r="JH198" s="86">
        <f t="shared" si="249"/>
        <v>3.1750326330539266E-7</v>
      </c>
      <c r="JI198" s="86">
        <f t="shared" si="249"/>
        <v>1.7315793393457248E-8</v>
      </c>
      <c r="JJ198" s="86">
        <f t="shared" si="249"/>
        <v>3.6733307626752163E-7</v>
      </c>
      <c r="JK198" s="86">
        <f t="shared" si="249"/>
        <v>3.3613445956997775E-6</v>
      </c>
      <c r="JL198" s="86">
        <f t="shared" si="249"/>
        <v>1.1595802324590972E-3</v>
      </c>
      <c r="JM198" s="86">
        <f t="shared" si="249"/>
        <v>1.4048654408911067E-2</v>
      </c>
    </row>
    <row r="199" spans="2:273" x14ac:dyDescent="0.25">
      <c r="B199" s="2">
        <v>172</v>
      </c>
      <c r="C199" s="37">
        <v>44.933</v>
      </c>
      <c r="D199" s="37">
        <v>41.279000000000003</v>
      </c>
      <c r="E199" s="37">
        <v>42.802999999999997</v>
      </c>
      <c r="F199" s="37">
        <v>39.033000000000001</v>
      </c>
      <c r="G199" s="37">
        <v>41.328000000000003</v>
      </c>
      <c r="H199" s="37">
        <v>42.426000000000002</v>
      </c>
      <c r="I199" s="37">
        <v>40.311</v>
      </c>
      <c r="J199" s="37">
        <v>40.066000000000003</v>
      </c>
      <c r="K199" s="37">
        <v>43.015999999999998</v>
      </c>
      <c r="L199" s="37">
        <v>42.287999999999997</v>
      </c>
      <c r="M199" s="37">
        <v>42.152999999999999</v>
      </c>
      <c r="N199" s="37">
        <v>40.712000000000003</v>
      </c>
      <c r="O199" s="37">
        <v>40.796999999999997</v>
      </c>
      <c r="P199" s="37">
        <v>41.695</v>
      </c>
      <c r="Q199" s="37">
        <v>40</v>
      </c>
      <c r="S199" s="4" t="e">
        <f t="shared" si="250"/>
        <v>#N/A</v>
      </c>
      <c r="T199" s="4">
        <f t="shared" si="250"/>
        <v>39.845363308677243</v>
      </c>
      <c r="U199" s="4">
        <f t="shared" si="250"/>
        <v>42.104878955397908</v>
      </c>
      <c r="V199" s="4">
        <f t="shared" si="250"/>
        <v>40.505231467614934</v>
      </c>
      <c r="W199" s="4">
        <f t="shared" si="250"/>
        <v>42.3054788623826</v>
      </c>
      <c r="X199" s="4">
        <f t="shared" si="250"/>
        <v>40.398742314431907</v>
      </c>
      <c r="Y199" s="4">
        <f t="shared" si="250"/>
        <v>40.745164396929127</v>
      </c>
      <c r="Z199" s="4">
        <f t="shared" si="250"/>
        <v>41.167165550761673</v>
      </c>
      <c r="AA199" s="4" t="e">
        <f t="shared" si="250"/>
        <v>#N/A</v>
      </c>
      <c r="AB199" s="4">
        <f t="shared" si="250"/>
        <v>42.308097238894526</v>
      </c>
      <c r="AC199" s="4" t="e">
        <f t="shared" si="250"/>
        <v>#N/A</v>
      </c>
      <c r="AD199" s="4">
        <f t="shared" si="250"/>
        <v>40.567772572488821</v>
      </c>
      <c r="AE199" s="4">
        <f t="shared" si="250"/>
        <v>41.807960819339883</v>
      </c>
      <c r="AF199" s="4">
        <f t="shared" si="250"/>
        <v>41.744297862613998</v>
      </c>
      <c r="AG199" s="4">
        <f t="shared" si="250"/>
        <v>41.633384845047615</v>
      </c>
      <c r="AI199" s="4">
        <f t="shared" si="251"/>
        <v>0</v>
      </c>
      <c r="AJ199" s="4">
        <f t="shared" si="251"/>
        <v>1.4336366913227607</v>
      </c>
      <c r="AK199" s="4">
        <f t="shared" si="251"/>
        <v>0.69812104460208957</v>
      </c>
      <c r="AL199" s="4">
        <f t="shared" si="251"/>
        <v>-1.4722314676149324</v>
      </c>
      <c r="AM199" s="4">
        <f t="shared" si="251"/>
        <v>-0.97747886238259696</v>
      </c>
      <c r="AN199" s="4">
        <f t="shared" si="251"/>
        <v>2.0272576855680953</v>
      </c>
      <c r="AO199" s="4">
        <f t="shared" si="251"/>
        <v>-0.43416439692912689</v>
      </c>
      <c r="AP199" s="4">
        <f t="shared" si="251"/>
        <v>-1.1011655507616709</v>
      </c>
      <c r="AQ199" s="4">
        <f t="shared" si="251"/>
        <v>0</v>
      </c>
      <c r="AR199" s="4">
        <f t="shared" si="251"/>
        <v>-2.0097238894528857E-2</v>
      </c>
      <c r="AS199" s="4">
        <f t="shared" si="251"/>
        <v>0</v>
      </c>
      <c r="AT199" s="4">
        <f t="shared" si="251"/>
        <v>0.14422742751118278</v>
      </c>
      <c r="AU199" s="4">
        <f t="shared" si="251"/>
        <v>-1.0109608193398856</v>
      </c>
      <c r="AV199" s="4">
        <f t="shared" si="251"/>
        <v>-4.9297862613997268E-2</v>
      </c>
      <c r="AW199" s="4">
        <f t="shared" si="251"/>
        <v>-1.6333848450476154</v>
      </c>
      <c r="AY199" s="2" t="e">
        <f t="shared" si="243"/>
        <v>#N/A</v>
      </c>
      <c r="AZ199" s="2">
        <f t="shared" si="243"/>
        <v>39.845363308677229</v>
      </c>
      <c r="BA199" s="2">
        <f t="shared" si="243"/>
        <v>42.104878955397908</v>
      </c>
      <c r="BB199" s="2">
        <f t="shared" si="243"/>
        <v>40.505231467614934</v>
      </c>
      <c r="BC199" s="2">
        <f t="shared" si="243"/>
        <v>42.3054788623826</v>
      </c>
      <c r="BD199" s="2">
        <f t="shared" si="243"/>
        <v>40.398742314431907</v>
      </c>
      <c r="BE199" s="2">
        <f t="shared" si="243"/>
        <v>40.745164396929127</v>
      </c>
      <c r="BF199" s="2">
        <f t="shared" si="243"/>
        <v>41.167165550761673</v>
      </c>
      <c r="BG199" s="2" t="e">
        <f t="shared" si="243"/>
        <v>#N/A</v>
      </c>
      <c r="BH199" s="2">
        <f t="shared" si="243"/>
        <v>42.308097238894526</v>
      </c>
      <c r="BI199" s="2" t="e">
        <f t="shared" si="243"/>
        <v>#N/A</v>
      </c>
      <c r="BJ199" s="2">
        <f t="shared" si="243"/>
        <v>40.567772572488821</v>
      </c>
      <c r="BK199" s="2">
        <f t="shared" si="243"/>
        <v>41.807960819339883</v>
      </c>
      <c r="BL199" s="2">
        <f t="shared" si="243"/>
        <v>41.744297861686633</v>
      </c>
      <c r="BM199" s="2">
        <f t="shared" si="243"/>
        <v>41.633383476742395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41.279000000000003</v>
      </c>
      <c r="CW199" s="2">
        <f t="shared" si="200"/>
        <v>42.802999999999997</v>
      </c>
      <c r="CX199" s="2">
        <f t="shared" si="201"/>
        <v>39.033000000000001</v>
      </c>
      <c r="CY199" s="2">
        <f t="shared" si="202"/>
        <v>41.328000000000003</v>
      </c>
      <c r="CZ199" s="2">
        <f t="shared" si="203"/>
        <v>42.426000000000002</v>
      </c>
      <c r="DA199" s="2">
        <f t="shared" si="204"/>
        <v>40.311</v>
      </c>
      <c r="DB199" s="2">
        <f t="shared" si="205"/>
        <v>40.066000000000003</v>
      </c>
      <c r="DC199" s="2" t="str">
        <f t="shared" si="206"/>
        <v/>
      </c>
      <c r="DD199" s="2">
        <f t="shared" si="207"/>
        <v>42.287999999999997</v>
      </c>
      <c r="DE199" s="2" t="str">
        <f t="shared" si="208"/>
        <v/>
      </c>
      <c r="DF199" s="2">
        <f t="shared" si="209"/>
        <v>40.712000000000003</v>
      </c>
      <c r="DG199" s="2">
        <f t="shared" si="210"/>
        <v>40.796999999999997</v>
      </c>
      <c r="DH199" s="2">
        <f t="shared" si="211"/>
        <v>41.695</v>
      </c>
      <c r="DI199" s="2">
        <f t="shared" si="212"/>
        <v>40</v>
      </c>
      <c r="DK199" s="2">
        <f t="shared" si="252"/>
        <v>109.6881303303303</v>
      </c>
      <c r="DL199" s="2">
        <f t="shared" si="252"/>
        <v>135.43681268328442</v>
      </c>
      <c r="DM199" s="2">
        <f t="shared" si="252"/>
        <v>121.15760133481648</v>
      </c>
      <c r="DN199" s="2">
        <f t="shared" si="252"/>
        <v>113.25025980392158</v>
      </c>
      <c r="DO199" s="2">
        <f t="shared" si="252"/>
        <v>112.96626916221032</v>
      </c>
      <c r="DP199" s="2">
        <f t="shared" si="252"/>
        <v>113.36296440030559</v>
      </c>
      <c r="DQ199" s="2">
        <f t="shared" si="252"/>
        <v>99.353522689075618</v>
      </c>
      <c r="DR199" s="2">
        <f t="shared" si="252"/>
        <v>105.76875783040489</v>
      </c>
      <c r="DS199" s="2">
        <f t="shared" si="252"/>
        <v>108.95546162464984</v>
      </c>
      <c r="DT199" s="2">
        <f t="shared" si="252"/>
        <v>81.463353221288514</v>
      </c>
      <c r="DU199" s="2">
        <f t="shared" si="252"/>
        <v>70.48299383753502</v>
      </c>
      <c r="DV199" s="2">
        <f t="shared" si="252"/>
        <v>79.531838197097017</v>
      </c>
      <c r="DW199" s="2">
        <f t="shared" si="252"/>
        <v>90.319098599439783</v>
      </c>
      <c r="DX199" s="2">
        <f t="shared" si="252"/>
        <v>76.731930481283399</v>
      </c>
      <c r="DY199" s="2">
        <f t="shared" si="252"/>
        <v>107.67068346774195</v>
      </c>
      <c r="EA199" s="2">
        <f t="shared" si="241"/>
        <v>40.898361580148304</v>
      </c>
      <c r="EB199" s="2">
        <f t="shared" si="241"/>
        <v>39.337118245173102</v>
      </c>
      <c r="EC199" s="2">
        <f t="shared" si="241"/>
        <v>42.887928958643002</v>
      </c>
      <c r="ED199" s="2">
        <f t="shared" si="241"/>
        <v>39.941224385319074</v>
      </c>
      <c r="EE199" s="2">
        <f t="shared" si="241"/>
        <v>40.878148258270201</v>
      </c>
      <c r="EF199" s="2">
        <f t="shared" si="240"/>
        <v>41.61634518236481</v>
      </c>
      <c r="EG199" s="2">
        <f t="shared" si="240"/>
        <v>40.997355235440288</v>
      </c>
      <c r="EH199" s="2">
        <f t="shared" si="240"/>
        <v>40.291894913078991</v>
      </c>
      <c r="EI199" s="2">
        <f t="shared" si="240"/>
        <v>40.82874851374784</v>
      </c>
      <c r="EJ199" s="2">
        <f t="shared" si="240"/>
        <v>41.603106010760783</v>
      </c>
      <c r="EK199" s="2">
        <f t="shared" si="213"/>
        <v>38.310122469180236</v>
      </c>
      <c r="EL199" s="2">
        <f t="shared" si="180"/>
        <v>39.75889258847667</v>
      </c>
      <c r="EM199" s="2">
        <f t="shared" si="180"/>
        <v>43.799969569878925</v>
      </c>
      <c r="EN199" s="2">
        <f t="shared" si="180"/>
        <v>41.646129610970476</v>
      </c>
      <c r="EO199" s="2">
        <f t="shared" si="180"/>
        <v>44.244725501685849</v>
      </c>
      <c r="EQ199" s="2">
        <f t="shared" si="253"/>
        <v>40.8661773310576</v>
      </c>
      <c r="ER199" s="2">
        <f t="shared" si="253"/>
        <v>39.895406172200843</v>
      </c>
      <c r="ES199" s="2">
        <f t="shared" si="253"/>
        <v>42.054050297749612</v>
      </c>
      <c r="ET199" s="2">
        <f t="shared" si="253"/>
        <v>40.557033294158437</v>
      </c>
      <c r="EU199" s="2">
        <f t="shared" si="253"/>
        <v>42.422845616633438</v>
      </c>
      <c r="EV199" s="2">
        <f t="shared" si="253"/>
        <v>40.282005137414174</v>
      </c>
      <c r="EW199" s="2">
        <f t="shared" si="253"/>
        <v>40.722933728266099</v>
      </c>
      <c r="EX199" s="2">
        <f t="shared" si="253"/>
        <v>41.243448127161074</v>
      </c>
      <c r="EY199" s="2">
        <f t="shared" si="253"/>
        <v>41.893677468776559</v>
      </c>
      <c r="EZ199" s="2">
        <f t="shared" si="253"/>
        <v>42.366902118545852</v>
      </c>
      <c r="FA199" s="2">
        <f t="shared" si="253"/>
        <v>40.533542976068361</v>
      </c>
      <c r="FB199" s="2">
        <f t="shared" si="253"/>
        <v>40.6415735380683</v>
      </c>
      <c r="FC199" s="2">
        <f t="shared" si="253"/>
        <v>41.610481270850087</v>
      </c>
      <c r="FD199" s="2">
        <f t="shared" si="253"/>
        <v>41.756824637972272</v>
      </c>
      <c r="FE199" s="2">
        <f t="shared" si="253"/>
        <v>41.272440574869904</v>
      </c>
      <c r="FG199" s="2">
        <f t="shared" si="254"/>
        <v>0.99999619659541383</v>
      </c>
      <c r="FH199" s="2">
        <f t="shared" si="254"/>
        <v>0.99999742238707434</v>
      </c>
      <c r="FI199" s="2">
        <f t="shared" si="254"/>
        <v>0.9999977845608452</v>
      </c>
      <c r="FJ199" s="2">
        <f t="shared" si="254"/>
        <v>0.99999713922117761</v>
      </c>
      <c r="FK199" s="2">
        <f t="shared" si="254"/>
        <v>0.99999722906677868</v>
      </c>
      <c r="FL199" s="2">
        <f t="shared" si="254"/>
        <v>0.99999698618417754</v>
      </c>
      <c r="FM199" s="2">
        <f t="shared" si="254"/>
        <v>0.99999696737073207</v>
      </c>
      <c r="FN199" s="2">
        <f t="shared" si="254"/>
        <v>0.99999701930348295</v>
      </c>
      <c r="FO199" s="2">
        <f t="shared" si="254"/>
        <v>0.99999657072607051</v>
      </c>
      <c r="FP199" s="2">
        <f t="shared" si="254"/>
        <v>0.99999651799110734</v>
      </c>
      <c r="FQ199" s="2">
        <f t="shared" si="254"/>
        <v>0.99999650236047655</v>
      </c>
      <c r="FR199" s="2">
        <f t="shared" si="254"/>
        <v>0.99999691127596624</v>
      </c>
      <c r="FS199" s="2">
        <f t="shared" si="254"/>
        <v>0.99999662645972365</v>
      </c>
      <c r="FT199" s="2">
        <f t="shared" si="254"/>
        <v>0.99999683156122054</v>
      </c>
      <c r="FU199" s="2">
        <f t="shared" si="254"/>
        <v>0.99999510197925212</v>
      </c>
      <c r="FW199" s="2">
        <f t="shared" si="245"/>
        <v>0.96249253488916331</v>
      </c>
      <c r="FX199" s="2">
        <f t="shared" si="245"/>
        <v>0.9099200091861267</v>
      </c>
      <c r="FY199" s="2">
        <f t="shared" si="245"/>
        <v>0.93925344498297314</v>
      </c>
      <c r="FZ199" s="2">
        <f t="shared" si="245"/>
        <v>0.91553946892787197</v>
      </c>
      <c r="GA199" s="2">
        <f t="shared" si="245"/>
        <v>0.92389026563463383</v>
      </c>
      <c r="GB199" s="2">
        <f t="shared" si="245"/>
        <v>0.91267522370893073</v>
      </c>
      <c r="GC199" s="2">
        <f t="shared" si="245"/>
        <v>0.91963568647101124</v>
      </c>
      <c r="GD199" s="2">
        <f t="shared" si="245"/>
        <v>0.91962851690809622</v>
      </c>
      <c r="GE199" s="2">
        <f t="shared" si="245"/>
        <v>0.93353537373736273</v>
      </c>
      <c r="GF199" s="2">
        <f t="shared" si="245"/>
        <v>0.92282799979498276</v>
      </c>
      <c r="GG199" s="2">
        <f t="shared" si="245"/>
        <v>0.92771020927881531</v>
      </c>
      <c r="GH199" s="2">
        <f t="shared" si="245"/>
        <v>0.91625081150025878</v>
      </c>
      <c r="GI199" s="2">
        <f t="shared" si="245"/>
        <v>0.90987729214085411</v>
      </c>
      <c r="GJ199" s="2">
        <f t="shared" si="245"/>
        <v>0.88583097326022586</v>
      </c>
      <c r="GK199" s="2">
        <f t="shared" si="245"/>
        <v>0.8786683480574824</v>
      </c>
      <c r="GM199" s="86">
        <f t="shared" si="246"/>
        <v>5.6424257506933128E-247</v>
      </c>
      <c r="GN199" s="86">
        <f t="shared" si="246"/>
        <v>0</v>
      </c>
      <c r="GO199" s="86">
        <f t="shared" si="246"/>
        <v>1.969904828466639E-294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0</v>
      </c>
      <c r="HD199" s="86">
        <f t="shared" si="182"/>
        <v>0</v>
      </c>
      <c r="HE199" s="86">
        <f t="shared" si="182"/>
        <v>7.7578936734587349E-231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1.7977711082308168E-72</v>
      </c>
      <c r="HT199" s="86">
        <f t="shared" si="247"/>
        <v>2.8751473485408514E-48</v>
      </c>
      <c r="HU199" s="86">
        <f t="shared" si="247"/>
        <v>1.9274631582032547E-44</v>
      </c>
      <c r="HV199" s="86">
        <f t="shared" si="247"/>
        <v>2.042357683576424E-57</v>
      </c>
      <c r="HW199" s="86">
        <f t="shared" si="247"/>
        <v>3.4077762642691694E-61</v>
      </c>
      <c r="HX199" s="86">
        <f t="shared" si="247"/>
        <v>5.5562086334250728E-59</v>
      </c>
      <c r="HY199" s="86">
        <f t="shared" si="247"/>
        <v>2.9726610078175206E-61</v>
      </c>
      <c r="HZ199" s="86">
        <f t="shared" si="247"/>
        <v>3.9471540498074488E-63</v>
      </c>
      <c r="IA199" s="86">
        <f t="shared" si="247"/>
        <v>4.9544451429555921E-69</v>
      </c>
      <c r="IB199" s="86">
        <f t="shared" si="247"/>
        <v>2.0949842749457063E-60</v>
      </c>
      <c r="IC199" s="86">
        <f t="shared" si="247"/>
        <v>6.3940085136817744E-71</v>
      </c>
      <c r="ID199" s="86">
        <f t="shared" si="247"/>
        <v>2.7564941060997499E-65</v>
      </c>
      <c r="IE199" s="86">
        <f t="shared" si="247"/>
        <v>2.212226301074015E-55</v>
      </c>
      <c r="IF199" s="86">
        <f t="shared" si="247"/>
        <v>1.9138744333385892E-84</v>
      </c>
      <c r="IG199" s="86">
        <f t="shared" si="247"/>
        <v>7.0336157966332755E-55</v>
      </c>
      <c r="II199" s="86">
        <f t="shared" si="248"/>
        <v>2.3744572685476431E-12</v>
      </c>
      <c r="IJ199" s="86">
        <f t="shared" si="248"/>
        <v>1.0624666616447132E-5</v>
      </c>
      <c r="IK199" s="86">
        <f t="shared" si="248"/>
        <v>1.6771615025128201E-6</v>
      </c>
      <c r="IL199" s="86">
        <f t="shared" si="248"/>
        <v>8.674459985713136E-7</v>
      </c>
      <c r="IM199" s="86">
        <f t="shared" si="248"/>
        <v>1.25150050738275E-7</v>
      </c>
      <c r="IN199" s="86">
        <f t="shared" si="248"/>
        <v>7.4605768464281348E-7</v>
      </c>
      <c r="IO199" s="86">
        <f t="shared" si="248"/>
        <v>1.7762591105655581E-7</v>
      </c>
      <c r="IP199" s="86">
        <f t="shared" si="248"/>
        <v>1.232251683076742E-7</v>
      </c>
      <c r="IQ199" s="86">
        <f t="shared" si="248"/>
        <v>4.7021027568586592E-9</v>
      </c>
      <c r="IR199" s="86">
        <f t="shared" si="248"/>
        <v>1.0972335927931564E-7</v>
      </c>
      <c r="IS199" s="86">
        <f t="shared" si="248"/>
        <v>4.9771713339765583E-9</v>
      </c>
      <c r="IT199" s="86">
        <f t="shared" si="248"/>
        <v>1.2315231518424221E-7</v>
      </c>
      <c r="IU199" s="86">
        <f t="shared" si="248"/>
        <v>1.2969862669331946E-6</v>
      </c>
      <c r="IV199" s="86">
        <f t="shared" si="248"/>
        <v>6.7004143097661455E-4</v>
      </c>
      <c r="IW199" s="86">
        <f t="shared" si="248"/>
        <v>9.9995705279463699E-3</v>
      </c>
      <c r="IY199" s="86">
        <f t="shared" si="249"/>
        <v>2.3744572685476431E-12</v>
      </c>
      <c r="IZ199" s="86">
        <f t="shared" si="249"/>
        <v>1.0624666616447132E-5</v>
      </c>
      <c r="JA199" s="86">
        <f t="shared" si="249"/>
        <v>1.6771615025128201E-6</v>
      </c>
      <c r="JB199" s="86">
        <f t="shared" si="249"/>
        <v>8.674459985713136E-7</v>
      </c>
      <c r="JC199" s="86">
        <f t="shared" si="249"/>
        <v>1.25150050738275E-7</v>
      </c>
      <c r="JD199" s="86">
        <f t="shared" si="249"/>
        <v>7.4605768464281348E-7</v>
      </c>
      <c r="JE199" s="86">
        <f t="shared" si="249"/>
        <v>1.7762591105655581E-7</v>
      </c>
      <c r="JF199" s="86">
        <f t="shared" si="249"/>
        <v>1.232251683076742E-7</v>
      </c>
      <c r="JG199" s="86">
        <f t="shared" si="249"/>
        <v>4.7021027568586592E-9</v>
      </c>
      <c r="JH199" s="86">
        <f t="shared" si="249"/>
        <v>1.0972335927931564E-7</v>
      </c>
      <c r="JI199" s="86">
        <f t="shared" si="249"/>
        <v>4.9771713339765583E-9</v>
      </c>
      <c r="JJ199" s="86">
        <f t="shared" si="249"/>
        <v>1.2315231518424221E-7</v>
      </c>
      <c r="JK199" s="86">
        <f t="shared" si="249"/>
        <v>1.2969862669331946E-6</v>
      </c>
      <c r="JL199" s="86">
        <f t="shared" si="249"/>
        <v>6.7004143097661455E-4</v>
      </c>
      <c r="JM199" s="86">
        <f t="shared" si="249"/>
        <v>9.9995705279463699E-3</v>
      </c>
    </row>
    <row r="200" spans="2:273" x14ac:dyDescent="0.25">
      <c r="B200" s="2">
        <v>173</v>
      </c>
      <c r="C200" s="37">
        <v>40.5</v>
      </c>
      <c r="D200" s="37">
        <v>40.262</v>
      </c>
      <c r="E200" s="37">
        <v>45.148000000000003</v>
      </c>
      <c r="F200" s="37">
        <v>41.262</v>
      </c>
      <c r="G200" s="37">
        <v>46.148000000000003</v>
      </c>
      <c r="H200" s="37">
        <v>41.393000000000001</v>
      </c>
      <c r="I200" s="37">
        <v>38.917999999999999</v>
      </c>
      <c r="J200" s="37">
        <v>41.966999999999999</v>
      </c>
      <c r="K200" s="37">
        <v>42.082000000000001</v>
      </c>
      <c r="L200" s="37">
        <v>42.78</v>
      </c>
      <c r="M200" s="37">
        <v>43.253999999999998</v>
      </c>
      <c r="N200" s="37">
        <v>42.253999999999998</v>
      </c>
      <c r="O200" s="37">
        <v>40.406999999999996</v>
      </c>
      <c r="P200" s="37">
        <v>42.305</v>
      </c>
      <c r="Q200" s="37">
        <v>40.542000000000002</v>
      </c>
      <c r="S200" s="4" t="e">
        <f t="shared" si="250"/>
        <v>#N/A</v>
      </c>
      <c r="T200" s="4">
        <f t="shared" si="250"/>
        <v>39.68377410039151</v>
      </c>
      <c r="U200" s="4">
        <f t="shared" si="250"/>
        <v>41.962769861404112</v>
      </c>
      <c r="V200" s="4">
        <f t="shared" si="250"/>
        <v>40.358631034147834</v>
      </c>
      <c r="W200" s="4" t="e">
        <f t="shared" si="250"/>
        <v>#N/A</v>
      </c>
      <c r="X200" s="4">
        <f t="shared" si="250"/>
        <v>40.201390232452624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>
        <f t="shared" si="250"/>
        <v>41.648079007494125</v>
      </c>
      <c r="AF200" s="4">
        <f t="shared" si="250"/>
        <v>41.619139001438583</v>
      </c>
      <c r="AG200" s="4">
        <f t="shared" si="250"/>
        <v>41.473865349671279</v>
      </c>
      <c r="AI200" s="4">
        <f t="shared" si="251"/>
        <v>0</v>
      </c>
      <c r="AJ200" s="4">
        <f t="shared" si="251"/>
        <v>0.57822589960849058</v>
      </c>
      <c r="AK200" s="4">
        <f t="shared" si="251"/>
        <v>3.185230138595891</v>
      </c>
      <c r="AL200" s="4">
        <f t="shared" si="251"/>
        <v>0.90336896585216664</v>
      </c>
      <c r="AM200" s="4">
        <f t="shared" si="251"/>
        <v>0</v>
      </c>
      <c r="AN200" s="4">
        <f t="shared" si="251"/>
        <v>1.1916097675473765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-1.2410790074941289</v>
      </c>
      <c r="AV200" s="4">
        <f t="shared" si="251"/>
        <v>0.68586099856141658</v>
      </c>
      <c r="AW200" s="4">
        <f t="shared" si="251"/>
        <v>-0.93186534967127699</v>
      </c>
      <c r="AY200" s="2" t="e">
        <f t="shared" si="243"/>
        <v>#N/A</v>
      </c>
      <c r="AZ200" s="2">
        <f t="shared" si="243"/>
        <v>39.68377410039151</v>
      </c>
      <c r="BA200" s="2">
        <f t="shared" si="243"/>
        <v>41.962769861404112</v>
      </c>
      <c r="BB200" s="2">
        <f t="shared" si="243"/>
        <v>40.358631034147834</v>
      </c>
      <c r="BC200" s="2" t="e">
        <f t="shared" si="243"/>
        <v>#N/A</v>
      </c>
      <c r="BD200" s="2">
        <f t="shared" si="243"/>
        <v>40.201390232452624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>
        <f t="shared" si="243"/>
        <v>41.648079007494125</v>
      </c>
      <c r="BL200" s="2">
        <f t="shared" si="243"/>
        <v>41.619139001321564</v>
      </c>
      <c r="BM200" s="2">
        <f t="shared" si="243"/>
        <v>41.473865056663293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40.262</v>
      </c>
      <c r="CW200" s="2">
        <f t="shared" si="200"/>
        <v>45.148000000000003</v>
      </c>
      <c r="CX200" s="2">
        <f t="shared" si="201"/>
        <v>41.262</v>
      </c>
      <c r="CY200" s="2" t="str">
        <f t="shared" si="202"/>
        <v/>
      </c>
      <c r="CZ200" s="2">
        <f t="shared" si="203"/>
        <v>41.393000000000001</v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>
        <f t="shared" si="210"/>
        <v>40.406999999999996</v>
      </c>
      <c r="DH200" s="2">
        <f t="shared" si="211"/>
        <v>42.305</v>
      </c>
      <c r="DI200" s="2">
        <f t="shared" si="212"/>
        <v>40.542000000000002</v>
      </c>
      <c r="DK200" s="2">
        <f t="shared" si="252"/>
        <v>109.98952132132129</v>
      </c>
      <c r="DL200" s="2">
        <f t="shared" si="252"/>
        <v>135.88676356304984</v>
      </c>
      <c r="DM200" s="2">
        <f t="shared" si="252"/>
        <v>121.50632324805341</v>
      </c>
      <c r="DN200" s="2">
        <f t="shared" si="252"/>
        <v>113.55988112745098</v>
      </c>
      <c r="DO200" s="2">
        <f t="shared" si="252"/>
        <v>113.26083868092689</v>
      </c>
      <c r="DP200" s="2">
        <f t="shared" si="252"/>
        <v>113.64164262796029</v>
      </c>
      <c r="DQ200" s="2">
        <f t="shared" si="252"/>
        <v>99.554173109243692</v>
      </c>
      <c r="DR200" s="2">
        <f t="shared" si="252"/>
        <v>105.99410618792973</v>
      </c>
      <c r="DS200" s="2">
        <f t="shared" si="252"/>
        <v>109.21117815126048</v>
      </c>
      <c r="DT200" s="2">
        <f t="shared" si="252"/>
        <v>81.556036974789919</v>
      </c>
      <c r="DU200" s="2">
        <f t="shared" si="252"/>
        <v>70.515462184873954</v>
      </c>
      <c r="DV200" s="2">
        <f t="shared" si="252"/>
        <v>79.630542093200916</v>
      </c>
      <c r="DW200" s="2">
        <f t="shared" si="252"/>
        <v>90.49454789915967</v>
      </c>
      <c r="DX200" s="2">
        <f t="shared" si="252"/>
        <v>76.833433155080186</v>
      </c>
      <c r="DY200" s="2">
        <f t="shared" si="252"/>
        <v>107.99498790322582</v>
      </c>
      <c r="EA200" s="2">
        <f t="shared" si="241"/>
        <v>40.73217615516257</v>
      </c>
      <c r="EB200" s="2">
        <f t="shared" si="241"/>
        <v>39.163897680795174</v>
      </c>
      <c r="EC200" s="2">
        <f t="shared" si="241"/>
        <v>42.760775203287579</v>
      </c>
      <c r="ED200" s="2">
        <f t="shared" si="241"/>
        <v>39.782516245798504</v>
      </c>
      <c r="EE200" s="2">
        <f t="shared" si="241"/>
        <v>40.706702121667021</v>
      </c>
      <c r="EF200" s="2">
        <f t="shared" si="240"/>
        <v>41.445948944614358</v>
      </c>
      <c r="EG200" s="2">
        <f t="shared" si="240"/>
        <v>40.827877967127918</v>
      </c>
      <c r="EH200" s="2">
        <f t="shared" si="240"/>
        <v>40.110023777855574</v>
      </c>
      <c r="EI200" s="2">
        <f t="shared" si="240"/>
        <v>40.647661970522677</v>
      </c>
      <c r="EJ200" s="2">
        <f t="shared" si="240"/>
        <v>41.431867328302353</v>
      </c>
      <c r="EK200" s="2">
        <f t="shared" si="213"/>
        <v>38.10075464546027</v>
      </c>
      <c r="EL200" s="2">
        <f t="shared" si="180"/>
        <v>39.576842879124641</v>
      </c>
      <c r="EM200" s="2">
        <f t="shared" si="180"/>
        <v>43.685232035191738</v>
      </c>
      <c r="EN200" s="2">
        <f t="shared" si="180"/>
        <v>41.518534462612898</v>
      </c>
      <c r="EO200" s="2">
        <f t="shared" si="180"/>
        <v>44.148102499709339</v>
      </c>
      <c r="EQ200" s="2">
        <f t="shared" si="253"/>
        <v>40.699661942389959</v>
      </c>
      <c r="ER200" s="2">
        <f t="shared" si="253"/>
        <v>39.730464264929353</v>
      </c>
      <c r="ES200" s="2">
        <f t="shared" si="253"/>
        <v>41.915531321267778</v>
      </c>
      <c r="ET200" s="2">
        <f t="shared" si="253"/>
        <v>40.40689377119039</v>
      </c>
      <c r="EU200" s="2">
        <f t="shared" si="253"/>
        <v>42.272952261463971</v>
      </c>
      <c r="EV200" s="2">
        <f t="shared" si="253"/>
        <v>40.092572780249952</v>
      </c>
      <c r="EW200" s="2">
        <f t="shared" si="253"/>
        <v>40.549529073238801</v>
      </c>
      <c r="EX200" s="2">
        <f t="shared" si="253"/>
        <v>41.074713280207988</v>
      </c>
      <c r="EY200" s="2">
        <f t="shared" si="253"/>
        <v>41.727418802548328</v>
      </c>
      <c r="EZ200" s="2">
        <f t="shared" si="253"/>
        <v>42.206357392606918</v>
      </c>
      <c r="FA200" s="2">
        <f t="shared" si="253"/>
        <v>40.356284944843388</v>
      </c>
      <c r="FB200" s="2">
        <f t="shared" si="253"/>
        <v>40.472340767272165</v>
      </c>
      <c r="FC200" s="2">
        <f t="shared" si="253"/>
        <v>41.46389772790284</v>
      </c>
      <c r="FD200" s="2">
        <f t="shared" si="253"/>
        <v>41.630850336005551</v>
      </c>
      <c r="FE200" s="2">
        <f t="shared" si="253"/>
        <v>41.136761759574</v>
      </c>
      <c r="FG200" s="2">
        <f t="shared" si="254"/>
        <v>0.99999653125263011</v>
      </c>
      <c r="FH200" s="2">
        <f t="shared" si="254"/>
        <v>0.99999764918853895</v>
      </c>
      <c r="FI200" s="2">
        <f t="shared" si="254"/>
        <v>0.99999797949508307</v>
      </c>
      <c r="FJ200" s="2">
        <f t="shared" si="254"/>
        <v>0.99999739093804829</v>
      </c>
      <c r="FK200" s="2">
        <f t="shared" si="254"/>
        <v>0.99999747287825091</v>
      </c>
      <c r="FL200" s="2">
        <f t="shared" si="254"/>
        <v>0.99999725136657325</v>
      </c>
      <c r="FM200" s="2">
        <f t="shared" si="254"/>
        <v>0.99999723420849784</v>
      </c>
      <c r="FN200" s="2">
        <f t="shared" si="254"/>
        <v>0.9999972815717546</v>
      </c>
      <c r="FO200" s="2">
        <f t="shared" si="254"/>
        <v>0.99999687246406155</v>
      </c>
      <c r="FP200" s="2">
        <f t="shared" si="254"/>
        <v>0.99999682436917414</v>
      </c>
      <c r="FQ200" s="2">
        <f t="shared" si="254"/>
        <v>0.99999681011386077</v>
      </c>
      <c r="FR200" s="2">
        <f t="shared" si="254"/>
        <v>0.99999718304943586</v>
      </c>
      <c r="FS200" s="2">
        <f t="shared" si="254"/>
        <v>0.99999692329378764</v>
      </c>
      <c r="FT200" s="2">
        <f t="shared" si="254"/>
        <v>0.99999711034868366</v>
      </c>
      <c r="FU200" s="2">
        <f t="shared" si="254"/>
        <v>0.99999553295006138</v>
      </c>
      <c r="FW200" s="2">
        <f t="shared" si="245"/>
        <v>0.96567951908220317</v>
      </c>
      <c r="FX200" s="2">
        <f t="shared" si="245"/>
        <v>0.91718971243034952</v>
      </c>
      <c r="FY200" s="2">
        <f t="shared" si="245"/>
        <v>0.94430076884222292</v>
      </c>
      <c r="FZ200" s="2">
        <f t="shared" si="245"/>
        <v>0.92239434510754081</v>
      </c>
      <c r="GA200" s="2">
        <f t="shared" si="245"/>
        <v>0.93011911676817371</v>
      </c>
      <c r="GB200" s="2">
        <f t="shared" si="245"/>
        <v>0.91974218582698619</v>
      </c>
      <c r="GC200" s="2">
        <f t="shared" si="245"/>
        <v>0.92618491458153318</v>
      </c>
      <c r="GD200" s="2">
        <f t="shared" si="245"/>
        <v>0.92617828239502586</v>
      </c>
      <c r="GE200" s="2">
        <f t="shared" si="245"/>
        <v>0.93902695991348317</v>
      </c>
      <c r="GF200" s="2">
        <f t="shared" si="245"/>
        <v>0.9291371191320732</v>
      </c>
      <c r="GG200" s="2">
        <f t="shared" si="245"/>
        <v>0.93364888656538891</v>
      </c>
      <c r="GH200" s="2">
        <f t="shared" si="245"/>
        <v>0.9230528068339775</v>
      </c>
      <c r="GI200" s="2">
        <f t="shared" si="245"/>
        <v>0.91715012887772474</v>
      </c>
      <c r="GJ200" s="2">
        <f t="shared" si="245"/>
        <v>0.89482001011397194</v>
      </c>
      <c r="GK200" s="2">
        <f t="shared" si="245"/>
        <v>0.88815012350657163</v>
      </c>
      <c r="GM200" s="86">
        <f t="shared" si="246"/>
        <v>3.7840163845063091E-251</v>
      </c>
      <c r="GN200" s="86">
        <f t="shared" si="246"/>
        <v>0</v>
      </c>
      <c r="GO200" s="86">
        <f t="shared" si="246"/>
        <v>1.7276876730465855E-299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0</v>
      </c>
      <c r="HD200" s="86">
        <f t="shared" si="182"/>
        <v>0</v>
      </c>
      <c r="HE200" s="86">
        <f t="shared" si="182"/>
        <v>6.8485663436530571E-236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7.8801872735817755E-75</v>
      </c>
      <c r="HT200" s="86">
        <f t="shared" si="247"/>
        <v>5.8805677845152599E-50</v>
      </c>
      <c r="HU200" s="86">
        <f t="shared" si="247"/>
        <v>6.2927184946769202E-46</v>
      </c>
      <c r="HV200" s="86">
        <f t="shared" si="247"/>
        <v>2.0349442792198372E-59</v>
      </c>
      <c r="HW200" s="86">
        <f t="shared" si="247"/>
        <v>2.5788384059577027E-63</v>
      </c>
      <c r="HX200" s="86">
        <f t="shared" si="247"/>
        <v>4.6926166252526761E-61</v>
      </c>
      <c r="HY200" s="86">
        <f t="shared" si="247"/>
        <v>2.1181985764170204E-63</v>
      </c>
      <c r="HZ200" s="86">
        <f t="shared" si="247"/>
        <v>2.440924531226237E-65</v>
      </c>
      <c r="IA200" s="86">
        <f t="shared" si="247"/>
        <v>2.1557645557354221E-71</v>
      </c>
      <c r="IB200" s="86">
        <f t="shared" si="247"/>
        <v>1.5540502583828415E-62</v>
      </c>
      <c r="IC200" s="86">
        <f t="shared" si="247"/>
        <v>2.1404613473878747E-73</v>
      </c>
      <c r="ID200" s="86">
        <f t="shared" si="247"/>
        <v>1.4164020488577869E-67</v>
      </c>
      <c r="IE200" s="86">
        <f t="shared" si="247"/>
        <v>2.2469542611315532E-57</v>
      </c>
      <c r="IF200" s="86">
        <f t="shared" si="247"/>
        <v>1.2439598935776824E-87</v>
      </c>
      <c r="IG200" s="86">
        <f t="shared" si="247"/>
        <v>5.6552163041675203E-57</v>
      </c>
      <c r="II200" s="86">
        <f t="shared" si="248"/>
        <v>5.6159945800813335E-13</v>
      </c>
      <c r="IJ200" s="86">
        <f t="shared" si="248"/>
        <v>4.6620371573826205E-6</v>
      </c>
      <c r="IK200" s="86">
        <f t="shared" si="248"/>
        <v>7.423292905765528E-7</v>
      </c>
      <c r="IL200" s="86">
        <f t="shared" si="248"/>
        <v>3.227211925939132E-7</v>
      </c>
      <c r="IM200" s="86">
        <f t="shared" si="248"/>
        <v>4.2334599283472615E-8</v>
      </c>
      <c r="IN200" s="86">
        <f t="shared" si="248"/>
        <v>2.7008682830023314E-7</v>
      </c>
      <c r="IO200" s="86">
        <f t="shared" si="248"/>
        <v>6.0051131079739773E-8</v>
      </c>
      <c r="IP200" s="86">
        <f t="shared" si="248"/>
        <v>4.0536517460024086E-8</v>
      </c>
      <c r="IQ200" s="86">
        <f t="shared" si="248"/>
        <v>1.3480963654134484E-9</v>
      </c>
      <c r="IR200" s="86">
        <f t="shared" si="248"/>
        <v>3.6515696959355978E-8</v>
      </c>
      <c r="IS200" s="86">
        <f t="shared" si="248"/>
        <v>1.3698192363661708E-9</v>
      </c>
      <c r="IT200" s="86">
        <f t="shared" si="248"/>
        <v>3.9660490942867945E-8</v>
      </c>
      <c r="IU200" s="86">
        <f t="shared" si="248"/>
        <v>4.8280293993597927E-7</v>
      </c>
      <c r="IV200" s="86">
        <f t="shared" si="248"/>
        <v>3.7874795197039403E-4</v>
      </c>
      <c r="IW200" s="86">
        <f t="shared" si="248"/>
        <v>7.0246893026447293E-3</v>
      </c>
      <c r="IY200" s="86">
        <f t="shared" si="249"/>
        <v>5.6159945800813335E-13</v>
      </c>
      <c r="IZ200" s="86">
        <f t="shared" si="249"/>
        <v>4.6620371573826205E-6</v>
      </c>
      <c r="JA200" s="86">
        <f t="shared" si="249"/>
        <v>7.423292905765528E-7</v>
      </c>
      <c r="JB200" s="86">
        <f t="shared" si="249"/>
        <v>3.227211925939132E-7</v>
      </c>
      <c r="JC200" s="86">
        <f t="shared" si="249"/>
        <v>4.2334599283472615E-8</v>
      </c>
      <c r="JD200" s="86">
        <f t="shared" si="249"/>
        <v>2.7008682830023314E-7</v>
      </c>
      <c r="JE200" s="86">
        <f t="shared" si="249"/>
        <v>6.0051131079739773E-8</v>
      </c>
      <c r="JF200" s="86">
        <f t="shared" si="249"/>
        <v>4.0536517460024086E-8</v>
      </c>
      <c r="JG200" s="86">
        <f t="shared" si="249"/>
        <v>1.3480963654134484E-9</v>
      </c>
      <c r="JH200" s="86">
        <f t="shared" si="249"/>
        <v>3.6515696959355978E-8</v>
      </c>
      <c r="JI200" s="86">
        <f t="shared" si="249"/>
        <v>1.3698192363661708E-9</v>
      </c>
      <c r="JJ200" s="86">
        <f t="shared" si="249"/>
        <v>3.9660490942867945E-8</v>
      </c>
      <c r="JK200" s="86">
        <f t="shared" si="249"/>
        <v>4.8280293993597927E-7</v>
      </c>
      <c r="JL200" s="86">
        <f t="shared" si="249"/>
        <v>3.7874795197039403E-4</v>
      </c>
      <c r="JM200" s="86">
        <f t="shared" si="249"/>
        <v>7.0246893026447293E-3</v>
      </c>
    </row>
    <row r="201" spans="2:273" x14ac:dyDescent="0.25">
      <c r="B201" s="2">
        <v>174</v>
      </c>
      <c r="C201" s="37">
        <v>39.366999999999997</v>
      </c>
      <c r="D201" s="37">
        <v>42.426000000000002</v>
      </c>
      <c r="E201" s="37">
        <v>43.77</v>
      </c>
      <c r="F201" s="37">
        <v>40.279000000000003</v>
      </c>
      <c r="G201" s="37">
        <v>43.311</v>
      </c>
      <c r="H201" s="37">
        <v>38.704999999999998</v>
      </c>
      <c r="I201" s="37">
        <v>40.459000000000003</v>
      </c>
      <c r="J201" s="37">
        <v>39.606999999999999</v>
      </c>
      <c r="K201" s="37">
        <v>43.048999999999999</v>
      </c>
      <c r="L201" s="37">
        <v>43.593000000000004</v>
      </c>
      <c r="M201" s="37">
        <v>42.085000000000001</v>
      </c>
      <c r="N201" s="37">
        <v>41.508000000000003</v>
      </c>
      <c r="O201" s="37">
        <v>42.338999999999999</v>
      </c>
      <c r="P201" s="37">
        <v>42.728999999999999</v>
      </c>
      <c r="Q201" s="37">
        <v>39.168999999999997</v>
      </c>
      <c r="S201" s="4" t="e">
        <f t="shared" si="250"/>
        <v>#N/A</v>
      </c>
      <c r="T201" s="4">
        <f t="shared" si="250"/>
        <v>39.521997863373038</v>
      </c>
      <c r="U201" s="4">
        <f t="shared" si="250"/>
        <v>41.820886927041855</v>
      </c>
      <c r="V201" s="4">
        <f t="shared" si="250"/>
        <v>40.211824755205882</v>
      </c>
      <c r="W201" s="4" t="e">
        <f t="shared" si="250"/>
        <v>#N/A</v>
      </c>
      <c r="X201" s="4">
        <f t="shared" si="250"/>
        <v>40.004492053257295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>
        <f t="shared" si="250"/>
        <v>41.488946826153189</v>
      </c>
      <c r="AF201" s="4">
        <f t="shared" si="250"/>
        <v>41.493938200232229</v>
      </c>
      <c r="AG201" s="4">
        <f t="shared" si="250"/>
        <v>41.315603395739245</v>
      </c>
      <c r="AI201" s="4">
        <f t="shared" si="251"/>
        <v>0</v>
      </c>
      <c r="AJ201" s="4">
        <f t="shared" si="251"/>
        <v>2.9040021366269642</v>
      </c>
      <c r="AK201" s="4">
        <f t="shared" si="251"/>
        <v>1.9491130729581485</v>
      </c>
      <c r="AL201" s="4">
        <f t="shared" si="251"/>
        <v>6.7175244794121625E-2</v>
      </c>
      <c r="AM201" s="4">
        <f t="shared" si="251"/>
        <v>0</v>
      </c>
      <c r="AN201" s="4">
        <f t="shared" si="251"/>
        <v>-1.2994920532572962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0.85005317384680978</v>
      </c>
      <c r="AV201" s="4">
        <f t="shared" si="251"/>
        <v>1.2350617997677702</v>
      </c>
      <c r="AW201" s="4">
        <f t="shared" si="251"/>
        <v>-2.1466033957392483</v>
      </c>
      <c r="AY201" s="2" t="e">
        <f t="shared" si="243"/>
        <v>#N/A</v>
      </c>
      <c r="AZ201" s="2">
        <f t="shared" si="243"/>
        <v>39.521997863373038</v>
      </c>
      <c r="BA201" s="2">
        <f t="shared" si="243"/>
        <v>41.820886927041855</v>
      </c>
      <c r="BB201" s="2">
        <f t="shared" si="243"/>
        <v>40.211824755205882</v>
      </c>
      <c r="BC201" s="2" t="e">
        <f t="shared" si="243"/>
        <v>#N/A</v>
      </c>
      <c r="BD201" s="2">
        <f t="shared" si="243"/>
        <v>40.004492053257295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>
        <f t="shared" si="243"/>
        <v>41.488946826153189</v>
      </c>
      <c r="BL201" s="2">
        <f t="shared" si="243"/>
        <v>41.493938200218707</v>
      </c>
      <c r="BM201" s="2">
        <f t="shared" si="243"/>
        <v>41.315603337072822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42.426000000000002</v>
      </c>
      <c r="CW201" s="2">
        <f t="shared" si="200"/>
        <v>43.77</v>
      </c>
      <c r="CX201" s="2">
        <f t="shared" si="201"/>
        <v>40.279000000000003</v>
      </c>
      <c r="CY201" s="2" t="str">
        <f t="shared" si="202"/>
        <v/>
      </c>
      <c r="CZ201" s="2">
        <f t="shared" si="203"/>
        <v>38.704999999999998</v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>
        <f t="shared" si="210"/>
        <v>42.338999999999999</v>
      </c>
      <c r="DH201" s="2">
        <f t="shared" si="211"/>
        <v>42.728999999999999</v>
      </c>
      <c r="DI201" s="2">
        <f t="shared" si="212"/>
        <v>39.168999999999997</v>
      </c>
      <c r="DK201" s="2">
        <f t="shared" si="252"/>
        <v>110.29091231231229</v>
      </c>
      <c r="DL201" s="2">
        <f t="shared" si="252"/>
        <v>136.33671444281521</v>
      </c>
      <c r="DM201" s="2">
        <f t="shared" si="252"/>
        <v>121.85504516129033</v>
      </c>
      <c r="DN201" s="2">
        <f t="shared" si="252"/>
        <v>113.86950245098039</v>
      </c>
      <c r="DO201" s="2">
        <f t="shared" si="252"/>
        <v>113.55540819964348</v>
      </c>
      <c r="DP201" s="2">
        <f t="shared" si="252"/>
        <v>113.92032085561499</v>
      </c>
      <c r="DQ201" s="2">
        <f t="shared" si="252"/>
        <v>99.754823529411752</v>
      </c>
      <c r="DR201" s="2">
        <f t="shared" si="252"/>
        <v>106.21945454545455</v>
      </c>
      <c r="DS201" s="2">
        <f t="shared" si="252"/>
        <v>109.46689467787112</v>
      </c>
      <c r="DT201" s="2">
        <f t="shared" si="252"/>
        <v>81.648720728291323</v>
      </c>
      <c r="DU201" s="2">
        <f t="shared" si="252"/>
        <v>70.547930532212888</v>
      </c>
      <c r="DV201" s="2">
        <f t="shared" si="252"/>
        <v>79.729245989304815</v>
      </c>
      <c r="DW201" s="2">
        <f t="shared" si="252"/>
        <v>90.669997198879571</v>
      </c>
      <c r="DX201" s="2">
        <f t="shared" si="252"/>
        <v>76.934935828876974</v>
      </c>
      <c r="DY201" s="2">
        <f t="shared" si="252"/>
        <v>108.31929233870969</v>
      </c>
      <c r="EA201" s="2">
        <f t="shared" si="241"/>
        <v>40.565990730176829</v>
      </c>
      <c r="EB201" s="2">
        <f t="shared" si="241"/>
        <v>38.990677116417245</v>
      </c>
      <c r="EC201" s="2">
        <f t="shared" si="241"/>
        <v>42.633621447932157</v>
      </c>
      <c r="ED201" s="2">
        <f t="shared" si="241"/>
        <v>39.623808106277934</v>
      </c>
      <c r="EE201" s="2">
        <f t="shared" si="241"/>
        <v>40.535255985063841</v>
      </c>
      <c r="EF201" s="2">
        <f t="shared" si="240"/>
        <v>41.275552706863905</v>
      </c>
      <c r="EG201" s="2">
        <f t="shared" si="240"/>
        <v>40.658400698815541</v>
      </c>
      <c r="EH201" s="2">
        <f t="shared" si="240"/>
        <v>39.928152642632142</v>
      </c>
      <c r="EI201" s="2">
        <f t="shared" si="240"/>
        <v>40.466575427297506</v>
      </c>
      <c r="EJ201" s="2">
        <f t="shared" si="240"/>
        <v>41.260628645843923</v>
      </c>
      <c r="EK201" s="2">
        <f t="shared" si="213"/>
        <v>37.891386821740298</v>
      </c>
      <c r="EL201" s="2">
        <f t="shared" si="180"/>
        <v>39.394793169772612</v>
      </c>
      <c r="EM201" s="2">
        <f t="shared" si="180"/>
        <v>43.570494500504552</v>
      </c>
      <c r="EN201" s="2">
        <f t="shared" si="180"/>
        <v>41.39093931425532</v>
      </c>
      <c r="EO201" s="2">
        <f t="shared" si="180"/>
        <v>44.051479497732828</v>
      </c>
      <c r="EQ201" s="2">
        <f t="shared" si="253"/>
        <v>40.533146553722325</v>
      </c>
      <c r="ER201" s="2">
        <f t="shared" si="253"/>
        <v>39.565522357657855</v>
      </c>
      <c r="ES201" s="2">
        <f t="shared" si="253"/>
        <v>41.777012344785959</v>
      </c>
      <c r="ET201" s="2">
        <f t="shared" si="253"/>
        <v>40.256754248222336</v>
      </c>
      <c r="EU201" s="2">
        <f t="shared" si="253"/>
        <v>42.123058906294503</v>
      </c>
      <c r="EV201" s="2">
        <f t="shared" si="253"/>
        <v>39.903140423085731</v>
      </c>
      <c r="EW201" s="2">
        <f t="shared" si="253"/>
        <v>40.376124418211504</v>
      </c>
      <c r="EX201" s="2">
        <f t="shared" si="253"/>
        <v>40.905978433254909</v>
      </c>
      <c r="EY201" s="2">
        <f t="shared" si="253"/>
        <v>41.561160136320083</v>
      </c>
      <c r="EZ201" s="2">
        <f t="shared" si="253"/>
        <v>42.04581266666797</v>
      </c>
      <c r="FA201" s="2">
        <f t="shared" si="253"/>
        <v>40.179026913618415</v>
      </c>
      <c r="FB201" s="2">
        <f t="shared" si="253"/>
        <v>40.303107996476029</v>
      </c>
      <c r="FC201" s="2">
        <f t="shared" si="253"/>
        <v>41.317314184955592</v>
      </c>
      <c r="FD201" s="2">
        <f t="shared" si="253"/>
        <v>41.504876034038823</v>
      </c>
      <c r="FE201" s="2">
        <f t="shared" si="253"/>
        <v>41.00108294427811</v>
      </c>
      <c r="FG201" s="2">
        <f t="shared" si="254"/>
        <v>0.99999683646383408</v>
      </c>
      <c r="FH201" s="2">
        <f t="shared" si="254"/>
        <v>0.9999978560340228</v>
      </c>
      <c r="FI201" s="2">
        <f t="shared" si="254"/>
        <v>0.99999815727728714</v>
      </c>
      <c r="FJ201" s="2">
        <f t="shared" si="254"/>
        <v>0.99999762050667318</v>
      </c>
      <c r="FK201" s="2">
        <f t="shared" si="254"/>
        <v>0.99999769523705995</v>
      </c>
      <c r="FL201" s="2">
        <f t="shared" si="254"/>
        <v>0.99999749321591513</v>
      </c>
      <c r="FM201" s="2">
        <f t="shared" si="254"/>
        <v>0.99999747756755675</v>
      </c>
      <c r="FN201" s="2">
        <f t="shared" si="254"/>
        <v>0.99999752076338122</v>
      </c>
      <c r="FO201" s="2">
        <f t="shared" si="254"/>
        <v>0.99999714765253866</v>
      </c>
      <c r="FP201" s="2">
        <f t="shared" si="254"/>
        <v>0.99999710378945583</v>
      </c>
      <c r="FQ201" s="2">
        <f t="shared" si="254"/>
        <v>0.99999709078844823</v>
      </c>
      <c r="FR201" s="2">
        <f t="shared" si="254"/>
        <v>0.99999743090991489</v>
      </c>
      <c r="FS201" s="2">
        <f t="shared" si="254"/>
        <v>0.99999719400982523</v>
      </c>
      <c r="FT201" s="2">
        <f t="shared" si="254"/>
        <v>0.99999736460600752</v>
      </c>
      <c r="FU201" s="2">
        <f t="shared" si="254"/>
        <v>0.99999592600043474</v>
      </c>
      <c r="FW201" s="2">
        <f t="shared" si="245"/>
        <v>0.96860454043069377</v>
      </c>
      <c r="FX201" s="2">
        <f t="shared" si="245"/>
        <v>0.92392178322207397</v>
      </c>
      <c r="FY201" s="2">
        <f t="shared" si="245"/>
        <v>0.94895151244778275</v>
      </c>
      <c r="FZ201" s="2">
        <f t="shared" si="245"/>
        <v>0.92873617965009636</v>
      </c>
      <c r="GA201" s="2">
        <f t="shared" si="245"/>
        <v>0.93587357903995383</v>
      </c>
      <c r="GB201" s="2">
        <f t="shared" si="245"/>
        <v>0.92628343055600559</v>
      </c>
      <c r="GC201" s="2">
        <f t="shared" si="245"/>
        <v>0.93223974404675503</v>
      </c>
      <c r="GD201" s="2">
        <f t="shared" si="245"/>
        <v>0.93223361607424859</v>
      </c>
      <c r="GE201" s="2">
        <f t="shared" si="245"/>
        <v>0.94409198188166776</v>
      </c>
      <c r="GF201" s="2">
        <f t="shared" si="245"/>
        <v>0.93496679172986152</v>
      </c>
      <c r="GG201" s="2">
        <f t="shared" si="245"/>
        <v>0.93913170535821489</v>
      </c>
      <c r="GH201" s="2">
        <f t="shared" si="245"/>
        <v>0.92934495445043241</v>
      </c>
      <c r="GI201" s="2">
        <f t="shared" si="245"/>
        <v>0.92388515057038167</v>
      </c>
      <c r="GJ201" s="2">
        <f t="shared" si="245"/>
        <v>0.90317865674946007</v>
      </c>
      <c r="GK201" s="2">
        <f t="shared" si="245"/>
        <v>0.89697779936276578</v>
      </c>
      <c r="GM201" s="86">
        <f t="shared" si="246"/>
        <v>2.3400815002874207E-255</v>
      </c>
      <c r="GN201" s="86">
        <f t="shared" si="246"/>
        <v>0</v>
      </c>
      <c r="GO201" s="86">
        <f t="shared" si="246"/>
        <v>1.371425770237475E-304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0</v>
      </c>
      <c r="HD201" s="86">
        <f t="shared" si="182"/>
        <v>0</v>
      </c>
      <c r="HE201" s="86">
        <f t="shared" si="182"/>
        <v>5.3250502971725628E-241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3.1610386089644069E-77</v>
      </c>
      <c r="HT201" s="86">
        <f t="shared" si="247"/>
        <v>1.1227994740721646E-51</v>
      </c>
      <c r="HU201" s="86">
        <f t="shared" si="247"/>
        <v>1.9386740192235156E-47</v>
      </c>
      <c r="HV201" s="86">
        <f t="shared" si="247"/>
        <v>1.8700095281878386E-61</v>
      </c>
      <c r="HW201" s="86">
        <f t="shared" si="247"/>
        <v>1.7922883791220229E-65</v>
      </c>
      <c r="HX201" s="86">
        <f t="shared" si="247"/>
        <v>3.6423612771354709E-63</v>
      </c>
      <c r="HY201" s="86">
        <f t="shared" si="247"/>
        <v>1.3833971667428373E-65</v>
      </c>
      <c r="HZ201" s="86">
        <f t="shared" si="247"/>
        <v>1.3803672898507076E-67</v>
      </c>
      <c r="IA201" s="86">
        <f t="shared" si="247"/>
        <v>8.5441593600724075E-74</v>
      </c>
      <c r="IB201" s="86">
        <f t="shared" si="247"/>
        <v>1.0567983499176299E-64</v>
      </c>
      <c r="IC201" s="86">
        <f t="shared" si="247"/>
        <v>6.4851663562847206E-76</v>
      </c>
      <c r="ID201" s="86">
        <f t="shared" si="247"/>
        <v>6.633007523217249E-70</v>
      </c>
      <c r="IE201" s="86">
        <f t="shared" si="247"/>
        <v>2.1000753405244174E-59</v>
      </c>
      <c r="IF201" s="86">
        <f t="shared" si="247"/>
        <v>7.0410010667065524E-91</v>
      </c>
      <c r="IG201" s="86">
        <f t="shared" si="247"/>
        <v>4.144705520004986E-59</v>
      </c>
      <c r="II201" s="86">
        <f t="shared" si="248"/>
        <v>1.277590186521125E-13</v>
      </c>
      <c r="IJ201" s="86">
        <f t="shared" si="248"/>
        <v>1.9860045468005981E-6</v>
      </c>
      <c r="IK201" s="86">
        <f t="shared" si="248"/>
        <v>3.2042454463265296E-7</v>
      </c>
      <c r="IL201" s="86">
        <f t="shared" si="248"/>
        <v>1.1593364730266439E-7</v>
      </c>
      <c r="IM201" s="86">
        <f t="shared" si="248"/>
        <v>1.3800863598314615E-8</v>
      </c>
      <c r="IN201" s="86">
        <f t="shared" si="248"/>
        <v>9.4267342172991249E-8</v>
      </c>
      <c r="IO201" s="86">
        <f t="shared" si="248"/>
        <v>1.9548491240083639E-8</v>
      </c>
      <c r="IP201" s="86">
        <f t="shared" si="248"/>
        <v>1.2827220052983772E-8</v>
      </c>
      <c r="IQ201" s="86">
        <f t="shared" si="248"/>
        <v>3.7108422602153195E-10</v>
      </c>
      <c r="IR201" s="86">
        <f t="shared" si="248"/>
        <v>1.1701992224079516E-8</v>
      </c>
      <c r="IS201" s="86">
        <f t="shared" si="248"/>
        <v>3.6095695980897206E-10</v>
      </c>
      <c r="IT201" s="86">
        <f t="shared" si="248"/>
        <v>1.226798784792753E-8</v>
      </c>
      <c r="IU201" s="86">
        <f t="shared" si="248"/>
        <v>1.7337315581358468E-7</v>
      </c>
      <c r="IV201" s="86">
        <f t="shared" si="248"/>
        <v>2.0941593369926549E-4</v>
      </c>
      <c r="IW201" s="86">
        <f t="shared" si="248"/>
        <v>4.8701545720797783E-3</v>
      </c>
      <c r="IY201" s="86">
        <f t="shared" si="249"/>
        <v>1.277590186521125E-13</v>
      </c>
      <c r="IZ201" s="86">
        <f t="shared" si="249"/>
        <v>1.9860045468005981E-6</v>
      </c>
      <c r="JA201" s="86">
        <f t="shared" si="249"/>
        <v>3.2042454463265296E-7</v>
      </c>
      <c r="JB201" s="86">
        <f t="shared" si="249"/>
        <v>1.1593364730266439E-7</v>
      </c>
      <c r="JC201" s="86">
        <f t="shared" si="249"/>
        <v>1.3800863598314615E-8</v>
      </c>
      <c r="JD201" s="86">
        <f t="shared" si="249"/>
        <v>9.4267342172991249E-8</v>
      </c>
      <c r="JE201" s="86">
        <f t="shared" si="249"/>
        <v>1.9548491240083639E-8</v>
      </c>
      <c r="JF201" s="86">
        <f t="shared" si="249"/>
        <v>1.2827220052983772E-8</v>
      </c>
      <c r="JG201" s="86">
        <f t="shared" si="249"/>
        <v>3.7108422602153195E-10</v>
      </c>
      <c r="JH201" s="86">
        <f t="shared" si="249"/>
        <v>1.1701992224079516E-8</v>
      </c>
      <c r="JI201" s="86">
        <f t="shared" si="249"/>
        <v>3.6095695980897206E-10</v>
      </c>
      <c r="JJ201" s="86">
        <f t="shared" si="249"/>
        <v>1.226798784792753E-8</v>
      </c>
      <c r="JK201" s="86">
        <f t="shared" si="249"/>
        <v>1.7337315581358468E-7</v>
      </c>
      <c r="JL201" s="86">
        <f t="shared" si="249"/>
        <v>2.0941593369926549E-4</v>
      </c>
      <c r="JM201" s="86">
        <f t="shared" si="249"/>
        <v>4.8701545720797783E-3</v>
      </c>
    </row>
    <row r="202" spans="2:273" x14ac:dyDescent="0.25">
      <c r="B202" s="2">
        <v>175</v>
      </c>
      <c r="C202" s="37">
        <v>42.9</v>
      </c>
      <c r="D202" s="37">
        <v>40.622999999999998</v>
      </c>
      <c r="E202" s="37">
        <v>40.246000000000002</v>
      </c>
      <c r="F202" s="37">
        <v>39.770000000000003</v>
      </c>
      <c r="G202" s="37">
        <v>43.933999999999997</v>
      </c>
      <c r="H202" s="37">
        <v>39.557000000000002</v>
      </c>
      <c r="I202" s="37">
        <v>39.197000000000003</v>
      </c>
      <c r="J202" s="37">
        <v>41.164000000000001</v>
      </c>
      <c r="K202" s="37">
        <v>43.066000000000003</v>
      </c>
      <c r="L202" s="37">
        <v>44.136000000000003</v>
      </c>
      <c r="M202" s="37">
        <v>42.067999999999998</v>
      </c>
      <c r="N202" s="37">
        <v>40.168999999999997</v>
      </c>
      <c r="O202" s="37">
        <v>42.119</v>
      </c>
      <c r="P202" s="37">
        <v>41.237000000000002</v>
      </c>
      <c r="Q202" s="37">
        <v>41.253999999999998</v>
      </c>
      <c r="S202" s="4" t="e">
        <f t="shared" si="250"/>
        <v>#N/A</v>
      </c>
      <c r="T202" s="4">
        <f t="shared" si="250"/>
        <v>39.36003978680845</v>
      </c>
      <c r="U202" s="4">
        <f t="shared" si="250"/>
        <v>41.679219720191824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41.368696058607433</v>
      </c>
      <c r="AG202" s="4">
        <f t="shared" si="250"/>
        <v>41.158576675173876</v>
      </c>
      <c r="AI202" s="4">
        <f t="shared" si="251"/>
        <v>0</v>
      </c>
      <c r="AJ202" s="4">
        <f t="shared" si="251"/>
        <v>1.2629602131915476</v>
      </c>
      <c r="AK202" s="4">
        <f t="shared" si="251"/>
        <v>-1.433219720191822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-0.13169605860743161</v>
      </c>
      <c r="AW202" s="4">
        <f t="shared" si="251"/>
        <v>9.5423324826121814E-2</v>
      </c>
      <c r="AY202" s="2" t="e">
        <f t="shared" si="243"/>
        <v>#N/A</v>
      </c>
      <c r="AZ202" s="2">
        <f t="shared" si="243"/>
        <v>39.36003978680845</v>
      </c>
      <c r="BA202" s="2">
        <f t="shared" si="243"/>
        <v>41.679219720191824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41.368696058606005</v>
      </c>
      <c r="BM202" s="2">
        <f t="shared" si="243"/>
        <v>41.158576664191756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40.622999999999998</v>
      </c>
      <c r="CW202" s="2">
        <f t="shared" si="200"/>
        <v>40.246000000000002</v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41.237000000000002</v>
      </c>
      <c r="DI202" s="2">
        <f t="shared" si="212"/>
        <v>41.253999999999998</v>
      </c>
      <c r="DK202" s="2">
        <f t="shared" si="252"/>
        <v>110.59230330330328</v>
      </c>
      <c r="DL202" s="2">
        <f t="shared" si="252"/>
        <v>136.78666532258063</v>
      </c>
      <c r="DM202" s="2">
        <f t="shared" si="252"/>
        <v>122.20376707452726</v>
      </c>
      <c r="DN202" s="2">
        <f t="shared" si="252"/>
        <v>114.1791237745098</v>
      </c>
      <c r="DO202" s="2">
        <f t="shared" si="252"/>
        <v>113.84997771836007</v>
      </c>
      <c r="DP202" s="2">
        <f t="shared" si="252"/>
        <v>114.19899908326968</v>
      </c>
      <c r="DQ202" s="2">
        <f t="shared" si="252"/>
        <v>99.955473949579812</v>
      </c>
      <c r="DR202" s="2">
        <f t="shared" si="252"/>
        <v>106.44480290297938</v>
      </c>
      <c r="DS202" s="2">
        <f t="shared" si="252"/>
        <v>109.72261120448178</v>
      </c>
      <c r="DT202" s="2">
        <f t="shared" si="252"/>
        <v>81.741404481792713</v>
      </c>
      <c r="DU202" s="2">
        <f t="shared" si="252"/>
        <v>70.580398879551822</v>
      </c>
      <c r="DV202" s="2">
        <f t="shared" si="252"/>
        <v>79.8279498854087</v>
      </c>
      <c r="DW202" s="2">
        <f t="shared" si="252"/>
        <v>90.845446498599443</v>
      </c>
      <c r="DX202" s="2">
        <f t="shared" si="252"/>
        <v>77.036438502673775</v>
      </c>
      <c r="DY202" s="2">
        <f t="shared" si="252"/>
        <v>108.64359677419357</v>
      </c>
      <c r="EA202" s="2">
        <f t="shared" si="241"/>
        <v>40.399805305191094</v>
      </c>
      <c r="EB202" s="2">
        <f t="shared" si="241"/>
        <v>38.817456552039317</v>
      </c>
      <c r="EC202" s="2">
        <f t="shared" si="241"/>
        <v>42.506467692576727</v>
      </c>
      <c r="ED202" s="2">
        <f t="shared" si="241"/>
        <v>39.465099966757371</v>
      </c>
      <c r="EE202" s="2">
        <f t="shared" si="241"/>
        <v>40.363809848460647</v>
      </c>
      <c r="EF202" s="2">
        <f t="shared" si="240"/>
        <v>41.105156469113453</v>
      </c>
      <c r="EG202" s="2">
        <f t="shared" si="240"/>
        <v>40.488923430503164</v>
      </c>
      <c r="EH202" s="2">
        <f t="shared" si="240"/>
        <v>39.74628150740871</v>
      </c>
      <c r="EI202" s="2">
        <f t="shared" si="240"/>
        <v>40.285488884072336</v>
      </c>
      <c r="EJ202" s="2">
        <f t="shared" si="240"/>
        <v>41.0893899633855</v>
      </c>
      <c r="EK202" s="2">
        <f t="shared" si="213"/>
        <v>37.682018998020332</v>
      </c>
      <c r="EL202" s="2">
        <f t="shared" si="180"/>
        <v>39.21274346042059</v>
      </c>
      <c r="EM202" s="2">
        <f t="shared" si="180"/>
        <v>43.455756965817372</v>
      </c>
      <c r="EN202" s="2">
        <f t="shared" si="180"/>
        <v>41.263344165897742</v>
      </c>
      <c r="EO202" s="2">
        <f t="shared" si="180"/>
        <v>43.954856495756303</v>
      </c>
      <c r="EQ202" s="2">
        <f t="shared" si="253"/>
        <v>40.366631165054685</v>
      </c>
      <c r="ER202" s="2">
        <f t="shared" si="253"/>
        <v>39.400580450386364</v>
      </c>
      <c r="ES202" s="2">
        <f t="shared" si="253"/>
        <v>41.638493368304133</v>
      </c>
      <c r="ET202" s="2">
        <f t="shared" si="253"/>
        <v>40.106614725254289</v>
      </c>
      <c r="EU202" s="2">
        <f t="shared" si="253"/>
        <v>41.973165551125035</v>
      </c>
      <c r="EV202" s="2">
        <f t="shared" si="253"/>
        <v>39.713708065921516</v>
      </c>
      <c r="EW202" s="2">
        <f t="shared" si="253"/>
        <v>40.202719763184206</v>
      </c>
      <c r="EX202" s="2">
        <f t="shared" si="253"/>
        <v>40.73724358630183</v>
      </c>
      <c r="EY202" s="2">
        <f t="shared" si="253"/>
        <v>41.394901470091845</v>
      </c>
      <c r="EZ202" s="2">
        <f t="shared" si="253"/>
        <v>41.885267940729037</v>
      </c>
      <c r="FA202" s="2">
        <f t="shared" si="253"/>
        <v>40.001768882393449</v>
      </c>
      <c r="FB202" s="2">
        <f t="shared" si="253"/>
        <v>40.133875225679901</v>
      </c>
      <c r="FC202" s="2">
        <f t="shared" si="253"/>
        <v>41.170730642008351</v>
      </c>
      <c r="FD202" s="2">
        <f t="shared" si="253"/>
        <v>41.378901732072094</v>
      </c>
      <c r="FE202" s="2">
        <f t="shared" si="253"/>
        <v>40.865404128982206</v>
      </c>
      <c r="FG202" s="2">
        <f t="shared" si="254"/>
        <v>0.99999711481992293</v>
      </c>
      <c r="FH202" s="2">
        <f t="shared" si="254"/>
        <v>0.99999804467942066</v>
      </c>
      <c r="FI202" s="2">
        <f t="shared" si="254"/>
        <v>0.99999831941663953</v>
      </c>
      <c r="FJ202" s="2">
        <f t="shared" si="254"/>
        <v>0.99999782987583941</v>
      </c>
      <c r="FK202" s="2">
        <f t="shared" si="254"/>
        <v>0.99999789803079031</v>
      </c>
      <c r="FL202" s="2">
        <f t="shared" si="254"/>
        <v>0.99999771378523838</v>
      </c>
      <c r="FM202" s="2">
        <f t="shared" si="254"/>
        <v>0.99999769951375972</v>
      </c>
      <c r="FN202" s="2">
        <f t="shared" si="254"/>
        <v>0.99999773890883703</v>
      </c>
      <c r="FO202" s="2">
        <f t="shared" si="254"/>
        <v>0.99999739862754478</v>
      </c>
      <c r="FP202" s="2">
        <f t="shared" si="254"/>
        <v>0.99999735862391748</v>
      </c>
      <c r="FQ202" s="2">
        <f t="shared" si="254"/>
        <v>0.99999734676685159</v>
      </c>
      <c r="FR202" s="2">
        <f t="shared" si="254"/>
        <v>0.99999765696146536</v>
      </c>
      <c r="FS202" s="2">
        <f t="shared" si="254"/>
        <v>0.99999744090591369</v>
      </c>
      <c r="FT202" s="2">
        <f t="shared" si="254"/>
        <v>0.99999759649155551</v>
      </c>
      <c r="FU202" s="2">
        <f t="shared" si="254"/>
        <v>0.99999628446690503</v>
      </c>
      <c r="FW202" s="2">
        <f t="shared" si="245"/>
        <v>0.97128768393771148</v>
      </c>
      <c r="FX202" s="2">
        <f t="shared" si="245"/>
        <v>0.93014824996294698</v>
      </c>
      <c r="FY202" s="2">
        <f t="shared" si="245"/>
        <v>0.95323316278220804</v>
      </c>
      <c r="FZ202" s="2">
        <f t="shared" si="245"/>
        <v>0.93459651451102121</v>
      </c>
      <c r="GA202" s="2">
        <f t="shared" si="245"/>
        <v>0.94118414465126665</v>
      </c>
      <c r="GB202" s="2">
        <f t="shared" si="245"/>
        <v>0.93233076946657356</v>
      </c>
      <c r="GC202" s="2">
        <f t="shared" si="245"/>
        <v>0.93783125156772507</v>
      </c>
      <c r="GD202" s="2">
        <f t="shared" si="245"/>
        <v>0.93782559554407452</v>
      </c>
      <c r="GE202" s="2">
        <f t="shared" si="245"/>
        <v>0.94875921268527352</v>
      </c>
      <c r="GF202" s="2">
        <f t="shared" si="245"/>
        <v>0.94034766551261151</v>
      </c>
      <c r="GG202" s="2">
        <f t="shared" si="245"/>
        <v>0.94418854329566715</v>
      </c>
      <c r="GH202" s="2">
        <f t="shared" si="245"/>
        <v>0.93515872228073182</v>
      </c>
      <c r="GI202" s="2">
        <f t="shared" si="245"/>
        <v>0.93011438865733764</v>
      </c>
      <c r="GJ202" s="2">
        <f t="shared" si="245"/>
        <v>0.91093915577208495</v>
      </c>
      <c r="GK202" s="2">
        <f t="shared" si="245"/>
        <v>0.90518313691949104</v>
      </c>
      <c r="GM202" s="86">
        <f t="shared" si="246"/>
        <v>1.3344406777056109E-259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0</v>
      </c>
      <c r="HD202" s="86">
        <f t="shared" si="182"/>
        <v>0</v>
      </c>
      <c r="HE202" s="86">
        <f t="shared" si="182"/>
        <v>3.6468246227994976E-246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1.1604077971774601E-79</v>
      </c>
      <c r="HT202" s="86">
        <f t="shared" si="247"/>
        <v>2.0012644504036374E-53</v>
      </c>
      <c r="HU202" s="86">
        <f t="shared" si="247"/>
        <v>5.6361381916858592E-49</v>
      </c>
      <c r="HV202" s="86">
        <f t="shared" si="247"/>
        <v>1.5848980520967053E-63</v>
      </c>
      <c r="HW202" s="86">
        <f t="shared" si="247"/>
        <v>1.1439790477173785E-67</v>
      </c>
      <c r="HX202" s="86">
        <f t="shared" si="247"/>
        <v>2.5982319228308273E-65</v>
      </c>
      <c r="HY202" s="86">
        <f t="shared" si="247"/>
        <v>8.2809772741169104E-68</v>
      </c>
      <c r="HZ202" s="86">
        <f t="shared" si="247"/>
        <v>7.1383954618705626E-70</v>
      </c>
      <c r="IA202" s="86">
        <f t="shared" si="247"/>
        <v>3.0845723335058619E-76</v>
      </c>
      <c r="IB202" s="86">
        <f t="shared" si="247"/>
        <v>6.5880587941929239E-67</v>
      </c>
      <c r="IC202" s="86">
        <f t="shared" si="247"/>
        <v>1.7783205950838192E-78</v>
      </c>
      <c r="ID202" s="86">
        <f t="shared" si="247"/>
        <v>2.8308996958830305E-72</v>
      </c>
      <c r="IE202" s="86">
        <f t="shared" si="247"/>
        <v>1.8061203558491485E-61</v>
      </c>
      <c r="IF202" s="86">
        <f t="shared" si="247"/>
        <v>3.4705005266260359E-94</v>
      </c>
      <c r="IG202" s="86">
        <f t="shared" si="247"/>
        <v>2.7688940190746721E-61</v>
      </c>
      <c r="II202" s="86">
        <f t="shared" si="248"/>
        <v>2.7954046535522754E-14</v>
      </c>
      <c r="IJ202" s="86">
        <f t="shared" si="248"/>
        <v>8.2129473670330368E-7</v>
      </c>
      <c r="IK202" s="86">
        <f t="shared" si="248"/>
        <v>1.3487859575299954E-7</v>
      </c>
      <c r="IL202" s="86">
        <f t="shared" si="248"/>
        <v>4.0212314517888614E-8</v>
      </c>
      <c r="IM202" s="86">
        <f t="shared" si="248"/>
        <v>4.3354742245859273E-9</v>
      </c>
      <c r="IN202" s="86">
        <f t="shared" si="248"/>
        <v>3.1718681009667778E-8</v>
      </c>
      <c r="IO202" s="86">
        <f t="shared" si="248"/>
        <v>6.1270850664988484E-9</v>
      </c>
      <c r="IP202" s="86">
        <f t="shared" si="248"/>
        <v>3.9041723016217001E-9</v>
      </c>
      <c r="IQ202" s="86">
        <f t="shared" si="248"/>
        <v>9.8066964816917442E-11</v>
      </c>
      <c r="IR202" s="86">
        <f t="shared" si="248"/>
        <v>3.6108740320776634E-9</v>
      </c>
      <c r="IS202" s="86">
        <f t="shared" si="248"/>
        <v>9.1061020394818438E-11</v>
      </c>
      <c r="IT202" s="86">
        <f t="shared" si="248"/>
        <v>3.6446680935111596E-9</v>
      </c>
      <c r="IU202" s="86">
        <f t="shared" si="248"/>
        <v>6.0053656735083977E-8</v>
      </c>
      <c r="IV202" s="86">
        <f t="shared" si="248"/>
        <v>1.1325203270140581E-4</v>
      </c>
      <c r="IW202" s="86">
        <f t="shared" si="248"/>
        <v>3.3319689671550859E-3</v>
      </c>
      <c r="IY202" s="86">
        <f t="shared" si="249"/>
        <v>2.7954046535522754E-14</v>
      </c>
      <c r="IZ202" s="86">
        <f t="shared" si="249"/>
        <v>8.2129473670330368E-7</v>
      </c>
      <c r="JA202" s="86">
        <f t="shared" si="249"/>
        <v>1.3487859575299954E-7</v>
      </c>
      <c r="JB202" s="86">
        <f t="shared" si="249"/>
        <v>4.0212314517888614E-8</v>
      </c>
      <c r="JC202" s="86">
        <f t="shared" si="249"/>
        <v>4.3354742245859273E-9</v>
      </c>
      <c r="JD202" s="86">
        <f t="shared" si="249"/>
        <v>3.1718681009667778E-8</v>
      </c>
      <c r="JE202" s="86">
        <f t="shared" si="249"/>
        <v>6.1270850664988484E-9</v>
      </c>
      <c r="JF202" s="86">
        <f t="shared" si="249"/>
        <v>3.9041723016217001E-9</v>
      </c>
      <c r="JG202" s="86">
        <f t="shared" si="249"/>
        <v>9.8066964816917442E-11</v>
      </c>
      <c r="JH202" s="86">
        <f t="shared" si="249"/>
        <v>3.6108740320776634E-9</v>
      </c>
      <c r="JI202" s="86">
        <f t="shared" si="249"/>
        <v>9.1061020394818438E-11</v>
      </c>
      <c r="JJ202" s="86">
        <f t="shared" si="249"/>
        <v>3.6446680935111596E-9</v>
      </c>
      <c r="JK202" s="86">
        <f t="shared" si="249"/>
        <v>6.0053656735083977E-8</v>
      </c>
      <c r="JL202" s="86">
        <f t="shared" si="249"/>
        <v>1.1325203270140581E-4</v>
      </c>
      <c r="JM202" s="86">
        <f t="shared" si="249"/>
        <v>3.3319689671550859E-3</v>
      </c>
    </row>
    <row r="203" spans="2:273" x14ac:dyDescent="0.25">
      <c r="B203" s="2">
        <v>176</v>
      </c>
      <c r="C203" s="37">
        <v>41.567</v>
      </c>
      <c r="D203" s="37">
        <v>40.18</v>
      </c>
      <c r="E203" s="37">
        <v>40.426000000000002</v>
      </c>
      <c r="F203" s="37">
        <v>41.393000000000001</v>
      </c>
      <c r="G203" s="37">
        <v>43.148000000000003</v>
      </c>
      <c r="H203" s="37">
        <v>41.328000000000003</v>
      </c>
      <c r="I203" s="37">
        <v>40.835999999999999</v>
      </c>
      <c r="J203" s="37">
        <v>40.917999999999999</v>
      </c>
      <c r="K203" s="37">
        <v>42.41</v>
      </c>
      <c r="L203" s="37">
        <v>43.491999999999997</v>
      </c>
      <c r="M203" s="37">
        <v>41.627000000000002</v>
      </c>
      <c r="N203" s="37">
        <v>39.677999999999997</v>
      </c>
      <c r="O203" s="37">
        <v>40.914999999999999</v>
      </c>
      <c r="P203" s="37">
        <v>41.305</v>
      </c>
      <c r="Q203" s="37">
        <v>40.406999999999996</v>
      </c>
      <c r="S203" s="4" t="e">
        <f t="shared" si="250"/>
        <v>#N/A</v>
      </c>
      <c r="T203" s="4">
        <f t="shared" si="250"/>
        <v>39.197905739536054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41.243413421217198</v>
      </c>
      <c r="AG203" s="4">
        <f t="shared" si="250"/>
        <v>41.002756604708892</v>
      </c>
      <c r="AI203" s="4">
        <f t="shared" si="251"/>
        <v>0</v>
      </c>
      <c r="AJ203" s="4">
        <f t="shared" si="251"/>
        <v>0.98209426046394555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6.1586578782801382E-2</v>
      </c>
      <c r="AW203" s="4">
        <f t="shared" si="251"/>
        <v>-0.59575660470889602</v>
      </c>
      <c r="AY203" s="2" t="e">
        <f t="shared" si="243"/>
        <v>#N/A</v>
      </c>
      <c r="AZ203" s="2">
        <f t="shared" si="243"/>
        <v>39.197905739536054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41.243413421217056</v>
      </c>
      <c r="BM203" s="2">
        <f t="shared" si="243"/>
        <v>41.002756602786938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40.18</v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41.305</v>
      </c>
      <c r="DI203" s="2">
        <f t="shared" si="212"/>
        <v>40.406999999999996</v>
      </c>
      <c r="DK203" s="2">
        <f t="shared" si="252"/>
        <v>110.89369429429428</v>
      </c>
      <c r="DL203" s="2">
        <f t="shared" si="252"/>
        <v>137.236616202346</v>
      </c>
      <c r="DM203" s="2">
        <f t="shared" si="252"/>
        <v>122.55248898776419</v>
      </c>
      <c r="DN203" s="2">
        <f t="shared" si="252"/>
        <v>114.48874509803922</v>
      </c>
      <c r="DO203" s="2">
        <f t="shared" si="252"/>
        <v>114.14454723707664</v>
      </c>
      <c r="DP203" s="2">
        <f t="shared" si="252"/>
        <v>114.47767731092438</v>
      </c>
      <c r="DQ203" s="2">
        <f t="shared" si="252"/>
        <v>100.15612436974789</v>
      </c>
      <c r="DR203" s="2">
        <f t="shared" si="252"/>
        <v>106.67015126050421</v>
      </c>
      <c r="DS203" s="2">
        <f t="shared" si="252"/>
        <v>109.97832773109241</v>
      </c>
      <c r="DT203" s="2">
        <f t="shared" si="252"/>
        <v>81.834088235294118</v>
      </c>
      <c r="DU203" s="2">
        <f t="shared" si="252"/>
        <v>70.612867226890756</v>
      </c>
      <c r="DV203" s="2">
        <f t="shared" si="252"/>
        <v>79.926653781512599</v>
      </c>
      <c r="DW203" s="2">
        <f t="shared" si="252"/>
        <v>91.020895798319344</v>
      </c>
      <c r="DX203" s="2">
        <f t="shared" si="252"/>
        <v>77.137941176470562</v>
      </c>
      <c r="DY203" s="2">
        <f t="shared" si="252"/>
        <v>108.96790120967744</v>
      </c>
      <c r="EA203" s="2">
        <f t="shared" si="241"/>
        <v>40.233619880205353</v>
      </c>
      <c r="EB203" s="2">
        <f t="shared" si="241"/>
        <v>38.644235987661389</v>
      </c>
      <c r="EC203" s="2">
        <f t="shared" si="241"/>
        <v>42.379313937221298</v>
      </c>
      <c r="ED203" s="2">
        <f t="shared" si="241"/>
        <v>39.306391827236808</v>
      </c>
      <c r="EE203" s="2">
        <f t="shared" si="241"/>
        <v>40.192363711857467</v>
      </c>
      <c r="EF203" s="2">
        <f t="shared" si="240"/>
        <v>40.934760231363001</v>
      </c>
      <c r="EG203" s="2">
        <f t="shared" si="240"/>
        <v>40.319446162190793</v>
      </c>
      <c r="EH203" s="2">
        <f t="shared" si="240"/>
        <v>39.564410372185286</v>
      </c>
      <c r="EI203" s="2">
        <f t="shared" si="240"/>
        <v>40.104402340847173</v>
      </c>
      <c r="EJ203" s="2">
        <f t="shared" si="240"/>
        <v>40.91815128092707</v>
      </c>
      <c r="EK203" s="2">
        <f t="shared" si="213"/>
        <v>37.472651174300367</v>
      </c>
      <c r="EL203" s="2">
        <f t="shared" si="180"/>
        <v>39.030693751068561</v>
      </c>
      <c r="EM203" s="2">
        <f t="shared" si="180"/>
        <v>43.341019431130185</v>
      </c>
      <c r="EN203" s="2">
        <f t="shared" si="180"/>
        <v>41.135749017540164</v>
      </c>
      <c r="EO203" s="2">
        <f t="shared" si="180"/>
        <v>43.858233493779792</v>
      </c>
      <c r="EQ203" s="2">
        <f t="shared" si="253"/>
        <v>40.200115776387051</v>
      </c>
      <c r="ER203" s="2">
        <f t="shared" si="253"/>
        <v>39.235638543114874</v>
      </c>
      <c r="ES203" s="2">
        <f t="shared" si="253"/>
        <v>41.499974391822306</v>
      </c>
      <c r="ET203" s="2">
        <f t="shared" si="253"/>
        <v>39.956475202286242</v>
      </c>
      <c r="EU203" s="2">
        <f t="shared" si="253"/>
        <v>41.823272195955568</v>
      </c>
      <c r="EV203" s="2">
        <f t="shared" si="253"/>
        <v>39.524275708757294</v>
      </c>
      <c r="EW203" s="2">
        <f t="shared" si="253"/>
        <v>40.029315108156901</v>
      </c>
      <c r="EX203" s="2">
        <f t="shared" si="253"/>
        <v>40.568508739348751</v>
      </c>
      <c r="EY203" s="2">
        <f t="shared" si="253"/>
        <v>41.228642803863607</v>
      </c>
      <c r="EZ203" s="2">
        <f t="shared" si="253"/>
        <v>41.724723214790089</v>
      </c>
      <c r="FA203" s="2">
        <f t="shared" si="253"/>
        <v>39.824510851168483</v>
      </c>
      <c r="FB203" s="2">
        <f t="shared" si="253"/>
        <v>39.964642454883773</v>
      </c>
      <c r="FC203" s="2">
        <f t="shared" si="253"/>
        <v>41.024147099061111</v>
      </c>
      <c r="FD203" s="2">
        <f t="shared" si="253"/>
        <v>41.252927430105366</v>
      </c>
      <c r="FE203" s="2">
        <f t="shared" si="253"/>
        <v>40.729725313686302</v>
      </c>
      <c r="FG203" s="2">
        <f t="shared" si="254"/>
        <v>0.99999736868382816</v>
      </c>
      <c r="FH203" s="2">
        <f t="shared" si="254"/>
        <v>0.99999821672613043</v>
      </c>
      <c r="FI203" s="2">
        <f t="shared" si="254"/>
        <v>0.99999846728953212</v>
      </c>
      <c r="FJ203" s="2">
        <f t="shared" si="254"/>
        <v>0.99999802082286493</v>
      </c>
      <c r="FK203" s="2">
        <f t="shared" si="254"/>
        <v>0.99999808298094217</v>
      </c>
      <c r="FL203" s="2">
        <f t="shared" si="254"/>
        <v>0.99999791494693691</v>
      </c>
      <c r="FM203" s="2">
        <f t="shared" si="254"/>
        <v>0.99999790193118832</v>
      </c>
      <c r="FN203" s="2">
        <f t="shared" si="254"/>
        <v>0.9999979378599404</v>
      </c>
      <c r="FO203" s="2">
        <f t="shared" si="254"/>
        <v>0.99999762751958066</v>
      </c>
      <c r="FP203" s="2">
        <f t="shared" si="254"/>
        <v>0.99999759103582209</v>
      </c>
      <c r="FQ203" s="2">
        <f t="shared" si="254"/>
        <v>0.99999758022204444</v>
      </c>
      <c r="FR203" s="2">
        <f t="shared" si="254"/>
        <v>0.99999786312301886</v>
      </c>
      <c r="FS203" s="2">
        <f t="shared" si="254"/>
        <v>0.99999766607792873</v>
      </c>
      <c r="FT203" s="2">
        <f t="shared" si="254"/>
        <v>0.99999780797378257</v>
      </c>
      <c r="FU203" s="2">
        <f t="shared" si="254"/>
        <v>0.99999661139243556</v>
      </c>
      <c r="FW203" s="2">
        <f t="shared" si="245"/>
        <v>0.97374773352171162</v>
      </c>
      <c r="FX203" s="2">
        <f t="shared" si="245"/>
        <v>0.93590047854101177</v>
      </c>
      <c r="FY203" s="2">
        <f t="shared" si="245"/>
        <v>0.9571719009888402</v>
      </c>
      <c r="FZ203" s="2">
        <f t="shared" si="245"/>
        <v>0.94000605930498704</v>
      </c>
      <c r="GA203" s="2">
        <f t="shared" si="245"/>
        <v>0.94608025923193795</v>
      </c>
      <c r="GB203" s="2">
        <f t="shared" si="245"/>
        <v>0.93791526589698015</v>
      </c>
      <c r="GC203" s="2">
        <f t="shared" si="245"/>
        <v>0.9429895704776593</v>
      </c>
      <c r="GD203" s="2">
        <f t="shared" si="245"/>
        <v>0.94298435521949642</v>
      </c>
      <c r="GE203" s="2">
        <f t="shared" si="245"/>
        <v>0.95305619411881726</v>
      </c>
      <c r="GF203" s="2">
        <f t="shared" si="245"/>
        <v>0.94530936640797625</v>
      </c>
      <c r="GG203" s="2">
        <f t="shared" si="245"/>
        <v>0.94884814985450383</v>
      </c>
      <c r="GH203" s="2">
        <f t="shared" si="245"/>
        <v>0.94052472584011249</v>
      </c>
      <c r="GI203" s="2">
        <f t="shared" si="245"/>
        <v>0.93586921342867413</v>
      </c>
      <c r="GJ203" s="2">
        <f t="shared" si="245"/>
        <v>0.91813401097179992</v>
      </c>
      <c r="GK203" s="2">
        <f t="shared" si="245"/>
        <v>0.91279848340369607</v>
      </c>
      <c r="GM203" s="86">
        <f t="shared" si="246"/>
        <v>7.0170954015009341E-264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0</v>
      </c>
      <c r="HD203" s="86">
        <f t="shared" si="182"/>
        <v>0</v>
      </c>
      <c r="HE203" s="86">
        <f t="shared" si="182"/>
        <v>2.1997438315359013E-251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3.8983037169877305E-82</v>
      </c>
      <c r="HT203" s="86">
        <f t="shared" si="247"/>
        <v>3.3298285569154084E-55</v>
      </c>
      <c r="HU203" s="86">
        <f t="shared" si="247"/>
        <v>1.5461979926698926E-50</v>
      </c>
      <c r="HV203" s="86">
        <f t="shared" si="247"/>
        <v>1.2388562270144493E-65</v>
      </c>
      <c r="HW203" s="86">
        <f t="shared" si="247"/>
        <v>6.7058000623714566E-70</v>
      </c>
      <c r="HX203" s="86">
        <f t="shared" si="247"/>
        <v>1.7033171196096067E-67</v>
      </c>
      <c r="HY203" s="86">
        <f t="shared" si="247"/>
        <v>4.5432496154823055E-70</v>
      </c>
      <c r="HZ203" s="86">
        <f t="shared" si="247"/>
        <v>3.3757323614749703E-72</v>
      </c>
      <c r="IA203" s="86">
        <f t="shared" si="247"/>
        <v>1.0143183402436437E-78</v>
      </c>
      <c r="IB203" s="86">
        <f t="shared" si="247"/>
        <v>3.7649290926400849E-69</v>
      </c>
      <c r="IC203" s="86">
        <f t="shared" si="247"/>
        <v>4.4133672561999608E-81</v>
      </c>
      <c r="ID203" s="86">
        <f t="shared" si="247"/>
        <v>1.1010938132461984E-74</v>
      </c>
      <c r="IE203" s="86">
        <f t="shared" si="247"/>
        <v>1.4293056680435874E-63</v>
      </c>
      <c r="IF203" s="86">
        <f t="shared" si="247"/>
        <v>1.4896160986552846E-97</v>
      </c>
      <c r="IG203" s="86">
        <f t="shared" si="247"/>
        <v>1.6860940669813525E-63</v>
      </c>
      <c r="II203" s="86">
        <f t="shared" si="248"/>
        <v>5.8826454839481103E-15</v>
      </c>
      <c r="IJ203" s="86">
        <f t="shared" si="248"/>
        <v>3.2968923526638753E-7</v>
      </c>
      <c r="IK203" s="86">
        <f t="shared" si="248"/>
        <v>5.5364373178718077E-8</v>
      </c>
      <c r="IL203" s="86">
        <f t="shared" si="248"/>
        <v>1.3466328755785516E-8</v>
      </c>
      <c r="IM203" s="86">
        <f t="shared" si="248"/>
        <v>1.31238667640371E-9</v>
      </c>
      <c r="IN203" s="86">
        <f t="shared" si="248"/>
        <v>1.0288136168700847E-8</v>
      </c>
      <c r="IO203" s="86">
        <f t="shared" si="248"/>
        <v>1.8489151535453695E-9</v>
      </c>
      <c r="IP203" s="86">
        <f t="shared" si="248"/>
        <v>1.1429029078134444E-9</v>
      </c>
      <c r="IQ203" s="86">
        <f t="shared" si="248"/>
        <v>2.487995071259871E-11</v>
      </c>
      <c r="IR203" s="86">
        <f t="shared" si="248"/>
        <v>1.0727833827409765E-9</v>
      </c>
      <c r="IS203" s="86">
        <f t="shared" si="248"/>
        <v>2.1992274828588387E-11</v>
      </c>
      <c r="IT203" s="86">
        <f t="shared" si="248"/>
        <v>1.03988242202546E-9</v>
      </c>
      <c r="IU203" s="86">
        <f t="shared" si="248"/>
        <v>2.0063820337726196E-8</v>
      </c>
      <c r="IV203" s="86">
        <f t="shared" si="248"/>
        <v>5.9900155718649827E-5</v>
      </c>
      <c r="IW203" s="86">
        <f t="shared" si="248"/>
        <v>2.2494500926381342E-3</v>
      </c>
      <c r="IY203" s="86">
        <f t="shared" si="249"/>
        <v>5.8826454839481103E-15</v>
      </c>
      <c r="IZ203" s="86">
        <f t="shared" si="249"/>
        <v>3.2968923526638753E-7</v>
      </c>
      <c r="JA203" s="86">
        <f t="shared" si="249"/>
        <v>5.5364373178718077E-8</v>
      </c>
      <c r="JB203" s="86">
        <f t="shared" si="249"/>
        <v>1.3466328755785516E-8</v>
      </c>
      <c r="JC203" s="86">
        <f t="shared" si="249"/>
        <v>1.31238667640371E-9</v>
      </c>
      <c r="JD203" s="86">
        <f t="shared" si="249"/>
        <v>1.0288136168700847E-8</v>
      </c>
      <c r="JE203" s="86">
        <f t="shared" si="249"/>
        <v>1.8489151535453695E-9</v>
      </c>
      <c r="JF203" s="86">
        <f t="shared" si="249"/>
        <v>1.1429029078134444E-9</v>
      </c>
      <c r="JG203" s="86">
        <f t="shared" si="249"/>
        <v>2.487995071259871E-11</v>
      </c>
      <c r="JH203" s="86">
        <f t="shared" si="249"/>
        <v>1.0727833827409765E-9</v>
      </c>
      <c r="JI203" s="86">
        <f t="shared" si="249"/>
        <v>2.1992274828588387E-11</v>
      </c>
      <c r="JJ203" s="86">
        <f t="shared" si="249"/>
        <v>1.03988242202546E-9</v>
      </c>
      <c r="JK203" s="86">
        <f t="shared" si="249"/>
        <v>2.0063820337726196E-8</v>
      </c>
      <c r="JL203" s="86">
        <f t="shared" si="249"/>
        <v>5.9900155718649827E-5</v>
      </c>
      <c r="JM203" s="86">
        <f t="shared" si="249"/>
        <v>2.2494500926381342E-3</v>
      </c>
    </row>
    <row r="204" spans="2:273" x14ac:dyDescent="0.25">
      <c r="B204" s="2">
        <v>177</v>
      </c>
      <c r="C204" s="37">
        <v>42.067</v>
      </c>
      <c r="D204" s="37">
        <v>39.459000000000003</v>
      </c>
      <c r="E204" s="37">
        <v>42.148000000000003</v>
      </c>
      <c r="F204" s="37">
        <v>37.590000000000003</v>
      </c>
      <c r="G204" s="37">
        <v>44.951000000000001</v>
      </c>
      <c r="H204" s="37">
        <v>39.115000000000002</v>
      </c>
      <c r="I204" s="37">
        <v>39.048999999999999</v>
      </c>
      <c r="J204" s="37">
        <v>43.033000000000001</v>
      </c>
      <c r="K204" s="37">
        <v>42.704999999999998</v>
      </c>
      <c r="L204" s="37">
        <v>43.136000000000003</v>
      </c>
      <c r="M204" s="37">
        <v>41.356000000000002</v>
      </c>
      <c r="N204" s="37">
        <v>40.491999999999997</v>
      </c>
      <c r="O204" s="37">
        <v>41.712000000000003</v>
      </c>
      <c r="P204" s="37">
        <v>40.914999999999999</v>
      </c>
      <c r="Q204" s="37">
        <v>38.186</v>
      </c>
      <c r="S204" s="4" t="e">
        <f t="shared" si="250"/>
        <v>#N/A</v>
      </c>
      <c r="T204" s="4">
        <f t="shared" si="250"/>
        <v>39.035602112287627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41.118091334118965</v>
      </c>
      <c r="AG204" s="4">
        <f t="shared" si="250"/>
        <v>40.84810916911831</v>
      </c>
      <c r="AI204" s="4">
        <f t="shared" si="251"/>
        <v>0</v>
      </c>
      <c r="AJ204" s="4">
        <f t="shared" si="251"/>
        <v>0.42339788771237608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-0.20309133411896596</v>
      </c>
      <c r="AW204" s="4">
        <f t="shared" si="251"/>
        <v>-2.6621091691183096</v>
      </c>
      <c r="AY204" s="2" t="e">
        <f t="shared" si="243"/>
        <v>#N/A</v>
      </c>
      <c r="AZ204" s="2">
        <f t="shared" si="243"/>
        <v>39.035602112287627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41.118091334118951</v>
      </c>
      <c r="BM204" s="2">
        <f t="shared" si="243"/>
        <v>40.848109168803866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39.459000000000003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40.914999999999999</v>
      </c>
      <c r="DI204" s="2">
        <f t="shared" si="212"/>
        <v>38.186</v>
      </c>
      <c r="DK204" s="2">
        <f t="shared" si="252"/>
        <v>111.19508528528526</v>
      </c>
      <c r="DL204" s="2">
        <f t="shared" si="252"/>
        <v>137.68656708211142</v>
      </c>
      <c r="DM204" s="2">
        <f t="shared" si="252"/>
        <v>122.90121090100112</v>
      </c>
      <c r="DN204" s="2">
        <f t="shared" si="252"/>
        <v>114.79836642156863</v>
      </c>
      <c r="DO204" s="2">
        <f t="shared" si="252"/>
        <v>114.43911675579321</v>
      </c>
      <c r="DP204" s="2">
        <f t="shared" si="252"/>
        <v>114.75635553857907</v>
      </c>
      <c r="DQ204" s="2">
        <f t="shared" si="252"/>
        <v>100.35677478991596</v>
      </c>
      <c r="DR204" s="2">
        <f t="shared" si="252"/>
        <v>106.89549961802904</v>
      </c>
      <c r="DS204" s="2">
        <f t="shared" si="252"/>
        <v>110.23404425770306</v>
      </c>
      <c r="DT204" s="2">
        <f t="shared" si="252"/>
        <v>81.926771988795522</v>
      </c>
      <c r="DU204" s="2">
        <f t="shared" si="252"/>
        <v>70.645335574229691</v>
      </c>
      <c r="DV204" s="2">
        <f t="shared" si="252"/>
        <v>80.025357677616498</v>
      </c>
      <c r="DW204" s="2">
        <f t="shared" si="252"/>
        <v>91.196345098039231</v>
      </c>
      <c r="DX204" s="2">
        <f t="shared" si="252"/>
        <v>77.239443850267349</v>
      </c>
      <c r="DY204" s="2">
        <f t="shared" si="252"/>
        <v>109.29220564516132</v>
      </c>
      <c r="EA204" s="2">
        <f t="shared" si="241"/>
        <v>40.067434455219612</v>
      </c>
      <c r="EB204" s="2">
        <f t="shared" si="241"/>
        <v>38.471015423283461</v>
      </c>
      <c r="EC204" s="2">
        <f t="shared" si="241"/>
        <v>42.252160181865875</v>
      </c>
      <c r="ED204" s="2">
        <f t="shared" si="241"/>
        <v>39.147683687716238</v>
      </c>
      <c r="EE204" s="2">
        <f t="shared" si="241"/>
        <v>40.020917575254288</v>
      </c>
      <c r="EF204" s="2">
        <f t="shared" si="240"/>
        <v>40.764363993612548</v>
      </c>
      <c r="EG204" s="2">
        <f t="shared" si="240"/>
        <v>40.149968893878423</v>
      </c>
      <c r="EH204" s="2">
        <f t="shared" si="240"/>
        <v>39.382539236961854</v>
      </c>
      <c r="EI204" s="2">
        <f t="shared" si="240"/>
        <v>39.923315797622003</v>
      </c>
      <c r="EJ204" s="2">
        <f t="shared" si="240"/>
        <v>40.74691259846864</v>
      </c>
      <c r="EK204" s="2">
        <f t="shared" si="213"/>
        <v>37.263283350580394</v>
      </c>
      <c r="EL204" s="2">
        <f t="shared" si="180"/>
        <v>38.84864404171654</v>
      </c>
      <c r="EM204" s="2">
        <f t="shared" si="180"/>
        <v>43.226281896442998</v>
      </c>
      <c r="EN204" s="2">
        <f t="shared" si="180"/>
        <v>41.008153869182593</v>
      </c>
      <c r="EO204" s="2">
        <f t="shared" si="180"/>
        <v>43.761610491803282</v>
      </c>
      <c r="EQ204" s="2">
        <f t="shared" si="253"/>
        <v>40.033600387719417</v>
      </c>
      <c r="ER204" s="2">
        <f t="shared" si="253"/>
        <v>39.070696635843376</v>
      </c>
      <c r="ES204" s="2">
        <f t="shared" si="253"/>
        <v>41.361455415340487</v>
      </c>
      <c r="ET204" s="2">
        <f t="shared" si="253"/>
        <v>39.806335679318195</v>
      </c>
      <c r="EU204" s="2">
        <f t="shared" si="253"/>
        <v>41.6733788407861</v>
      </c>
      <c r="EV204" s="2">
        <f t="shared" si="253"/>
        <v>39.334843351593072</v>
      </c>
      <c r="EW204" s="2">
        <f t="shared" si="253"/>
        <v>39.855910453129603</v>
      </c>
      <c r="EX204" s="2">
        <f t="shared" si="253"/>
        <v>40.399773892395672</v>
      </c>
      <c r="EY204" s="2">
        <f t="shared" si="253"/>
        <v>41.06238413763537</v>
      </c>
      <c r="EZ204" s="2">
        <f t="shared" si="253"/>
        <v>41.564178488851155</v>
      </c>
      <c r="FA204" s="2">
        <f t="shared" si="253"/>
        <v>39.647252819943517</v>
      </c>
      <c r="FB204" s="2">
        <f t="shared" si="253"/>
        <v>39.795409684087637</v>
      </c>
      <c r="FC204" s="2">
        <f t="shared" si="253"/>
        <v>40.877563556113863</v>
      </c>
      <c r="FD204" s="2">
        <f t="shared" si="253"/>
        <v>41.126953128138638</v>
      </c>
      <c r="FE204" s="2">
        <f t="shared" si="253"/>
        <v>40.594046498390405</v>
      </c>
      <c r="FG204" s="2">
        <f t="shared" si="254"/>
        <v>0.99999760021057393</v>
      </c>
      <c r="FH204" s="2">
        <f t="shared" si="254"/>
        <v>0.99999837363464628</v>
      </c>
      <c r="FI204" s="2">
        <f t="shared" si="254"/>
        <v>0.99999860215125114</v>
      </c>
      <c r="FJ204" s="2">
        <f t="shared" si="254"/>
        <v>0.99999819496868547</v>
      </c>
      <c r="FK204" s="2">
        <f t="shared" si="254"/>
        <v>0.99999825165754508</v>
      </c>
      <c r="FL204" s="2">
        <f t="shared" si="254"/>
        <v>0.99999809840865694</v>
      </c>
      <c r="FM204" s="2">
        <f t="shared" si="254"/>
        <v>0.99999808653814881</v>
      </c>
      <c r="FN204" s="2">
        <f t="shared" si="254"/>
        <v>0.99999811930557214</v>
      </c>
      <c r="FO204" s="2">
        <f t="shared" si="254"/>
        <v>0.9999978362716897</v>
      </c>
      <c r="FP204" s="2">
        <f t="shared" si="254"/>
        <v>0.99999780299809238</v>
      </c>
      <c r="FQ204" s="2">
        <f t="shared" si="254"/>
        <v>0.99999779313580583</v>
      </c>
      <c r="FR204" s="2">
        <f t="shared" si="254"/>
        <v>0.99999805114466445</v>
      </c>
      <c r="FS204" s="2">
        <f t="shared" si="254"/>
        <v>0.99999787143733576</v>
      </c>
      <c r="FT204" s="2">
        <f t="shared" si="254"/>
        <v>0.99999800084794399</v>
      </c>
      <c r="FU204" s="2">
        <f t="shared" si="254"/>
        <v>0.99999690955224951</v>
      </c>
      <c r="FW204" s="2">
        <f t="shared" si="245"/>
        <v>0.97600221557451139</v>
      </c>
      <c r="FX204" s="2">
        <f t="shared" si="245"/>
        <v>0.94120895643700297</v>
      </c>
      <c r="FY204" s="2">
        <f t="shared" si="245"/>
        <v>0.9607925598226148</v>
      </c>
      <c r="FZ204" s="2">
        <f t="shared" si="245"/>
        <v>0.94499451191316763</v>
      </c>
      <c r="GA204" s="2">
        <f t="shared" si="245"/>
        <v>0.95059019441815051</v>
      </c>
      <c r="GB204" s="2">
        <f t="shared" si="245"/>
        <v>0.94306703708096118</v>
      </c>
      <c r="GC204" s="2">
        <f t="shared" si="245"/>
        <v>0.94774373723666527</v>
      </c>
      <c r="GD204" s="2">
        <f t="shared" si="245"/>
        <v>0.94773893278222465</v>
      </c>
      <c r="GE204" s="2">
        <f t="shared" si="245"/>
        <v>0.95700916456910889</v>
      </c>
      <c r="GF204" s="2">
        <f t="shared" si="245"/>
        <v>0.94988036449766522</v>
      </c>
      <c r="GG204" s="2">
        <f t="shared" si="245"/>
        <v>0.95313804151971859</v>
      </c>
      <c r="GH204" s="2">
        <f t="shared" si="245"/>
        <v>0.94547255337927039</v>
      </c>
      <c r="GI204" s="2">
        <f t="shared" si="245"/>
        <v>0.94118011785124833</v>
      </c>
      <c r="GJ204" s="2">
        <f t="shared" si="245"/>
        <v>0.92479560936612659</v>
      </c>
      <c r="GK204" s="2">
        <f t="shared" si="245"/>
        <v>0.9198563463718501</v>
      </c>
      <c r="GM204" s="86">
        <f t="shared" si="246"/>
        <v>3.4025524509751969E-268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0</v>
      </c>
      <c r="HD204" s="86">
        <f t="shared" si="182"/>
        <v>0</v>
      </c>
      <c r="HE204" s="86">
        <f t="shared" si="182"/>
        <v>1.1686767011669132E-256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1.1984548406078418E-84</v>
      </c>
      <c r="HT204" s="86">
        <f t="shared" si="247"/>
        <v>5.1719028168437005E-57</v>
      </c>
      <c r="HU204" s="86">
        <f t="shared" si="247"/>
        <v>4.0026872013925893E-52</v>
      </c>
      <c r="HV204" s="86">
        <f t="shared" si="247"/>
        <v>8.9309693418440312E-68</v>
      </c>
      <c r="HW204" s="86">
        <f t="shared" si="247"/>
        <v>3.6099534513791063E-72</v>
      </c>
      <c r="HX204" s="86">
        <f t="shared" si="247"/>
        <v>1.0261994366247901E-69</v>
      </c>
      <c r="HY204" s="86">
        <f t="shared" si="247"/>
        <v>2.2845354258271107E-72</v>
      </c>
      <c r="HZ204" s="86">
        <f t="shared" si="247"/>
        <v>1.4597984322566386E-74</v>
      </c>
      <c r="IA204" s="86">
        <f t="shared" si="247"/>
        <v>3.0381105783186874E-81</v>
      </c>
      <c r="IB204" s="86">
        <f t="shared" si="247"/>
        <v>1.9723594345382741E-71</v>
      </c>
      <c r="IC204" s="86">
        <f t="shared" si="247"/>
        <v>9.91281997499577E-84</v>
      </c>
      <c r="ID204" s="86">
        <f t="shared" si="247"/>
        <v>3.9030670872206132E-77</v>
      </c>
      <c r="IE204" s="86">
        <f t="shared" si="247"/>
        <v>1.0407965292309589E-65</v>
      </c>
      <c r="IF204" s="86">
        <f t="shared" si="247"/>
        <v>5.5677056768524759E-101</v>
      </c>
      <c r="IG204" s="86">
        <f t="shared" si="247"/>
        <v>9.3586882578263105E-66</v>
      </c>
      <c r="II204" s="86">
        <f t="shared" si="248"/>
        <v>1.1905923551506867E-15</v>
      </c>
      <c r="IJ204" s="86">
        <f t="shared" si="248"/>
        <v>1.2846127803900894E-7</v>
      </c>
      <c r="IK204" s="86">
        <f t="shared" si="248"/>
        <v>2.2160069155411686E-8</v>
      </c>
      <c r="IL204" s="86">
        <f t="shared" si="248"/>
        <v>4.3536660964428197E-9</v>
      </c>
      <c r="IM204" s="86">
        <f t="shared" si="248"/>
        <v>3.8278874176998541E-10</v>
      </c>
      <c r="IN204" s="86">
        <f t="shared" si="248"/>
        <v>3.2166222707212936E-9</v>
      </c>
      <c r="IO204" s="86">
        <f t="shared" si="248"/>
        <v>5.371287102342674E-10</v>
      </c>
      <c r="IP204" s="86">
        <f t="shared" si="248"/>
        <v>3.2177283573993977E-10</v>
      </c>
      <c r="IQ204" s="86">
        <f t="shared" si="248"/>
        <v>6.0594389347941025E-12</v>
      </c>
      <c r="IR204" s="86">
        <f t="shared" si="248"/>
        <v>3.068568037151797E-10</v>
      </c>
      <c r="IS204" s="86">
        <f t="shared" si="248"/>
        <v>5.084472591704874E-12</v>
      </c>
      <c r="IT204" s="86">
        <f t="shared" si="248"/>
        <v>2.8492239774521083E-10</v>
      </c>
      <c r="IU204" s="86">
        <f t="shared" si="248"/>
        <v>6.4651363825812364E-9</v>
      </c>
      <c r="IV204" s="86">
        <f t="shared" si="248"/>
        <v>3.098324128632497E-5</v>
      </c>
      <c r="IW204" s="86">
        <f t="shared" si="248"/>
        <v>1.4984608153783172E-3</v>
      </c>
      <c r="IY204" s="86">
        <f t="shared" si="249"/>
        <v>1.1905923551506867E-15</v>
      </c>
      <c r="IZ204" s="86">
        <f t="shared" si="249"/>
        <v>1.2846127803900894E-7</v>
      </c>
      <c r="JA204" s="86">
        <f t="shared" si="249"/>
        <v>2.2160069155411686E-8</v>
      </c>
      <c r="JB204" s="86">
        <f t="shared" si="249"/>
        <v>4.3536660964428197E-9</v>
      </c>
      <c r="JC204" s="86">
        <f t="shared" si="249"/>
        <v>3.8278874176998541E-10</v>
      </c>
      <c r="JD204" s="86">
        <f t="shared" si="249"/>
        <v>3.2166222707212936E-9</v>
      </c>
      <c r="JE204" s="86">
        <f t="shared" si="249"/>
        <v>5.371287102342674E-10</v>
      </c>
      <c r="JF204" s="86">
        <f t="shared" si="249"/>
        <v>3.2177283573993977E-10</v>
      </c>
      <c r="JG204" s="86">
        <f t="shared" si="249"/>
        <v>6.0594389347941025E-12</v>
      </c>
      <c r="JH204" s="86">
        <f t="shared" si="249"/>
        <v>3.068568037151797E-10</v>
      </c>
      <c r="JI204" s="86">
        <f t="shared" si="249"/>
        <v>5.084472591704874E-12</v>
      </c>
      <c r="JJ204" s="86">
        <f t="shared" si="249"/>
        <v>2.8492239774521083E-10</v>
      </c>
      <c r="JK204" s="86">
        <f t="shared" si="249"/>
        <v>6.4651363825812364E-9</v>
      </c>
      <c r="JL204" s="86">
        <f t="shared" si="249"/>
        <v>3.098324128632497E-5</v>
      </c>
      <c r="JM204" s="86">
        <f t="shared" si="249"/>
        <v>1.4984608153783172E-3</v>
      </c>
    </row>
    <row r="205" spans="2:273" x14ac:dyDescent="0.25">
      <c r="B205" s="2">
        <v>178</v>
      </c>
      <c r="C205" s="37">
        <v>42.332999999999998</v>
      </c>
      <c r="D205" s="37">
        <v>41.213000000000001</v>
      </c>
      <c r="E205" s="37">
        <v>39.82</v>
      </c>
      <c r="F205" s="37">
        <v>38.770000000000003</v>
      </c>
      <c r="G205" s="37">
        <v>42.360999999999997</v>
      </c>
      <c r="H205" s="37">
        <v>40.720999999999997</v>
      </c>
      <c r="I205" s="37">
        <v>39.82</v>
      </c>
      <c r="J205" s="37">
        <v>40.048999999999999</v>
      </c>
      <c r="K205" s="37">
        <v>41.377000000000002</v>
      </c>
      <c r="L205" s="37">
        <v>41.932000000000002</v>
      </c>
      <c r="M205" s="37">
        <v>41.203000000000003</v>
      </c>
      <c r="N205" s="37">
        <v>40.847000000000001</v>
      </c>
      <c r="O205" s="37">
        <v>40.338999999999999</v>
      </c>
      <c r="P205" s="37">
        <v>40.101999999999997</v>
      </c>
      <c r="Q205" s="37">
        <v>40.78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40.992731005207844</v>
      </c>
      <c r="AG205" s="4">
        <f t="shared" si="250"/>
        <v>40.694595959040321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-0.8907310052078472</v>
      </c>
      <c r="AW205" s="4">
        <f t="shared" si="251"/>
        <v>8.5404040959680572E-2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40.992731005207844</v>
      </c>
      <c r="BM205" s="2">
        <f t="shared" si="243"/>
        <v>40.694595958992231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40.101999999999997</v>
      </c>
      <c r="DI205" s="2">
        <f t="shared" si="212"/>
        <v>40.78</v>
      </c>
      <c r="DK205" s="2">
        <f t="shared" si="252"/>
        <v>111.49647627627625</v>
      </c>
      <c r="DL205" s="2">
        <f t="shared" si="252"/>
        <v>138.13651796187679</v>
      </c>
      <c r="DM205" s="2">
        <f t="shared" si="252"/>
        <v>123.24993281423806</v>
      </c>
      <c r="DN205" s="2">
        <f t="shared" si="252"/>
        <v>115.10798774509804</v>
      </c>
      <c r="DO205" s="2">
        <f t="shared" si="252"/>
        <v>114.73368627450979</v>
      </c>
      <c r="DP205" s="2">
        <f t="shared" si="252"/>
        <v>115.03503376623377</v>
      </c>
      <c r="DQ205" s="2">
        <f t="shared" si="252"/>
        <v>100.55742521008402</v>
      </c>
      <c r="DR205" s="2">
        <f t="shared" si="252"/>
        <v>107.12084797555386</v>
      </c>
      <c r="DS205" s="2">
        <f t="shared" si="252"/>
        <v>110.4897607843137</v>
      </c>
      <c r="DT205" s="2">
        <f t="shared" si="252"/>
        <v>82.019455742296913</v>
      </c>
      <c r="DU205" s="2">
        <f t="shared" si="252"/>
        <v>70.677803921568625</v>
      </c>
      <c r="DV205" s="2">
        <f t="shared" si="252"/>
        <v>80.124061573720397</v>
      </c>
      <c r="DW205" s="2">
        <f t="shared" si="252"/>
        <v>91.371794397759118</v>
      </c>
      <c r="DX205" s="2">
        <f t="shared" si="252"/>
        <v>77.340946524064151</v>
      </c>
      <c r="DY205" s="2">
        <f t="shared" si="252"/>
        <v>109.61651008064518</v>
      </c>
      <c r="EA205" s="2">
        <f t="shared" si="241"/>
        <v>39.90124903023387</v>
      </c>
      <c r="EB205" s="2">
        <f t="shared" si="241"/>
        <v>38.297794858905533</v>
      </c>
      <c r="EC205" s="2">
        <f t="shared" si="241"/>
        <v>42.125006426510453</v>
      </c>
      <c r="ED205" s="2">
        <f t="shared" si="241"/>
        <v>38.988975548195668</v>
      </c>
      <c r="EE205" s="2">
        <f t="shared" si="241"/>
        <v>39.849471438651101</v>
      </c>
      <c r="EF205" s="2">
        <f t="shared" si="240"/>
        <v>40.593967755862096</v>
      </c>
      <c r="EG205" s="2">
        <f t="shared" si="240"/>
        <v>39.980491625566046</v>
      </c>
      <c r="EH205" s="2">
        <f t="shared" si="240"/>
        <v>39.20066810173843</v>
      </c>
      <c r="EI205" s="2">
        <f t="shared" si="240"/>
        <v>39.742229254396833</v>
      </c>
      <c r="EJ205" s="2">
        <f t="shared" si="240"/>
        <v>40.575673916010217</v>
      </c>
      <c r="EK205" s="2">
        <f t="shared" si="213"/>
        <v>37.053915526860429</v>
      </c>
      <c r="EL205" s="2">
        <f t="shared" si="180"/>
        <v>38.666594332364511</v>
      </c>
      <c r="EM205" s="2">
        <f t="shared" si="180"/>
        <v>43.111544361755818</v>
      </c>
      <c r="EN205" s="2">
        <f t="shared" si="180"/>
        <v>40.880558720825007</v>
      </c>
      <c r="EO205" s="2">
        <f t="shared" si="180"/>
        <v>43.664987489826764</v>
      </c>
      <c r="EQ205" s="2">
        <f t="shared" si="253"/>
        <v>39.867084999051784</v>
      </c>
      <c r="ER205" s="2">
        <f t="shared" si="253"/>
        <v>38.905754728571885</v>
      </c>
      <c r="ES205" s="2">
        <f t="shared" si="253"/>
        <v>41.222936438858653</v>
      </c>
      <c r="ET205" s="2">
        <f t="shared" si="253"/>
        <v>39.656196156350148</v>
      </c>
      <c r="EU205" s="2">
        <f t="shared" si="253"/>
        <v>41.523485485616632</v>
      </c>
      <c r="EV205" s="2">
        <f t="shared" si="253"/>
        <v>39.14541099442885</v>
      </c>
      <c r="EW205" s="2">
        <f t="shared" si="253"/>
        <v>39.682505798102298</v>
      </c>
      <c r="EX205" s="2">
        <f t="shared" si="253"/>
        <v>40.231039045442593</v>
      </c>
      <c r="EY205" s="2">
        <f t="shared" si="253"/>
        <v>40.896125471407132</v>
      </c>
      <c r="EZ205" s="2">
        <f t="shared" si="253"/>
        <v>41.403633762912207</v>
      </c>
      <c r="FA205" s="2">
        <f t="shared" si="253"/>
        <v>39.469994788718544</v>
      </c>
      <c r="FB205" s="2">
        <f t="shared" si="253"/>
        <v>39.626176913291502</v>
      </c>
      <c r="FC205" s="2">
        <f t="shared" si="253"/>
        <v>40.730980013166615</v>
      </c>
      <c r="FD205" s="2">
        <f t="shared" si="253"/>
        <v>41.000978826171909</v>
      </c>
      <c r="FE205" s="2">
        <f t="shared" si="253"/>
        <v>40.458367683094508</v>
      </c>
      <c r="FG205" s="2">
        <f t="shared" si="254"/>
        <v>0.99999781136556909</v>
      </c>
      <c r="FH205" s="2">
        <f t="shared" si="254"/>
        <v>0.99999851673695639</v>
      </c>
      <c r="FI205" s="2">
        <f t="shared" si="254"/>
        <v>0.99999872514663246</v>
      </c>
      <c r="FJ205" s="2">
        <f t="shared" si="254"/>
        <v>0.99999835379161428</v>
      </c>
      <c r="FK205" s="2">
        <f t="shared" si="254"/>
        <v>0.99999840549248498</v>
      </c>
      <c r="FL205" s="2">
        <f t="shared" si="254"/>
        <v>0.99999826572779293</v>
      </c>
      <c r="FM205" s="2">
        <f t="shared" si="254"/>
        <v>0.9999982549017572</v>
      </c>
      <c r="FN205" s="2">
        <f t="shared" si="254"/>
        <v>0.99999828478601238</v>
      </c>
      <c r="FO205" s="2">
        <f t="shared" si="254"/>
        <v>0.99999802665595183</v>
      </c>
      <c r="FP205" s="2">
        <f t="shared" si="254"/>
        <v>0.99999799631005892</v>
      </c>
      <c r="FQ205" s="2">
        <f t="shared" si="254"/>
        <v>0.99999798731554301</v>
      </c>
      <c r="FR205" s="2">
        <f t="shared" si="254"/>
        <v>0.99999822262250482</v>
      </c>
      <c r="FS205" s="2">
        <f t="shared" si="254"/>
        <v>0.99999805872741432</v>
      </c>
      <c r="FT205" s="2">
        <f t="shared" si="254"/>
        <v>0.99999817675133462</v>
      </c>
      <c r="FU205" s="2">
        <f t="shared" si="254"/>
        <v>0.99999718147738659</v>
      </c>
      <c r="FW205" s="2">
        <f t="shared" si="245"/>
        <v>0.97806744891684883</v>
      </c>
      <c r="FX205" s="2">
        <f t="shared" si="245"/>
        <v>0.94610312384339046</v>
      </c>
      <c r="FY205" s="2">
        <f t="shared" si="245"/>
        <v>0.96411860487035717</v>
      </c>
      <c r="FZ205" s="2">
        <f t="shared" si="245"/>
        <v>0.94959042199320853</v>
      </c>
      <c r="GA205" s="2">
        <f t="shared" si="245"/>
        <v>0.95474095681211557</v>
      </c>
      <c r="GB205" s="2">
        <f t="shared" si="245"/>
        <v>0.94781510130595747</v>
      </c>
      <c r="GC205" s="2">
        <f t="shared" si="245"/>
        <v>0.95212157768238215</v>
      </c>
      <c r="GD205" s="2">
        <f t="shared" si="245"/>
        <v>0.95211715539224318</v>
      </c>
      <c r="GE205" s="2">
        <f t="shared" si="245"/>
        <v>0.96064301534490726</v>
      </c>
      <c r="GF205" s="2">
        <f t="shared" si="245"/>
        <v>0.95408787740095014</v>
      </c>
      <c r="GG205" s="2">
        <f t="shared" si="245"/>
        <v>0.95708443023859646</v>
      </c>
      <c r="GH205" s="2">
        <f t="shared" si="245"/>
        <v>0.95003063340015304</v>
      </c>
      <c r="GI205" s="2">
        <f t="shared" si="245"/>
        <v>0.94607654843684885</v>
      </c>
      <c r="GJ205" s="2">
        <f t="shared" si="245"/>
        <v>0.93095590397037864</v>
      </c>
      <c r="GK205" s="2">
        <f t="shared" si="245"/>
        <v>0.92638903135808304</v>
      </c>
      <c r="GM205" s="86">
        <f t="shared" si="246"/>
        <v>1.5213920585691085E-272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0</v>
      </c>
      <c r="HD205" s="86">
        <f t="shared" si="182"/>
        <v>0</v>
      </c>
      <c r="HE205" s="86">
        <f t="shared" si="182"/>
        <v>5.4686574897843209E-262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3.3716738713510038E-87</v>
      </c>
      <c r="HT205" s="86">
        <f t="shared" si="247"/>
        <v>7.4987020143826026E-59</v>
      </c>
      <c r="HU205" s="86">
        <f t="shared" si="247"/>
        <v>9.7777264681794047E-54</v>
      </c>
      <c r="HV205" s="86">
        <f t="shared" si="247"/>
        <v>5.9378693847078974E-70</v>
      </c>
      <c r="HW205" s="86">
        <f t="shared" si="247"/>
        <v>1.7847088618041623E-74</v>
      </c>
      <c r="HX205" s="86">
        <f t="shared" si="247"/>
        <v>5.6817595371687828E-72</v>
      </c>
      <c r="HY205" s="86">
        <f t="shared" si="247"/>
        <v>1.0528625473286886E-74</v>
      </c>
      <c r="HZ205" s="86">
        <f t="shared" si="247"/>
        <v>5.7726001271802075E-77</v>
      </c>
      <c r="IA205" s="86">
        <f t="shared" si="247"/>
        <v>8.2885642416951717E-84</v>
      </c>
      <c r="IB205" s="86">
        <f t="shared" si="247"/>
        <v>9.4719931167014368E-74</v>
      </c>
      <c r="IC205" s="86">
        <f t="shared" si="247"/>
        <v>2.01505898676155E-86</v>
      </c>
      <c r="ID205" s="86">
        <f t="shared" si="247"/>
        <v>1.2608567790728759E-79</v>
      </c>
      <c r="IE205" s="86">
        <f t="shared" si="247"/>
        <v>6.9737236116859065E-68</v>
      </c>
      <c r="IF205" s="86">
        <f t="shared" si="247"/>
        <v>1.8121461923612042E-104</v>
      </c>
      <c r="IG205" s="86">
        <f t="shared" si="247"/>
        <v>4.7347934580707673E-68</v>
      </c>
      <c r="II205" s="86">
        <f t="shared" si="248"/>
        <v>2.317417530485878E-16</v>
      </c>
      <c r="IJ205" s="86">
        <f t="shared" si="248"/>
        <v>4.8582318834798642E-8</v>
      </c>
      <c r="IK205" s="86">
        <f t="shared" si="248"/>
        <v>8.6486764042781364E-9</v>
      </c>
      <c r="IL205" s="86">
        <f t="shared" si="248"/>
        <v>1.3587949984431213E-9</v>
      </c>
      <c r="IM205" s="86">
        <f t="shared" si="248"/>
        <v>1.0757409020696622E-10</v>
      </c>
      <c r="IN205" s="86">
        <f t="shared" si="248"/>
        <v>9.6935160482568366E-10</v>
      </c>
      <c r="IO205" s="86">
        <f t="shared" si="248"/>
        <v>1.502158890240648E-10</v>
      </c>
      <c r="IP205" s="86">
        <f t="shared" si="248"/>
        <v>8.712178514910363E-11</v>
      </c>
      <c r="IQ205" s="86">
        <f t="shared" si="248"/>
        <v>1.4166173304552351E-12</v>
      </c>
      <c r="IR205" s="86">
        <f t="shared" si="248"/>
        <v>8.4501059797139962E-11</v>
      </c>
      <c r="IS205" s="86">
        <f t="shared" si="248"/>
        <v>1.1252242979774446E-12</v>
      </c>
      <c r="IT205" s="86">
        <f t="shared" si="248"/>
        <v>7.4965526448951815E-11</v>
      </c>
      <c r="IU205" s="86">
        <f t="shared" si="248"/>
        <v>2.009125708011501E-9</v>
      </c>
      <c r="IV205" s="86">
        <f t="shared" si="248"/>
        <v>1.5671704368624719E-5</v>
      </c>
      <c r="IW205" s="86">
        <f t="shared" si="248"/>
        <v>9.8488622804516926E-4</v>
      </c>
      <c r="IY205" s="86">
        <f t="shared" si="249"/>
        <v>2.317417530485878E-16</v>
      </c>
      <c r="IZ205" s="86">
        <f t="shared" si="249"/>
        <v>4.8582318834798642E-8</v>
      </c>
      <c r="JA205" s="86">
        <f t="shared" si="249"/>
        <v>8.6486764042781364E-9</v>
      </c>
      <c r="JB205" s="86">
        <f t="shared" si="249"/>
        <v>1.3587949984431213E-9</v>
      </c>
      <c r="JC205" s="86">
        <f t="shared" si="249"/>
        <v>1.0757409020696622E-10</v>
      </c>
      <c r="JD205" s="86">
        <f t="shared" si="249"/>
        <v>9.6935160482568366E-10</v>
      </c>
      <c r="JE205" s="86">
        <f t="shared" si="249"/>
        <v>1.502158890240648E-10</v>
      </c>
      <c r="JF205" s="86">
        <f t="shared" si="249"/>
        <v>8.712178514910363E-11</v>
      </c>
      <c r="JG205" s="86">
        <f t="shared" si="249"/>
        <v>1.4166173304552351E-12</v>
      </c>
      <c r="JH205" s="86">
        <f t="shared" si="249"/>
        <v>8.4501059797139962E-11</v>
      </c>
      <c r="JI205" s="86">
        <f t="shared" si="249"/>
        <v>1.1252242979774446E-12</v>
      </c>
      <c r="JJ205" s="86">
        <f t="shared" si="249"/>
        <v>7.4965526448951815E-11</v>
      </c>
      <c r="JK205" s="86">
        <f t="shared" si="249"/>
        <v>2.009125708011501E-9</v>
      </c>
      <c r="JL205" s="86">
        <f t="shared" si="249"/>
        <v>1.5671704368624719E-5</v>
      </c>
      <c r="JM205" s="86">
        <f t="shared" si="249"/>
        <v>9.8488622804516926E-4</v>
      </c>
    </row>
    <row r="206" spans="2:273" x14ac:dyDescent="0.25">
      <c r="B206" s="2">
        <v>179</v>
      </c>
      <c r="C206" s="37">
        <v>41.232999999999997</v>
      </c>
      <c r="D206" s="37">
        <v>39.475000000000001</v>
      </c>
      <c r="E206" s="37">
        <v>40.377000000000002</v>
      </c>
      <c r="F206" s="37">
        <v>42.328000000000003</v>
      </c>
      <c r="G206" s="37">
        <v>43.622999999999998</v>
      </c>
      <c r="H206" s="37">
        <v>38.671999999999997</v>
      </c>
      <c r="I206" s="37">
        <v>39.917999999999999</v>
      </c>
      <c r="J206" s="37">
        <v>41.639000000000003</v>
      </c>
      <c r="K206" s="37">
        <v>41.671999999999997</v>
      </c>
      <c r="L206" s="37">
        <v>43.847000000000001</v>
      </c>
      <c r="M206" s="37">
        <v>42.033999999999999</v>
      </c>
      <c r="N206" s="37">
        <v>38.406999999999996</v>
      </c>
      <c r="O206" s="37">
        <v>41.39</v>
      </c>
      <c r="P206" s="37">
        <v>40.898000000000003</v>
      </c>
      <c r="Q206" s="37">
        <v>39.168999999999997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40.867333768539709</v>
      </c>
      <c r="AG206" s="4">
        <f t="shared" si="250"/>
        <v>40.542175171629069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3.0666231460294568E-2</v>
      </c>
      <c r="AW206" s="4">
        <f t="shared" si="251"/>
        <v>-1.3731751716290717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40.867333768539709</v>
      </c>
      <c r="BM206" s="2">
        <f t="shared" si="243"/>
        <v>40.542175171622191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40.898000000000003</v>
      </c>
      <c r="DI206" s="2">
        <f t="shared" si="212"/>
        <v>39.168999999999997</v>
      </c>
      <c r="DK206" s="2">
        <f t="shared" si="252"/>
        <v>111.79786726726724</v>
      </c>
      <c r="DL206" s="2">
        <f t="shared" si="252"/>
        <v>138.58646884164222</v>
      </c>
      <c r="DM206" s="2">
        <f t="shared" si="252"/>
        <v>123.59865472747498</v>
      </c>
      <c r="DN206" s="2">
        <f t="shared" si="252"/>
        <v>115.41760906862746</v>
      </c>
      <c r="DO206" s="2">
        <f t="shared" si="252"/>
        <v>115.02825579322638</v>
      </c>
      <c r="DP206" s="2">
        <f t="shared" si="252"/>
        <v>115.31371199388848</v>
      </c>
      <c r="DQ206" s="2">
        <f t="shared" si="252"/>
        <v>100.75807563025208</v>
      </c>
      <c r="DR206" s="2">
        <f t="shared" si="252"/>
        <v>107.34619633307869</v>
      </c>
      <c r="DS206" s="2">
        <f t="shared" si="252"/>
        <v>110.74547731092434</v>
      </c>
      <c r="DT206" s="2">
        <f t="shared" si="252"/>
        <v>82.112139495798317</v>
      </c>
      <c r="DU206" s="2">
        <f t="shared" si="252"/>
        <v>70.710272268907559</v>
      </c>
      <c r="DV206" s="2">
        <f t="shared" si="252"/>
        <v>80.222765469824282</v>
      </c>
      <c r="DW206" s="2">
        <f t="shared" si="252"/>
        <v>91.547243697479004</v>
      </c>
      <c r="DX206" s="2">
        <f t="shared" si="252"/>
        <v>77.442449197860938</v>
      </c>
      <c r="DY206" s="2">
        <f t="shared" si="252"/>
        <v>109.94081451612905</v>
      </c>
      <c r="EA206" s="2">
        <f t="shared" si="241"/>
        <v>39.735063605248136</v>
      </c>
      <c r="EB206" s="2">
        <f t="shared" si="241"/>
        <v>38.124574294527605</v>
      </c>
      <c r="EC206" s="2">
        <f t="shared" si="241"/>
        <v>41.99785267115503</v>
      </c>
      <c r="ED206" s="2">
        <f t="shared" si="241"/>
        <v>38.830267408675098</v>
      </c>
      <c r="EE206" s="2">
        <f t="shared" si="241"/>
        <v>39.678025302047914</v>
      </c>
      <c r="EF206" s="2">
        <f t="shared" si="240"/>
        <v>40.423571518111643</v>
      </c>
      <c r="EG206" s="2">
        <f t="shared" si="240"/>
        <v>39.811014357253676</v>
      </c>
      <c r="EH206" s="2">
        <f t="shared" si="240"/>
        <v>39.018796966514998</v>
      </c>
      <c r="EI206" s="2">
        <f t="shared" si="240"/>
        <v>39.561142711171669</v>
      </c>
      <c r="EJ206" s="2">
        <f t="shared" si="240"/>
        <v>40.404435233551787</v>
      </c>
      <c r="EK206" s="2">
        <f t="shared" si="213"/>
        <v>36.844547703140464</v>
      </c>
      <c r="EL206" s="2">
        <f t="shared" si="180"/>
        <v>38.484544623012489</v>
      </c>
      <c r="EM206" s="2">
        <f t="shared" si="180"/>
        <v>42.996806827068632</v>
      </c>
      <c r="EN206" s="2">
        <f t="shared" si="180"/>
        <v>40.752963572467436</v>
      </c>
      <c r="EO206" s="2">
        <f t="shared" si="180"/>
        <v>43.568364487850246</v>
      </c>
      <c r="EQ206" s="2">
        <f t="shared" si="253"/>
        <v>39.70056961038415</v>
      </c>
      <c r="ER206" s="2">
        <f t="shared" si="253"/>
        <v>38.740812821300395</v>
      </c>
      <c r="ES206" s="2">
        <f t="shared" si="253"/>
        <v>41.084417462376834</v>
      </c>
      <c r="ET206" s="2">
        <f t="shared" si="253"/>
        <v>39.506056633382101</v>
      </c>
      <c r="EU206" s="2">
        <f t="shared" si="253"/>
        <v>41.373592130447165</v>
      </c>
      <c r="EV206" s="2">
        <f t="shared" si="253"/>
        <v>38.955978637264636</v>
      </c>
      <c r="EW206" s="2">
        <f t="shared" si="253"/>
        <v>39.509101143075</v>
      </c>
      <c r="EX206" s="2">
        <f t="shared" si="253"/>
        <v>40.062304198489514</v>
      </c>
      <c r="EY206" s="2">
        <f t="shared" si="253"/>
        <v>40.729866805178887</v>
      </c>
      <c r="EZ206" s="2">
        <f t="shared" si="253"/>
        <v>41.243089036973274</v>
      </c>
      <c r="FA206" s="2">
        <f t="shared" si="253"/>
        <v>39.292736757493572</v>
      </c>
      <c r="FB206" s="2">
        <f t="shared" si="253"/>
        <v>39.456944142495374</v>
      </c>
      <c r="FC206" s="2">
        <f t="shared" si="253"/>
        <v>40.584396470219374</v>
      </c>
      <c r="FD206" s="2">
        <f t="shared" si="253"/>
        <v>40.875004524205181</v>
      </c>
      <c r="FE206" s="2">
        <f t="shared" si="253"/>
        <v>40.322688867798604</v>
      </c>
      <c r="FG206" s="2">
        <f t="shared" si="254"/>
        <v>0.99999800394129124</v>
      </c>
      <c r="FH206" s="2">
        <f t="shared" si="254"/>
        <v>0.99999864724785004</v>
      </c>
      <c r="FI206" s="2">
        <f t="shared" si="254"/>
        <v>0.99999883731977979</v>
      </c>
      <c r="FJ206" s="2">
        <f t="shared" si="254"/>
        <v>0.99999849863989088</v>
      </c>
      <c r="FK206" s="2">
        <f t="shared" si="254"/>
        <v>0.99999854579165881</v>
      </c>
      <c r="FL206" s="2">
        <f t="shared" si="254"/>
        <v>0.99999841832470737</v>
      </c>
      <c r="FM206" s="2">
        <f t="shared" si="254"/>
        <v>0.99999840845124244</v>
      </c>
      <c r="FN206" s="2">
        <f t="shared" si="254"/>
        <v>0.99999843570601543</v>
      </c>
      <c r="FO206" s="2">
        <f t="shared" si="254"/>
        <v>0.99999820028852582</v>
      </c>
      <c r="FP206" s="2">
        <f t="shared" si="254"/>
        <v>0.99999817261273283</v>
      </c>
      <c r="FQ206" s="2">
        <f t="shared" si="254"/>
        <v>0.99999816440963396</v>
      </c>
      <c r="FR206" s="2">
        <f t="shared" si="254"/>
        <v>0.99999837901220523</v>
      </c>
      <c r="FS206" s="2">
        <f t="shared" si="254"/>
        <v>0.99999822953805728</v>
      </c>
      <c r="FT206" s="2">
        <f t="shared" si="254"/>
        <v>0.99999833717718767</v>
      </c>
      <c r="FU206" s="2">
        <f t="shared" si="254"/>
        <v>0.99999742947618819</v>
      </c>
      <c r="FW206" s="2">
        <f t="shared" si="245"/>
        <v>0.97995859924594397</v>
      </c>
      <c r="FX206" s="2">
        <f t="shared" si="245"/>
        <v>0.95061124643198192</v>
      </c>
      <c r="FY206" s="2">
        <f t="shared" si="245"/>
        <v>0.96717213543532032</v>
      </c>
      <c r="FZ206" s="2">
        <f t="shared" si="245"/>
        <v>0.95382109206791688</v>
      </c>
      <c r="GA206" s="2">
        <f t="shared" si="245"/>
        <v>0.95855822824973635</v>
      </c>
      <c r="GB206" s="2">
        <f t="shared" si="245"/>
        <v>0.95218726474403548</v>
      </c>
      <c r="GC206" s="2">
        <f t="shared" si="245"/>
        <v>0.9561496278079592</v>
      </c>
      <c r="GD206" s="2">
        <f t="shared" si="245"/>
        <v>0.95614556043209031</v>
      </c>
      <c r="GE206" s="2">
        <f t="shared" si="245"/>
        <v>0.96398127096212671</v>
      </c>
      <c r="GF206" s="2">
        <f t="shared" si="245"/>
        <v>0.95795780577339806</v>
      </c>
      <c r="GG206" s="2">
        <f t="shared" si="245"/>
        <v>0.96071218026943972</v>
      </c>
      <c r="GH206" s="2">
        <f t="shared" si="245"/>
        <v>0.95422613922493094</v>
      </c>
      <c r="GI206" s="2">
        <f t="shared" si="245"/>
        <v>0.9505867777892153</v>
      </c>
      <c r="GJ206" s="2">
        <f t="shared" si="245"/>
        <v>0.9366461530408543</v>
      </c>
      <c r="GK206" s="2">
        <f t="shared" si="245"/>
        <v>0.93242833926304303</v>
      </c>
      <c r="GM206" s="86">
        <f t="shared" si="246"/>
        <v>6.2728639932696786E-277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0</v>
      </c>
      <c r="HD206" s="86">
        <f t="shared" si="182"/>
        <v>0</v>
      </c>
      <c r="HE206" s="86">
        <f t="shared" si="182"/>
        <v>2.2538767560585992E-267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8.6804928481450996E-90</v>
      </c>
      <c r="HT206" s="86">
        <f t="shared" si="247"/>
        <v>1.0149051181890791E-60</v>
      </c>
      <c r="HU206" s="86">
        <f t="shared" si="247"/>
        <v>2.253826909746504E-55</v>
      </c>
      <c r="HV206" s="86">
        <f t="shared" si="247"/>
        <v>3.6409393654854329E-72</v>
      </c>
      <c r="HW206" s="86">
        <f t="shared" si="247"/>
        <v>8.1029733876201783E-77</v>
      </c>
      <c r="HX206" s="86">
        <f t="shared" si="247"/>
        <v>2.8909799497367739E-74</v>
      </c>
      <c r="HY206" s="86">
        <f t="shared" si="247"/>
        <v>4.4471758962142398E-77</v>
      </c>
      <c r="HZ206" s="86">
        <f t="shared" si="247"/>
        <v>2.0873733921611456E-79</v>
      </c>
      <c r="IA206" s="86">
        <f t="shared" si="247"/>
        <v>2.0596721054230349E-86</v>
      </c>
      <c r="IB206" s="86">
        <f t="shared" si="247"/>
        <v>4.169836686142153E-76</v>
      </c>
      <c r="IC206" s="86">
        <f t="shared" si="247"/>
        <v>3.7071326963991149E-89</v>
      </c>
      <c r="ID206" s="86">
        <f t="shared" si="247"/>
        <v>3.7119312276167445E-82</v>
      </c>
      <c r="IE206" s="86">
        <f t="shared" si="247"/>
        <v>4.2994993427201157E-70</v>
      </c>
      <c r="IF206" s="86">
        <f t="shared" si="247"/>
        <v>5.1359507868063723E-108</v>
      </c>
      <c r="IG206" s="86">
        <f t="shared" si="247"/>
        <v>2.1834104400090511E-70</v>
      </c>
      <c r="II206" s="86">
        <f t="shared" si="248"/>
        <v>4.3379584542719985E-17</v>
      </c>
      <c r="IJ206" s="86">
        <f t="shared" si="248"/>
        <v>1.7832052578642293E-8</v>
      </c>
      <c r="IK206" s="86">
        <f t="shared" si="248"/>
        <v>3.2911789454173548E-9</v>
      </c>
      <c r="IL206" s="86">
        <f t="shared" si="248"/>
        <v>4.0937809367766559E-10</v>
      </c>
      <c r="IM206" s="86">
        <f t="shared" si="248"/>
        <v>2.9126481380133401E-11</v>
      </c>
      <c r="IN206" s="86">
        <f t="shared" si="248"/>
        <v>2.8155193571038929E-10</v>
      </c>
      <c r="IO206" s="86">
        <f t="shared" si="248"/>
        <v>4.0439802064729061E-11</v>
      </c>
      <c r="IP206" s="86">
        <f t="shared" si="248"/>
        <v>2.2684065901022861E-11</v>
      </c>
      <c r="IQ206" s="86">
        <f t="shared" si="248"/>
        <v>3.1790140940079451E-13</v>
      </c>
      <c r="IR206" s="86">
        <f t="shared" si="248"/>
        <v>2.2401212428875017E-11</v>
      </c>
      <c r="IS206" s="86">
        <f t="shared" si="248"/>
        <v>2.3835849146757907E-13</v>
      </c>
      <c r="IT206" s="86">
        <f t="shared" si="248"/>
        <v>1.8939462404168058E-11</v>
      </c>
      <c r="IU206" s="86">
        <f t="shared" si="248"/>
        <v>6.0211479670304717E-10</v>
      </c>
      <c r="IV206" s="86">
        <f t="shared" si="248"/>
        <v>7.751248428735319E-6</v>
      </c>
      <c r="IW206" s="86">
        <f t="shared" si="248"/>
        <v>6.3867205282527244E-4</v>
      </c>
      <c r="IY206" s="86">
        <f t="shared" si="249"/>
        <v>4.3379584542719985E-17</v>
      </c>
      <c r="IZ206" s="86">
        <f t="shared" si="249"/>
        <v>1.7832052578642293E-8</v>
      </c>
      <c r="JA206" s="86">
        <f t="shared" si="249"/>
        <v>3.2911789454173548E-9</v>
      </c>
      <c r="JB206" s="86">
        <f t="shared" si="249"/>
        <v>4.0937809367766559E-10</v>
      </c>
      <c r="JC206" s="86">
        <f t="shared" si="249"/>
        <v>2.9126481380133401E-11</v>
      </c>
      <c r="JD206" s="86">
        <f t="shared" si="249"/>
        <v>2.8155193571038929E-10</v>
      </c>
      <c r="JE206" s="86">
        <f t="shared" si="249"/>
        <v>4.0439802064729061E-11</v>
      </c>
      <c r="JF206" s="86">
        <f t="shared" si="249"/>
        <v>2.2684065901022861E-11</v>
      </c>
      <c r="JG206" s="86">
        <f t="shared" si="249"/>
        <v>3.1790140940079451E-13</v>
      </c>
      <c r="JH206" s="86">
        <f t="shared" si="249"/>
        <v>2.2401212428875017E-11</v>
      </c>
      <c r="JI206" s="86">
        <f t="shared" si="249"/>
        <v>2.3835849146757907E-13</v>
      </c>
      <c r="JJ206" s="86">
        <f t="shared" si="249"/>
        <v>1.8939462404168058E-11</v>
      </c>
      <c r="JK206" s="86">
        <f t="shared" si="249"/>
        <v>6.0211479670304717E-10</v>
      </c>
      <c r="JL206" s="86">
        <f t="shared" si="249"/>
        <v>7.751248428735319E-6</v>
      </c>
      <c r="JM206" s="86">
        <f t="shared" si="249"/>
        <v>6.3867205282527244E-4</v>
      </c>
    </row>
    <row r="207" spans="2:273" x14ac:dyDescent="0.25">
      <c r="B207" s="2">
        <v>180</v>
      </c>
      <c r="C207" s="37">
        <v>42.2</v>
      </c>
      <c r="D207" s="37">
        <v>40.066000000000003</v>
      </c>
      <c r="E207" s="37">
        <v>42.540999999999997</v>
      </c>
      <c r="F207" s="37">
        <v>40.066000000000003</v>
      </c>
      <c r="G207" s="37">
        <v>42.984000000000002</v>
      </c>
      <c r="H207" s="37">
        <v>39.933999999999997</v>
      </c>
      <c r="I207" s="37">
        <v>39.720999999999997</v>
      </c>
      <c r="J207" s="37">
        <v>40.82</v>
      </c>
      <c r="K207" s="37">
        <v>42.508000000000003</v>
      </c>
      <c r="L207" s="37">
        <v>42.475000000000001</v>
      </c>
      <c r="M207" s="37">
        <v>39.712000000000003</v>
      </c>
      <c r="N207" s="37">
        <v>39.475000000000001</v>
      </c>
      <c r="O207" s="37">
        <v>42.051000000000002</v>
      </c>
      <c r="P207" s="37">
        <v>41.966000000000001</v>
      </c>
      <c r="Q207" s="37">
        <v>39.168999999999997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40.741901052526622</v>
      </c>
      <c r="AG207" s="4">
        <f t="shared" si="250"/>
        <v>40.390802516584891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1.2240989474733794</v>
      </c>
      <c r="AW207" s="4">
        <f t="shared" si="251"/>
        <v>-1.2218025165848942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40.741901052526622</v>
      </c>
      <c r="BM207" s="2">
        <f t="shared" si="243"/>
        <v>40.390802516583975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41.966000000000001</v>
      </c>
      <c r="DI207" s="2">
        <f t="shared" si="212"/>
        <v>39.168999999999997</v>
      </c>
      <c r="DK207" s="2">
        <f t="shared" si="252"/>
        <v>112.09925825825823</v>
      </c>
      <c r="DL207" s="2">
        <f t="shared" si="252"/>
        <v>139.03641972140758</v>
      </c>
      <c r="DM207" s="2">
        <f t="shared" si="252"/>
        <v>123.94737664071192</v>
      </c>
      <c r="DN207" s="2">
        <f t="shared" si="252"/>
        <v>115.72723039215686</v>
      </c>
      <c r="DO207" s="2">
        <f t="shared" si="252"/>
        <v>115.32282531194295</v>
      </c>
      <c r="DP207" s="2">
        <f t="shared" si="252"/>
        <v>115.59239022154317</v>
      </c>
      <c r="DQ207" s="2">
        <f t="shared" si="252"/>
        <v>100.95872605042015</v>
      </c>
      <c r="DR207" s="2">
        <f t="shared" si="252"/>
        <v>107.57154469060353</v>
      </c>
      <c r="DS207" s="2">
        <f t="shared" si="252"/>
        <v>111.001193837535</v>
      </c>
      <c r="DT207" s="2">
        <f t="shared" si="252"/>
        <v>82.204823249299722</v>
      </c>
      <c r="DU207" s="2">
        <f t="shared" si="252"/>
        <v>70.742740616246493</v>
      </c>
      <c r="DV207" s="2">
        <f t="shared" si="252"/>
        <v>80.321469365928181</v>
      </c>
      <c r="DW207" s="2">
        <f t="shared" si="252"/>
        <v>91.722692997198891</v>
      </c>
      <c r="DX207" s="2">
        <f t="shared" si="252"/>
        <v>77.543951871657725</v>
      </c>
      <c r="DY207" s="2">
        <f t="shared" si="252"/>
        <v>110.26511895161292</v>
      </c>
      <c r="EA207" s="2">
        <f t="shared" si="241"/>
        <v>39.568878180262402</v>
      </c>
      <c r="EB207" s="2">
        <f t="shared" si="241"/>
        <v>37.951353730149677</v>
      </c>
      <c r="EC207" s="2">
        <f t="shared" si="241"/>
        <v>41.870698915799601</v>
      </c>
      <c r="ED207" s="2">
        <f t="shared" si="241"/>
        <v>38.671559269154535</v>
      </c>
      <c r="EE207" s="2">
        <f t="shared" si="241"/>
        <v>39.506579165444734</v>
      </c>
      <c r="EF207" s="2">
        <f t="shared" si="240"/>
        <v>40.253175280361191</v>
      </c>
      <c r="EG207" s="2">
        <f t="shared" si="240"/>
        <v>39.641537088941305</v>
      </c>
      <c r="EH207" s="2">
        <f t="shared" si="240"/>
        <v>38.836925831291573</v>
      </c>
      <c r="EI207" s="2">
        <f t="shared" si="240"/>
        <v>39.380056167946499</v>
      </c>
      <c r="EJ207" s="2">
        <f t="shared" si="240"/>
        <v>40.233196551093357</v>
      </c>
      <c r="EK207" s="2">
        <f t="shared" si="213"/>
        <v>36.635179879420498</v>
      </c>
      <c r="EL207" s="2">
        <f t="shared" si="180"/>
        <v>38.30249491366046</v>
      </c>
      <c r="EM207" s="2">
        <f t="shared" si="180"/>
        <v>42.882069292381445</v>
      </c>
      <c r="EN207" s="2">
        <f t="shared" si="180"/>
        <v>40.625368424109851</v>
      </c>
      <c r="EO207" s="2">
        <f t="shared" si="180"/>
        <v>43.471741485873736</v>
      </c>
      <c r="EQ207" s="2">
        <f t="shared" si="253"/>
        <v>39.534054221716509</v>
      </c>
      <c r="ER207" s="2">
        <f t="shared" si="253"/>
        <v>38.575870914028897</v>
      </c>
      <c r="ES207" s="2">
        <f t="shared" si="253"/>
        <v>40.945898485895</v>
      </c>
      <c r="ET207" s="2">
        <f t="shared" si="253"/>
        <v>39.355917110414047</v>
      </c>
      <c r="EU207" s="2">
        <f t="shared" si="253"/>
        <v>41.223698775277697</v>
      </c>
      <c r="EV207" s="2">
        <f t="shared" si="253"/>
        <v>38.766546280100414</v>
      </c>
      <c r="EW207" s="2">
        <f t="shared" si="253"/>
        <v>39.335696488047702</v>
      </c>
      <c r="EX207" s="2">
        <f t="shared" si="253"/>
        <v>39.893569351536435</v>
      </c>
      <c r="EY207" s="2">
        <f t="shared" si="253"/>
        <v>40.563608138950656</v>
      </c>
      <c r="EZ207" s="2">
        <f t="shared" si="253"/>
        <v>41.082544311034326</v>
      </c>
      <c r="FA207" s="2">
        <f t="shared" si="253"/>
        <v>39.115478726268606</v>
      </c>
      <c r="FB207" s="2">
        <f t="shared" si="253"/>
        <v>39.287711371699245</v>
      </c>
      <c r="FC207" s="2">
        <f t="shared" si="253"/>
        <v>40.437812927272134</v>
      </c>
      <c r="FD207" s="2">
        <f t="shared" si="253"/>
        <v>40.749030222238453</v>
      </c>
      <c r="FE207" s="2">
        <f t="shared" si="253"/>
        <v>40.187010052502707</v>
      </c>
      <c r="FG207" s="2">
        <f t="shared" si="254"/>
        <v>0.99999817957250192</v>
      </c>
      <c r="FH207" s="2">
        <f t="shared" si="254"/>
        <v>0.99999876627522943</v>
      </c>
      <c r="FI207" s="2">
        <f t="shared" si="254"/>
        <v>0.99999893962292796</v>
      </c>
      <c r="FJ207" s="2">
        <f t="shared" si="254"/>
        <v>0.99999863074312589</v>
      </c>
      <c r="FK207" s="2">
        <f t="shared" si="254"/>
        <v>0.99999867374606044</v>
      </c>
      <c r="FL207" s="2">
        <f t="shared" si="254"/>
        <v>0.99999855749478805</v>
      </c>
      <c r="FM207" s="2">
        <f t="shared" si="254"/>
        <v>0.99999854849007852</v>
      </c>
      <c r="FN207" s="2">
        <f t="shared" si="254"/>
        <v>0.99999857334673381</v>
      </c>
      <c r="FO207" s="2">
        <f t="shared" si="254"/>
        <v>0.99999835864336795</v>
      </c>
      <c r="FP207" s="2">
        <f t="shared" si="254"/>
        <v>0.99999833340273669</v>
      </c>
      <c r="FQ207" s="2">
        <f t="shared" si="254"/>
        <v>0.99999832592141924</v>
      </c>
      <c r="FR207" s="2">
        <f t="shared" si="254"/>
        <v>0.99999852164134984</v>
      </c>
      <c r="FS207" s="2">
        <f t="shared" si="254"/>
        <v>0.9999983853192661</v>
      </c>
      <c r="FT207" s="2">
        <f t="shared" si="254"/>
        <v>0.99999848348734932</v>
      </c>
      <c r="FU207" s="2">
        <f t="shared" si="254"/>
        <v>0.99999765565389054</v>
      </c>
      <c r="FW207" s="2">
        <f t="shared" si="245"/>
        <v>0.98168973648111102</v>
      </c>
      <c r="FX207" s="2">
        <f t="shared" si="245"/>
        <v>0.95476032447804571</v>
      </c>
      <c r="FY207" s="2">
        <f t="shared" si="245"/>
        <v>0.96997390141096429</v>
      </c>
      <c r="FZ207" s="2">
        <f t="shared" si="245"/>
        <v>0.95771251105815791</v>
      </c>
      <c r="GA207" s="2">
        <f t="shared" si="245"/>
        <v>0.96206633262364416</v>
      </c>
      <c r="GB207" s="2">
        <f t="shared" si="245"/>
        <v>0.9562100427300807</v>
      </c>
      <c r="GC207" s="2">
        <f t="shared" si="245"/>
        <v>0.95985308409928438</v>
      </c>
      <c r="GD207" s="2">
        <f t="shared" si="245"/>
        <v>0.95984934581545256</v>
      </c>
      <c r="GE207" s="2">
        <f t="shared" si="245"/>
        <v>0.96704608926111157</v>
      </c>
      <c r="GF207" s="2">
        <f t="shared" si="245"/>
        <v>0.96151469611053497</v>
      </c>
      <c r="GG207" s="2">
        <f t="shared" si="245"/>
        <v>0.96404478889977929</v>
      </c>
      <c r="GH207" s="2">
        <f t="shared" si="245"/>
        <v>0.95808492550951607</v>
      </c>
      <c r="GI207" s="2">
        <f t="shared" si="245"/>
        <v>0.95473781353701392</v>
      </c>
      <c r="GJ207" s="2">
        <f t="shared" si="245"/>
        <v>0.94189671087268467</v>
      </c>
      <c r="GK207" s="2">
        <f t="shared" si="245"/>
        <v>0.93800531902917761</v>
      </c>
      <c r="GM207" s="86">
        <f t="shared" si="246"/>
        <v>2.384946054539948E-281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0</v>
      </c>
      <c r="HD207" s="86">
        <f t="shared" si="182"/>
        <v>0</v>
      </c>
      <c r="HE207" s="86">
        <f t="shared" si="182"/>
        <v>8.1816666563676794E-273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2.0451036475694697E-92</v>
      </c>
      <c r="HT207" s="86">
        <f t="shared" si="247"/>
        <v>1.2822269880408343E-62</v>
      </c>
      <c r="HU207" s="86">
        <f t="shared" si="247"/>
        <v>4.9022627667035184E-57</v>
      </c>
      <c r="HV207" s="86">
        <f t="shared" si="247"/>
        <v>2.0589395495432325E-74</v>
      </c>
      <c r="HW207" s="86">
        <f t="shared" si="247"/>
        <v>3.3785421255544408E-79</v>
      </c>
      <c r="HX207" s="86">
        <f t="shared" si="247"/>
        <v>1.3518078597223163E-76</v>
      </c>
      <c r="HY207" s="86">
        <f t="shared" si="247"/>
        <v>1.7216002746646588E-79</v>
      </c>
      <c r="HZ207" s="86">
        <f t="shared" si="247"/>
        <v>6.9020079708811792E-82</v>
      </c>
      <c r="IA207" s="86">
        <f t="shared" si="247"/>
        <v>4.6618327062139109E-89</v>
      </c>
      <c r="IB207" s="86">
        <f t="shared" si="247"/>
        <v>1.6827343450713233E-78</v>
      </c>
      <c r="IC207" s="86">
        <f t="shared" si="247"/>
        <v>6.1722700244827154E-92</v>
      </c>
      <c r="ID207" s="86">
        <f t="shared" si="247"/>
        <v>9.9587550038311696E-85</v>
      </c>
      <c r="IE207" s="86">
        <f t="shared" si="247"/>
        <v>2.4390548785465383E-72</v>
      </c>
      <c r="IF207" s="86">
        <f t="shared" si="247"/>
        <v>1.2675204240227671E-111</v>
      </c>
      <c r="IG207" s="86">
        <f t="shared" si="247"/>
        <v>9.1772729701972124E-73</v>
      </c>
      <c r="II207" s="86">
        <f t="shared" si="248"/>
        <v>7.8090139309730052E-18</v>
      </c>
      <c r="IJ207" s="86">
        <f t="shared" si="248"/>
        <v>6.3521639734704448E-9</v>
      </c>
      <c r="IK207" s="86">
        <f t="shared" si="248"/>
        <v>1.2211334365444786E-9</v>
      </c>
      <c r="IL207" s="86">
        <f t="shared" si="248"/>
        <v>1.1905499324707492E-10</v>
      </c>
      <c r="IM207" s="86">
        <f t="shared" si="248"/>
        <v>7.5977019455660693E-12</v>
      </c>
      <c r="IN207" s="86">
        <f t="shared" si="248"/>
        <v>7.8815441523917062E-11</v>
      </c>
      <c r="IO207" s="86">
        <f t="shared" si="248"/>
        <v>1.047945947269955E-11</v>
      </c>
      <c r="IP207" s="86">
        <f t="shared" si="248"/>
        <v>5.679534517846876E-12</v>
      </c>
      <c r="IQ207" s="86">
        <f t="shared" si="248"/>
        <v>6.8475611172034865E-14</v>
      </c>
      <c r="IR207" s="86">
        <f t="shared" si="248"/>
        <v>5.7167029625531077E-12</v>
      </c>
      <c r="IS207" s="86">
        <f t="shared" si="248"/>
        <v>4.8328444725125371E-14</v>
      </c>
      <c r="IT207" s="86">
        <f t="shared" si="248"/>
        <v>4.5943577227518335E-12</v>
      </c>
      <c r="IU207" s="86">
        <f t="shared" si="248"/>
        <v>1.7400968248530269E-10</v>
      </c>
      <c r="IV207" s="86">
        <f t="shared" si="248"/>
        <v>3.7486123085065962E-6</v>
      </c>
      <c r="IW207" s="86">
        <f t="shared" si="248"/>
        <v>4.0860327180993052E-4</v>
      </c>
      <c r="IY207" s="86">
        <f t="shared" si="249"/>
        <v>7.8090139309730052E-18</v>
      </c>
      <c r="IZ207" s="86">
        <f t="shared" si="249"/>
        <v>6.3521639734704448E-9</v>
      </c>
      <c r="JA207" s="86">
        <f t="shared" si="249"/>
        <v>1.2211334365444786E-9</v>
      </c>
      <c r="JB207" s="86">
        <f t="shared" si="249"/>
        <v>1.1905499324707492E-10</v>
      </c>
      <c r="JC207" s="86">
        <f t="shared" si="249"/>
        <v>7.5977019455660693E-12</v>
      </c>
      <c r="JD207" s="86">
        <f t="shared" si="249"/>
        <v>7.8815441523917062E-11</v>
      </c>
      <c r="JE207" s="86">
        <f t="shared" si="249"/>
        <v>1.047945947269955E-11</v>
      </c>
      <c r="JF207" s="86">
        <f t="shared" si="249"/>
        <v>5.679534517846876E-12</v>
      </c>
      <c r="JG207" s="86">
        <f t="shared" si="249"/>
        <v>6.8475611172034865E-14</v>
      </c>
      <c r="JH207" s="86">
        <f t="shared" si="249"/>
        <v>5.7167029625531077E-12</v>
      </c>
      <c r="JI207" s="86">
        <f t="shared" si="249"/>
        <v>4.8328444725125371E-14</v>
      </c>
      <c r="JJ207" s="86">
        <f t="shared" si="249"/>
        <v>4.5943577227518335E-12</v>
      </c>
      <c r="JK207" s="86">
        <f t="shared" si="249"/>
        <v>1.7400968248530269E-10</v>
      </c>
      <c r="JL207" s="86">
        <f t="shared" si="249"/>
        <v>3.7486123085065962E-6</v>
      </c>
      <c r="JM207" s="86">
        <f t="shared" si="249"/>
        <v>4.0860327180993052E-4</v>
      </c>
    </row>
    <row r="208" spans="2:273" x14ac:dyDescent="0.25">
      <c r="B208" s="2">
        <v>181</v>
      </c>
      <c r="C208" s="37">
        <v>40.866999999999997</v>
      </c>
      <c r="D208" s="37">
        <v>41.197000000000003</v>
      </c>
      <c r="E208" s="37">
        <v>39.148000000000003</v>
      </c>
      <c r="F208" s="37">
        <v>39.606999999999999</v>
      </c>
      <c r="G208" s="37">
        <v>39.524999999999999</v>
      </c>
      <c r="H208" s="37">
        <v>41.41</v>
      </c>
      <c r="I208" s="37">
        <v>40.328000000000003</v>
      </c>
      <c r="J208" s="37">
        <v>42.738</v>
      </c>
      <c r="K208" s="37">
        <v>40.966999999999999</v>
      </c>
      <c r="L208" s="37">
        <v>44.524999999999999</v>
      </c>
      <c r="M208" s="37">
        <v>40.051000000000002</v>
      </c>
      <c r="N208" s="37">
        <v>40.22</v>
      </c>
      <c r="O208" s="37">
        <v>41.017000000000003</v>
      </c>
      <c r="P208" s="37">
        <v>41.627000000000002</v>
      </c>
      <c r="Q208" s="37">
        <v>39.101999999999997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40.240432016479211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-1.1384320164792143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40.240432016479097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39.101999999999997</v>
      </c>
      <c r="DK208" s="2">
        <f t="shared" si="252"/>
        <v>112.40064924924923</v>
      </c>
      <c r="DL208" s="2">
        <f t="shared" si="252"/>
        <v>139.48637060117301</v>
      </c>
      <c r="DM208" s="2">
        <f t="shared" si="252"/>
        <v>124.29609855394884</v>
      </c>
      <c r="DN208" s="2">
        <f t="shared" si="252"/>
        <v>116.03685171568628</v>
      </c>
      <c r="DO208" s="2">
        <f t="shared" si="252"/>
        <v>115.61739483065952</v>
      </c>
      <c r="DP208" s="2">
        <f t="shared" si="252"/>
        <v>115.87106844919788</v>
      </c>
      <c r="DQ208" s="2">
        <f t="shared" si="252"/>
        <v>101.15937647058823</v>
      </c>
      <c r="DR208" s="2">
        <f t="shared" si="252"/>
        <v>107.79689304812835</v>
      </c>
      <c r="DS208" s="2">
        <f t="shared" si="252"/>
        <v>111.25691036414563</v>
      </c>
      <c r="DT208" s="2">
        <f t="shared" si="252"/>
        <v>82.297507002801126</v>
      </c>
      <c r="DU208" s="2">
        <f t="shared" si="252"/>
        <v>70.775208963585442</v>
      </c>
      <c r="DV208" s="2">
        <f t="shared" si="252"/>
        <v>80.42017326203208</v>
      </c>
      <c r="DW208" s="2">
        <f t="shared" si="252"/>
        <v>91.898142296918778</v>
      </c>
      <c r="DX208" s="2">
        <f t="shared" si="252"/>
        <v>77.645454545454527</v>
      </c>
      <c r="DY208" s="2">
        <f t="shared" si="252"/>
        <v>110.58942338709679</v>
      </c>
      <c r="EA208" s="2">
        <f t="shared" si="241"/>
        <v>39.402692755276661</v>
      </c>
      <c r="EB208" s="2">
        <f t="shared" si="241"/>
        <v>37.778133165771749</v>
      </c>
      <c r="EC208" s="2">
        <f t="shared" si="241"/>
        <v>41.743545160444171</v>
      </c>
      <c r="ED208" s="2">
        <f t="shared" si="241"/>
        <v>38.512851129633972</v>
      </c>
      <c r="EE208" s="2">
        <f t="shared" si="241"/>
        <v>39.335133028841547</v>
      </c>
      <c r="EF208" s="2">
        <f t="shared" si="240"/>
        <v>40.082779042610738</v>
      </c>
      <c r="EG208" s="2">
        <f t="shared" si="240"/>
        <v>39.472059820628928</v>
      </c>
      <c r="EH208" s="2">
        <f t="shared" si="240"/>
        <v>38.655054696068149</v>
      </c>
      <c r="EI208" s="2">
        <f t="shared" si="240"/>
        <v>39.198969624721336</v>
      </c>
      <c r="EJ208" s="2">
        <f t="shared" si="240"/>
        <v>40.061957868634934</v>
      </c>
      <c r="EK208" s="2">
        <f t="shared" si="213"/>
        <v>36.425812055700526</v>
      </c>
      <c r="EL208" s="2">
        <f t="shared" si="180"/>
        <v>38.120445204308432</v>
      </c>
      <c r="EM208" s="2">
        <f t="shared" si="180"/>
        <v>42.767331757694265</v>
      </c>
      <c r="EN208" s="2">
        <f t="shared" si="180"/>
        <v>40.49777327575228</v>
      </c>
      <c r="EO208" s="2">
        <f t="shared" si="180"/>
        <v>43.375118483897225</v>
      </c>
      <c r="EQ208" s="2">
        <f t="shared" si="253"/>
        <v>39.367538833048869</v>
      </c>
      <c r="ER208" s="2">
        <f t="shared" si="253"/>
        <v>38.410929006757407</v>
      </c>
      <c r="ES208" s="2">
        <f t="shared" si="253"/>
        <v>40.807379509413181</v>
      </c>
      <c r="ET208" s="2">
        <f t="shared" si="253"/>
        <v>39.205777587446001</v>
      </c>
      <c r="EU208" s="2">
        <f t="shared" si="253"/>
        <v>41.073805420108229</v>
      </c>
      <c r="EV208" s="2">
        <f t="shared" si="253"/>
        <v>38.577113922936192</v>
      </c>
      <c r="EW208" s="2">
        <f t="shared" si="253"/>
        <v>39.162291833020404</v>
      </c>
      <c r="EX208" s="2">
        <f t="shared" si="253"/>
        <v>39.724834504583356</v>
      </c>
      <c r="EY208" s="2">
        <f t="shared" si="253"/>
        <v>40.397349472722411</v>
      </c>
      <c r="EZ208" s="2">
        <f t="shared" si="253"/>
        <v>40.921999585095392</v>
      </c>
      <c r="FA208" s="2">
        <f t="shared" si="253"/>
        <v>38.93822069504364</v>
      </c>
      <c r="FB208" s="2">
        <f t="shared" si="253"/>
        <v>39.118478600903117</v>
      </c>
      <c r="FC208" s="2">
        <f t="shared" si="253"/>
        <v>40.291229384324893</v>
      </c>
      <c r="FD208" s="2">
        <f t="shared" si="253"/>
        <v>40.623055920271725</v>
      </c>
      <c r="FE208" s="2">
        <f t="shared" si="253"/>
        <v>40.05133123720681</v>
      </c>
      <c r="FG208" s="2">
        <f t="shared" si="254"/>
        <v>0.99999833975012353</v>
      </c>
      <c r="FH208" s="2">
        <f t="shared" si="254"/>
        <v>0.99999887482951433</v>
      </c>
      <c r="FI208" s="2">
        <f t="shared" si="254"/>
        <v>0.9999990329245263</v>
      </c>
      <c r="FJ208" s="2">
        <f t="shared" si="254"/>
        <v>0.99999875122273851</v>
      </c>
      <c r="FK208" s="2">
        <f t="shared" si="254"/>
        <v>0.99999879044189022</v>
      </c>
      <c r="FL208" s="2">
        <f t="shared" si="254"/>
        <v>0.99999868441944384</v>
      </c>
      <c r="FM208" s="2">
        <f t="shared" si="254"/>
        <v>0.99999867620704908</v>
      </c>
      <c r="FN208" s="2">
        <f t="shared" si="254"/>
        <v>0.99999869887659387</v>
      </c>
      <c r="FO208" s="2">
        <f t="shared" si="254"/>
        <v>0.99999850306474414</v>
      </c>
      <c r="FP208" s="2">
        <f t="shared" si="254"/>
        <v>0.99999848004500813</v>
      </c>
      <c r="FQ208" s="2">
        <f t="shared" si="254"/>
        <v>0.99999847322196345</v>
      </c>
      <c r="FR208" s="2">
        <f t="shared" si="254"/>
        <v>0.99999865172071123</v>
      </c>
      <c r="FS208" s="2">
        <f t="shared" si="254"/>
        <v>0.99999852739345929</v>
      </c>
      <c r="FT208" s="2">
        <f t="shared" si="254"/>
        <v>0.99999861692383996</v>
      </c>
      <c r="FU208" s="2">
        <f t="shared" si="254"/>
        <v>0.99999786193049589</v>
      </c>
      <c r="FW208" s="2">
        <f t="shared" si="245"/>
        <v>0.98327389369051788</v>
      </c>
      <c r="FX208" s="2">
        <f t="shared" si="245"/>
        <v>0.95857603326844876</v>
      </c>
      <c r="FY208" s="2">
        <f t="shared" si="245"/>
        <v>0.97254333289916506</v>
      </c>
      <c r="FZ208" s="2">
        <f t="shared" si="245"/>
        <v>0.96128931542684826</v>
      </c>
      <c r="GA208" s="2">
        <f t="shared" si="245"/>
        <v>0.96528822489499166</v>
      </c>
      <c r="GB208" s="2">
        <f t="shared" si="245"/>
        <v>0.9599086105240574</v>
      </c>
      <c r="GC208" s="2">
        <f t="shared" si="245"/>
        <v>0.96325577881180569</v>
      </c>
      <c r="GD208" s="2">
        <f t="shared" si="245"/>
        <v>0.96325234524001135</v>
      </c>
      <c r="GE208" s="2">
        <f t="shared" si="245"/>
        <v>0.96985827766235089</v>
      </c>
      <c r="GF208" s="2">
        <f t="shared" si="245"/>
        <v>0.96478172642384097</v>
      </c>
      <c r="GG208" s="2">
        <f t="shared" si="245"/>
        <v>0.96710438691901113</v>
      </c>
      <c r="GH208" s="2">
        <f t="shared" si="245"/>
        <v>0.96163149190332853</v>
      </c>
      <c r="GI208" s="2">
        <f t="shared" si="245"/>
        <v>0.95855533857869912</v>
      </c>
      <c r="GJ208" s="2">
        <f t="shared" si="245"/>
        <v>0.94673686488503106</v>
      </c>
      <c r="GK208" s="2">
        <f t="shared" si="245"/>
        <v>0.94315007056938394</v>
      </c>
      <c r="GM208" s="86">
        <f t="shared" si="246"/>
        <v>8.361395647893689E-286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0</v>
      </c>
      <c r="HD208" s="86">
        <f t="shared" si="182"/>
        <v>0</v>
      </c>
      <c r="HE208" s="86">
        <f t="shared" si="182"/>
        <v>2.61586105890127E-278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4.4091581831926826E-95</v>
      </c>
      <c r="HT208" s="86">
        <f t="shared" si="247"/>
        <v>1.5121719735279052E-64</v>
      </c>
      <c r="HU208" s="86">
        <f t="shared" si="247"/>
        <v>1.0061506298044474E-58</v>
      </c>
      <c r="HV208" s="86">
        <f t="shared" si="247"/>
        <v>1.073786210568116E-76</v>
      </c>
      <c r="HW208" s="86">
        <f t="shared" si="247"/>
        <v>1.2936564201209116E-81</v>
      </c>
      <c r="HX208" s="86">
        <f t="shared" si="247"/>
        <v>5.8088368288528009E-79</v>
      </c>
      <c r="HY208" s="86">
        <f t="shared" si="247"/>
        <v>6.1081883416583696E-82</v>
      </c>
      <c r="HZ208" s="86">
        <f t="shared" si="247"/>
        <v>2.0868639128736417E-84</v>
      </c>
      <c r="IA208" s="86">
        <f t="shared" si="247"/>
        <v>9.6106334360732563E-92</v>
      </c>
      <c r="IB208" s="86">
        <f t="shared" si="247"/>
        <v>6.2248308486423685E-81</v>
      </c>
      <c r="IC208" s="86">
        <f t="shared" si="247"/>
        <v>9.3004694161471923E-95</v>
      </c>
      <c r="ID208" s="86">
        <f t="shared" si="247"/>
        <v>2.4348815487154638E-87</v>
      </c>
      <c r="IE208" s="86">
        <f t="shared" si="247"/>
        <v>1.2731284692131467E-74</v>
      </c>
      <c r="IF208" s="86">
        <f t="shared" si="247"/>
        <v>2.7239027557625638E-115</v>
      </c>
      <c r="IG208" s="86">
        <f t="shared" si="247"/>
        <v>3.5158609592263286E-75</v>
      </c>
      <c r="II208" s="86">
        <f t="shared" si="248"/>
        <v>1.3518458013132878E-18</v>
      </c>
      <c r="IJ208" s="86">
        <f t="shared" si="248"/>
        <v>2.1959425030971749E-9</v>
      </c>
      <c r="IK208" s="86">
        <f t="shared" si="248"/>
        <v>4.4174524581502702E-10</v>
      </c>
      <c r="IL208" s="86">
        <f t="shared" si="248"/>
        <v>3.3419884796012606E-11</v>
      </c>
      <c r="IM208" s="86">
        <f t="shared" si="248"/>
        <v>1.9092981310512564E-12</v>
      </c>
      <c r="IN208" s="86">
        <f t="shared" si="248"/>
        <v>2.1262823955340026E-11</v>
      </c>
      <c r="IO208" s="86">
        <f t="shared" si="248"/>
        <v>2.6138937227084706E-12</v>
      </c>
      <c r="IP208" s="86">
        <f t="shared" si="248"/>
        <v>1.3673656610597531E-12</v>
      </c>
      <c r="IQ208" s="86">
        <f t="shared" si="248"/>
        <v>1.4156891085941551E-14</v>
      </c>
      <c r="IR208" s="86">
        <f t="shared" si="248"/>
        <v>1.4043247916812243E-12</v>
      </c>
      <c r="IS208" s="86">
        <f t="shared" si="248"/>
        <v>9.3786277220747321E-15</v>
      </c>
      <c r="IT208" s="86">
        <f t="shared" si="248"/>
        <v>1.0700760300870696E-12</v>
      </c>
      <c r="IU208" s="86">
        <f t="shared" si="248"/>
        <v>4.8492010245525555E-11</v>
      </c>
      <c r="IV208" s="86">
        <f t="shared" si="248"/>
        <v>1.7725231353408555E-6</v>
      </c>
      <c r="IW208" s="86">
        <f t="shared" si="248"/>
        <v>2.5789327530645334E-4</v>
      </c>
      <c r="IY208" s="86">
        <f t="shared" si="249"/>
        <v>1.3518458013132878E-18</v>
      </c>
      <c r="IZ208" s="86">
        <f t="shared" si="249"/>
        <v>2.1959425030971749E-9</v>
      </c>
      <c r="JA208" s="86">
        <f t="shared" si="249"/>
        <v>4.4174524581502702E-10</v>
      </c>
      <c r="JB208" s="86">
        <f t="shared" si="249"/>
        <v>3.3419884796012606E-11</v>
      </c>
      <c r="JC208" s="86">
        <f t="shared" si="249"/>
        <v>1.9092981310512564E-12</v>
      </c>
      <c r="JD208" s="86">
        <f t="shared" si="249"/>
        <v>2.1262823955340026E-11</v>
      </c>
      <c r="JE208" s="86">
        <f t="shared" si="249"/>
        <v>2.6138937227084706E-12</v>
      </c>
      <c r="JF208" s="86">
        <f t="shared" si="249"/>
        <v>1.3673656610597531E-12</v>
      </c>
      <c r="JG208" s="86">
        <f t="shared" si="249"/>
        <v>1.4156891085941551E-14</v>
      </c>
      <c r="JH208" s="86">
        <f t="shared" si="249"/>
        <v>1.4043247916812243E-12</v>
      </c>
      <c r="JI208" s="86">
        <f t="shared" si="249"/>
        <v>9.3786277220747321E-15</v>
      </c>
      <c r="JJ208" s="86">
        <f t="shared" si="249"/>
        <v>1.0700760300870696E-12</v>
      </c>
      <c r="JK208" s="86">
        <f t="shared" si="249"/>
        <v>4.8492010245525555E-11</v>
      </c>
      <c r="JL208" s="86">
        <f t="shared" si="249"/>
        <v>1.7725231353408555E-6</v>
      </c>
      <c r="JM208" s="86">
        <f t="shared" si="249"/>
        <v>2.5789327530645334E-4</v>
      </c>
    </row>
    <row r="209" spans="2:273" x14ac:dyDescent="0.25">
      <c r="B209" s="2">
        <v>182</v>
      </c>
      <c r="C209" s="37">
        <v>41.567</v>
      </c>
      <c r="D209" s="37">
        <v>40.738</v>
      </c>
      <c r="E209" s="37">
        <v>41.835999999999999</v>
      </c>
      <c r="F209" s="37">
        <v>37.279000000000003</v>
      </c>
      <c r="G209" s="37">
        <v>41.197000000000003</v>
      </c>
      <c r="H209" s="37">
        <v>37.131</v>
      </c>
      <c r="I209" s="37">
        <v>41.606999999999999</v>
      </c>
      <c r="J209" s="37">
        <v>43.835999999999999</v>
      </c>
      <c r="K209" s="37">
        <v>41.573999999999998</v>
      </c>
      <c r="L209" s="37">
        <v>44.322000000000003</v>
      </c>
      <c r="M209" s="37">
        <v>42.305</v>
      </c>
      <c r="N209" s="37">
        <v>39.067999999999998</v>
      </c>
      <c r="O209" s="37">
        <v>39.441000000000003</v>
      </c>
      <c r="P209" s="37">
        <v>42.085000000000001</v>
      </c>
      <c r="Q209" s="37">
        <v>39.966000000000001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40.091016702826352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-0.12501670282635047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40.091016702826337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39.966000000000001</v>
      </c>
      <c r="DK209" s="2">
        <f t="shared" si="252"/>
        <v>112.70204024024022</v>
      </c>
      <c r="DL209" s="2">
        <f t="shared" si="252"/>
        <v>139.93632148093837</v>
      </c>
      <c r="DM209" s="2">
        <f t="shared" si="252"/>
        <v>124.64482046718578</v>
      </c>
      <c r="DN209" s="2">
        <f t="shared" si="252"/>
        <v>116.34647303921568</v>
      </c>
      <c r="DO209" s="2">
        <f t="shared" si="252"/>
        <v>115.91196434937611</v>
      </c>
      <c r="DP209" s="2">
        <f t="shared" si="252"/>
        <v>116.14974667685257</v>
      </c>
      <c r="DQ209" s="2">
        <f t="shared" si="252"/>
        <v>101.36002689075629</v>
      </c>
      <c r="DR209" s="2">
        <f t="shared" si="252"/>
        <v>108.02224140565318</v>
      </c>
      <c r="DS209" s="2">
        <f t="shared" si="252"/>
        <v>111.51262689075628</v>
      </c>
      <c r="DT209" s="2">
        <f t="shared" si="252"/>
        <v>82.390190756302516</v>
      </c>
      <c r="DU209" s="2">
        <f t="shared" si="252"/>
        <v>70.807677310924376</v>
      </c>
      <c r="DV209" s="2">
        <f t="shared" si="252"/>
        <v>80.518877158135979</v>
      </c>
      <c r="DW209" s="2">
        <f t="shared" si="252"/>
        <v>92.073591596638664</v>
      </c>
      <c r="DX209" s="2">
        <f t="shared" si="252"/>
        <v>77.746957219251314</v>
      </c>
      <c r="DY209" s="2">
        <f t="shared" si="252"/>
        <v>110.91372782258065</v>
      </c>
      <c r="EA209" s="2">
        <f t="shared" si="241"/>
        <v>39.23650733029092</v>
      </c>
      <c r="EB209" s="2">
        <f t="shared" si="241"/>
        <v>37.604912601393821</v>
      </c>
      <c r="EC209" s="2">
        <f t="shared" si="241"/>
        <v>41.616391405088748</v>
      </c>
      <c r="ED209" s="2">
        <f t="shared" si="241"/>
        <v>38.354142990113402</v>
      </c>
      <c r="EE209" s="2">
        <f t="shared" si="241"/>
        <v>39.16368689223836</v>
      </c>
      <c r="EF209" s="2">
        <f t="shared" si="240"/>
        <v>39.912382804860286</v>
      </c>
      <c r="EG209" s="2">
        <f t="shared" si="240"/>
        <v>39.302582552316558</v>
      </c>
      <c r="EH209" s="2">
        <f t="shared" si="240"/>
        <v>38.473183560844717</v>
      </c>
      <c r="EI209" s="2">
        <f t="shared" si="240"/>
        <v>39.017883081496166</v>
      </c>
      <c r="EJ209" s="2">
        <f t="shared" si="240"/>
        <v>39.890719186176504</v>
      </c>
      <c r="EK209" s="2">
        <f t="shared" si="213"/>
        <v>36.21644423198056</v>
      </c>
      <c r="EL209" s="2">
        <f t="shared" si="180"/>
        <v>37.93839549495641</v>
      </c>
      <c r="EM209" s="2">
        <f t="shared" si="180"/>
        <v>42.652594223007078</v>
      </c>
      <c r="EN209" s="2">
        <f t="shared" si="180"/>
        <v>40.370178127394702</v>
      </c>
      <c r="EO209" s="2">
        <f t="shared" si="180"/>
        <v>43.278495481920707</v>
      </c>
      <c r="EQ209" s="2">
        <f t="shared" si="253"/>
        <v>39.201023444381235</v>
      </c>
      <c r="ER209" s="2">
        <f t="shared" si="253"/>
        <v>38.245987099485916</v>
      </c>
      <c r="ES209" s="2">
        <f t="shared" si="253"/>
        <v>40.668860532931355</v>
      </c>
      <c r="ET209" s="2">
        <f t="shared" si="253"/>
        <v>39.055638064477954</v>
      </c>
      <c r="EU209" s="2">
        <f t="shared" si="253"/>
        <v>40.923912064938762</v>
      </c>
      <c r="EV209" s="2">
        <f t="shared" si="253"/>
        <v>38.38768156577197</v>
      </c>
      <c r="EW209" s="2">
        <f t="shared" si="253"/>
        <v>38.988887177993107</v>
      </c>
      <c r="EX209" s="2">
        <f t="shared" si="253"/>
        <v>39.556099657630277</v>
      </c>
      <c r="EY209" s="2">
        <f t="shared" si="253"/>
        <v>40.23109080649418</v>
      </c>
      <c r="EZ209" s="2">
        <f t="shared" si="253"/>
        <v>40.761454859156444</v>
      </c>
      <c r="FA209" s="2">
        <f t="shared" si="253"/>
        <v>38.760962663818667</v>
      </c>
      <c r="FB209" s="2">
        <f t="shared" si="253"/>
        <v>38.949245830106982</v>
      </c>
      <c r="FC209" s="2">
        <f t="shared" si="253"/>
        <v>40.144645841377645</v>
      </c>
      <c r="FD209" s="2">
        <f t="shared" si="253"/>
        <v>40.497081618304996</v>
      </c>
      <c r="FE209" s="2">
        <f t="shared" si="253"/>
        <v>39.915652421910906</v>
      </c>
      <c r="FG209" s="2">
        <f t="shared" si="254"/>
        <v>0.99999848583389539</v>
      </c>
      <c r="FH209" s="2">
        <f t="shared" si="254"/>
        <v>0.99999897383221936</v>
      </c>
      <c r="FI209" s="2">
        <f t="shared" si="254"/>
        <v>0.99999911801661046</v>
      </c>
      <c r="FJ209" s="2">
        <f t="shared" si="254"/>
        <v>0.9999988611014764</v>
      </c>
      <c r="FK209" s="2">
        <f t="shared" si="254"/>
        <v>0.99999889686977561</v>
      </c>
      <c r="FL209" s="2">
        <f t="shared" si="254"/>
        <v>0.99999880017613385</v>
      </c>
      <c r="FM209" s="2">
        <f t="shared" si="254"/>
        <v>0.99999879268633907</v>
      </c>
      <c r="FN209" s="2">
        <f t="shared" si="254"/>
        <v>0.99999881336121443</v>
      </c>
      <c r="FO209" s="2">
        <f t="shared" si="254"/>
        <v>0.99999863477864104</v>
      </c>
      <c r="FP209" s="2">
        <f t="shared" si="254"/>
        <v>0.9999986137843867</v>
      </c>
      <c r="FQ209" s="2">
        <f t="shared" si="254"/>
        <v>0.99999860756169434</v>
      </c>
      <c r="FR209" s="2">
        <f t="shared" si="254"/>
        <v>0.99999877035452833</v>
      </c>
      <c r="FS209" s="2">
        <f t="shared" si="254"/>
        <v>0.99999865696669876</v>
      </c>
      <c r="FT209" s="2">
        <f t="shared" si="254"/>
        <v>0.99999873861939692</v>
      </c>
      <c r="FU209" s="2">
        <f t="shared" si="254"/>
        <v>0.9999980500570701</v>
      </c>
      <c r="FW209" s="2">
        <f t="shared" si="245"/>
        <v>0.98472312652557026</v>
      </c>
      <c r="FX209" s="2">
        <f t="shared" si="245"/>
        <v>0.962082690042938</v>
      </c>
      <c r="FY209" s="2">
        <f t="shared" si="245"/>
        <v>0.97489857974405447</v>
      </c>
      <c r="FZ209" s="2">
        <f t="shared" si="245"/>
        <v>0.96457477347502885</v>
      </c>
      <c r="GA209" s="2">
        <f t="shared" si="245"/>
        <v>0.96824549834813112</v>
      </c>
      <c r="GB209" s="2">
        <f t="shared" si="245"/>
        <v>0.96330677894363281</v>
      </c>
      <c r="GC209" s="2">
        <f t="shared" si="245"/>
        <v>0.96638017596885861</v>
      </c>
      <c r="GD209" s="2">
        <f t="shared" si="245"/>
        <v>0.96637702416601612</v>
      </c>
      <c r="GE209" s="2">
        <f t="shared" si="245"/>
        <v>0.97243732229751845</v>
      </c>
      <c r="GF209" s="2">
        <f t="shared" si="245"/>
        <v>0.96778071077330974</v>
      </c>
      <c r="GG209" s="2">
        <f t="shared" si="245"/>
        <v>0.96991175516043659</v>
      </c>
      <c r="GH209" s="2">
        <f t="shared" si="245"/>
        <v>0.96488896943652391</v>
      </c>
      <c r="GI209" s="2">
        <f t="shared" si="245"/>
        <v>0.96206367788635205</v>
      </c>
      <c r="GJ209" s="2">
        <f t="shared" si="245"/>
        <v>0.95119471362873631</v>
      </c>
      <c r="GK209" s="2">
        <f t="shared" si="245"/>
        <v>0.94789159263596412</v>
      </c>
      <c r="GM209" s="86">
        <f t="shared" si="246"/>
        <v>2.7031247328657606E-290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0</v>
      </c>
      <c r="HD209" s="86">
        <f t="shared" si="182"/>
        <v>0</v>
      </c>
      <c r="HE209" s="86">
        <f t="shared" si="182"/>
        <v>7.3662756457355252E-284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8.6988705382431265E-98</v>
      </c>
      <c r="HT209" s="86">
        <f t="shared" si="247"/>
        <v>1.6646812237927393E-66</v>
      </c>
      <c r="HU209" s="86">
        <f t="shared" si="247"/>
        <v>1.9485743430724208E-60</v>
      </c>
      <c r="HV209" s="86">
        <f t="shared" si="247"/>
        <v>5.1645561823627783E-79</v>
      </c>
      <c r="HW209" s="86">
        <f t="shared" si="247"/>
        <v>4.5489396558838858E-84</v>
      </c>
      <c r="HX209" s="86">
        <f t="shared" si="247"/>
        <v>2.2938474119796897E-81</v>
      </c>
      <c r="HY209" s="86">
        <f t="shared" si="247"/>
        <v>1.9861929654580449E-84</v>
      </c>
      <c r="HZ209" s="86">
        <f t="shared" si="247"/>
        <v>5.7696972179691267E-87</v>
      </c>
      <c r="IA209" s="86">
        <f t="shared" si="247"/>
        <v>1.8046007027450011E-94</v>
      </c>
      <c r="IB209" s="86">
        <f t="shared" si="247"/>
        <v>2.1108230429605628E-83</v>
      </c>
      <c r="IC209" s="86">
        <f t="shared" si="247"/>
        <v>1.2682792320472957E-97</v>
      </c>
      <c r="ID209" s="86">
        <f t="shared" si="247"/>
        <v>5.4251923410246348E-90</v>
      </c>
      <c r="IE209" s="86">
        <f t="shared" si="247"/>
        <v>6.1145776847981945E-77</v>
      </c>
      <c r="IF209" s="86">
        <f t="shared" si="247"/>
        <v>5.09714482828845E-119</v>
      </c>
      <c r="IG209" s="86">
        <f t="shared" si="247"/>
        <v>1.2276810755658741E-77</v>
      </c>
      <c r="II209" s="86">
        <f t="shared" si="248"/>
        <v>2.2504495920127247E-19</v>
      </c>
      <c r="IJ209" s="86">
        <f t="shared" si="248"/>
        <v>7.3668543788400398E-10</v>
      </c>
      <c r="IK209" s="86">
        <f t="shared" si="248"/>
        <v>1.557994603889009E-10</v>
      </c>
      <c r="IL209" s="86">
        <f t="shared" si="248"/>
        <v>9.0548210832636819E-12</v>
      </c>
      <c r="IM209" s="86">
        <f t="shared" si="248"/>
        <v>4.6221823006617289E-13</v>
      </c>
      <c r="IN209" s="86">
        <f t="shared" si="248"/>
        <v>5.5280252283451902E-12</v>
      </c>
      <c r="IO209" s="86">
        <f t="shared" si="248"/>
        <v>6.2753779995256799E-13</v>
      </c>
      <c r="IP209" s="86">
        <f t="shared" si="248"/>
        <v>3.1653397593822748E-13</v>
      </c>
      <c r="IQ209" s="86">
        <f t="shared" si="248"/>
        <v>2.8091463949081188E-15</v>
      </c>
      <c r="IR209" s="86">
        <f t="shared" si="248"/>
        <v>3.3206388368338948E-13</v>
      </c>
      <c r="IS209" s="86">
        <f t="shared" si="248"/>
        <v>1.7419065736112965E-15</v>
      </c>
      <c r="IT209" s="86">
        <f t="shared" si="248"/>
        <v>2.3928752411897027E-13</v>
      </c>
      <c r="IU209" s="86">
        <f t="shared" si="248"/>
        <v>1.3030221011836125E-11</v>
      </c>
      <c r="IV209" s="86">
        <f t="shared" si="248"/>
        <v>8.1943856966305769E-7</v>
      </c>
      <c r="IW209" s="86">
        <f t="shared" si="248"/>
        <v>1.6057420623199781E-4</v>
      </c>
      <c r="IY209" s="86">
        <f t="shared" si="249"/>
        <v>2.2504495920127247E-19</v>
      </c>
      <c r="IZ209" s="86">
        <f t="shared" si="249"/>
        <v>7.3668543788400398E-10</v>
      </c>
      <c r="JA209" s="86">
        <f t="shared" si="249"/>
        <v>1.557994603889009E-10</v>
      </c>
      <c r="JB209" s="86">
        <f t="shared" si="249"/>
        <v>9.0548210832636819E-12</v>
      </c>
      <c r="JC209" s="86">
        <f t="shared" si="249"/>
        <v>4.6221823006617289E-13</v>
      </c>
      <c r="JD209" s="86">
        <f t="shared" si="249"/>
        <v>5.5280252283451902E-12</v>
      </c>
      <c r="JE209" s="86">
        <f t="shared" si="249"/>
        <v>6.2753779995256799E-13</v>
      </c>
      <c r="JF209" s="86">
        <f t="shared" si="249"/>
        <v>3.1653397593822748E-13</v>
      </c>
      <c r="JG209" s="86">
        <f t="shared" si="249"/>
        <v>2.8091463949081188E-15</v>
      </c>
      <c r="JH209" s="86">
        <f t="shared" si="249"/>
        <v>3.3206388368338948E-13</v>
      </c>
      <c r="JI209" s="86">
        <f t="shared" si="249"/>
        <v>1.7419065736112965E-15</v>
      </c>
      <c r="JJ209" s="86">
        <f t="shared" si="249"/>
        <v>2.3928752411897027E-13</v>
      </c>
      <c r="JK209" s="86">
        <f t="shared" si="249"/>
        <v>1.3030221011836125E-11</v>
      </c>
      <c r="JL209" s="86">
        <f t="shared" si="249"/>
        <v>8.1943856966305769E-7</v>
      </c>
      <c r="JM209" s="86">
        <f t="shared" si="249"/>
        <v>1.6057420623199781E-4</v>
      </c>
    </row>
    <row r="210" spans="2:273" x14ac:dyDescent="0.25">
      <c r="B210" s="2">
        <v>183</v>
      </c>
      <c r="C210" s="37">
        <v>41.232999999999997</v>
      </c>
      <c r="D210" s="37">
        <v>41.491999999999997</v>
      </c>
      <c r="E210" s="37">
        <v>38.311</v>
      </c>
      <c r="F210" s="37">
        <v>41.82</v>
      </c>
      <c r="G210" s="37">
        <v>40.770000000000003</v>
      </c>
      <c r="H210" s="37">
        <v>39.442999999999998</v>
      </c>
      <c r="I210" s="37">
        <v>39.82</v>
      </c>
      <c r="J210" s="37">
        <v>42.491999999999997</v>
      </c>
      <c r="K210" s="37">
        <v>41.59</v>
      </c>
      <c r="L210" s="37">
        <v>43.898000000000003</v>
      </c>
      <c r="M210" s="37">
        <v>39.643999999999998</v>
      </c>
      <c r="N210" s="37">
        <v>40.746000000000002</v>
      </c>
      <c r="O210" s="37">
        <v>41.253999999999998</v>
      </c>
      <c r="P210" s="37">
        <v>40.152999999999999</v>
      </c>
      <c r="Q210" s="37">
        <v>40.881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39.942509213315233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0.93849078668476693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39.942509213315233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40.881</v>
      </c>
      <c r="DK210" s="2">
        <f t="shared" si="252"/>
        <v>113.0034312312312</v>
      </c>
      <c r="DL210" s="2">
        <f t="shared" si="252"/>
        <v>140.3862723607038</v>
      </c>
      <c r="DM210" s="2">
        <f t="shared" si="252"/>
        <v>124.9935423804227</v>
      </c>
      <c r="DN210" s="2">
        <f t="shared" si="252"/>
        <v>116.65609436274511</v>
      </c>
      <c r="DO210" s="2">
        <f t="shared" si="252"/>
        <v>116.20653386809268</v>
      </c>
      <c r="DP210" s="2">
        <f t="shared" si="252"/>
        <v>116.42842490450727</v>
      </c>
      <c r="DQ210" s="2">
        <f t="shared" si="252"/>
        <v>101.56067731092435</v>
      </c>
      <c r="DR210" s="2">
        <f t="shared" si="252"/>
        <v>108.24758976317801</v>
      </c>
      <c r="DS210" s="2">
        <f t="shared" si="252"/>
        <v>111.76834341736692</v>
      </c>
      <c r="DT210" s="2">
        <f t="shared" si="252"/>
        <v>82.482874509803921</v>
      </c>
      <c r="DU210" s="2">
        <f t="shared" si="252"/>
        <v>70.84014565826331</v>
      </c>
      <c r="DV210" s="2">
        <f t="shared" si="252"/>
        <v>80.617581054239878</v>
      </c>
      <c r="DW210" s="2">
        <f t="shared" si="252"/>
        <v>92.249040896358565</v>
      </c>
      <c r="DX210" s="2">
        <f t="shared" si="252"/>
        <v>77.848459893048101</v>
      </c>
      <c r="DY210" s="2">
        <f t="shared" si="252"/>
        <v>111.23803225806454</v>
      </c>
      <c r="EA210" s="2">
        <f t="shared" si="241"/>
        <v>39.070321905305178</v>
      </c>
      <c r="EB210" s="2">
        <f t="shared" si="241"/>
        <v>37.431692037015893</v>
      </c>
      <c r="EC210" s="2">
        <f t="shared" si="241"/>
        <v>41.489237649733326</v>
      </c>
      <c r="ED210" s="2">
        <f t="shared" si="241"/>
        <v>38.195434850592832</v>
      </c>
      <c r="EE210" s="2">
        <f t="shared" si="241"/>
        <v>38.99224075563518</v>
      </c>
      <c r="EF210" s="2">
        <f t="shared" si="240"/>
        <v>39.741986567109834</v>
      </c>
      <c r="EG210" s="2">
        <f t="shared" si="240"/>
        <v>39.133105284004188</v>
      </c>
      <c r="EH210" s="2">
        <f t="shared" si="240"/>
        <v>38.291312425621292</v>
      </c>
      <c r="EI210" s="2">
        <f t="shared" si="240"/>
        <v>38.836796538271003</v>
      </c>
      <c r="EJ210" s="2">
        <f t="shared" si="240"/>
        <v>39.719480503718074</v>
      </c>
      <c r="EK210" s="2">
        <f t="shared" si="213"/>
        <v>36.007076408260595</v>
      </c>
      <c r="EL210" s="2">
        <f t="shared" si="180"/>
        <v>37.756345785604381</v>
      </c>
      <c r="EM210" s="2">
        <f t="shared" si="180"/>
        <v>42.537856688319891</v>
      </c>
      <c r="EN210" s="2">
        <f t="shared" si="180"/>
        <v>40.242582979037124</v>
      </c>
      <c r="EO210" s="2">
        <f t="shared" si="180"/>
        <v>43.18187247994419</v>
      </c>
      <c r="EQ210" s="2">
        <f t="shared" si="253"/>
        <v>39.034508055713601</v>
      </c>
      <c r="ER210" s="2">
        <f t="shared" si="253"/>
        <v>38.081045192214418</v>
      </c>
      <c r="ES210" s="2">
        <f t="shared" si="253"/>
        <v>40.530341556449528</v>
      </c>
      <c r="ET210" s="2">
        <f t="shared" si="253"/>
        <v>38.9054985415099</v>
      </c>
      <c r="EU210" s="2">
        <f t="shared" si="253"/>
        <v>40.774018709769294</v>
      </c>
      <c r="EV210" s="2">
        <f t="shared" si="253"/>
        <v>38.198249208607756</v>
      </c>
      <c r="EW210" s="2">
        <f t="shared" si="253"/>
        <v>38.815482522965802</v>
      </c>
      <c r="EX210" s="2">
        <f t="shared" si="253"/>
        <v>39.387364810677198</v>
      </c>
      <c r="EY210" s="2">
        <f t="shared" si="253"/>
        <v>40.064832140265935</v>
      </c>
      <c r="EZ210" s="2">
        <f t="shared" si="253"/>
        <v>40.600910133217511</v>
      </c>
      <c r="FA210" s="2">
        <f t="shared" si="253"/>
        <v>38.583704632593701</v>
      </c>
      <c r="FB210" s="2">
        <f t="shared" si="253"/>
        <v>38.780013059310846</v>
      </c>
      <c r="FC210" s="2">
        <f t="shared" si="253"/>
        <v>39.998062298430398</v>
      </c>
      <c r="FD210" s="2">
        <f t="shared" si="253"/>
        <v>40.371107316338268</v>
      </c>
      <c r="FE210" s="2">
        <f t="shared" si="253"/>
        <v>39.779973606615002</v>
      </c>
      <c r="FG210" s="2">
        <f t="shared" si="254"/>
        <v>0.99999861906391607</v>
      </c>
      <c r="FH210" s="2">
        <f t="shared" si="254"/>
        <v>0.99999906412377659</v>
      </c>
      <c r="FI210" s="2">
        <f t="shared" si="254"/>
        <v>0.99999919562152617</v>
      </c>
      <c r="FJ210" s="2">
        <f t="shared" si="254"/>
        <v>0.99999896131209742</v>
      </c>
      <c r="FK210" s="2">
        <f t="shared" si="254"/>
        <v>0.99999899393318048</v>
      </c>
      <c r="FL210" s="2">
        <f t="shared" si="254"/>
        <v>0.99999890574751327</v>
      </c>
      <c r="FM210" s="2">
        <f t="shared" si="254"/>
        <v>0.99999889891673777</v>
      </c>
      <c r="FN210" s="2">
        <f t="shared" si="254"/>
        <v>0.99999891777245209</v>
      </c>
      <c r="FO210" s="2">
        <f t="shared" si="254"/>
        <v>0.99999875490317292</v>
      </c>
      <c r="FP210" s="2">
        <f t="shared" si="254"/>
        <v>0.9999987357561807</v>
      </c>
      <c r="FQ210" s="2">
        <f t="shared" si="254"/>
        <v>0.99999873008101647</v>
      </c>
      <c r="FR210" s="2">
        <f t="shared" si="254"/>
        <v>0.9999988785498799</v>
      </c>
      <c r="FS210" s="2">
        <f t="shared" si="254"/>
        <v>0.99999877513892688</v>
      </c>
      <c r="FT210" s="2">
        <f t="shared" si="254"/>
        <v>0.99999884960708973</v>
      </c>
      <c r="FU210" s="2">
        <f t="shared" si="254"/>
        <v>0.9999982216306067</v>
      </c>
      <c r="FW210" s="2">
        <f t="shared" si="245"/>
        <v>0.98604857230086296</v>
      </c>
      <c r="FX210" s="2">
        <f t="shared" si="245"/>
        <v>0.96530324310393723</v>
      </c>
      <c r="FY210" s="2">
        <f t="shared" si="245"/>
        <v>0.97705655854485995</v>
      </c>
      <c r="FZ210" s="2">
        <f t="shared" si="245"/>
        <v>0.96759078874607729</v>
      </c>
      <c r="GA210" s="2">
        <f t="shared" si="245"/>
        <v>0.97095840657449539</v>
      </c>
      <c r="GB210" s="2">
        <f t="shared" si="245"/>
        <v>0.96642699065563409</v>
      </c>
      <c r="GC210" s="2">
        <f t="shared" si="245"/>
        <v>0.96924738429062307</v>
      </c>
      <c r="GD210" s="2">
        <f t="shared" si="245"/>
        <v>0.96924449272925262</v>
      </c>
      <c r="GE210" s="2">
        <f t="shared" si="245"/>
        <v>0.97480142716958029</v>
      </c>
      <c r="GF210" s="2">
        <f t="shared" si="245"/>
        <v>0.97053211907246217</v>
      </c>
      <c r="GG210" s="2">
        <f t="shared" si="245"/>
        <v>0.97248635385805082</v>
      </c>
      <c r="GH210" s="2">
        <f t="shared" si="245"/>
        <v>0.96787912563360512</v>
      </c>
      <c r="GI210" s="2">
        <f t="shared" si="245"/>
        <v>0.9652857875015648</v>
      </c>
      <c r="GJ210" s="2">
        <f t="shared" si="245"/>
        <v>0.95529708044662331</v>
      </c>
      <c r="GK210" s="2">
        <f t="shared" si="245"/>
        <v>0.95225767027292219</v>
      </c>
      <c r="GM210" s="86">
        <f t="shared" si="246"/>
        <v>8.0582378059005294E-295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0</v>
      </c>
      <c r="HD210" s="86">
        <f t="shared" si="182"/>
        <v>0</v>
      </c>
      <c r="HE210" s="86">
        <f t="shared" si="182"/>
        <v>1.8270095326975288E-289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1.5704872239985269E-100</v>
      </c>
      <c r="HT210" s="86">
        <f t="shared" si="247"/>
        <v>1.7106122144629272E-68</v>
      </c>
      <c r="HU210" s="86">
        <f t="shared" si="247"/>
        <v>3.5608674255931913E-62</v>
      </c>
      <c r="HV210" s="86">
        <f t="shared" si="247"/>
        <v>2.2907946738850435E-81</v>
      </c>
      <c r="HW210" s="86">
        <f t="shared" si="247"/>
        <v>1.4689265793005111E-86</v>
      </c>
      <c r="HX210" s="86">
        <f t="shared" si="247"/>
        <v>8.3241130000009109E-84</v>
      </c>
      <c r="HY210" s="86">
        <f t="shared" si="247"/>
        <v>5.9191093726534742E-87</v>
      </c>
      <c r="HZ210" s="86">
        <f t="shared" si="247"/>
        <v>1.4586434244674395E-89</v>
      </c>
      <c r="IA210" s="86">
        <f t="shared" si="247"/>
        <v>3.0863216797143955E-97</v>
      </c>
      <c r="IB210" s="86">
        <f t="shared" si="247"/>
        <v>6.5612307427185829E-86</v>
      </c>
      <c r="IC210" s="86">
        <f t="shared" si="247"/>
        <v>1.5652077322804695E-100</v>
      </c>
      <c r="ID210" s="86">
        <f t="shared" si="247"/>
        <v>1.1015746669761287E-92</v>
      </c>
      <c r="IE210" s="86">
        <f t="shared" si="247"/>
        <v>2.7020976779336235E-79</v>
      </c>
      <c r="IF210" s="86">
        <f t="shared" si="247"/>
        <v>8.3053413853029793E-123</v>
      </c>
      <c r="IG210" s="86">
        <f t="shared" si="247"/>
        <v>3.9072526836672521E-80</v>
      </c>
      <c r="II210" s="86">
        <f t="shared" si="248"/>
        <v>3.6025843612530258E-20</v>
      </c>
      <c r="IJ210" s="86">
        <f t="shared" si="248"/>
        <v>2.3982211180176067E-10</v>
      </c>
      <c r="IK210" s="86">
        <f t="shared" si="248"/>
        <v>5.3571552963138008E-11</v>
      </c>
      <c r="IL210" s="86">
        <f t="shared" si="248"/>
        <v>2.3678645338253161E-12</v>
      </c>
      <c r="IM210" s="86">
        <f t="shared" si="248"/>
        <v>1.0779233033210942E-13</v>
      </c>
      <c r="IN210" s="86">
        <f t="shared" si="248"/>
        <v>1.3849764632822093E-12</v>
      </c>
      <c r="IO210" s="86">
        <f t="shared" si="248"/>
        <v>1.4500389586086596E-13</v>
      </c>
      <c r="IP210" s="86">
        <f t="shared" si="248"/>
        <v>7.0453821179518582E-14</v>
      </c>
      <c r="IQ210" s="86">
        <f t="shared" si="248"/>
        <v>5.349858757666447E-16</v>
      </c>
      <c r="IR210" s="86">
        <f t="shared" si="248"/>
        <v>7.5577631952224112E-14</v>
      </c>
      <c r="IS210" s="86">
        <f t="shared" si="248"/>
        <v>3.0963166238956614E-16</v>
      </c>
      <c r="IT210" s="86">
        <f t="shared" si="248"/>
        <v>5.1371851962961195E-14</v>
      </c>
      <c r="IU210" s="86">
        <f t="shared" si="248"/>
        <v>3.3759938859909272E-12</v>
      </c>
      <c r="IV210" s="86">
        <f t="shared" si="248"/>
        <v>3.7036161225231366E-7</v>
      </c>
      <c r="IW210" s="86">
        <f t="shared" si="248"/>
        <v>9.8626483564761747E-5</v>
      </c>
      <c r="IY210" s="86">
        <f t="shared" si="249"/>
        <v>3.6025843612530258E-20</v>
      </c>
      <c r="IZ210" s="86">
        <f t="shared" si="249"/>
        <v>2.3982211180176067E-10</v>
      </c>
      <c r="JA210" s="86">
        <f t="shared" si="249"/>
        <v>5.3571552963138008E-11</v>
      </c>
      <c r="JB210" s="86">
        <f t="shared" si="249"/>
        <v>2.3678645338253161E-12</v>
      </c>
      <c r="JC210" s="86">
        <f t="shared" si="249"/>
        <v>1.0779233033210942E-13</v>
      </c>
      <c r="JD210" s="86">
        <f t="shared" si="249"/>
        <v>1.3849764632822093E-12</v>
      </c>
      <c r="JE210" s="86">
        <f t="shared" si="249"/>
        <v>1.4500389586086596E-13</v>
      </c>
      <c r="JF210" s="86">
        <f t="shared" si="249"/>
        <v>7.0453821179518582E-14</v>
      </c>
      <c r="JG210" s="86">
        <f t="shared" si="249"/>
        <v>5.349858757666447E-16</v>
      </c>
      <c r="JH210" s="86">
        <f t="shared" si="249"/>
        <v>7.5577631952224112E-14</v>
      </c>
      <c r="JI210" s="86">
        <f t="shared" si="249"/>
        <v>3.0963166238956614E-16</v>
      </c>
      <c r="JJ210" s="86">
        <f t="shared" si="249"/>
        <v>5.1371851962961195E-14</v>
      </c>
      <c r="JK210" s="86">
        <f t="shared" si="249"/>
        <v>3.3759938859909272E-12</v>
      </c>
      <c r="JL210" s="86">
        <f t="shared" si="249"/>
        <v>3.7036161225231366E-7</v>
      </c>
      <c r="JM210" s="86">
        <f t="shared" si="249"/>
        <v>9.8626483564761747E-5</v>
      </c>
    </row>
    <row r="211" spans="2:273" x14ac:dyDescent="0.25">
      <c r="B211" s="2">
        <v>184</v>
      </c>
      <c r="C211" s="37">
        <v>42.167000000000002</v>
      </c>
      <c r="D211" s="37">
        <v>39.966999999999999</v>
      </c>
      <c r="E211" s="37">
        <v>39.148000000000003</v>
      </c>
      <c r="F211" s="37">
        <v>41.295000000000002</v>
      </c>
      <c r="G211" s="37">
        <v>41.59</v>
      </c>
      <c r="H211" s="37">
        <v>40.131</v>
      </c>
      <c r="I211" s="37">
        <v>41.033000000000001</v>
      </c>
      <c r="J211" s="37">
        <v>42.689</v>
      </c>
      <c r="K211" s="37">
        <v>39.360999999999997</v>
      </c>
      <c r="L211" s="37">
        <v>41.863999999999997</v>
      </c>
      <c r="M211" s="37">
        <v>40.881</v>
      </c>
      <c r="N211" s="37">
        <v>37.847000000000001</v>
      </c>
      <c r="O211" s="37">
        <v>43.576000000000001</v>
      </c>
      <c r="P211" s="37">
        <v>40.796999999999997</v>
      </c>
      <c r="Q211" s="37">
        <v>37.932000000000002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39.794862297249367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-1.8628622972493645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39.794862297249367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37.932000000000002</v>
      </c>
      <c r="DK211" s="2">
        <f t="shared" si="252"/>
        <v>113.3048222222222</v>
      </c>
      <c r="DL211" s="2">
        <f t="shared" si="252"/>
        <v>140.83622324046917</v>
      </c>
      <c r="DM211" s="2">
        <f t="shared" si="252"/>
        <v>125.34226429365964</v>
      </c>
      <c r="DN211" s="2">
        <f t="shared" si="252"/>
        <v>116.96571568627451</v>
      </c>
      <c r="DO211" s="2">
        <f t="shared" si="252"/>
        <v>116.50110338680926</v>
      </c>
      <c r="DP211" s="2">
        <f t="shared" si="252"/>
        <v>116.70710313216196</v>
      </c>
      <c r="DQ211" s="2">
        <f t="shared" si="252"/>
        <v>101.76132773109242</v>
      </c>
      <c r="DR211" s="2">
        <f t="shared" si="252"/>
        <v>108.47293812070284</v>
      </c>
      <c r="DS211" s="2">
        <f t="shared" si="252"/>
        <v>112.02405994397756</v>
      </c>
      <c r="DT211" s="2">
        <f t="shared" si="252"/>
        <v>82.575558263305325</v>
      </c>
      <c r="DU211" s="2">
        <f t="shared" si="252"/>
        <v>70.872614005602244</v>
      </c>
      <c r="DV211" s="2">
        <f t="shared" si="252"/>
        <v>80.716284950343777</v>
      </c>
      <c r="DW211" s="2">
        <f t="shared" si="252"/>
        <v>92.424490196078438</v>
      </c>
      <c r="DX211" s="2">
        <f t="shared" si="252"/>
        <v>77.949962566844903</v>
      </c>
      <c r="DY211" s="2">
        <f t="shared" si="252"/>
        <v>111.5623366935484</v>
      </c>
      <c r="EA211" s="2">
        <f t="shared" si="241"/>
        <v>38.904136480319437</v>
      </c>
      <c r="EB211" s="2">
        <f t="shared" si="241"/>
        <v>37.258471472637964</v>
      </c>
      <c r="EC211" s="2">
        <f t="shared" si="241"/>
        <v>41.362083894377896</v>
      </c>
      <c r="ED211" s="2">
        <f t="shared" si="241"/>
        <v>38.036726711072262</v>
      </c>
      <c r="EE211" s="2">
        <f t="shared" si="241"/>
        <v>38.820794619032</v>
      </c>
      <c r="EF211" s="2">
        <f t="shared" si="240"/>
        <v>39.571590329359381</v>
      </c>
      <c r="EG211" s="2">
        <f t="shared" si="240"/>
        <v>38.96362801569181</v>
      </c>
      <c r="EH211" s="2">
        <f t="shared" si="240"/>
        <v>38.109441290397861</v>
      </c>
      <c r="EI211" s="2">
        <f t="shared" si="240"/>
        <v>38.655709995045832</v>
      </c>
      <c r="EJ211" s="2">
        <f t="shared" si="240"/>
        <v>39.548241821259651</v>
      </c>
      <c r="EK211" s="2">
        <f t="shared" si="213"/>
        <v>35.797708584540622</v>
      </c>
      <c r="EL211" s="2">
        <f t="shared" si="213"/>
        <v>37.574296076252359</v>
      </c>
      <c r="EM211" s="2">
        <f t="shared" si="213"/>
        <v>42.423119153632712</v>
      </c>
      <c r="EN211" s="2">
        <f t="shared" si="213"/>
        <v>40.114987830679546</v>
      </c>
      <c r="EO211" s="2">
        <f t="shared" si="213"/>
        <v>43.085249477967679</v>
      </c>
      <c r="EQ211" s="2">
        <f t="shared" si="253"/>
        <v>38.867992667045968</v>
      </c>
      <c r="ER211" s="2">
        <f t="shared" si="253"/>
        <v>37.916103284942928</v>
      </c>
      <c r="ES211" s="2">
        <f t="shared" si="253"/>
        <v>40.391822579967709</v>
      </c>
      <c r="ET211" s="2">
        <f t="shared" si="253"/>
        <v>38.755359018541853</v>
      </c>
      <c r="EU211" s="2">
        <f t="shared" si="253"/>
        <v>40.624125354599826</v>
      </c>
      <c r="EV211" s="2">
        <f t="shared" si="253"/>
        <v>38.008816851443534</v>
      </c>
      <c r="EW211" s="2">
        <f t="shared" si="253"/>
        <v>38.642077867938497</v>
      </c>
      <c r="EX211" s="2">
        <f t="shared" si="253"/>
        <v>39.218629963724119</v>
      </c>
      <c r="EY211" s="2">
        <f t="shared" si="253"/>
        <v>39.898573474037697</v>
      </c>
      <c r="EZ211" s="2">
        <f t="shared" si="253"/>
        <v>40.440365407278563</v>
      </c>
      <c r="FA211" s="2">
        <f t="shared" si="253"/>
        <v>38.406446601368735</v>
      </c>
      <c r="FB211" s="2">
        <f t="shared" si="253"/>
        <v>38.610780288514718</v>
      </c>
      <c r="FC211" s="2">
        <f t="shared" si="253"/>
        <v>39.851478755483157</v>
      </c>
      <c r="FD211" s="2">
        <f t="shared" si="253"/>
        <v>40.24513301437154</v>
      </c>
      <c r="FE211" s="2">
        <f t="shared" si="253"/>
        <v>39.644294791319105</v>
      </c>
      <c r="FG211" s="2">
        <f t="shared" si="254"/>
        <v>0.99999874057117</v>
      </c>
      <c r="FH211" s="2">
        <f t="shared" si="254"/>
        <v>0.99999914647066968</v>
      </c>
      <c r="FI211" s="2">
        <f t="shared" si="254"/>
        <v>0.99999926639806103</v>
      </c>
      <c r="FJ211" s="2">
        <f t="shared" si="254"/>
        <v>0.99999905270528766</v>
      </c>
      <c r="FK211" s="2">
        <f t="shared" si="254"/>
        <v>0.99999908245607427</v>
      </c>
      <c r="FL211" s="2">
        <f t="shared" si="254"/>
        <v>0.99999900202977499</v>
      </c>
      <c r="FM211" s="2">
        <f t="shared" si="254"/>
        <v>0.99999899580003249</v>
      </c>
      <c r="FN211" s="2">
        <f t="shared" si="254"/>
        <v>0.99999901299665173</v>
      </c>
      <c r="FO211" s="2">
        <f t="shared" si="254"/>
        <v>0.99999886445807318</v>
      </c>
      <c r="FP211" s="2">
        <f t="shared" si="254"/>
        <v>0.99999884699580499</v>
      </c>
      <c r="FQ211" s="2">
        <f t="shared" si="254"/>
        <v>0.99999884181999255</v>
      </c>
      <c r="FR211" s="2">
        <f t="shared" si="254"/>
        <v>0.99999897722523379</v>
      </c>
      <c r="FS211" s="2">
        <f t="shared" si="254"/>
        <v>0.9999988829133043</v>
      </c>
      <c r="FT211" s="2">
        <f t="shared" si="254"/>
        <v>0.99999895082909018</v>
      </c>
      <c r="FU211" s="2">
        <f t="shared" si="254"/>
        <v>0.99999837810758319</v>
      </c>
      <c r="FW211" s="2">
        <f t="shared" si="245"/>
        <v>0.98726050803953103</v>
      </c>
      <c r="FX211" s="2">
        <f t="shared" si="245"/>
        <v>0.96825927915107723</v>
      </c>
      <c r="FY211" s="2">
        <f t="shared" si="245"/>
        <v>0.97903300507329916</v>
      </c>
      <c r="FZ211" s="2">
        <f t="shared" si="245"/>
        <v>0.97035791892541656</v>
      </c>
      <c r="GA211" s="2">
        <f t="shared" si="245"/>
        <v>0.97344589709829399</v>
      </c>
      <c r="GB211" s="2">
        <f t="shared" si="245"/>
        <v>0.96929033334223114</v>
      </c>
      <c r="GC211" s="2">
        <f t="shared" si="245"/>
        <v>0.97187718369461973</v>
      </c>
      <c r="GD211" s="2">
        <f t="shared" si="245"/>
        <v>0.97187453222886255</v>
      </c>
      <c r="GE211" s="2">
        <f t="shared" si="245"/>
        <v>0.97696756088904591</v>
      </c>
      <c r="GF211" s="2">
        <f t="shared" si="245"/>
        <v>0.9730551090099222</v>
      </c>
      <c r="GG211" s="2">
        <f t="shared" si="245"/>
        <v>0.97484636197989527</v>
      </c>
      <c r="GH211" s="2">
        <f t="shared" si="245"/>
        <v>0.97062238478414775</v>
      </c>
      <c r="GI211" s="2">
        <f t="shared" si="245"/>
        <v>0.96824326177715336</v>
      </c>
      <c r="GJ211" s="2">
        <f t="shared" si="245"/>
        <v>0.95906945775250629</v>
      </c>
      <c r="GK211" s="2">
        <f t="shared" si="245"/>
        <v>0.95627479662967485</v>
      </c>
      <c r="GM211" s="86">
        <f t="shared" si="246"/>
        <v>2.2151357538675231E-299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0</v>
      </c>
      <c r="HE211" s="86">
        <f t="shared" si="182"/>
        <v>3.9910979955785215E-295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2.5945851257825675E-103</v>
      </c>
      <c r="HT211" s="86">
        <f t="shared" si="247"/>
        <v>1.6408154840714756E-70</v>
      </c>
      <c r="HU211" s="86">
        <f t="shared" si="247"/>
        <v>6.1401203129996928E-64</v>
      </c>
      <c r="HV211" s="86">
        <f t="shared" si="247"/>
        <v>9.3707520184012016E-84</v>
      </c>
      <c r="HW211" s="86">
        <f t="shared" si="247"/>
        <v>4.35598006495989E-89</v>
      </c>
      <c r="HX211" s="86">
        <f t="shared" si="247"/>
        <v>2.7759177471240235E-86</v>
      </c>
      <c r="HY211" s="86">
        <f t="shared" si="247"/>
        <v>1.616643686718343E-89</v>
      </c>
      <c r="HZ211" s="86">
        <f t="shared" si="247"/>
        <v>3.3719382096255761E-92</v>
      </c>
      <c r="IA211" s="86">
        <f t="shared" si="247"/>
        <v>4.807613136597223E-100</v>
      </c>
      <c r="IB211" s="86">
        <f t="shared" si="247"/>
        <v>1.8694983191088533E-88</v>
      </c>
      <c r="IC211" s="86">
        <f t="shared" si="247"/>
        <v>1.7481284486551231E-103</v>
      </c>
      <c r="ID211" s="86">
        <f t="shared" si="247"/>
        <v>2.038315266958277E-95</v>
      </c>
      <c r="IE211" s="86">
        <f t="shared" si="247"/>
        <v>1.0986841684972194E-81</v>
      </c>
      <c r="IF211" s="86">
        <f t="shared" si="247"/>
        <v>1.1783646606825768E-126</v>
      </c>
      <c r="IG211" s="86">
        <f t="shared" si="247"/>
        <v>1.133407072401906E-82</v>
      </c>
      <c r="II211" s="86">
        <f t="shared" si="248"/>
        <v>5.5456674764987707E-21</v>
      </c>
      <c r="IJ211" s="86">
        <f t="shared" si="248"/>
        <v>7.575784928058067E-11</v>
      </c>
      <c r="IK211" s="86">
        <f t="shared" si="248"/>
        <v>1.7958346718926736E-11</v>
      </c>
      <c r="IL211" s="86">
        <f t="shared" si="248"/>
        <v>5.9761492196277993E-13</v>
      </c>
      <c r="IM211" s="86">
        <f t="shared" si="248"/>
        <v>2.421490349051431E-14</v>
      </c>
      <c r="IN211" s="86">
        <f t="shared" si="248"/>
        <v>3.3436674311636744E-13</v>
      </c>
      <c r="IO211" s="86">
        <f t="shared" si="248"/>
        <v>3.2247288922514873E-14</v>
      </c>
      <c r="IP211" s="86">
        <f t="shared" si="248"/>
        <v>1.5077287121625615E-14</v>
      </c>
      <c r="IQ211" s="86">
        <f t="shared" si="248"/>
        <v>9.7782142780772931E-17</v>
      </c>
      <c r="IR211" s="86">
        <f t="shared" si="248"/>
        <v>1.6556513653072171E-14</v>
      </c>
      <c r="IS211" s="86">
        <f t="shared" si="248"/>
        <v>5.2672951003712146E-17</v>
      </c>
      <c r="IT211" s="86">
        <f t="shared" si="248"/>
        <v>1.0588036010721886E-14</v>
      </c>
      <c r="IU211" s="86">
        <f t="shared" si="248"/>
        <v>8.4334335603456553E-13</v>
      </c>
      <c r="IV211" s="86">
        <f t="shared" si="248"/>
        <v>1.636454135086981E-7</v>
      </c>
      <c r="IW211" s="86">
        <f t="shared" si="248"/>
        <v>5.9755614251500453E-5</v>
      </c>
      <c r="IY211" s="86">
        <f t="shared" si="249"/>
        <v>5.5456674764987707E-21</v>
      </c>
      <c r="IZ211" s="86">
        <f t="shared" si="249"/>
        <v>7.575784928058067E-11</v>
      </c>
      <c r="JA211" s="86">
        <f t="shared" si="249"/>
        <v>1.7958346718926736E-11</v>
      </c>
      <c r="JB211" s="86">
        <f t="shared" si="249"/>
        <v>5.9761492196277993E-13</v>
      </c>
      <c r="JC211" s="86">
        <f t="shared" si="249"/>
        <v>2.421490349051431E-14</v>
      </c>
      <c r="JD211" s="86">
        <f t="shared" si="249"/>
        <v>3.3436674311636744E-13</v>
      </c>
      <c r="JE211" s="86">
        <f t="shared" si="249"/>
        <v>3.2247288922514873E-14</v>
      </c>
      <c r="JF211" s="86">
        <f t="shared" si="249"/>
        <v>1.5077287121625615E-14</v>
      </c>
      <c r="JG211" s="86">
        <f t="shared" si="249"/>
        <v>9.7782142780772931E-17</v>
      </c>
      <c r="JH211" s="86">
        <f t="shared" si="249"/>
        <v>1.6556513653072171E-14</v>
      </c>
      <c r="JI211" s="86">
        <f t="shared" si="249"/>
        <v>5.2672951003712146E-17</v>
      </c>
      <c r="JJ211" s="86">
        <f t="shared" si="249"/>
        <v>1.0588036010721886E-14</v>
      </c>
      <c r="JK211" s="86">
        <f t="shared" si="249"/>
        <v>8.4334335603456553E-13</v>
      </c>
      <c r="JL211" s="86">
        <f t="shared" si="249"/>
        <v>1.636454135086981E-7</v>
      </c>
      <c r="JM211" s="86">
        <f t="shared" si="249"/>
        <v>5.9755614251500453E-5</v>
      </c>
    </row>
    <row r="212" spans="2:273" x14ac:dyDescent="0.25">
      <c r="B212" s="2">
        <v>185</v>
      </c>
      <c r="C212" s="37">
        <v>40.799999999999997</v>
      </c>
      <c r="D212" s="37">
        <v>35.984000000000002</v>
      </c>
      <c r="E212" s="37">
        <v>38.770000000000003</v>
      </c>
      <c r="F212" s="37">
        <v>39.689</v>
      </c>
      <c r="G212" s="37">
        <v>42.720999999999997</v>
      </c>
      <c r="H212" s="37">
        <v>39.802999999999997</v>
      </c>
      <c r="I212" s="37">
        <v>41.164000000000001</v>
      </c>
      <c r="J212" s="37">
        <v>40.066000000000003</v>
      </c>
      <c r="K212" s="37">
        <v>42.851999999999997</v>
      </c>
      <c r="L212" s="37">
        <v>42.863999999999997</v>
      </c>
      <c r="M212" s="37">
        <v>38.558999999999997</v>
      </c>
      <c r="N212" s="37">
        <v>39.406999999999996</v>
      </c>
      <c r="O212" s="37">
        <v>43.253999999999998</v>
      </c>
      <c r="P212" s="37">
        <v>42.033999999999999</v>
      </c>
      <c r="Q212" s="37">
        <v>40.168999999999997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 t="e">
        <f t="shared" si="250"/>
        <v>#N/A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0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 t="e">
        <f t="shared" si="255"/>
        <v>#N/A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 t="str">
        <f t="shared" si="212"/>
        <v/>
      </c>
      <c r="DK212" s="2">
        <f t="shared" si="252"/>
        <v>113.60621321321318</v>
      </c>
      <c r="DL212" s="2">
        <f t="shared" si="252"/>
        <v>141.28617412023459</v>
      </c>
      <c r="DM212" s="2">
        <f t="shared" si="252"/>
        <v>125.69098620689655</v>
      </c>
      <c r="DN212" s="2">
        <f t="shared" si="252"/>
        <v>117.27533700980393</v>
      </c>
      <c r="DO212" s="2">
        <f t="shared" si="252"/>
        <v>116.79567290552583</v>
      </c>
      <c r="DP212" s="2">
        <f t="shared" si="252"/>
        <v>116.98578135981666</v>
      </c>
      <c r="DQ212" s="2">
        <f t="shared" si="252"/>
        <v>101.9619781512605</v>
      </c>
      <c r="DR212" s="2">
        <f t="shared" si="252"/>
        <v>108.69828647822766</v>
      </c>
      <c r="DS212" s="2">
        <f t="shared" si="252"/>
        <v>112.27977647058822</v>
      </c>
      <c r="DT212" s="2">
        <f t="shared" si="252"/>
        <v>82.668242016806715</v>
      </c>
      <c r="DU212" s="2">
        <f t="shared" si="252"/>
        <v>70.905082352941179</v>
      </c>
      <c r="DV212" s="2">
        <f t="shared" si="252"/>
        <v>80.814988846447662</v>
      </c>
      <c r="DW212" s="2">
        <f t="shared" si="252"/>
        <v>92.599939495798338</v>
      </c>
      <c r="DX212" s="2">
        <f t="shared" si="252"/>
        <v>78.05146524064169</v>
      </c>
      <c r="DY212" s="2">
        <f t="shared" si="252"/>
        <v>111.88664112903228</v>
      </c>
      <c r="EA212" s="2">
        <f t="shared" si="241"/>
        <v>38.737951055333703</v>
      </c>
      <c r="EB212" s="2">
        <f t="shared" si="241"/>
        <v>37.085250908260036</v>
      </c>
      <c r="EC212" s="2">
        <f t="shared" si="241"/>
        <v>41.234930139022474</v>
      </c>
      <c r="ED212" s="2">
        <f t="shared" si="241"/>
        <v>37.878018571551699</v>
      </c>
      <c r="EE212" s="2">
        <f t="shared" si="241"/>
        <v>38.649348482428806</v>
      </c>
      <c r="EF212" s="2">
        <f t="shared" si="240"/>
        <v>39.401194091608929</v>
      </c>
      <c r="EG212" s="2">
        <f t="shared" si="240"/>
        <v>38.794150747379433</v>
      </c>
      <c r="EH212" s="2">
        <f t="shared" si="240"/>
        <v>37.927570155174436</v>
      </c>
      <c r="EI212" s="2">
        <f t="shared" si="240"/>
        <v>38.474623451820662</v>
      </c>
      <c r="EJ212" s="2">
        <f t="shared" si="240"/>
        <v>39.377003138801221</v>
      </c>
      <c r="EK212" s="2">
        <f t="shared" si="213"/>
        <v>35.588340760820657</v>
      </c>
      <c r="EL212" s="2">
        <f t="shared" si="213"/>
        <v>37.392246366900331</v>
      </c>
      <c r="EM212" s="2">
        <f t="shared" si="213"/>
        <v>42.308381618945525</v>
      </c>
      <c r="EN212" s="2">
        <f t="shared" si="213"/>
        <v>39.987392682321968</v>
      </c>
      <c r="EO212" s="2">
        <f t="shared" si="213"/>
        <v>42.988626475991168</v>
      </c>
      <c r="EQ212" s="2">
        <f t="shared" si="253"/>
        <v>38.701477278378334</v>
      </c>
      <c r="ER212" s="2">
        <f t="shared" si="253"/>
        <v>37.751161377671437</v>
      </c>
      <c r="ES212" s="2">
        <f t="shared" si="253"/>
        <v>40.253303603485875</v>
      </c>
      <c r="ET212" s="2">
        <f t="shared" si="253"/>
        <v>38.605219495573806</v>
      </c>
      <c r="EU212" s="2">
        <f t="shared" si="253"/>
        <v>40.474231999430359</v>
      </c>
      <c r="EV212" s="2">
        <f t="shared" si="253"/>
        <v>37.819384494279312</v>
      </c>
      <c r="EW212" s="2">
        <f t="shared" si="253"/>
        <v>38.468673212911199</v>
      </c>
      <c r="EX212" s="2">
        <f t="shared" si="253"/>
        <v>39.04989511677104</v>
      </c>
      <c r="EY212" s="2">
        <f t="shared" si="253"/>
        <v>39.732314807809459</v>
      </c>
      <c r="EZ212" s="2">
        <f t="shared" si="253"/>
        <v>40.279820681339629</v>
      </c>
      <c r="FA212" s="2">
        <f t="shared" si="253"/>
        <v>38.229188570143762</v>
      </c>
      <c r="FB212" s="2">
        <f t="shared" si="253"/>
        <v>38.44154751771859</v>
      </c>
      <c r="FC212" s="2">
        <f t="shared" si="253"/>
        <v>39.704895212535916</v>
      </c>
      <c r="FD212" s="2">
        <f t="shared" si="253"/>
        <v>40.119158712404811</v>
      </c>
      <c r="FE212" s="2">
        <f t="shared" si="253"/>
        <v>39.508615976023208</v>
      </c>
      <c r="FG212" s="2">
        <f t="shared" si="254"/>
        <v>0.9999988513871283</v>
      </c>
      <c r="FH212" s="2">
        <f t="shared" si="254"/>
        <v>0.99999922157194054</v>
      </c>
      <c r="FI212" s="2">
        <f t="shared" si="254"/>
        <v>0.99999933094703675</v>
      </c>
      <c r="FJ212" s="2">
        <f t="shared" si="254"/>
        <v>0.99999913605688218</v>
      </c>
      <c r="FK212" s="2">
        <f t="shared" si="254"/>
        <v>0.99999916318992665</v>
      </c>
      <c r="FL212" s="2">
        <f t="shared" si="254"/>
        <v>0.99999908984025754</v>
      </c>
      <c r="FM212" s="2">
        <f t="shared" si="254"/>
        <v>0.9999990841586639</v>
      </c>
      <c r="FN212" s="2">
        <f t="shared" si="254"/>
        <v>0.99999909984216973</v>
      </c>
      <c r="FO212" s="2">
        <f t="shared" si="254"/>
        <v>0.99999896437335078</v>
      </c>
      <c r="FP212" s="2">
        <f t="shared" si="254"/>
        <v>0.99999894844756965</v>
      </c>
      <c r="FQ212" s="2">
        <f t="shared" si="254"/>
        <v>0.99999894372717169</v>
      </c>
      <c r="FR212" s="2">
        <f t="shared" si="254"/>
        <v>0.99999906721824305</v>
      </c>
      <c r="FS212" s="2">
        <f t="shared" si="254"/>
        <v>0.99999898120472486</v>
      </c>
      <c r="FT212" s="2">
        <f t="shared" si="254"/>
        <v>0.99999904314466959</v>
      </c>
      <c r="FU212" s="2">
        <f t="shared" si="254"/>
        <v>0.99999852081632445</v>
      </c>
      <c r="FW212" s="2">
        <f t="shared" ref="FW212:GK227" si="257">POWER(10,($B212-C$232)/C$229)/(1+POWER(10,($B212-C$232)/C$229))</f>
        <v>0.98836840695877581</v>
      </c>
      <c r="FX212" s="2">
        <f t="shared" si="257"/>
        <v>0.97097104532888001</v>
      </c>
      <c r="FY212" s="2">
        <f t="shared" si="257"/>
        <v>0.9808425303499535</v>
      </c>
      <c r="FZ212" s="2">
        <f t="shared" si="257"/>
        <v>0.97289540705198185</v>
      </c>
      <c r="GA212" s="2">
        <f t="shared" si="257"/>
        <v>0.97572565396468236</v>
      </c>
      <c r="GB212" s="2">
        <f t="shared" si="257"/>
        <v>0.97191656638946389</v>
      </c>
      <c r="GC212" s="2">
        <f t="shared" si="257"/>
        <v>0.97428806242958166</v>
      </c>
      <c r="GD212" s="2">
        <f t="shared" si="257"/>
        <v>0.9742856322514194</v>
      </c>
      <c r="GE212" s="2">
        <f t="shared" si="257"/>
        <v>0.97895150889700977</v>
      </c>
      <c r="GF212" s="2">
        <f t="shared" si="257"/>
        <v>0.97536756734334118</v>
      </c>
      <c r="GG212" s="2">
        <f t="shared" si="257"/>
        <v>0.97700872409258532</v>
      </c>
      <c r="GH212" s="2">
        <f t="shared" si="257"/>
        <v>0.97313786022921245</v>
      </c>
      <c r="GI212" s="2">
        <f t="shared" si="257"/>
        <v>0.97095635535067959</v>
      </c>
      <c r="GJ212" s="2">
        <f t="shared" si="257"/>
        <v>0.96253597722740258</v>
      </c>
      <c r="GK212" s="2">
        <f t="shared" si="257"/>
        <v>0.95996812417823019</v>
      </c>
      <c r="GM212" s="86">
        <f t="shared" ref="GM212:HA227" si="258" xml:space="preserve"> _xlfn.NORM.DIST($B212, C$7, ABS(C$11), TRUE) * _xlfn.NORM.DIST(($B212 - C$7)*C$15, 0, ABS(C$11), TRUE) * 2</f>
        <v>5.6149577155037003E-304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7.6789510782743675E-301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3.9224835948433696E-106</v>
      </c>
      <c r="HT212" s="86">
        <f t="shared" si="259"/>
        <v>1.46910499388743E-72</v>
      </c>
      <c r="HU212" s="86">
        <f t="shared" si="259"/>
        <v>9.9902813512520399E-66</v>
      </c>
      <c r="HV212" s="86">
        <f t="shared" si="259"/>
        <v>3.5350463873369082E-86</v>
      </c>
      <c r="HW212" s="86">
        <f t="shared" si="259"/>
        <v>1.1862189931038137E-91</v>
      </c>
      <c r="HX212" s="86">
        <f t="shared" si="259"/>
        <v>8.5068273630201097E-89</v>
      </c>
      <c r="HY212" s="86">
        <f t="shared" si="259"/>
        <v>4.0466208525782003E-92</v>
      </c>
      <c r="HZ212" s="86">
        <f t="shared" si="259"/>
        <v>7.1275731769497517E-95</v>
      </c>
      <c r="IA212" s="86">
        <f t="shared" si="259"/>
        <v>6.8209286282897421E-103</v>
      </c>
      <c r="IB212" s="86">
        <f t="shared" si="259"/>
        <v>4.882793161061556E-91</v>
      </c>
      <c r="IC212" s="86">
        <f t="shared" si="259"/>
        <v>1.7669173306359886E-106</v>
      </c>
      <c r="ID212" s="86">
        <f t="shared" si="259"/>
        <v>3.4370403885943644E-98</v>
      </c>
      <c r="IE212" s="86">
        <f t="shared" si="259"/>
        <v>4.1103516210564577E-84</v>
      </c>
      <c r="IF212" s="86">
        <f t="shared" si="259"/>
        <v>1.4557619341230728E-130</v>
      </c>
      <c r="IG212" s="86">
        <f t="shared" si="259"/>
        <v>2.9965767337189951E-85</v>
      </c>
      <c r="II212" s="86">
        <f t="shared" ref="II212:IW227" si="260" xml:space="preserve"> _xlfn.NORM.DIST($B212, C$10, ABS(C$14), TRUE) * _xlfn.NORM.DIST(($B212 - C$10)*C$18, 0, ABS(C$14), TRUE) * 2</f>
        <v>8.2088213810975903E-22</v>
      </c>
      <c r="IJ212" s="86">
        <f t="shared" si="260"/>
        <v>2.3221142740846543E-11</v>
      </c>
      <c r="IK212" s="86">
        <f t="shared" si="260"/>
        <v>5.8688436401951466E-12</v>
      </c>
      <c r="IL212" s="86">
        <f t="shared" si="260"/>
        <v>1.4556606723604272E-13</v>
      </c>
      <c r="IM212" s="86">
        <f t="shared" si="260"/>
        <v>5.2398545929691061E-15</v>
      </c>
      <c r="IN212" s="86">
        <f t="shared" si="260"/>
        <v>7.7785402422781517E-14</v>
      </c>
      <c r="IO212" s="86">
        <f t="shared" si="260"/>
        <v>6.9018800251707111E-15</v>
      </c>
      <c r="IP212" s="86">
        <f t="shared" si="260"/>
        <v>3.1021524160718593E-15</v>
      </c>
      <c r="IQ212" s="86">
        <f t="shared" si="260"/>
        <v>1.7151997327007071E-17</v>
      </c>
      <c r="IR212" s="86">
        <f t="shared" si="260"/>
        <v>3.490887156036859E-15</v>
      </c>
      <c r="IS212" s="86">
        <f t="shared" si="260"/>
        <v>8.5751048017438908E-18</v>
      </c>
      <c r="IT212" s="86">
        <f t="shared" si="260"/>
        <v>2.0949656811659469E-15</v>
      </c>
      <c r="IU212" s="86">
        <f t="shared" si="260"/>
        <v>2.0311678471923662E-13</v>
      </c>
      <c r="IV212" s="86">
        <f t="shared" si="260"/>
        <v>7.068616193873062E-8</v>
      </c>
      <c r="IW212" s="86">
        <f t="shared" si="260"/>
        <v>3.5712281612787376E-5</v>
      </c>
      <c r="IY212" s="86">
        <f t="shared" ref="IY212:JM227" si="261">GM212+HC212+HS212+II212</f>
        <v>8.2088213810975903E-22</v>
      </c>
      <c r="IZ212" s="86">
        <f t="shared" si="261"/>
        <v>2.3221142740846543E-11</v>
      </c>
      <c r="JA212" s="86">
        <f t="shared" si="261"/>
        <v>5.8688436401951466E-12</v>
      </c>
      <c r="JB212" s="86">
        <f t="shared" si="261"/>
        <v>1.4556606723604272E-13</v>
      </c>
      <c r="JC212" s="86">
        <f t="shared" si="261"/>
        <v>5.2398545929691061E-15</v>
      </c>
      <c r="JD212" s="86">
        <f t="shared" si="261"/>
        <v>7.7785402422781517E-14</v>
      </c>
      <c r="JE212" s="86">
        <f t="shared" si="261"/>
        <v>6.9018800251707111E-15</v>
      </c>
      <c r="JF212" s="86">
        <f t="shared" si="261"/>
        <v>3.1021524160718593E-15</v>
      </c>
      <c r="JG212" s="86">
        <f t="shared" si="261"/>
        <v>1.7151997327007071E-17</v>
      </c>
      <c r="JH212" s="86">
        <f t="shared" si="261"/>
        <v>3.490887156036859E-15</v>
      </c>
      <c r="JI212" s="86">
        <f t="shared" si="261"/>
        <v>8.5751048017438908E-18</v>
      </c>
      <c r="JJ212" s="86">
        <f t="shared" si="261"/>
        <v>2.0949656811659469E-15</v>
      </c>
      <c r="JK212" s="86">
        <f t="shared" si="261"/>
        <v>2.0311678471923662E-13</v>
      </c>
      <c r="JL212" s="86">
        <f t="shared" si="261"/>
        <v>7.068616193873062E-8</v>
      </c>
      <c r="JM212" s="86">
        <f t="shared" si="261"/>
        <v>3.5712281612787376E-5</v>
      </c>
    </row>
    <row r="213" spans="2:273" x14ac:dyDescent="0.25">
      <c r="B213" s="2">
        <v>186</v>
      </c>
      <c r="C213" s="37">
        <v>41</v>
      </c>
      <c r="D213" s="37">
        <v>40.951000000000001</v>
      </c>
      <c r="E213" s="37">
        <v>40.606999999999999</v>
      </c>
      <c r="F213" s="37">
        <v>36.015999999999998</v>
      </c>
      <c r="G213" s="37">
        <v>40</v>
      </c>
      <c r="H213" s="37">
        <v>38.148000000000003</v>
      </c>
      <c r="I213" s="37">
        <v>39.409999999999997</v>
      </c>
      <c r="J213" s="37">
        <v>42.622999999999998</v>
      </c>
      <c r="K213" s="37">
        <v>38.951000000000001</v>
      </c>
      <c r="L213" s="37">
        <v>44.695</v>
      </c>
      <c r="M213" s="37">
        <v>38.762999999999998</v>
      </c>
      <c r="N213" s="37">
        <v>41.271000000000001</v>
      </c>
      <c r="O213" s="37">
        <v>42.22</v>
      </c>
      <c r="P213" s="37">
        <v>40.406999999999996</v>
      </c>
      <c r="Q213" s="37">
        <v>36.847000000000001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 t="e">
        <f t="shared" si="250"/>
        <v>#N/A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0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 t="e">
        <f t="shared" si="255"/>
        <v>#N/A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 t="str">
        <f t="shared" si="212"/>
        <v/>
      </c>
      <c r="DK213" s="2">
        <f t="shared" si="252"/>
        <v>113.90760420420418</v>
      </c>
      <c r="DL213" s="2">
        <f t="shared" si="252"/>
        <v>141.73612499999996</v>
      </c>
      <c r="DM213" s="2">
        <f t="shared" si="252"/>
        <v>126.0397081201335</v>
      </c>
      <c r="DN213" s="2">
        <f t="shared" si="252"/>
        <v>117.58495833333333</v>
      </c>
      <c r="DO213" s="2">
        <f t="shared" si="252"/>
        <v>117.0902424242424</v>
      </c>
      <c r="DP213" s="2">
        <f t="shared" si="252"/>
        <v>117.26445958747136</v>
      </c>
      <c r="DQ213" s="2">
        <f t="shared" si="252"/>
        <v>102.16262857142856</v>
      </c>
      <c r="DR213" s="2">
        <f t="shared" si="252"/>
        <v>108.92363483575249</v>
      </c>
      <c r="DS213" s="2">
        <f t="shared" si="252"/>
        <v>112.53549299719886</v>
      </c>
      <c r="DT213" s="2">
        <f t="shared" si="252"/>
        <v>82.76092577030812</v>
      </c>
      <c r="DU213" s="2">
        <f t="shared" si="252"/>
        <v>70.937550700280113</v>
      </c>
      <c r="DV213" s="2">
        <f t="shared" si="252"/>
        <v>80.913692742551561</v>
      </c>
      <c r="DW213" s="2">
        <f t="shared" si="252"/>
        <v>92.775388795518211</v>
      </c>
      <c r="DX213" s="2">
        <f t="shared" si="252"/>
        <v>78.152967914438477</v>
      </c>
      <c r="DY213" s="2">
        <f t="shared" si="252"/>
        <v>112.21094556451615</v>
      </c>
      <c r="EA213" s="2">
        <f t="shared" si="241"/>
        <v>38.571765630347969</v>
      </c>
      <c r="EB213" s="2">
        <f t="shared" si="241"/>
        <v>36.912030343882115</v>
      </c>
      <c r="EC213" s="2">
        <f t="shared" si="241"/>
        <v>41.107776383667044</v>
      </c>
      <c r="ED213" s="2">
        <f t="shared" si="241"/>
        <v>37.719310432031129</v>
      </c>
      <c r="EE213" s="2">
        <f t="shared" si="241"/>
        <v>38.477902345825626</v>
      </c>
      <c r="EF213" s="2">
        <f t="shared" si="240"/>
        <v>39.230797853858476</v>
      </c>
      <c r="EG213" s="2">
        <f t="shared" si="240"/>
        <v>38.624673479067063</v>
      </c>
      <c r="EH213" s="2">
        <f t="shared" si="240"/>
        <v>37.745699019951005</v>
      </c>
      <c r="EI213" s="2">
        <f t="shared" si="240"/>
        <v>38.293536908595499</v>
      </c>
      <c r="EJ213" s="2">
        <f t="shared" si="240"/>
        <v>39.205764456342791</v>
      </c>
      <c r="EK213" s="2">
        <f t="shared" si="213"/>
        <v>35.378972937100691</v>
      </c>
      <c r="EL213" s="2">
        <f t="shared" si="213"/>
        <v>37.210196657548302</v>
      </c>
      <c r="EM213" s="2">
        <f t="shared" si="213"/>
        <v>42.193644084258338</v>
      </c>
      <c r="EN213" s="2">
        <f t="shared" si="213"/>
        <v>39.85979753396439</v>
      </c>
      <c r="EO213" s="2">
        <f t="shared" si="213"/>
        <v>42.892003474014651</v>
      </c>
      <c r="EQ213" s="2">
        <f t="shared" si="253"/>
        <v>38.534961889710694</v>
      </c>
      <c r="ER213" s="2">
        <f t="shared" si="253"/>
        <v>37.586219470399939</v>
      </c>
      <c r="ES213" s="2">
        <f t="shared" si="253"/>
        <v>40.114784627004056</v>
      </c>
      <c r="ET213" s="2">
        <f t="shared" si="253"/>
        <v>38.455079972605759</v>
      </c>
      <c r="EU213" s="2">
        <f t="shared" si="253"/>
        <v>40.324338644260891</v>
      </c>
      <c r="EV213" s="2">
        <f t="shared" si="253"/>
        <v>37.629952137115097</v>
      </c>
      <c r="EW213" s="2">
        <f t="shared" si="253"/>
        <v>38.295268557883901</v>
      </c>
      <c r="EX213" s="2">
        <f t="shared" si="253"/>
        <v>38.881160269817954</v>
      </c>
      <c r="EY213" s="2">
        <f t="shared" si="253"/>
        <v>39.566056141581221</v>
      </c>
      <c r="EZ213" s="2">
        <f t="shared" si="253"/>
        <v>40.119275955400681</v>
      </c>
      <c r="FA213" s="2">
        <f t="shared" si="253"/>
        <v>38.051930538918796</v>
      </c>
      <c r="FB213" s="2">
        <f t="shared" si="253"/>
        <v>38.272314746922454</v>
      </c>
      <c r="FC213" s="2">
        <f t="shared" si="253"/>
        <v>39.558311669588669</v>
      </c>
      <c r="FD213" s="2">
        <f t="shared" si="253"/>
        <v>39.993184410438083</v>
      </c>
      <c r="FE213" s="2">
        <f t="shared" si="253"/>
        <v>39.372937160727304</v>
      </c>
      <c r="FG213" s="2">
        <f t="shared" si="254"/>
        <v>0.99999895245250492</v>
      </c>
      <c r="FH213" s="2">
        <f t="shared" si="254"/>
        <v>0.99999929006512345</v>
      </c>
      <c r="FI213" s="2">
        <f t="shared" si="254"/>
        <v>0.99999938981640946</v>
      </c>
      <c r="FJ213" s="2">
        <f t="shared" si="254"/>
        <v>0.99999921207445208</v>
      </c>
      <c r="FK213" s="2">
        <f t="shared" si="254"/>
        <v>0.9999992368200864</v>
      </c>
      <c r="FL213" s="2">
        <f t="shared" si="254"/>
        <v>0.99999916992438287</v>
      </c>
      <c r="FM213" s="2">
        <f t="shared" si="254"/>
        <v>0.999999164742707</v>
      </c>
      <c r="FN213" s="2">
        <f t="shared" si="254"/>
        <v>0.99999917904623659</v>
      </c>
      <c r="FO213" s="2">
        <f t="shared" si="254"/>
        <v>0.99999905549718426</v>
      </c>
      <c r="FP213" s="2">
        <f t="shared" si="254"/>
        <v>0.99999904097269665</v>
      </c>
      <c r="FQ213" s="2">
        <f t="shared" si="254"/>
        <v>0.99999903666764167</v>
      </c>
      <c r="FR213" s="2">
        <f t="shared" si="254"/>
        <v>0.99999914929285705</v>
      </c>
      <c r="FS213" s="2">
        <f t="shared" si="254"/>
        <v>0.99999907084758266</v>
      </c>
      <c r="FT213" s="2">
        <f t="shared" si="254"/>
        <v>0.99999912733749341</v>
      </c>
      <c r="FU213" s="2">
        <f t="shared" si="254"/>
        <v>0.999998650968279</v>
      </c>
      <c r="FW213" s="2">
        <f t="shared" si="257"/>
        <v>0.98938099300108384</v>
      </c>
      <c r="FX213" s="2">
        <f t="shared" si="257"/>
        <v>0.97345748290224698</v>
      </c>
      <c r="FY213" s="2">
        <f t="shared" si="257"/>
        <v>0.98249867892835674</v>
      </c>
      <c r="FZ213" s="2">
        <f t="shared" si="257"/>
        <v>0.97522122227079089</v>
      </c>
      <c r="GA213" s="2">
        <f t="shared" si="257"/>
        <v>0.97781414699259439</v>
      </c>
      <c r="GB213" s="2">
        <f t="shared" si="257"/>
        <v>0.9743241581663894</v>
      </c>
      <c r="GC213" s="2">
        <f t="shared" si="257"/>
        <v>0.9764972623038235</v>
      </c>
      <c r="GD213" s="2">
        <f t="shared" si="257"/>
        <v>0.97649503589197573</v>
      </c>
      <c r="GE213" s="2">
        <f t="shared" si="257"/>
        <v>0.98076792941596447</v>
      </c>
      <c r="GF213" s="2">
        <f t="shared" si="257"/>
        <v>0.97748615820773421</v>
      </c>
      <c r="GG213" s="2">
        <f t="shared" si="257"/>
        <v>0.97898920267455503</v>
      </c>
      <c r="GH213" s="2">
        <f t="shared" si="257"/>
        <v>0.97544339593294715</v>
      </c>
      <c r="GI213" s="2">
        <f t="shared" si="257"/>
        <v>0.9734440167620626</v>
      </c>
      <c r="GJ213" s="2">
        <f t="shared" si="257"/>
        <v>0.96571940162397818</v>
      </c>
      <c r="GK213" s="2">
        <f t="shared" si="257"/>
        <v>0.96336144072653973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1.3012734378565395E-306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5.4264006232757797E-109</v>
      </c>
      <c r="HT213" s="86">
        <f t="shared" si="259"/>
        <v>1.2278015501928872E-74</v>
      </c>
      <c r="HU213" s="86">
        <f t="shared" si="259"/>
        <v>1.5337547887389687E-67</v>
      </c>
      <c r="HV213" s="86">
        <f t="shared" si="259"/>
        <v>1.2298313662363784E-88</v>
      </c>
      <c r="HW213" s="86">
        <f t="shared" si="259"/>
        <v>2.966432608442858E-94</v>
      </c>
      <c r="HX213" s="86">
        <f t="shared" si="259"/>
        <v>2.3956224743799057E-91</v>
      </c>
      <c r="HY213" s="86">
        <f t="shared" si="259"/>
        <v>9.2829996563637648E-95</v>
      </c>
      <c r="HZ213" s="86">
        <f t="shared" si="259"/>
        <v>1.3776304741862619E-97</v>
      </c>
      <c r="IA213" s="86">
        <f t="shared" si="259"/>
        <v>8.8141550412883858E-106</v>
      </c>
      <c r="IB213" s="86">
        <f t="shared" si="259"/>
        <v>1.1689942470496451E-93</v>
      </c>
      <c r="IC213" s="86">
        <f t="shared" si="259"/>
        <v>1.6162109760295591E-109</v>
      </c>
      <c r="ID213" s="86">
        <f t="shared" si="259"/>
        <v>5.2814252152363555E-101</v>
      </c>
      <c r="IE213" s="86">
        <f t="shared" si="259"/>
        <v>1.414870005762908E-86</v>
      </c>
      <c r="IF213" s="86">
        <f t="shared" si="259"/>
        <v>1.5659803469777101E-134</v>
      </c>
      <c r="IG213" s="86">
        <f t="shared" si="259"/>
        <v>7.2208228367894199E-88</v>
      </c>
      <c r="II213" s="86">
        <f t="shared" si="260"/>
        <v>1.1683905736419518E-22</v>
      </c>
      <c r="IJ213" s="86">
        <f t="shared" si="260"/>
        <v>6.9062811531617418E-12</v>
      </c>
      <c r="IK213" s="86">
        <f t="shared" si="260"/>
        <v>1.8697503549350799E-12</v>
      </c>
      <c r="IL213" s="86">
        <f t="shared" si="260"/>
        <v>3.4218458198344526E-14</v>
      </c>
      <c r="IM213" s="86">
        <f t="shared" si="260"/>
        <v>1.0921585275585333E-15</v>
      </c>
      <c r="IN213" s="86">
        <f t="shared" si="260"/>
        <v>1.743630528677456E-14</v>
      </c>
      <c r="IO213" s="86">
        <f t="shared" si="260"/>
        <v>1.4216413184943108E-15</v>
      </c>
      <c r="IP213" s="86">
        <f t="shared" si="260"/>
        <v>6.1363773037811835E-16</v>
      </c>
      <c r="IQ213" s="86">
        <f t="shared" si="260"/>
        <v>2.8873346689081523E-18</v>
      </c>
      <c r="IR213" s="86">
        <f t="shared" si="260"/>
        <v>7.0840596182596859E-16</v>
      </c>
      <c r="IS213" s="86">
        <f t="shared" si="260"/>
        <v>1.3359470765577638E-18</v>
      </c>
      <c r="IT213" s="86">
        <f t="shared" si="260"/>
        <v>3.9792108956921091E-16</v>
      </c>
      <c r="IU213" s="86">
        <f t="shared" si="260"/>
        <v>4.7164201408509101E-14</v>
      </c>
      <c r="IV213" s="86">
        <f t="shared" si="260"/>
        <v>2.9847165523631485E-8</v>
      </c>
      <c r="IW213" s="86">
        <f t="shared" si="260"/>
        <v>2.105219368741616E-5</v>
      </c>
      <c r="IY213" s="86">
        <f t="shared" si="261"/>
        <v>1.1683905736419518E-22</v>
      </c>
      <c r="IZ213" s="86">
        <f t="shared" si="261"/>
        <v>6.9062811531617418E-12</v>
      </c>
      <c r="JA213" s="86">
        <f t="shared" si="261"/>
        <v>1.8697503549350799E-12</v>
      </c>
      <c r="JB213" s="86">
        <f t="shared" si="261"/>
        <v>3.4218458198344526E-14</v>
      </c>
      <c r="JC213" s="86">
        <f t="shared" si="261"/>
        <v>1.0921585275585333E-15</v>
      </c>
      <c r="JD213" s="86">
        <f t="shared" si="261"/>
        <v>1.743630528677456E-14</v>
      </c>
      <c r="JE213" s="86">
        <f t="shared" si="261"/>
        <v>1.4216413184943108E-15</v>
      </c>
      <c r="JF213" s="86">
        <f t="shared" si="261"/>
        <v>6.1363773037811835E-16</v>
      </c>
      <c r="JG213" s="86">
        <f t="shared" si="261"/>
        <v>2.8873346689081523E-18</v>
      </c>
      <c r="JH213" s="86">
        <f t="shared" si="261"/>
        <v>7.0840596182596859E-16</v>
      </c>
      <c r="JI213" s="86">
        <f t="shared" si="261"/>
        <v>1.3359470765577638E-18</v>
      </c>
      <c r="JJ213" s="86">
        <f t="shared" si="261"/>
        <v>3.9792108956921091E-16</v>
      </c>
      <c r="JK213" s="86">
        <f t="shared" si="261"/>
        <v>4.7164201408509101E-14</v>
      </c>
      <c r="JL213" s="86">
        <f t="shared" si="261"/>
        <v>2.9847165523631485E-8</v>
      </c>
      <c r="JM213" s="86">
        <f t="shared" si="261"/>
        <v>2.105219368741616E-5</v>
      </c>
    </row>
    <row r="214" spans="2:273" x14ac:dyDescent="0.25">
      <c r="B214" s="2">
        <v>187</v>
      </c>
      <c r="C214" s="37">
        <v>44.267000000000003</v>
      </c>
      <c r="D214" s="37">
        <v>37.590000000000003</v>
      </c>
      <c r="E214" s="37">
        <v>40.951000000000001</v>
      </c>
      <c r="F214" s="37">
        <v>39.311</v>
      </c>
      <c r="G214" s="37">
        <v>41.753999999999998</v>
      </c>
      <c r="H214" s="37">
        <v>40.015999999999998</v>
      </c>
      <c r="I214" s="37">
        <v>40.344000000000001</v>
      </c>
      <c r="J214" s="37">
        <v>40.459000000000003</v>
      </c>
      <c r="K214" s="37">
        <v>40.229999999999997</v>
      </c>
      <c r="L214" s="37">
        <v>44.372999999999998</v>
      </c>
      <c r="M214" s="37">
        <v>39.067999999999998</v>
      </c>
      <c r="N214" s="37">
        <v>40.831000000000003</v>
      </c>
      <c r="O214" s="37">
        <v>41.322000000000003</v>
      </c>
      <c r="P214" s="37">
        <v>40.814</v>
      </c>
      <c r="Q214" s="37">
        <v>40.168999999999997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 t="e">
        <f t="shared" si="263"/>
        <v>#N/A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0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 t="e">
        <f t="shared" si="255"/>
        <v>#N/A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 t="str">
        <f t="shared" si="212"/>
        <v/>
      </c>
      <c r="DK214" s="2">
        <f t="shared" ref="DK214:DY227" si="265">BO$228*$B214+BO$229</f>
        <v>114.20899519519517</v>
      </c>
      <c r="DL214" s="2">
        <f t="shared" si="265"/>
        <v>142.18607587976538</v>
      </c>
      <c r="DM214" s="2">
        <f t="shared" si="265"/>
        <v>126.38843003337041</v>
      </c>
      <c r="DN214" s="2">
        <f t="shared" si="265"/>
        <v>117.89457965686275</v>
      </c>
      <c r="DO214" s="2">
        <f t="shared" si="265"/>
        <v>117.38481194295899</v>
      </c>
      <c r="DP214" s="2">
        <f t="shared" si="265"/>
        <v>117.54313781512606</v>
      </c>
      <c r="DQ214" s="2">
        <f t="shared" si="265"/>
        <v>102.36327899159662</v>
      </c>
      <c r="DR214" s="2">
        <f t="shared" si="265"/>
        <v>109.14898319327732</v>
      </c>
      <c r="DS214" s="2">
        <f t="shared" si="265"/>
        <v>112.7912095238095</v>
      </c>
      <c r="DT214" s="2">
        <f t="shared" si="265"/>
        <v>82.853609523809524</v>
      </c>
      <c r="DU214" s="2">
        <f t="shared" si="265"/>
        <v>70.970019047619047</v>
      </c>
      <c r="DV214" s="2">
        <f t="shared" si="265"/>
        <v>81.01239663865546</v>
      </c>
      <c r="DW214" s="2">
        <f t="shared" si="265"/>
        <v>92.950838095238112</v>
      </c>
      <c r="DX214" s="2">
        <f t="shared" si="265"/>
        <v>78.254470588235279</v>
      </c>
      <c r="DY214" s="2">
        <f t="shared" si="265"/>
        <v>112.53525000000002</v>
      </c>
      <c r="EA214" s="2">
        <f t="shared" si="241"/>
        <v>38.405580205362227</v>
      </c>
      <c r="EB214" s="2">
        <f t="shared" si="241"/>
        <v>36.738809779504187</v>
      </c>
      <c r="EC214" s="2">
        <f t="shared" si="241"/>
        <v>40.980622628311622</v>
      </c>
      <c r="ED214" s="2">
        <f t="shared" si="241"/>
        <v>37.560602292510566</v>
      </c>
      <c r="EE214" s="2">
        <f t="shared" si="241"/>
        <v>38.306456209222446</v>
      </c>
      <c r="EF214" s="2">
        <f t="shared" si="240"/>
        <v>39.060401616108024</v>
      </c>
      <c r="EG214" s="2">
        <f t="shared" si="240"/>
        <v>38.455196210754693</v>
      </c>
      <c r="EH214" s="2">
        <f t="shared" si="240"/>
        <v>37.56382788472758</v>
      </c>
      <c r="EI214" s="2">
        <f t="shared" si="240"/>
        <v>38.112450365370329</v>
      </c>
      <c r="EJ214" s="2">
        <f t="shared" si="240"/>
        <v>39.034525773884369</v>
      </c>
      <c r="EK214" s="2">
        <f t="shared" si="213"/>
        <v>35.169605113380719</v>
      </c>
      <c r="EL214" s="2">
        <f t="shared" si="213"/>
        <v>37.02814694819628</v>
      </c>
      <c r="EM214" s="2">
        <f t="shared" si="213"/>
        <v>42.078906549571158</v>
      </c>
      <c r="EN214" s="2">
        <f t="shared" si="213"/>
        <v>39.732202385606811</v>
      </c>
      <c r="EO214" s="2">
        <f t="shared" si="213"/>
        <v>42.795380472038133</v>
      </c>
      <c r="EQ214" s="2">
        <f t="shared" ref="EQ214:FE227" si="266">CU$228*$B214+CU$229</f>
        <v>38.368446501043053</v>
      </c>
      <c r="ER214" s="2">
        <f t="shared" si="266"/>
        <v>37.421277563128456</v>
      </c>
      <c r="ES214" s="2">
        <f t="shared" si="266"/>
        <v>39.97626565052223</v>
      </c>
      <c r="ET214" s="2">
        <f t="shared" si="266"/>
        <v>38.304940449637712</v>
      </c>
      <c r="EU214" s="2">
        <f t="shared" si="266"/>
        <v>40.174445289091423</v>
      </c>
      <c r="EV214" s="2">
        <f t="shared" si="266"/>
        <v>37.440519779950876</v>
      </c>
      <c r="EW214" s="2">
        <f t="shared" si="266"/>
        <v>38.121863902856603</v>
      </c>
      <c r="EX214" s="2">
        <f t="shared" si="266"/>
        <v>38.712425422864882</v>
      </c>
      <c r="EY214" s="2">
        <f t="shared" si="266"/>
        <v>39.399797475352983</v>
      </c>
      <c r="EZ214" s="2">
        <f t="shared" si="266"/>
        <v>39.958731229461748</v>
      </c>
      <c r="FA214" s="2">
        <f t="shared" si="266"/>
        <v>37.874672507693823</v>
      </c>
      <c r="FB214" s="2">
        <f t="shared" si="266"/>
        <v>38.103081976126319</v>
      </c>
      <c r="FC214" s="2">
        <f t="shared" si="266"/>
        <v>39.411728126641421</v>
      </c>
      <c r="FD214" s="2">
        <f t="shared" si="266"/>
        <v>39.867210108471355</v>
      </c>
      <c r="FE214" s="2">
        <f t="shared" si="266"/>
        <v>39.237258345431407</v>
      </c>
      <c r="FG214" s="2">
        <f t="shared" ref="FG214:FU227" si="267">POWER(10,($B214-C$231)/C$229)/(1+POWER(10,($B214-C$231)/C$229))</f>
        <v>0.9999990446252417</v>
      </c>
      <c r="FH214" s="2">
        <f t="shared" si="267"/>
        <v>0.99999935253165695</v>
      </c>
      <c r="FI214" s="2">
        <f t="shared" si="267"/>
        <v>0.99999944350592151</v>
      </c>
      <c r="FJ214" s="2">
        <f t="shared" si="267"/>
        <v>0.99999928140330985</v>
      </c>
      <c r="FK214" s="2">
        <f t="shared" si="267"/>
        <v>0.99999930397159964</v>
      </c>
      <c r="FL214" s="2">
        <f t="shared" si="267"/>
        <v>0.99999924296198439</v>
      </c>
      <c r="FM214" s="2">
        <f t="shared" si="267"/>
        <v>0.99999923823623915</v>
      </c>
      <c r="FN214" s="2">
        <f t="shared" si="267"/>
        <v>0.99999925128121514</v>
      </c>
      <c r="FO214" s="2">
        <f t="shared" si="267"/>
        <v>0.99999913860312273</v>
      </c>
      <c r="FP214" s="2">
        <f t="shared" si="267"/>
        <v>0.99999912535663027</v>
      </c>
      <c r="FQ214" s="2">
        <f t="shared" si="267"/>
        <v>0.99999912143037284</v>
      </c>
      <c r="FR214" s="2">
        <f t="shared" si="267"/>
        <v>0.99999922414580644</v>
      </c>
      <c r="FS214" s="2">
        <f t="shared" si="267"/>
        <v>0.99999915260285477</v>
      </c>
      <c r="FT214" s="2">
        <f t="shared" si="267"/>
        <v>0.99999920412227383</v>
      </c>
      <c r="FU214" s="2">
        <f t="shared" si="267"/>
        <v>0.9999987696683017</v>
      </c>
      <c r="FW214" s="2">
        <f t="shared" si="257"/>
        <v>0.99030629312594853</v>
      </c>
      <c r="FX214" s="2">
        <f t="shared" si="257"/>
        <v>0.97573626988233442</v>
      </c>
      <c r="FY214" s="2">
        <f t="shared" si="257"/>
        <v>0.98401398819558705</v>
      </c>
      <c r="FZ214" s="2">
        <f t="shared" si="257"/>
        <v>0.97735210774411163</v>
      </c>
      <c r="GA214" s="2">
        <f t="shared" si="257"/>
        <v>0.97972668574445887</v>
      </c>
      <c r="GB214" s="2">
        <f t="shared" si="257"/>
        <v>0.9765303313620074</v>
      </c>
      <c r="GC214" s="2">
        <f t="shared" si="257"/>
        <v>0.97852082983987032</v>
      </c>
      <c r="GD214" s="2">
        <f t="shared" si="257"/>
        <v>0.97851879090346883</v>
      </c>
      <c r="GE214" s="2">
        <f t="shared" si="257"/>
        <v>0.98243041166517231</v>
      </c>
      <c r="GF214" s="2">
        <f t="shared" si="257"/>
        <v>0.97942637643567509</v>
      </c>
      <c r="GG214" s="2">
        <f t="shared" si="257"/>
        <v>0.98080243412522017</v>
      </c>
      <c r="GH214" s="2">
        <f t="shared" si="257"/>
        <v>0.97755561499417454</v>
      </c>
      <c r="GI214" s="2">
        <f t="shared" si="257"/>
        <v>0.97572393103562371</v>
      </c>
      <c r="GJ214" s="2">
        <f t="shared" si="257"/>
        <v>0.96864113429386611</v>
      </c>
      <c r="GK214" s="2">
        <f t="shared" si="257"/>
        <v>0.96647716602353417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6.8693868616830117E-112</v>
      </c>
      <c r="HT214" s="86">
        <f t="shared" si="259"/>
        <v>9.5781850827644571E-77</v>
      </c>
      <c r="HU214" s="86">
        <f t="shared" si="259"/>
        <v>2.221821818443989E-69</v>
      </c>
      <c r="HV214" s="86">
        <f t="shared" si="259"/>
        <v>3.9456929322975673E-91</v>
      </c>
      <c r="HW214" s="86">
        <f t="shared" si="259"/>
        <v>6.8122763421806005E-97</v>
      </c>
      <c r="HX214" s="86">
        <f t="shared" si="259"/>
        <v>6.1994950472477168E-94</v>
      </c>
      <c r="HY214" s="86">
        <f t="shared" si="259"/>
        <v>1.9516378616761257E-97</v>
      </c>
      <c r="HZ214" s="86">
        <f t="shared" si="259"/>
        <v>2.434726919782416E-100</v>
      </c>
      <c r="IA214" s="86">
        <f t="shared" si="259"/>
        <v>1.0373819221056624E-108</v>
      </c>
      <c r="IB214" s="86">
        <f t="shared" si="259"/>
        <v>2.5653973842640395E-96</v>
      </c>
      <c r="IC214" s="86">
        <f t="shared" si="259"/>
        <v>1.3378773771702293E-112</v>
      </c>
      <c r="ID214" s="86">
        <f t="shared" si="259"/>
        <v>7.3955133449539179E-104</v>
      </c>
      <c r="IE214" s="86">
        <f t="shared" si="259"/>
        <v>4.4810815869875633E-89</v>
      </c>
      <c r="IF214" s="86">
        <f t="shared" si="259"/>
        <v>1.4667785936008946E-138</v>
      </c>
      <c r="IG214" s="86">
        <f t="shared" si="259"/>
        <v>1.5858666297982609E-90</v>
      </c>
      <c r="II214" s="86">
        <f t="shared" si="260"/>
        <v>1.5990751680984749E-23</v>
      </c>
      <c r="IJ214" s="86">
        <f t="shared" si="260"/>
        <v>1.9929557343304806E-12</v>
      </c>
      <c r="IK214" s="86">
        <f t="shared" si="260"/>
        <v>5.806988645172343E-13</v>
      </c>
      <c r="IL214" s="86">
        <f t="shared" si="260"/>
        <v>7.7626599409375129E-15</v>
      </c>
      <c r="IM214" s="86">
        <f t="shared" si="260"/>
        <v>2.1926593909001345E-16</v>
      </c>
      <c r="IN214" s="86">
        <f t="shared" si="260"/>
        <v>3.7659973750531634E-15</v>
      </c>
      <c r="IO214" s="86">
        <f t="shared" si="260"/>
        <v>2.8180563922921499E-16</v>
      </c>
      <c r="IP214" s="86">
        <f t="shared" si="260"/>
        <v>1.1669668062261652E-16</v>
      </c>
      <c r="IQ214" s="86">
        <f t="shared" si="260"/>
        <v>4.6644114861413532E-19</v>
      </c>
      <c r="IR214" s="86">
        <f t="shared" si="260"/>
        <v>1.3835568896200706E-16</v>
      </c>
      <c r="IS214" s="86">
        <f t="shared" si="260"/>
        <v>1.9917112471271811E-19</v>
      </c>
      <c r="IT214" s="86">
        <f t="shared" si="260"/>
        <v>7.2554376950534027E-17</v>
      </c>
      <c r="IU214" s="86">
        <f t="shared" si="260"/>
        <v>1.0558251767927207E-14</v>
      </c>
      <c r="IV214" s="86">
        <f t="shared" si="260"/>
        <v>1.2319591817143185E-8</v>
      </c>
      <c r="IW214" s="86">
        <f t="shared" si="260"/>
        <v>1.2240690990039323E-5</v>
      </c>
      <c r="IY214" s="86">
        <f t="shared" si="261"/>
        <v>1.5990751680984749E-23</v>
      </c>
      <c r="IZ214" s="86">
        <f t="shared" si="261"/>
        <v>1.9929557343304806E-12</v>
      </c>
      <c r="JA214" s="86">
        <f t="shared" si="261"/>
        <v>5.806988645172343E-13</v>
      </c>
      <c r="JB214" s="86">
        <f t="shared" si="261"/>
        <v>7.7626599409375129E-15</v>
      </c>
      <c r="JC214" s="86">
        <f t="shared" si="261"/>
        <v>2.1926593909001345E-16</v>
      </c>
      <c r="JD214" s="86">
        <f t="shared" si="261"/>
        <v>3.7659973750531634E-15</v>
      </c>
      <c r="JE214" s="86">
        <f t="shared" si="261"/>
        <v>2.8180563922921499E-16</v>
      </c>
      <c r="JF214" s="86">
        <f t="shared" si="261"/>
        <v>1.1669668062261652E-16</v>
      </c>
      <c r="JG214" s="86">
        <f t="shared" si="261"/>
        <v>4.6644114861413532E-19</v>
      </c>
      <c r="JH214" s="86">
        <f t="shared" si="261"/>
        <v>1.3835568896200706E-16</v>
      </c>
      <c r="JI214" s="86">
        <f t="shared" si="261"/>
        <v>1.9917112471271811E-19</v>
      </c>
      <c r="JJ214" s="86">
        <f t="shared" si="261"/>
        <v>7.2554376950534027E-17</v>
      </c>
      <c r="JK214" s="86">
        <f t="shared" si="261"/>
        <v>1.0558251767927207E-14</v>
      </c>
      <c r="JL214" s="86">
        <f t="shared" si="261"/>
        <v>1.2319591817143185E-8</v>
      </c>
      <c r="JM214" s="86">
        <f t="shared" si="261"/>
        <v>1.2240690990039323E-5</v>
      </c>
    </row>
    <row r="215" spans="2:273" x14ac:dyDescent="0.25">
      <c r="B215" s="2">
        <v>188</v>
      </c>
      <c r="C215" s="37">
        <v>40.167000000000002</v>
      </c>
      <c r="D215" s="37">
        <v>40.229999999999997</v>
      </c>
      <c r="E215" s="37">
        <v>41.033000000000001</v>
      </c>
      <c r="F215" s="37">
        <v>38.884999999999998</v>
      </c>
      <c r="G215" s="37">
        <v>41.720999999999997</v>
      </c>
      <c r="H215" s="37">
        <v>40.459000000000003</v>
      </c>
      <c r="I215" s="37">
        <v>40.409999999999997</v>
      </c>
      <c r="J215" s="37">
        <v>39.409999999999997</v>
      </c>
      <c r="K215" s="37">
        <v>41.966999999999999</v>
      </c>
      <c r="L215" s="37">
        <v>42.982999999999997</v>
      </c>
      <c r="M215" s="37">
        <v>39.847000000000001</v>
      </c>
      <c r="N215" s="37">
        <v>39.914999999999999</v>
      </c>
      <c r="O215" s="37">
        <v>40.746000000000002</v>
      </c>
      <c r="P215" s="37">
        <v>39.457999999999998</v>
      </c>
      <c r="Q215" s="37">
        <v>37.746000000000002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 t="e">
        <f t="shared" si="263"/>
        <v>#N/A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0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 t="e">
        <f t="shared" si="255"/>
        <v>#N/A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 t="str">
        <f t="shared" si="212"/>
        <v/>
      </c>
      <c r="DK215" s="2">
        <f t="shared" si="265"/>
        <v>114.51038618618617</v>
      </c>
      <c r="DL215" s="2">
        <f t="shared" si="265"/>
        <v>142.63602675953075</v>
      </c>
      <c r="DM215" s="2">
        <f t="shared" si="265"/>
        <v>126.73715194660736</v>
      </c>
      <c r="DN215" s="2">
        <f t="shared" si="265"/>
        <v>118.20420098039216</v>
      </c>
      <c r="DO215" s="2">
        <f t="shared" si="265"/>
        <v>117.67938146167558</v>
      </c>
      <c r="DP215" s="2">
        <f t="shared" si="265"/>
        <v>117.82181604278077</v>
      </c>
      <c r="DQ215" s="2">
        <f t="shared" si="265"/>
        <v>102.56392941176469</v>
      </c>
      <c r="DR215" s="2">
        <f t="shared" si="265"/>
        <v>109.37433155080214</v>
      </c>
      <c r="DS215" s="2">
        <f t="shared" si="265"/>
        <v>113.04692605042015</v>
      </c>
      <c r="DT215" s="2">
        <f t="shared" si="265"/>
        <v>82.946293277310929</v>
      </c>
      <c r="DU215" s="2">
        <f t="shared" si="265"/>
        <v>71.002487394957981</v>
      </c>
      <c r="DV215" s="2">
        <f t="shared" si="265"/>
        <v>81.111100534759345</v>
      </c>
      <c r="DW215" s="2">
        <f t="shared" si="265"/>
        <v>93.126287394957998</v>
      </c>
      <c r="DX215" s="2">
        <f t="shared" si="265"/>
        <v>78.355973262032066</v>
      </c>
      <c r="DY215" s="2">
        <f t="shared" si="265"/>
        <v>112.85955443548389</v>
      </c>
      <c r="EA215" s="2">
        <f t="shared" si="241"/>
        <v>38.239394780376486</v>
      </c>
      <c r="EB215" s="2">
        <f t="shared" si="241"/>
        <v>36.565589215126259</v>
      </c>
      <c r="EC215" s="2">
        <f t="shared" si="241"/>
        <v>40.853468872956199</v>
      </c>
      <c r="ED215" s="2">
        <f t="shared" si="241"/>
        <v>37.401894152989996</v>
      </c>
      <c r="EE215" s="2">
        <f t="shared" si="241"/>
        <v>38.135010072619259</v>
      </c>
      <c r="EF215" s="2">
        <f t="shared" si="240"/>
        <v>38.890005378357571</v>
      </c>
      <c r="EG215" s="2">
        <f t="shared" si="240"/>
        <v>38.285718942442315</v>
      </c>
      <c r="EH215" s="2">
        <f t="shared" si="240"/>
        <v>37.381956749504148</v>
      </c>
      <c r="EI215" s="2">
        <f t="shared" si="240"/>
        <v>37.931363822145165</v>
      </c>
      <c r="EJ215" s="2">
        <f t="shared" si="240"/>
        <v>38.863287091425939</v>
      </c>
      <c r="EK215" s="2">
        <f t="shared" si="213"/>
        <v>34.960237289660753</v>
      </c>
      <c r="EL215" s="2">
        <f t="shared" si="213"/>
        <v>36.846097238844251</v>
      </c>
      <c r="EM215" s="2">
        <f t="shared" si="213"/>
        <v>41.964169014883971</v>
      </c>
      <c r="EN215" s="2">
        <f t="shared" si="213"/>
        <v>39.60460723724924</v>
      </c>
      <c r="EO215" s="2">
        <f t="shared" si="213"/>
        <v>42.698757470061622</v>
      </c>
      <c r="EQ215" s="2">
        <f t="shared" si="266"/>
        <v>38.201931112375419</v>
      </c>
      <c r="ER215" s="2">
        <f t="shared" si="266"/>
        <v>37.256335655856958</v>
      </c>
      <c r="ES215" s="2">
        <f t="shared" si="266"/>
        <v>39.837746674040403</v>
      </c>
      <c r="ET215" s="2">
        <f t="shared" si="266"/>
        <v>38.154800926669665</v>
      </c>
      <c r="EU215" s="2">
        <f t="shared" si="266"/>
        <v>40.024551933921956</v>
      </c>
      <c r="EV215" s="2">
        <f t="shared" si="266"/>
        <v>37.251087422786654</v>
      </c>
      <c r="EW215" s="2">
        <f t="shared" si="266"/>
        <v>37.948459247829298</v>
      </c>
      <c r="EX215" s="2">
        <f t="shared" si="266"/>
        <v>38.543690575911796</v>
      </c>
      <c r="EY215" s="2">
        <f t="shared" si="266"/>
        <v>39.233538809124738</v>
      </c>
      <c r="EZ215" s="2">
        <f t="shared" si="266"/>
        <v>39.7981865035228</v>
      </c>
      <c r="FA215" s="2">
        <f t="shared" si="266"/>
        <v>37.697414476468857</v>
      </c>
      <c r="FB215" s="2">
        <f t="shared" si="266"/>
        <v>37.933849205330191</v>
      </c>
      <c r="FC215" s="2">
        <f t="shared" si="266"/>
        <v>39.26514458369418</v>
      </c>
      <c r="FD215" s="2">
        <f t="shared" si="266"/>
        <v>39.741235806504626</v>
      </c>
      <c r="FE215" s="2">
        <f t="shared" si="266"/>
        <v>39.10157953013551</v>
      </c>
      <c r="FG215" s="2">
        <f t="shared" si="267"/>
        <v>0.99999912868779151</v>
      </c>
      <c r="FH215" s="2">
        <f t="shared" si="267"/>
        <v>0.99999940950181931</v>
      </c>
      <c r="FI215" s="2">
        <f t="shared" si="267"/>
        <v>0.99999949247134357</v>
      </c>
      <c r="FJ215" s="2">
        <f t="shared" si="267"/>
        <v>0.99999934463198803</v>
      </c>
      <c r="FK215" s="2">
        <f t="shared" si="267"/>
        <v>0.99999936521451549</v>
      </c>
      <c r="FL215" s="2">
        <f t="shared" si="267"/>
        <v>0.99999930957307792</v>
      </c>
      <c r="FM215" s="2">
        <f t="shared" si="267"/>
        <v>0.99999930526314651</v>
      </c>
      <c r="FN215" s="2">
        <f t="shared" si="267"/>
        <v>0.99999931716030754</v>
      </c>
      <c r="FO215" s="2">
        <f t="shared" si="267"/>
        <v>0.9999992143966514</v>
      </c>
      <c r="FP215" s="2">
        <f t="shared" si="267"/>
        <v>0.99999920231570483</v>
      </c>
      <c r="FQ215" s="2">
        <f t="shared" si="267"/>
        <v>0.99999919873491494</v>
      </c>
      <c r="FR215" s="2">
        <f t="shared" si="267"/>
        <v>0.99999929241251739</v>
      </c>
      <c r="FS215" s="2">
        <f t="shared" si="267"/>
        <v>0.99999922716456069</v>
      </c>
      <c r="FT215" s="2">
        <f t="shared" si="267"/>
        <v>0.99999927415083611</v>
      </c>
      <c r="FU215" s="2">
        <f t="shared" si="267"/>
        <v>0.99999887792403375</v>
      </c>
      <c r="FW215" s="2">
        <f t="shared" si="257"/>
        <v>0.9911516871673679</v>
      </c>
      <c r="FX215" s="2">
        <f t="shared" si="257"/>
        <v>0.97782387030679396</v>
      </c>
      <c r="FY215" s="2">
        <f t="shared" si="257"/>
        <v>0.98540004772532763</v>
      </c>
      <c r="FZ215" s="2">
        <f t="shared" si="257"/>
        <v>0.97930363369626239</v>
      </c>
      <c r="GA215" s="2">
        <f t="shared" si="257"/>
        <v>0.98147747658104534</v>
      </c>
      <c r="GB215" s="2">
        <f t="shared" si="257"/>
        <v>0.97855111421727825</v>
      </c>
      <c r="GC215" s="2">
        <f t="shared" si="257"/>
        <v>0.98037367152509491</v>
      </c>
      <c r="GD215" s="2">
        <f t="shared" si="257"/>
        <v>0.98037180494389775</v>
      </c>
      <c r="GE215" s="2">
        <f t="shared" si="257"/>
        <v>0.98395153513888478</v>
      </c>
      <c r="GF215" s="2">
        <f t="shared" si="257"/>
        <v>0.98120260420845717</v>
      </c>
      <c r="GG215" s="2">
        <f t="shared" si="257"/>
        <v>0.98246198701237508</v>
      </c>
      <c r="GH215" s="2">
        <f t="shared" si="257"/>
        <v>0.97948997310701835</v>
      </c>
      <c r="GI215" s="2">
        <f t="shared" si="257"/>
        <v>0.97781256892846868</v>
      </c>
      <c r="GJ215" s="2">
        <f t="shared" si="257"/>
        <v>0.97132124298478562</v>
      </c>
      <c r="GK215" s="2">
        <f t="shared" si="257"/>
        <v>0.96933636517900335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7.9575152260539094E-115</v>
      </c>
      <c r="HT215" s="86">
        <f t="shared" si="259"/>
        <v>6.9745394413953952E-79</v>
      </c>
      <c r="HU215" s="86">
        <f t="shared" si="259"/>
        <v>3.0369343646568379E-71</v>
      </c>
      <c r="HV215" s="86">
        <f t="shared" si="259"/>
        <v>1.1674166145141635E-93</v>
      </c>
      <c r="HW215" s="86">
        <f t="shared" si="259"/>
        <v>1.4365998612880105E-99</v>
      </c>
      <c r="HX215" s="86">
        <f t="shared" si="259"/>
        <v>1.4742766489320747E-96</v>
      </c>
      <c r="HY215" s="86">
        <f t="shared" si="259"/>
        <v>3.7603025363993331E-100</v>
      </c>
      <c r="HZ215" s="86">
        <f t="shared" si="259"/>
        <v>3.9345205596174828E-103</v>
      </c>
      <c r="IA215" s="86">
        <f t="shared" si="259"/>
        <v>1.112026644544456E-111</v>
      </c>
      <c r="IB215" s="86">
        <f t="shared" si="259"/>
        <v>5.1605107272925698E-99</v>
      </c>
      <c r="IC215" s="86">
        <f t="shared" si="259"/>
        <v>1.0022328042077996E-115</v>
      </c>
      <c r="ID215" s="86">
        <f t="shared" si="259"/>
        <v>9.4369962432428277E-107</v>
      </c>
      <c r="IE215" s="86">
        <f t="shared" si="259"/>
        <v>1.3057959397588697E-91</v>
      </c>
      <c r="IF215" s="86">
        <f t="shared" si="259"/>
        <v>1.1962508682980651E-142</v>
      </c>
      <c r="IG215" s="86">
        <f t="shared" si="259"/>
        <v>3.1744050157532017E-93</v>
      </c>
      <c r="II215" s="86">
        <f t="shared" si="260"/>
        <v>2.1043453440550907E-24</v>
      </c>
      <c r="IJ215" s="86">
        <f t="shared" si="260"/>
        <v>5.5799790656632474E-13</v>
      </c>
      <c r="IK215" s="86">
        <f t="shared" si="260"/>
        <v>1.7581117076374258E-13</v>
      </c>
      <c r="IL215" s="86">
        <f t="shared" si="260"/>
        <v>1.6994153651045917E-15</v>
      </c>
      <c r="IM215" s="86">
        <f t="shared" si="260"/>
        <v>4.2399964832075484E-17</v>
      </c>
      <c r="IN215" s="86">
        <f t="shared" si="260"/>
        <v>7.8372444869121234E-16</v>
      </c>
      <c r="IO215" s="86">
        <f t="shared" si="260"/>
        <v>5.3757076519191216E-17</v>
      </c>
      <c r="IP215" s="86">
        <f t="shared" si="260"/>
        <v>2.1334955576141408E-17</v>
      </c>
      <c r="IQ215" s="86">
        <f t="shared" si="260"/>
        <v>7.231102872181284E-20</v>
      </c>
      <c r="IR215" s="86">
        <f t="shared" si="260"/>
        <v>2.6005780589631786E-17</v>
      </c>
      <c r="IS215" s="86">
        <f t="shared" si="260"/>
        <v>2.8414548272821764E-20</v>
      </c>
      <c r="IT215" s="86">
        <f t="shared" si="260"/>
        <v>1.2698889535706549E-17</v>
      </c>
      <c r="IU215" s="86">
        <f t="shared" si="260"/>
        <v>2.2786246125423885E-15</v>
      </c>
      <c r="IV215" s="86">
        <f t="shared" si="260"/>
        <v>4.9705147045708779E-9</v>
      </c>
      <c r="IW215" s="86">
        <f t="shared" si="260"/>
        <v>7.0199172741374846E-6</v>
      </c>
      <c r="IY215" s="86">
        <f t="shared" si="261"/>
        <v>2.1043453440550907E-24</v>
      </c>
      <c r="IZ215" s="86">
        <f t="shared" si="261"/>
        <v>5.5799790656632474E-13</v>
      </c>
      <c r="JA215" s="86">
        <f t="shared" si="261"/>
        <v>1.7581117076374258E-13</v>
      </c>
      <c r="JB215" s="86">
        <f t="shared" si="261"/>
        <v>1.6994153651045917E-15</v>
      </c>
      <c r="JC215" s="86">
        <f t="shared" si="261"/>
        <v>4.2399964832075484E-17</v>
      </c>
      <c r="JD215" s="86">
        <f t="shared" si="261"/>
        <v>7.8372444869121234E-16</v>
      </c>
      <c r="JE215" s="86">
        <f t="shared" si="261"/>
        <v>5.3757076519191216E-17</v>
      </c>
      <c r="JF215" s="86">
        <f t="shared" si="261"/>
        <v>2.1334955576141408E-17</v>
      </c>
      <c r="JG215" s="86">
        <f t="shared" si="261"/>
        <v>7.231102872181284E-20</v>
      </c>
      <c r="JH215" s="86">
        <f t="shared" si="261"/>
        <v>2.6005780589631786E-17</v>
      </c>
      <c r="JI215" s="86">
        <f t="shared" si="261"/>
        <v>2.8414548272821764E-20</v>
      </c>
      <c r="JJ215" s="86">
        <f t="shared" si="261"/>
        <v>1.2698889535706549E-17</v>
      </c>
      <c r="JK215" s="86">
        <f t="shared" si="261"/>
        <v>2.2786246125423885E-15</v>
      </c>
      <c r="JL215" s="86">
        <f t="shared" si="261"/>
        <v>4.9705147045708779E-9</v>
      </c>
      <c r="JM215" s="86">
        <f t="shared" si="261"/>
        <v>7.0199172741374846E-6</v>
      </c>
    </row>
    <row r="216" spans="2:273" x14ac:dyDescent="0.25">
      <c r="B216" s="2">
        <v>189</v>
      </c>
      <c r="C216" s="37">
        <v>43</v>
      </c>
      <c r="D216" s="37">
        <v>39.097999999999999</v>
      </c>
      <c r="E216" s="37">
        <v>38.606999999999999</v>
      </c>
      <c r="F216" s="37">
        <v>38.246000000000002</v>
      </c>
      <c r="G216" s="37">
        <v>38.540999999999997</v>
      </c>
      <c r="H216" s="37">
        <v>41.459000000000003</v>
      </c>
      <c r="I216" s="37">
        <v>39.279000000000003</v>
      </c>
      <c r="J216" s="37">
        <v>40.475000000000001</v>
      </c>
      <c r="K216" s="37">
        <v>40.689</v>
      </c>
      <c r="L216" s="37">
        <v>38.948999999999998</v>
      </c>
      <c r="M216" s="37">
        <v>41.491999999999997</v>
      </c>
      <c r="N216" s="37">
        <v>40.067999999999998</v>
      </c>
      <c r="O216" s="37">
        <v>39.914999999999999</v>
      </c>
      <c r="P216" s="37">
        <v>41.831000000000003</v>
      </c>
      <c r="Q216" s="37">
        <v>41.322000000000003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 t="e">
        <f t="shared" si="263"/>
        <v>#N/A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0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 t="e">
        <f t="shared" si="255"/>
        <v>#N/A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 t="str">
        <f t="shared" si="212"/>
        <v/>
      </c>
      <c r="DK216" s="2">
        <f t="shared" si="265"/>
        <v>114.81177717717715</v>
      </c>
      <c r="DL216" s="2">
        <f t="shared" si="265"/>
        <v>143.08597763929617</v>
      </c>
      <c r="DM216" s="2">
        <f t="shared" si="265"/>
        <v>127.0858738598443</v>
      </c>
      <c r="DN216" s="2">
        <f t="shared" si="265"/>
        <v>118.51382230392157</v>
      </c>
      <c r="DO216" s="2">
        <f t="shared" si="265"/>
        <v>117.97395098039215</v>
      </c>
      <c r="DP216" s="2">
        <f t="shared" si="265"/>
        <v>118.10049427043546</v>
      </c>
      <c r="DQ216" s="2">
        <f t="shared" si="265"/>
        <v>102.76457983193276</v>
      </c>
      <c r="DR216" s="2">
        <f t="shared" si="265"/>
        <v>109.59967990832698</v>
      </c>
      <c r="DS216" s="2">
        <f t="shared" si="265"/>
        <v>113.30264257703078</v>
      </c>
      <c r="DT216" s="2">
        <f t="shared" si="265"/>
        <v>83.038977030812333</v>
      </c>
      <c r="DU216" s="2">
        <f t="shared" si="265"/>
        <v>71.034955742296916</v>
      </c>
      <c r="DV216" s="2">
        <f t="shared" si="265"/>
        <v>81.209804430863244</v>
      </c>
      <c r="DW216" s="2">
        <f t="shared" si="265"/>
        <v>93.301736694677885</v>
      </c>
      <c r="DX216" s="2">
        <f t="shared" si="265"/>
        <v>78.457475935828853</v>
      </c>
      <c r="DY216" s="2">
        <f t="shared" si="265"/>
        <v>113.18385887096775</v>
      </c>
      <c r="EA216" s="2">
        <f t="shared" si="241"/>
        <v>38.073209355390745</v>
      </c>
      <c r="EB216" s="2">
        <f t="shared" si="241"/>
        <v>36.392368650748331</v>
      </c>
      <c r="EC216" s="2">
        <f t="shared" si="241"/>
        <v>40.72631511760077</v>
      </c>
      <c r="ED216" s="2">
        <f t="shared" si="241"/>
        <v>37.243186013469426</v>
      </c>
      <c r="EE216" s="2">
        <f t="shared" si="241"/>
        <v>37.963563936016072</v>
      </c>
      <c r="EF216" s="2">
        <f t="shared" si="240"/>
        <v>38.719609140607119</v>
      </c>
      <c r="EG216" s="2">
        <f t="shared" si="240"/>
        <v>38.116241674129945</v>
      </c>
      <c r="EH216" s="2">
        <f t="shared" si="240"/>
        <v>37.200085614280724</v>
      </c>
      <c r="EI216" s="2">
        <f t="shared" si="240"/>
        <v>37.750277278919995</v>
      </c>
      <c r="EJ216" s="2">
        <f t="shared" si="240"/>
        <v>38.692048408967509</v>
      </c>
      <c r="EK216" s="2">
        <f t="shared" si="213"/>
        <v>34.750869465940788</v>
      </c>
      <c r="EL216" s="2">
        <f t="shared" si="213"/>
        <v>36.66404752949223</v>
      </c>
      <c r="EM216" s="2">
        <f t="shared" si="213"/>
        <v>41.849431480196785</v>
      </c>
      <c r="EN216" s="2">
        <f t="shared" si="213"/>
        <v>39.477012088891655</v>
      </c>
      <c r="EO216" s="2">
        <f t="shared" si="213"/>
        <v>42.602134468085112</v>
      </c>
      <c r="EQ216" s="2">
        <f t="shared" si="266"/>
        <v>38.035415723707786</v>
      </c>
      <c r="ER216" s="2">
        <f t="shared" si="266"/>
        <v>37.09139374858546</v>
      </c>
      <c r="ES216" s="2">
        <f t="shared" si="266"/>
        <v>39.699227697558577</v>
      </c>
      <c r="ET216" s="2">
        <f t="shared" si="266"/>
        <v>38.004661403701611</v>
      </c>
      <c r="EU216" s="2">
        <f t="shared" si="266"/>
        <v>39.874658578752488</v>
      </c>
      <c r="EV216" s="2">
        <f t="shared" si="266"/>
        <v>37.061655065622432</v>
      </c>
      <c r="EW216" s="2">
        <f t="shared" si="266"/>
        <v>37.775054592802</v>
      </c>
      <c r="EX216" s="2">
        <f t="shared" si="266"/>
        <v>38.374955728958724</v>
      </c>
      <c r="EY216" s="2">
        <f t="shared" si="266"/>
        <v>39.067280142896507</v>
      </c>
      <c r="EZ216" s="2">
        <f t="shared" si="266"/>
        <v>39.637641777583866</v>
      </c>
      <c r="FA216" s="2">
        <f t="shared" si="266"/>
        <v>37.520156445243892</v>
      </c>
      <c r="FB216" s="2">
        <f t="shared" si="266"/>
        <v>37.764616434534062</v>
      </c>
      <c r="FC216" s="2">
        <f t="shared" si="266"/>
        <v>39.11856104074694</v>
      </c>
      <c r="FD216" s="2">
        <f t="shared" si="266"/>
        <v>39.615261504537898</v>
      </c>
      <c r="FE216" s="2">
        <f t="shared" si="266"/>
        <v>38.965900714839606</v>
      </c>
      <c r="FG216" s="2">
        <f t="shared" si="267"/>
        <v>0.99999920535376052</v>
      </c>
      <c r="FH216" s="2">
        <f t="shared" si="267"/>
        <v>0.99999946145923069</v>
      </c>
      <c r="FI216" s="2">
        <f t="shared" si="267"/>
        <v>0.99999953712834333</v>
      </c>
      <c r="FJ216" s="2">
        <f t="shared" si="267"/>
        <v>0.99999940229723483</v>
      </c>
      <c r="FK216" s="2">
        <f t="shared" si="267"/>
        <v>0.99999942106872519</v>
      </c>
      <c r="FL216" s="2">
        <f t="shared" si="267"/>
        <v>0.99999937032312503</v>
      </c>
      <c r="FM216" s="2">
        <f t="shared" si="267"/>
        <v>0.99999936639242037</v>
      </c>
      <c r="FN216" s="2">
        <f t="shared" si="267"/>
        <v>0.99999937724276156</v>
      </c>
      <c r="FO216" s="2">
        <f t="shared" si="267"/>
        <v>0.99999928352118106</v>
      </c>
      <c r="FP216" s="2">
        <f t="shared" si="267"/>
        <v>0.9999992725032254</v>
      </c>
      <c r="FQ216" s="2">
        <f t="shared" si="267"/>
        <v>0.99999926923750571</v>
      </c>
      <c r="FR216" s="2">
        <f t="shared" si="267"/>
        <v>0.99999935467250589</v>
      </c>
      <c r="FS216" s="2">
        <f t="shared" si="267"/>
        <v>0.99999929516565433</v>
      </c>
      <c r="FT216" s="2">
        <f t="shared" si="267"/>
        <v>0.99999933801765251</v>
      </c>
      <c r="FU216" s="2">
        <f t="shared" si="267"/>
        <v>0.99999897665445514</v>
      </c>
      <c r="FW216" s="2">
        <f t="shared" si="257"/>
        <v>0.99192395513651765</v>
      </c>
      <c r="FX216" s="2">
        <f t="shared" si="257"/>
        <v>0.97973558822821338</v>
      </c>
      <c r="FY216" s="2">
        <f t="shared" si="257"/>
        <v>0.98666755791573724</v>
      </c>
      <c r="FZ216" s="2">
        <f t="shared" si="257"/>
        <v>0.98109025389100202</v>
      </c>
      <c r="GA216" s="2">
        <f t="shared" si="257"/>
        <v>0.98307968145112079</v>
      </c>
      <c r="GB216" s="2">
        <f t="shared" si="257"/>
        <v>0.98040139582699981</v>
      </c>
      <c r="GC216" s="2">
        <f t="shared" si="257"/>
        <v>0.98206961163170137</v>
      </c>
      <c r="GD216" s="2">
        <f t="shared" si="257"/>
        <v>0.98206790339430672</v>
      </c>
      <c r="GE216" s="2">
        <f t="shared" si="257"/>
        <v>0.98534292897425113</v>
      </c>
      <c r="GF216" s="2">
        <f t="shared" si="257"/>
        <v>0.9828281696443727</v>
      </c>
      <c r="GG216" s="2">
        <f t="shared" si="257"/>
        <v>0.98398042136097152</v>
      </c>
      <c r="GH216" s="2">
        <f t="shared" si="257"/>
        <v>0.98126081530010145</v>
      </c>
      <c r="GI216" s="2">
        <f t="shared" si="257"/>
        <v>0.97972524089716184</v>
      </c>
      <c r="GJ216" s="2">
        <f t="shared" si="257"/>
        <v>0.97377849487876056</v>
      </c>
      <c r="GK216" s="2">
        <f t="shared" si="257"/>
        <v>0.97195877555313448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8.4350647344124769E-118</v>
      </c>
      <c r="HT216" s="86">
        <f t="shared" si="259"/>
        <v>4.7404848543477502E-81</v>
      </c>
      <c r="HU216" s="86">
        <f t="shared" si="259"/>
        <v>3.9168086400952589E-73</v>
      </c>
      <c r="HV216" s="86">
        <f t="shared" si="259"/>
        <v>3.1853049584593573E-96</v>
      </c>
      <c r="HW216" s="86">
        <f t="shared" si="259"/>
        <v>2.7820370338955547E-102</v>
      </c>
      <c r="HX216" s="86">
        <f t="shared" si="259"/>
        <v>3.2216921472310544E-99</v>
      </c>
      <c r="HY216" s="86">
        <f t="shared" si="259"/>
        <v>6.6398254558438523E-103</v>
      </c>
      <c r="HZ216" s="86">
        <f t="shared" si="259"/>
        <v>5.8137333475982419E-106</v>
      </c>
      <c r="IA216" s="86">
        <f t="shared" si="259"/>
        <v>1.0856955250043126E-114</v>
      </c>
      <c r="IB216" s="86">
        <f t="shared" si="259"/>
        <v>9.5153359004812661E-102</v>
      </c>
      <c r="IC216" s="86">
        <f t="shared" si="259"/>
        <v>6.7944243520834552E-119</v>
      </c>
      <c r="ID216" s="86">
        <f t="shared" si="259"/>
        <v>1.0973500298162404E-109</v>
      </c>
      <c r="IE216" s="86">
        <f t="shared" si="259"/>
        <v>3.5009945999746398E-94</v>
      </c>
      <c r="IF216" s="86">
        <f t="shared" si="259"/>
        <v>8.4948688570691599E-147</v>
      </c>
      <c r="IG216" s="86">
        <f t="shared" si="259"/>
        <v>5.7912307269344889E-96</v>
      </c>
      <c r="II216" s="86">
        <f t="shared" si="260"/>
        <v>2.6627260705718366E-25</v>
      </c>
      <c r="IJ216" s="86">
        <f t="shared" si="260"/>
        <v>1.5157881206670427E-13</v>
      </c>
      <c r="IK216" s="86">
        <f t="shared" si="260"/>
        <v>5.1887461622128731E-14</v>
      </c>
      <c r="IL216" s="86">
        <f t="shared" si="260"/>
        <v>3.5901871578994041E-16</v>
      </c>
      <c r="IM216" s="86">
        <f t="shared" si="260"/>
        <v>7.8969441973158107E-18</v>
      </c>
      <c r="IN216" s="86">
        <f t="shared" si="260"/>
        <v>1.5714261775489471E-16</v>
      </c>
      <c r="IO216" s="86">
        <f t="shared" si="260"/>
        <v>9.8681992382285933E-18</v>
      </c>
      <c r="IP216" s="86">
        <f t="shared" si="260"/>
        <v>3.7497448723749625E-18</v>
      </c>
      <c r="IQ216" s="86">
        <f t="shared" si="260"/>
        <v>1.0757500966195002E-20</v>
      </c>
      <c r="IR216" s="86">
        <f t="shared" si="260"/>
        <v>4.7042578113181588E-18</v>
      </c>
      <c r="IS216" s="86">
        <f t="shared" si="260"/>
        <v>3.879028534130917E-21</v>
      </c>
      <c r="IT216" s="86">
        <f t="shared" si="260"/>
        <v>2.1335012811769751E-18</v>
      </c>
      <c r="IU216" s="86">
        <f t="shared" si="260"/>
        <v>4.7407158947128288E-16</v>
      </c>
      <c r="IV216" s="86">
        <f t="shared" si="260"/>
        <v>1.9602268238169578E-9</v>
      </c>
      <c r="IW216" s="86">
        <f t="shared" si="260"/>
        <v>3.9706798314672811E-6</v>
      </c>
      <c r="IY216" s="86">
        <f t="shared" si="261"/>
        <v>2.6627260705718366E-25</v>
      </c>
      <c r="IZ216" s="86">
        <f t="shared" si="261"/>
        <v>1.5157881206670427E-13</v>
      </c>
      <c r="JA216" s="86">
        <f t="shared" si="261"/>
        <v>5.1887461622128731E-14</v>
      </c>
      <c r="JB216" s="86">
        <f t="shared" si="261"/>
        <v>3.5901871578994041E-16</v>
      </c>
      <c r="JC216" s="86">
        <f t="shared" si="261"/>
        <v>7.8969441973158107E-18</v>
      </c>
      <c r="JD216" s="86">
        <f t="shared" si="261"/>
        <v>1.5714261775489471E-16</v>
      </c>
      <c r="JE216" s="86">
        <f t="shared" si="261"/>
        <v>9.8681992382285933E-18</v>
      </c>
      <c r="JF216" s="86">
        <f t="shared" si="261"/>
        <v>3.7497448723749625E-18</v>
      </c>
      <c r="JG216" s="86">
        <f t="shared" si="261"/>
        <v>1.0757500966195002E-20</v>
      </c>
      <c r="JH216" s="86">
        <f t="shared" si="261"/>
        <v>4.7042578113181588E-18</v>
      </c>
      <c r="JI216" s="86">
        <f t="shared" si="261"/>
        <v>3.879028534130917E-21</v>
      </c>
      <c r="JJ216" s="86">
        <f t="shared" si="261"/>
        <v>2.1335012811769751E-18</v>
      </c>
      <c r="JK216" s="86">
        <f t="shared" si="261"/>
        <v>4.7407158947128288E-16</v>
      </c>
      <c r="JL216" s="86">
        <f t="shared" si="261"/>
        <v>1.9602268238169578E-9</v>
      </c>
      <c r="JM216" s="86">
        <f t="shared" si="261"/>
        <v>3.9706798314672811E-6</v>
      </c>
    </row>
    <row r="217" spans="2:273" x14ac:dyDescent="0.25">
      <c r="B217" s="2">
        <v>190</v>
      </c>
      <c r="C217" s="37">
        <v>42.133000000000003</v>
      </c>
      <c r="D217" s="37">
        <v>41.18</v>
      </c>
      <c r="E217" s="37">
        <v>41.344000000000001</v>
      </c>
      <c r="F217" s="37">
        <v>37.246000000000002</v>
      </c>
      <c r="G217" s="37">
        <v>38.639000000000003</v>
      </c>
      <c r="H217" s="37">
        <v>39.082000000000001</v>
      </c>
      <c r="I217" s="37">
        <v>38.82</v>
      </c>
      <c r="J217" s="37">
        <v>39.639000000000003</v>
      </c>
      <c r="K217" s="37">
        <v>41.689</v>
      </c>
      <c r="L217" s="37">
        <v>44.203000000000003</v>
      </c>
      <c r="M217" s="37">
        <v>38.831000000000003</v>
      </c>
      <c r="N217" s="37">
        <v>39.441000000000003</v>
      </c>
      <c r="O217" s="37">
        <v>44.287999999999997</v>
      </c>
      <c r="P217" s="37">
        <v>42.305</v>
      </c>
      <c r="Q217" s="37">
        <v>40.762999999999998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 t="e">
        <f t="shared" si="263"/>
        <v>#N/A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0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 t="e">
        <f t="shared" si="255"/>
        <v>#N/A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 t="str">
        <f t="shared" si="212"/>
        <v/>
      </c>
      <c r="DK217" s="2">
        <f t="shared" si="265"/>
        <v>115.11316816816814</v>
      </c>
      <c r="DL217" s="2">
        <f t="shared" si="265"/>
        <v>143.53592851906154</v>
      </c>
      <c r="DM217" s="2">
        <f t="shared" si="265"/>
        <v>127.43459577308121</v>
      </c>
      <c r="DN217" s="2">
        <f t="shared" si="265"/>
        <v>118.82344362745098</v>
      </c>
      <c r="DO217" s="2">
        <f t="shared" si="265"/>
        <v>118.26852049910872</v>
      </c>
      <c r="DP217" s="2">
        <f t="shared" si="265"/>
        <v>118.37917249809016</v>
      </c>
      <c r="DQ217" s="2">
        <f t="shared" si="265"/>
        <v>102.96523025210082</v>
      </c>
      <c r="DR217" s="2">
        <f t="shared" si="265"/>
        <v>109.82502826585181</v>
      </c>
      <c r="DS217" s="2">
        <f t="shared" si="265"/>
        <v>113.55835910364144</v>
      </c>
      <c r="DT217" s="2">
        <f t="shared" si="265"/>
        <v>83.131660784313723</v>
      </c>
      <c r="DU217" s="2">
        <f t="shared" si="265"/>
        <v>71.06742408963585</v>
      </c>
      <c r="DV217" s="2">
        <f t="shared" si="265"/>
        <v>81.308508326967143</v>
      </c>
      <c r="DW217" s="2">
        <f t="shared" si="265"/>
        <v>93.477185994397772</v>
      </c>
      <c r="DX217" s="2">
        <f t="shared" si="265"/>
        <v>78.55897860962564</v>
      </c>
      <c r="DY217" s="2">
        <f t="shared" si="265"/>
        <v>113.50816330645162</v>
      </c>
      <c r="EA217" s="2">
        <f t="shared" si="241"/>
        <v>37.907023930405011</v>
      </c>
      <c r="EB217" s="2">
        <f t="shared" si="241"/>
        <v>36.219148086370403</v>
      </c>
      <c r="EC217" s="2">
        <f t="shared" si="241"/>
        <v>40.599161362245347</v>
      </c>
      <c r="ED217" s="2">
        <f t="shared" si="241"/>
        <v>37.084477873948856</v>
      </c>
      <c r="EE217" s="2">
        <f t="shared" si="241"/>
        <v>37.792117799412893</v>
      </c>
      <c r="EF217" s="2">
        <f t="shared" si="240"/>
        <v>38.549212902856667</v>
      </c>
      <c r="EG217" s="2">
        <f t="shared" si="240"/>
        <v>37.946764405817575</v>
      </c>
      <c r="EH217" s="2">
        <f t="shared" si="240"/>
        <v>37.018214479057292</v>
      </c>
      <c r="EI217" s="2">
        <f t="shared" si="240"/>
        <v>37.569190735694832</v>
      </c>
      <c r="EJ217" s="2">
        <f t="shared" si="240"/>
        <v>38.520809726509086</v>
      </c>
      <c r="EK217" s="2">
        <f t="shared" si="213"/>
        <v>34.541501642220823</v>
      </c>
      <c r="EL217" s="2">
        <f t="shared" si="213"/>
        <v>36.481997820140201</v>
      </c>
      <c r="EM217" s="2">
        <f t="shared" si="213"/>
        <v>41.734693945509605</v>
      </c>
      <c r="EN217" s="2">
        <f t="shared" si="213"/>
        <v>39.349416940534084</v>
      </c>
      <c r="EO217" s="2">
        <f t="shared" si="213"/>
        <v>42.505511466108594</v>
      </c>
      <c r="EQ217" s="2">
        <f t="shared" si="266"/>
        <v>37.868900335040152</v>
      </c>
      <c r="ER217" s="2">
        <f t="shared" si="266"/>
        <v>36.926451841313977</v>
      </c>
      <c r="ES217" s="2">
        <f t="shared" si="266"/>
        <v>39.56070872107675</v>
      </c>
      <c r="ET217" s="2">
        <f t="shared" si="266"/>
        <v>37.854521880733564</v>
      </c>
      <c r="EU217" s="2">
        <f t="shared" si="266"/>
        <v>39.72476522358302</v>
      </c>
      <c r="EV217" s="2">
        <f t="shared" si="266"/>
        <v>36.872222708458217</v>
      </c>
      <c r="EW217" s="2">
        <f t="shared" si="266"/>
        <v>37.601649937774702</v>
      </c>
      <c r="EX217" s="2">
        <f t="shared" si="266"/>
        <v>38.206220882005645</v>
      </c>
      <c r="EY217" s="2">
        <f t="shared" si="266"/>
        <v>38.901021476668262</v>
      </c>
      <c r="EZ217" s="2">
        <f t="shared" si="266"/>
        <v>39.477097051644918</v>
      </c>
      <c r="FA217" s="2">
        <f t="shared" si="266"/>
        <v>37.342898414018919</v>
      </c>
      <c r="FB217" s="2">
        <f t="shared" si="266"/>
        <v>37.595383663737927</v>
      </c>
      <c r="FC217" s="2">
        <f t="shared" si="266"/>
        <v>38.971977497799692</v>
      </c>
      <c r="FD217" s="2">
        <f t="shared" si="266"/>
        <v>39.48928720257117</v>
      </c>
      <c r="FE217" s="2">
        <f t="shared" si="266"/>
        <v>38.830221899543709</v>
      </c>
      <c r="FG217" s="2">
        <f t="shared" si="267"/>
        <v>0.99999927527396548</v>
      </c>
      <c r="FH217" s="2">
        <f t="shared" si="267"/>
        <v>0.99999950884495759</v>
      </c>
      <c r="FI217" s="2">
        <f t="shared" si="267"/>
        <v>0.99999957785601468</v>
      </c>
      <c r="FJ217" s="2">
        <f t="shared" si="267"/>
        <v>0.99999945488857078</v>
      </c>
      <c r="FK217" s="2">
        <f t="shared" si="267"/>
        <v>0.99999947200837525</v>
      </c>
      <c r="FL217" s="2">
        <f t="shared" si="267"/>
        <v>0.99999942572783296</v>
      </c>
      <c r="FM217" s="2">
        <f t="shared" si="267"/>
        <v>0.99999942214298732</v>
      </c>
      <c r="FN217" s="2">
        <f t="shared" si="267"/>
        <v>0.99999943203861708</v>
      </c>
      <c r="FO217" s="2">
        <f t="shared" si="267"/>
        <v>0.99999934656350975</v>
      </c>
      <c r="FP217" s="2">
        <f t="shared" si="267"/>
        <v>0.99999933651501349</v>
      </c>
      <c r="FQ217" s="2">
        <f t="shared" si="267"/>
        <v>0.99999933353664139</v>
      </c>
      <c r="FR217" s="2">
        <f t="shared" si="267"/>
        <v>0.99999941145429705</v>
      </c>
      <c r="FS217" s="2">
        <f t="shared" si="267"/>
        <v>0.99999935718339694</v>
      </c>
      <c r="FT217" s="2">
        <f t="shared" si="267"/>
        <v>0.99999939626488843</v>
      </c>
      <c r="FU217" s="2">
        <f t="shared" si="267"/>
        <v>0.99999906669768668</v>
      </c>
      <c r="FW217" s="2">
        <f t="shared" si="257"/>
        <v>0.99262932190903175</v>
      </c>
      <c r="FX217" s="2">
        <f t="shared" si="257"/>
        <v>0.98148562478046353</v>
      </c>
      <c r="FY217" s="2">
        <f t="shared" si="257"/>
        <v>0.98782638731256034</v>
      </c>
      <c r="FZ217" s="2">
        <f t="shared" si="257"/>
        <v>0.98272536412979661</v>
      </c>
      <c r="GA217" s="2">
        <f t="shared" si="257"/>
        <v>0.98454547731318387</v>
      </c>
      <c r="GB217" s="2">
        <f t="shared" si="257"/>
        <v>0.9820949839893599</v>
      </c>
      <c r="GC217" s="2">
        <f t="shared" si="257"/>
        <v>0.98362145134852053</v>
      </c>
      <c r="GD217" s="2">
        <f t="shared" si="257"/>
        <v>0.98361988848977444</v>
      </c>
      <c r="GE217" s="2">
        <f t="shared" si="257"/>
        <v>0.98661533063341145</v>
      </c>
      <c r="GF217" s="2">
        <f t="shared" si="257"/>
        <v>0.98431540618327407</v>
      </c>
      <c r="GG217" s="2">
        <f t="shared" si="257"/>
        <v>0.98536934801434384</v>
      </c>
      <c r="GH217" s="2">
        <f t="shared" si="257"/>
        <v>0.98288143456970811</v>
      </c>
      <c r="GI217" s="2">
        <f t="shared" si="257"/>
        <v>0.98147615415070255</v>
      </c>
      <c r="GJ217" s="2">
        <f t="shared" si="257"/>
        <v>0.97603040024746957</v>
      </c>
      <c r="GK217" s="2">
        <f t="shared" si="257"/>
        <v>0.97436284419089014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8.1818013394086934E-121</v>
      </c>
      <c r="HT217" s="86">
        <f t="shared" si="259"/>
        <v>3.0074794056367068E-83</v>
      </c>
      <c r="HU217" s="86">
        <f t="shared" si="259"/>
        <v>4.766482914470182E-75</v>
      </c>
      <c r="HV217" s="86">
        <f t="shared" si="259"/>
        <v>8.0148705849886003E-99</v>
      </c>
      <c r="HW217" s="86">
        <f t="shared" si="259"/>
        <v>4.9473352242998677E-105</v>
      </c>
      <c r="HX217" s="86">
        <f t="shared" si="259"/>
        <v>6.4694776778791277E-102</v>
      </c>
      <c r="HY217" s="86">
        <f t="shared" si="259"/>
        <v>1.0744807142707925E-105</v>
      </c>
      <c r="HZ217" s="86">
        <f t="shared" si="259"/>
        <v>7.8548501149413023E-109</v>
      </c>
      <c r="IA217" s="86">
        <f t="shared" si="259"/>
        <v>9.6541742838112145E-118</v>
      </c>
      <c r="IB217" s="86">
        <f t="shared" si="259"/>
        <v>1.6082245835562414E-104</v>
      </c>
      <c r="IC217" s="86">
        <f t="shared" si="259"/>
        <v>4.1683700765313275E-122</v>
      </c>
      <c r="ID217" s="86">
        <f t="shared" si="259"/>
        <v>1.1627873151732943E-112</v>
      </c>
      <c r="IE217" s="86">
        <f t="shared" si="259"/>
        <v>8.636322413962438E-97</v>
      </c>
      <c r="IF217" s="86">
        <f t="shared" si="259"/>
        <v>5.2524893455998429E-151</v>
      </c>
      <c r="IG217" s="86">
        <f t="shared" si="259"/>
        <v>9.6291849132556679E-99</v>
      </c>
      <c r="II217" s="86">
        <f t="shared" si="260"/>
        <v>3.2396020869736026E-26</v>
      </c>
      <c r="IJ217" s="86">
        <f t="shared" si="260"/>
        <v>3.9948969947230398E-14</v>
      </c>
      <c r="IK217" s="86">
        <f t="shared" si="260"/>
        <v>1.4927655978625452E-14</v>
      </c>
      <c r="IL217" s="86">
        <f t="shared" si="260"/>
        <v>7.319030553173557E-17</v>
      </c>
      <c r="IM217" s="86">
        <f t="shared" si="260"/>
        <v>1.4165858353877735E-18</v>
      </c>
      <c r="IN217" s="86">
        <f t="shared" si="260"/>
        <v>3.0357207499284089E-17</v>
      </c>
      <c r="IO217" s="86">
        <f t="shared" si="260"/>
        <v>1.743199462300105E-18</v>
      </c>
      <c r="IP217" s="86">
        <f t="shared" si="260"/>
        <v>6.3354723854633032E-19</v>
      </c>
      <c r="IQ217" s="86">
        <f t="shared" si="260"/>
        <v>1.5357098093124805E-21</v>
      </c>
      <c r="IR217" s="86">
        <f t="shared" si="260"/>
        <v>8.1893902543243489E-19</v>
      </c>
      <c r="IS217" s="86">
        <f t="shared" si="260"/>
        <v>5.0671549536076726E-22</v>
      </c>
      <c r="IT217" s="86">
        <f t="shared" si="260"/>
        <v>3.4406090347559597E-19</v>
      </c>
      <c r="IU217" s="86">
        <f t="shared" si="260"/>
        <v>9.5081334652744591E-17</v>
      </c>
      <c r="IV217" s="86">
        <f t="shared" si="260"/>
        <v>7.5561411521143591E-10</v>
      </c>
      <c r="IW217" s="86">
        <f t="shared" si="260"/>
        <v>2.2151060151831693E-6</v>
      </c>
      <c r="IY217" s="86">
        <f t="shared" si="261"/>
        <v>3.2396020869736026E-26</v>
      </c>
      <c r="IZ217" s="86">
        <f t="shared" si="261"/>
        <v>3.9948969947230398E-14</v>
      </c>
      <c r="JA217" s="86">
        <f t="shared" si="261"/>
        <v>1.4927655978625452E-14</v>
      </c>
      <c r="JB217" s="86">
        <f t="shared" si="261"/>
        <v>7.319030553173557E-17</v>
      </c>
      <c r="JC217" s="86">
        <f t="shared" si="261"/>
        <v>1.4165858353877735E-18</v>
      </c>
      <c r="JD217" s="86">
        <f t="shared" si="261"/>
        <v>3.0357207499284089E-17</v>
      </c>
      <c r="JE217" s="86">
        <f t="shared" si="261"/>
        <v>1.743199462300105E-18</v>
      </c>
      <c r="JF217" s="86">
        <f t="shared" si="261"/>
        <v>6.3354723854633032E-19</v>
      </c>
      <c r="JG217" s="86">
        <f t="shared" si="261"/>
        <v>1.5357098093124805E-21</v>
      </c>
      <c r="JH217" s="86">
        <f t="shared" si="261"/>
        <v>8.1893902543243489E-19</v>
      </c>
      <c r="JI217" s="86">
        <f t="shared" si="261"/>
        <v>5.0671549536076726E-22</v>
      </c>
      <c r="JJ217" s="86">
        <f t="shared" si="261"/>
        <v>3.4406090347559597E-19</v>
      </c>
      <c r="JK217" s="86">
        <f t="shared" si="261"/>
        <v>9.5081334652744591E-17</v>
      </c>
      <c r="JL217" s="86">
        <f t="shared" si="261"/>
        <v>7.5561411521143591E-10</v>
      </c>
      <c r="JM217" s="86">
        <f t="shared" si="261"/>
        <v>2.2151060151831693E-6</v>
      </c>
    </row>
    <row r="218" spans="2:273" x14ac:dyDescent="0.25">
      <c r="B218" s="2">
        <v>191</v>
      </c>
      <c r="C218" s="37">
        <v>39.633000000000003</v>
      </c>
      <c r="D218" s="37">
        <v>39.622999999999998</v>
      </c>
      <c r="E218" s="37">
        <v>41.851999999999997</v>
      </c>
      <c r="F218" s="37">
        <v>37.689</v>
      </c>
      <c r="G218" s="37">
        <v>42.015999999999998</v>
      </c>
      <c r="H218" s="37">
        <v>40.131</v>
      </c>
      <c r="I218" s="37">
        <v>39.786999999999999</v>
      </c>
      <c r="J218" s="37">
        <v>39.835999999999999</v>
      </c>
      <c r="K218" s="37">
        <v>40.851999999999997</v>
      </c>
      <c r="L218" s="37">
        <v>41.627000000000002</v>
      </c>
      <c r="M218" s="37">
        <v>39.542000000000002</v>
      </c>
      <c r="N218" s="37">
        <v>39.186</v>
      </c>
      <c r="O218" s="37">
        <v>41.508000000000003</v>
      </c>
      <c r="P218" s="37">
        <v>41.78</v>
      </c>
      <c r="Q218" s="37">
        <v>41.558999999999997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115.41455915915913</v>
      </c>
      <c r="DL218" s="2">
        <f t="shared" si="265"/>
        <v>143.98587939882697</v>
      </c>
      <c r="DM218" s="2">
        <f t="shared" si="265"/>
        <v>127.78331768631816</v>
      </c>
      <c r="DN218" s="2">
        <f t="shared" si="265"/>
        <v>119.1330649509804</v>
      </c>
      <c r="DO218" s="2">
        <f t="shared" si="265"/>
        <v>118.5630900178253</v>
      </c>
      <c r="DP218" s="2">
        <f t="shared" si="265"/>
        <v>118.65785072574485</v>
      </c>
      <c r="DQ218" s="2">
        <f t="shared" si="265"/>
        <v>103.16588067226888</v>
      </c>
      <c r="DR218" s="2">
        <f t="shared" si="265"/>
        <v>110.05037662337662</v>
      </c>
      <c r="DS218" s="2">
        <f t="shared" si="265"/>
        <v>113.81407563025208</v>
      </c>
      <c r="DT218" s="2">
        <f t="shared" si="265"/>
        <v>83.224344537815128</v>
      </c>
      <c r="DU218" s="2">
        <f t="shared" si="265"/>
        <v>71.099892436974784</v>
      </c>
      <c r="DV218" s="2">
        <f t="shared" si="265"/>
        <v>81.407212223071042</v>
      </c>
      <c r="DW218" s="2">
        <f t="shared" si="265"/>
        <v>93.652635294117658</v>
      </c>
      <c r="DX218" s="2">
        <f t="shared" si="265"/>
        <v>78.660481283422428</v>
      </c>
      <c r="DY218" s="2">
        <f t="shared" si="265"/>
        <v>113.8324677419355</v>
      </c>
      <c r="EA218" s="2">
        <f t="shared" si="241"/>
        <v>37.740838505419269</v>
      </c>
      <c r="EB218" s="2">
        <f t="shared" si="241"/>
        <v>36.045927521992475</v>
      </c>
      <c r="EC218" s="2">
        <f t="shared" si="241"/>
        <v>40.472007606889917</v>
      </c>
      <c r="ED218" s="2">
        <f t="shared" si="241"/>
        <v>36.925769734428293</v>
      </c>
      <c r="EE218" s="2">
        <f t="shared" si="241"/>
        <v>37.620671662809706</v>
      </c>
      <c r="EF218" s="2">
        <f t="shared" si="240"/>
        <v>38.378816665106214</v>
      </c>
      <c r="EG218" s="2">
        <f t="shared" si="240"/>
        <v>37.777287137505198</v>
      </c>
      <c r="EH218" s="2">
        <f t="shared" si="240"/>
        <v>36.836343343833867</v>
      </c>
      <c r="EI218" s="2">
        <f t="shared" si="240"/>
        <v>37.388104192469662</v>
      </c>
      <c r="EJ218" s="2">
        <f t="shared" si="240"/>
        <v>38.349571044050656</v>
      </c>
      <c r="EK218" s="2">
        <f t="shared" si="213"/>
        <v>34.33213381850085</v>
      </c>
      <c r="EL218" s="2">
        <f t="shared" si="213"/>
        <v>36.299948110788172</v>
      </c>
      <c r="EM218" s="2">
        <f t="shared" si="213"/>
        <v>41.619956410822411</v>
      </c>
      <c r="EN218" s="2">
        <f t="shared" si="213"/>
        <v>39.221821792176499</v>
      </c>
      <c r="EO218" s="2">
        <f t="shared" si="213"/>
        <v>42.408888464132076</v>
      </c>
      <c r="EQ218" s="2">
        <f t="shared" si="266"/>
        <v>37.702384946372518</v>
      </c>
      <c r="ER218" s="2">
        <f t="shared" si="266"/>
        <v>36.761509934042479</v>
      </c>
      <c r="ES218" s="2">
        <f t="shared" si="266"/>
        <v>39.422189744594931</v>
      </c>
      <c r="ET218" s="2">
        <f t="shared" si="266"/>
        <v>37.70438235776551</v>
      </c>
      <c r="EU218" s="2">
        <f t="shared" si="266"/>
        <v>39.574871868413553</v>
      </c>
      <c r="EV218" s="2">
        <f t="shared" si="266"/>
        <v>36.682790351293995</v>
      </c>
      <c r="EW218" s="2">
        <f t="shared" si="266"/>
        <v>37.428245282747405</v>
      </c>
      <c r="EX218" s="2">
        <f t="shared" si="266"/>
        <v>38.037486035052567</v>
      </c>
      <c r="EY218" s="2">
        <f t="shared" si="266"/>
        <v>38.734762810440031</v>
      </c>
      <c r="EZ218" s="2">
        <f t="shared" si="266"/>
        <v>39.316552325705985</v>
      </c>
      <c r="FA218" s="2">
        <f t="shared" si="266"/>
        <v>37.165640382793953</v>
      </c>
      <c r="FB218" s="2">
        <f t="shared" si="266"/>
        <v>37.426150892941799</v>
      </c>
      <c r="FC218" s="2">
        <f t="shared" si="266"/>
        <v>38.825393954852444</v>
      </c>
      <c r="FD218" s="2">
        <f t="shared" si="266"/>
        <v>39.363312900604441</v>
      </c>
      <c r="FE218" s="2">
        <f t="shared" si="266"/>
        <v>38.694543084247812</v>
      </c>
      <c r="FG218" s="2">
        <f t="shared" si="267"/>
        <v>0.99999933904195881</v>
      </c>
      <c r="FH218" s="2">
        <f t="shared" si="267"/>
        <v>0.99999955206125823</v>
      </c>
      <c r="FI218" s="2">
        <f t="shared" si="267"/>
        <v>0.99999961500009538</v>
      </c>
      <c r="FJ218" s="2">
        <f t="shared" si="267"/>
        <v>0.9999995028524441</v>
      </c>
      <c r="FK218" s="2">
        <f t="shared" si="267"/>
        <v>0.99999951846589274</v>
      </c>
      <c r="FL218" s="2">
        <f t="shared" si="267"/>
        <v>0.99999947625753249</v>
      </c>
      <c r="FM218" s="2">
        <f t="shared" si="267"/>
        <v>0.99999947298811398</v>
      </c>
      <c r="FN218" s="2">
        <f t="shared" si="267"/>
        <v>0.99999948201303657</v>
      </c>
      <c r="FO218" s="2">
        <f t="shared" si="267"/>
        <v>0.99999940405880383</v>
      </c>
      <c r="FP218" s="2">
        <f t="shared" si="267"/>
        <v>0.99999939489446521</v>
      </c>
      <c r="FQ218" s="2">
        <f t="shared" si="267"/>
        <v>0.99999939217815725</v>
      </c>
      <c r="FR218" s="2">
        <f t="shared" si="267"/>
        <v>0.99999946323991162</v>
      </c>
      <c r="FS218" s="2">
        <f t="shared" si="267"/>
        <v>0.99999941374425716</v>
      </c>
      <c r="FT218" s="2">
        <f t="shared" si="267"/>
        <v>0.99999944938700491</v>
      </c>
      <c r="FU218" s="2">
        <f t="shared" si="267"/>
        <v>0.99999914881810392</v>
      </c>
      <c r="FW218" s="2">
        <f t="shared" si="257"/>
        <v>0.99327349928434894</v>
      </c>
      <c r="FX218" s="2">
        <f t="shared" si="257"/>
        <v>0.9830871369739147</v>
      </c>
      <c r="FY218" s="2">
        <f t="shared" si="257"/>
        <v>0.98888562816041414</v>
      </c>
      <c r="FZ218" s="2">
        <f t="shared" si="257"/>
        <v>0.98422136161446172</v>
      </c>
      <c r="GA218" s="2">
        <f t="shared" si="257"/>
        <v>0.98588611530195724</v>
      </c>
      <c r="GB218" s="2">
        <f t="shared" si="257"/>
        <v>0.98364466434957187</v>
      </c>
      <c r="GC218" s="2">
        <f t="shared" si="257"/>
        <v>0.9850410282028752</v>
      </c>
      <c r="GD218" s="2">
        <f t="shared" si="257"/>
        <v>0.98503959874143787</v>
      </c>
      <c r="GE218" s="2">
        <f t="shared" si="257"/>
        <v>0.98777864329351728</v>
      </c>
      <c r="GF218" s="2">
        <f t="shared" si="257"/>
        <v>0.98567571184709379</v>
      </c>
      <c r="GG218" s="2">
        <f t="shared" si="257"/>
        <v>0.98663948729600759</v>
      </c>
      <c r="GH218" s="2">
        <f t="shared" si="257"/>
        <v>0.98436413127416977</v>
      </c>
      <c r="GI218" s="2">
        <f t="shared" si="257"/>
        <v>0.98307847143927807</v>
      </c>
      <c r="GJ218" s="2">
        <f t="shared" si="257"/>
        <v>0.97809326247810402</v>
      </c>
      <c r="GK218" s="2">
        <f t="shared" si="257"/>
        <v>0.97656577327485872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7.2620161393270541E-124</v>
      </c>
      <c r="HT218" s="86">
        <f t="shared" si="259"/>
        <v>1.7809555117971763E-85</v>
      </c>
      <c r="HU218" s="86">
        <f t="shared" si="259"/>
        <v>5.4730638133910713E-77</v>
      </c>
      <c r="HV218" s="86">
        <f t="shared" si="259"/>
        <v>1.8597742660323024E-101</v>
      </c>
      <c r="HW218" s="86">
        <f t="shared" si="259"/>
        <v>8.0790263013149437E-108</v>
      </c>
      <c r="HX218" s="86">
        <f t="shared" si="259"/>
        <v>1.1938021680096914E-104</v>
      </c>
      <c r="HY218" s="86">
        <f t="shared" si="259"/>
        <v>1.59347966475903E-108</v>
      </c>
      <c r="HZ218" s="86">
        <f t="shared" si="259"/>
        <v>9.7037157110569826E-112</v>
      </c>
      <c r="IA218" s="86">
        <f t="shared" si="259"/>
        <v>7.8186978740398249E-121</v>
      </c>
      <c r="IB218" s="86">
        <f t="shared" si="259"/>
        <v>2.491484709011553E-107</v>
      </c>
      <c r="IC218" s="86">
        <f t="shared" si="259"/>
        <v>2.3142341807509168E-125</v>
      </c>
      <c r="ID218" s="86">
        <f t="shared" si="259"/>
        <v>1.1227859130389598E-115</v>
      </c>
      <c r="IE218" s="86">
        <f t="shared" si="259"/>
        <v>1.9601316637383415E-99</v>
      </c>
      <c r="IF218" s="86">
        <f t="shared" si="259"/>
        <v>2.8277776607439508E-155</v>
      </c>
      <c r="IG218" s="86">
        <f t="shared" si="259"/>
        <v>1.4592029568133709E-101</v>
      </c>
      <c r="II218" s="86">
        <f t="shared" si="260"/>
        <v>3.7897207226368948E-27</v>
      </c>
      <c r="IJ218" s="86">
        <f t="shared" si="260"/>
        <v>1.0214675481338664E-14</v>
      </c>
      <c r="IK218" s="86">
        <f t="shared" si="260"/>
        <v>4.1862697245494896E-15</v>
      </c>
      <c r="IL218" s="86">
        <f t="shared" si="260"/>
        <v>1.439792459539817E-17</v>
      </c>
      <c r="IM218" s="86">
        <f t="shared" si="260"/>
        <v>2.4474200623322093E-19</v>
      </c>
      <c r="IN218" s="86">
        <f t="shared" si="260"/>
        <v>5.6501185010717568E-18</v>
      </c>
      <c r="IO218" s="86">
        <f t="shared" si="260"/>
        <v>2.9631547832504727E-19</v>
      </c>
      <c r="IP218" s="86">
        <f t="shared" si="260"/>
        <v>1.0289984775288485E-19</v>
      </c>
      <c r="IQ218" s="86">
        <f t="shared" si="260"/>
        <v>2.1037302837547164E-22</v>
      </c>
      <c r="IR218" s="86">
        <f t="shared" si="260"/>
        <v>1.3719639013989374E-19</v>
      </c>
      <c r="IS218" s="86">
        <f t="shared" si="260"/>
        <v>6.3336793707913206E-23</v>
      </c>
      <c r="IT218" s="86">
        <f t="shared" si="260"/>
        <v>5.3257873356440063E-20</v>
      </c>
      <c r="IU218" s="86">
        <f t="shared" si="260"/>
        <v>1.8383036719179486E-17</v>
      </c>
      <c r="IV218" s="86">
        <f t="shared" si="260"/>
        <v>2.8468992876352331E-10</v>
      </c>
      <c r="IW218" s="86">
        <f t="shared" si="260"/>
        <v>1.2187411217904707E-6</v>
      </c>
      <c r="IY218" s="86">
        <f t="shared" si="261"/>
        <v>3.7897207226368948E-27</v>
      </c>
      <c r="IZ218" s="86">
        <f t="shared" si="261"/>
        <v>1.0214675481338664E-14</v>
      </c>
      <c r="JA218" s="86">
        <f t="shared" si="261"/>
        <v>4.1862697245494896E-15</v>
      </c>
      <c r="JB218" s="86">
        <f t="shared" si="261"/>
        <v>1.439792459539817E-17</v>
      </c>
      <c r="JC218" s="86">
        <f t="shared" si="261"/>
        <v>2.4474200623322093E-19</v>
      </c>
      <c r="JD218" s="86">
        <f t="shared" si="261"/>
        <v>5.6501185010717568E-18</v>
      </c>
      <c r="JE218" s="86">
        <f t="shared" si="261"/>
        <v>2.9631547832504727E-19</v>
      </c>
      <c r="JF218" s="86">
        <f t="shared" si="261"/>
        <v>1.0289984775288485E-19</v>
      </c>
      <c r="JG218" s="86">
        <f t="shared" si="261"/>
        <v>2.1037302837547164E-22</v>
      </c>
      <c r="JH218" s="86">
        <f t="shared" si="261"/>
        <v>1.3719639013989374E-19</v>
      </c>
      <c r="JI218" s="86">
        <f t="shared" si="261"/>
        <v>6.3336793707913206E-23</v>
      </c>
      <c r="JJ218" s="86">
        <f t="shared" si="261"/>
        <v>5.3257873356440063E-20</v>
      </c>
      <c r="JK218" s="86">
        <f t="shared" si="261"/>
        <v>1.8383036719179486E-17</v>
      </c>
      <c r="JL218" s="86">
        <f t="shared" si="261"/>
        <v>2.8468992876352331E-10</v>
      </c>
      <c r="JM218" s="86">
        <f t="shared" si="261"/>
        <v>1.2187411217904707E-6</v>
      </c>
    </row>
    <row r="219" spans="2:273" x14ac:dyDescent="0.25">
      <c r="B219" s="2">
        <v>192</v>
      </c>
      <c r="C219" s="37">
        <v>39.832999999999998</v>
      </c>
      <c r="D219" s="37">
        <v>38.295000000000002</v>
      </c>
      <c r="E219" s="37">
        <v>41.753999999999998</v>
      </c>
      <c r="F219" s="37">
        <v>39.18</v>
      </c>
      <c r="G219" s="37">
        <v>41.393000000000001</v>
      </c>
      <c r="H219" s="37">
        <v>40.475000000000001</v>
      </c>
      <c r="I219" s="37">
        <v>39.540999999999997</v>
      </c>
      <c r="J219" s="37">
        <v>39.753999999999998</v>
      </c>
      <c r="K219" s="37">
        <v>41.851999999999997</v>
      </c>
      <c r="L219" s="37">
        <v>41.982999999999997</v>
      </c>
      <c r="M219" s="37">
        <v>40.203000000000003</v>
      </c>
      <c r="N219" s="37">
        <v>39.643999999999998</v>
      </c>
      <c r="O219" s="37">
        <v>40.831000000000003</v>
      </c>
      <c r="P219" s="37">
        <v>40.762999999999998</v>
      </c>
      <c r="Q219" s="37">
        <v>39.152999999999999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115.71595015015012</v>
      </c>
      <c r="DL219" s="2">
        <f t="shared" si="265"/>
        <v>144.43583027859233</v>
      </c>
      <c r="DM219" s="2">
        <f t="shared" si="265"/>
        <v>128.13203959955507</v>
      </c>
      <c r="DN219" s="2">
        <f t="shared" si="265"/>
        <v>119.44268627450981</v>
      </c>
      <c r="DO219" s="2">
        <f t="shared" si="265"/>
        <v>118.85765953654187</v>
      </c>
      <c r="DP219" s="2">
        <f t="shared" si="265"/>
        <v>118.93652895339955</v>
      </c>
      <c r="DQ219" s="2">
        <f t="shared" si="265"/>
        <v>103.36653109243696</v>
      </c>
      <c r="DR219" s="2">
        <f t="shared" si="265"/>
        <v>110.27572498090146</v>
      </c>
      <c r="DS219" s="2">
        <f t="shared" si="265"/>
        <v>114.06979215686272</v>
      </c>
      <c r="DT219" s="2">
        <f t="shared" si="265"/>
        <v>83.317028291316518</v>
      </c>
      <c r="DU219" s="2">
        <f t="shared" si="265"/>
        <v>71.132360784313732</v>
      </c>
      <c r="DV219" s="2">
        <f t="shared" si="265"/>
        <v>81.505916119174941</v>
      </c>
      <c r="DW219" s="2">
        <f t="shared" si="265"/>
        <v>93.828084593837559</v>
      </c>
      <c r="DX219" s="2">
        <f t="shared" si="265"/>
        <v>78.761983957219229</v>
      </c>
      <c r="DY219" s="2">
        <f t="shared" si="265"/>
        <v>114.15677217741937</v>
      </c>
      <c r="EA219" s="2">
        <f t="shared" si="241"/>
        <v>37.574653080433535</v>
      </c>
      <c r="EB219" s="2">
        <f t="shared" si="241"/>
        <v>35.872706957614547</v>
      </c>
      <c r="EC219" s="2">
        <f t="shared" si="241"/>
        <v>40.344853851534495</v>
      </c>
      <c r="ED219" s="2">
        <f t="shared" si="241"/>
        <v>36.76706159490773</v>
      </c>
      <c r="EE219" s="2">
        <f t="shared" si="241"/>
        <v>37.449225526206519</v>
      </c>
      <c r="EF219" s="2">
        <f t="shared" si="240"/>
        <v>38.208420427355762</v>
      </c>
      <c r="EG219" s="2">
        <f t="shared" si="240"/>
        <v>37.607809869192828</v>
      </c>
      <c r="EH219" s="2">
        <f t="shared" si="240"/>
        <v>36.654472208610443</v>
      </c>
      <c r="EI219" s="2">
        <f t="shared" si="240"/>
        <v>37.207017649244492</v>
      </c>
      <c r="EJ219" s="2">
        <f t="shared" si="240"/>
        <v>38.178332361592226</v>
      </c>
      <c r="EK219" s="2">
        <f t="shared" si="213"/>
        <v>34.122765994780885</v>
      </c>
      <c r="EL219" s="2">
        <f t="shared" si="213"/>
        <v>36.11789840143615</v>
      </c>
      <c r="EM219" s="2">
        <f t="shared" si="213"/>
        <v>41.505218876135231</v>
      </c>
      <c r="EN219" s="2">
        <f t="shared" si="213"/>
        <v>39.094226643818928</v>
      </c>
      <c r="EO219" s="2">
        <f t="shared" si="213"/>
        <v>42.312265462155565</v>
      </c>
      <c r="EQ219" s="2">
        <f t="shared" si="266"/>
        <v>37.535869557704878</v>
      </c>
      <c r="ER219" s="2">
        <f t="shared" si="266"/>
        <v>36.596568026770989</v>
      </c>
      <c r="ES219" s="2">
        <f t="shared" si="266"/>
        <v>39.283670768113097</v>
      </c>
      <c r="ET219" s="2">
        <f t="shared" si="266"/>
        <v>37.554242834797464</v>
      </c>
      <c r="EU219" s="2">
        <f t="shared" si="266"/>
        <v>39.424978513244092</v>
      </c>
      <c r="EV219" s="2">
        <f t="shared" si="266"/>
        <v>36.493357994129774</v>
      </c>
      <c r="EW219" s="2">
        <f t="shared" si="266"/>
        <v>37.2548406277201</v>
      </c>
      <c r="EX219" s="2">
        <f t="shared" si="266"/>
        <v>37.86875118809948</v>
      </c>
      <c r="EY219" s="2">
        <f t="shared" si="266"/>
        <v>38.568504144211786</v>
      </c>
      <c r="EZ219" s="2">
        <f t="shared" si="266"/>
        <v>39.156007599767037</v>
      </c>
      <c r="FA219" s="2">
        <f t="shared" si="266"/>
        <v>36.988382351568987</v>
      </c>
      <c r="FB219" s="2">
        <f t="shared" si="266"/>
        <v>37.256918122145663</v>
      </c>
      <c r="FC219" s="2">
        <f t="shared" si="266"/>
        <v>38.678810411905204</v>
      </c>
      <c r="FD219" s="2">
        <f t="shared" si="266"/>
        <v>39.237338598637713</v>
      </c>
      <c r="FE219" s="2">
        <f t="shared" si="266"/>
        <v>38.558864268951908</v>
      </c>
      <c r="FG219" s="2">
        <f t="shared" si="267"/>
        <v>0.99999939719906694</v>
      </c>
      <c r="FH219" s="2">
        <f t="shared" si="267"/>
        <v>0.99999959147499595</v>
      </c>
      <c r="FI219" s="2">
        <f t="shared" si="267"/>
        <v>0.99999964887590187</v>
      </c>
      <c r="FJ219" s="2">
        <f t="shared" si="267"/>
        <v>0.99999954659602042</v>
      </c>
      <c r="FK219" s="2">
        <f t="shared" si="267"/>
        <v>0.999999560835656</v>
      </c>
      <c r="FL219" s="2">
        <f t="shared" si="267"/>
        <v>0.99999952234117051</v>
      </c>
      <c r="FM219" s="2">
        <f t="shared" si="267"/>
        <v>0.99999951935942522</v>
      </c>
      <c r="FN219" s="2">
        <f t="shared" si="267"/>
        <v>0.99999952759025323</v>
      </c>
      <c r="FO219" s="2">
        <f t="shared" si="267"/>
        <v>0.99999945649514099</v>
      </c>
      <c r="FP219" s="2">
        <f t="shared" si="267"/>
        <v>0.9999994481371639</v>
      </c>
      <c r="FQ219" s="2">
        <f t="shared" si="267"/>
        <v>0.99999944565986143</v>
      </c>
      <c r="FR219" s="2">
        <f t="shared" si="267"/>
        <v>0.99999951046895819</v>
      </c>
      <c r="FS219" s="2">
        <f t="shared" si="267"/>
        <v>0.99999946532838024</v>
      </c>
      <c r="FT219" s="2">
        <f t="shared" si="267"/>
        <v>0.9999994978349559</v>
      </c>
      <c r="FU219" s="2">
        <f t="shared" si="267"/>
        <v>0.99999922371282635</v>
      </c>
      <c r="FW219" s="2">
        <f t="shared" si="257"/>
        <v>0.99386172544241624</v>
      </c>
      <c r="FX219" s="2">
        <f t="shared" si="257"/>
        <v>0.98455229711791525</v>
      </c>
      <c r="FY219" s="2">
        <f t="shared" si="257"/>
        <v>0.98985364984488056</v>
      </c>
      <c r="FZ219" s="2">
        <f t="shared" si="257"/>
        <v>0.98558970424027648</v>
      </c>
      <c r="GA219" s="2">
        <f t="shared" si="257"/>
        <v>0.9871119789378382</v>
      </c>
      <c r="GB219" s="2">
        <f t="shared" si="257"/>
        <v>0.98506225981929019</v>
      </c>
      <c r="GC219" s="2">
        <f t="shared" si="257"/>
        <v>0.98633927495517026</v>
      </c>
      <c r="GD219" s="2">
        <f t="shared" si="257"/>
        <v>0.98633796783200278</v>
      </c>
      <c r="GE219" s="2">
        <f t="shared" si="257"/>
        <v>0.98884199148197582</v>
      </c>
      <c r="GF219" s="2">
        <f t="shared" si="257"/>
        <v>0.986919607646221</v>
      </c>
      <c r="GG219" s="2">
        <f t="shared" si="257"/>
        <v>0.98780072636886862</v>
      </c>
      <c r="GH219" s="2">
        <f t="shared" si="257"/>
        <v>0.98572027237616633</v>
      </c>
      <c r="GI219" s="2">
        <f t="shared" si="257"/>
        <v>0.98454437047587429</v>
      </c>
      <c r="GJ219" s="2">
        <f t="shared" si="257"/>
        <v>0.97998223256845662</v>
      </c>
      <c r="GK219" s="2">
        <f t="shared" si="257"/>
        <v>0.97858357143983354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5.8980917675232616E-127</v>
      </c>
      <c r="HT219" s="86">
        <f t="shared" si="259"/>
        <v>9.8440070180063946E-88</v>
      </c>
      <c r="HU219" s="86">
        <f t="shared" si="259"/>
        <v>5.9296340059364366E-79</v>
      </c>
      <c r="HV219" s="86">
        <f t="shared" si="259"/>
        <v>3.9796065254210837E-104</v>
      </c>
      <c r="HW219" s="86">
        <f t="shared" si="259"/>
        <v>1.2115014705702427E-110</v>
      </c>
      <c r="HX219" s="86">
        <f t="shared" si="259"/>
        <v>2.0242837692844869E-107</v>
      </c>
      <c r="HY219" s="86">
        <f t="shared" si="259"/>
        <v>2.1657000278778039E-111</v>
      </c>
      <c r="HZ219" s="86">
        <f t="shared" si="259"/>
        <v>1.096108493746165E-114</v>
      </c>
      <c r="IA219" s="86">
        <f t="shared" si="259"/>
        <v>5.7671864735713113E-124</v>
      </c>
      <c r="IB219" s="86">
        <f t="shared" si="259"/>
        <v>3.537990166367925E-110</v>
      </c>
      <c r="IC219" s="86">
        <f t="shared" si="259"/>
        <v>1.1627162364956528E-128</v>
      </c>
      <c r="ID219" s="86">
        <f t="shared" si="259"/>
        <v>9.8794582229568881E-119</v>
      </c>
      <c r="IE219" s="86">
        <f t="shared" si="259"/>
        <v>4.0931573024653904E-102</v>
      </c>
      <c r="IF219" s="86">
        <f t="shared" si="259"/>
        <v>1.3255450999352238E-159</v>
      </c>
      <c r="IG219" s="86">
        <f t="shared" si="259"/>
        <v>2.0153333307495072E-104</v>
      </c>
      <c r="II219" s="86">
        <f t="shared" si="260"/>
        <v>4.2625356944777877E-28</v>
      </c>
      <c r="IJ219" s="86">
        <f t="shared" si="260"/>
        <v>2.5338841786010724E-15</v>
      </c>
      <c r="IK219" s="86">
        <f t="shared" si="260"/>
        <v>1.1443601512500533E-15</v>
      </c>
      <c r="IL219" s="86">
        <f t="shared" si="260"/>
        <v>2.7330499970600174E-18</v>
      </c>
      <c r="IM219" s="86">
        <f t="shared" si="260"/>
        <v>4.0723769555150956E-20</v>
      </c>
      <c r="IN219" s="86">
        <f t="shared" si="260"/>
        <v>1.0131468902959562E-18</v>
      </c>
      <c r="IO219" s="86">
        <f t="shared" si="260"/>
        <v>4.846758411746009E-20</v>
      </c>
      <c r="IP219" s="86">
        <f t="shared" si="260"/>
        <v>1.6065734328575253E-20</v>
      </c>
      <c r="IQ219" s="86">
        <f t="shared" si="260"/>
        <v>2.7653287440730525E-23</v>
      </c>
      <c r="IR219" s="86">
        <f t="shared" si="260"/>
        <v>2.211853737823902E-20</v>
      </c>
      <c r="IS219" s="86">
        <f t="shared" si="260"/>
        <v>7.5751426684779891E-24</v>
      </c>
      <c r="IT219" s="86">
        <f t="shared" si="260"/>
        <v>7.9127923909468576E-21</v>
      </c>
      <c r="IU219" s="86">
        <f t="shared" si="260"/>
        <v>3.4261069642880252E-18</v>
      </c>
      <c r="IV219" s="86">
        <f t="shared" si="260"/>
        <v>1.0483652711629009E-10</v>
      </c>
      <c r="IW219" s="86">
        <f t="shared" si="260"/>
        <v>6.6131257720840252E-7</v>
      </c>
      <c r="IY219" s="86">
        <f t="shared" si="261"/>
        <v>4.2625356944777877E-28</v>
      </c>
      <c r="IZ219" s="86">
        <f t="shared" si="261"/>
        <v>2.5338841786010724E-15</v>
      </c>
      <c r="JA219" s="86">
        <f t="shared" si="261"/>
        <v>1.1443601512500533E-15</v>
      </c>
      <c r="JB219" s="86">
        <f t="shared" si="261"/>
        <v>2.7330499970600174E-18</v>
      </c>
      <c r="JC219" s="86">
        <f t="shared" si="261"/>
        <v>4.0723769555150956E-20</v>
      </c>
      <c r="JD219" s="86">
        <f t="shared" si="261"/>
        <v>1.0131468902959562E-18</v>
      </c>
      <c r="JE219" s="86">
        <f t="shared" si="261"/>
        <v>4.846758411746009E-20</v>
      </c>
      <c r="JF219" s="86">
        <f t="shared" si="261"/>
        <v>1.6065734328575253E-20</v>
      </c>
      <c r="JG219" s="86">
        <f t="shared" si="261"/>
        <v>2.7653287440730525E-23</v>
      </c>
      <c r="JH219" s="86">
        <f t="shared" si="261"/>
        <v>2.211853737823902E-20</v>
      </c>
      <c r="JI219" s="86">
        <f t="shared" si="261"/>
        <v>7.5751426684779891E-24</v>
      </c>
      <c r="JJ219" s="86">
        <f t="shared" si="261"/>
        <v>7.9127923909468576E-21</v>
      </c>
      <c r="JK219" s="86">
        <f t="shared" si="261"/>
        <v>3.4261069642880252E-18</v>
      </c>
      <c r="JL219" s="86">
        <f t="shared" si="261"/>
        <v>1.0483652711629009E-10</v>
      </c>
      <c r="JM219" s="86">
        <f t="shared" si="261"/>
        <v>6.6131257720840252E-7</v>
      </c>
    </row>
    <row r="220" spans="2:273" x14ac:dyDescent="0.25">
      <c r="B220" s="2">
        <v>193</v>
      </c>
      <c r="C220" s="37">
        <v>39.799999999999997</v>
      </c>
      <c r="D220" s="37">
        <v>40.097999999999999</v>
      </c>
      <c r="E220" s="37">
        <v>40.82</v>
      </c>
      <c r="F220" s="37">
        <v>38.426000000000002</v>
      </c>
      <c r="G220" s="37">
        <v>40.328000000000003</v>
      </c>
      <c r="H220" s="37">
        <v>39.720999999999997</v>
      </c>
      <c r="I220" s="37">
        <v>36.966999999999999</v>
      </c>
      <c r="J220" s="37">
        <v>40.097999999999999</v>
      </c>
      <c r="K220" s="37">
        <v>42.540999999999997</v>
      </c>
      <c r="L220" s="37">
        <v>41.643999999999998</v>
      </c>
      <c r="M220" s="37">
        <v>39.406999999999996</v>
      </c>
      <c r="N220" s="37">
        <v>38.627000000000002</v>
      </c>
      <c r="O220" s="37">
        <v>42.831000000000003</v>
      </c>
      <c r="P220" s="37">
        <v>41.051000000000002</v>
      </c>
      <c r="Q220" s="37">
        <v>38.948999999999998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116.01734114114112</v>
      </c>
      <c r="DL220" s="2">
        <f t="shared" si="265"/>
        <v>144.88578115835776</v>
      </c>
      <c r="DM220" s="2">
        <f t="shared" si="265"/>
        <v>128.48076151279201</v>
      </c>
      <c r="DN220" s="2">
        <f t="shared" si="265"/>
        <v>119.75230759803921</v>
      </c>
      <c r="DO220" s="2">
        <f t="shared" si="265"/>
        <v>119.15222905525846</v>
      </c>
      <c r="DP220" s="2">
        <f t="shared" si="265"/>
        <v>119.21520718105425</v>
      </c>
      <c r="DQ220" s="2">
        <f t="shared" si="265"/>
        <v>103.56718151260503</v>
      </c>
      <c r="DR220" s="2">
        <f t="shared" si="265"/>
        <v>110.50107333842629</v>
      </c>
      <c r="DS220" s="2">
        <f t="shared" si="265"/>
        <v>114.32550868347337</v>
      </c>
      <c r="DT220" s="2">
        <f t="shared" si="265"/>
        <v>83.409712044817923</v>
      </c>
      <c r="DU220" s="2">
        <f t="shared" si="265"/>
        <v>71.164829131652667</v>
      </c>
      <c r="DV220" s="2">
        <f t="shared" si="265"/>
        <v>81.60462001527884</v>
      </c>
      <c r="DW220" s="2">
        <f t="shared" si="265"/>
        <v>94.003533893557432</v>
      </c>
      <c r="DX220" s="2">
        <f t="shared" si="265"/>
        <v>78.863486631016016</v>
      </c>
      <c r="DY220" s="2">
        <f t="shared" si="265"/>
        <v>114.48107661290325</v>
      </c>
      <c r="EA220" s="2">
        <f t="shared" si="241"/>
        <v>37.408467655447794</v>
      </c>
      <c r="EB220" s="2">
        <f t="shared" si="241"/>
        <v>35.699486393236619</v>
      </c>
      <c r="EC220" s="2">
        <f t="shared" si="241"/>
        <v>40.217700096179072</v>
      </c>
      <c r="ED220" s="2">
        <f t="shared" si="241"/>
        <v>36.60835345538716</v>
      </c>
      <c r="EE220" s="2">
        <f t="shared" si="241"/>
        <v>37.277779389603339</v>
      </c>
      <c r="EF220" s="2">
        <f t="shared" si="240"/>
        <v>38.038024189605309</v>
      </c>
      <c r="EG220" s="2">
        <f t="shared" si="240"/>
        <v>37.43833260088045</v>
      </c>
      <c r="EH220" s="2">
        <f t="shared" si="240"/>
        <v>36.472601073387011</v>
      </c>
      <c r="EI220" s="2">
        <f t="shared" si="240"/>
        <v>37.025931106019328</v>
      </c>
      <c r="EJ220" s="2">
        <f t="shared" si="240"/>
        <v>38.007093679133803</v>
      </c>
      <c r="EK220" s="2">
        <f t="shared" si="213"/>
        <v>33.913398171060919</v>
      </c>
      <c r="EL220" s="2">
        <f t="shared" si="213"/>
        <v>35.935848692084122</v>
      </c>
      <c r="EM220" s="2">
        <f t="shared" si="213"/>
        <v>41.390481341448051</v>
      </c>
      <c r="EN220" s="2">
        <f t="shared" si="213"/>
        <v>38.96663149546135</v>
      </c>
      <c r="EO220" s="2">
        <f t="shared" si="213"/>
        <v>42.215642460179055</v>
      </c>
      <c r="EQ220" s="2">
        <f t="shared" si="266"/>
        <v>37.369354169037244</v>
      </c>
      <c r="ER220" s="2">
        <f t="shared" si="266"/>
        <v>36.431626119499498</v>
      </c>
      <c r="ES220" s="2">
        <f t="shared" si="266"/>
        <v>39.145151791631278</v>
      </c>
      <c r="ET220" s="2">
        <f t="shared" si="266"/>
        <v>37.404103311829417</v>
      </c>
      <c r="EU220" s="2">
        <f t="shared" si="266"/>
        <v>39.275085158074624</v>
      </c>
      <c r="EV220" s="2">
        <f t="shared" si="266"/>
        <v>36.303925636965559</v>
      </c>
      <c r="EW220" s="2">
        <f t="shared" si="266"/>
        <v>37.081435972692802</v>
      </c>
      <c r="EX220" s="2">
        <f t="shared" si="266"/>
        <v>37.700016341146402</v>
      </c>
      <c r="EY220" s="2">
        <f t="shared" si="266"/>
        <v>38.402245477983548</v>
      </c>
      <c r="EZ220" s="2">
        <f t="shared" si="266"/>
        <v>38.995462873828096</v>
      </c>
      <c r="FA220" s="2">
        <f t="shared" si="266"/>
        <v>36.811124320344014</v>
      </c>
      <c r="FB220" s="2">
        <f t="shared" si="266"/>
        <v>37.087685351349535</v>
      </c>
      <c r="FC220" s="2">
        <f t="shared" si="266"/>
        <v>38.532226868957963</v>
      </c>
      <c r="FD220" s="2">
        <f t="shared" si="266"/>
        <v>39.111364296670985</v>
      </c>
      <c r="FE220" s="2">
        <f t="shared" si="266"/>
        <v>38.423185453656004</v>
      </c>
      <c r="FG220" s="2">
        <f t="shared" si="267"/>
        <v>0.99999945023898595</v>
      </c>
      <c r="FH220" s="2">
        <f t="shared" si="267"/>
        <v>0.99999962742075477</v>
      </c>
      <c r="FI220" s="2">
        <f t="shared" si="267"/>
        <v>0.99999967977100668</v>
      </c>
      <c r="FJ220" s="2">
        <f t="shared" si="267"/>
        <v>0.99999958649063947</v>
      </c>
      <c r="FK220" s="2">
        <f t="shared" si="267"/>
        <v>0.99999959947734263</v>
      </c>
      <c r="FL220" s="2">
        <f t="shared" si="267"/>
        <v>0.99999956436995174</v>
      </c>
      <c r="FM220" s="2">
        <f t="shared" si="267"/>
        <v>0.99999956165056747</v>
      </c>
      <c r="FN220" s="2">
        <f t="shared" si="267"/>
        <v>0.99999956915717236</v>
      </c>
      <c r="FO220" s="2">
        <f t="shared" si="267"/>
        <v>0.99999950431765361</v>
      </c>
      <c r="FP220" s="2">
        <f t="shared" si="267"/>
        <v>0.99999949669508725</v>
      </c>
      <c r="FQ220" s="2">
        <f t="shared" si="267"/>
        <v>0.99999949443576019</v>
      </c>
      <c r="FR220" s="2">
        <f t="shared" si="267"/>
        <v>0.99999955354236447</v>
      </c>
      <c r="FS220" s="2">
        <f t="shared" si="267"/>
        <v>0.99999951237366436</v>
      </c>
      <c r="FT220" s="2">
        <f t="shared" si="267"/>
        <v>0.9999995420200164</v>
      </c>
      <c r="FU220" s="2">
        <f t="shared" si="267"/>
        <v>0.99999929201763482</v>
      </c>
      <c r="FW220" s="2">
        <f t="shared" si="257"/>
        <v>0.99439880185231322</v>
      </c>
      <c r="FX220" s="2">
        <f t="shared" si="257"/>
        <v>0.98589235198418568</v>
      </c>
      <c r="FY220" s="2">
        <f t="shared" si="257"/>
        <v>0.99073814998759657</v>
      </c>
      <c r="FZ220" s="2">
        <f t="shared" si="257"/>
        <v>0.98684096907780616</v>
      </c>
      <c r="GA220" s="2">
        <f t="shared" si="257"/>
        <v>0.98823264083573348</v>
      </c>
      <c r="GB220" s="2">
        <f t="shared" si="257"/>
        <v>0.98635868945742011</v>
      </c>
      <c r="GC220" s="2">
        <f t="shared" si="257"/>
        <v>0.98752627732425502</v>
      </c>
      <c r="GD220" s="2">
        <f t="shared" si="257"/>
        <v>0.98752508234262149</v>
      </c>
      <c r="GE220" s="2">
        <f t="shared" si="257"/>
        <v>0.98981377461482978</v>
      </c>
      <c r="GF220" s="2">
        <f t="shared" si="257"/>
        <v>0.98805679456411966</v>
      </c>
      <c r="GG220" s="2">
        <f t="shared" si="257"/>
        <v>0.98886217483175365</v>
      </c>
      <c r="GH220" s="2">
        <f t="shared" si="257"/>
        <v>0.98696034980886305</v>
      </c>
      <c r="GI220" s="2">
        <f t="shared" si="257"/>
        <v>0.98588510310326938</v>
      </c>
      <c r="GJ220" s="2">
        <f t="shared" si="257"/>
        <v>0.98171136650113111</v>
      </c>
      <c r="GK220" s="2">
        <f t="shared" si="257"/>
        <v>0.98043110912927134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4.3833909593339108E-130</v>
      </c>
      <c r="HT220" s="86">
        <f t="shared" si="259"/>
        <v>5.0787542440703214E-90</v>
      </c>
      <c r="HU220" s="86">
        <f t="shared" si="259"/>
        <v>6.061615164904474E-81</v>
      </c>
      <c r="HV220" s="86">
        <f t="shared" si="259"/>
        <v>7.8529756569095768E-107</v>
      </c>
      <c r="HW220" s="86">
        <f t="shared" si="259"/>
        <v>1.6682616833319454E-113</v>
      </c>
      <c r="HX220" s="86">
        <f t="shared" si="259"/>
        <v>3.1541642804531468E-110</v>
      </c>
      <c r="HY220" s="86">
        <f t="shared" si="259"/>
        <v>2.6974411035099412E-114</v>
      </c>
      <c r="HZ220" s="86">
        <f t="shared" si="259"/>
        <v>1.1320936777809691E-117</v>
      </c>
      <c r="IA220" s="86">
        <f t="shared" si="259"/>
        <v>3.8743776490415697E-127</v>
      </c>
      <c r="IB220" s="86">
        <f t="shared" si="259"/>
        <v>4.6051085598570496E-113</v>
      </c>
      <c r="IC220" s="86">
        <f t="shared" si="259"/>
        <v>5.2864437444806503E-132</v>
      </c>
      <c r="ID220" s="86">
        <f t="shared" si="259"/>
        <v>7.9214890639100018E-122</v>
      </c>
      <c r="IE220" s="86">
        <f t="shared" si="259"/>
        <v>7.86405078656032E-105</v>
      </c>
      <c r="IF220" s="86">
        <f t="shared" si="259"/>
        <v>5.4101663511515586E-164</v>
      </c>
      <c r="IG220" s="86">
        <f t="shared" si="259"/>
        <v>2.5367676239706477E-107</v>
      </c>
      <c r="II220" s="86">
        <f t="shared" si="260"/>
        <v>4.6096645493946217E-29</v>
      </c>
      <c r="IJ220" s="86">
        <f t="shared" si="260"/>
        <v>6.0979513079053611E-16</v>
      </c>
      <c r="IK220" s="86">
        <f t="shared" si="260"/>
        <v>3.0492431473100079E-16</v>
      </c>
      <c r="IL220" s="86">
        <f t="shared" si="260"/>
        <v>5.0059740016028706E-19</v>
      </c>
      <c r="IM220" s="86">
        <f t="shared" si="260"/>
        <v>6.5261005489338005E-21</v>
      </c>
      <c r="IN220" s="86">
        <f t="shared" si="260"/>
        <v>1.7502421530294288E-19</v>
      </c>
      <c r="IO220" s="86">
        <f t="shared" si="260"/>
        <v>7.6283458296217785E-21</v>
      </c>
      <c r="IP220" s="86">
        <f t="shared" si="260"/>
        <v>2.4111748695763552E-21</v>
      </c>
      <c r="IQ220" s="86">
        <f t="shared" si="260"/>
        <v>3.4879670461730303E-24</v>
      </c>
      <c r="IR220" s="86">
        <f t="shared" si="260"/>
        <v>3.4315089514025938E-21</v>
      </c>
      <c r="IS220" s="86">
        <f t="shared" si="260"/>
        <v>8.6688410453103955E-25</v>
      </c>
      <c r="IT220" s="86">
        <f t="shared" si="260"/>
        <v>1.1284051687052721E-21</v>
      </c>
      <c r="IU220" s="86">
        <f t="shared" si="260"/>
        <v>6.155138452771089E-19</v>
      </c>
      <c r="IV220" s="86">
        <f t="shared" si="260"/>
        <v>3.7732222626481546E-11</v>
      </c>
      <c r="IW220" s="86">
        <f t="shared" si="260"/>
        <v>3.538930498657124E-7</v>
      </c>
      <c r="IY220" s="86">
        <f t="shared" si="261"/>
        <v>4.6096645493946217E-29</v>
      </c>
      <c r="IZ220" s="86">
        <f t="shared" si="261"/>
        <v>6.0979513079053611E-16</v>
      </c>
      <c r="JA220" s="86">
        <f t="shared" si="261"/>
        <v>3.0492431473100079E-16</v>
      </c>
      <c r="JB220" s="86">
        <f t="shared" si="261"/>
        <v>5.0059740016028706E-19</v>
      </c>
      <c r="JC220" s="86">
        <f t="shared" si="261"/>
        <v>6.5261005489338005E-21</v>
      </c>
      <c r="JD220" s="86">
        <f t="shared" si="261"/>
        <v>1.7502421530294288E-19</v>
      </c>
      <c r="JE220" s="86">
        <f t="shared" si="261"/>
        <v>7.6283458296217785E-21</v>
      </c>
      <c r="JF220" s="86">
        <f t="shared" si="261"/>
        <v>2.4111748695763552E-21</v>
      </c>
      <c r="JG220" s="86">
        <f t="shared" si="261"/>
        <v>3.4879670461730303E-24</v>
      </c>
      <c r="JH220" s="86">
        <f t="shared" si="261"/>
        <v>3.4315089514025938E-21</v>
      </c>
      <c r="JI220" s="86">
        <f t="shared" si="261"/>
        <v>8.6688410453103955E-25</v>
      </c>
      <c r="JJ220" s="86">
        <f t="shared" si="261"/>
        <v>1.1284051687052721E-21</v>
      </c>
      <c r="JK220" s="86">
        <f t="shared" si="261"/>
        <v>6.155138452771089E-19</v>
      </c>
      <c r="JL220" s="86">
        <f t="shared" si="261"/>
        <v>3.7732222626481546E-11</v>
      </c>
      <c r="JM220" s="86">
        <f t="shared" si="261"/>
        <v>3.538930498657124E-7</v>
      </c>
    </row>
    <row r="221" spans="2:273" x14ac:dyDescent="0.25">
      <c r="B221" s="2">
        <v>194</v>
      </c>
      <c r="C221" s="37">
        <v>42.6</v>
      </c>
      <c r="D221" s="37">
        <v>36.835999999999999</v>
      </c>
      <c r="E221" s="37">
        <v>40.557000000000002</v>
      </c>
      <c r="F221" s="37">
        <v>39.689</v>
      </c>
      <c r="G221" s="37">
        <v>38.393000000000001</v>
      </c>
      <c r="H221" s="37">
        <v>42.393000000000001</v>
      </c>
      <c r="I221" s="37">
        <v>39.131</v>
      </c>
      <c r="J221" s="37">
        <v>40.393000000000001</v>
      </c>
      <c r="K221" s="37">
        <v>42.689</v>
      </c>
      <c r="L221" s="37">
        <v>39.593000000000004</v>
      </c>
      <c r="M221" s="37">
        <v>40.338999999999999</v>
      </c>
      <c r="N221" s="37">
        <v>41.881</v>
      </c>
      <c r="O221" s="37">
        <v>39.271000000000001</v>
      </c>
      <c r="P221" s="37">
        <v>42.831000000000003</v>
      </c>
      <c r="Q221" s="37">
        <v>40.728999999999999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116.31873213213211</v>
      </c>
      <c r="DL221" s="2">
        <f t="shared" si="265"/>
        <v>145.33573203812313</v>
      </c>
      <c r="DM221" s="2">
        <f t="shared" si="265"/>
        <v>128.82948342602893</v>
      </c>
      <c r="DN221" s="2">
        <f t="shared" si="265"/>
        <v>120.06192892156864</v>
      </c>
      <c r="DO221" s="2">
        <f t="shared" si="265"/>
        <v>119.44679857397503</v>
      </c>
      <c r="DP221" s="2">
        <f t="shared" si="265"/>
        <v>119.49388540870895</v>
      </c>
      <c r="DQ221" s="2">
        <f t="shared" si="265"/>
        <v>103.76783193277311</v>
      </c>
      <c r="DR221" s="2">
        <f t="shared" si="265"/>
        <v>110.72642169595112</v>
      </c>
      <c r="DS221" s="2">
        <f t="shared" si="265"/>
        <v>114.581225210084</v>
      </c>
      <c r="DT221" s="2">
        <f t="shared" si="265"/>
        <v>83.502395798319327</v>
      </c>
      <c r="DU221" s="2">
        <f t="shared" si="265"/>
        <v>71.197297478991601</v>
      </c>
      <c r="DV221" s="2">
        <f t="shared" si="265"/>
        <v>81.703323911382725</v>
      </c>
      <c r="DW221" s="2">
        <f t="shared" si="265"/>
        <v>94.178983193277332</v>
      </c>
      <c r="DX221" s="2">
        <f t="shared" si="265"/>
        <v>78.964989304812804</v>
      </c>
      <c r="DY221" s="2">
        <f t="shared" si="265"/>
        <v>114.80538104838712</v>
      </c>
      <c r="EA221" s="2">
        <f t="shared" si="241"/>
        <v>37.242282230462052</v>
      </c>
      <c r="EB221" s="2">
        <f t="shared" si="241"/>
        <v>35.526265828858691</v>
      </c>
      <c r="EC221" s="2">
        <f t="shared" si="241"/>
        <v>40.090546340823643</v>
      </c>
      <c r="ED221" s="2">
        <f t="shared" si="241"/>
        <v>36.44964531586659</v>
      </c>
      <c r="EE221" s="2">
        <f t="shared" si="241"/>
        <v>37.106333253000152</v>
      </c>
      <c r="EF221" s="2">
        <f t="shared" si="240"/>
        <v>37.867627951854857</v>
      </c>
      <c r="EG221" s="2">
        <f t="shared" si="240"/>
        <v>37.26885533256808</v>
      </c>
      <c r="EH221" s="2">
        <f t="shared" si="240"/>
        <v>36.290729938163587</v>
      </c>
      <c r="EI221" s="2">
        <f t="shared" si="240"/>
        <v>36.844844562794158</v>
      </c>
      <c r="EJ221" s="2">
        <f t="shared" si="240"/>
        <v>37.835854996675373</v>
      </c>
      <c r="EK221" s="2">
        <f t="shared" si="213"/>
        <v>33.704030347340947</v>
      </c>
      <c r="EL221" s="2">
        <f t="shared" si="213"/>
        <v>35.7537989827321</v>
      </c>
      <c r="EM221" s="2">
        <f t="shared" si="213"/>
        <v>41.275743806760858</v>
      </c>
      <c r="EN221" s="2">
        <f t="shared" si="213"/>
        <v>38.839036347103772</v>
      </c>
      <c r="EO221" s="2">
        <f t="shared" si="213"/>
        <v>42.119019458202537</v>
      </c>
      <c r="EQ221" s="2">
        <f t="shared" si="266"/>
        <v>37.202838780369603</v>
      </c>
      <c r="ER221" s="2">
        <f t="shared" si="266"/>
        <v>36.266684212228</v>
      </c>
      <c r="ES221" s="2">
        <f t="shared" si="266"/>
        <v>39.006632815149452</v>
      </c>
      <c r="ET221" s="2">
        <f t="shared" si="266"/>
        <v>37.25396378886137</v>
      </c>
      <c r="EU221" s="2">
        <f t="shared" si="266"/>
        <v>39.125191802905157</v>
      </c>
      <c r="EV221" s="2">
        <f t="shared" si="266"/>
        <v>36.114493279801337</v>
      </c>
      <c r="EW221" s="2">
        <f t="shared" si="266"/>
        <v>36.908031317665504</v>
      </c>
      <c r="EX221" s="2">
        <f t="shared" si="266"/>
        <v>37.531281494193323</v>
      </c>
      <c r="EY221" s="2">
        <f t="shared" si="266"/>
        <v>38.235986811755311</v>
      </c>
      <c r="EZ221" s="2">
        <f t="shared" si="266"/>
        <v>38.834918147889155</v>
      </c>
      <c r="FA221" s="2">
        <f t="shared" si="266"/>
        <v>36.633866289119048</v>
      </c>
      <c r="FB221" s="2">
        <f t="shared" si="266"/>
        <v>36.918452580553399</v>
      </c>
      <c r="FC221" s="2">
        <f t="shared" si="266"/>
        <v>38.385643326010722</v>
      </c>
      <c r="FD221" s="2">
        <f t="shared" si="266"/>
        <v>38.985389994704263</v>
      </c>
      <c r="FE221" s="2">
        <f t="shared" si="266"/>
        <v>38.287506638360107</v>
      </c>
      <c r="FG221" s="2">
        <f t="shared" si="267"/>
        <v>0.9999994986119719</v>
      </c>
      <c r="FH221" s="2">
        <f t="shared" si="267"/>
        <v>0.9999996602036787</v>
      </c>
      <c r="FI221" s="2">
        <f t="shared" si="267"/>
        <v>0.99999970794767878</v>
      </c>
      <c r="FJ221" s="2">
        <f t="shared" si="267"/>
        <v>0.99999962287496735</v>
      </c>
      <c r="FK221" s="2">
        <f t="shared" si="267"/>
        <v>0.99999963471898212</v>
      </c>
      <c r="FL221" s="2">
        <f t="shared" si="267"/>
        <v>0.9999996027006588</v>
      </c>
      <c r="FM221" s="2">
        <f t="shared" si="267"/>
        <v>0.99999960022055068</v>
      </c>
      <c r="FN221" s="2">
        <f t="shared" si="267"/>
        <v>0.99999960706665625</v>
      </c>
      <c r="FO221" s="2">
        <f t="shared" si="267"/>
        <v>0.9999995479323075</v>
      </c>
      <c r="FP221" s="2">
        <f t="shared" si="267"/>
        <v>0.99999954098044375</v>
      </c>
      <c r="FQ221" s="2">
        <f t="shared" si="267"/>
        <v>0.99999953891991278</v>
      </c>
      <c r="FR221" s="2">
        <f t="shared" si="267"/>
        <v>0.99999959282578099</v>
      </c>
      <c r="FS221" s="2">
        <f t="shared" si="267"/>
        <v>0.99999955527947726</v>
      </c>
      <c r="FT221" s="2">
        <f t="shared" si="267"/>
        <v>0.99999958231727393</v>
      </c>
      <c r="FU221" s="2">
        <f t="shared" si="267"/>
        <v>0.99999935431236864</v>
      </c>
      <c r="FW221" s="2">
        <f t="shared" si="257"/>
        <v>0.99488912770948801</v>
      </c>
      <c r="FX221" s="2">
        <f t="shared" si="257"/>
        <v>0.98711768101016528</v>
      </c>
      <c r="FY221" s="2">
        <f t="shared" si="257"/>
        <v>0.9915462030385418</v>
      </c>
      <c r="FZ221" s="2">
        <f t="shared" si="257"/>
        <v>0.98798490946590445</v>
      </c>
      <c r="GA221" s="2">
        <f t="shared" si="257"/>
        <v>0.98925691750337763</v>
      </c>
      <c r="GB221" s="2">
        <f t="shared" si="257"/>
        <v>0.98754402617290138</v>
      </c>
      <c r="GC221" s="2">
        <f t="shared" si="257"/>
        <v>0.98861133005069801</v>
      </c>
      <c r="GD221" s="2">
        <f t="shared" si="257"/>
        <v>0.98861023781813151</v>
      </c>
      <c r="GE221" s="2">
        <f t="shared" si="257"/>
        <v>0.99070171819656072</v>
      </c>
      <c r="GF221" s="2">
        <f t="shared" si="257"/>
        <v>0.98909620869006232</v>
      </c>
      <c r="GG221" s="2">
        <f t="shared" si="257"/>
        <v>0.98983221821335432</v>
      </c>
      <c r="GH221" s="2">
        <f t="shared" si="257"/>
        <v>0.98809403740338375</v>
      </c>
      <c r="GI221" s="2">
        <f t="shared" si="257"/>
        <v>0.98711105350447448</v>
      </c>
      <c r="GJ221" s="2">
        <f t="shared" si="257"/>
        <v>0.98329368418337038</v>
      </c>
      <c r="GK221" s="2">
        <f t="shared" si="257"/>
        <v>0.98212217647623856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2.9809291029315296E-133</v>
      </c>
      <c r="HT221" s="86">
        <f t="shared" si="259"/>
        <v>2.4457215089137078E-92</v>
      </c>
      <c r="HU221" s="86">
        <f t="shared" si="259"/>
        <v>5.8466916075064219E-83</v>
      </c>
      <c r="HV221" s="86">
        <f t="shared" si="259"/>
        <v>1.4290278591122705E-109</v>
      </c>
      <c r="HW221" s="86">
        <f t="shared" si="259"/>
        <v>2.1094918361090193E-116</v>
      </c>
      <c r="HX221" s="86">
        <f t="shared" si="259"/>
        <v>4.5161586503211769E-113</v>
      </c>
      <c r="HY221" s="86">
        <f t="shared" si="259"/>
        <v>3.0789711848242542E-117</v>
      </c>
      <c r="HZ221" s="86">
        <f t="shared" si="259"/>
        <v>1.0691105932602745E-120</v>
      </c>
      <c r="IA221" s="86">
        <f t="shared" si="259"/>
        <v>2.3705357058150184E-130</v>
      </c>
      <c r="IB221" s="86">
        <f t="shared" si="259"/>
        <v>5.4942200149256495E-116</v>
      </c>
      <c r="IC221" s="86">
        <f t="shared" si="259"/>
        <v>2.1750791093017316E-135</v>
      </c>
      <c r="ID221" s="86">
        <f t="shared" si="259"/>
        <v>5.7878350336623159E-125</v>
      </c>
      <c r="IE221" s="86">
        <f t="shared" si="259"/>
        <v>1.3901025476643935E-107</v>
      </c>
      <c r="IF221" s="86">
        <f t="shared" si="259"/>
        <v>1.9226107835352049E-168</v>
      </c>
      <c r="IG221" s="86">
        <f t="shared" si="259"/>
        <v>2.910146112094838E-110</v>
      </c>
      <c r="II221" s="86">
        <f t="shared" si="260"/>
        <v>4.7929898869494724E-30</v>
      </c>
      <c r="IJ221" s="86">
        <f t="shared" si="260"/>
        <v>1.4236670434356605E-16</v>
      </c>
      <c r="IK221" s="86">
        <f t="shared" si="260"/>
        <v>7.9197121805793132E-17</v>
      </c>
      <c r="IL221" s="86">
        <f t="shared" si="260"/>
        <v>8.8473942819759072E-20</v>
      </c>
      <c r="IM221" s="86">
        <f t="shared" si="260"/>
        <v>1.0072071723934251E-21</v>
      </c>
      <c r="IN221" s="86">
        <f t="shared" si="260"/>
        <v>2.9129092266023814E-20</v>
      </c>
      <c r="IO221" s="86">
        <f t="shared" si="260"/>
        <v>1.1552712756835467E-21</v>
      </c>
      <c r="IP221" s="86">
        <f t="shared" si="260"/>
        <v>3.4784977504075049E-22</v>
      </c>
      <c r="IQ221" s="86">
        <f t="shared" si="260"/>
        <v>4.2214373289726577E-25</v>
      </c>
      <c r="IR221" s="86">
        <f t="shared" si="260"/>
        <v>5.1229688729895782E-22</v>
      </c>
      <c r="IS221" s="86">
        <f t="shared" si="260"/>
        <v>9.4920450281416356E-26</v>
      </c>
      <c r="IT221" s="86">
        <f t="shared" si="260"/>
        <v>1.5444792203006248E-22</v>
      </c>
      <c r="IU221" s="86">
        <f t="shared" si="260"/>
        <v>1.0659087903411358E-19</v>
      </c>
      <c r="IV221" s="86">
        <f t="shared" si="260"/>
        <v>1.3272804372538776E-11</v>
      </c>
      <c r="IW221" s="86">
        <f t="shared" si="260"/>
        <v>1.867666146533177E-7</v>
      </c>
      <c r="IY221" s="86">
        <f t="shared" si="261"/>
        <v>4.7929898869494724E-30</v>
      </c>
      <c r="IZ221" s="86">
        <f t="shared" si="261"/>
        <v>1.4236670434356605E-16</v>
      </c>
      <c r="JA221" s="86">
        <f t="shared" si="261"/>
        <v>7.9197121805793132E-17</v>
      </c>
      <c r="JB221" s="86">
        <f t="shared" si="261"/>
        <v>8.8473942819759072E-20</v>
      </c>
      <c r="JC221" s="86">
        <f t="shared" si="261"/>
        <v>1.0072071723934251E-21</v>
      </c>
      <c r="JD221" s="86">
        <f t="shared" si="261"/>
        <v>2.9129092266023814E-20</v>
      </c>
      <c r="JE221" s="86">
        <f t="shared" si="261"/>
        <v>1.1552712756835467E-21</v>
      </c>
      <c r="JF221" s="86">
        <f t="shared" si="261"/>
        <v>3.4784977504075049E-22</v>
      </c>
      <c r="JG221" s="86">
        <f t="shared" si="261"/>
        <v>4.2214373289726577E-25</v>
      </c>
      <c r="JH221" s="86">
        <f t="shared" si="261"/>
        <v>5.1229688729895782E-22</v>
      </c>
      <c r="JI221" s="86">
        <f t="shared" si="261"/>
        <v>9.4920450281416356E-26</v>
      </c>
      <c r="JJ221" s="86">
        <f t="shared" si="261"/>
        <v>1.5444792203006248E-22</v>
      </c>
      <c r="JK221" s="86">
        <f t="shared" si="261"/>
        <v>1.0659087903411358E-19</v>
      </c>
      <c r="JL221" s="86">
        <f t="shared" si="261"/>
        <v>1.3272804372538776E-11</v>
      </c>
      <c r="JM221" s="86">
        <f t="shared" si="261"/>
        <v>1.867666146533177E-7</v>
      </c>
    </row>
    <row r="222" spans="2:273" x14ac:dyDescent="0.25">
      <c r="B222" s="2">
        <v>195</v>
      </c>
      <c r="C222" s="37">
        <v>43.966999999999999</v>
      </c>
      <c r="D222" s="37">
        <v>37.753999999999998</v>
      </c>
      <c r="E222" s="37">
        <v>41.786999999999999</v>
      </c>
      <c r="F222" s="37">
        <v>39.933999999999997</v>
      </c>
      <c r="G222" s="37">
        <v>40.246000000000002</v>
      </c>
      <c r="H222" s="37">
        <v>42.622999999999998</v>
      </c>
      <c r="I222" s="37">
        <v>41.015999999999998</v>
      </c>
      <c r="J222" s="37">
        <v>41.82</v>
      </c>
      <c r="K222" s="37">
        <v>40.655999999999999</v>
      </c>
      <c r="L222" s="37">
        <v>40.914999999999999</v>
      </c>
      <c r="M222" s="37">
        <v>40.491999999999997</v>
      </c>
      <c r="N222" s="37">
        <v>39.338999999999999</v>
      </c>
      <c r="O222" s="37">
        <v>40.61</v>
      </c>
      <c r="P222" s="37">
        <v>39.796999999999997</v>
      </c>
      <c r="Q222" s="37">
        <v>39.677999999999997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116.62012312312311</v>
      </c>
      <c r="DL222" s="2">
        <f t="shared" si="265"/>
        <v>145.78568291788855</v>
      </c>
      <c r="DM222" s="2">
        <f t="shared" si="265"/>
        <v>129.17820533926587</v>
      </c>
      <c r="DN222" s="2">
        <f t="shared" si="265"/>
        <v>120.37155024509804</v>
      </c>
      <c r="DO222" s="2">
        <f t="shared" si="265"/>
        <v>119.7413680926916</v>
      </c>
      <c r="DP222" s="2">
        <f t="shared" si="265"/>
        <v>119.77256363636366</v>
      </c>
      <c r="DQ222" s="2">
        <f t="shared" si="265"/>
        <v>103.96848235294117</v>
      </c>
      <c r="DR222" s="2">
        <f t="shared" si="265"/>
        <v>110.95177005347594</v>
      </c>
      <c r="DS222" s="2">
        <f t="shared" si="265"/>
        <v>114.83694173669465</v>
      </c>
      <c r="DT222" s="2">
        <f t="shared" si="265"/>
        <v>83.595079551820731</v>
      </c>
      <c r="DU222" s="2">
        <f t="shared" si="265"/>
        <v>71.229765826330535</v>
      </c>
      <c r="DV222" s="2">
        <f t="shared" si="265"/>
        <v>81.802027807486624</v>
      </c>
      <c r="DW222" s="2">
        <f t="shared" si="265"/>
        <v>94.354432492997205</v>
      </c>
      <c r="DX222" s="2">
        <f t="shared" si="265"/>
        <v>79.066491978609605</v>
      </c>
      <c r="DY222" s="2">
        <f t="shared" si="265"/>
        <v>115.12968548387099</v>
      </c>
      <c r="EA222" s="2">
        <f t="shared" si="241"/>
        <v>37.076096805476318</v>
      </c>
      <c r="EB222" s="2">
        <f t="shared" si="241"/>
        <v>35.353045264480762</v>
      </c>
      <c r="EC222" s="2">
        <f t="shared" si="241"/>
        <v>39.96339258546822</v>
      </c>
      <c r="ED222" s="2">
        <f t="shared" si="241"/>
        <v>36.29093717634602</v>
      </c>
      <c r="EE222" s="2">
        <f t="shared" si="241"/>
        <v>36.934887116396972</v>
      </c>
      <c r="EF222" s="2">
        <f t="shared" si="240"/>
        <v>37.697231714104404</v>
      </c>
      <c r="EG222" s="2">
        <f t="shared" si="240"/>
        <v>37.09937806425571</v>
      </c>
      <c r="EH222" s="2">
        <f t="shared" si="240"/>
        <v>36.108858802940155</v>
      </c>
      <c r="EI222" s="2">
        <f t="shared" si="240"/>
        <v>36.663758019568995</v>
      </c>
      <c r="EJ222" s="2">
        <f t="shared" si="240"/>
        <v>37.66461631421695</v>
      </c>
      <c r="EK222" s="2">
        <f t="shared" si="213"/>
        <v>33.494662523620981</v>
      </c>
      <c r="EL222" s="2">
        <f t="shared" si="213"/>
        <v>35.571749273380071</v>
      </c>
      <c r="EM222" s="2">
        <f t="shared" si="213"/>
        <v>41.161006272073678</v>
      </c>
      <c r="EN222" s="2">
        <f t="shared" si="213"/>
        <v>38.711441198746193</v>
      </c>
      <c r="EO222" s="2">
        <f t="shared" si="213"/>
        <v>42.022396456226019</v>
      </c>
      <c r="EQ222" s="2">
        <f t="shared" si="266"/>
        <v>37.03632339170197</v>
      </c>
      <c r="ER222" s="2">
        <f t="shared" si="266"/>
        <v>36.10174230495651</v>
      </c>
      <c r="ES222" s="2">
        <f t="shared" si="266"/>
        <v>38.868113838667625</v>
      </c>
      <c r="ET222" s="2">
        <f t="shared" si="266"/>
        <v>37.103824265893323</v>
      </c>
      <c r="EU222" s="2">
        <f t="shared" si="266"/>
        <v>38.975298447735689</v>
      </c>
      <c r="EV222" s="2">
        <f t="shared" si="266"/>
        <v>35.925060922637115</v>
      </c>
      <c r="EW222" s="2">
        <f t="shared" si="266"/>
        <v>36.734626662638199</v>
      </c>
      <c r="EX222" s="2">
        <f t="shared" si="266"/>
        <v>37.362546647240244</v>
      </c>
      <c r="EY222" s="2">
        <f t="shared" si="266"/>
        <v>38.069728145527073</v>
      </c>
      <c r="EZ222" s="2">
        <f t="shared" si="266"/>
        <v>38.674373421950214</v>
      </c>
      <c r="FA222" s="2">
        <f t="shared" si="266"/>
        <v>36.456608257894075</v>
      </c>
      <c r="FB222" s="2">
        <f t="shared" si="266"/>
        <v>36.749219809757271</v>
      </c>
      <c r="FC222" s="2">
        <f t="shared" si="266"/>
        <v>38.239059783063475</v>
      </c>
      <c r="FD222" s="2">
        <f t="shared" si="266"/>
        <v>38.859415692737528</v>
      </c>
      <c r="FE222" s="2">
        <f t="shared" si="266"/>
        <v>38.15182782306421</v>
      </c>
      <c r="FG222" s="2">
        <f t="shared" si="267"/>
        <v>0.99999954272866343</v>
      </c>
      <c r="FH222" s="2">
        <f t="shared" si="267"/>
        <v>0.99999969010206258</v>
      </c>
      <c r="FI222" s="2">
        <f t="shared" si="267"/>
        <v>0.99999973364511052</v>
      </c>
      <c r="FJ222" s="2">
        <f t="shared" si="267"/>
        <v>0.999999656057871</v>
      </c>
      <c r="FK222" s="2">
        <f t="shared" si="267"/>
        <v>0.99999966685974162</v>
      </c>
      <c r="FL222" s="2">
        <f t="shared" si="267"/>
        <v>0.99999963765868172</v>
      </c>
      <c r="FM222" s="2">
        <f t="shared" si="267"/>
        <v>0.99999963539679604</v>
      </c>
      <c r="FN222" s="2">
        <f t="shared" si="267"/>
        <v>0.99999964164051902</v>
      </c>
      <c r="FO222" s="2">
        <f t="shared" si="267"/>
        <v>0.99999958770934794</v>
      </c>
      <c r="FP222" s="2">
        <f t="shared" si="267"/>
        <v>0.99999958136917233</v>
      </c>
      <c r="FQ222" s="2">
        <f t="shared" si="267"/>
        <v>0.99999957948994567</v>
      </c>
      <c r="FR222" s="2">
        <f t="shared" si="267"/>
        <v>0.99999962865268555</v>
      </c>
      <c r="FS222" s="2">
        <f t="shared" si="267"/>
        <v>0.99999959441004693</v>
      </c>
      <c r="FT222" s="2">
        <f t="shared" si="267"/>
        <v>0.99999961906881241</v>
      </c>
      <c r="FU222" s="2">
        <f t="shared" si="267"/>
        <v>0.99999941112584789</v>
      </c>
      <c r="FW222" s="2">
        <f t="shared" si="257"/>
        <v>0.99533673199451111</v>
      </c>
      <c r="FX222" s="2">
        <f t="shared" si="257"/>
        <v>0.98823785299943923</v>
      </c>
      <c r="FY222" s="2">
        <f t="shared" si="257"/>
        <v>0.99228430627653608</v>
      </c>
      <c r="FZ222" s="2">
        <f t="shared" si="257"/>
        <v>0.98903051027741562</v>
      </c>
      <c r="GA222" s="2">
        <f t="shared" si="257"/>
        <v>0.99019292193111175</v>
      </c>
      <c r="GB222" s="2">
        <f t="shared" si="257"/>
        <v>0.98862755275874403</v>
      </c>
      <c r="GC222" s="2">
        <f t="shared" si="257"/>
        <v>0.98960299093063919</v>
      </c>
      <c r="GD222" s="2">
        <f t="shared" si="257"/>
        <v>0.98960199280319971</v>
      </c>
      <c r="GE222" s="2">
        <f t="shared" si="257"/>
        <v>0.99151292252231726</v>
      </c>
      <c r="GF222" s="2">
        <f t="shared" si="257"/>
        <v>0.99004607418509483</v>
      </c>
      <c r="GG222" s="2">
        <f t="shared" si="257"/>
        <v>0.9907185691236845</v>
      </c>
      <c r="GH222" s="2">
        <f t="shared" si="257"/>
        <v>0.98913024595180232</v>
      </c>
      <c r="GI222" s="2">
        <f t="shared" si="257"/>
        <v>0.98823179491293034</v>
      </c>
      <c r="GJ222" s="2">
        <f t="shared" si="257"/>
        <v>0.98474122888194016</v>
      </c>
      <c r="GK222" s="2">
        <f t="shared" si="257"/>
        <v>0.9836695424594788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1.8549589032463835E-136</v>
      </c>
      <c r="HT222" s="86">
        <f t="shared" si="259"/>
        <v>1.0993082377937712E-94</v>
      </c>
      <c r="HU222" s="86">
        <f t="shared" si="259"/>
        <v>5.3209807542855675E-85</v>
      </c>
      <c r="HV222" s="86">
        <f t="shared" si="259"/>
        <v>2.3980467700189754E-112</v>
      </c>
      <c r="HW222" s="86">
        <f t="shared" si="259"/>
        <v>2.4494195280337666E-119</v>
      </c>
      <c r="HX222" s="86">
        <f t="shared" si="259"/>
        <v>5.941884232426079E-116</v>
      </c>
      <c r="HY222" s="86">
        <f t="shared" si="259"/>
        <v>3.2207530515567718E-120</v>
      </c>
      <c r="HZ222" s="86">
        <f t="shared" si="259"/>
        <v>9.2315052291253312E-124</v>
      </c>
      <c r="IA222" s="86">
        <f t="shared" si="259"/>
        <v>1.3209789942440331E-133</v>
      </c>
      <c r="IB222" s="86">
        <f t="shared" si="259"/>
        <v>6.0083231690326173E-119</v>
      </c>
      <c r="IC222" s="86">
        <f t="shared" si="259"/>
        <v>8.0985310942540463E-139</v>
      </c>
      <c r="ID222" s="86">
        <f t="shared" si="259"/>
        <v>3.8535344704749382E-128</v>
      </c>
      <c r="IE222" s="86">
        <f t="shared" si="259"/>
        <v>2.2607788117189172E-110</v>
      </c>
      <c r="IF222" s="86">
        <f t="shared" si="259"/>
        <v>5.9488722807080348E-173</v>
      </c>
      <c r="IG222" s="86">
        <f t="shared" si="259"/>
        <v>3.042614999525946E-113</v>
      </c>
      <c r="II222" s="86">
        <f t="shared" si="260"/>
        <v>4.791541444869979E-31</v>
      </c>
      <c r="IJ222" s="86">
        <f t="shared" si="260"/>
        <v>3.2244297298888686E-17</v>
      </c>
      <c r="IK222" s="86">
        <f t="shared" si="260"/>
        <v>2.0049763541778568E-17</v>
      </c>
      <c r="IL222" s="86">
        <f t="shared" si="260"/>
        <v>1.508762319390836E-20</v>
      </c>
      <c r="IM222" s="86">
        <f t="shared" si="260"/>
        <v>1.49705045764834E-22</v>
      </c>
      <c r="IN222" s="86">
        <f t="shared" si="260"/>
        <v>4.6703725157612336E-21</v>
      </c>
      <c r="IO222" s="86">
        <f t="shared" si="260"/>
        <v>1.6834694112728546E-22</v>
      </c>
      <c r="IP222" s="86">
        <f t="shared" si="260"/>
        <v>4.8237263907947837E-23</v>
      </c>
      <c r="IQ222" s="86">
        <f t="shared" si="260"/>
        <v>4.9023522743333789E-26</v>
      </c>
      <c r="IR222" s="86">
        <f t="shared" si="260"/>
        <v>7.3596877579850096E-23</v>
      </c>
      <c r="IS222" s="86">
        <f t="shared" si="260"/>
        <v>9.9444438862910497E-27</v>
      </c>
      <c r="IT222" s="86">
        <f t="shared" si="260"/>
        <v>2.0289604399981581E-23</v>
      </c>
      <c r="IU222" s="86">
        <f t="shared" si="260"/>
        <v>1.7792627673169562E-20</v>
      </c>
      <c r="IV222" s="86">
        <f t="shared" si="260"/>
        <v>4.5630512449186953E-12</v>
      </c>
      <c r="IW222" s="86">
        <f t="shared" si="260"/>
        <v>9.7203271596117281E-8</v>
      </c>
      <c r="IY222" s="86">
        <f t="shared" si="261"/>
        <v>4.791541444869979E-31</v>
      </c>
      <c r="IZ222" s="86">
        <f t="shared" si="261"/>
        <v>3.2244297298888686E-17</v>
      </c>
      <c r="JA222" s="86">
        <f t="shared" si="261"/>
        <v>2.0049763541778568E-17</v>
      </c>
      <c r="JB222" s="86">
        <f t="shared" si="261"/>
        <v>1.508762319390836E-20</v>
      </c>
      <c r="JC222" s="86">
        <f t="shared" si="261"/>
        <v>1.49705045764834E-22</v>
      </c>
      <c r="JD222" s="86">
        <f t="shared" si="261"/>
        <v>4.6703725157612336E-21</v>
      </c>
      <c r="JE222" s="86">
        <f t="shared" si="261"/>
        <v>1.6834694112728546E-22</v>
      </c>
      <c r="JF222" s="86">
        <f t="shared" si="261"/>
        <v>4.8237263907947837E-23</v>
      </c>
      <c r="JG222" s="86">
        <f t="shared" si="261"/>
        <v>4.9023522743333789E-26</v>
      </c>
      <c r="JH222" s="86">
        <f t="shared" si="261"/>
        <v>7.3596877579850096E-23</v>
      </c>
      <c r="JI222" s="86">
        <f t="shared" si="261"/>
        <v>9.9444438862910497E-27</v>
      </c>
      <c r="JJ222" s="86">
        <f t="shared" si="261"/>
        <v>2.0289604399981581E-23</v>
      </c>
      <c r="JK222" s="86">
        <f t="shared" si="261"/>
        <v>1.7792627673169562E-20</v>
      </c>
      <c r="JL222" s="86">
        <f t="shared" si="261"/>
        <v>4.5630512449186953E-12</v>
      </c>
      <c r="JM222" s="86">
        <f t="shared" si="261"/>
        <v>9.7203271596117281E-8</v>
      </c>
    </row>
    <row r="223" spans="2:273" x14ac:dyDescent="0.25">
      <c r="B223" s="2">
        <v>196</v>
      </c>
      <c r="C223" s="37">
        <v>41.767000000000003</v>
      </c>
      <c r="D223" s="37">
        <v>38.590000000000003</v>
      </c>
      <c r="E223" s="37">
        <v>42.77</v>
      </c>
      <c r="F223" s="37">
        <v>40.622999999999998</v>
      </c>
      <c r="G223" s="37">
        <v>39.295000000000002</v>
      </c>
      <c r="H223" s="37">
        <v>40.377000000000002</v>
      </c>
      <c r="I223" s="37">
        <v>41.426000000000002</v>
      </c>
      <c r="J223" s="37">
        <v>39.606999999999999</v>
      </c>
      <c r="K223" s="37">
        <v>41.23</v>
      </c>
      <c r="L223" s="37">
        <v>40.746000000000002</v>
      </c>
      <c r="M223" s="37">
        <v>40.593000000000004</v>
      </c>
      <c r="N223" s="37">
        <v>39.831000000000003</v>
      </c>
      <c r="O223" s="37">
        <v>38.491999999999997</v>
      </c>
      <c r="P223" s="37">
        <v>40.271000000000001</v>
      </c>
      <c r="Q223" s="37">
        <v>37.762999999999998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116.92151411411409</v>
      </c>
      <c r="DL223" s="2">
        <f t="shared" si="265"/>
        <v>146.23563379765392</v>
      </c>
      <c r="DM223" s="2">
        <f t="shared" si="265"/>
        <v>129.52692725250279</v>
      </c>
      <c r="DN223" s="2">
        <f t="shared" si="265"/>
        <v>120.68117156862746</v>
      </c>
      <c r="DO223" s="2">
        <f t="shared" si="265"/>
        <v>120.03593761140819</v>
      </c>
      <c r="DP223" s="2">
        <f t="shared" si="265"/>
        <v>120.05124186401835</v>
      </c>
      <c r="DQ223" s="2">
        <f t="shared" si="265"/>
        <v>104.16913277310923</v>
      </c>
      <c r="DR223" s="2">
        <f t="shared" si="265"/>
        <v>111.17711841100078</v>
      </c>
      <c r="DS223" s="2">
        <f t="shared" si="265"/>
        <v>115.0926582633053</v>
      </c>
      <c r="DT223" s="2">
        <f t="shared" si="265"/>
        <v>83.687763305322136</v>
      </c>
      <c r="DU223" s="2">
        <f t="shared" si="265"/>
        <v>71.262234173669469</v>
      </c>
      <c r="DV223" s="2">
        <f t="shared" si="265"/>
        <v>81.900731703590523</v>
      </c>
      <c r="DW223" s="2">
        <f t="shared" si="265"/>
        <v>94.529881792717106</v>
      </c>
      <c r="DX223" s="2">
        <f t="shared" si="265"/>
        <v>79.167994652406392</v>
      </c>
      <c r="DY223" s="2">
        <f t="shared" si="265"/>
        <v>115.45398991935485</v>
      </c>
      <c r="EA223" s="2">
        <f t="shared" si="241"/>
        <v>36.909911380490577</v>
      </c>
      <c r="EB223" s="2">
        <f t="shared" si="241"/>
        <v>35.179824700102834</v>
      </c>
      <c r="EC223" s="2">
        <f t="shared" si="241"/>
        <v>39.836238830112791</v>
      </c>
      <c r="ED223" s="2">
        <f t="shared" si="241"/>
        <v>36.132229036825457</v>
      </c>
      <c r="EE223" s="2">
        <f t="shared" si="241"/>
        <v>36.763440979793785</v>
      </c>
      <c r="EF223" s="2">
        <f t="shared" si="240"/>
        <v>37.526835476353952</v>
      </c>
      <c r="EG223" s="2">
        <f t="shared" si="240"/>
        <v>36.929900795943333</v>
      </c>
      <c r="EH223" s="2">
        <f t="shared" si="240"/>
        <v>35.92698766771673</v>
      </c>
      <c r="EI223" s="2">
        <f t="shared" si="240"/>
        <v>36.482671476343825</v>
      </c>
      <c r="EJ223" s="2">
        <f t="shared" si="240"/>
        <v>37.49337763175852</v>
      </c>
      <c r="EK223" s="2">
        <f t="shared" si="240"/>
        <v>33.285294699901016</v>
      </c>
      <c r="EL223" s="2">
        <f t="shared" si="240"/>
        <v>35.389699564028042</v>
      </c>
      <c r="EM223" s="2">
        <f t="shared" si="240"/>
        <v>41.046268737386491</v>
      </c>
      <c r="EN223" s="2">
        <f t="shared" si="240"/>
        <v>38.583846050388615</v>
      </c>
      <c r="EO223" s="2">
        <f t="shared" si="240"/>
        <v>41.925773454249509</v>
      </c>
      <c r="EQ223" s="2">
        <f t="shared" si="266"/>
        <v>36.869808003034336</v>
      </c>
      <c r="ER223" s="2">
        <f t="shared" si="266"/>
        <v>35.936800397685019</v>
      </c>
      <c r="ES223" s="2">
        <f t="shared" si="266"/>
        <v>38.729594862185799</v>
      </c>
      <c r="ET223" s="2">
        <f t="shared" si="266"/>
        <v>36.953684742925276</v>
      </c>
      <c r="EU223" s="2">
        <f t="shared" si="266"/>
        <v>38.825405092566221</v>
      </c>
      <c r="EV223" s="2">
        <f t="shared" si="266"/>
        <v>35.735628565472894</v>
      </c>
      <c r="EW223" s="2">
        <f t="shared" si="266"/>
        <v>36.561222007610901</v>
      </c>
      <c r="EX223" s="2">
        <f t="shared" si="266"/>
        <v>37.193811800287165</v>
      </c>
      <c r="EY223" s="2">
        <f t="shared" si="266"/>
        <v>37.903469479298835</v>
      </c>
      <c r="EZ223" s="2">
        <f t="shared" si="266"/>
        <v>38.513828696011274</v>
      </c>
      <c r="FA223" s="2">
        <f t="shared" si="266"/>
        <v>36.279350226669109</v>
      </c>
      <c r="FB223" s="2">
        <f t="shared" si="266"/>
        <v>36.579987038961136</v>
      </c>
      <c r="FC223" s="2">
        <f t="shared" si="266"/>
        <v>38.092476240116227</v>
      </c>
      <c r="FD223" s="2">
        <f t="shared" si="266"/>
        <v>38.733441390770807</v>
      </c>
      <c r="FE223" s="2">
        <f t="shared" si="266"/>
        <v>38.016149007768306</v>
      </c>
      <c r="FG223" s="2">
        <f t="shared" si="267"/>
        <v>0.99999958296356772</v>
      </c>
      <c r="FH223" s="2">
        <f t="shared" si="267"/>
        <v>0.99999971736971427</v>
      </c>
      <c r="FI223" s="2">
        <f t="shared" si="267"/>
        <v>0.99999975708144806</v>
      </c>
      <c r="FJ223" s="2">
        <f t="shared" si="267"/>
        <v>0.99999968632104075</v>
      </c>
      <c r="FK223" s="2">
        <f t="shared" si="267"/>
        <v>0.99999969617246443</v>
      </c>
      <c r="FL223" s="2">
        <f t="shared" si="267"/>
        <v>0.99999966954077957</v>
      </c>
      <c r="FM223" s="2">
        <f t="shared" si="267"/>
        <v>0.99999966747791524</v>
      </c>
      <c r="FN223" s="2">
        <f t="shared" si="267"/>
        <v>0.99999967317225857</v>
      </c>
      <c r="FO223" s="2">
        <f t="shared" si="267"/>
        <v>0.99999962398644271</v>
      </c>
      <c r="FP223" s="2">
        <f t="shared" si="267"/>
        <v>0.99999961820413341</v>
      </c>
      <c r="FQ223" s="2">
        <f t="shared" si="267"/>
        <v>0.99999961649025815</v>
      </c>
      <c r="FR223" s="2">
        <f t="shared" si="267"/>
        <v>0.99999966132721296</v>
      </c>
      <c r="FS223" s="2">
        <f t="shared" si="267"/>
        <v>0.99999963009755322</v>
      </c>
      <c r="FT223" s="2">
        <f t="shared" si="267"/>
        <v>0.99999965258661616</v>
      </c>
      <c r="FU223" s="2">
        <f t="shared" si="267"/>
        <v>0.99999946294036246</v>
      </c>
      <c r="FW223" s="2">
        <f t="shared" si="257"/>
        <v>0.99574530325760913</v>
      </c>
      <c r="FX223" s="2">
        <f t="shared" si="257"/>
        <v>0.9892616809099477</v>
      </c>
      <c r="FY223" s="2">
        <f t="shared" si="257"/>
        <v>0.99295842318275529</v>
      </c>
      <c r="FZ223" s="2">
        <f t="shared" si="257"/>
        <v>0.98998604103572674</v>
      </c>
      <c r="GA223" s="2">
        <f t="shared" si="257"/>
        <v>0.99104811376782276</v>
      </c>
      <c r="GB223" s="2">
        <f t="shared" si="257"/>
        <v>0.98961781589177344</v>
      </c>
      <c r="GC223" s="2">
        <f t="shared" si="257"/>
        <v>0.99050913255758344</v>
      </c>
      <c r="GD223" s="2">
        <f t="shared" si="257"/>
        <v>0.99050822058663679</v>
      </c>
      <c r="GE223" s="2">
        <f t="shared" si="257"/>
        <v>0.99225390879098829</v>
      </c>
      <c r="GF223" s="2">
        <f t="shared" si="257"/>
        <v>0.99091395386202274</v>
      </c>
      <c r="GG223" s="2">
        <f t="shared" si="257"/>
        <v>0.99152831590553026</v>
      </c>
      <c r="GH223" s="2">
        <f t="shared" si="257"/>
        <v>0.9900771760943613</v>
      </c>
      <c r="GI223" s="2">
        <f t="shared" si="257"/>
        <v>0.98925614441246656</v>
      </c>
      <c r="GJ223" s="2">
        <f t="shared" si="257"/>
        <v>0.98606512629357723</v>
      </c>
      <c r="GK223" s="2">
        <f t="shared" si="257"/>
        <v>0.98508501431997719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1.0562254946421658E-139</v>
      </c>
      <c r="HT223" s="86">
        <f t="shared" si="259"/>
        <v>4.6120378095454452E-97</v>
      </c>
      <c r="HU223" s="86">
        <f t="shared" si="259"/>
        <v>4.5691061334357358E-87</v>
      </c>
      <c r="HV223" s="86">
        <f t="shared" si="259"/>
        <v>3.7109351177505689E-115</v>
      </c>
      <c r="HW223" s="86">
        <f t="shared" si="259"/>
        <v>2.611670783326368E-122</v>
      </c>
      <c r="HX223" s="86">
        <f t="shared" si="259"/>
        <v>7.1836889096378261E-119</v>
      </c>
      <c r="HY223" s="86">
        <f t="shared" si="259"/>
        <v>3.0874903654870876E-123</v>
      </c>
      <c r="HZ223" s="86">
        <f t="shared" si="259"/>
        <v>7.2883675968235252E-127</v>
      </c>
      <c r="IA223" s="86">
        <f t="shared" si="259"/>
        <v>6.7042239257394763E-137</v>
      </c>
      <c r="IB223" s="86">
        <f t="shared" si="259"/>
        <v>6.0225414053700656E-122</v>
      </c>
      <c r="IC223" s="86">
        <f t="shared" si="259"/>
        <v>2.7286979398768642E-142</v>
      </c>
      <c r="ID223" s="86">
        <f t="shared" si="259"/>
        <v>2.3379454526879688E-131</v>
      </c>
      <c r="IE223" s="86">
        <f t="shared" si="259"/>
        <v>3.3828141492908038E-113</v>
      </c>
      <c r="IF223" s="86">
        <f t="shared" si="259"/>
        <v>1.6026488904875858E-177</v>
      </c>
      <c r="IG223" s="86">
        <f t="shared" si="259"/>
        <v>2.8991800374669241E-116</v>
      </c>
      <c r="II223" s="86">
        <f t="shared" si="260"/>
        <v>4.6054427817108668E-32</v>
      </c>
      <c r="IJ223" s="86">
        <f t="shared" si="260"/>
        <v>7.0845216595491679E-18</v>
      </c>
      <c r="IK223" s="86">
        <f t="shared" si="260"/>
        <v>4.9475068959259225E-18</v>
      </c>
      <c r="IL223" s="86">
        <f t="shared" si="260"/>
        <v>2.4825511508192025E-21</v>
      </c>
      <c r="IM223" s="86">
        <f t="shared" si="260"/>
        <v>2.1428922453967662E-23</v>
      </c>
      <c r="IN223" s="86">
        <f t="shared" si="260"/>
        <v>7.2138139125813405E-22</v>
      </c>
      <c r="IO223" s="86">
        <f t="shared" si="260"/>
        <v>2.3604106961374117E-23</v>
      </c>
      <c r="IP223" s="86">
        <f t="shared" si="260"/>
        <v>6.4297626888626679E-24</v>
      </c>
      <c r="IQ223" s="86">
        <f t="shared" si="260"/>
        <v>5.4625954920599336E-27</v>
      </c>
      <c r="IR223" s="86">
        <f t="shared" si="260"/>
        <v>1.0174000775209203E-23</v>
      </c>
      <c r="IS223" s="86">
        <f t="shared" si="260"/>
        <v>9.9682052052346435E-28</v>
      </c>
      <c r="IT223" s="86">
        <f t="shared" si="260"/>
        <v>2.5581900243227283E-24</v>
      </c>
      <c r="IU223" s="86">
        <f t="shared" si="260"/>
        <v>2.8627993659513098E-21</v>
      </c>
      <c r="IV223" s="86">
        <f t="shared" si="260"/>
        <v>1.5331428309691733E-12</v>
      </c>
      <c r="IW223" s="86">
        <f t="shared" si="260"/>
        <v>4.9889574865064659E-8</v>
      </c>
      <c r="IY223" s="86">
        <f t="shared" si="261"/>
        <v>4.6054427817108668E-32</v>
      </c>
      <c r="IZ223" s="86">
        <f t="shared" si="261"/>
        <v>7.0845216595491679E-18</v>
      </c>
      <c r="JA223" s="86">
        <f t="shared" si="261"/>
        <v>4.9475068959259225E-18</v>
      </c>
      <c r="JB223" s="86">
        <f t="shared" si="261"/>
        <v>2.4825511508192025E-21</v>
      </c>
      <c r="JC223" s="86">
        <f t="shared" si="261"/>
        <v>2.1428922453967662E-23</v>
      </c>
      <c r="JD223" s="86">
        <f t="shared" si="261"/>
        <v>7.2138139125813405E-22</v>
      </c>
      <c r="JE223" s="86">
        <f t="shared" si="261"/>
        <v>2.3604106961374117E-23</v>
      </c>
      <c r="JF223" s="86">
        <f t="shared" si="261"/>
        <v>6.4297626888626679E-24</v>
      </c>
      <c r="JG223" s="86">
        <f t="shared" si="261"/>
        <v>5.4625954920599336E-27</v>
      </c>
      <c r="JH223" s="86">
        <f t="shared" si="261"/>
        <v>1.0174000775209203E-23</v>
      </c>
      <c r="JI223" s="86">
        <f t="shared" si="261"/>
        <v>9.9682052052346435E-28</v>
      </c>
      <c r="JJ223" s="86">
        <f t="shared" si="261"/>
        <v>2.5581900243227283E-24</v>
      </c>
      <c r="JK223" s="86">
        <f t="shared" si="261"/>
        <v>2.8627993659513098E-21</v>
      </c>
      <c r="JL223" s="86">
        <f t="shared" si="261"/>
        <v>1.5331428309691733E-12</v>
      </c>
      <c r="JM223" s="86">
        <f t="shared" si="261"/>
        <v>4.9889574865064659E-8</v>
      </c>
    </row>
    <row r="224" spans="2:273" x14ac:dyDescent="0.25">
      <c r="B224" s="2">
        <v>197</v>
      </c>
      <c r="C224" s="37">
        <v>38.5</v>
      </c>
      <c r="D224" s="37">
        <v>39.164000000000001</v>
      </c>
      <c r="E224" s="37">
        <v>38.966999999999999</v>
      </c>
      <c r="F224" s="37">
        <v>38.262</v>
      </c>
      <c r="G224" s="37">
        <v>41.131</v>
      </c>
      <c r="H224" s="37">
        <v>40.328000000000003</v>
      </c>
      <c r="I224" s="37">
        <v>38.573999999999998</v>
      </c>
      <c r="J224" s="37">
        <v>41.328000000000003</v>
      </c>
      <c r="K224" s="37">
        <v>41.279000000000003</v>
      </c>
      <c r="L224" s="37">
        <v>40.728999999999999</v>
      </c>
      <c r="M224" s="37">
        <v>42.932000000000002</v>
      </c>
      <c r="N224" s="37">
        <v>40.643999999999998</v>
      </c>
      <c r="O224" s="37">
        <v>39.051000000000002</v>
      </c>
      <c r="P224" s="37">
        <v>39.524999999999999</v>
      </c>
      <c r="Q224" s="37">
        <v>39.948999999999998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117.22290510510507</v>
      </c>
      <c r="DL224" s="2">
        <f t="shared" si="265"/>
        <v>146.68558467741934</v>
      </c>
      <c r="DM224" s="2">
        <f t="shared" si="265"/>
        <v>129.87564916573973</v>
      </c>
      <c r="DN224" s="2">
        <f t="shared" si="265"/>
        <v>120.99079289215686</v>
      </c>
      <c r="DO224" s="2">
        <f t="shared" si="265"/>
        <v>120.33050713012477</v>
      </c>
      <c r="DP224" s="2">
        <f t="shared" si="265"/>
        <v>120.32992009167305</v>
      </c>
      <c r="DQ224" s="2">
        <f t="shared" si="265"/>
        <v>104.3697831932773</v>
      </c>
      <c r="DR224" s="2">
        <f t="shared" si="265"/>
        <v>111.4024667685256</v>
      </c>
      <c r="DS224" s="2">
        <f t="shared" si="265"/>
        <v>115.34837478991594</v>
      </c>
      <c r="DT224" s="2">
        <f t="shared" si="265"/>
        <v>83.780447058823526</v>
      </c>
      <c r="DU224" s="2">
        <f t="shared" si="265"/>
        <v>71.294702521008404</v>
      </c>
      <c r="DV224" s="2">
        <f t="shared" si="265"/>
        <v>81.999435599694422</v>
      </c>
      <c r="DW224" s="2">
        <f t="shared" si="265"/>
        <v>94.705331092436978</v>
      </c>
      <c r="DX224" s="2">
        <f t="shared" si="265"/>
        <v>79.269497326203179</v>
      </c>
      <c r="DY224" s="2">
        <f t="shared" si="265"/>
        <v>115.77829435483872</v>
      </c>
      <c r="EA224" s="2">
        <f t="shared" si="241"/>
        <v>36.743725955504836</v>
      </c>
      <c r="EB224" s="2">
        <f t="shared" si="241"/>
        <v>35.006604135724906</v>
      </c>
      <c r="EC224" s="2">
        <f t="shared" si="241"/>
        <v>39.709085074757368</v>
      </c>
      <c r="ED224" s="2">
        <f t="shared" si="241"/>
        <v>35.973520897304894</v>
      </c>
      <c r="EE224" s="2">
        <f t="shared" si="241"/>
        <v>36.591994843190598</v>
      </c>
      <c r="EF224" s="2">
        <f t="shared" si="240"/>
        <v>37.3564392386035</v>
      </c>
      <c r="EG224" s="2">
        <f t="shared" si="240"/>
        <v>36.760423527630962</v>
      </c>
      <c r="EH224" s="2">
        <f t="shared" si="240"/>
        <v>35.745116532493299</v>
      </c>
      <c r="EI224" s="2">
        <f t="shared" si="240"/>
        <v>36.301584933118662</v>
      </c>
      <c r="EJ224" s="2">
        <f t="shared" si="240"/>
        <v>37.32213894930009</v>
      </c>
      <c r="EK224" s="2">
        <f t="shared" si="240"/>
        <v>33.07592687618105</v>
      </c>
      <c r="EL224" s="2">
        <f t="shared" si="240"/>
        <v>35.207649854676021</v>
      </c>
      <c r="EM224" s="2">
        <f t="shared" si="240"/>
        <v>40.931531202699304</v>
      </c>
      <c r="EN224" s="2">
        <f t="shared" si="240"/>
        <v>38.456250902031037</v>
      </c>
      <c r="EO224" s="2">
        <f t="shared" si="240"/>
        <v>41.829150452272998</v>
      </c>
      <c r="EQ224" s="2">
        <f t="shared" si="266"/>
        <v>36.703292614366696</v>
      </c>
      <c r="ER224" s="2">
        <f t="shared" si="266"/>
        <v>35.771858490413521</v>
      </c>
      <c r="ES224" s="2">
        <f t="shared" si="266"/>
        <v>38.591075885703972</v>
      </c>
      <c r="ET224" s="2">
        <f t="shared" si="266"/>
        <v>36.803545219957229</v>
      </c>
      <c r="EU224" s="2">
        <f t="shared" si="266"/>
        <v>38.675511737396754</v>
      </c>
      <c r="EV224" s="2">
        <f t="shared" si="266"/>
        <v>35.546196208308679</v>
      </c>
      <c r="EW224" s="2">
        <f t="shared" si="266"/>
        <v>36.387817352583603</v>
      </c>
      <c r="EX224" s="2">
        <f t="shared" si="266"/>
        <v>37.025076953334086</v>
      </c>
      <c r="EY224" s="2">
        <f t="shared" si="266"/>
        <v>37.737210813070597</v>
      </c>
      <c r="EZ224" s="2">
        <f t="shared" si="266"/>
        <v>38.353283970072333</v>
      </c>
      <c r="FA224" s="2">
        <f t="shared" si="266"/>
        <v>36.102092195444143</v>
      </c>
      <c r="FB224" s="2">
        <f t="shared" si="266"/>
        <v>36.410754268165007</v>
      </c>
      <c r="FC224" s="2">
        <f t="shared" si="266"/>
        <v>37.945892697168986</v>
      </c>
      <c r="FD224" s="2">
        <f t="shared" si="266"/>
        <v>38.607467088804071</v>
      </c>
      <c r="FE224" s="2">
        <f t="shared" si="266"/>
        <v>37.880470192472409</v>
      </c>
      <c r="FG224" s="2">
        <f t="shared" si="267"/>
        <v>0.99999961965823947</v>
      </c>
      <c r="FH224" s="2">
        <f t="shared" si="267"/>
        <v>0.9999997422381095</v>
      </c>
      <c r="FI224" s="2">
        <f t="shared" si="267"/>
        <v>0.99999977845564281</v>
      </c>
      <c r="FJ224" s="2">
        <f t="shared" si="267"/>
        <v>0.99999971392138121</v>
      </c>
      <c r="FK224" s="2">
        <f t="shared" si="267"/>
        <v>0.99999972290598682</v>
      </c>
      <c r="FL224" s="2">
        <f t="shared" si="267"/>
        <v>0.9999996986176003</v>
      </c>
      <c r="FM224" s="2">
        <f t="shared" si="267"/>
        <v>0.99999969673624545</v>
      </c>
      <c r="FN224" s="2">
        <f t="shared" si="267"/>
        <v>0.99999970192954868</v>
      </c>
      <c r="FO224" s="2">
        <f t="shared" si="267"/>
        <v>0.9999996570715487</v>
      </c>
      <c r="FP224" s="2">
        <f t="shared" si="267"/>
        <v>0.99999965179801953</v>
      </c>
      <c r="FQ224" s="2">
        <f t="shared" si="267"/>
        <v>0.99999965023494664</v>
      </c>
      <c r="FR224" s="2">
        <f t="shared" si="267"/>
        <v>0.99999969112673803</v>
      </c>
      <c r="FS224" s="2">
        <f t="shared" si="267"/>
        <v>0.99999966264494811</v>
      </c>
      <c r="FT224" s="2">
        <f t="shared" si="267"/>
        <v>0.99999968315521859</v>
      </c>
      <c r="FU224" s="2">
        <f t="shared" si="267"/>
        <v>0.99999951019576605</v>
      </c>
      <c r="FW224" s="2">
        <f t="shared" si="257"/>
        <v>0.99611821724064331</v>
      </c>
      <c r="FX224" s="2">
        <f t="shared" si="257"/>
        <v>0.99019727443244399</v>
      </c>
      <c r="FY224" s="2">
        <f t="shared" si="257"/>
        <v>0.9935740241947868</v>
      </c>
      <c r="FZ224" s="2">
        <f t="shared" si="257"/>
        <v>0.99085910665720145</v>
      </c>
      <c r="GA224" s="2">
        <f t="shared" si="257"/>
        <v>0.99182934695382075</v>
      </c>
      <c r="GB224" s="2">
        <f t="shared" si="257"/>
        <v>0.99052267783693804</v>
      </c>
      <c r="GC224" s="2">
        <f t="shared" si="257"/>
        <v>0.99133699159596345</v>
      </c>
      <c r="GD224" s="2">
        <f t="shared" si="257"/>
        <v>0.9913361584776258</v>
      </c>
      <c r="GE224" s="2">
        <f t="shared" si="257"/>
        <v>0.99293066259185514</v>
      </c>
      <c r="GF224" s="2">
        <f t="shared" si="257"/>
        <v>0.99170679723883171</v>
      </c>
      <c r="GG224" s="2">
        <f t="shared" si="257"/>
        <v>0.99226796869551581</v>
      </c>
      <c r="GH224" s="2">
        <f t="shared" si="257"/>
        <v>0.99094236881467501</v>
      </c>
      <c r="GI224" s="2">
        <f t="shared" si="257"/>
        <v>0.99019221552891568</v>
      </c>
      <c r="GJ224" s="2">
        <f t="shared" si="257"/>
        <v>0.98727564257302891</v>
      </c>
      <c r="GK224" s="2">
        <f t="shared" si="257"/>
        <v>0.98637949642680611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5.5032249310420772E-143</v>
      </c>
      <c r="HT224" s="86">
        <f t="shared" si="259"/>
        <v>1.8060319146985952E-99</v>
      </c>
      <c r="HU224" s="86">
        <f t="shared" si="259"/>
        <v>3.7019223143613471E-89</v>
      </c>
      <c r="HV224" s="86">
        <f t="shared" si="259"/>
        <v>5.2956118514705798E-118</v>
      </c>
      <c r="HW224" s="86">
        <f t="shared" si="259"/>
        <v>2.5570660773285739E-125</v>
      </c>
      <c r="HX224" s="86">
        <f t="shared" si="259"/>
        <v>7.9806353577119713E-122</v>
      </c>
      <c r="HY224" s="86">
        <f t="shared" si="259"/>
        <v>2.7123671417290119E-126</v>
      </c>
      <c r="HZ224" s="86">
        <f t="shared" si="259"/>
        <v>5.261313555817373E-130</v>
      </c>
      <c r="IA224" s="86">
        <f t="shared" si="259"/>
        <v>3.0988652431147014E-140</v>
      </c>
      <c r="IB224" s="86">
        <f t="shared" si="259"/>
        <v>5.533295377906686E-125</v>
      </c>
      <c r="IC224" s="86">
        <f t="shared" si="259"/>
        <v>8.3199555433148125E-146</v>
      </c>
      <c r="ID224" s="86">
        <f t="shared" si="259"/>
        <v>1.2925275926457631E-134</v>
      </c>
      <c r="IE224" s="86">
        <f t="shared" si="259"/>
        <v>4.6569891504170685E-116</v>
      </c>
      <c r="IF224" s="86">
        <f t="shared" si="259"/>
        <v>3.7592450348771969E-182</v>
      </c>
      <c r="IG224" s="86">
        <f t="shared" si="259"/>
        <v>2.5176613083312671E-119</v>
      </c>
      <c r="II224" s="86">
        <f t="shared" si="260"/>
        <v>4.2558958867517968E-33</v>
      </c>
      <c r="IJ224" s="86">
        <f t="shared" si="260"/>
        <v>1.5099924660574679E-18</v>
      </c>
      <c r="IK224" s="86">
        <f t="shared" si="260"/>
        <v>1.1899696980971852E-18</v>
      </c>
      <c r="IL224" s="86">
        <f t="shared" si="260"/>
        <v>3.9413150683020983E-22</v>
      </c>
      <c r="IM224" s="86">
        <f t="shared" si="260"/>
        <v>2.9539593980718168E-24</v>
      </c>
      <c r="IN224" s="86">
        <f t="shared" si="260"/>
        <v>1.073397692918125E-22</v>
      </c>
      <c r="IO224" s="86">
        <f t="shared" si="260"/>
        <v>3.1843793886640721E-24</v>
      </c>
      <c r="IP224" s="86">
        <f t="shared" si="260"/>
        <v>8.2380104733990386E-25</v>
      </c>
      <c r="IQ224" s="86">
        <f t="shared" si="260"/>
        <v>5.8403435438028208E-28</v>
      </c>
      <c r="IR224" s="86">
        <f t="shared" si="260"/>
        <v>1.3533583530010893E-24</v>
      </c>
      <c r="IS224" s="86">
        <f t="shared" si="260"/>
        <v>9.5601195725285424E-29</v>
      </c>
      <c r="IT224" s="86">
        <f t="shared" si="260"/>
        <v>3.0956604268209624E-25</v>
      </c>
      <c r="IU224" s="86">
        <f t="shared" si="260"/>
        <v>4.4398249370349608E-22</v>
      </c>
      <c r="IV224" s="86">
        <f t="shared" si="260"/>
        <v>5.0342781483335428E-13</v>
      </c>
      <c r="IW224" s="86">
        <f t="shared" si="260"/>
        <v>2.5251038720737077E-8</v>
      </c>
      <c r="IY224" s="86">
        <f t="shared" si="261"/>
        <v>4.2558958867517968E-33</v>
      </c>
      <c r="IZ224" s="86">
        <f t="shared" si="261"/>
        <v>1.5099924660574679E-18</v>
      </c>
      <c r="JA224" s="86">
        <f t="shared" si="261"/>
        <v>1.1899696980971852E-18</v>
      </c>
      <c r="JB224" s="86">
        <f t="shared" si="261"/>
        <v>3.9413150683020983E-22</v>
      </c>
      <c r="JC224" s="86">
        <f t="shared" si="261"/>
        <v>2.9539593980718168E-24</v>
      </c>
      <c r="JD224" s="86">
        <f t="shared" si="261"/>
        <v>1.073397692918125E-22</v>
      </c>
      <c r="JE224" s="86">
        <f t="shared" si="261"/>
        <v>3.1843793886640721E-24</v>
      </c>
      <c r="JF224" s="86">
        <f t="shared" si="261"/>
        <v>8.2380104733990386E-25</v>
      </c>
      <c r="JG224" s="86">
        <f t="shared" si="261"/>
        <v>5.8403435438028208E-28</v>
      </c>
      <c r="JH224" s="86">
        <f t="shared" si="261"/>
        <v>1.3533583530010893E-24</v>
      </c>
      <c r="JI224" s="86">
        <f t="shared" si="261"/>
        <v>9.5601195725285424E-29</v>
      </c>
      <c r="JJ224" s="86">
        <f t="shared" si="261"/>
        <v>3.0956604268209624E-25</v>
      </c>
      <c r="JK224" s="86">
        <f t="shared" si="261"/>
        <v>4.4398249370349608E-22</v>
      </c>
      <c r="JL224" s="86">
        <f t="shared" si="261"/>
        <v>5.0342781483335428E-13</v>
      </c>
      <c r="JM224" s="86">
        <f t="shared" si="261"/>
        <v>2.5251038720737077E-8</v>
      </c>
    </row>
    <row r="225" spans="1:273" x14ac:dyDescent="0.25">
      <c r="B225" s="2">
        <v>198</v>
      </c>
      <c r="C225" s="37">
        <v>40.466999999999999</v>
      </c>
      <c r="D225" s="37">
        <v>40.097999999999999</v>
      </c>
      <c r="E225" s="37">
        <v>40.279000000000003</v>
      </c>
      <c r="F225" s="37">
        <v>41.048999999999999</v>
      </c>
      <c r="G225" s="37">
        <v>38.508000000000003</v>
      </c>
      <c r="H225" s="37">
        <v>41.704999999999998</v>
      </c>
      <c r="I225" s="37">
        <v>38.148000000000003</v>
      </c>
      <c r="J225" s="37">
        <v>39.082000000000001</v>
      </c>
      <c r="K225" s="37">
        <v>40.884999999999998</v>
      </c>
      <c r="L225" s="37">
        <v>42.661000000000001</v>
      </c>
      <c r="M225" s="37">
        <v>39.881</v>
      </c>
      <c r="N225" s="37">
        <v>41.491999999999997</v>
      </c>
      <c r="O225" s="37">
        <v>38.136000000000003</v>
      </c>
      <c r="P225" s="37">
        <v>39.39</v>
      </c>
      <c r="Q225" s="37">
        <v>40.017000000000003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117.52429609609607</v>
      </c>
      <c r="DL225" s="2">
        <f t="shared" si="265"/>
        <v>147.13553555718471</v>
      </c>
      <c r="DM225" s="2">
        <f t="shared" si="265"/>
        <v>130.22437107897665</v>
      </c>
      <c r="DN225" s="2">
        <f t="shared" si="265"/>
        <v>121.30041421568629</v>
      </c>
      <c r="DO225" s="2">
        <f t="shared" si="265"/>
        <v>120.62507664884134</v>
      </c>
      <c r="DP225" s="2">
        <f t="shared" si="265"/>
        <v>120.60859831932774</v>
      </c>
      <c r="DQ225" s="2">
        <f t="shared" si="265"/>
        <v>104.57043361344537</v>
      </c>
      <c r="DR225" s="2">
        <f t="shared" si="265"/>
        <v>111.62781512605042</v>
      </c>
      <c r="DS225" s="2">
        <f t="shared" si="265"/>
        <v>115.60409131652659</v>
      </c>
      <c r="DT225" s="2">
        <f t="shared" si="265"/>
        <v>83.873130812324931</v>
      </c>
      <c r="DU225" s="2">
        <f t="shared" si="265"/>
        <v>71.327170868347338</v>
      </c>
      <c r="DV225" s="2">
        <f t="shared" si="265"/>
        <v>82.098139495798307</v>
      </c>
      <c r="DW225" s="2">
        <f t="shared" si="265"/>
        <v>94.880780392156879</v>
      </c>
      <c r="DX225" s="2">
        <f t="shared" si="265"/>
        <v>79.370999999999981</v>
      </c>
      <c r="DY225" s="2">
        <f t="shared" si="265"/>
        <v>116.1025987903226</v>
      </c>
      <c r="EA225" s="2">
        <f t="shared" si="241"/>
        <v>36.577540530519101</v>
      </c>
      <c r="EB225" s="2">
        <f t="shared" si="241"/>
        <v>34.833383571346978</v>
      </c>
      <c r="EC225" s="2">
        <f t="shared" si="241"/>
        <v>39.581931319401946</v>
      </c>
      <c r="ED225" s="2">
        <f t="shared" si="241"/>
        <v>35.814812757784324</v>
      </c>
      <c r="EE225" s="2">
        <f t="shared" si="241"/>
        <v>36.420548706587418</v>
      </c>
      <c r="EF225" s="2">
        <f t="shared" si="240"/>
        <v>37.186043000853047</v>
      </c>
      <c r="EG225" s="2">
        <f t="shared" si="240"/>
        <v>36.590946259318585</v>
      </c>
      <c r="EH225" s="2">
        <f t="shared" si="240"/>
        <v>35.563245397269874</v>
      </c>
      <c r="EI225" s="2">
        <f t="shared" si="240"/>
        <v>36.120498389893491</v>
      </c>
      <c r="EJ225" s="2">
        <f t="shared" si="240"/>
        <v>37.150900266841667</v>
      </c>
      <c r="EK225" s="2">
        <f t="shared" si="240"/>
        <v>32.866559052461078</v>
      </c>
      <c r="EL225" s="2">
        <f t="shared" si="240"/>
        <v>35.025600145323992</v>
      </c>
      <c r="EM225" s="2">
        <f t="shared" si="240"/>
        <v>40.816793668012124</v>
      </c>
      <c r="EN225" s="2">
        <f t="shared" si="240"/>
        <v>38.328655753673459</v>
      </c>
      <c r="EO225" s="2">
        <f t="shared" si="240"/>
        <v>41.732527450296473</v>
      </c>
      <c r="EQ225" s="2">
        <f t="shared" si="266"/>
        <v>36.536777225699062</v>
      </c>
      <c r="ER225" s="2">
        <f t="shared" si="266"/>
        <v>35.606916583142031</v>
      </c>
      <c r="ES225" s="2">
        <f t="shared" si="266"/>
        <v>38.452556909222153</v>
      </c>
      <c r="ET225" s="2">
        <f t="shared" si="266"/>
        <v>36.653405696989175</v>
      </c>
      <c r="EU225" s="2">
        <f t="shared" si="266"/>
        <v>38.525618382227286</v>
      </c>
      <c r="EV225" s="2">
        <f t="shared" si="266"/>
        <v>35.356763851144457</v>
      </c>
      <c r="EW225" s="2">
        <f t="shared" si="266"/>
        <v>36.214412697556298</v>
      </c>
      <c r="EX225" s="2">
        <f t="shared" si="266"/>
        <v>36.856342106381007</v>
      </c>
      <c r="EY225" s="2">
        <f t="shared" si="266"/>
        <v>37.570952146842359</v>
      </c>
      <c r="EZ225" s="2">
        <f t="shared" si="266"/>
        <v>38.192739244133392</v>
      </c>
      <c r="FA225" s="2">
        <f t="shared" si="266"/>
        <v>35.92483416421917</v>
      </c>
      <c r="FB225" s="2">
        <f t="shared" si="266"/>
        <v>36.241521497368879</v>
      </c>
      <c r="FC225" s="2">
        <f t="shared" si="266"/>
        <v>37.799309154221746</v>
      </c>
      <c r="FD225" s="2">
        <f t="shared" si="266"/>
        <v>38.48149278683735</v>
      </c>
      <c r="FE225" s="2">
        <f t="shared" si="266"/>
        <v>37.744791377176512</v>
      </c>
      <c r="FG225" s="2">
        <f t="shared" si="267"/>
        <v>0.99999965312418015</v>
      </c>
      <c r="FH225" s="2">
        <f t="shared" si="267"/>
        <v>0.99999976491835652</v>
      </c>
      <c r="FI225" s="2">
        <f t="shared" si="267"/>
        <v>0.99999979794914085</v>
      </c>
      <c r="FJ225" s="2">
        <f t="shared" si="267"/>
        <v>0.99999973909319217</v>
      </c>
      <c r="FK225" s="2">
        <f t="shared" si="267"/>
        <v>0.99999974728725027</v>
      </c>
      <c r="FL225" s="2">
        <f t="shared" si="267"/>
        <v>0.99999972513597735</v>
      </c>
      <c r="FM225" s="2">
        <f t="shared" si="267"/>
        <v>0.9999997234201613</v>
      </c>
      <c r="FN225" s="2">
        <f t="shared" si="267"/>
        <v>0.99999972815651039</v>
      </c>
      <c r="FO225" s="2">
        <f t="shared" si="267"/>
        <v>0.99999968724552579</v>
      </c>
      <c r="FP225" s="2">
        <f t="shared" si="267"/>
        <v>0.99999968243600978</v>
      </c>
      <c r="FQ225" s="2">
        <f t="shared" si="267"/>
        <v>0.99999968101047032</v>
      </c>
      <c r="FR225" s="2">
        <f t="shared" si="267"/>
        <v>0.9999997183042294</v>
      </c>
      <c r="FS225" s="2">
        <f t="shared" si="267"/>
        <v>0.99999969232852681</v>
      </c>
      <c r="FT225" s="2">
        <f t="shared" si="267"/>
        <v>0.99999971103411689</v>
      </c>
      <c r="FU225" s="2">
        <f t="shared" si="267"/>
        <v>0.99999955329321022</v>
      </c>
      <c r="FW225" s="2">
        <f t="shared" si="257"/>
        <v>0.99645856245242448</v>
      </c>
      <c r="FX225" s="2">
        <f t="shared" si="257"/>
        <v>0.99105209015431317</v>
      </c>
      <c r="FY225" s="2">
        <f t="shared" si="257"/>
        <v>0.99413612488211822</v>
      </c>
      <c r="FZ225" s="2">
        <f t="shared" si="257"/>
        <v>0.99165669567420045</v>
      </c>
      <c r="GA225" s="2">
        <f t="shared" si="257"/>
        <v>0.99254291474314149</v>
      </c>
      <c r="GB225" s="2">
        <f t="shared" si="257"/>
        <v>0.99134936568122733</v>
      </c>
      <c r="GC225" s="2">
        <f t="shared" si="257"/>
        <v>0.99209321548096085</v>
      </c>
      <c r="GD225" s="2">
        <f t="shared" si="257"/>
        <v>0.99209245450828876</v>
      </c>
      <c r="GE225" s="2">
        <f t="shared" si="257"/>
        <v>0.99354867477071351</v>
      </c>
      <c r="GF225" s="2">
        <f t="shared" si="257"/>
        <v>0.99243098598886437</v>
      </c>
      <c r="GG225" s="2">
        <f t="shared" si="257"/>
        <v>0.99294350285847965</v>
      </c>
      <c r="GH225" s="2">
        <f t="shared" si="257"/>
        <v>0.99173275340475375</v>
      </c>
      <c r="GI225" s="2">
        <f t="shared" si="257"/>
        <v>0.99104746840802027</v>
      </c>
      <c r="GJ225" s="2">
        <f t="shared" si="257"/>
        <v>0.98838224079531478</v>
      </c>
      <c r="GK225" s="2">
        <f t="shared" si="257"/>
        <v>0.98756304795554262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2.6237034778262128E-146</v>
      </c>
      <c r="HT225" s="86">
        <f t="shared" si="259"/>
        <v>6.6010879204090696E-102</v>
      </c>
      <c r="HU225" s="86">
        <f t="shared" si="259"/>
        <v>2.8299472894917869E-91</v>
      </c>
      <c r="HV225" s="86">
        <f t="shared" si="259"/>
        <v>6.9687418451387522E-121</v>
      </c>
      <c r="HW225" s="86">
        <f t="shared" si="259"/>
        <v>2.2989638069851402E-128</v>
      </c>
      <c r="HX225" s="86">
        <f t="shared" si="259"/>
        <v>8.1469000292596532E-125</v>
      </c>
      <c r="HY225" s="86">
        <f t="shared" si="259"/>
        <v>2.1836567740556287E-129</v>
      </c>
      <c r="HZ225" s="86">
        <f t="shared" si="259"/>
        <v>3.472662977668912E-133</v>
      </c>
      <c r="IA225" s="86">
        <f t="shared" si="259"/>
        <v>1.304538489853595E-143</v>
      </c>
      <c r="IB225" s="86">
        <f t="shared" si="259"/>
        <v>4.659762719813843E-128</v>
      </c>
      <c r="IC225" s="86">
        <f t="shared" si="259"/>
        <v>2.2956266846365815E-149</v>
      </c>
      <c r="ID225" s="86">
        <f t="shared" si="259"/>
        <v>6.5113937291521804E-138</v>
      </c>
      <c r="IE225" s="86">
        <f t="shared" si="259"/>
        <v>5.8984458744426825E-119</v>
      </c>
      <c r="IF225" s="86">
        <f t="shared" si="259"/>
        <v>7.6774941973415258E-187</v>
      </c>
      <c r="IG225" s="86">
        <f t="shared" si="259"/>
        <v>1.9925599677406509E-122</v>
      </c>
      <c r="II225" s="86">
        <f t="shared" si="260"/>
        <v>3.781205689823088E-34</v>
      </c>
      <c r="IJ225" s="86">
        <f t="shared" si="260"/>
        <v>3.1220475512122077E-19</v>
      </c>
      <c r="IK225" s="86">
        <f t="shared" si="260"/>
        <v>2.789671255633903E-19</v>
      </c>
      <c r="IL225" s="86">
        <f t="shared" si="260"/>
        <v>6.0373125501615157E-23</v>
      </c>
      <c r="IM225" s="86">
        <f t="shared" si="260"/>
        <v>3.9214198951408407E-25</v>
      </c>
      <c r="IN225" s="86">
        <f t="shared" si="260"/>
        <v>1.5386240341528451E-23</v>
      </c>
      <c r="IO225" s="86">
        <f t="shared" si="260"/>
        <v>4.133434400991657E-25</v>
      </c>
      <c r="IP225" s="86">
        <f t="shared" si="260"/>
        <v>1.0145161520690502E-25</v>
      </c>
      <c r="IQ225" s="86">
        <f t="shared" si="260"/>
        <v>5.991248440119315E-29</v>
      </c>
      <c r="IR225" s="86">
        <f t="shared" si="260"/>
        <v>1.7322748292874866E-25</v>
      </c>
      <c r="IS225" s="86">
        <f t="shared" si="260"/>
        <v>8.7723107130193577E-30</v>
      </c>
      <c r="IT225" s="86">
        <f t="shared" si="260"/>
        <v>3.5952496471518725E-26</v>
      </c>
      <c r="IU225" s="86">
        <f t="shared" si="260"/>
        <v>6.6367979316037138E-23</v>
      </c>
      <c r="IV225" s="86">
        <f t="shared" si="260"/>
        <v>1.6155195616030659E-13</v>
      </c>
      <c r="IW225" s="86">
        <f t="shared" si="260"/>
        <v>1.2603257409426975E-8</v>
      </c>
      <c r="IY225" s="86">
        <f t="shared" si="261"/>
        <v>3.781205689823088E-34</v>
      </c>
      <c r="IZ225" s="86">
        <f t="shared" si="261"/>
        <v>3.1220475512122077E-19</v>
      </c>
      <c r="JA225" s="86">
        <f t="shared" si="261"/>
        <v>2.789671255633903E-19</v>
      </c>
      <c r="JB225" s="86">
        <f t="shared" si="261"/>
        <v>6.0373125501615157E-23</v>
      </c>
      <c r="JC225" s="86">
        <f t="shared" si="261"/>
        <v>3.9214198951408407E-25</v>
      </c>
      <c r="JD225" s="86">
        <f t="shared" si="261"/>
        <v>1.5386240341528451E-23</v>
      </c>
      <c r="JE225" s="86">
        <f t="shared" si="261"/>
        <v>4.133434400991657E-25</v>
      </c>
      <c r="JF225" s="86">
        <f t="shared" si="261"/>
        <v>1.0145161520690502E-25</v>
      </c>
      <c r="JG225" s="86">
        <f t="shared" si="261"/>
        <v>5.991248440119315E-29</v>
      </c>
      <c r="JH225" s="86">
        <f t="shared" si="261"/>
        <v>1.7322748292874866E-25</v>
      </c>
      <c r="JI225" s="86">
        <f t="shared" si="261"/>
        <v>8.7723107130193577E-30</v>
      </c>
      <c r="JJ225" s="86">
        <f t="shared" si="261"/>
        <v>3.5952496471518725E-26</v>
      </c>
      <c r="JK225" s="86">
        <f t="shared" si="261"/>
        <v>6.6367979316037138E-23</v>
      </c>
      <c r="JL225" s="86">
        <f t="shared" si="261"/>
        <v>1.6155195616030659E-13</v>
      </c>
      <c r="JM225" s="86">
        <f t="shared" si="261"/>
        <v>1.2603257409426975E-8</v>
      </c>
    </row>
    <row r="226" spans="1:273" x14ac:dyDescent="0.25">
      <c r="B226" s="2">
        <v>199</v>
      </c>
      <c r="C226" s="37">
        <v>38.6</v>
      </c>
      <c r="D226" s="37">
        <v>39.884999999999998</v>
      </c>
      <c r="E226" s="37">
        <v>40</v>
      </c>
      <c r="F226" s="37">
        <v>38.164000000000001</v>
      </c>
      <c r="G226" s="37">
        <v>40.360999999999997</v>
      </c>
      <c r="H226" s="37">
        <v>40.869</v>
      </c>
      <c r="I226" s="37">
        <v>40.639000000000003</v>
      </c>
      <c r="J226" s="37">
        <v>40.015999999999998</v>
      </c>
      <c r="K226" s="37">
        <v>41.738</v>
      </c>
      <c r="L226" s="37">
        <v>42.152999999999999</v>
      </c>
      <c r="M226" s="37">
        <v>40.881</v>
      </c>
      <c r="N226" s="37">
        <v>40.457999999999998</v>
      </c>
      <c r="O226" s="37">
        <v>39.796999999999997</v>
      </c>
      <c r="P226" s="37">
        <v>40.406999999999996</v>
      </c>
      <c r="Q226" s="37">
        <v>38.695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117.82568708708706</v>
      </c>
      <c r="DL226" s="2">
        <f t="shared" si="265"/>
        <v>147.58548643695013</v>
      </c>
      <c r="DM226" s="2">
        <f t="shared" si="265"/>
        <v>130.57309299221359</v>
      </c>
      <c r="DN226" s="2">
        <f t="shared" si="265"/>
        <v>121.61003553921569</v>
      </c>
      <c r="DO226" s="2">
        <f t="shared" si="265"/>
        <v>120.91964616755791</v>
      </c>
      <c r="DP226" s="2">
        <f t="shared" si="265"/>
        <v>120.88727654698243</v>
      </c>
      <c r="DQ226" s="2">
        <f t="shared" si="265"/>
        <v>104.77108403361343</v>
      </c>
      <c r="DR226" s="2">
        <f t="shared" si="265"/>
        <v>111.85316348357526</v>
      </c>
      <c r="DS226" s="2">
        <f t="shared" si="265"/>
        <v>115.85980784313723</v>
      </c>
      <c r="DT226" s="2">
        <f t="shared" si="265"/>
        <v>83.965814565826321</v>
      </c>
      <c r="DU226" s="2">
        <f t="shared" si="265"/>
        <v>71.359639215686272</v>
      </c>
      <c r="DV226" s="2">
        <f t="shared" si="265"/>
        <v>82.196843391902206</v>
      </c>
      <c r="DW226" s="2">
        <f t="shared" si="265"/>
        <v>95.056229691876766</v>
      </c>
      <c r="DX226" s="2">
        <f t="shared" si="265"/>
        <v>79.472502673796768</v>
      </c>
      <c r="DY226" s="2">
        <f t="shared" si="265"/>
        <v>116.42690322580647</v>
      </c>
      <c r="EA226" s="2">
        <f t="shared" si="241"/>
        <v>36.41135510553336</v>
      </c>
      <c r="EB226" s="2">
        <f t="shared" si="241"/>
        <v>34.660163006969057</v>
      </c>
      <c r="EC226" s="2">
        <f t="shared" si="241"/>
        <v>39.454777564046516</v>
      </c>
      <c r="ED226" s="2">
        <f t="shared" si="241"/>
        <v>35.656104618263754</v>
      </c>
      <c r="EE226" s="2">
        <f t="shared" si="241"/>
        <v>36.249102569984231</v>
      </c>
      <c r="EF226" s="2">
        <f t="shared" si="240"/>
        <v>37.015646763102595</v>
      </c>
      <c r="EG226" s="2">
        <f t="shared" si="240"/>
        <v>36.421468991006215</v>
      </c>
      <c r="EH226" s="2">
        <f t="shared" si="240"/>
        <v>35.381374262046442</v>
      </c>
      <c r="EI226" s="2">
        <f t="shared" si="240"/>
        <v>35.939411846668328</v>
      </c>
      <c r="EJ226" s="2">
        <f t="shared" si="240"/>
        <v>36.979661584383237</v>
      </c>
      <c r="EK226" s="2">
        <f t="shared" si="240"/>
        <v>32.657191228741112</v>
      </c>
      <c r="EL226" s="2">
        <f t="shared" si="240"/>
        <v>34.84355043597197</v>
      </c>
      <c r="EM226" s="2">
        <f t="shared" si="240"/>
        <v>40.702056133324938</v>
      </c>
      <c r="EN226" s="2">
        <f t="shared" si="240"/>
        <v>38.201060605315888</v>
      </c>
      <c r="EO226" s="2">
        <f t="shared" si="240"/>
        <v>41.635904448319963</v>
      </c>
      <c r="EQ226" s="2">
        <f t="shared" si="266"/>
        <v>36.370261837031428</v>
      </c>
      <c r="ER226" s="2">
        <f t="shared" si="266"/>
        <v>35.44197467587054</v>
      </c>
      <c r="ES226" s="2">
        <f t="shared" si="266"/>
        <v>38.31403793274032</v>
      </c>
      <c r="ET226" s="2">
        <f t="shared" si="266"/>
        <v>36.503266174021128</v>
      </c>
      <c r="EU226" s="2">
        <f t="shared" si="266"/>
        <v>38.375725027057818</v>
      </c>
      <c r="EV226" s="2">
        <f t="shared" si="266"/>
        <v>35.167331493980235</v>
      </c>
      <c r="EW226" s="2">
        <f t="shared" si="266"/>
        <v>36.041008042529</v>
      </c>
      <c r="EX226" s="2">
        <f t="shared" si="266"/>
        <v>36.687607259427928</v>
      </c>
      <c r="EY226" s="2">
        <f t="shared" si="266"/>
        <v>37.404693480614114</v>
      </c>
      <c r="EZ226" s="2">
        <f t="shared" si="266"/>
        <v>38.032194518194451</v>
      </c>
      <c r="FA226" s="2">
        <f t="shared" si="266"/>
        <v>35.747576132994205</v>
      </c>
      <c r="FB226" s="2">
        <f t="shared" si="266"/>
        <v>36.072288726572744</v>
      </c>
      <c r="FC226" s="2">
        <f t="shared" si="266"/>
        <v>37.652725611274498</v>
      </c>
      <c r="FD226" s="2">
        <f t="shared" si="266"/>
        <v>38.355518484870615</v>
      </c>
      <c r="FE226" s="2">
        <f t="shared" si="266"/>
        <v>37.609112561880607</v>
      </c>
      <c r="FG226" s="2">
        <f t="shared" si="267"/>
        <v>0.99999968364548264</v>
      </c>
      <c r="FH226" s="2">
        <f t="shared" si="267"/>
        <v>0.99999978560298863</v>
      </c>
      <c r="FI226" s="2">
        <f t="shared" si="267"/>
        <v>0.99999981572742314</v>
      </c>
      <c r="FJ226" s="2">
        <f t="shared" si="267"/>
        <v>0.99999976205015773</v>
      </c>
      <c r="FK226" s="2">
        <f t="shared" si="267"/>
        <v>0.99999976952322789</v>
      </c>
      <c r="FL226" s="2">
        <f t="shared" si="267"/>
        <v>0.99999974932102598</v>
      </c>
      <c r="FM226" s="2">
        <f t="shared" si="267"/>
        <v>0.99999974775618306</v>
      </c>
      <c r="FN226" s="2">
        <f t="shared" si="267"/>
        <v>0.99999975207578495</v>
      </c>
      <c r="FO226" s="2">
        <f t="shared" si="267"/>
        <v>0.99999971476452165</v>
      </c>
      <c r="FP226" s="2">
        <f t="shared" si="267"/>
        <v>0.99999971037819069</v>
      </c>
      <c r="FQ226" s="2">
        <f t="shared" si="267"/>
        <v>0.99999970907808311</v>
      </c>
      <c r="FR226" s="2">
        <f t="shared" si="267"/>
        <v>0.99999974309039741</v>
      </c>
      <c r="FS226" s="2">
        <f t="shared" si="267"/>
        <v>0.99999971940027388</v>
      </c>
      <c r="FT226" s="2">
        <f t="shared" si="267"/>
        <v>0.99999973645997564</v>
      </c>
      <c r="FU226" s="2">
        <f t="shared" si="267"/>
        <v>0.99999959259854965</v>
      </c>
      <c r="FW226" s="2">
        <f t="shared" si="257"/>
        <v>0.99676916381492831</v>
      </c>
      <c r="FX226" s="2">
        <f t="shared" si="257"/>
        <v>0.99183297917986146</v>
      </c>
      <c r="FY226" s="2">
        <f t="shared" si="257"/>
        <v>0.9946493216094856</v>
      </c>
      <c r="FZ226" s="2">
        <f t="shared" si="257"/>
        <v>0.99238522585820854</v>
      </c>
      <c r="GA226" s="2">
        <f t="shared" si="257"/>
        <v>0.99319459209721439</v>
      </c>
      <c r="GB226" s="2">
        <f t="shared" si="257"/>
        <v>0.99210451799268295</v>
      </c>
      <c r="GC226" s="2">
        <f t="shared" si="257"/>
        <v>0.99278390649615256</v>
      </c>
      <c r="GD226" s="2">
        <f t="shared" si="257"/>
        <v>0.9927832115141032</v>
      </c>
      <c r="GE226" s="2">
        <f t="shared" si="257"/>
        <v>0.99411297971509027</v>
      </c>
      <c r="GF226" s="2">
        <f t="shared" si="257"/>
        <v>0.99309237676238926</v>
      </c>
      <c r="GG226" s="2">
        <f t="shared" si="257"/>
        <v>0.99356039980180644</v>
      </c>
      <c r="GH226" s="2">
        <f t="shared" si="257"/>
        <v>0.99245469282512988</v>
      </c>
      <c r="GI226" s="2">
        <f t="shared" si="257"/>
        <v>0.99182875745035071</v>
      </c>
      <c r="GJ226" s="2">
        <f t="shared" si="257"/>
        <v>0.98939363545929349</v>
      </c>
      <c r="GK226" s="2">
        <f t="shared" si="257"/>
        <v>0.98864493889082261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1.144584235478394E-149</v>
      </c>
      <c r="HT226" s="86">
        <f t="shared" si="259"/>
        <v>2.2519645953300044E-104</v>
      </c>
      <c r="HU226" s="86">
        <f t="shared" si="259"/>
        <v>2.0411876422358418E-93</v>
      </c>
      <c r="HV226" s="86">
        <f t="shared" si="259"/>
        <v>8.4566136014481215E-124</v>
      </c>
      <c r="HW226" s="86">
        <f t="shared" si="259"/>
        <v>1.8979616616038065E-131</v>
      </c>
      <c r="HX226" s="86">
        <f t="shared" si="259"/>
        <v>7.6420641981531257E-128</v>
      </c>
      <c r="HY226" s="86">
        <f t="shared" si="259"/>
        <v>1.6110600841301083E-132</v>
      </c>
      <c r="HZ226" s="86">
        <f t="shared" si="259"/>
        <v>2.0957238278361929E-136</v>
      </c>
      <c r="IA226" s="86">
        <f t="shared" si="259"/>
        <v>5.0016077923523021E-147</v>
      </c>
      <c r="IB226" s="86">
        <f t="shared" si="259"/>
        <v>3.5968144813658674E-131</v>
      </c>
      <c r="IC226" s="86">
        <f t="shared" si="259"/>
        <v>5.731848188882428E-153</v>
      </c>
      <c r="ID226" s="86">
        <f t="shared" si="259"/>
        <v>2.9890638828671439E-141</v>
      </c>
      <c r="IE226" s="86">
        <f t="shared" si="259"/>
        <v>6.8734310532572771E-122</v>
      </c>
      <c r="IF226" s="86">
        <f t="shared" si="259"/>
        <v>1.3651901747030245E-191</v>
      </c>
      <c r="IG226" s="86">
        <f t="shared" si="259"/>
        <v>1.4371946245019007E-125</v>
      </c>
      <c r="II226" s="86">
        <f t="shared" si="260"/>
        <v>3.2298751011963783E-35</v>
      </c>
      <c r="IJ226" s="86">
        <f t="shared" si="260"/>
        <v>6.2617959342715957E-20</v>
      </c>
      <c r="IK226" s="86">
        <f t="shared" si="260"/>
        <v>6.3743117920266257E-20</v>
      </c>
      <c r="IL226" s="86">
        <f t="shared" si="260"/>
        <v>8.922776788525216E-24</v>
      </c>
      <c r="IM226" s="86">
        <f t="shared" si="260"/>
        <v>5.013158679106181E-26</v>
      </c>
      <c r="IN226" s="86">
        <f t="shared" si="260"/>
        <v>2.124587649897617E-24</v>
      </c>
      <c r="IO226" s="86">
        <f t="shared" si="260"/>
        <v>5.1622704041123632E-26</v>
      </c>
      <c r="IP226" s="86">
        <f t="shared" si="260"/>
        <v>1.2008789907646897E-26</v>
      </c>
      <c r="IQ226" s="86">
        <f t="shared" si="260"/>
        <v>5.8969965172471829E-30</v>
      </c>
      <c r="IR226" s="86">
        <f t="shared" si="260"/>
        <v>2.1335278143774672E-26</v>
      </c>
      <c r="IS226" s="86">
        <f t="shared" si="260"/>
        <v>7.7012947599873688E-31</v>
      </c>
      <c r="IT226" s="86">
        <f t="shared" si="260"/>
        <v>4.0073222358386938E-27</v>
      </c>
      <c r="IU226" s="86">
        <f t="shared" si="260"/>
        <v>9.5623184106398425E-24</v>
      </c>
      <c r="IV226" s="86">
        <f t="shared" si="260"/>
        <v>5.0664193712399727E-14</v>
      </c>
      <c r="IW226" s="86">
        <f t="shared" si="260"/>
        <v>6.2031801901604704E-9</v>
      </c>
      <c r="IY226" s="86">
        <f t="shared" si="261"/>
        <v>3.2298751011963783E-35</v>
      </c>
      <c r="IZ226" s="86">
        <f t="shared" si="261"/>
        <v>6.2617959342715957E-20</v>
      </c>
      <c r="JA226" s="86">
        <f t="shared" si="261"/>
        <v>6.3743117920266257E-20</v>
      </c>
      <c r="JB226" s="86">
        <f t="shared" si="261"/>
        <v>8.922776788525216E-24</v>
      </c>
      <c r="JC226" s="86">
        <f t="shared" si="261"/>
        <v>5.013158679106181E-26</v>
      </c>
      <c r="JD226" s="86">
        <f t="shared" si="261"/>
        <v>2.124587649897617E-24</v>
      </c>
      <c r="JE226" s="86">
        <f t="shared" si="261"/>
        <v>5.1622704041123632E-26</v>
      </c>
      <c r="JF226" s="86">
        <f t="shared" si="261"/>
        <v>1.2008789907646897E-26</v>
      </c>
      <c r="JG226" s="86">
        <f t="shared" si="261"/>
        <v>5.8969965172471829E-30</v>
      </c>
      <c r="JH226" s="86">
        <f t="shared" si="261"/>
        <v>2.1335278143774672E-26</v>
      </c>
      <c r="JI226" s="86">
        <f t="shared" si="261"/>
        <v>7.7012947599873688E-31</v>
      </c>
      <c r="JJ226" s="86">
        <f t="shared" si="261"/>
        <v>4.0073222358386938E-27</v>
      </c>
      <c r="JK226" s="86">
        <f t="shared" si="261"/>
        <v>9.5623184106398425E-24</v>
      </c>
      <c r="JL226" s="86">
        <f t="shared" si="261"/>
        <v>5.0664193712399727E-14</v>
      </c>
      <c r="JM226" s="86">
        <f t="shared" si="261"/>
        <v>6.2031801901604704E-9</v>
      </c>
    </row>
    <row r="227" spans="1:273" x14ac:dyDescent="0.25">
      <c r="B227" s="2">
        <v>200</v>
      </c>
      <c r="C227" s="37">
        <v>44.267000000000003</v>
      </c>
      <c r="D227" s="37">
        <v>40.753999999999998</v>
      </c>
      <c r="E227" s="37">
        <v>42.311</v>
      </c>
      <c r="F227" s="37">
        <v>38.671999999999997</v>
      </c>
      <c r="G227" s="37">
        <v>41.622999999999998</v>
      </c>
      <c r="H227" s="37">
        <v>42.082000000000001</v>
      </c>
      <c r="I227" s="37">
        <v>38.606999999999999</v>
      </c>
      <c r="J227" s="37">
        <v>41.508000000000003</v>
      </c>
      <c r="K227" s="37">
        <v>41.23</v>
      </c>
      <c r="L227" s="37">
        <v>42.253999999999998</v>
      </c>
      <c r="M227" s="37">
        <v>40.287999999999997</v>
      </c>
      <c r="N227" s="37">
        <v>38.796999999999997</v>
      </c>
      <c r="O227" s="37">
        <v>37.78</v>
      </c>
      <c r="P227" s="37">
        <v>38.423999999999999</v>
      </c>
      <c r="Q227" s="37">
        <v>38.322000000000003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118.12707807807806</v>
      </c>
      <c r="DL227" s="2">
        <f t="shared" si="265"/>
        <v>148.0354373167155</v>
      </c>
      <c r="DM227" s="2">
        <f t="shared" si="265"/>
        <v>130.9218149054505</v>
      </c>
      <c r="DN227" s="2">
        <f t="shared" si="265"/>
        <v>121.9196568627451</v>
      </c>
      <c r="DO227" s="2">
        <f t="shared" si="265"/>
        <v>121.2142156862745</v>
      </c>
      <c r="DP227" s="2">
        <f t="shared" si="265"/>
        <v>121.16595477463713</v>
      </c>
      <c r="DQ227" s="2">
        <f t="shared" si="265"/>
        <v>104.97173445378149</v>
      </c>
      <c r="DR227" s="2">
        <f t="shared" si="265"/>
        <v>112.0785118411001</v>
      </c>
      <c r="DS227" s="2">
        <f t="shared" si="265"/>
        <v>116.11552436974787</v>
      </c>
      <c r="DT227" s="2">
        <f t="shared" si="265"/>
        <v>84.058498319327725</v>
      </c>
      <c r="DU227" s="2">
        <f t="shared" si="265"/>
        <v>71.392107563025206</v>
      </c>
      <c r="DV227" s="2">
        <f t="shared" si="265"/>
        <v>82.295547288006105</v>
      </c>
      <c r="DW227" s="2">
        <f t="shared" si="265"/>
        <v>95.231678991596652</v>
      </c>
      <c r="DX227" s="2">
        <f t="shared" si="265"/>
        <v>79.574005347593555</v>
      </c>
      <c r="DY227" s="2">
        <f t="shared" si="265"/>
        <v>116.75120766129034</v>
      </c>
      <c r="DZ227" s="5"/>
      <c r="EA227" s="2">
        <f t="shared" si="241"/>
        <v>36.245169680547619</v>
      </c>
      <c r="EB227" s="2">
        <f t="shared" si="241"/>
        <v>34.486942442591129</v>
      </c>
      <c r="EC227" s="2">
        <f t="shared" si="241"/>
        <v>39.327623808691094</v>
      </c>
      <c r="ED227" s="2">
        <f t="shared" si="241"/>
        <v>35.497396478743184</v>
      </c>
      <c r="EE227" s="2">
        <f t="shared" si="241"/>
        <v>36.077656433381051</v>
      </c>
      <c r="EF227" s="2">
        <f t="shared" si="240"/>
        <v>36.845250525352142</v>
      </c>
      <c r="EG227" s="2">
        <f t="shared" si="240"/>
        <v>36.251991722693845</v>
      </c>
      <c r="EH227" s="2">
        <f t="shared" si="240"/>
        <v>35.199503126823018</v>
      </c>
      <c r="EI227" s="2">
        <f t="shared" si="240"/>
        <v>35.758325303443158</v>
      </c>
      <c r="EJ227" s="2">
        <f t="shared" si="240"/>
        <v>36.808422901924807</v>
      </c>
      <c r="EK227" s="2">
        <f t="shared" si="240"/>
        <v>32.447823405021147</v>
      </c>
      <c r="EL227" s="2">
        <f t="shared" si="240"/>
        <v>34.661500726619941</v>
      </c>
      <c r="EM227" s="2">
        <f t="shared" si="240"/>
        <v>40.587318598637751</v>
      </c>
      <c r="EN227" s="2">
        <f t="shared" si="240"/>
        <v>38.073465456958303</v>
      </c>
      <c r="EO227" s="2">
        <f t="shared" si="240"/>
        <v>41.539281446343452</v>
      </c>
      <c r="EP227" s="5"/>
      <c r="EQ227" s="2">
        <f t="shared" si="266"/>
        <v>36.203746448363788</v>
      </c>
      <c r="ER227" s="2">
        <f t="shared" si="266"/>
        <v>35.277032768599042</v>
      </c>
      <c r="ES227" s="2">
        <f t="shared" si="266"/>
        <v>38.1755189562585</v>
      </c>
      <c r="ET227" s="2">
        <f t="shared" si="266"/>
        <v>36.353126651053074</v>
      </c>
      <c r="EU227" s="2">
        <f t="shared" si="266"/>
        <v>38.225831671888351</v>
      </c>
      <c r="EV227" s="2">
        <f t="shared" si="266"/>
        <v>34.977899136816013</v>
      </c>
      <c r="EW227" s="2">
        <f t="shared" si="266"/>
        <v>35.867603387501703</v>
      </c>
      <c r="EX227" s="2">
        <f t="shared" si="266"/>
        <v>36.518872412474849</v>
      </c>
      <c r="EY227" s="2">
        <f t="shared" si="266"/>
        <v>37.238434814385876</v>
      </c>
      <c r="EZ227" s="2">
        <f t="shared" si="266"/>
        <v>37.871649792255511</v>
      </c>
      <c r="FA227" s="2">
        <f t="shared" si="266"/>
        <v>35.570318101769232</v>
      </c>
      <c r="FB227" s="2">
        <f t="shared" si="266"/>
        <v>35.903055955776615</v>
      </c>
      <c r="FC227" s="2">
        <f t="shared" si="266"/>
        <v>37.50614206832725</v>
      </c>
      <c r="FD227" s="2">
        <f t="shared" si="266"/>
        <v>38.229544182903894</v>
      </c>
      <c r="FE227" s="2">
        <f t="shared" si="266"/>
        <v>37.47343374658471</v>
      </c>
      <c r="FG227" s="2">
        <f t="shared" si="267"/>
        <v>0.99999971148124311</v>
      </c>
      <c r="FH227" s="2">
        <f t="shared" si="267"/>
        <v>0.99999980446759795</v>
      </c>
      <c r="FI227" s="2">
        <f t="shared" si="267"/>
        <v>0.99999983194140973</v>
      </c>
      <c r="FJ227" s="2">
        <f t="shared" si="267"/>
        <v>0.99999978298716008</v>
      </c>
      <c r="FK227" s="2">
        <f t="shared" si="267"/>
        <v>0.99999978980268134</v>
      </c>
      <c r="FL227" s="2">
        <f t="shared" si="267"/>
        <v>0.9999997713780534</v>
      </c>
      <c r="FM227" s="2">
        <f t="shared" si="267"/>
        <v>0.99999976995089968</v>
      </c>
      <c r="FN227" s="2">
        <f t="shared" si="267"/>
        <v>0.9999997738904236</v>
      </c>
      <c r="FO227" s="2">
        <f t="shared" si="267"/>
        <v>0.99999973986214541</v>
      </c>
      <c r="FP227" s="2">
        <f t="shared" si="267"/>
        <v>0.99999973586176383</v>
      </c>
      <c r="FQ227" s="2">
        <f t="shared" si="267"/>
        <v>0.99999973467605163</v>
      </c>
      <c r="FR227" s="2">
        <f t="shared" si="267"/>
        <v>0.99999976569565241</v>
      </c>
      <c r="FS227" s="2">
        <f t="shared" si="267"/>
        <v>0.99999974409000192</v>
      </c>
      <c r="FT227" s="2">
        <f t="shared" si="267"/>
        <v>0.99999975964863563</v>
      </c>
      <c r="FU227" s="2">
        <f t="shared" si="267"/>
        <v>0.99999962844544799</v>
      </c>
      <c r="FV227" s="5"/>
      <c r="FW227" s="2">
        <f t="shared" si="257"/>
        <v>0.99705260449766997</v>
      </c>
      <c r="FX227" s="2">
        <f t="shared" si="257"/>
        <v>0.99254623213983229</v>
      </c>
      <c r="FY227" s="2">
        <f t="shared" si="257"/>
        <v>0.99511782477354482</v>
      </c>
      <c r="FZ227" s="2">
        <f t="shared" si="257"/>
        <v>0.99305058721466588</v>
      </c>
      <c r="GA227" s="2">
        <f t="shared" si="257"/>
        <v>0.99378967547087005</v>
      </c>
      <c r="GB227" s="2">
        <f t="shared" si="257"/>
        <v>0.99279422885686719</v>
      </c>
      <c r="GC227" s="2">
        <f t="shared" si="257"/>
        <v>0.99341466322605543</v>
      </c>
      <c r="GD227" s="2">
        <f t="shared" si="257"/>
        <v>0.99341402858920025</v>
      </c>
      <c r="GE227" s="2">
        <f t="shared" si="257"/>
        <v>0.99462819112402923</v>
      </c>
      <c r="GF227" s="2">
        <f t="shared" si="257"/>
        <v>0.99369634139481122</v>
      </c>
      <c r="GG227" s="2">
        <f t="shared" si="257"/>
        <v>0.99412368520992833</v>
      </c>
      <c r="GH227" s="2">
        <f t="shared" si="257"/>
        <v>0.99311402643628188</v>
      </c>
      <c r="GI227" s="2">
        <f t="shared" si="257"/>
        <v>0.99254237633568398</v>
      </c>
      <c r="GJ227" s="2">
        <f t="shared" si="257"/>
        <v>0.99031784474863982</v>
      </c>
      <c r="GK227" s="2">
        <f t="shared" si="257"/>
        <v>0.98963370398940975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4.5689351018453036E-153</v>
      </c>
      <c r="HT227" s="86">
        <f t="shared" si="259"/>
        <v>7.1707075415103225E-107</v>
      </c>
      <c r="HU227" s="86">
        <f t="shared" si="259"/>
        <v>1.3891196338018959E-95</v>
      </c>
      <c r="HV227" s="86">
        <f t="shared" si="259"/>
        <v>9.463264224360269E-127</v>
      </c>
      <c r="HW227" s="86">
        <f t="shared" si="259"/>
        <v>1.4388196630843263E-134</v>
      </c>
      <c r="HX227" s="86">
        <f t="shared" si="259"/>
        <v>6.5870478131877046E-131</v>
      </c>
      <c r="HY227" s="86">
        <f t="shared" si="259"/>
        <v>1.0892536668747731E-135</v>
      </c>
      <c r="HZ227" s="86">
        <f t="shared" si="259"/>
        <v>1.1563968764936548E-139</v>
      </c>
      <c r="IA227" s="86">
        <f t="shared" si="259"/>
        <v>1.7464632548397524E-150</v>
      </c>
      <c r="IB227" s="86">
        <f t="shared" si="259"/>
        <v>2.5447493797824664E-134</v>
      </c>
      <c r="IC227" s="86">
        <f t="shared" si="259"/>
        <v>1.2950893917639961E-156</v>
      </c>
      <c r="ID227" s="86">
        <f t="shared" si="259"/>
        <v>1.2503224248872405E-144</v>
      </c>
      <c r="IE227" s="86">
        <f t="shared" si="259"/>
        <v>7.3690509261837554E-125</v>
      </c>
      <c r="IF227" s="86">
        <f t="shared" si="259"/>
        <v>2.1135856635644114E-196</v>
      </c>
      <c r="IG227" s="86">
        <f t="shared" si="259"/>
        <v>9.4473072586411652E-129</v>
      </c>
      <c r="II227" s="86">
        <f t="shared" si="260"/>
        <v>2.6524905819211262E-36</v>
      </c>
      <c r="IJ227" s="86">
        <f t="shared" si="260"/>
        <v>1.2182809521947922E-20</v>
      </c>
      <c r="IK227" s="86">
        <f t="shared" si="260"/>
        <v>1.4196211541156249E-20</v>
      </c>
      <c r="IL227" s="86">
        <f t="shared" si="260"/>
        <v>1.2723449300011406E-24</v>
      </c>
      <c r="IM227" s="86">
        <f t="shared" si="260"/>
        <v>6.1716849314816061E-27</v>
      </c>
      <c r="IN227" s="86">
        <f t="shared" si="260"/>
        <v>2.8260610611825013E-25</v>
      </c>
      <c r="IO227" s="86">
        <f t="shared" si="260"/>
        <v>6.203097855731569E-27</v>
      </c>
      <c r="IP227" s="86">
        <f t="shared" si="260"/>
        <v>1.3662742966005035E-27</v>
      </c>
      <c r="IQ227" s="86">
        <f t="shared" si="260"/>
        <v>5.5689625429337476E-31</v>
      </c>
      <c r="IR227" s="86">
        <f t="shared" si="260"/>
        <v>2.528437429338049E-27</v>
      </c>
      <c r="IS227" s="86">
        <f t="shared" si="260"/>
        <v>6.4685590349274195E-32</v>
      </c>
      <c r="IT227" s="86">
        <f t="shared" si="260"/>
        <v>4.2867041733674435E-28</v>
      </c>
      <c r="IU227" s="86">
        <f t="shared" si="260"/>
        <v>1.3279264506557499E-24</v>
      </c>
      <c r="IV227" s="86">
        <f t="shared" si="260"/>
        <v>1.5527365458043091E-14</v>
      </c>
      <c r="IW227" s="86">
        <f t="shared" si="260"/>
        <v>3.0107052788944896E-9</v>
      </c>
      <c r="IY227" s="86">
        <f t="shared" si="261"/>
        <v>2.6524905819211262E-36</v>
      </c>
      <c r="IZ227" s="86">
        <f t="shared" si="261"/>
        <v>1.2182809521947922E-20</v>
      </c>
      <c r="JA227" s="86">
        <f t="shared" si="261"/>
        <v>1.4196211541156249E-20</v>
      </c>
      <c r="JB227" s="86">
        <f t="shared" si="261"/>
        <v>1.2723449300011406E-24</v>
      </c>
      <c r="JC227" s="86">
        <f t="shared" si="261"/>
        <v>6.1716849314816061E-27</v>
      </c>
      <c r="JD227" s="86">
        <f t="shared" si="261"/>
        <v>2.8260610611825013E-25</v>
      </c>
      <c r="JE227" s="86">
        <f t="shared" si="261"/>
        <v>6.203097855731569E-27</v>
      </c>
      <c r="JF227" s="86">
        <f t="shared" si="261"/>
        <v>1.3662742966005035E-27</v>
      </c>
      <c r="JG227" s="86">
        <f t="shared" si="261"/>
        <v>5.5689625429337476E-31</v>
      </c>
      <c r="JH227" s="86">
        <f t="shared" si="261"/>
        <v>2.528437429338049E-27</v>
      </c>
      <c r="JI227" s="86">
        <f t="shared" si="261"/>
        <v>6.4685590349274195E-32</v>
      </c>
      <c r="JJ227" s="86">
        <f t="shared" si="261"/>
        <v>4.2867041733674435E-28</v>
      </c>
      <c r="JK227" s="86">
        <f t="shared" si="261"/>
        <v>1.3279264506557499E-24</v>
      </c>
      <c r="JL227" s="86">
        <f t="shared" si="261"/>
        <v>1.5527365458043091E-14</v>
      </c>
      <c r="JM227" s="86">
        <f t="shared" si="261"/>
        <v>3.0107052788944896E-9</v>
      </c>
    </row>
    <row r="228" spans="1:273" x14ac:dyDescent="0.25">
      <c r="AY228" s="5"/>
      <c r="AZ228" s="5"/>
      <c r="BO228" s="28">
        <f>SLOPE(BO27:BO227,$B27:$B227)</f>
        <v>0.30139099099099093</v>
      </c>
      <c r="BP228" s="28">
        <f t="shared" ref="BP228:CC228" si="299">SLOPE(BP27:BP227,$B27:$B227)</f>
        <v>0.44995087976539577</v>
      </c>
      <c r="BQ228" s="28">
        <f t="shared" si="299"/>
        <v>0.34872191323692997</v>
      </c>
      <c r="BR228" s="28">
        <f t="shared" si="299"/>
        <v>0.3096213235294118</v>
      </c>
      <c r="BS228" s="28">
        <f t="shared" si="299"/>
        <v>0.29456951871657749</v>
      </c>
      <c r="BT228" s="28">
        <f t="shared" si="299"/>
        <v>0.2786782276546983</v>
      </c>
      <c r="BU228" s="28">
        <f t="shared" si="299"/>
        <v>0.20065042016806717</v>
      </c>
      <c r="BV228" s="28">
        <f t="shared" si="299"/>
        <v>0.22534835752482815</v>
      </c>
      <c r="BW228" s="28">
        <f t="shared" si="299"/>
        <v>0.2557165266106442</v>
      </c>
      <c r="BX228" s="28">
        <f t="shared" si="299"/>
        <v>9.2683753501400498E-2</v>
      </c>
      <c r="BY228" s="28">
        <f t="shared" si="299"/>
        <v>3.246834733893552E-2</v>
      </c>
      <c r="BZ228" s="28">
        <f t="shared" si="299"/>
        <v>9.8703896103896127E-2</v>
      </c>
      <c r="CA228" s="28">
        <f t="shared" si="299"/>
        <v>0.17544929971988804</v>
      </c>
      <c r="CB228" s="28">
        <f t="shared" si="299"/>
        <v>0.10150267379679148</v>
      </c>
      <c r="CC228" s="28">
        <f t="shared" si="299"/>
        <v>0.32430443548387106</v>
      </c>
      <c r="CE228" s="28">
        <f>SLOPE(CE27:CE227,$B27:$B227)</f>
        <v>-0.16618542498573879</v>
      </c>
      <c r="CF228" s="28">
        <f t="shared" ref="CF228:CS228" si="300">SLOPE(CF27:CF227,$B27:$B227)</f>
        <v>-0.17322056437792754</v>
      </c>
      <c r="CG228" s="28">
        <f t="shared" si="300"/>
        <v>-0.12715375535542539</v>
      </c>
      <c r="CH228" s="28">
        <f t="shared" si="300"/>
        <v>-0.15870813952056734</v>
      </c>
      <c r="CI228" s="28">
        <f t="shared" si="300"/>
        <v>-0.17144613660318414</v>
      </c>
      <c r="CJ228" s="28">
        <f t="shared" si="300"/>
        <v>-0.17039623775045251</v>
      </c>
      <c r="CK228" s="28">
        <f t="shared" si="300"/>
        <v>-0.16947726831237306</v>
      </c>
      <c r="CL228" s="28">
        <f t="shared" si="300"/>
        <v>-0.18187113522342785</v>
      </c>
      <c r="CM228" s="28">
        <f t="shared" si="300"/>
        <v>-0.18108654322516721</v>
      </c>
      <c r="CN228" s="28">
        <f t="shared" si="300"/>
        <v>-0.1712386824584276</v>
      </c>
      <c r="CO228" s="28">
        <f t="shared" si="300"/>
        <v>-0.20936782371996754</v>
      </c>
      <c r="CP228" s="28">
        <f t="shared" si="300"/>
        <v>-0.182049709352026</v>
      </c>
      <c r="CQ228" s="28">
        <f t="shared" si="300"/>
        <v>-0.11473753468718462</v>
      </c>
      <c r="CR228" s="28">
        <f t="shared" si="300"/>
        <v>-0.12759514835757743</v>
      </c>
      <c r="CS228" s="28">
        <f t="shared" si="300"/>
        <v>-9.6623001976514342E-2</v>
      </c>
      <c r="CU228" s="28">
        <f>SLOPE(CU27:CU227,$B27:$B227)</f>
        <v>-0.16651538866763593</v>
      </c>
      <c r="CV228" s="28">
        <f t="shared" ref="CV228:DI228" si="301">SLOPE(CV27:CV227,$B27:$B227)</f>
        <v>-0.1649419072714928</v>
      </c>
      <c r="CW228" s="28">
        <f t="shared" si="301"/>
        <v>-0.13851897648182537</v>
      </c>
      <c r="CX228" s="28">
        <f t="shared" si="301"/>
        <v>-0.1501395229680485</v>
      </c>
      <c r="CY228" s="28">
        <f t="shared" si="301"/>
        <v>-0.14989335516946742</v>
      </c>
      <c r="CZ228" s="28">
        <f t="shared" si="301"/>
        <v>-0.18943235716421983</v>
      </c>
      <c r="DA228" s="28">
        <f t="shared" si="301"/>
        <v>-0.17340465502729999</v>
      </c>
      <c r="DB228" s="28">
        <f t="shared" si="301"/>
        <v>-0.16873484695307922</v>
      </c>
      <c r="DC228" s="28">
        <f t="shared" si="301"/>
        <v>-0.16625866622823873</v>
      </c>
      <c r="DD228" s="28">
        <f t="shared" si="301"/>
        <v>-0.1605447259389409</v>
      </c>
      <c r="DE228" s="28">
        <f t="shared" si="301"/>
        <v>-0.17725803122496869</v>
      </c>
      <c r="DF228" s="28">
        <f t="shared" si="301"/>
        <v>-0.16923277079613155</v>
      </c>
      <c r="DG228" s="28">
        <f t="shared" si="301"/>
        <v>-0.14658354294724388</v>
      </c>
      <c r="DH228" s="28">
        <f t="shared" si="301"/>
        <v>-0.12597430196672812</v>
      </c>
      <c r="DI228" s="28">
        <f t="shared" si="301"/>
        <v>-0.13567881529589987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57.848879879879867</v>
      </c>
      <c r="BP229" s="28">
        <f t="shared" ref="BP229:CC229" si="302">INTERCEPT(BP27:BP227,$B27:$B227)</f>
        <v>58.045261363636357</v>
      </c>
      <c r="BQ229" s="28">
        <f t="shared" si="302"/>
        <v>61.17743225806452</v>
      </c>
      <c r="BR229" s="28">
        <f t="shared" si="302"/>
        <v>59.995392156862742</v>
      </c>
      <c r="BS229" s="28">
        <f t="shared" si="302"/>
        <v>62.300311942958999</v>
      </c>
      <c r="BT229" s="28">
        <f t="shared" si="302"/>
        <v>65.430309243697479</v>
      </c>
      <c r="BU229" s="28">
        <f t="shared" si="302"/>
        <v>64.841650420168065</v>
      </c>
      <c r="BV229" s="28">
        <f t="shared" si="302"/>
        <v>67.008840336134455</v>
      </c>
      <c r="BW229" s="28">
        <f t="shared" si="302"/>
        <v>64.972219047619035</v>
      </c>
      <c r="BX229" s="28">
        <f t="shared" si="302"/>
        <v>65.52174761904763</v>
      </c>
      <c r="BY229" s="28">
        <f t="shared" si="302"/>
        <v>64.898438095238106</v>
      </c>
      <c r="BZ229" s="28">
        <f t="shared" si="302"/>
        <v>62.554768067226881</v>
      </c>
      <c r="CA229" s="28">
        <f t="shared" si="302"/>
        <v>60.141819047619045</v>
      </c>
      <c r="CB229" s="28">
        <f t="shared" si="302"/>
        <v>59.273470588235263</v>
      </c>
      <c r="CC229" s="28">
        <f t="shared" si="302"/>
        <v>51.890320564516131</v>
      </c>
      <c r="CD229" s="2"/>
      <c r="CE229" s="28">
        <f>INTERCEPT(CE27:CE227,$B27:$B227)</f>
        <v>69.48225467769538</v>
      </c>
      <c r="CF229" s="28">
        <f t="shared" ref="CF229:CS229" si="303">INTERCEPT(CF27:CF227,$B27:$B227)</f>
        <v>69.131055318176635</v>
      </c>
      <c r="CG229" s="28">
        <f t="shared" si="303"/>
        <v>64.75837487977617</v>
      </c>
      <c r="CH229" s="28">
        <f t="shared" si="303"/>
        <v>67.239024382856655</v>
      </c>
      <c r="CI229" s="28">
        <f t="shared" si="303"/>
        <v>70.366883754017877</v>
      </c>
      <c r="CJ229" s="28">
        <f t="shared" si="303"/>
        <v>70.924498075442642</v>
      </c>
      <c r="CK229" s="28">
        <f t="shared" si="303"/>
        <v>70.147445385168453</v>
      </c>
      <c r="CL229" s="28">
        <f t="shared" si="303"/>
        <v>71.573730171508586</v>
      </c>
      <c r="CM229" s="28">
        <f t="shared" si="303"/>
        <v>71.975633948476599</v>
      </c>
      <c r="CN229" s="28">
        <f t="shared" si="303"/>
        <v>71.056159393610329</v>
      </c>
      <c r="CO229" s="28">
        <f t="shared" si="303"/>
        <v>74.321388149014652</v>
      </c>
      <c r="CP229" s="28">
        <f t="shared" si="303"/>
        <v>71.07144259702514</v>
      </c>
      <c r="CQ229" s="28">
        <f t="shared" si="303"/>
        <v>63.534825536074678</v>
      </c>
      <c r="CR229" s="28">
        <f t="shared" si="303"/>
        <v>63.592495128473793</v>
      </c>
      <c r="CS229" s="28">
        <f t="shared" si="303"/>
        <v>60.863881841646318</v>
      </c>
      <c r="CT229" s="2"/>
      <c r="CU229" s="28">
        <f>INTERCEPT(CU27:CU227,$B27:$B227)</f>
        <v>69.506824181890977</v>
      </c>
      <c r="CV229" s="28">
        <f t="shared" ref="CV229:DI229" si="304">INTERCEPT(CV27:CV227,$B27:$B227)</f>
        <v>68.265414222897604</v>
      </c>
      <c r="CW229" s="28">
        <f t="shared" si="304"/>
        <v>65.879314252623573</v>
      </c>
      <c r="CX229" s="28">
        <f t="shared" si="304"/>
        <v>66.381031244662779</v>
      </c>
      <c r="CY229" s="28">
        <f t="shared" si="304"/>
        <v>68.204502705781834</v>
      </c>
      <c r="CZ229" s="28">
        <f t="shared" si="304"/>
        <v>72.864370569659982</v>
      </c>
      <c r="DA229" s="28">
        <f t="shared" si="304"/>
        <v>70.548534392961699</v>
      </c>
      <c r="DB229" s="28">
        <f t="shared" si="304"/>
        <v>70.265841803090694</v>
      </c>
      <c r="DC229" s="28">
        <f t="shared" si="304"/>
        <v>70.490168060033625</v>
      </c>
      <c r="DD229" s="28">
        <f t="shared" si="304"/>
        <v>69.980594980043691</v>
      </c>
      <c r="DE229" s="28">
        <f t="shared" si="304"/>
        <v>71.021924346762972</v>
      </c>
      <c r="DF229" s="28">
        <f t="shared" si="304"/>
        <v>69.749610115002923</v>
      </c>
      <c r="DG229" s="28">
        <f t="shared" si="304"/>
        <v>66.82285065777603</v>
      </c>
      <c r="DH229" s="28">
        <f t="shared" si="304"/>
        <v>63.424404576249515</v>
      </c>
      <c r="DI229" s="28">
        <f t="shared" si="304"/>
        <v>64.609196805764682</v>
      </c>
    </row>
    <row r="230" spans="1:273" x14ac:dyDescent="0.25">
      <c r="A230" s="139"/>
      <c r="B230" s="28" t="s">
        <v>36</v>
      </c>
      <c r="C230" s="5">
        <f>C$7 - ABS(C$11)*Expt!$B$9</f>
        <v>-2.3646866659445251</v>
      </c>
      <c r="D230" s="5">
        <f>D$7 - ABS(D$11)*Expt!$B$9</f>
        <v>-16.800133327246805</v>
      </c>
      <c r="E230" s="5">
        <f>E$7 - ABS(E$11)*Expt!$B$9</f>
        <v>-24.97886822875352</v>
      </c>
      <c r="F230" s="5">
        <f>F$7 - ABS(F$11)*Expt!$B$9</f>
        <v>-12.593542153579925</v>
      </c>
      <c r="G230" s="5">
        <f>G$7 - ABS(G$11)*Expt!$B$9</f>
        <v>-13.434903964823143</v>
      </c>
      <c r="H230" s="5">
        <f>H$7 - ABS(H$11)*Expt!$B$9</f>
        <v>-11.357346162315686</v>
      </c>
      <c r="I230" s="5">
        <f>I$7 - ABS(I$11)*Expt!$B$9</f>
        <v>-11.137811659848104</v>
      </c>
      <c r="J230" s="5">
        <f>J$7 - ABS(J$11)*Expt!$B$9</f>
        <v>-10.231915096606187</v>
      </c>
      <c r="K230" s="5">
        <f>K$7 - ABS(K$11)*Expt!$B$9</f>
        <v>-6.65556514856722</v>
      </c>
      <c r="L230" s="5">
        <f>L$7 - ABS(L$11)*Expt!$B$9</f>
        <v>-9.2625788498227664</v>
      </c>
      <c r="M230" s="5">
        <f>M$7 - ABS(M$11)*Expt!$B$9</f>
        <v>-7.5192599723199294</v>
      </c>
      <c r="N230" s="5">
        <f>N$7 - ABS(N$11)*Expt!$B$9</f>
        <v>-10.099203810346317</v>
      </c>
      <c r="O230" s="5">
        <f>O$7 - ABS(O$11)*Expt!$B$9</f>
        <v>-8.5083107142524312</v>
      </c>
      <c r="P230" s="5">
        <f>P$7 - ABS(P$11)*Expt!$B$9</f>
        <v>-8.3860891320351456</v>
      </c>
      <c r="Q230" s="5">
        <f>Q$7 - ABS(Q$11)*Expt!$B$9</f>
        <v>7.2325993266781268</v>
      </c>
    </row>
    <row r="231" spans="1:273" x14ac:dyDescent="0.25">
      <c r="A231" s="139"/>
      <c r="B231" s="3" t="s">
        <v>61</v>
      </c>
      <c r="C231" s="72">
        <f>C7 - C11*$S231</f>
        <v>36.50435444085474</v>
      </c>
      <c r="D231" s="72">
        <f t="shared" ref="D231:Q231" si="305">D7 - D11*$S231</f>
        <v>32.280470508270596</v>
      </c>
      <c r="E231" s="72">
        <f t="shared" si="305"/>
        <v>30.636519728518802</v>
      </c>
      <c r="F231" s="72">
        <f t="shared" si="305"/>
        <v>33.412138114337907</v>
      </c>
      <c r="G231" s="72">
        <f t="shared" si="305"/>
        <v>33.06568157350074</v>
      </c>
      <c r="H231" s="72">
        <f t="shared" si="305"/>
        <v>33.977950436666731</v>
      </c>
      <c r="I231" s="72">
        <f t="shared" si="305"/>
        <v>34.045515977415903</v>
      </c>
      <c r="J231" s="72">
        <f t="shared" si="305"/>
        <v>33.857976365317882</v>
      </c>
      <c r="K231" s="72">
        <f t="shared" si="305"/>
        <v>35.380091678568249</v>
      </c>
      <c r="L231" s="72">
        <f t="shared" si="305"/>
        <v>35.545784703709863</v>
      </c>
      <c r="M231" s="72">
        <f t="shared" si="305"/>
        <v>35.594414171119098</v>
      </c>
      <c r="N231" s="72">
        <f t="shared" si="305"/>
        <v>34.244511220388773</v>
      </c>
      <c r="O231" s="72">
        <f t="shared" si="305"/>
        <v>35.20218411585082</v>
      </c>
      <c r="P231" s="72">
        <f t="shared" si="305"/>
        <v>34.521167403658495</v>
      </c>
      <c r="Q231" s="72">
        <f t="shared" si="305"/>
        <v>39.25056869104445</v>
      </c>
      <c r="R231" s="2" t="s">
        <v>38</v>
      </c>
      <c r="S231" s="3">
        <v>2.5</v>
      </c>
    </row>
    <row r="232" spans="1:273" x14ac:dyDescent="0.25">
      <c r="A232" s="139"/>
      <c r="B232" s="3" t="s">
        <v>62</v>
      </c>
      <c r="C232" s="72">
        <f t="shared" ref="C232:P232" si="306">C10 + C14*$S232</f>
        <v>136.76800860412334</v>
      </c>
      <c r="D232" s="72">
        <f t="shared" si="306"/>
        <v>146.89062794816272</v>
      </c>
      <c r="E232" s="72">
        <f t="shared" si="306"/>
        <v>142.26847142905672</v>
      </c>
      <c r="F232" s="72">
        <f t="shared" si="306"/>
        <v>146.12441840934881</v>
      </c>
      <c r="G232" s="72">
        <f t="shared" si="306"/>
        <v>144.89549537260316</v>
      </c>
      <c r="H232" s="72">
        <f t="shared" si="306"/>
        <v>146.52053051967329</v>
      </c>
      <c r="I232" s="72">
        <f t="shared" si="306"/>
        <v>145.53618558986619</v>
      </c>
      <c r="J232" s="72">
        <f t="shared" si="306"/>
        <v>145.53723881270062</v>
      </c>
      <c r="K232" s="72">
        <f t="shared" si="306"/>
        <v>143.31149470071614</v>
      </c>
      <c r="L232" s="72">
        <f t="shared" si="306"/>
        <v>145.05847484197361</v>
      </c>
      <c r="M232" s="72">
        <f t="shared" si="306"/>
        <v>144.29161578782578</v>
      </c>
      <c r="N232" s="72">
        <f t="shared" si="306"/>
        <v>146.02415588187623</v>
      </c>
      <c r="O232" s="72">
        <f t="shared" si="306"/>
        <v>146.89628514404365</v>
      </c>
      <c r="P232" s="72">
        <f t="shared" si="306"/>
        <v>149.7549359354397</v>
      </c>
      <c r="Q232" s="72">
        <f>Q10 + Q14*$S232</f>
        <v>150.50372820866355</v>
      </c>
      <c r="R232" s="2" t="s">
        <v>65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163.99989892206753</v>
      </c>
      <c r="D233" s="2">
        <f>D$10 + ABS(D$14)*Expt!$B$10</f>
        <v>177.78459340946225</v>
      </c>
      <c r="E233" s="2">
        <f>E$10 + ABS(E$14)*Expt!$B$10</f>
        <v>175.90985431773763</v>
      </c>
      <c r="F233" s="2">
        <f>F$10 + ABS(F$14)*Expt!$B$10</f>
        <v>174.62510883633476</v>
      </c>
      <c r="G233" s="2">
        <f>G$10 + ABS(G$14)*Expt!$B$10</f>
        <v>172.68113290778183</v>
      </c>
      <c r="H233" s="2">
        <f>H$10 + ABS(H$14)*Expt!$B$10</f>
        <v>174.4180522455986</v>
      </c>
      <c r="I233" s="2">
        <f>I$10 + ABS(I$14)*Expt!$B$10</f>
        <v>172.99996170944198</v>
      </c>
      <c r="J233" s="2">
        <f>J$10 + ABS(J$14)*Expt!$B$10</f>
        <v>172.65045699497301</v>
      </c>
      <c r="K233" s="2">
        <f>K$10 + ABS(K$14)*Expt!$B$10</f>
        <v>169.85110264246319</v>
      </c>
      <c r="L233" s="2">
        <f>L$10 + ABS(L$14)*Expt!$B$10</f>
        <v>172.55206127507603</v>
      </c>
      <c r="M233" s="2">
        <f>M$10 + ABS(M$14)*Expt!$B$10</f>
        <v>169.96594883116799</v>
      </c>
      <c r="N233" s="2">
        <f>N$10 + ABS(N$14)*Expt!$B$10</f>
        <v>172.63794408544123</v>
      </c>
      <c r="O233" s="2">
        <f>O$10 + ABS(O$14)*Expt!$B$10</f>
        <v>174.99999982244074</v>
      </c>
      <c r="P233" s="2">
        <f>P$10 + ABS(P$14)*Expt!$B$10</f>
        <v>180.91204825450475</v>
      </c>
      <c r="Q233" s="2">
        <f>Q$10 + ABS(Q$14)*Expt!$B$10</f>
        <v>184.92708399992088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tabSelected="1" zoomScale="70" zoomScaleNormal="70" workbookViewId="0">
      <pane xSplit="2" ySplit="26" topLeftCell="C267" activePane="bottomRight" state="frozen"/>
      <selection pane="topRight" activeCell="C1" sqref="C1"/>
      <selection pane="bottomLeft" activeCell="A6" sqref="A6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35433.495726586669</v>
      </c>
      <c r="C2" s="49">
        <f>SUMSQ(AI27:AI227)</f>
        <v>1447.8966237038305</v>
      </c>
      <c r="D2" s="50">
        <f t="shared" ref="D2:O2" si="0">SUMSQ(AJ27:AJ227)</f>
        <v>2445.4932838259251</v>
      </c>
      <c r="E2" s="50">
        <f t="shared" si="0"/>
        <v>2994.3666616993537</v>
      </c>
      <c r="F2" s="50">
        <f t="shared" si="0"/>
        <v>1124.1523986488844</v>
      </c>
      <c r="G2" s="50">
        <f t="shared" si="0"/>
        <v>1675.1458623363847</v>
      </c>
      <c r="H2" s="50">
        <f t="shared" si="0"/>
        <v>4017.4211058448468</v>
      </c>
      <c r="I2" s="50">
        <f t="shared" si="0"/>
        <v>2581.762866702356</v>
      </c>
      <c r="J2" s="50">
        <f t="shared" si="0"/>
        <v>1707.8644127694592</v>
      </c>
      <c r="K2" s="50">
        <f t="shared" si="0"/>
        <v>3278.1979583496122</v>
      </c>
      <c r="L2" s="50">
        <f t="shared" si="0"/>
        <v>4918.0771491588748</v>
      </c>
      <c r="M2" s="50">
        <f t="shared" si="0"/>
        <v>4560.5989981862676</v>
      </c>
      <c r="N2" s="50">
        <f t="shared" si="0"/>
        <v>1864.1784792250392</v>
      </c>
      <c r="O2" s="51">
        <f t="shared" si="0"/>
        <v>2818.3399261358372</v>
      </c>
      <c r="P2" s="105">
        <f>SUMSQ(AV27:AV227)</f>
        <v>1199.6999215998701</v>
      </c>
      <c r="Q2" s="106">
        <f>SUMSQ(AW27:AW227)</f>
        <v>829.79104534828014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1765.4920999191775</v>
      </c>
      <c r="D3" s="55">
        <v>2308.2441122334344</v>
      </c>
      <c r="E3" s="55">
        <v>2688.9559364130978</v>
      </c>
      <c r="F3" s="55">
        <v>2079.8192274735552</v>
      </c>
      <c r="G3" s="55">
        <v>2165.4490060477624</v>
      </c>
      <c r="H3" s="55">
        <v>2201.5546449413464</v>
      </c>
      <c r="I3" s="55">
        <v>2122.5954268062928</v>
      </c>
      <c r="J3" s="55">
        <v>2014.1005864922131</v>
      </c>
      <c r="K3" s="55">
        <v>1985.831656147772</v>
      </c>
      <c r="L3" s="55">
        <v>2073.9054095023075</v>
      </c>
      <c r="M3" s="55">
        <v>2156.2739580625325</v>
      </c>
      <c r="N3" s="55">
        <v>2072.183282627991</v>
      </c>
      <c r="O3" s="67">
        <v>2066.3220675934617</v>
      </c>
      <c r="P3" s="99">
        <v>1518.5464504590966</v>
      </c>
      <c r="Q3" s="92">
        <v>936.66216294061837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1053.4022943093732</v>
      </c>
      <c r="D4" s="57">
        <v>1334.7900531811888</v>
      </c>
      <c r="E4" s="57">
        <v>1514.0748212130243</v>
      </c>
      <c r="F4" s="57">
        <v>1150.2951653921828</v>
      </c>
      <c r="G4" s="57">
        <v>1211.3085311893642</v>
      </c>
      <c r="H4" s="57">
        <v>1230.9650449122494</v>
      </c>
      <c r="I4" s="57">
        <v>1170.6668885764414</v>
      </c>
      <c r="J4" s="57">
        <v>1080.1194312349257</v>
      </c>
      <c r="K4" s="57">
        <v>1072.9484713733968</v>
      </c>
      <c r="L4" s="57">
        <v>1115.9178197085048</v>
      </c>
      <c r="M4" s="57">
        <v>1189.318333772206</v>
      </c>
      <c r="N4" s="57">
        <v>1160.1189834410879</v>
      </c>
      <c r="O4" s="68">
        <v>1180.3268406946675</v>
      </c>
      <c r="P4" s="100">
        <v>835.03833647787587</v>
      </c>
      <c r="Q4" s="93">
        <v>496.94017574383065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10.606125964237158</v>
      </c>
      <c r="E5" s="57">
        <v>40.039492928367288</v>
      </c>
      <c r="F5" s="57">
        <v>44.017877868378442</v>
      </c>
      <c r="G5" s="57">
        <v>96.217187997716394</v>
      </c>
      <c r="H5" s="57">
        <v>121.78640441463013</v>
      </c>
      <c r="I5" s="57">
        <v>130.19409860406572</v>
      </c>
      <c r="J5" s="57">
        <v>134.24410157063863</v>
      </c>
      <c r="K5" s="57">
        <v>156.55852633718109</v>
      </c>
      <c r="L5" s="57">
        <v>175.53257514699041</v>
      </c>
      <c r="M5" s="57">
        <v>211.32653042911676</v>
      </c>
      <c r="N5" s="57">
        <v>223.81913810911252</v>
      </c>
      <c r="O5" s="68">
        <v>251.08605085556195</v>
      </c>
      <c r="P5" s="100">
        <v>326.0771107624916</v>
      </c>
      <c r="Q5" s="93">
        <v>776.66137928480146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7.4258924688800301</v>
      </c>
      <c r="D6" s="59">
        <v>16.621817596416022</v>
      </c>
      <c r="E6" s="59">
        <v>6.5121517770730915</v>
      </c>
      <c r="F6" s="59">
        <v>26.399472998054346</v>
      </c>
      <c r="G6" s="59">
        <v>28.668372501350518</v>
      </c>
      <c r="H6" s="59">
        <v>56.607446107238495</v>
      </c>
      <c r="I6" s="59">
        <v>61.120984908756206</v>
      </c>
      <c r="J6" s="59">
        <v>63.211454556233043</v>
      </c>
      <c r="K6" s="59">
        <v>66.849279618759141</v>
      </c>
      <c r="L6" s="59">
        <v>74.037016317209023</v>
      </c>
      <c r="M6" s="59">
        <v>100.9267171489702</v>
      </c>
      <c r="N6" s="59">
        <v>92.098666188402106</v>
      </c>
      <c r="O6" s="69">
        <v>129.68087210858545</v>
      </c>
      <c r="P6" s="101">
        <v>148.24718886675944</v>
      </c>
      <c r="Q6" s="94">
        <v>380.032368316381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54.163933888213556</v>
      </c>
      <c r="D7" s="57">
        <v>54.38002799609054</v>
      </c>
      <c r="E7" s="57">
        <v>56.936542906222705</v>
      </c>
      <c r="F7" s="57">
        <v>54.354172418427048</v>
      </c>
      <c r="G7" s="57">
        <v>54.304239133896822</v>
      </c>
      <c r="H7" s="57">
        <v>53.956301718027987</v>
      </c>
      <c r="I7" s="57">
        <v>54.584880654632968</v>
      </c>
      <c r="J7" s="57">
        <v>53.562532683656585</v>
      </c>
      <c r="K7" s="57">
        <v>54.468454431721405</v>
      </c>
      <c r="L7" s="57">
        <v>54.748735883896359</v>
      </c>
      <c r="M7" s="57">
        <v>54.816679422315424</v>
      </c>
      <c r="N7" s="55">
        <v>54.480195416085706</v>
      </c>
      <c r="O7" s="67">
        <v>54.681285076278598</v>
      </c>
      <c r="P7" s="99">
        <v>54.024465828973781</v>
      </c>
      <c r="Q7" s="92">
        <v>53.874593330849088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78.458254750102952</v>
      </c>
      <c r="D8" s="57">
        <v>78.72716494682787</v>
      </c>
      <c r="E8" s="57">
        <v>82.115382266712274</v>
      </c>
      <c r="F8" s="57">
        <v>77.883998290450023</v>
      </c>
      <c r="G8" s="57">
        <v>77.982849187337848</v>
      </c>
      <c r="H8" s="57">
        <v>78.728461634582743</v>
      </c>
      <c r="I8" s="57">
        <v>78.056044349288968</v>
      </c>
      <c r="J8" s="57">
        <v>77.377932344092514</v>
      </c>
      <c r="K8" s="57">
        <v>77.930080324125768</v>
      </c>
      <c r="L8" s="57">
        <v>79.137059858611693</v>
      </c>
      <c r="M8" s="57">
        <v>78.338750553565788</v>
      </c>
      <c r="N8" s="57">
        <v>78.039688753845539</v>
      </c>
      <c r="O8" s="68">
        <v>79.360688004817533</v>
      </c>
      <c r="P8" s="100">
        <v>78.492629703922276</v>
      </c>
      <c r="Q8" s="93">
        <v>78.613341884010666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110.27844122399712</v>
      </c>
      <c r="D9" s="65">
        <f t="shared" si="1"/>
        <v>117.59700362731223</v>
      </c>
      <c r="E9" s="65">
        <f t="shared" si="1"/>
        <v>121.5050489853778</v>
      </c>
      <c r="F9" s="65">
        <f t="shared" si="1"/>
        <v>115.72486550952478</v>
      </c>
      <c r="G9" s="65">
        <f t="shared" si="1"/>
        <v>116.55720869733082</v>
      </c>
      <c r="H9" s="65">
        <f t="shared" si="1"/>
        <v>116.55652583768034</v>
      </c>
      <c r="I9" s="65">
        <f t="shared" si="1"/>
        <v>116.46659189344774</v>
      </c>
      <c r="J9" s="65">
        <f t="shared" si="1"/>
        <v>115.11618874544985</v>
      </c>
      <c r="K9" s="65">
        <f t="shared" si="1"/>
        <v>115.02844098435168</v>
      </c>
      <c r="L9" s="65">
        <f t="shared" si="1"/>
        <v>115.36375378710919</v>
      </c>
      <c r="M9" s="65">
        <f t="shared" si="1"/>
        <v>115.82463542625145</v>
      </c>
      <c r="N9" s="66">
        <f>N$8+ ($O9 - $O$8)*N$19 + ($O9 - $O$8)*($O9 - $O$8)*ABS(N$20)</f>
        <v>116.58589059525093</v>
      </c>
      <c r="O9" s="68">
        <v>117.70954824357291</v>
      </c>
      <c r="P9" s="100">
        <v>119.97746815243836</v>
      </c>
      <c r="Q9" s="93">
        <v>121.66471212098709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134.69636126327572</v>
      </c>
      <c r="D10" s="126">
        <f t="shared" ref="D10:N10" si="2">D$8 + ($O10 - $O$8)*D$19 + ($O10 - $O$8)*($O10 - $O$8)*ABS(D$20)</f>
        <v>148.70215435833424</v>
      </c>
      <c r="E10" s="126">
        <f t="shared" si="2"/>
        <v>154.00505941665136</v>
      </c>
      <c r="F10" s="126">
        <f t="shared" si="2"/>
        <v>145.96986718573791</v>
      </c>
      <c r="G10" s="126">
        <f t="shared" si="2"/>
        <v>146.33912866861044</v>
      </c>
      <c r="H10" s="126">
        <f t="shared" si="2"/>
        <v>146.4972475585125</v>
      </c>
      <c r="I10" s="126">
        <f t="shared" si="2"/>
        <v>145.95249669942319</v>
      </c>
      <c r="J10" s="126">
        <f t="shared" si="2"/>
        <v>143.83820442039806</v>
      </c>
      <c r="K10" s="126">
        <f t="shared" si="2"/>
        <v>143.91859159643789</v>
      </c>
      <c r="L10" s="126">
        <f t="shared" si="2"/>
        <v>143.00594431835839</v>
      </c>
      <c r="M10" s="126">
        <f t="shared" si="2"/>
        <v>144.36918589359937</v>
      </c>
      <c r="N10" s="127">
        <f t="shared" si="2"/>
        <v>146.70251621266888</v>
      </c>
      <c r="O10" s="69">
        <v>146.89628514404365</v>
      </c>
      <c r="P10" s="101">
        <v>149.92599742579824</v>
      </c>
      <c r="Q10" s="94">
        <v>151.83074555771535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7.4780570809946214</v>
      </c>
      <c r="D11" s="110">
        <v>8.9237461519122547</v>
      </c>
      <c r="E11" s="110">
        <v>10.106524861730794</v>
      </c>
      <c r="F11" s="110">
        <v>8.3646691396214248</v>
      </c>
      <c r="G11" s="110">
        <v>8.4546519160588876</v>
      </c>
      <c r="H11" s="110">
        <v>8.2427811998149849</v>
      </c>
      <c r="I11" s="110">
        <v>8.2151504795025474</v>
      </c>
      <c r="J11" s="110">
        <v>8.0163439021680123</v>
      </c>
      <c r="K11" s="110">
        <v>7.6428466958428132</v>
      </c>
      <c r="L11" s="110">
        <v>8.1469751915513875</v>
      </c>
      <c r="M11" s="110">
        <v>7.8388498442616417</v>
      </c>
      <c r="N11" s="110">
        <v>8.0624936419518338</v>
      </c>
      <c r="O11" s="116">
        <v>7.7958709218922992</v>
      </c>
      <c r="P11" s="102">
        <v>7.8013193701261159</v>
      </c>
      <c r="Q11" s="95">
        <v>5.7746813238959769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6.4291226426546038</v>
      </c>
      <c r="D12" s="111">
        <v>7.72629104317613</v>
      </c>
      <c r="E12" s="111">
        <v>8.2422754270435696</v>
      </c>
      <c r="F12" s="111">
        <v>7.1277554008469597</v>
      </c>
      <c r="G12" s="111">
        <v>6.9489273782582606</v>
      </c>
      <c r="H12" s="111">
        <v>6.9769085651318514</v>
      </c>
      <c r="I12" s="111">
        <v>6.8684328565811441</v>
      </c>
      <c r="J12" s="111">
        <v>6.7807616039381555</v>
      </c>
      <c r="K12" s="111">
        <v>6.6373070620083805</v>
      </c>
      <c r="L12" s="111">
        <v>6.87588813643778</v>
      </c>
      <c r="M12" s="111">
        <v>6.4209099243277175</v>
      </c>
      <c r="N12" s="111">
        <v>6.6558588498383511</v>
      </c>
      <c r="O12" s="117">
        <v>6.90282652371015</v>
      </c>
      <c r="P12" s="90">
        <v>6.7572914535471673</v>
      </c>
      <c r="Q12" s="96">
        <v>5.2844662034727214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4.3925000220290418</v>
      </c>
      <c r="D13" s="61">
        <f t="shared" ref="D13:N13" si="3">D$12/$O12*$O13</f>
        <v>5.2787503775695512</v>
      </c>
      <c r="E13" s="61">
        <f t="shared" si="3"/>
        <v>5.6312808149992746</v>
      </c>
      <c r="F13" s="61">
        <f t="shared" si="3"/>
        <v>4.8698193354591934</v>
      </c>
      <c r="G13" s="61">
        <f t="shared" si="3"/>
        <v>4.7476405971117881</v>
      </c>
      <c r="H13" s="61">
        <f t="shared" si="3"/>
        <v>4.7667578811939437</v>
      </c>
      <c r="I13" s="61">
        <f t="shared" si="3"/>
        <v>4.692645194489641</v>
      </c>
      <c r="J13" s="61">
        <f t="shared" si="3"/>
        <v>4.6327465114857294</v>
      </c>
      <c r="K13" s="61">
        <f t="shared" si="3"/>
        <v>4.5347356142590867</v>
      </c>
      <c r="L13" s="61">
        <f t="shared" si="3"/>
        <v>4.6977387848214294</v>
      </c>
      <c r="M13" s="61">
        <f t="shared" si="3"/>
        <v>4.3868889351923359</v>
      </c>
      <c r="N13" s="119">
        <f t="shared" si="3"/>
        <v>4.5474105518798407</v>
      </c>
      <c r="O13" s="117">
        <v>4.7161436081953472</v>
      </c>
      <c r="P13" s="90">
        <v>5.8146208951975895</v>
      </c>
      <c r="Q13" s="96">
        <v>6.3464986091341888</v>
      </c>
    </row>
    <row r="14" spans="1:156" ht="15.75" thickBot="1" x14ac:dyDescent="0.3">
      <c r="A14" s="142"/>
      <c r="B14" s="123" t="s">
        <v>51</v>
      </c>
      <c r="C14" s="62">
        <f>C12/$O12*$O14</f>
        <v>3.271888474977815</v>
      </c>
      <c r="D14" s="63">
        <f>D12/$O12*$O14</f>
        <v>3.9320392569232894</v>
      </c>
      <c r="E14" s="63">
        <f t="shared" ref="E14:N14" si="4">E12/$O12*$O14</f>
        <v>4.1946323746285881</v>
      </c>
      <c r="F14" s="63">
        <f t="shared" si="4"/>
        <v>3.6274344175308255</v>
      </c>
      <c r="G14" s="63">
        <f t="shared" si="4"/>
        <v>3.5364258338355787</v>
      </c>
      <c r="H14" s="63">
        <f t="shared" si="4"/>
        <v>3.5506659297143686</v>
      </c>
      <c r="I14" s="63">
        <f t="shared" si="4"/>
        <v>3.4954608200362052</v>
      </c>
      <c r="J14" s="63">
        <f t="shared" si="4"/>
        <v>3.4508434473318292</v>
      </c>
      <c r="K14" s="63">
        <f t="shared" si="4"/>
        <v>3.3778370219590745</v>
      </c>
      <c r="L14" s="63">
        <f t="shared" si="4"/>
        <v>3.4992549371492974</v>
      </c>
      <c r="M14" s="63">
        <f t="shared" si="4"/>
        <v>3.2677088847077993</v>
      </c>
      <c r="N14" s="120">
        <f t="shared" si="4"/>
        <v>3.3872783383197858</v>
      </c>
      <c r="O14" s="118">
        <v>3.5129643347996371</v>
      </c>
      <c r="P14" s="103">
        <v>3.8842487200082165</v>
      </c>
      <c r="Q14" s="97">
        <v>4.52113416011733</v>
      </c>
    </row>
    <row r="15" spans="1:156" x14ac:dyDescent="0.25">
      <c r="A15" s="140" t="s">
        <v>40</v>
      </c>
      <c r="B15" s="121" t="s">
        <v>38</v>
      </c>
      <c r="C15" s="113">
        <v>-2.473627633359317</v>
      </c>
      <c r="D15" s="110">
        <v>-4.0475792511493092</v>
      </c>
      <c r="E15" s="110">
        <v>-3.1504846471146766</v>
      </c>
      <c r="F15" s="110">
        <v>-3.7143659736616192</v>
      </c>
      <c r="G15" s="110">
        <v>-4.4237480065753338</v>
      </c>
      <c r="H15" s="110">
        <v>-3.5965582113431367</v>
      </c>
      <c r="I15" s="110">
        <v>-3.7594438165879835</v>
      </c>
      <c r="J15" s="110">
        <v>-3.9462041866915367</v>
      </c>
      <c r="K15" s="110">
        <v>-3.3650968505620327</v>
      </c>
      <c r="L15" s="110">
        <v>-3.6508688928102608</v>
      </c>
      <c r="M15" s="110">
        <v>-3.4060110055380224</v>
      </c>
      <c r="N15" s="110">
        <v>-3.3834717886213577</v>
      </c>
      <c r="O15" s="110">
        <v>-2.9153882966616864</v>
      </c>
      <c r="P15" s="90">
        <v>-3.6752850111366526</v>
      </c>
      <c r="Q15" s="96">
        <v>-2.3148263604593269</v>
      </c>
    </row>
    <row r="16" spans="1:156" ht="15.75" thickBot="1" x14ac:dyDescent="0.3">
      <c r="A16" s="141"/>
      <c r="B16" s="114" t="s">
        <v>39</v>
      </c>
      <c r="C16" s="115">
        <v>-1.9568863442992652</v>
      </c>
      <c r="D16" s="111">
        <v>-3.6628441316940101</v>
      </c>
      <c r="E16" s="111">
        <v>-2.9893156907411322</v>
      </c>
      <c r="F16" s="111">
        <v>-3.2781397412884861</v>
      </c>
      <c r="G16" s="111">
        <v>-4.1001532614083729</v>
      </c>
      <c r="H16" s="111">
        <v>-3.7308249532320499</v>
      </c>
      <c r="I16" s="111">
        <v>-3.6770376114777688</v>
      </c>
      <c r="J16" s="111">
        <v>-4.0642590002157934</v>
      </c>
      <c r="K16" s="111">
        <v>-4.0202389994858834</v>
      </c>
      <c r="L16" s="111">
        <v>-3.7838483662047264</v>
      </c>
      <c r="M16" s="111">
        <v>-2.8383631473208664</v>
      </c>
      <c r="N16" s="111">
        <v>-2.6970263393001992</v>
      </c>
      <c r="O16" s="117">
        <v>-2.9298471569707774</v>
      </c>
      <c r="P16" s="90">
        <v>-3.222236895143356</v>
      </c>
      <c r="Q16" s="96">
        <v>-2.8280616791623729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-1.4573762957925969</v>
      </c>
      <c r="D17" s="61">
        <f t="shared" si="5"/>
        <v>-1.4573762957925969</v>
      </c>
      <c r="E17" s="61">
        <f t="shared" si="5"/>
        <v>-1.4573762957925969</v>
      </c>
      <c r="F17" s="61">
        <f t="shared" si="5"/>
        <v>-1.4573762957925969</v>
      </c>
      <c r="G17" s="61">
        <f t="shared" si="5"/>
        <v>-1.4573762957925969</v>
      </c>
      <c r="H17" s="61">
        <f t="shared" si="5"/>
        <v>-1.4573762957925969</v>
      </c>
      <c r="I17" s="61">
        <f t="shared" si="5"/>
        <v>-1.4573762957925969</v>
      </c>
      <c r="J17" s="61">
        <f t="shared" si="5"/>
        <v>-1.4573762957925969</v>
      </c>
      <c r="K17" s="61">
        <f t="shared" si="5"/>
        <v>-1.4573762957925969</v>
      </c>
      <c r="L17" s="61">
        <f t="shared" si="5"/>
        <v>-1.4573762957925969</v>
      </c>
      <c r="M17" s="61">
        <f t="shared" si="5"/>
        <v>-1.4573762957925969</v>
      </c>
      <c r="N17" s="119">
        <f>$O17</f>
        <v>-1.4573762957925969</v>
      </c>
      <c r="O17" s="117">
        <v>-1.4573762957925969</v>
      </c>
      <c r="P17" s="90">
        <v>-2.2218518560886737</v>
      </c>
      <c r="Q17" s="96">
        <v>-2.1219616055128507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-0.67733016195638784</v>
      </c>
      <c r="D18" s="63">
        <f t="shared" si="5"/>
        <v>-0.67733016195638784</v>
      </c>
      <c r="E18" s="63">
        <f t="shared" si="5"/>
        <v>-0.67733016195638784</v>
      </c>
      <c r="F18" s="63">
        <f t="shared" si="5"/>
        <v>-0.67733016195638784</v>
      </c>
      <c r="G18" s="63">
        <f t="shared" si="5"/>
        <v>-0.67733016195638784</v>
      </c>
      <c r="H18" s="63">
        <f t="shared" si="5"/>
        <v>-0.67733016195638784</v>
      </c>
      <c r="I18" s="63">
        <f t="shared" si="5"/>
        <v>-0.67733016195638784</v>
      </c>
      <c r="J18" s="63">
        <f t="shared" si="5"/>
        <v>-0.67733016195638784</v>
      </c>
      <c r="K18" s="63">
        <f t="shared" si="5"/>
        <v>-0.67733016195638784</v>
      </c>
      <c r="L18" s="63">
        <f t="shared" si="5"/>
        <v>-0.67733016195638784</v>
      </c>
      <c r="M18" s="63">
        <f t="shared" si="5"/>
        <v>-0.67733016195638784</v>
      </c>
      <c r="N18" s="120">
        <f>$O18</f>
        <v>-0.67733016195638784</v>
      </c>
      <c r="O18" s="118">
        <v>-0.67733016195638784</v>
      </c>
      <c r="P18" s="103">
        <v>-0.60127356558111766</v>
      </c>
      <c r="Q18" s="97">
        <v>-0.72022017538625827</v>
      </c>
      <c r="R18" s="108"/>
    </row>
    <row r="19" spans="1:273" x14ac:dyDescent="0.25">
      <c r="A19" s="40"/>
      <c r="B19" s="40"/>
      <c r="C19" s="113">
        <v>0.8258635761065044</v>
      </c>
      <c r="D19" s="110">
        <v>0.98397637664644544</v>
      </c>
      <c r="E19" s="111">
        <v>0.97809153540284455</v>
      </c>
      <c r="F19" s="111">
        <v>0.95864283746594203</v>
      </c>
      <c r="G19" s="111">
        <v>0.9976398120119836</v>
      </c>
      <c r="H19" s="111">
        <v>0.96403921322075925</v>
      </c>
      <c r="I19" s="111">
        <v>0.99670163582646309</v>
      </c>
      <c r="J19" s="111">
        <v>0.98407765144010673</v>
      </c>
      <c r="K19" s="111">
        <v>0.95464545030579862</v>
      </c>
      <c r="L19" s="111">
        <v>0.94328797793199015</v>
      </c>
      <c r="M19" s="111">
        <v>0.97721245415603974</v>
      </c>
      <c r="N19" s="111">
        <v>0.98997688837077502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1.0149330678521827E-4</v>
      </c>
      <c r="D20" s="131">
        <v>7.7209237589287026E-4</v>
      </c>
      <c r="E20" s="129">
        <v>1.2790196224143663E-3</v>
      </c>
      <c r="F20" s="129">
        <v>7.3302142706137415E-4</v>
      </c>
      <c r="G20" s="129">
        <v>2.1487981245553751E-4</v>
      </c>
      <c r="H20" s="129">
        <v>5.83597631626243E-4</v>
      </c>
      <c r="I20" s="129">
        <v>1.2795547615025016E-4</v>
      </c>
      <c r="J20" s="129">
        <v>-5.5892901049648144E-11</v>
      </c>
      <c r="K20" s="129">
        <v>3.3237049421498569E-4</v>
      </c>
      <c r="L20" s="129">
        <v>3.5817925564324158E-5</v>
      </c>
      <c r="M20" s="129">
        <v>-7.412474257447096E-6</v>
      </c>
      <c r="N20" s="129">
        <v>3.9555462599132724E-4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5.3211524579583041E-3</v>
      </c>
      <c r="E21" s="15">
        <f t="shared" si="6"/>
        <v>1.7040729461944779E-2</v>
      </c>
      <c r="F21" s="15">
        <f t="shared" si="6"/>
        <v>2.4048042304636391E-2</v>
      </c>
      <c r="G21" s="15">
        <f t="shared" si="6"/>
        <v>4.9186703932108361E-2</v>
      </c>
      <c r="H21" s="15">
        <f t="shared" si="6"/>
        <v>6.0507660019061126E-2</v>
      </c>
      <c r="I21" s="15">
        <f t="shared" si="6"/>
        <v>6.6652324574245664E-2</v>
      </c>
      <c r="J21" s="15">
        <f t="shared" si="6"/>
        <v>7.2011895322428091E-2</v>
      </c>
      <c r="K21" s="15">
        <f t="shared" si="6"/>
        <v>8.4070586378507201E-2</v>
      </c>
      <c r="L21" s="15">
        <f t="shared" si="6"/>
        <v>8.9701627264185138E-2</v>
      </c>
      <c r="M21" s="15">
        <f t="shared" si="6"/>
        <v>0.10241709073392163</v>
      </c>
      <c r="N21" s="15">
        <f t="shared" si="6"/>
        <v>0.1117053275037696</v>
      </c>
      <c r="O21" s="16">
        <f>O5/(O3*$P21 + O5)</f>
        <v>0.12393867673626408</v>
      </c>
      <c r="P21" s="132">
        <f>(1 - P$1) / P$1 * (P5/P3)</f>
        <v>0.85891902921747276</v>
      </c>
      <c r="Q21" s="133">
        <f>(1 - Q$1) / Q$1 * (Q5/Q3)</f>
        <v>0.82917983667291528</v>
      </c>
      <c r="R21" s="145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9.8293410793069691E-3</v>
      </c>
      <c r="D22" s="52">
        <f t="shared" si="6"/>
        <v>1.7233592123961857E-2</v>
      </c>
      <c r="E22" s="52">
        <f t="shared" si="6"/>
        <v>6.0202519743780348E-3</v>
      </c>
      <c r="F22" s="52">
        <f t="shared" si="6"/>
        <v>3.1306345502057763E-2</v>
      </c>
      <c r="G22" s="52">
        <f t="shared" si="6"/>
        <v>3.2252995412485247E-2</v>
      </c>
      <c r="H22" s="52">
        <f t="shared" si="6"/>
        <v>6.0818713309287981E-2</v>
      </c>
      <c r="I22" s="52">
        <f t="shared" si="6"/>
        <v>6.8486668396777264E-2</v>
      </c>
      <c r="J22" s="52">
        <f t="shared" si="6"/>
        <v>7.6136315694718043E-2</v>
      </c>
      <c r="K22" s="52">
        <f t="shared" si="6"/>
        <v>8.0659276242904435E-2</v>
      </c>
      <c r="L22" s="52">
        <f t="shared" si="6"/>
        <v>8.5444968725297624E-2</v>
      </c>
      <c r="M22" s="52">
        <f t="shared" si="6"/>
        <v>0.10674410069092907</v>
      </c>
      <c r="N22" s="52">
        <f t="shared" si="6"/>
        <v>0.10055119004842575</v>
      </c>
      <c r="O22" s="53">
        <f>O6/(O4*$P22 + O6)</f>
        <v>0.13398575593644657</v>
      </c>
      <c r="P22" s="21">
        <f>(1 - P$1) / P$1 * (P6/P4)</f>
        <v>0.71013357059535298</v>
      </c>
      <c r="Q22" s="22">
        <f>(1 - Q$1) / Q$1 * (Q6/Q4)</f>
        <v>0.76474470543167583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63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59.444000000000003</v>
      </c>
      <c r="D27" s="37">
        <v>63.898000000000003</v>
      </c>
      <c r="E27" s="37">
        <v>62.966000000000001</v>
      </c>
      <c r="F27" s="37">
        <v>61.948999999999998</v>
      </c>
      <c r="G27" s="37">
        <v>66.61</v>
      </c>
      <c r="H27" s="37">
        <v>66.864000000000004</v>
      </c>
      <c r="I27" s="37">
        <v>68.22</v>
      </c>
      <c r="J27" s="37">
        <v>69.322000000000003</v>
      </c>
      <c r="K27" s="37">
        <v>67.712000000000003</v>
      </c>
      <c r="L27" s="37">
        <v>67.881</v>
      </c>
      <c r="M27" s="37">
        <v>68.983000000000004</v>
      </c>
      <c r="N27" s="37">
        <v>62.966000000000001</v>
      </c>
      <c r="O27" s="37">
        <v>64.915000000000006</v>
      </c>
      <c r="P27" s="37">
        <v>60.338999999999999</v>
      </c>
      <c r="Q27" s="37">
        <v>59.746000000000002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61.09680374152915</v>
      </c>
      <c r="T27" s="4">
        <f t="shared" si="7"/>
        <v>61.623171305188436</v>
      </c>
      <c r="U27" s="4">
        <f t="shared" si="7"/>
        <v>64.527344001624215</v>
      </c>
      <c r="V27" s="4">
        <f t="shared" si="7"/>
        <v>61.504276334283972</v>
      </c>
      <c r="W27" s="4">
        <f t="shared" si="7"/>
        <v>63.365794422055068</v>
      </c>
      <c r="X27" s="4">
        <f t="shared" si="7"/>
        <v>64.84657666978697</v>
      </c>
      <c r="Y27" s="4">
        <f t="shared" si="7"/>
        <v>66.704930141471209</v>
      </c>
      <c r="Z27" s="4">
        <f t="shared" si="7"/>
        <v>68.994399752524743</v>
      </c>
      <c r="AA27" s="4">
        <f t="shared" si="7"/>
        <v>66.518168301276916</v>
      </c>
      <c r="AB27" s="4">
        <f t="shared" si="7"/>
        <v>66.82752709853284</v>
      </c>
      <c r="AC27" s="4">
        <f t="shared" si="7"/>
        <v>67.105733389855374</v>
      </c>
      <c r="AD27" s="4">
        <f t="shared" si="7"/>
        <v>64.261694134544229</v>
      </c>
      <c r="AE27" s="4">
        <f t="shared" si="7"/>
        <v>62.697781089000735</v>
      </c>
      <c r="AF27" s="4">
        <f t="shared" si="7"/>
        <v>61.376706920578691</v>
      </c>
      <c r="AG27" s="4" t="e">
        <f t="shared" si="7"/>
        <v>#N/A</v>
      </c>
      <c r="AI27" s="4">
        <f t="shared" ref="AI27:AW43" si="8">IF(OR($B27 &lt; C$230, $B27 &gt; C$233), 0, C27-S27)</f>
        <v>-1.6528037415291479</v>
      </c>
      <c r="AJ27" s="4">
        <f t="shared" si="8"/>
        <v>2.2748286948115677</v>
      </c>
      <c r="AK27" s="4">
        <f t="shared" si="8"/>
        <v>-1.5613440016242137</v>
      </c>
      <c r="AL27" s="4">
        <f t="shared" si="8"/>
        <v>0.44472366571602606</v>
      </c>
      <c r="AM27" s="4">
        <f t="shared" si="8"/>
        <v>3.2442055779449319</v>
      </c>
      <c r="AN27" s="4">
        <f t="shared" si="8"/>
        <v>2.0174233302130347</v>
      </c>
      <c r="AO27" s="4">
        <f t="shared" si="8"/>
        <v>1.5150698585287898</v>
      </c>
      <c r="AP27" s="4">
        <f t="shared" si="8"/>
        <v>0.32760024747526018</v>
      </c>
      <c r="AQ27" s="4">
        <f t="shared" si="8"/>
        <v>1.1938316987230877</v>
      </c>
      <c r="AR27" s="4">
        <f t="shared" si="8"/>
        <v>1.0534729014671598</v>
      </c>
      <c r="AS27" s="4">
        <f t="shared" si="8"/>
        <v>1.8772666101446305</v>
      </c>
      <c r="AT27" s="4">
        <f t="shared" si="8"/>
        <v>-1.2956941345442274</v>
      </c>
      <c r="AU27" s="4">
        <f t="shared" si="8"/>
        <v>2.2172189109992715</v>
      </c>
      <c r="AV27" s="4">
        <f t="shared" si="8"/>
        <v>-1.0377069205786924</v>
      </c>
      <c r="AW27" s="4">
        <f t="shared" si="8"/>
        <v>0</v>
      </c>
      <c r="AY27" s="2">
        <f>IF(OR($B27 &lt; C$230, $B27 &gt; C$233), #N/A, ((1-FG27)*DK27) + (FG27 - FW27)*EA27 + (FW27*EQ27))</f>
        <v>61.096803740765154</v>
      </c>
      <c r="AZ27" s="2">
        <f t="shared" ref="AZ27:BM42" si="9">IF(OR($B27 &lt; D$230, $B27 &gt; D$233), #N/A, ((1-FH27)*DL27) + (FH27 - FX27)*EB27 + (FX27*ER27))</f>
        <v>61.623169523248571</v>
      </c>
      <c r="BA27" s="2">
        <f t="shared" si="9"/>
        <v>64.52731676710772</v>
      </c>
      <c r="BB27" s="2">
        <f t="shared" si="9"/>
        <v>61.504276199851383</v>
      </c>
      <c r="BC27" s="2">
        <f t="shared" si="9"/>
        <v>63.365794197152184</v>
      </c>
      <c r="BD27" s="2">
        <f t="shared" si="9"/>
        <v>64.84657656407191</v>
      </c>
      <c r="BE27" s="2">
        <f t="shared" si="9"/>
        <v>66.704930088074207</v>
      </c>
      <c r="BF27" s="2">
        <f t="shared" si="9"/>
        <v>68.994399712013092</v>
      </c>
      <c r="BG27" s="2">
        <f t="shared" si="9"/>
        <v>66.518168299337461</v>
      </c>
      <c r="BH27" s="2">
        <f t="shared" si="9"/>
        <v>66.827527066813076</v>
      </c>
      <c r="BI27" s="2">
        <f t="shared" si="9"/>
        <v>67.105733384575771</v>
      </c>
      <c r="BJ27" s="2">
        <f t="shared" si="9"/>
        <v>64.261694109604278</v>
      </c>
      <c r="BK27" s="2">
        <f t="shared" si="9"/>
        <v>62.697781084614959</v>
      </c>
      <c r="BL27" s="2">
        <f t="shared" si="9"/>
        <v>61.376706914585732</v>
      </c>
      <c r="BM27" s="2" t="e">
        <f t="shared" si="9"/>
        <v>#N/A</v>
      </c>
      <c r="BO27" s="2">
        <f t="shared" ref="BO27:BO90" si="10">IF(AND(IY27 &lt; $CC$22, $B27 &lt; C$7, $B27 &gt; C$230), C27, "")</f>
        <v>59.444000000000003</v>
      </c>
      <c r="BP27" s="2">
        <f t="shared" ref="BP27:BP90" si="11">IF(AND(IZ27 &lt; $CC$22, $B27 &lt; D$7, $B27 &gt; D$230), D27, "")</f>
        <v>63.898000000000003</v>
      </c>
      <c r="BQ27" s="2">
        <f t="shared" ref="BQ27:BQ90" si="12">IF(AND(JA27 &lt; $CC$22, $B27 &lt; E$7, $B27 &gt; E$230), E27, "")</f>
        <v>62.966000000000001</v>
      </c>
      <c r="BR27" s="2">
        <f t="shared" ref="BR27:BR90" si="13">IF(AND(JB27 &lt; $CC$22, $B27 &lt; F$7, $B27 &gt; F$230), F27, "")</f>
        <v>61.948999999999998</v>
      </c>
      <c r="BS27" s="2">
        <f t="shared" ref="BS27:BS90" si="14">IF(AND(JC27 &lt; $CC$22, $B27 &lt; G$7, $B27 &gt; G$230), G27, "")</f>
        <v>66.61</v>
      </c>
      <c r="BT27" s="2">
        <f t="shared" ref="BT27:BT90" si="15">IF(AND(JD27 &lt; $CC$22, $B27 &lt; H$7, $B27 &gt; H$230), H27, "")</f>
        <v>66.864000000000004</v>
      </c>
      <c r="BU27" s="2">
        <f t="shared" ref="BU27:BU90" si="16">IF(AND(JE27 &lt; $CC$22, $B27 &lt; I$7, $B27 &gt; I$230), I27, "")</f>
        <v>68.22</v>
      </c>
      <c r="BV27" s="2">
        <f t="shared" ref="BV27:BV90" si="17">IF(AND(JF27 &lt; $CC$22, $B27 &lt; J$7, $B27 &gt; J$230), J27, "")</f>
        <v>69.322000000000003</v>
      </c>
      <c r="BW27" s="2">
        <f t="shared" ref="BW27:BW90" si="18">IF(AND(JG27 &lt; $CC$22, $B27 &lt; K$7, $B27 &gt; K$230), K27, "")</f>
        <v>67.712000000000003</v>
      </c>
      <c r="BX27" s="2">
        <f t="shared" ref="BX27:BX90" si="19">IF(AND(JH27 &lt; $CC$22, $B27 &lt; L$7, $B27 &gt; L$230), L27, "")</f>
        <v>67.881</v>
      </c>
      <c r="BY27" s="2">
        <f t="shared" ref="BY27:BY90" si="20">IF(AND(JI27 &lt; $CC$22, $B27 &lt; M$7, $B27 &gt; M$230), M27, "")</f>
        <v>68.983000000000004</v>
      </c>
      <c r="BZ27" s="2">
        <f t="shared" ref="BZ27:BZ90" si="21">IF(AND(JJ27 &lt; $CC$22, $B27 &lt; N$7, $B27 &gt; N$230), N27, "")</f>
        <v>62.966000000000001</v>
      </c>
      <c r="CA27" s="2">
        <f t="shared" ref="CA27:CA90" si="22">IF(AND(JK27 &lt; $CC$22, $B27 &lt; O$7, $B27 &gt; O$230), O27, "")</f>
        <v>64.915000000000006</v>
      </c>
      <c r="CB27" s="2">
        <f t="shared" ref="CB27:CB90" si="23">IF(AND(JL27 &lt; $CC$22, $B27 &lt; P$7, $B27 &gt; P$230), P27, "")</f>
        <v>60.338999999999999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60.860447619047633</v>
      </c>
      <c r="DL27" s="2">
        <f t="shared" si="41"/>
        <v>61.18694886363636</v>
      </c>
      <c r="DM27" s="2">
        <f t="shared" si="41"/>
        <v>64.156891129032275</v>
      </c>
      <c r="DN27" s="2">
        <f t="shared" si="41"/>
        <v>61.127096256684482</v>
      </c>
      <c r="DO27" s="2">
        <f t="shared" si="41"/>
        <v>63.049857397504439</v>
      </c>
      <c r="DP27" s="2">
        <f t="shared" si="41"/>
        <v>64.443541889483058</v>
      </c>
      <c r="DQ27" s="2">
        <f t="shared" si="41"/>
        <v>66.574668907563037</v>
      </c>
      <c r="DR27" s="2">
        <f t="shared" si="41"/>
        <v>68.819484848484862</v>
      </c>
      <c r="DS27" s="2">
        <f t="shared" si="41"/>
        <v>65.931452380952365</v>
      </c>
      <c r="DT27" s="2">
        <f t="shared" si="41"/>
        <v>66.540672268907571</v>
      </c>
      <c r="DU27" s="2">
        <f t="shared" si="41"/>
        <v>66.793299999999988</v>
      </c>
      <c r="DV27" s="2">
        <f t="shared" si="41"/>
        <v>64.024178151260514</v>
      </c>
      <c r="DW27" s="2">
        <f t="shared" si="41"/>
        <v>62.407161904761907</v>
      </c>
      <c r="DX27" s="2">
        <f t="shared" si="41"/>
        <v>61.069746218487396</v>
      </c>
      <c r="DY27" s="2">
        <f t="shared" si="41"/>
        <v>56.515423790322586</v>
      </c>
      <c r="EA27" s="2">
        <f t="shared" ref="EA27:EO43" si="42">CE$228*$B27+CE$229</f>
        <v>67.296022308546043</v>
      </c>
      <c r="EB27" s="2">
        <f t="shared" si="42"/>
        <v>69.989552975801189</v>
      </c>
      <c r="EC27" s="2">
        <f t="shared" si="42"/>
        <v>71.374542451831459</v>
      </c>
      <c r="ED27" s="2">
        <f t="shared" si="42"/>
        <v>69.712672520427972</v>
      </c>
      <c r="EE27" s="2">
        <f t="shared" si="42"/>
        <v>70.069410078489369</v>
      </c>
      <c r="EF27" s="2">
        <f t="shared" si="42"/>
        <v>73.542572433237709</v>
      </c>
      <c r="EG27" s="2">
        <f t="shared" si="42"/>
        <v>69.701964206516408</v>
      </c>
      <c r="EH27" s="2">
        <f t="shared" si="42"/>
        <v>72.828835521426782</v>
      </c>
      <c r="EI27" s="2">
        <f t="shared" si="42"/>
        <v>81.754763876029614</v>
      </c>
      <c r="EJ27" s="2">
        <f t="shared" si="42"/>
        <v>73.63392116635687</v>
      </c>
      <c r="EK27" s="2">
        <f t="shared" si="42"/>
        <v>75.114094382704934</v>
      </c>
      <c r="EL27" s="2">
        <f t="shared" si="42"/>
        <v>69.867693121245466</v>
      </c>
      <c r="EM27" s="2">
        <f t="shared" si="42"/>
        <v>70.127796726791146</v>
      </c>
      <c r="EN27" s="2">
        <f t="shared" si="42"/>
        <v>68.754559091295846</v>
      </c>
      <c r="EO27" s="2">
        <f t="shared" si="42"/>
        <v>66.125907973299661</v>
      </c>
      <c r="EQ27" s="2">
        <f t="shared" ref="EQ27:FE43" si="43">CU$228*$B27+CU$229</f>
        <v>64.93390945971889</v>
      </c>
      <c r="ER27" s="2">
        <f t="shared" si="43"/>
        <v>65.727979578518557</v>
      </c>
      <c r="ES27" s="2">
        <f t="shared" si="43"/>
        <v>66.255460066217822</v>
      </c>
      <c r="ET27" s="2">
        <f t="shared" si="43"/>
        <v>64.130945386880313</v>
      </c>
      <c r="EU27" s="2">
        <f t="shared" si="43"/>
        <v>67.821617636550528</v>
      </c>
      <c r="EV27" s="2">
        <f t="shared" si="43"/>
        <v>71.638443133470503</v>
      </c>
      <c r="EW27" s="2">
        <f t="shared" si="43"/>
        <v>70.395129250549388</v>
      </c>
      <c r="EX27" s="2">
        <f t="shared" si="43"/>
        <v>71.116964713067063</v>
      </c>
      <c r="EY27" s="2">
        <f t="shared" si="43"/>
        <v>76.879858022448289</v>
      </c>
      <c r="EZ27" s="2">
        <f t="shared" si="43"/>
        <v>72.616441402251525</v>
      </c>
      <c r="FA27" s="2">
        <f t="shared" si="43"/>
        <v>73.458692357488616</v>
      </c>
      <c r="FB27" s="2">
        <f t="shared" si="43"/>
        <v>69.182315271292367</v>
      </c>
      <c r="FC27" s="2">
        <f t="shared" si="43"/>
        <v>69.574066932452098</v>
      </c>
      <c r="FD27" s="2">
        <f t="shared" si="43"/>
        <v>68.429558607124619</v>
      </c>
      <c r="FE27" s="2">
        <f t="shared" si="43"/>
        <v>69.331351399940672</v>
      </c>
      <c r="FG27" s="2">
        <f t="shared" ref="FG27:FU43" si="44">POWER(10,($B27-C$231)/C$229)/(1+POWER(10,($B27-C$231)/C$229))</f>
        <v>3.6728000764667042E-2</v>
      </c>
      <c r="FH27" s="2">
        <f t="shared" si="44"/>
        <v>4.9556410436041871E-2</v>
      </c>
      <c r="FI27" s="2">
        <f t="shared" si="44"/>
        <v>5.132267567327374E-2</v>
      </c>
      <c r="FJ27" s="2">
        <f t="shared" si="44"/>
        <v>4.3932756758688525E-2</v>
      </c>
      <c r="FK27" s="2">
        <f t="shared" si="44"/>
        <v>4.5008558683887208E-2</v>
      </c>
      <c r="FL27" s="2">
        <f t="shared" si="44"/>
        <v>4.4294532449767179E-2</v>
      </c>
      <c r="FM27" s="2">
        <f t="shared" si="44"/>
        <v>4.1652662041424829E-2</v>
      </c>
      <c r="FN27" s="2">
        <f t="shared" si="44"/>
        <v>4.362748418526588E-2</v>
      </c>
      <c r="FO27" s="2">
        <f t="shared" si="44"/>
        <v>3.707975122192033E-2</v>
      </c>
      <c r="FP27" s="2">
        <f t="shared" si="44"/>
        <v>4.0440810657515341E-2</v>
      </c>
      <c r="FQ27" s="2">
        <f t="shared" si="44"/>
        <v>3.7548838582611446E-2</v>
      </c>
      <c r="FR27" s="2">
        <f t="shared" si="44"/>
        <v>4.0646235726967725E-2</v>
      </c>
      <c r="FS27" s="2">
        <f t="shared" si="44"/>
        <v>3.7641971614460465E-2</v>
      </c>
      <c r="FT27" s="2">
        <f t="shared" si="44"/>
        <v>3.994385138607115E-2</v>
      </c>
      <c r="FU27" s="2">
        <f t="shared" si="44"/>
        <v>2.5771819845710361E-2</v>
      </c>
      <c r="FW27" s="2">
        <f>POWER(10,($B27-C$232)/C$229)/(1+POWER(10,($B27-C$232)/C$229))</f>
        <v>4.0939616629021724E-6</v>
      </c>
      <c r="FX27" s="2">
        <f t="shared" ref="FX27:GK42" si="45">POWER(10,($B27-D$232)/D$229)/(1+POWER(10,($B27-D$232)/D$229))</f>
        <v>1.1269725455656823E-6</v>
      </c>
      <c r="FY27" s="2">
        <f t="shared" si="45"/>
        <v>6.915081818732412E-7</v>
      </c>
      <c r="FZ27" s="2">
        <f t="shared" si="45"/>
        <v>1.4494548209498546E-6</v>
      </c>
      <c r="GA27" s="2">
        <f t="shared" si="45"/>
        <v>1.4009874496989501E-6</v>
      </c>
      <c r="GB27" s="2">
        <f t="shared" si="45"/>
        <v>1.380732342690112E-6</v>
      </c>
      <c r="GC27" s="2">
        <f t="shared" si="45"/>
        <v>1.4517756286997616E-6</v>
      </c>
      <c r="GD27" s="2">
        <f t="shared" si="45"/>
        <v>1.7638882090411222E-6</v>
      </c>
      <c r="GE27" s="2">
        <f t="shared" si="45"/>
        <v>1.7508767500401388E-6</v>
      </c>
      <c r="GF27" s="2">
        <f t="shared" si="45"/>
        <v>1.9044141522784613E-6</v>
      </c>
      <c r="GG27" s="2">
        <f t="shared" si="45"/>
        <v>1.6797004353280395E-6</v>
      </c>
      <c r="GH27" s="2">
        <f t="shared" si="45"/>
        <v>1.3548735455366233E-6</v>
      </c>
      <c r="GI27" s="2">
        <f t="shared" si="45"/>
        <v>1.3309079406920992E-6</v>
      </c>
      <c r="GJ27" s="2">
        <f t="shared" si="45"/>
        <v>1.0068381562787162E-6</v>
      </c>
      <c r="GK27" s="2">
        <f t="shared" si="45"/>
        <v>8.448309405119997E-7</v>
      </c>
      <c r="GM27" s="86">
        <f xml:space="preserve"> _xlfn.NORM.DIST($B27, C$7, ABS(C$11), TRUE) * _xlfn.NORM.DIST(($B27 - C$7)*C$15, 0, ABS(C$11), TRUE) * 2</f>
        <v>4.3870830523609511E-13</v>
      </c>
      <c r="GN27" s="86">
        <f t="shared" ref="GN27:HA42" si="46" xml:space="preserve"> _xlfn.NORM.DIST($B27, D$7, ABS(D$11), TRUE) * _xlfn.NORM.DIST(($B27 - D$7)*D$15, 0, ABS(D$11), TRUE) * 2</f>
        <v>1.1022251236231015E-9</v>
      </c>
      <c r="GO27" s="86">
        <f t="shared" si="46"/>
        <v>1.7644310879403445E-8</v>
      </c>
      <c r="GP27" s="86">
        <f t="shared" si="46"/>
        <v>8.1359094954929092E-11</v>
      </c>
      <c r="GQ27" s="86">
        <f t="shared" si="46"/>
        <v>1.3361346665812833E-10</v>
      </c>
      <c r="GR27" s="86">
        <f t="shared" si="46"/>
        <v>5.9143893258239745E-11</v>
      </c>
      <c r="GS27" s="86">
        <f t="shared" si="46"/>
        <v>3.0442081180307356E-11</v>
      </c>
      <c r="GT27" s="86">
        <f t="shared" si="46"/>
        <v>2.3624093289820256E-11</v>
      </c>
      <c r="GU27" s="86">
        <f t="shared" si="46"/>
        <v>1.0278634842656923E-12</v>
      </c>
      <c r="GV27" s="86">
        <f t="shared" si="46"/>
        <v>1.8156196936145221E-11</v>
      </c>
      <c r="GW27" s="86">
        <f t="shared" si="46"/>
        <v>2.6916683009953368E-12</v>
      </c>
      <c r="GX27" s="86">
        <f t="shared" si="46"/>
        <v>1.4064621273893535E-11</v>
      </c>
      <c r="GY27" s="86">
        <f t="shared" si="46"/>
        <v>2.3137718511316517E-12</v>
      </c>
      <c r="GZ27" s="86">
        <f t="shared" si="46"/>
        <v>4.3584558688019515E-12</v>
      </c>
      <c r="HA27" s="86">
        <f t="shared" si="46"/>
        <v>1.0642297880175382E-20</v>
      </c>
      <c r="HC27" s="86">
        <f xml:space="preserve"> _xlfn.NORM.DIST($B27, C$8, ABS(C$12), TRUE) * _xlfn.NORM.DIST(($B27 - C$8)*C$16, 0, ABS(C$12), TRUE) * 2</f>
        <v>2.9748537084335359E-34</v>
      </c>
      <c r="HD27" s="86">
        <f t="shared" ref="HD27:HQ42" si="47" xml:space="preserve"> _xlfn.NORM.DIST($B27, D$8, ABS(D$12), TRUE) * _xlfn.NORM.DIST(($B27 - D$8)*D$16, 0, ABS(D$12), TRUE) * 2</f>
        <v>2.2086139878058151E-24</v>
      </c>
      <c r="HE27" s="86">
        <f t="shared" si="47"/>
        <v>2.2193398853886241E-23</v>
      </c>
      <c r="HF27" s="86">
        <f t="shared" si="47"/>
        <v>8.5763262413247148E-28</v>
      </c>
      <c r="HG27" s="86">
        <f t="shared" si="47"/>
        <v>3.1696991586045489E-29</v>
      </c>
      <c r="HH27" s="86">
        <f t="shared" si="47"/>
        <v>1.5715873646268984E-29</v>
      </c>
      <c r="HI27" s="86">
        <f t="shared" si="47"/>
        <v>6.2850473084482793E-30</v>
      </c>
      <c r="HJ27" s="86">
        <f t="shared" si="47"/>
        <v>3.668094296612459E-30</v>
      </c>
      <c r="HK27" s="86">
        <f t="shared" si="47"/>
        <v>7.8348303889328971E-32</v>
      </c>
      <c r="HL27" s="86">
        <f t="shared" si="47"/>
        <v>1.1835585058314343E-30</v>
      </c>
      <c r="HM27" s="86">
        <f t="shared" si="47"/>
        <v>3.0866186683477913E-34</v>
      </c>
      <c r="HN27" s="86">
        <f t="shared" si="47"/>
        <v>9.4944196628284447E-32</v>
      </c>
      <c r="HO27" s="86">
        <f t="shared" si="47"/>
        <v>1.3683471023069441E-30</v>
      </c>
      <c r="HP27" s="86">
        <f t="shared" si="47"/>
        <v>3.4180625392117901E-31</v>
      </c>
      <c r="HQ27" s="86">
        <f t="shared" si="47"/>
        <v>4.6972109165737519E-50</v>
      </c>
      <c r="HS27" s="86">
        <f xml:space="preserve"> _xlfn.NORM.DIST($B27, C$9, ABS(C$13), TRUE) * _xlfn.NORM.DIST(($B27 - C$9)*C$17, 0, ABS(C$13), TRUE) * 2</f>
        <v>4.268702098720539E-139</v>
      </c>
      <c r="HT27" s="86">
        <f t="shared" ref="HT27:IG42" si="48" xml:space="preserve"> _xlfn.NORM.DIST($B27, D$9, ABS(D$13), TRUE) * _xlfn.NORM.DIST(($B27 - D$9)*D$17, 0, ABS(D$13), TRUE) * 2</f>
        <v>6.1165433411054745E-110</v>
      </c>
      <c r="HU27" s="86">
        <f t="shared" si="48"/>
        <v>2.9667206182012694E-103</v>
      </c>
      <c r="HV27" s="86">
        <f t="shared" si="48"/>
        <v>7.932740982823428E-125</v>
      </c>
      <c r="HW27" s="86">
        <f t="shared" si="48"/>
        <v>4.2664363109755851E-133</v>
      </c>
      <c r="HX27" s="86">
        <f t="shared" si="48"/>
        <v>4.7976853195501041E-132</v>
      </c>
      <c r="HY27" s="86">
        <f t="shared" si="48"/>
        <v>5.5961042811000257E-136</v>
      </c>
      <c r="HZ27" s="86">
        <f t="shared" si="48"/>
        <v>2.6930857318725752E-136</v>
      </c>
      <c r="IA27" s="86">
        <f t="shared" si="48"/>
        <v>5.9742931137143115E-142</v>
      </c>
      <c r="IB27" s="86">
        <f t="shared" si="48"/>
        <v>3.61472048481761E-133</v>
      </c>
      <c r="IC27" s="86">
        <f t="shared" si="48"/>
        <v>1.2840769703736347E-153</v>
      </c>
      <c r="ID27" s="86">
        <f t="shared" si="48"/>
        <v>5.7744389707007245E-145</v>
      </c>
      <c r="IE27" s="86">
        <f t="shared" si="48"/>
        <v>1.7113754521783919E-137</v>
      </c>
      <c r="IF27" s="86">
        <f t="shared" si="48"/>
        <v>1.3661584840614737E-94</v>
      </c>
      <c r="IG27" s="86">
        <f t="shared" si="48"/>
        <v>6.5444562993412641E-82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4.2413334245911402E-295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3.0267383267989135E-247</v>
      </c>
      <c r="IY27" s="86">
        <f>GM27+HC27+HS27+II27</f>
        <v>4.3870830523609511E-13</v>
      </c>
      <c r="IZ27" s="86">
        <f t="shared" ref="IZ27:JM42" si="50">GN27+HD27+HT27+IJ27</f>
        <v>1.1022251236231038E-9</v>
      </c>
      <c r="JA27" s="86">
        <f t="shared" si="50"/>
        <v>1.7644310879403468E-8</v>
      </c>
      <c r="JB27" s="86">
        <f t="shared" si="50"/>
        <v>8.1359094954929092E-11</v>
      </c>
      <c r="JC27" s="86">
        <f t="shared" si="50"/>
        <v>1.3361346665812833E-10</v>
      </c>
      <c r="JD27" s="86">
        <f t="shared" si="50"/>
        <v>5.9143893258239745E-11</v>
      </c>
      <c r="JE27" s="86">
        <f t="shared" si="50"/>
        <v>3.0442081180307356E-11</v>
      </c>
      <c r="JF27" s="86">
        <f t="shared" si="50"/>
        <v>2.3624093289820256E-11</v>
      </c>
      <c r="JG27" s="86">
        <f t="shared" si="50"/>
        <v>1.0278634842656923E-12</v>
      </c>
      <c r="JH27" s="86">
        <f t="shared" si="50"/>
        <v>1.8156196936145221E-11</v>
      </c>
      <c r="JI27" s="86">
        <f t="shared" si="50"/>
        <v>2.6916683009953368E-12</v>
      </c>
      <c r="JJ27" s="86">
        <f t="shared" si="50"/>
        <v>1.4064621273893535E-11</v>
      </c>
      <c r="JK27" s="86">
        <f t="shared" si="50"/>
        <v>2.3137718511316517E-12</v>
      </c>
      <c r="JL27" s="86">
        <f t="shared" si="50"/>
        <v>4.3584558688019515E-12</v>
      </c>
      <c r="JM27" s="86">
        <f t="shared" si="50"/>
        <v>1.0642297880175382E-20</v>
      </c>
    </row>
    <row r="28" spans="1:273" x14ac:dyDescent="0.25">
      <c r="B28" s="2">
        <v>1</v>
      </c>
      <c r="C28" s="37">
        <v>62.406999999999996</v>
      </c>
      <c r="D28" s="37">
        <v>64.915000000000006</v>
      </c>
      <c r="E28" s="37">
        <v>64.915000000000006</v>
      </c>
      <c r="F28" s="37">
        <v>61.78</v>
      </c>
      <c r="G28" s="37">
        <v>65.168999999999997</v>
      </c>
      <c r="H28" s="37">
        <v>68.558999999999997</v>
      </c>
      <c r="I28" s="37">
        <v>67.457999999999998</v>
      </c>
      <c r="J28" s="37">
        <v>69.322000000000003</v>
      </c>
      <c r="K28" s="37">
        <v>67.965999999999994</v>
      </c>
      <c r="L28" s="37">
        <v>66.694999999999993</v>
      </c>
      <c r="M28" s="37">
        <v>67.203000000000003</v>
      </c>
      <c r="N28" s="37">
        <v>65.593000000000004</v>
      </c>
      <c r="O28" s="37">
        <v>61.863999999999997</v>
      </c>
      <c r="P28" s="37">
        <v>61.017000000000003</v>
      </c>
      <c r="Q28" s="37">
        <v>59.746000000000002</v>
      </c>
      <c r="S28" s="4">
        <f t="shared" si="7"/>
        <v>61.383962173667385</v>
      </c>
      <c r="T28" s="4">
        <f t="shared" si="7"/>
        <v>62.105598667967485</v>
      </c>
      <c r="U28" s="4">
        <f t="shared" si="7"/>
        <v>64.861824035101677</v>
      </c>
      <c r="V28" s="4">
        <f t="shared" si="7"/>
        <v>61.864103748548231</v>
      </c>
      <c r="W28" s="4">
        <f t="shared" si="7"/>
        <v>63.662860762925966</v>
      </c>
      <c r="X28" s="4">
        <f t="shared" si="7"/>
        <v>65.160302851417043</v>
      </c>
      <c r="Y28" s="4">
        <f t="shared" si="7"/>
        <v>66.861106471395516</v>
      </c>
      <c r="Z28" s="4">
        <f t="shared" si="7"/>
        <v>69.204102018491881</v>
      </c>
      <c r="AA28" s="4">
        <f t="shared" si="7"/>
        <v>66.774881081110564</v>
      </c>
      <c r="AB28" s="4">
        <f t="shared" si="7"/>
        <v>66.95696223456963</v>
      </c>
      <c r="AC28" s="4">
        <f t="shared" si="7"/>
        <v>67.166416814717678</v>
      </c>
      <c r="AD28" s="4">
        <f t="shared" si="7"/>
        <v>64.410932395305082</v>
      </c>
      <c r="AE28" s="4">
        <f t="shared" si="7"/>
        <v>62.900256089913569</v>
      </c>
      <c r="AF28" s="4">
        <f t="shared" si="7"/>
        <v>61.553874313048233</v>
      </c>
      <c r="AG28" s="4" t="e">
        <f t="shared" si="7"/>
        <v>#N/A</v>
      </c>
      <c r="AI28" s="4">
        <f t="shared" si="8"/>
        <v>1.0230378263326116</v>
      </c>
      <c r="AJ28" s="4">
        <f t="shared" si="8"/>
        <v>2.8094013320325217</v>
      </c>
      <c r="AK28" s="4">
        <f t="shared" si="8"/>
        <v>5.3175964898329653E-2</v>
      </c>
      <c r="AL28" s="4">
        <f t="shared" si="8"/>
        <v>-8.4103748548230328E-2</v>
      </c>
      <c r="AM28" s="4">
        <f t="shared" si="8"/>
        <v>1.5061392370740307</v>
      </c>
      <c r="AN28" s="4">
        <f t="shared" si="8"/>
        <v>3.3986971485829542</v>
      </c>
      <c r="AO28" s="4">
        <f t="shared" si="8"/>
        <v>0.59689352860448253</v>
      </c>
      <c r="AP28" s="4">
        <f t="shared" si="8"/>
        <v>0.11789798150812203</v>
      </c>
      <c r="AQ28" s="4">
        <f t="shared" si="8"/>
        <v>1.1911189188894298</v>
      </c>
      <c r="AR28" s="4">
        <f t="shared" si="8"/>
        <v>-0.26196223456963708</v>
      </c>
      <c r="AS28" s="4">
        <f t="shared" si="8"/>
        <v>3.6583185282324848E-2</v>
      </c>
      <c r="AT28" s="4">
        <f t="shared" si="8"/>
        <v>1.1820676046949217</v>
      </c>
      <c r="AU28" s="4">
        <f t="shared" si="8"/>
        <v>-1.0362560899135715</v>
      </c>
      <c r="AV28" s="4">
        <f t="shared" si="8"/>
        <v>-0.53687431304823008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61.383962171672792</v>
      </c>
      <c r="AZ28" s="2">
        <f t="shared" si="9"/>
        <v>62.10559516256702</v>
      </c>
      <c r="BA28" s="2">
        <f t="shared" si="9"/>
        <v>64.861776711164978</v>
      </c>
      <c r="BB28" s="2">
        <f t="shared" si="9"/>
        <v>61.864103458292178</v>
      </c>
      <c r="BC28" s="2">
        <f t="shared" si="9"/>
        <v>63.662860285516722</v>
      </c>
      <c r="BD28" s="2">
        <f t="shared" si="9"/>
        <v>65.1603026192345</v>
      </c>
      <c r="BE28" s="2">
        <f t="shared" si="9"/>
        <v>66.86110635239281</v>
      </c>
      <c r="BF28" s="2">
        <f t="shared" si="9"/>
        <v>69.204101925982101</v>
      </c>
      <c r="BG28" s="2">
        <f t="shared" si="9"/>
        <v>66.774881076224858</v>
      </c>
      <c r="BH28" s="2">
        <f t="shared" si="9"/>
        <v>66.956962162742016</v>
      </c>
      <c r="BI28" s="2">
        <f t="shared" si="9"/>
        <v>67.166416801938709</v>
      </c>
      <c r="BJ28" s="2">
        <f t="shared" si="9"/>
        <v>64.410932338086027</v>
      </c>
      <c r="BK28" s="2">
        <f t="shared" si="9"/>
        <v>62.900256079217634</v>
      </c>
      <c r="BL28" s="2">
        <f t="shared" si="9"/>
        <v>61.553874298607596</v>
      </c>
      <c r="BM28" s="2" t="e">
        <f t="shared" si="9"/>
        <v>#N/A</v>
      </c>
      <c r="BO28" s="2">
        <f t="shared" si="10"/>
        <v>62.406999999999996</v>
      </c>
      <c r="BP28" s="2">
        <f t="shared" si="11"/>
        <v>64.915000000000006</v>
      </c>
      <c r="BQ28" s="2">
        <f t="shared" si="12"/>
        <v>64.915000000000006</v>
      </c>
      <c r="BR28" s="2">
        <f t="shared" si="13"/>
        <v>61.78</v>
      </c>
      <c r="BS28" s="2">
        <f t="shared" si="14"/>
        <v>65.168999999999997</v>
      </c>
      <c r="BT28" s="2">
        <f t="shared" si="15"/>
        <v>68.558999999999997</v>
      </c>
      <c r="BU28" s="2">
        <f t="shared" si="16"/>
        <v>67.457999999999998</v>
      </c>
      <c r="BV28" s="2">
        <f t="shared" si="17"/>
        <v>69.322000000000003</v>
      </c>
      <c r="BW28" s="2">
        <f t="shared" si="18"/>
        <v>67.965999999999994</v>
      </c>
      <c r="BX28" s="2">
        <f t="shared" si="19"/>
        <v>66.694999999999993</v>
      </c>
      <c r="BY28" s="2">
        <f t="shared" si="20"/>
        <v>67.203000000000003</v>
      </c>
      <c r="BZ28" s="2">
        <f t="shared" si="21"/>
        <v>65.593000000000004</v>
      </c>
      <c r="CA28" s="2">
        <f t="shared" si="22"/>
        <v>61.863999999999997</v>
      </c>
      <c r="CB28" s="2">
        <f t="shared" si="23"/>
        <v>61.017000000000003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61.143160784313743</v>
      </c>
      <c r="DL28" s="2">
        <f t="shared" si="41"/>
        <v>61.665498533724339</v>
      </c>
      <c r="DM28" s="2">
        <f t="shared" si="41"/>
        <v>64.486104838709693</v>
      </c>
      <c r="DN28" s="2">
        <f t="shared" si="41"/>
        <v>61.477493649732608</v>
      </c>
      <c r="DO28" s="2">
        <f t="shared" si="41"/>
        <v>63.339790552584653</v>
      </c>
      <c r="DP28" s="2">
        <f t="shared" si="41"/>
        <v>64.743148172905521</v>
      </c>
      <c r="DQ28" s="2">
        <f t="shared" si="41"/>
        <v>66.732567761650131</v>
      </c>
      <c r="DR28" s="2">
        <f t="shared" si="41"/>
        <v>69.032263257575778</v>
      </c>
      <c r="DS28" s="2">
        <f t="shared" si="41"/>
        <v>66.153121568627441</v>
      </c>
      <c r="DT28" s="2">
        <f t="shared" si="41"/>
        <v>66.656970206264333</v>
      </c>
      <c r="DU28" s="2">
        <f t="shared" si="41"/>
        <v>66.834942857142849</v>
      </c>
      <c r="DV28" s="2">
        <f t="shared" si="41"/>
        <v>64.164591596638672</v>
      </c>
      <c r="DW28" s="2">
        <f t="shared" si="41"/>
        <v>62.596854901960789</v>
      </c>
      <c r="DX28" s="2">
        <f t="shared" si="41"/>
        <v>61.231807944996184</v>
      </c>
      <c r="DY28" s="2">
        <f t="shared" si="41"/>
        <v>56.791844354838716</v>
      </c>
      <c r="EA28" s="2">
        <f t="shared" si="42"/>
        <v>67.14406659267479</v>
      </c>
      <c r="EB28" s="2">
        <f t="shared" si="42"/>
        <v>69.803632030739053</v>
      </c>
      <c r="EC28" s="2">
        <f t="shared" si="42"/>
        <v>71.194968187592622</v>
      </c>
      <c r="ED28" s="2">
        <f t="shared" si="42"/>
        <v>69.537421786826783</v>
      </c>
      <c r="EE28" s="2">
        <f t="shared" si="42"/>
        <v>69.91466610169492</v>
      </c>
      <c r="EF28" s="2">
        <f t="shared" si="42"/>
        <v>73.368994390613267</v>
      </c>
      <c r="EG28" s="2">
        <f t="shared" si="42"/>
        <v>69.558285823126525</v>
      </c>
      <c r="EH28" s="2">
        <f t="shared" si="42"/>
        <v>72.639653827099309</v>
      </c>
      <c r="EI28" s="2">
        <f t="shared" si="42"/>
        <v>81.500809579070847</v>
      </c>
      <c r="EJ28" s="2">
        <f t="shared" si="42"/>
        <v>73.448755901486976</v>
      </c>
      <c r="EK28" s="2">
        <f t="shared" si="42"/>
        <v>74.915239322752626</v>
      </c>
      <c r="EL28" s="2">
        <f t="shared" si="42"/>
        <v>69.71362623137081</v>
      </c>
      <c r="EM28" s="2">
        <f t="shared" si="42"/>
        <v>69.974544585645845</v>
      </c>
      <c r="EN28" s="2">
        <f t="shared" si="42"/>
        <v>68.613676820102683</v>
      </c>
      <c r="EO28" s="2">
        <f t="shared" si="42"/>
        <v>66.011441377858631</v>
      </c>
      <c r="EQ28" s="2">
        <f t="shared" si="43"/>
        <v>64.805464686461136</v>
      </c>
      <c r="ER28" s="2">
        <f t="shared" si="43"/>
        <v>65.583520580533673</v>
      </c>
      <c r="ES28" s="2">
        <f t="shared" si="43"/>
        <v>66.123509353467682</v>
      </c>
      <c r="ET28" s="2">
        <f t="shared" si="43"/>
        <v>64.01049505306726</v>
      </c>
      <c r="EU28" s="2">
        <f t="shared" si="43"/>
        <v>67.688881502180607</v>
      </c>
      <c r="EV28" s="2">
        <f t="shared" si="43"/>
        <v>71.483445745491991</v>
      </c>
      <c r="EW28" s="2">
        <f t="shared" si="43"/>
        <v>70.244556324108956</v>
      </c>
      <c r="EX28" s="2">
        <f t="shared" si="43"/>
        <v>70.944942510458475</v>
      </c>
      <c r="EY28" s="2">
        <f t="shared" si="43"/>
        <v>76.674658263163238</v>
      </c>
      <c r="EZ28" s="2">
        <f t="shared" si="43"/>
        <v>72.441338163975914</v>
      </c>
      <c r="FA28" s="2">
        <f t="shared" si="43"/>
        <v>73.276029460776741</v>
      </c>
      <c r="FB28" s="2">
        <f t="shared" si="43"/>
        <v>69.034690208108259</v>
      </c>
      <c r="FC28" s="2">
        <f t="shared" si="43"/>
        <v>69.426020671376165</v>
      </c>
      <c r="FD28" s="2">
        <f t="shared" si="43"/>
        <v>68.292076564435035</v>
      </c>
      <c r="FE28" s="2">
        <f t="shared" si="43"/>
        <v>69.183123530603808</v>
      </c>
      <c r="FG28" s="2">
        <f t="shared" si="44"/>
        <v>4.0129255963711113E-2</v>
      </c>
      <c r="FH28" s="2">
        <f t="shared" si="44"/>
        <v>5.4078965870829283E-2</v>
      </c>
      <c r="FI28" s="2">
        <f t="shared" si="44"/>
        <v>5.5996924995883587E-2</v>
      </c>
      <c r="FJ28" s="2">
        <f t="shared" si="44"/>
        <v>4.7967994987373912E-2</v>
      </c>
      <c r="FK28" s="2">
        <f t="shared" si="44"/>
        <v>4.9137531146002167E-2</v>
      </c>
      <c r="FL28" s="2">
        <f t="shared" si="44"/>
        <v>4.8361319041977123E-2</v>
      </c>
      <c r="FM28" s="2">
        <f t="shared" si="44"/>
        <v>4.5488437102824193E-2</v>
      </c>
      <c r="FN28" s="2">
        <f t="shared" si="44"/>
        <v>4.7636080090502013E-2</v>
      </c>
      <c r="FO28" s="2">
        <f t="shared" si="44"/>
        <v>4.0512210856076418E-2</v>
      </c>
      <c r="FP28" s="2">
        <f t="shared" si="44"/>
        <v>4.4170130445405249E-2</v>
      </c>
      <c r="FQ28" s="2">
        <f t="shared" si="44"/>
        <v>4.102287152816167E-2</v>
      </c>
      <c r="FR28" s="2">
        <f t="shared" si="44"/>
        <v>4.4393622725909458E-2</v>
      </c>
      <c r="FS28" s="2">
        <f t="shared" si="44"/>
        <v>4.1124253083584132E-2</v>
      </c>
      <c r="FT28" s="2">
        <f t="shared" si="44"/>
        <v>4.3629426924184249E-2</v>
      </c>
      <c r="FU28" s="2">
        <f t="shared" si="44"/>
        <v>2.8188150990291653E-2</v>
      </c>
      <c r="FW28" s="2">
        <f t="shared" ref="FW28:GK58" si="53">POWER(10,($B28-C$232)/C$229)/(1+POWER(10,($B28-C$232)/C$229))</f>
        <v>4.4889379261864473E-6</v>
      </c>
      <c r="FX28" s="2">
        <f t="shared" si="45"/>
        <v>1.2357006895091434E-6</v>
      </c>
      <c r="FY28" s="2">
        <f t="shared" si="45"/>
        <v>7.5822359329338885E-7</v>
      </c>
      <c r="FZ28" s="2">
        <f t="shared" si="45"/>
        <v>1.5892953852178201E-6</v>
      </c>
      <c r="GA28" s="2">
        <f t="shared" si="45"/>
        <v>1.5361519840315616E-6</v>
      </c>
      <c r="GB28" s="2">
        <f t="shared" si="45"/>
        <v>1.5139427067962429E-6</v>
      </c>
      <c r="GC28" s="2">
        <f t="shared" si="45"/>
        <v>1.5918400996007592E-6</v>
      </c>
      <c r="GD28" s="2">
        <f t="shared" si="45"/>
        <v>1.9340646325148036E-6</v>
      </c>
      <c r="GE28" s="2">
        <f t="shared" si="45"/>
        <v>1.9197978562580525E-6</v>
      </c>
      <c r="GF28" s="2">
        <f t="shared" si="45"/>
        <v>2.088148210735096E-6</v>
      </c>
      <c r="GG28" s="2">
        <f t="shared" si="45"/>
        <v>1.8417546049248481E-6</v>
      </c>
      <c r="GH28" s="2">
        <f t="shared" si="45"/>
        <v>1.4855891070222151E-6</v>
      </c>
      <c r="GI28" s="2">
        <f t="shared" si="45"/>
        <v>1.4593113506618864E-6</v>
      </c>
      <c r="GJ28" s="2">
        <f t="shared" si="45"/>
        <v>1.103975978166676E-6</v>
      </c>
      <c r="GK28" s="2">
        <f t="shared" si="45"/>
        <v>9.2633863019475752E-7</v>
      </c>
      <c r="GM28" s="86">
        <f t="shared" ref="GM28:HA58" si="54" xml:space="preserve"> _xlfn.NORM.DIST($B28, C$7, ABS(C$11), TRUE) * _xlfn.NORM.DIST(($B28 - C$7)*C$15, 0, ABS(C$11), TRUE) * 2</f>
        <v>1.1661233877736506E-12</v>
      </c>
      <c r="GN28" s="86">
        <f t="shared" si="46"/>
        <v>2.2069072247933249E-9</v>
      </c>
      <c r="GO28" s="86">
        <f t="shared" si="46"/>
        <v>3.1176858821041374E-8</v>
      </c>
      <c r="GP28" s="86">
        <f t="shared" si="46"/>
        <v>1.7881265786205951E-10</v>
      </c>
      <c r="GQ28" s="86">
        <f t="shared" si="46"/>
        <v>2.8870960268793457E-10</v>
      </c>
      <c r="GR28" s="86">
        <f t="shared" si="46"/>
        <v>1.3224523288196633E-10</v>
      </c>
      <c r="GS28" s="86">
        <f t="shared" si="46"/>
        <v>6.905745518050976E-11</v>
      </c>
      <c r="GT28" s="86">
        <f t="shared" si="46"/>
        <v>5.4930139255491955E-11</v>
      </c>
      <c r="GU28" s="86">
        <f t="shared" si="46"/>
        <v>2.6359512867501889E-12</v>
      </c>
      <c r="GV28" s="86">
        <f t="shared" si="46"/>
        <v>4.1847168408481144E-11</v>
      </c>
      <c r="GW28" s="86">
        <f t="shared" si="46"/>
        <v>6.6314698057793051E-12</v>
      </c>
      <c r="GX28" s="86">
        <f t="shared" si="46"/>
        <v>3.2846895015056347E-11</v>
      </c>
      <c r="GY28" s="86">
        <f t="shared" si="46"/>
        <v>5.7438976217891753E-12</v>
      </c>
      <c r="GZ28" s="86">
        <f t="shared" si="46"/>
        <v>1.0692483567765445E-11</v>
      </c>
      <c r="HA28" s="86">
        <f t="shared" si="46"/>
        <v>5.3717653819349245E-20</v>
      </c>
      <c r="HC28" s="86">
        <f xml:space="preserve"> _xlfn.NORM.DIST($B28, C$8, ABS(C$12), TRUE) * _xlfn.NORM.DIST(($B28 - C$8)*C$16, 0, ABS(C$12), TRUE) * 2</f>
        <v>1.9864364500710849E-33</v>
      </c>
      <c r="HD28" s="86">
        <f t="shared" si="47"/>
        <v>8.2924503172847709E-24</v>
      </c>
      <c r="HE28" s="86">
        <f t="shared" si="47"/>
        <v>7.4677758745115436E-23</v>
      </c>
      <c r="HF28" s="86">
        <f t="shared" si="47"/>
        <v>3.9840265141579475E-27</v>
      </c>
      <c r="HG28" s="86">
        <f t="shared" si="47"/>
        <v>1.5973885054527485E-28</v>
      </c>
      <c r="HH28" s="86">
        <f t="shared" si="47"/>
        <v>7.9387691137474654E-29</v>
      </c>
      <c r="HI28" s="86">
        <f t="shared" si="47"/>
        <v>3.2945908849527042E-29</v>
      </c>
      <c r="HJ28" s="86">
        <f t="shared" si="47"/>
        <v>1.977696218914513E-29</v>
      </c>
      <c r="HK28" s="86">
        <f t="shared" si="47"/>
        <v>4.6013496380492548E-31</v>
      </c>
      <c r="HL28" s="86">
        <f t="shared" si="47"/>
        <v>6.3239969631825124E-30</v>
      </c>
      <c r="HM28" s="86">
        <f t="shared" si="47"/>
        <v>2.065086827521492E-33</v>
      </c>
      <c r="HN28" s="86">
        <f t="shared" si="47"/>
        <v>5.5353014500304482E-31</v>
      </c>
      <c r="HO28" s="86">
        <f t="shared" si="47"/>
        <v>7.2509315054565646E-30</v>
      </c>
      <c r="HP28" s="86">
        <f t="shared" si="47"/>
        <v>1.9101948321095268E-30</v>
      </c>
      <c r="HQ28" s="86">
        <f t="shared" si="47"/>
        <v>7.8011234920111267E-49</v>
      </c>
      <c r="HS28" s="86">
        <f t="shared" ref="HS28:IG58" si="55" xml:space="preserve"> _xlfn.NORM.DIST($B28, C$9, ABS(C$13), TRUE) * _xlfn.NORM.DIST(($B28 - C$9)*C$17, 0, ABS(C$13), TRUE) * 2</f>
        <v>1.2742901227240153E-136</v>
      </c>
      <c r="HT28" s="86">
        <f t="shared" si="48"/>
        <v>4.1230718227459044E-108</v>
      </c>
      <c r="HU28" s="86">
        <f t="shared" si="48"/>
        <v>1.3584531344867362E-101</v>
      </c>
      <c r="HV28" s="86">
        <f t="shared" si="48"/>
        <v>1.0310689873618753E-122</v>
      </c>
      <c r="HW28" s="86">
        <f t="shared" si="48"/>
        <v>7.4121477397735258E-131</v>
      </c>
      <c r="HX28" s="86">
        <f t="shared" si="48"/>
        <v>7.9982883303988971E-130</v>
      </c>
      <c r="HY28" s="86">
        <f t="shared" si="48"/>
        <v>1.0932030099160865E-133</v>
      </c>
      <c r="HZ28" s="86">
        <f t="shared" si="48"/>
        <v>5.6663986731485916E-134</v>
      </c>
      <c r="IA28" s="86">
        <f t="shared" si="48"/>
        <v>1.5806364915051396E-139</v>
      </c>
      <c r="IB28" s="86">
        <f t="shared" si="48"/>
        <v>6.6414892768863664E-131</v>
      </c>
      <c r="IC28" s="86">
        <f t="shared" si="48"/>
        <v>5.186332951727858E-151</v>
      </c>
      <c r="ID28" s="86">
        <f t="shared" si="48"/>
        <v>1.5967951750126557E-142</v>
      </c>
      <c r="IE28" s="86">
        <f t="shared" si="48"/>
        <v>3.3547213116869556E-135</v>
      </c>
      <c r="IF28" s="86">
        <f t="shared" si="48"/>
        <v>4.7188181371472573E-93</v>
      </c>
      <c r="IG28" s="86">
        <f t="shared" si="48"/>
        <v>1.3362459362721683E-80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2.6259122763203025E-291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5.0015433587667505E-244</v>
      </c>
      <c r="IY28" s="86">
        <f t="shared" ref="IY28:JM58" si="57">GM28+HC28+HS28+II28</f>
        <v>1.1661233877736506E-12</v>
      </c>
      <c r="IZ28" s="86">
        <f t="shared" si="50"/>
        <v>2.2069072247933332E-9</v>
      </c>
      <c r="JA28" s="86">
        <f t="shared" si="50"/>
        <v>3.1176858821041446E-8</v>
      </c>
      <c r="JB28" s="86">
        <f t="shared" si="50"/>
        <v>1.7881265786205951E-10</v>
      </c>
      <c r="JC28" s="86">
        <f t="shared" si="50"/>
        <v>2.8870960268793457E-10</v>
      </c>
      <c r="JD28" s="86">
        <f t="shared" si="50"/>
        <v>1.3224523288196633E-10</v>
      </c>
      <c r="JE28" s="86">
        <f t="shared" si="50"/>
        <v>6.905745518050976E-11</v>
      </c>
      <c r="JF28" s="86">
        <f t="shared" si="50"/>
        <v>5.4930139255491955E-11</v>
      </c>
      <c r="JG28" s="86">
        <f t="shared" si="50"/>
        <v>2.6359512867501889E-12</v>
      </c>
      <c r="JH28" s="86">
        <f t="shared" si="50"/>
        <v>4.1847168408481144E-11</v>
      </c>
      <c r="JI28" s="86">
        <f t="shared" si="50"/>
        <v>6.6314698057793051E-12</v>
      </c>
      <c r="JJ28" s="86">
        <f t="shared" si="50"/>
        <v>3.2846895015056347E-11</v>
      </c>
      <c r="JK28" s="86">
        <f t="shared" si="50"/>
        <v>5.7438976217891753E-12</v>
      </c>
      <c r="JL28" s="86">
        <f t="shared" si="50"/>
        <v>1.0692483567765445E-11</v>
      </c>
      <c r="JM28" s="86">
        <f t="shared" si="50"/>
        <v>5.3717653819349245E-20</v>
      </c>
    </row>
    <row r="29" spans="1:273" x14ac:dyDescent="0.25">
      <c r="B29" s="2">
        <v>2</v>
      </c>
      <c r="C29" s="37">
        <v>58.889000000000003</v>
      </c>
      <c r="D29" s="37">
        <v>62.119</v>
      </c>
      <c r="E29" s="37">
        <v>64.661000000000001</v>
      </c>
      <c r="F29" s="37">
        <v>62.627000000000002</v>
      </c>
      <c r="G29" s="37">
        <v>63.305</v>
      </c>
      <c r="H29" s="37">
        <v>65.763000000000005</v>
      </c>
      <c r="I29" s="37">
        <v>67.034000000000006</v>
      </c>
      <c r="J29" s="37">
        <v>70.168999999999997</v>
      </c>
      <c r="K29" s="37">
        <v>67.965999999999994</v>
      </c>
      <c r="L29" s="37">
        <v>67.287999999999997</v>
      </c>
      <c r="M29" s="37">
        <v>68.644000000000005</v>
      </c>
      <c r="N29" s="37">
        <v>66.525000000000006</v>
      </c>
      <c r="O29" s="37">
        <v>63.051000000000002</v>
      </c>
      <c r="P29" s="37">
        <v>61.948999999999998</v>
      </c>
      <c r="Q29" s="37">
        <v>57.712000000000003</v>
      </c>
      <c r="R29" s="5"/>
      <c r="S29" s="4">
        <f t="shared" si="7"/>
        <v>61.669837167541772</v>
      </c>
      <c r="T29" s="4">
        <f t="shared" si="7"/>
        <v>62.584910540148023</v>
      </c>
      <c r="U29" s="4">
        <f t="shared" si="7"/>
        <v>65.194031185109282</v>
      </c>
      <c r="V29" s="4">
        <f t="shared" si="7"/>
        <v>62.222328620600543</v>
      </c>
      <c r="W29" s="4">
        <f t="shared" si="7"/>
        <v>63.958446853803416</v>
      </c>
      <c r="X29" s="4">
        <f t="shared" si="7"/>
        <v>65.473056416316396</v>
      </c>
      <c r="Y29" s="4">
        <f t="shared" si="7"/>
        <v>67.015814733583497</v>
      </c>
      <c r="Z29" s="4">
        <f t="shared" si="7"/>
        <v>69.411698172424934</v>
      </c>
      <c r="AA29" s="4">
        <f t="shared" si="7"/>
        <v>67.032837016957842</v>
      </c>
      <c r="AB29" s="4">
        <f t="shared" si="7"/>
        <v>67.086268778468821</v>
      </c>
      <c r="AC29" s="4">
        <f t="shared" si="7"/>
        <v>67.22783179060761</v>
      </c>
      <c r="AD29" s="4">
        <f t="shared" si="7"/>
        <v>64.559687307999852</v>
      </c>
      <c r="AE29" s="4">
        <f t="shared" si="7"/>
        <v>63.102503093838187</v>
      </c>
      <c r="AF29" s="4">
        <f t="shared" si="7"/>
        <v>61.731096506145192</v>
      </c>
      <c r="AG29" s="4" t="e">
        <f t="shared" si="7"/>
        <v>#N/A</v>
      </c>
      <c r="AI29" s="4">
        <f t="shared" si="8"/>
        <v>-2.7808371675417689</v>
      </c>
      <c r="AJ29" s="4">
        <f t="shared" si="8"/>
        <v>-0.46591054014802324</v>
      </c>
      <c r="AK29" s="4">
        <f t="shared" si="8"/>
        <v>-0.53303118510928016</v>
      </c>
      <c r="AL29" s="4">
        <f t="shared" si="8"/>
        <v>0.40467137939945985</v>
      </c>
      <c r="AM29" s="4">
        <f t="shared" si="8"/>
        <v>-0.65344685380341616</v>
      </c>
      <c r="AN29" s="4">
        <f t="shared" si="8"/>
        <v>0.28994358368360906</v>
      </c>
      <c r="AO29" s="4">
        <f t="shared" si="8"/>
        <v>1.8185266416509194E-2</v>
      </c>
      <c r="AP29" s="4">
        <f t="shared" si="8"/>
        <v>0.7573018275750627</v>
      </c>
      <c r="AQ29" s="4">
        <f t="shared" si="8"/>
        <v>0.93316298304215195</v>
      </c>
      <c r="AR29" s="4">
        <f t="shared" si="8"/>
        <v>0.20173122153117617</v>
      </c>
      <c r="AS29" s="4">
        <f t="shared" si="8"/>
        <v>1.4161682093923957</v>
      </c>
      <c r="AT29" s="4">
        <f t="shared" si="8"/>
        <v>1.965312692000154</v>
      </c>
      <c r="AU29" s="4">
        <f t="shared" si="8"/>
        <v>-5.1503093838185521E-2</v>
      </c>
      <c r="AV29" s="4">
        <f t="shared" si="8"/>
        <v>0.21790349385480567</v>
      </c>
      <c r="AW29" s="4">
        <f t="shared" si="8"/>
        <v>0</v>
      </c>
      <c r="AY29" s="2">
        <f t="shared" si="51"/>
        <v>61.66983716242671</v>
      </c>
      <c r="AZ29" s="2">
        <f t="shared" si="9"/>
        <v>62.584903730439031</v>
      </c>
      <c r="BA29" s="2">
        <f t="shared" si="9"/>
        <v>65.193949754031337</v>
      </c>
      <c r="BB29" s="2">
        <f t="shared" si="9"/>
        <v>62.222328002796239</v>
      </c>
      <c r="BC29" s="2">
        <f t="shared" si="9"/>
        <v>63.958445854468707</v>
      </c>
      <c r="BD29" s="2">
        <f t="shared" si="9"/>
        <v>65.473055913823131</v>
      </c>
      <c r="BE29" s="2">
        <f t="shared" si="9"/>
        <v>67.015814472270051</v>
      </c>
      <c r="BF29" s="2">
        <f t="shared" si="9"/>
        <v>69.411697964437479</v>
      </c>
      <c r="BG29" s="2">
        <f t="shared" si="9"/>
        <v>67.032837004859061</v>
      </c>
      <c r="BH29" s="2">
        <f t="shared" si="9"/>
        <v>67.086268618251452</v>
      </c>
      <c r="BI29" s="2">
        <f t="shared" si="9"/>
        <v>67.227831760176088</v>
      </c>
      <c r="BJ29" s="2">
        <f t="shared" si="9"/>
        <v>64.559687178727785</v>
      </c>
      <c r="BK29" s="2">
        <f t="shared" si="9"/>
        <v>63.102503068178869</v>
      </c>
      <c r="BL29" s="2">
        <f t="shared" si="9"/>
        <v>61.731096471916118</v>
      </c>
      <c r="BM29" s="2" t="e">
        <f t="shared" si="9"/>
        <v>#N/A</v>
      </c>
      <c r="BO29" s="2">
        <f t="shared" si="10"/>
        <v>58.889000000000003</v>
      </c>
      <c r="BP29" s="2">
        <f t="shared" si="11"/>
        <v>62.119</v>
      </c>
      <c r="BQ29" s="2">
        <f t="shared" si="12"/>
        <v>64.661000000000001</v>
      </c>
      <c r="BR29" s="2">
        <f t="shared" si="13"/>
        <v>62.627000000000002</v>
      </c>
      <c r="BS29" s="2">
        <f t="shared" si="14"/>
        <v>63.305</v>
      </c>
      <c r="BT29" s="2">
        <f t="shared" si="15"/>
        <v>65.763000000000005</v>
      </c>
      <c r="BU29" s="2">
        <f t="shared" si="16"/>
        <v>67.034000000000006</v>
      </c>
      <c r="BV29" s="2">
        <f t="shared" si="17"/>
        <v>70.168999999999997</v>
      </c>
      <c r="BW29" s="2">
        <f t="shared" si="18"/>
        <v>67.965999999999994</v>
      </c>
      <c r="BX29" s="2">
        <f t="shared" si="19"/>
        <v>67.287999999999997</v>
      </c>
      <c r="BY29" s="2">
        <f t="shared" si="20"/>
        <v>68.644000000000005</v>
      </c>
      <c r="BZ29" s="2">
        <f t="shared" si="21"/>
        <v>66.525000000000006</v>
      </c>
      <c r="CA29" s="2">
        <f t="shared" si="22"/>
        <v>63.051000000000002</v>
      </c>
      <c r="CB29" s="2">
        <f t="shared" si="23"/>
        <v>61.948999999999998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61.425873949579845</v>
      </c>
      <c r="DL29" s="2">
        <f t="shared" si="41"/>
        <v>62.144048203812311</v>
      </c>
      <c r="DM29" s="2">
        <f t="shared" si="41"/>
        <v>64.815318548387111</v>
      </c>
      <c r="DN29" s="2">
        <f t="shared" si="41"/>
        <v>61.827891042780735</v>
      </c>
      <c r="DO29" s="2">
        <f t="shared" si="41"/>
        <v>63.629723707664866</v>
      </c>
      <c r="DP29" s="2">
        <f t="shared" si="41"/>
        <v>65.042754456327984</v>
      </c>
      <c r="DQ29" s="2">
        <f t="shared" si="41"/>
        <v>66.890466615737211</v>
      </c>
      <c r="DR29" s="2">
        <f t="shared" si="41"/>
        <v>69.24504166666668</v>
      </c>
      <c r="DS29" s="2">
        <f t="shared" si="41"/>
        <v>66.374790756302502</v>
      </c>
      <c r="DT29" s="2">
        <f t="shared" si="41"/>
        <v>66.773268143621095</v>
      </c>
      <c r="DU29" s="2">
        <f t="shared" si="41"/>
        <v>66.876585714285696</v>
      </c>
      <c r="DV29" s="2">
        <f t="shared" si="41"/>
        <v>64.305005042016816</v>
      </c>
      <c r="DW29" s="2">
        <f t="shared" si="41"/>
        <v>62.786547899159665</v>
      </c>
      <c r="DX29" s="2">
        <f t="shared" si="41"/>
        <v>61.393869671504966</v>
      </c>
      <c r="DY29" s="2">
        <f t="shared" si="41"/>
        <v>57.068264919354846</v>
      </c>
      <c r="EA29" s="2">
        <f t="shared" si="42"/>
        <v>66.992110876803537</v>
      </c>
      <c r="EB29" s="2">
        <f t="shared" si="42"/>
        <v>69.61771108567693</v>
      </c>
      <c r="EC29" s="2">
        <f t="shared" si="42"/>
        <v>71.015393923353798</v>
      </c>
      <c r="ED29" s="2">
        <f t="shared" si="42"/>
        <v>69.362171053225595</v>
      </c>
      <c r="EE29" s="2">
        <f t="shared" si="42"/>
        <v>69.75992212490047</v>
      </c>
      <c r="EF29" s="2">
        <f t="shared" si="42"/>
        <v>73.195416347988825</v>
      </c>
      <c r="EG29" s="2">
        <f t="shared" si="42"/>
        <v>69.414607439736642</v>
      </c>
      <c r="EH29" s="2">
        <f t="shared" si="42"/>
        <v>72.450472132771836</v>
      </c>
      <c r="EI29" s="2">
        <f t="shared" si="42"/>
        <v>81.24685528211208</v>
      </c>
      <c r="EJ29" s="2">
        <f t="shared" si="42"/>
        <v>73.263590636617096</v>
      </c>
      <c r="EK29" s="2">
        <f t="shared" si="42"/>
        <v>74.716384262800318</v>
      </c>
      <c r="EL29" s="2">
        <f t="shared" si="42"/>
        <v>69.559559341496154</v>
      </c>
      <c r="EM29" s="2">
        <f t="shared" si="42"/>
        <v>69.821292444500529</v>
      </c>
      <c r="EN29" s="2">
        <f t="shared" si="42"/>
        <v>68.472794548909505</v>
      </c>
      <c r="EO29" s="2">
        <f t="shared" si="42"/>
        <v>65.896974782417601</v>
      </c>
      <c r="EQ29" s="2">
        <f t="shared" si="43"/>
        <v>64.677019913203381</v>
      </c>
      <c r="ER29" s="2">
        <f t="shared" si="43"/>
        <v>65.439061582548788</v>
      </c>
      <c r="ES29" s="2">
        <f t="shared" si="43"/>
        <v>65.991558640717543</v>
      </c>
      <c r="ET29" s="2">
        <f t="shared" si="43"/>
        <v>63.890044719254199</v>
      </c>
      <c r="EU29" s="2">
        <f t="shared" si="43"/>
        <v>67.5561453678107</v>
      </c>
      <c r="EV29" s="2">
        <f t="shared" si="43"/>
        <v>71.32844835751348</v>
      </c>
      <c r="EW29" s="2">
        <f t="shared" si="43"/>
        <v>70.093983397668509</v>
      </c>
      <c r="EX29" s="2">
        <f t="shared" si="43"/>
        <v>70.772920307849873</v>
      </c>
      <c r="EY29" s="2">
        <f t="shared" si="43"/>
        <v>76.469458503878187</v>
      </c>
      <c r="EZ29" s="2">
        <f t="shared" si="43"/>
        <v>72.266234925700317</v>
      </c>
      <c r="FA29" s="2">
        <f t="shared" si="43"/>
        <v>73.09336656406488</v>
      </c>
      <c r="FB29" s="2">
        <f t="shared" si="43"/>
        <v>68.887065144924165</v>
      </c>
      <c r="FC29" s="2">
        <f t="shared" si="43"/>
        <v>69.277974410300232</v>
      </c>
      <c r="FD29" s="2">
        <f t="shared" si="43"/>
        <v>68.154594521745437</v>
      </c>
      <c r="FE29" s="2">
        <f t="shared" si="43"/>
        <v>69.034895661266958</v>
      </c>
      <c r="FG29" s="2">
        <f t="shared" si="44"/>
        <v>4.3831157559721029E-2</v>
      </c>
      <c r="FH29" s="2">
        <f t="shared" si="44"/>
        <v>5.8988637208516902E-2</v>
      </c>
      <c r="FI29" s="2">
        <f t="shared" si="44"/>
        <v>6.106948052066441E-2</v>
      </c>
      <c r="FJ29" s="2">
        <f t="shared" si="44"/>
        <v>5.2353575304654093E-2</v>
      </c>
      <c r="FK29" s="2">
        <f t="shared" si="44"/>
        <v>5.3624016120945417E-2</v>
      </c>
      <c r="FL29" s="2">
        <f t="shared" si="44"/>
        <v>5.278086622374898E-2</v>
      </c>
      <c r="FM29" s="2">
        <f t="shared" si="44"/>
        <v>4.9659143240437451E-2</v>
      </c>
      <c r="FN29" s="2">
        <f t="shared" si="44"/>
        <v>5.1992971630170665E-2</v>
      </c>
      <c r="FO29" s="2">
        <f t="shared" si="44"/>
        <v>4.4247811318439835E-2</v>
      </c>
      <c r="FP29" s="2">
        <f t="shared" si="44"/>
        <v>4.8226071743315745E-2</v>
      </c>
      <c r="FQ29" s="2">
        <f t="shared" si="44"/>
        <v>4.4803360865610771E-2</v>
      </c>
      <c r="FR29" s="2">
        <f t="shared" si="44"/>
        <v>4.8469045637733452E-2</v>
      </c>
      <c r="FS29" s="2">
        <f t="shared" si="44"/>
        <v>4.4913647730563319E-2</v>
      </c>
      <c r="FT29" s="2">
        <f t="shared" si="44"/>
        <v>4.7638192441349668E-2</v>
      </c>
      <c r="FU29" s="2">
        <f t="shared" si="44"/>
        <v>3.0823866153069261E-2</v>
      </c>
      <c r="FW29" s="2">
        <f t="shared" si="53"/>
        <v>4.9220204282522291E-6</v>
      </c>
      <c r="FX29" s="2">
        <f t="shared" si="45"/>
        <v>1.3549187014749448E-6</v>
      </c>
      <c r="FY29" s="2">
        <f t="shared" si="45"/>
        <v>8.3137557703071523E-7</v>
      </c>
      <c r="FZ29" s="2">
        <f t="shared" si="45"/>
        <v>1.7426274699211571E-6</v>
      </c>
      <c r="GA29" s="2">
        <f t="shared" si="45"/>
        <v>1.684356906822295E-6</v>
      </c>
      <c r="GB29" s="2">
        <f t="shared" si="45"/>
        <v>1.6600049257476721E-6</v>
      </c>
      <c r="GC29" s="2">
        <f t="shared" si="45"/>
        <v>1.7454176929011106E-6</v>
      </c>
      <c r="GD29" s="2">
        <f t="shared" si="45"/>
        <v>2.1206593037795983E-6</v>
      </c>
      <c r="GE29" s="2">
        <f t="shared" si="45"/>
        <v>2.1050161005011751E-6</v>
      </c>
      <c r="GF29" s="2">
        <f t="shared" si="45"/>
        <v>2.289608522120135E-6</v>
      </c>
      <c r="GG29" s="2">
        <f t="shared" si="45"/>
        <v>2.0194434081131937E-6</v>
      </c>
      <c r="GH29" s="2">
        <f t="shared" si="45"/>
        <v>1.628915830810136E-6</v>
      </c>
      <c r="GI29" s="2">
        <f t="shared" si="45"/>
        <v>1.6001028521037761E-6</v>
      </c>
      <c r="GJ29" s="2">
        <f t="shared" si="45"/>
        <v>1.2104854601972694E-6</v>
      </c>
      <c r="GK29" s="2">
        <f t="shared" si="45"/>
        <v>1.0157100194781887E-6</v>
      </c>
      <c r="GM29" s="86">
        <f t="shared" si="54"/>
        <v>3.0456846237254446E-12</v>
      </c>
      <c r="GN29" s="86">
        <f t="shared" si="46"/>
        <v>4.3649140313311015E-9</v>
      </c>
      <c r="GO29" s="86">
        <f t="shared" si="46"/>
        <v>5.4566406164189572E-8</v>
      </c>
      <c r="GP29" s="86">
        <f t="shared" si="46"/>
        <v>3.8754051960326627E-10</v>
      </c>
      <c r="GQ29" s="86">
        <f t="shared" si="46"/>
        <v>6.1536137720995348E-10</v>
      </c>
      <c r="GR29" s="86">
        <f t="shared" si="46"/>
        <v>2.9147020792168734E-10</v>
      </c>
      <c r="GS29" s="86">
        <f t="shared" si="46"/>
        <v>1.5439920226167292E-10</v>
      </c>
      <c r="GT29" s="86">
        <f t="shared" si="46"/>
        <v>1.2579018773811823E-10</v>
      </c>
      <c r="GU29" s="86">
        <f t="shared" si="46"/>
        <v>6.6472249952586557E-12</v>
      </c>
      <c r="GV29" s="86">
        <f t="shared" si="46"/>
        <v>9.5037914908160405E-11</v>
      </c>
      <c r="GW29" s="86">
        <f t="shared" si="46"/>
        <v>1.6079183512190143E-11</v>
      </c>
      <c r="GX29" s="86">
        <f t="shared" si="46"/>
        <v>7.5563817511393591E-11</v>
      </c>
      <c r="GY29" s="86">
        <f t="shared" si="46"/>
        <v>1.4030766634929025E-11</v>
      </c>
      <c r="GZ29" s="86">
        <f t="shared" si="46"/>
        <v>2.5812260267389967E-11</v>
      </c>
      <c r="HA29" s="86">
        <f t="shared" si="46"/>
        <v>2.6322090496785256E-19</v>
      </c>
      <c r="HC29" s="86">
        <f t="shared" ref="HC29:HQ59" si="58" xml:space="preserve"> _xlfn.NORM.DIST($B29, C$8, ABS(C$12), TRUE) * _xlfn.NORM.DIST(($B29 - C$8)*C$16, 0, ABS(C$12), TRUE) * 2</f>
        <v>1.2949298563813363E-32</v>
      </c>
      <c r="HD29" s="86">
        <f t="shared" si="47"/>
        <v>3.0622365179700138E-23</v>
      </c>
      <c r="HE29" s="86">
        <f t="shared" si="47"/>
        <v>2.4764421453394297E-22</v>
      </c>
      <c r="HF29" s="86">
        <f t="shared" si="47"/>
        <v>1.8149505777952174E-26</v>
      </c>
      <c r="HG29" s="86">
        <f t="shared" si="47"/>
        <v>7.8864050668003588E-28</v>
      </c>
      <c r="HH29" s="86">
        <f t="shared" si="47"/>
        <v>3.929293992888736E-28</v>
      </c>
      <c r="HI29" s="86">
        <f t="shared" si="47"/>
        <v>1.6910574054658178E-28</v>
      </c>
      <c r="HJ29" s="86">
        <f t="shared" si="47"/>
        <v>1.0435283891556687E-28</v>
      </c>
      <c r="HK29" s="86">
        <f t="shared" si="47"/>
        <v>2.642122227357052E-30</v>
      </c>
      <c r="HL29" s="86">
        <f t="shared" si="47"/>
        <v>3.3088387218647404E-29</v>
      </c>
      <c r="HM29" s="86">
        <f t="shared" si="47"/>
        <v>1.3487438557236779E-32</v>
      </c>
      <c r="HN29" s="86">
        <f t="shared" si="47"/>
        <v>3.1555919245818978E-30</v>
      </c>
      <c r="HO29" s="86">
        <f t="shared" si="47"/>
        <v>3.7630892326984362E-29</v>
      </c>
      <c r="HP29" s="86">
        <f t="shared" si="47"/>
        <v>1.044559700656577E-29</v>
      </c>
      <c r="HQ29" s="86">
        <f t="shared" si="47"/>
        <v>1.2502376239525062E-47</v>
      </c>
      <c r="HS29" s="86">
        <f t="shared" si="55"/>
        <v>3.6121649203742052E-134</v>
      </c>
      <c r="HT29" s="86">
        <f t="shared" si="48"/>
        <v>2.6815244166272718E-106</v>
      </c>
      <c r="HU29" s="86">
        <f t="shared" si="48"/>
        <v>6.0276349782606583E-100</v>
      </c>
      <c r="HV29" s="86">
        <f t="shared" si="48"/>
        <v>1.2849074822081064E-120</v>
      </c>
      <c r="HW29" s="86">
        <f t="shared" si="48"/>
        <v>1.2319339433156988E-128</v>
      </c>
      <c r="HX29" s="86">
        <f t="shared" si="48"/>
        <v>1.2760895203821286E-127</v>
      </c>
      <c r="HY29" s="86">
        <f t="shared" si="48"/>
        <v>2.0409209795935077E-131</v>
      </c>
      <c r="HZ29" s="86">
        <f t="shared" si="48"/>
        <v>1.1380514933753949E-131</v>
      </c>
      <c r="IA29" s="86">
        <f t="shared" si="48"/>
        <v>3.9837422340661473E-137</v>
      </c>
      <c r="IB29" s="86">
        <f t="shared" si="48"/>
        <v>1.1662991124747359E-128</v>
      </c>
      <c r="IC29" s="86">
        <f t="shared" si="48"/>
        <v>1.9888202439956118E-148</v>
      </c>
      <c r="ID29" s="86">
        <f t="shared" si="48"/>
        <v>4.2074509676994172E-140</v>
      </c>
      <c r="IE29" s="86">
        <f t="shared" si="48"/>
        <v>6.2874321220705635E-133</v>
      </c>
      <c r="IF29" s="86">
        <f t="shared" si="48"/>
        <v>1.5825244466931189E-91</v>
      </c>
      <c r="IG29" s="86">
        <f t="shared" si="48"/>
        <v>2.6616206392888085E-79</v>
      </c>
      <c r="II29" s="86">
        <f t="shared" si="56"/>
        <v>0</v>
      </c>
      <c r="IJ29" s="86">
        <f t="shared" si="49"/>
        <v>1.1539909329069305E-304</v>
      </c>
      <c r="IK29" s="86">
        <f t="shared" si="49"/>
        <v>1.5360082998138638E-287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7.8705590983472317E-241</v>
      </c>
      <c r="IY29" s="86">
        <f t="shared" si="57"/>
        <v>3.0456846237254446E-12</v>
      </c>
      <c r="IZ29" s="86">
        <f t="shared" si="50"/>
        <v>4.3649140313311321E-9</v>
      </c>
      <c r="JA29" s="86">
        <f t="shared" si="50"/>
        <v>5.4566406164189817E-8</v>
      </c>
      <c r="JB29" s="86">
        <f t="shared" si="50"/>
        <v>3.8754051960326627E-10</v>
      </c>
      <c r="JC29" s="86">
        <f t="shared" si="50"/>
        <v>6.1536137720995348E-10</v>
      </c>
      <c r="JD29" s="86">
        <f t="shared" si="50"/>
        <v>2.9147020792168734E-10</v>
      </c>
      <c r="JE29" s="86">
        <f t="shared" si="50"/>
        <v>1.5439920226167292E-10</v>
      </c>
      <c r="JF29" s="86">
        <f t="shared" si="50"/>
        <v>1.2579018773811823E-10</v>
      </c>
      <c r="JG29" s="86">
        <f t="shared" si="50"/>
        <v>6.6472249952586557E-12</v>
      </c>
      <c r="JH29" s="86">
        <f t="shared" si="50"/>
        <v>9.5037914908160405E-11</v>
      </c>
      <c r="JI29" s="86">
        <f t="shared" si="50"/>
        <v>1.6079183512190143E-11</v>
      </c>
      <c r="JJ29" s="86">
        <f t="shared" si="50"/>
        <v>7.5563817511393591E-11</v>
      </c>
      <c r="JK29" s="86">
        <f t="shared" si="50"/>
        <v>1.4030766634929025E-11</v>
      </c>
      <c r="JL29" s="86">
        <f t="shared" si="50"/>
        <v>2.5812260267389967E-11</v>
      </c>
      <c r="JM29" s="86">
        <f t="shared" si="50"/>
        <v>2.6322090496785256E-19</v>
      </c>
    </row>
    <row r="30" spans="1:273" x14ac:dyDescent="0.25">
      <c r="B30" s="2">
        <v>3</v>
      </c>
      <c r="C30" s="37">
        <v>61.481000000000002</v>
      </c>
      <c r="D30" s="37">
        <v>62.542000000000002</v>
      </c>
      <c r="E30" s="37">
        <v>61.863999999999997</v>
      </c>
      <c r="F30" s="37">
        <v>61.186</v>
      </c>
      <c r="G30" s="37">
        <v>64.575999999999993</v>
      </c>
      <c r="H30" s="37">
        <v>67.287999999999997</v>
      </c>
      <c r="I30" s="37">
        <v>68.983000000000004</v>
      </c>
      <c r="J30" s="37">
        <v>70</v>
      </c>
      <c r="K30" s="37">
        <v>67.119</v>
      </c>
      <c r="L30" s="37">
        <v>67.034000000000006</v>
      </c>
      <c r="M30" s="37">
        <v>64.661000000000001</v>
      </c>
      <c r="N30" s="37">
        <v>65.424000000000007</v>
      </c>
      <c r="O30" s="37">
        <v>63.982999999999997</v>
      </c>
      <c r="P30" s="37">
        <v>62.796999999999997</v>
      </c>
      <c r="Q30" s="37">
        <v>61.441000000000003</v>
      </c>
      <c r="S30" s="4">
        <f t="shared" si="7"/>
        <v>61.954158937144769</v>
      </c>
      <c r="T30" s="4">
        <f t="shared" si="7"/>
        <v>63.060529395213656</v>
      </c>
      <c r="U30" s="4">
        <f t="shared" si="7"/>
        <v>65.523530566745251</v>
      </c>
      <c r="V30" s="4">
        <f t="shared" si="7"/>
        <v>62.578584832868501</v>
      </c>
      <c r="W30" s="4">
        <f t="shared" si="7"/>
        <v>64.25222911163263</v>
      </c>
      <c r="X30" s="4">
        <f t="shared" si="7"/>
        <v>65.78454169519415</v>
      </c>
      <c r="Y30" s="4">
        <f t="shared" si="7"/>
        <v>67.168809242236108</v>
      </c>
      <c r="Z30" s="4">
        <f t="shared" si="7"/>
        <v>69.616842461799806</v>
      </c>
      <c r="AA30" s="4">
        <f t="shared" si="7"/>
        <v>67.291948686492162</v>
      </c>
      <c r="AB30" s="4">
        <f t="shared" si="7"/>
        <v>67.215308020414625</v>
      </c>
      <c r="AC30" s="4">
        <f t="shared" si="7"/>
        <v>67.289940871638223</v>
      </c>
      <c r="AD30" s="4">
        <f t="shared" si="7"/>
        <v>64.707795033781593</v>
      </c>
      <c r="AE30" s="4">
        <f t="shared" si="7"/>
        <v>63.30436811636983</v>
      </c>
      <c r="AF30" s="4">
        <f t="shared" si="7"/>
        <v>61.908249992540924</v>
      </c>
      <c r="AG30" s="4" t="e">
        <f t="shared" si="7"/>
        <v>#N/A</v>
      </c>
      <c r="AI30" s="4">
        <f t="shared" si="8"/>
        <v>-0.47315893714476687</v>
      </c>
      <c r="AJ30" s="4">
        <f t="shared" si="8"/>
        <v>-0.51852939521365471</v>
      </c>
      <c r="AK30" s="4">
        <f t="shared" si="8"/>
        <v>-3.6595305667452536</v>
      </c>
      <c r="AL30" s="4">
        <f t="shared" si="8"/>
        <v>-1.3925848328685007</v>
      </c>
      <c r="AM30" s="4">
        <f t="shared" si="8"/>
        <v>0.32377088836736334</v>
      </c>
      <c r="AN30" s="4">
        <f t="shared" si="8"/>
        <v>1.5034583048058465</v>
      </c>
      <c r="AO30" s="4">
        <f t="shared" si="8"/>
        <v>1.814190757763896</v>
      </c>
      <c r="AP30" s="4">
        <f t="shared" si="8"/>
        <v>0.38315753820019438</v>
      </c>
      <c r="AQ30" s="4">
        <f t="shared" si="8"/>
        <v>-0.17294868649216255</v>
      </c>
      <c r="AR30" s="4">
        <f t="shared" si="8"/>
        <v>-0.18130802041461891</v>
      </c>
      <c r="AS30" s="4">
        <f t="shared" si="8"/>
        <v>-2.6289408716382212</v>
      </c>
      <c r="AT30" s="4">
        <f t="shared" si="8"/>
        <v>0.71620496621841312</v>
      </c>
      <c r="AU30" s="4">
        <f t="shared" si="8"/>
        <v>0.67863188363016747</v>
      </c>
      <c r="AV30" s="4">
        <f t="shared" si="8"/>
        <v>0.88875000745907329</v>
      </c>
      <c r="AW30" s="4">
        <f t="shared" si="8"/>
        <v>0</v>
      </c>
      <c r="AY30" s="2">
        <f t="shared" si="51"/>
        <v>61.95415892425985</v>
      </c>
      <c r="AZ30" s="2">
        <f t="shared" si="9"/>
        <v>63.060516331526145</v>
      </c>
      <c r="BA30" s="2">
        <f t="shared" si="9"/>
        <v>65.523391812069576</v>
      </c>
      <c r="BB30" s="2">
        <f t="shared" si="9"/>
        <v>62.578583536544663</v>
      </c>
      <c r="BC30" s="2">
        <f t="shared" si="9"/>
        <v>64.252227048840481</v>
      </c>
      <c r="BD30" s="2">
        <f t="shared" si="9"/>
        <v>65.784540623578806</v>
      </c>
      <c r="BE30" s="2">
        <f t="shared" si="9"/>
        <v>67.168808676867613</v>
      </c>
      <c r="BF30" s="2">
        <f t="shared" si="9"/>
        <v>69.616842001407122</v>
      </c>
      <c r="BG30" s="2">
        <f t="shared" si="9"/>
        <v>67.29194865703974</v>
      </c>
      <c r="BH30" s="2">
        <f t="shared" si="9"/>
        <v>67.215307668380646</v>
      </c>
      <c r="BI30" s="2">
        <f t="shared" si="9"/>
        <v>67.28994080033921</v>
      </c>
      <c r="BJ30" s="2">
        <f t="shared" si="9"/>
        <v>64.707794746182415</v>
      </c>
      <c r="BK30" s="2">
        <f t="shared" si="9"/>
        <v>63.304368055818209</v>
      </c>
      <c r="BL30" s="2">
        <f t="shared" si="9"/>
        <v>61.908249912728941</v>
      </c>
      <c r="BM30" s="2" t="e">
        <f t="shared" si="9"/>
        <v>#N/A</v>
      </c>
      <c r="BO30" s="2">
        <f t="shared" si="10"/>
        <v>61.481000000000002</v>
      </c>
      <c r="BP30" s="2">
        <f t="shared" si="11"/>
        <v>62.542000000000002</v>
      </c>
      <c r="BQ30" s="2">
        <f t="shared" si="12"/>
        <v>61.863999999999997</v>
      </c>
      <c r="BR30" s="2">
        <f t="shared" si="13"/>
        <v>61.186</v>
      </c>
      <c r="BS30" s="2">
        <f t="shared" si="14"/>
        <v>64.575999999999993</v>
      </c>
      <c r="BT30" s="2">
        <f t="shared" si="15"/>
        <v>67.287999999999997</v>
      </c>
      <c r="BU30" s="2">
        <f t="shared" si="16"/>
        <v>68.983000000000004</v>
      </c>
      <c r="BV30" s="2">
        <f t="shared" si="17"/>
        <v>70</v>
      </c>
      <c r="BW30" s="2">
        <f t="shared" si="18"/>
        <v>67.119</v>
      </c>
      <c r="BX30" s="2">
        <f t="shared" si="19"/>
        <v>67.034000000000006</v>
      </c>
      <c r="BY30" s="2">
        <f t="shared" si="20"/>
        <v>64.661000000000001</v>
      </c>
      <c r="BZ30" s="2">
        <f t="shared" si="21"/>
        <v>65.424000000000007</v>
      </c>
      <c r="CA30" s="2">
        <f t="shared" si="22"/>
        <v>63.982999999999997</v>
      </c>
      <c r="CB30" s="2">
        <f t="shared" si="23"/>
        <v>62.796999999999997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61.708587114845955</v>
      </c>
      <c r="DL30" s="2">
        <f t="shared" si="41"/>
        <v>62.62259787390029</v>
      </c>
      <c r="DM30" s="2">
        <f t="shared" si="41"/>
        <v>65.14453225806453</v>
      </c>
      <c r="DN30" s="2">
        <f t="shared" si="41"/>
        <v>62.178288435828868</v>
      </c>
      <c r="DO30" s="2">
        <f t="shared" si="41"/>
        <v>63.919656862745079</v>
      </c>
      <c r="DP30" s="2">
        <f t="shared" si="41"/>
        <v>65.342360739750433</v>
      </c>
      <c r="DQ30" s="2">
        <f t="shared" si="41"/>
        <v>67.048365469824304</v>
      </c>
      <c r="DR30" s="2">
        <f t="shared" si="41"/>
        <v>69.457820075757596</v>
      </c>
      <c r="DS30" s="2">
        <f t="shared" si="41"/>
        <v>66.596459943977578</v>
      </c>
      <c r="DT30" s="2">
        <f t="shared" si="41"/>
        <v>66.889566080977858</v>
      </c>
      <c r="DU30" s="2">
        <f t="shared" si="41"/>
        <v>66.918228571428557</v>
      </c>
      <c r="DV30" s="2">
        <f t="shared" si="41"/>
        <v>64.445418487394974</v>
      </c>
      <c r="DW30" s="2">
        <f t="shared" si="41"/>
        <v>62.976240896358547</v>
      </c>
      <c r="DX30" s="2">
        <f t="shared" si="41"/>
        <v>61.555931398013755</v>
      </c>
      <c r="DY30" s="2">
        <f t="shared" si="41"/>
        <v>57.344685483870975</v>
      </c>
      <c r="EA30" s="2">
        <f t="shared" si="42"/>
        <v>66.840155160932284</v>
      </c>
      <c r="EB30" s="2">
        <f t="shared" si="42"/>
        <v>69.431790140614794</v>
      </c>
      <c r="EC30" s="2">
        <f t="shared" si="42"/>
        <v>70.835819659114961</v>
      </c>
      <c r="ED30" s="2">
        <f t="shared" si="42"/>
        <v>69.186920319624392</v>
      </c>
      <c r="EE30" s="2">
        <f t="shared" si="42"/>
        <v>69.60517814810602</v>
      </c>
      <c r="EF30" s="2">
        <f t="shared" si="42"/>
        <v>73.021838305364369</v>
      </c>
      <c r="EG30" s="2">
        <f t="shared" si="42"/>
        <v>69.270929056346745</v>
      </c>
      <c r="EH30" s="2">
        <f t="shared" si="42"/>
        <v>72.261290438444377</v>
      </c>
      <c r="EI30" s="2">
        <f t="shared" si="42"/>
        <v>80.992900985153312</v>
      </c>
      <c r="EJ30" s="2">
        <f t="shared" si="42"/>
        <v>73.078425371747201</v>
      </c>
      <c r="EK30" s="2">
        <f t="shared" si="42"/>
        <v>74.51752920284801</v>
      </c>
      <c r="EL30" s="2">
        <f t="shared" si="42"/>
        <v>69.405492451621498</v>
      </c>
      <c r="EM30" s="2">
        <f t="shared" si="42"/>
        <v>69.668040303355227</v>
      </c>
      <c r="EN30" s="2">
        <f t="shared" si="42"/>
        <v>68.331912277716327</v>
      </c>
      <c r="EO30" s="2">
        <f t="shared" si="42"/>
        <v>65.782508186976571</v>
      </c>
      <c r="EQ30" s="2">
        <f t="shared" si="43"/>
        <v>64.548575139945626</v>
      </c>
      <c r="ER30" s="2">
        <f t="shared" si="43"/>
        <v>65.294602584563904</v>
      </c>
      <c r="ES30" s="2">
        <f t="shared" si="43"/>
        <v>65.859607927967403</v>
      </c>
      <c r="ET30" s="2">
        <f t="shared" si="43"/>
        <v>63.769594385441138</v>
      </c>
      <c r="EU30" s="2">
        <f t="shared" si="43"/>
        <v>67.423409233440779</v>
      </c>
      <c r="EV30" s="2">
        <f t="shared" si="43"/>
        <v>71.173450969534969</v>
      </c>
      <c r="EW30" s="2">
        <f t="shared" si="43"/>
        <v>69.943410471228077</v>
      </c>
      <c r="EX30" s="2">
        <f t="shared" si="43"/>
        <v>70.600898105241285</v>
      </c>
      <c r="EY30" s="2">
        <f t="shared" si="43"/>
        <v>76.264258744593135</v>
      </c>
      <c r="EZ30" s="2">
        <f t="shared" si="43"/>
        <v>72.091131687424706</v>
      </c>
      <c r="FA30" s="2">
        <f t="shared" si="43"/>
        <v>72.910703667353005</v>
      </c>
      <c r="FB30" s="2">
        <f t="shared" si="43"/>
        <v>68.739440081740057</v>
      </c>
      <c r="FC30" s="2">
        <f t="shared" si="43"/>
        <v>69.129928149224298</v>
      </c>
      <c r="FD30" s="2">
        <f t="shared" si="43"/>
        <v>68.017112479055854</v>
      </c>
      <c r="FE30" s="2">
        <f t="shared" si="43"/>
        <v>68.886667791930094</v>
      </c>
      <c r="FG30" s="2">
        <f t="shared" si="44"/>
        <v>4.7857530993129234E-2</v>
      </c>
      <c r="FH30" s="2">
        <f t="shared" si="44"/>
        <v>6.4313737494560375E-2</v>
      </c>
      <c r="FI30" s="2">
        <f t="shared" si="44"/>
        <v>6.6569136918949015E-2</v>
      </c>
      <c r="FJ30" s="2">
        <f t="shared" si="44"/>
        <v>5.7116061811079019E-2</v>
      </c>
      <c r="FK30" s="2">
        <f t="shared" si="44"/>
        <v>5.8494938076154877E-2</v>
      </c>
      <c r="FL30" s="2">
        <f t="shared" si="44"/>
        <v>5.7579860662267737E-2</v>
      </c>
      <c r="FM30" s="2">
        <f t="shared" si="44"/>
        <v>5.4190539596066054E-2</v>
      </c>
      <c r="FN30" s="2">
        <f t="shared" si="44"/>
        <v>5.6724618388584447E-2</v>
      </c>
      <c r="FO30" s="2">
        <f t="shared" si="44"/>
        <v>4.8310525168686787E-2</v>
      </c>
      <c r="FP30" s="2">
        <f t="shared" si="44"/>
        <v>5.2633942816348409E-2</v>
      </c>
      <c r="FQ30" s="2">
        <f t="shared" si="44"/>
        <v>4.8914473172410655E-2</v>
      </c>
      <c r="FR30" s="2">
        <f t="shared" si="44"/>
        <v>5.2897890292807261E-2</v>
      </c>
      <c r="FS30" s="2">
        <f t="shared" si="44"/>
        <v>4.90343603578903E-2</v>
      </c>
      <c r="FT30" s="2">
        <f t="shared" si="44"/>
        <v>5.1995266632928229E-2</v>
      </c>
      <c r="FU30" s="2">
        <f t="shared" si="44"/>
        <v>3.3697486527463655E-2</v>
      </c>
      <c r="FW30" s="2">
        <f t="shared" si="53"/>
        <v>5.396885517743544E-6</v>
      </c>
      <c r="FX30" s="2">
        <f t="shared" si="45"/>
        <v>1.4856386195110665E-6</v>
      </c>
      <c r="FY30" s="2">
        <f t="shared" si="45"/>
        <v>9.1158511990224541E-7</v>
      </c>
      <c r="FZ30" s="2">
        <f t="shared" si="45"/>
        <v>1.9107527035223538E-6</v>
      </c>
      <c r="GA30" s="2">
        <f t="shared" si="45"/>
        <v>1.8468603227321585E-6</v>
      </c>
      <c r="GB30" s="2">
        <f t="shared" si="45"/>
        <v>1.8201589150663664E-6</v>
      </c>
      <c r="GC30" s="2">
        <f t="shared" si="45"/>
        <v>1.9138121211526908E-6</v>
      </c>
      <c r="GD30" s="2">
        <f t="shared" si="45"/>
        <v>2.3252562123011812E-6</v>
      </c>
      <c r="GE30" s="2">
        <f t="shared" si="45"/>
        <v>2.308103787981351E-6</v>
      </c>
      <c r="GF30" s="2">
        <f t="shared" si="45"/>
        <v>2.510505267644513E-6</v>
      </c>
      <c r="GG30" s="2">
        <f t="shared" si="45"/>
        <v>2.2142752339289613E-6</v>
      </c>
      <c r="GH30" s="2">
        <f t="shared" si="45"/>
        <v>1.7860704111461274E-6</v>
      </c>
      <c r="GI30" s="2">
        <f t="shared" si="45"/>
        <v>1.7544776180707694E-6</v>
      </c>
      <c r="GJ30" s="2">
        <f t="shared" si="45"/>
        <v>1.3272707588487393E-6</v>
      </c>
      <c r="GK30" s="2">
        <f t="shared" si="45"/>
        <v>1.1137037808258592E-6</v>
      </c>
      <c r="GM30" s="86">
        <f t="shared" si="54"/>
        <v>7.8163127147169141E-12</v>
      </c>
      <c r="GN30" s="86">
        <f t="shared" si="46"/>
        <v>8.5280462216164894E-9</v>
      </c>
      <c r="GO30" s="86">
        <f t="shared" si="46"/>
        <v>9.4599172419405771E-8</v>
      </c>
      <c r="GP30" s="86">
        <f t="shared" si="46"/>
        <v>8.2826100535018114E-10</v>
      </c>
      <c r="GQ30" s="86">
        <f t="shared" si="46"/>
        <v>1.2937839739552416E-9</v>
      </c>
      <c r="GR30" s="86">
        <f t="shared" si="46"/>
        <v>6.3322345632711896E-10</v>
      </c>
      <c r="GS30" s="86">
        <f t="shared" si="46"/>
        <v>3.402375971219111E-10</v>
      </c>
      <c r="GT30" s="86">
        <f t="shared" si="46"/>
        <v>2.8370575400596952E-10</v>
      </c>
      <c r="GU30" s="86">
        <f t="shared" si="46"/>
        <v>1.6483488043753558E-11</v>
      </c>
      <c r="GV30" s="86">
        <f t="shared" si="46"/>
        <v>2.1267764914138816E-10</v>
      </c>
      <c r="GW30" s="86">
        <f t="shared" si="46"/>
        <v>3.8369724685441458E-11</v>
      </c>
      <c r="GX30" s="86">
        <f t="shared" si="46"/>
        <v>1.7123452132350504E-10</v>
      </c>
      <c r="GY30" s="86">
        <f t="shared" si="46"/>
        <v>3.3724790715942327E-11</v>
      </c>
      <c r="GZ30" s="86">
        <f t="shared" si="46"/>
        <v>6.1316835235355118E-11</v>
      </c>
      <c r="HA30" s="86">
        <f t="shared" si="46"/>
        <v>1.252133737722439E-18</v>
      </c>
      <c r="HC30" s="86">
        <f t="shared" si="58"/>
        <v>8.2410410703215793E-32</v>
      </c>
      <c r="HD30" s="86">
        <f t="shared" si="47"/>
        <v>1.1122158047027497E-22</v>
      </c>
      <c r="HE30" s="86">
        <f t="shared" si="47"/>
        <v>8.0934935653870621E-22</v>
      </c>
      <c r="HF30" s="86">
        <f t="shared" si="47"/>
        <v>8.1083186697546367E-26</v>
      </c>
      <c r="HG30" s="86">
        <f t="shared" si="47"/>
        <v>3.8143925581851855E-27</v>
      </c>
      <c r="HH30" s="86">
        <f t="shared" si="47"/>
        <v>1.9055673613612236E-27</v>
      </c>
      <c r="HI30" s="86">
        <f t="shared" si="47"/>
        <v>8.4992556277112394E-28</v>
      </c>
      <c r="HJ30" s="86">
        <f t="shared" si="47"/>
        <v>5.3886051623153827E-28</v>
      </c>
      <c r="HK30" s="86">
        <f t="shared" si="47"/>
        <v>1.4833184325975098E-29</v>
      </c>
      <c r="HL30" s="86">
        <f t="shared" si="47"/>
        <v>1.6952871432483734E-28</v>
      </c>
      <c r="HM30" s="86">
        <f t="shared" si="47"/>
        <v>8.5992036484329412E-32</v>
      </c>
      <c r="HN30" s="86">
        <f t="shared" si="47"/>
        <v>1.75909330942735E-29</v>
      </c>
      <c r="HO30" s="86">
        <f t="shared" si="47"/>
        <v>1.9127142847208325E-28</v>
      </c>
      <c r="HP30" s="86">
        <f t="shared" si="47"/>
        <v>5.5891858402562202E-29</v>
      </c>
      <c r="HQ30" s="86">
        <f t="shared" si="47"/>
        <v>1.9335174203660518E-46</v>
      </c>
      <c r="HS30" s="86">
        <f t="shared" si="55"/>
        <v>9.7228653439239122E-132</v>
      </c>
      <c r="HT30" s="86">
        <f t="shared" si="48"/>
        <v>1.6826320854340762E-104</v>
      </c>
      <c r="HU30" s="86">
        <f t="shared" si="48"/>
        <v>2.5916956048970927E-98</v>
      </c>
      <c r="HV30" s="86">
        <f t="shared" si="48"/>
        <v>1.5352398893994849E-118</v>
      </c>
      <c r="HW30" s="86">
        <f t="shared" si="48"/>
        <v>1.9588261301130628E-126</v>
      </c>
      <c r="HX30" s="86">
        <f t="shared" si="48"/>
        <v>1.9484289623018521E-125</v>
      </c>
      <c r="HY30" s="86">
        <f t="shared" si="48"/>
        <v>3.6413504066174765E-129</v>
      </c>
      <c r="HZ30" s="86">
        <f t="shared" si="48"/>
        <v>2.1818009044985439E-129</v>
      </c>
      <c r="IA30" s="86">
        <f t="shared" si="48"/>
        <v>9.5645553816222768E-135</v>
      </c>
      <c r="IB30" s="86">
        <f t="shared" si="48"/>
        <v>1.9575312552094296E-126</v>
      </c>
      <c r="IC30" s="86">
        <f t="shared" si="48"/>
        <v>7.2409748964890339E-146</v>
      </c>
      <c r="ID30" s="86">
        <f t="shared" si="48"/>
        <v>1.0563793688370434E-137</v>
      </c>
      <c r="IE30" s="86">
        <f t="shared" si="48"/>
        <v>1.1266692118145999E-130</v>
      </c>
      <c r="IF30" s="86">
        <f t="shared" si="48"/>
        <v>5.1529170840500515E-90</v>
      </c>
      <c r="IG30" s="86">
        <f t="shared" si="48"/>
        <v>5.1719382476554498E-78</v>
      </c>
      <c r="II30" s="86">
        <f t="shared" si="56"/>
        <v>0</v>
      </c>
      <c r="IJ30" s="86">
        <f t="shared" si="49"/>
        <v>1.4857907934698518E-300</v>
      </c>
      <c r="IK30" s="86">
        <f t="shared" si="49"/>
        <v>8.4887296890861193E-284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1.1794506326808046E-237</v>
      </c>
      <c r="IY30" s="86">
        <f t="shared" si="57"/>
        <v>7.8163127147169141E-12</v>
      </c>
      <c r="IZ30" s="86">
        <f t="shared" si="50"/>
        <v>8.5280462216166003E-9</v>
      </c>
      <c r="JA30" s="86">
        <f t="shared" si="50"/>
        <v>9.4599172419406578E-8</v>
      </c>
      <c r="JB30" s="86">
        <f t="shared" si="50"/>
        <v>8.2826100535018125E-10</v>
      </c>
      <c r="JC30" s="86">
        <f t="shared" si="50"/>
        <v>1.2937839739552416E-9</v>
      </c>
      <c r="JD30" s="86">
        <f t="shared" si="50"/>
        <v>6.3322345632711896E-10</v>
      </c>
      <c r="JE30" s="86">
        <f t="shared" si="50"/>
        <v>3.402375971219111E-10</v>
      </c>
      <c r="JF30" s="86">
        <f t="shared" si="50"/>
        <v>2.8370575400596952E-10</v>
      </c>
      <c r="JG30" s="86">
        <f t="shared" si="50"/>
        <v>1.6483488043753558E-11</v>
      </c>
      <c r="JH30" s="86">
        <f t="shared" si="50"/>
        <v>2.1267764914138816E-10</v>
      </c>
      <c r="JI30" s="86">
        <f t="shared" si="50"/>
        <v>3.8369724685441458E-11</v>
      </c>
      <c r="JJ30" s="86">
        <f t="shared" si="50"/>
        <v>1.7123452132350504E-10</v>
      </c>
      <c r="JK30" s="86">
        <f t="shared" si="50"/>
        <v>3.3724790715942327E-11</v>
      </c>
      <c r="JL30" s="86">
        <f t="shared" si="50"/>
        <v>6.1316835235355118E-11</v>
      </c>
      <c r="JM30" s="86">
        <f t="shared" si="50"/>
        <v>1.252133737722439E-18</v>
      </c>
    </row>
    <row r="31" spans="1:273" x14ac:dyDescent="0.25">
      <c r="B31" s="2">
        <v>4</v>
      </c>
      <c r="C31" s="37">
        <v>62.222000000000001</v>
      </c>
      <c r="D31" s="37">
        <v>62.372999999999998</v>
      </c>
      <c r="E31" s="37">
        <v>65.763000000000005</v>
      </c>
      <c r="F31" s="37">
        <v>64.153000000000006</v>
      </c>
      <c r="G31" s="37">
        <v>63.558999999999997</v>
      </c>
      <c r="H31" s="37">
        <v>66.525000000000006</v>
      </c>
      <c r="I31" s="37">
        <v>65.084999999999994</v>
      </c>
      <c r="J31" s="37">
        <v>69.575999999999993</v>
      </c>
      <c r="K31" s="37">
        <v>69.236999999999995</v>
      </c>
      <c r="L31" s="37">
        <v>67.881</v>
      </c>
      <c r="M31" s="37">
        <v>65.593000000000004</v>
      </c>
      <c r="N31" s="37">
        <v>64.322000000000003</v>
      </c>
      <c r="O31" s="37">
        <v>60.762999999999998</v>
      </c>
      <c r="P31" s="37">
        <v>63.643999999999998</v>
      </c>
      <c r="Q31" s="37">
        <v>60.593000000000004</v>
      </c>
      <c r="S31" s="4">
        <f t="shared" si="7"/>
        <v>62.236622683090104</v>
      </c>
      <c r="T31" s="4">
        <f t="shared" si="7"/>
        <v>63.531810757238432</v>
      </c>
      <c r="U31" s="4">
        <f t="shared" si="7"/>
        <v>65.849840150043747</v>
      </c>
      <c r="V31" s="4">
        <f t="shared" si="7"/>
        <v>62.932458943500571</v>
      </c>
      <c r="W31" s="4">
        <f t="shared" si="7"/>
        <v>64.543842975505527</v>
      </c>
      <c r="X31" s="4">
        <f t="shared" si="7"/>
        <v>66.094421906298024</v>
      </c>
      <c r="Y31" s="4">
        <f t="shared" si="7"/>
        <v>67.319815866858121</v>
      </c>
      <c r="Z31" s="4">
        <f t="shared" si="7"/>
        <v>69.819149777657572</v>
      </c>
      <c r="AA31" s="4">
        <f t="shared" si="7"/>
        <v>67.552102037138653</v>
      </c>
      <c r="AB31" s="4">
        <f t="shared" si="7"/>
        <v>67.343918659964061</v>
      </c>
      <c r="AC31" s="4">
        <f t="shared" si="7"/>
        <v>67.352693389525811</v>
      </c>
      <c r="AD31" s="4">
        <f t="shared" si="7"/>
        <v>64.855068107280061</v>
      </c>
      <c r="AE31" s="4">
        <f t="shared" si="7"/>
        <v>63.505672615982419</v>
      </c>
      <c r="AF31" s="4">
        <f t="shared" si="7"/>
        <v>62.085189528031414</v>
      </c>
      <c r="AG31" s="4" t="e">
        <f t="shared" si="7"/>
        <v>#N/A</v>
      </c>
      <c r="AI31" s="4">
        <f t="shared" si="8"/>
        <v>-1.4622683090102839E-2</v>
      </c>
      <c r="AJ31" s="4">
        <f t="shared" si="8"/>
        <v>-1.1588107572384345</v>
      </c>
      <c r="AK31" s="4">
        <f t="shared" si="8"/>
        <v>-8.684015004374146E-2</v>
      </c>
      <c r="AL31" s="4">
        <f t="shared" si="8"/>
        <v>1.2205410564994352</v>
      </c>
      <c r="AM31" s="4">
        <f t="shared" si="8"/>
        <v>-0.98484297550552924</v>
      </c>
      <c r="AN31" s="4">
        <f t="shared" si="8"/>
        <v>0.43057809370198186</v>
      </c>
      <c r="AO31" s="4">
        <f t="shared" si="8"/>
        <v>-2.2348158668581277</v>
      </c>
      <c r="AP31" s="4">
        <f t="shared" si="8"/>
        <v>-0.24314977765757817</v>
      </c>
      <c r="AQ31" s="4">
        <f t="shared" si="8"/>
        <v>1.6848979628613421</v>
      </c>
      <c r="AR31" s="4">
        <f t="shared" si="8"/>
        <v>0.53708134003593955</v>
      </c>
      <c r="AS31" s="4">
        <f t="shared" si="8"/>
        <v>-1.7596933895258076</v>
      </c>
      <c r="AT31" s="4">
        <f t="shared" si="8"/>
        <v>-0.53306810728005871</v>
      </c>
      <c r="AU31" s="4">
        <f t="shared" si="8"/>
        <v>-2.7426726159824213</v>
      </c>
      <c r="AV31" s="4">
        <f t="shared" si="8"/>
        <v>1.5588104719685845</v>
      </c>
      <c r="AW31" s="4">
        <f t="shared" si="8"/>
        <v>0</v>
      </c>
      <c r="AY31" s="2">
        <f t="shared" si="51"/>
        <v>62.236622651208052</v>
      </c>
      <c r="AZ31" s="2">
        <f t="shared" si="9"/>
        <v>63.531786008712857</v>
      </c>
      <c r="BA31" s="2">
        <f t="shared" si="9"/>
        <v>65.849606022131084</v>
      </c>
      <c r="BB31" s="2">
        <f t="shared" si="9"/>
        <v>62.932456262054828</v>
      </c>
      <c r="BC31" s="2">
        <f t="shared" si="9"/>
        <v>64.543838776713955</v>
      </c>
      <c r="BD31" s="2">
        <f t="shared" si="9"/>
        <v>66.094419654364302</v>
      </c>
      <c r="BE31" s="2">
        <f t="shared" si="9"/>
        <v>67.319814661637977</v>
      </c>
      <c r="BF31" s="2">
        <f t="shared" si="9"/>
        <v>69.819148774286717</v>
      </c>
      <c r="BG31" s="2">
        <f t="shared" si="9"/>
        <v>67.552101966658753</v>
      </c>
      <c r="BH31" s="2">
        <f t="shared" si="9"/>
        <v>67.343917898031862</v>
      </c>
      <c r="BI31" s="2">
        <f t="shared" si="9"/>
        <v>67.352693225173567</v>
      </c>
      <c r="BJ31" s="2">
        <f t="shared" si="9"/>
        <v>64.855067477209005</v>
      </c>
      <c r="BK31" s="2">
        <f t="shared" si="9"/>
        <v>63.50567247542282</v>
      </c>
      <c r="BL31" s="2">
        <f t="shared" si="9"/>
        <v>62.085189344966487</v>
      </c>
      <c r="BM31" s="2" t="e">
        <f t="shared" si="9"/>
        <v>#N/A</v>
      </c>
      <c r="BO31" s="2">
        <f t="shared" si="10"/>
        <v>62.222000000000001</v>
      </c>
      <c r="BP31" s="2">
        <f t="shared" si="11"/>
        <v>62.372999999999998</v>
      </c>
      <c r="BQ31" s="2">
        <f t="shared" si="12"/>
        <v>65.763000000000005</v>
      </c>
      <c r="BR31" s="2">
        <f t="shared" si="13"/>
        <v>64.153000000000006</v>
      </c>
      <c r="BS31" s="2">
        <f t="shared" si="14"/>
        <v>63.558999999999997</v>
      </c>
      <c r="BT31" s="2">
        <f t="shared" si="15"/>
        <v>66.525000000000006</v>
      </c>
      <c r="BU31" s="2">
        <f t="shared" si="16"/>
        <v>65.084999999999994</v>
      </c>
      <c r="BV31" s="2">
        <f t="shared" si="17"/>
        <v>69.575999999999993</v>
      </c>
      <c r="BW31" s="2">
        <f t="shared" si="18"/>
        <v>69.236999999999995</v>
      </c>
      <c r="BX31" s="2">
        <f t="shared" si="19"/>
        <v>67.881</v>
      </c>
      <c r="BY31" s="2">
        <f t="shared" si="20"/>
        <v>65.593000000000004</v>
      </c>
      <c r="BZ31" s="2">
        <f t="shared" si="21"/>
        <v>64.322000000000003</v>
      </c>
      <c r="CA31" s="2">
        <f t="shared" si="22"/>
        <v>60.762999999999998</v>
      </c>
      <c r="CB31" s="2">
        <f t="shared" si="23"/>
        <v>63.643999999999998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61.991300280112057</v>
      </c>
      <c r="DL31" s="2">
        <f t="shared" si="41"/>
        <v>63.101147543988269</v>
      </c>
      <c r="DM31" s="2">
        <f t="shared" si="41"/>
        <v>65.473745967741948</v>
      </c>
      <c r="DN31" s="2">
        <f t="shared" si="41"/>
        <v>62.528685828876995</v>
      </c>
      <c r="DO31" s="2">
        <f t="shared" si="41"/>
        <v>64.209590017825292</v>
      </c>
      <c r="DP31" s="2">
        <f t="shared" si="41"/>
        <v>65.641967023172896</v>
      </c>
      <c r="DQ31" s="2">
        <f t="shared" si="41"/>
        <v>67.206264323911398</v>
      </c>
      <c r="DR31" s="2">
        <f t="shared" si="41"/>
        <v>69.670598484848497</v>
      </c>
      <c r="DS31" s="2">
        <f t="shared" si="41"/>
        <v>66.81812913165264</v>
      </c>
      <c r="DT31" s="2">
        <f t="shared" si="41"/>
        <v>67.00586401833462</v>
      </c>
      <c r="DU31" s="2">
        <f t="shared" si="41"/>
        <v>66.959871428571418</v>
      </c>
      <c r="DV31" s="2">
        <f t="shared" si="41"/>
        <v>64.585831932773118</v>
      </c>
      <c r="DW31" s="2">
        <f t="shared" si="41"/>
        <v>63.165933893557423</v>
      </c>
      <c r="DX31" s="2">
        <f t="shared" si="41"/>
        <v>61.717993124522536</v>
      </c>
      <c r="DY31" s="2">
        <f t="shared" si="41"/>
        <v>57.621106048387105</v>
      </c>
      <c r="EA31" s="2">
        <f t="shared" si="42"/>
        <v>66.688199445061031</v>
      </c>
      <c r="EB31" s="2">
        <f t="shared" si="42"/>
        <v>69.245869195552658</v>
      </c>
      <c r="EC31" s="2">
        <f t="shared" si="42"/>
        <v>70.656245394876137</v>
      </c>
      <c r="ED31" s="2">
        <f t="shared" si="42"/>
        <v>69.011669586023203</v>
      </c>
      <c r="EE31" s="2">
        <f t="shared" si="42"/>
        <v>69.450434171311571</v>
      </c>
      <c r="EF31" s="2">
        <f t="shared" si="42"/>
        <v>72.848260262739927</v>
      </c>
      <c r="EG31" s="2">
        <f t="shared" si="42"/>
        <v>69.127250672956862</v>
      </c>
      <c r="EH31" s="2">
        <f t="shared" si="42"/>
        <v>72.072108744116903</v>
      </c>
      <c r="EI31" s="2">
        <f t="shared" si="42"/>
        <v>80.738946688194559</v>
      </c>
      <c r="EJ31" s="2">
        <f t="shared" si="42"/>
        <v>72.893260106877321</v>
      </c>
      <c r="EK31" s="2">
        <f t="shared" si="42"/>
        <v>74.318674142895702</v>
      </c>
      <c r="EL31" s="2">
        <f t="shared" si="42"/>
        <v>69.251425561746842</v>
      </c>
      <c r="EM31" s="2">
        <f t="shared" si="42"/>
        <v>69.514788162209911</v>
      </c>
      <c r="EN31" s="2">
        <f t="shared" si="42"/>
        <v>68.191030006523164</v>
      </c>
      <c r="EO31" s="2">
        <f t="shared" si="42"/>
        <v>65.668041591535541</v>
      </c>
      <c r="EQ31" s="2">
        <f t="shared" si="43"/>
        <v>64.420130366687886</v>
      </c>
      <c r="ER31" s="2">
        <f t="shared" si="43"/>
        <v>65.15014358657902</v>
      </c>
      <c r="ES31" s="2">
        <f t="shared" si="43"/>
        <v>65.727657215217278</v>
      </c>
      <c r="ET31" s="2">
        <f t="shared" si="43"/>
        <v>63.649144051628085</v>
      </c>
      <c r="EU31" s="2">
        <f t="shared" si="43"/>
        <v>67.290673099070858</v>
      </c>
      <c r="EV31" s="2">
        <f t="shared" si="43"/>
        <v>71.018453581556471</v>
      </c>
      <c r="EW31" s="2">
        <f t="shared" si="43"/>
        <v>69.792837544787631</v>
      </c>
      <c r="EX31" s="2">
        <f t="shared" si="43"/>
        <v>70.428875902632697</v>
      </c>
      <c r="EY31" s="2">
        <f t="shared" si="43"/>
        <v>76.059058985308098</v>
      </c>
      <c r="EZ31" s="2">
        <f t="shared" si="43"/>
        <v>71.91602844914911</v>
      </c>
      <c r="FA31" s="2">
        <f t="shared" si="43"/>
        <v>72.72804077064113</v>
      </c>
      <c r="FB31" s="2">
        <f t="shared" si="43"/>
        <v>68.591815018555948</v>
      </c>
      <c r="FC31" s="2">
        <f t="shared" si="43"/>
        <v>68.981881888148365</v>
      </c>
      <c r="FD31" s="2">
        <f t="shared" si="43"/>
        <v>67.879630436366256</v>
      </c>
      <c r="FE31" s="2">
        <f t="shared" si="43"/>
        <v>68.738439922593244</v>
      </c>
      <c r="FG31" s="2">
        <f t="shared" si="44"/>
        <v>5.223356600270708E-2</v>
      </c>
      <c r="FH31" s="2">
        <f t="shared" si="44"/>
        <v>7.0083750079970947E-2</v>
      </c>
      <c r="FI31" s="2">
        <f t="shared" si="44"/>
        <v>7.2525812295960695E-2</v>
      </c>
      <c r="FJ31" s="2">
        <f t="shared" si="44"/>
        <v>6.2283307088472829E-2</v>
      </c>
      <c r="FK31" s="2">
        <f t="shared" si="44"/>
        <v>6.3778491156349731E-2</v>
      </c>
      <c r="FL31" s="2">
        <f t="shared" si="44"/>
        <v>6.278627138982279E-2</v>
      </c>
      <c r="FM31" s="2">
        <f t="shared" si="44"/>
        <v>5.9109707406466552E-2</v>
      </c>
      <c r="FN31" s="2">
        <f t="shared" si="44"/>
        <v>6.185877342745523E-2</v>
      </c>
      <c r="FO31" s="2">
        <f t="shared" si="44"/>
        <v>5.2725687684225322E-2</v>
      </c>
      <c r="FP31" s="2">
        <f t="shared" si="44"/>
        <v>5.7420388343500432E-2</v>
      </c>
      <c r="FQ31" s="2">
        <f t="shared" si="44"/>
        <v>5.3381735284547295E-2</v>
      </c>
      <c r="FR31" s="2">
        <f t="shared" si="44"/>
        <v>5.7706876684791672E-2</v>
      </c>
      <c r="FS31" s="2">
        <f t="shared" si="44"/>
        <v>5.3511955490811031E-2</v>
      </c>
      <c r="FT31" s="2">
        <f t="shared" si="44"/>
        <v>5.6727109751535325E-2</v>
      </c>
      <c r="FU31" s="2">
        <f t="shared" si="44"/>
        <v>3.6828826050703693E-2</v>
      </c>
      <c r="FW31" s="2">
        <f t="shared" si="53"/>
        <v>5.9175642161188511E-6</v>
      </c>
      <c r="FX31" s="2">
        <f t="shared" si="45"/>
        <v>1.6289701201590328E-6</v>
      </c>
      <c r="FY31" s="2">
        <f t="shared" si="45"/>
        <v>9.99533119994356E-7</v>
      </c>
      <c r="FZ31" s="2">
        <f t="shared" si="45"/>
        <v>2.095098291410968E-6</v>
      </c>
      <c r="GA31" s="2">
        <f t="shared" si="45"/>
        <v>2.0250417143722955E-6</v>
      </c>
      <c r="GB31" s="2">
        <f t="shared" si="45"/>
        <v>1.9957642134184361E-6</v>
      </c>
      <c r="GC31" s="2">
        <f t="shared" si="45"/>
        <v>2.0984528748977311E-6</v>
      </c>
      <c r="GD31" s="2">
        <f t="shared" si="45"/>
        <v>2.5495921652680867E-6</v>
      </c>
      <c r="GE31" s="2">
        <f t="shared" si="45"/>
        <v>2.5307849143975817E-6</v>
      </c>
      <c r="GF31" s="2">
        <f t="shared" si="45"/>
        <v>2.7527136205427455E-6</v>
      </c>
      <c r="GG31" s="2">
        <f t="shared" si="45"/>
        <v>2.4279039955915732E-6</v>
      </c>
      <c r="GH31" s="2">
        <f t="shared" si="45"/>
        <v>1.9583869251351531E-6</v>
      </c>
      <c r="GI31" s="2">
        <f t="shared" si="45"/>
        <v>1.9237461282055609E-6</v>
      </c>
      <c r="GJ31" s="2">
        <f t="shared" si="45"/>
        <v>1.4553232610980049E-6</v>
      </c>
      <c r="GK31" s="2">
        <f t="shared" si="45"/>
        <v>1.2211517814273048E-6</v>
      </c>
      <c r="GM31" s="86">
        <f t="shared" si="54"/>
        <v>1.9710631233663361E-11</v>
      </c>
      <c r="GN31" s="86">
        <f t="shared" si="46"/>
        <v>1.6459257053308486E-8</v>
      </c>
      <c r="GO31" s="86">
        <f t="shared" si="46"/>
        <v>1.6245090276800895E-7</v>
      </c>
      <c r="GP31" s="86">
        <f t="shared" si="46"/>
        <v>1.745634463693527E-9</v>
      </c>
      <c r="GQ31" s="86">
        <f t="shared" si="46"/>
        <v>2.6832464871988319E-9</v>
      </c>
      <c r="GR31" s="86">
        <f t="shared" si="46"/>
        <v>1.3560427386971604E-9</v>
      </c>
      <c r="GS31" s="86">
        <f t="shared" si="46"/>
        <v>7.389704346149755E-10</v>
      </c>
      <c r="GT31" s="86">
        <f t="shared" si="46"/>
        <v>6.3020214818647043E-10</v>
      </c>
      <c r="GU31" s="86">
        <f t="shared" si="46"/>
        <v>4.0194674485021962E-11</v>
      </c>
      <c r="GV31" s="86">
        <f t="shared" si="46"/>
        <v>4.6897063867348824E-10</v>
      </c>
      <c r="GW31" s="86">
        <f t="shared" si="46"/>
        <v>9.0113250535022968E-11</v>
      </c>
      <c r="GX31" s="86">
        <f t="shared" si="46"/>
        <v>3.8223586082597105E-10</v>
      </c>
      <c r="GY31" s="86">
        <f t="shared" si="46"/>
        <v>7.9765502463574634E-11</v>
      </c>
      <c r="GZ31" s="86">
        <f t="shared" si="46"/>
        <v>1.4333249700398696E-10</v>
      </c>
      <c r="HA31" s="86">
        <f t="shared" si="46"/>
        <v>5.7824731197475539E-18</v>
      </c>
      <c r="HC31" s="86">
        <f t="shared" si="58"/>
        <v>5.120165563673918E-31</v>
      </c>
      <c r="HD31" s="86">
        <f t="shared" si="47"/>
        <v>3.9731560041735113E-22</v>
      </c>
      <c r="HE31" s="86">
        <f t="shared" si="47"/>
        <v>2.606851662509389E-21</v>
      </c>
      <c r="HF31" s="86">
        <f t="shared" si="47"/>
        <v>3.5524016927253565E-25</v>
      </c>
      <c r="HG31" s="86">
        <f t="shared" si="47"/>
        <v>1.8073876438433195E-26</v>
      </c>
      <c r="HH31" s="86">
        <f t="shared" si="47"/>
        <v>9.0549133350427608E-27</v>
      </c>
      <c r="HI31" s="86">
        <f t="shared" si="47"/>
        <v>4.1828370690143885E-27</v>
      </c>
      <c r="HJ31" s="86">
        <f t="shared" si="47"/>
        <v>2.7231887903732791E-27</v>
      </c>
      <c r="HK31" s="86">
        <f t="shared" si="47"/>
        <v>8.1420085519466735E-29</v>
      </c>
      <c r="HL31" s="86">
        <f t="shared" si="47"/>
        <v>8.5054328501599259E-28</v>
      </c>
      <c r="HM31" s="86">
        <f t="shared" si="47"/>
        <v>5.3521270665051787E-31</v>
      </c>
      <c r="HN31" s="86">
        <f t="shared" si="47"/>
        <v>9.5888658763591186E-29</v>
      </c>
      <c r="HO31" s="86">
        <f t="shared" si="47"/>
        <v>9.5216519298776426E-28</v>
      </c>
      <c r="HP31" s="86">
        <f t="shared" si="47"/>
        <v>2.9263436463813779E-28</v>
      </c>
      <c r="HQ31" s="86">
        <f t="shared" si="47"/>
        <v>2.8855299803054441E-45</v>
      </c>
      <c r="HS31" s="86">
        <f t="shared" si="55"/>
        <v>2.4851299214614531E-129</v>
      </c>
      <c r="HT31" s="86">
        <f t="shared" si="48"/>
        <v>1.0186938555803892E-102</v>
      </c>
      <c r="HU31" s="86">
        <f t="shared" si="48"/>
        <v>1.0798322791863988E-96</v>
      </c>
      <c r="HV31" s="86">
        <f t="shared" si="48"/>
        <v>1.7587393205582095E-116</v>
      </c>
      <c r="HW31" s="86">
        <f t="shared" si="48"/>
        <v>2.9796828584264643E-124</v>
      </c>
      <c r="HX31" s="86">
        <f t="shared" si="48"/>
        <v>2.8471341629844956E-123</v>
      </c>
      <c r="HY31" s="86">
        <f t="shared" si="48"/>
        <v>6.2088367780572454E-127</v>
      </c>
      <c r="HZ31" s="86">
        <f t="shared" si="48"/>
        <v>3.992706038228606E-127</v>
      </c>
      <c r="IA31" s="86">
        <f t="shared" si="48"/>
        <v>2.1875262394158954E-132</v>
      </c>
      <c r="IB31" s="86">
        <f t="shared" si="48"/>
        <v>3.1402364284090075E-124</v>
      </c>
      <c r="IC31" s="86">
        <f t="shared" si="48"/>
        <v>2.5030268604104329E-143</v>
      </c>
      <c r="ID31" s="86">
        <f t="shared" si="48"/>
        <v>2.5272739887528824E-135</v>
      </c>
      <c r="IE31" s="86">
        <f t="shared" si="48"/>
        <v>1.9303068677747011E-128</v>
      </c>
      <c r="IF31" s="86">
        <f t="shared" si="48"/>
        <v>1.6290782305289624E-88</v>
      </c>
      <c r="IG31" s="86">
        <f t="shared" si="48"/>
        <v>9.8041155166237325E-77</v>
      </c>
      <c r="II31" s="86">
        <f t="shared" si="56"/>
        <v>0</v>
      </c>
      <c r="IJ31" s="86">
        <f t="shared" si="49"/>
        <v>1.7932609863668074E-296</v>
      </c>
      <c r="IK31" s="86">
        <f t="shared" si="49"/>
        <v>4.4322871299411188E-280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1.6831655988356288E-234</v>
      </c>
      <c r="IY31" s="86">
        <f t="shared" si="57"/>
        <v>1.9710631233663361E-11</v>
      </c>
      <c r="IZ31" s="86">
        <f t="shared" si="50"/>
        <v>1.6459257053308883E-8</v>
      </c>
      <c r="JA31" s="86">
        <f t="shared" si="50"/>
        <v>1.6245090276801154E-7</v>
      </c>
      <c r="JB31" s="86">
        <f t="shared" si="50"/>
        <v>1.7456344636935274E-9</v>
      </c>
      <c r="JC31" s="86">
        <f t="shared" si="50"/>
        <v>2.6832464871988319E-9</v>
      </c>
      <c r="JD31" s="86">
        <f t="shared" si="50"/>
        <v>1.3560427386971604E-9</v>
      </c>
      <c r="JE31" s="86">
        <f t="shared" si="50"/>
        <v>7.389704346149755E-10</v>
      </c>
      <c r="JF31" s="86">
        <f t="shared" si="50"/>
        <v>6.3020214818647043E-10</v>
      </c>
      <c r="JG31" s="86">
        <f t="shared" si="50"/>
        <v>4.0194674485021962E-11</v>
      </c>
      <c r="JH31" s="86">
        <f t="shared" si="50"/>
        <v>4.6897063867348824E-10</v>
      </c>
      <c r="JI31" s="86">
        <f t="shared" si="50"/>
        <v>9.0113250535022968E-11</v>
      </c>
      <c r="JJ31" s="86">
        <f t="shared" si="50"/>
        <v>3.8223586082597105E-10</v>
      </c>
      <c r="JK31" s="86">
        <f t="shared" si="50"/>
        <v>7.9765502463574634E-11</v>
      </c>
      <c r="JL31" s="86">
        <f t="shared" si="50"/>
        <v>1.4333249700398696E-10</v>
      </c>
      <c r="JM31" s="86">
        <f t="shared" si="50"/>
        <v>5.7824731197475539E-18</v>
      </c>
    </row>
    <row r="32" spans="1:273" x14ac:dyDescent="0.25">
      <c r="B32" s="2">
        <v>5</v>
      </c>
      <c r="C32" s="37">
        <v>65</v>
      </c>
      <c r="D32" s="37">
        <v>64.745999999999995</v>
      </c>
      <c r="E32" s="37">
        <v>66.61</v>
      </c>
      <c r="F32" s="37">
        <v>62.203000000000003</v>
      </c>
      <c r="G32" s="37">
        <v>64.067999999999998</v>
      </c>
      <c r="H32" s="37">
        <v>65.424000000000007</v>
      </c>
      <c r="I32" s="37">
        <v>68.728999999999999</v>
      </c>
      <c r="J32" s="37">
        <v>71.016999999999996</v>
      </c>
      <c r="K32" s="37">
        <v>68.644000000000005</v>
      </c>
      <c r="L32" s="37">
        <v>68.644000000000005</v>
      </c>
      <c r="M32" s="37">
        <v>66.78</v>
      </c>
      <c r="N32" s="37">
        <v>66.355999999999995</v>
      </c>
      <c r="O32" s="37">
        <v>62.712000000000003</v>
      </c>
      <c r="P32" s="37">
        <v>62.542000000000002</v>
      </c>
      <c r="Q32" s="37">
        <v>60.085000000000001</v>
      </c>
      <c r="S32" s="4">
        <f t="shared" si="7"/>
        <v>62.516885527581344</v>
      </c>
      <c r="T32" s="4">
        <f t="shared" si="7"/>
        <v>63.998039449173127</v>
      </c>
      <c r="U32" s="4">
        <f t="shared" si="7"/>
        <v>66.172430413790039</v>
      </c>
      <c r="V32" s="4">
        <f t="shared" si="7"/>
        <v>63.283486486551347</v>
      </c>
      <c r="W32" s="4">
        <f t="shared" si="7"/>
        <v>64.832879887826877</v>
      </c>
      <c r="X32" s="4">
        <f t="shared" si="7"/>
        <v>66.402315713052175</v>
      </c>
      <c r="Y32" s="4">
        <f t="shared" si="7"/>
        <v>67.468530026758131</v>
      </c>
      <c r="Z32" s="4">
        <f t="shared" si="7"/>
        <v>70.018192982435409</v>
      </c>
      <c r="AA32" s="4">
        <f t="shared" si="7"/>
        <v>67.813152790695838</v>
      </c>
      <c r="AB32" s="4">
        <f t="shared" si="7"/>
        <v>67.471914561977698</v>
      </c>
      <c r="AC32" s="4">
        <f t="shared" si="7"/>
        <v>67.416023619681923</v>
      </c>
      <c r="AD32" s="4">
        <f t="shared" si="7"/>
        <v>65.001293291630446</v>
      </c>
      <c r="AE32" s="4">
        <f t="shared" si="7"/>
        <v>63.706210992009154</v>
      </c>
      <c r="AF32" s="4">
        <f t="shared" si="7"/>
        <v>62.261745822370344</v>
      </c>
      <c r="AG32" s="4" t="e">
        <f t="shared" si="7"/>
        <v>#N/A</v>
      </c>
      <c r="AI32" s="4">
        <f t="shared" si="8"/>
        <v>2.4831144724186558</v>
      </c>
      <c r="AJ32" s="4">
        <f t="shared" si="8"/>
        <v>0.74796055082686763</v>
      </c>
      <c r="AK32" s="4">
        <f t="shared" si="8"/>
        <v>0.43756958620996045</v>
      </c>
      <c r="AL32" s="4">
        <f t="shared" si="8"/>
        <v>-1.0804864865513437</v>
      </c>
      <c r="AM32" s="4">
        <f t="shared" si="8"/>
        <v>-0.76487988782687921</v>
      </c>
      <c r="AN32" s="4">
        <f t="shared" si="8"/>
        <v>-0.97831571305216869</v>
      </c>
      <c r="AO32" s="4">
        <f t="shared" si="8"/>
        <v>1.260469973241868</v>
      </c>
      <c r="AP32" s="4">
        <f t="shared" si="8"/>
        <v>0.99880701756458734</v>
      </c>
      <c r="AQ32" s="4">
        <f t="shared" si="8"/>
        <v>0.83084720930416722</v>
      </c>
      <c r="AR32" s="4">
        <f t="shared" si="8"/>
        <v>1.1720854380223074</v>
      </c>
      <c r="AS32" s="4">
        <f t="shared" si="8"/>
        <v>-0.63602361968192156</v>
      </c>
      <c r="AT32" s="4">
        <f t="shared" si="8"/>
        <v>1.3547067083695481</v>
      </c>
      <c r="AU32" s="4">
        <f t="shared" si="8"/>
        <v>-0.99421099200915108</v>
      </c>
      <c r="AV32" s="4">
        <f t="shared" si="8"/>
        <v>0.28025417762965787</v>
      </c>
      <c r="AW32" s="4">
        <f t="shared" si="8"/>
        <v>0</v>
      </c>
      <c r="AY32" s="2">
        <f t="shared" si="51"/>
        <v>62.516885450091515</v>
      </c>
      <c r="AZ32" s="2">
        <f t="shared" si="9"/>
        <v>63.997993149364653</v>
      </c>
      <c r="BA32" s="2">
        <f t="shared" si="9"/>
        <v>66.172039206550025</v>
      </c>
      <c r="BB32" s="2">
        <f t="shared" si="9"/>
        <v>63.283481018690594</v>
      </c>
      <c r="BC32" s="2">
        <f t="shared" si="9"/>
        <v>64.832871459963002</v>
      </c>
      <c r="BD32" s="2">
        <f t="shared" si="9"/>
        <v>66.402311049892504</v>
      </c>
      <c r="BE32" s="2">
        <f t="shared" si="9"/>
        <v>67.468527495327152</v>
      </c>
      <c r="BF32" s="2">
        <f t="shared" si="9"/>
        <v>70.018190829473525</v>
      </c>
      <c r="BG32" s="2">
        <f t="shared" si="9"/>
        <v>67.813152624899544</v>
      </c>
      <c r="BH32" s="2">
        <f t="shared" si="9"/>
        <v>67.471912937533247</v>
      </c>
      <c r="BI32" s="2">
        <f t="shared" si="9"/>
        <v>67.416023246947006</v>
      </c>
      <c r="BJ32" s="2">
        <f t="shared" si="9"/>
        <v>65.001291932346021</v>
      </c>
      <c r="BK32" s="2">
        <f t="shared" si="9"/>
        <v>63.706210671050286</v>
      </c>
      <c r="BL32" s="2">
        <f t="shared" si="9"/>
        <v>62.261745409316816</v>
      </c>
      <c r="BM32" s="2" t="e">
        <f t="shared" si="9"/>
        <v>#N/A</v>
      </c>
      <c r="BO32" s="2">
        <f t="shared" si="10"/>
        <v>65</v>
      </c>
      <c r="BP32" s="2">
        <f t="shared" si="11"/>
        <v>64.745999999999995</v>
      </c>
      <c r="BQ32" s="2">
        <f t="shared" si="12"/>
        <v>66.61</v>
      </c>
      <c r="BR32" s="2">
        <f t="shared" si="13"/>
        <v>62.203000000000003</v>
      </c>
      <c r="BS32" s="2">
        <f t="shared" si="14"/>
        <v>64.067999999999998</v>
      </c>
      <c r="BT32" s="2">
        <f t="shared" si="15"/>
        <v>65.424000000000007</v>
      </c>
      <c r="BU32" s="2">
        <f t="shared" si="16"/>
        <v>68.728999999999999</v>
      </c>
      <c r="BV32" s="2">
        <f t="shared" si="17"/>
        <v>71.016999999999996</v>
      </c>
      <c r="BW32" s="2">
        <f t="shared" si="18"/>
        <v>68.644000000000005</v>
      </c>
      <c r="BX32" s="2">
        <f t="shared" si="19"/>
        <v>68.644000000000005</v>
      </c>
      <c r="BY32" s="2">
        <f t="shared" si="20"/>
        <v>66.78</v>
      </c>
      <c r="BZ32" s="2">
        <f t="shared" si="21"/>
        <v>66.355999999999995</v>
      </c>
      <c r="CA32" s="2">
        <f t="shared" si="22"/>
        <v>62.712000000000003</v>
      </c>
      <c r="CB32" s="2">
        <f t="shared" si="23"/>
        <v>62.542000000000002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62.274013445378166</v>
      </c>
      <c r="DL32" s="2">
        <f t="shared" si="41"/>
        <v>63.579697214076241</v>
      </c>
      <c r="DM32" s="2">
        <f t="shared" si="41"/>
        <v>65.802959677419366</v>
      </c>
      <c r="DN32" s="2">
        <f t="shared" si="41"/>
        <v>62.879083221925121</v>
      </c>
      <c r="DO32" s="2">
        <f t="shared" si="41"/>
        <v>64.499523172905512</v>
      </c>
      <c r="DP32" s="2">
        <f t="shared" si="41"/>
        <v>65.941573306595359</v>
      </c>
      <c r="DQ32" s="2">
        <f t="shared" si="41"/>
        <v>67.364163177998478</v>
      </c>
      <c r="DR32" s="2">
        <f t="shared" si="41"/>
        <v>69.883376893939413</v>
      </c>
      <c r="DS32" s="2">
        <f t="shared" si="41"/>
        <v>67.039798319327716</v>
      </c>
      <c r="DT32" s="2">
        <f t="shared" si="41"/>
        <v>67.122161955691382</v>
      </c>
      <c r="DU32" s="2">
        <f t="shared" si="41"/>
        <v>67.001514285714279</v>
      </c>
      <c r="DV32" s="2">
        <f t="shared" si="41"/>
        <v>64.726245378151276</v>
      </c>
      <c r="DW32" s="2">
        <f t="shared" si="41"/>
        <v>63.355626890756305</v>
      </c>
      <c r="DX32" s="2">
        <f t="shared" si="41"/>
        <v>61.880054851031325</v>
      </c>
      <c r="DY32" s="2">
        <f t="shared" si="41"/>
        <v>57.897526612903235</v>
      </c>
      <c r="EA32" s="2">
        <f t="shared" si="42"/>
        <v>66.536243729189778</v>
      </c>
      <c r="EB32" s="2">
        <f t="shared" si="42"/>
        <v>69.059948250490521</v>
      </c>
      <c r="EC32" s="2">
        <f t="shared" si="42"/>
        <v>70.4766711306373</v>
      </c>
      <c r="ED32" s="2">
        <f t="shared" si="42"/>
        <v>68.836418852422014</v>
      </c>
      <c r="EE32" s="2">
        <f t="shared" si="42"/>
        <v>69.295690194517121</v>
      </c>
      <c r="EF32" s="2">
        <f t="shared" si="42"/>
        <v>72.674682220115486</v>
      </c>
      <c r="EG32" s="2">
        <f t="shared" si="42"/>
        <v>68.983572289566979</v>
      </c>
      <c r="EH32" s="2">
        <f t="shared" si="42"/>
        <v>71.88292704978943</v>
      </c>
      <c r="EI32" s="2">
        <f t="shared" si="42"/>
        <v>80.484992391235792</v>
      </c>
      <c r="EJ32" s="2">
        <f t="shared" si="42"/>
        <v>72.708094842007426</v>
      </c>
      <c r="EK32" s="2">
        <f t="shared" si="42"/>
        <v>74.119819082943394</v>
      </c>
      <c r="EL32" s="2">
        <f t="shared" si="42"/>
        <v>69.097358671872186</v>
      </c>
      <c r="EM32" s="2">
        <f t="shared" si="42"/>
        <v>69.361536021064609</v>
      </c>
      <c r="EN32" s="2">
        <f t="shared" si="42"/>
        <v>68.05014773533</v>
      </c>
      <c r="EO32" s="2">
        <f t="shared" si="42"/>
        <v>65.553574996094511</v>
      </c>
      <c r="EQ32" s="2">
        <f t="shared" si="43"/>
        <v>64.291685593430131</v>
      </c>
      <c r="ER32" s="2">
        <f t="shared" si="43"/>
        <v>65.005684588594136</v>
      </c>
      <c r="ES32" s="2">
        <f t="shared" si="43"/>
        <v>65.595706502467138</v>
      </c>
      <c r="ET32" s="2">
        <f t="shared" si="43"/>
        <v>63.528693717815024</v>
      </c>
      <c r="EU32" s="2">
        <f t="shared" si="43"/>
        <v>67.157936964700951</v>
      </c>
      <c r="EV32" s="2">
        <f t="shared" si="43"/>
        <v>70.86345619357796</v>
      </c>
      <c r="EW32" s="2">
        <f t="shared" si="43"/>
        <v>69.642264618347198</v>
      </c>
      <c r="EX32" s="2">
        <f t="shared" si="43"/>
        <v>70.256853700024095</v>
      </c>
      <c r="EY32" s="2">
        <f t="shared" si="43"/>
        <v>75.853859226023047</v>
      </c>
      <c r="EZ32" s="2">
        <f t="shared" si="43"/>
        <v>71.740925210873499</v>
      </c>
      <c r="FA32" s="2">
        <f t="shared" si="43"/>
        <v>72.545377873929269</v>
      </c>
      <c r="FB32" s="2">
        <f t="shared" si="43"/>
        <v>68.444189955371854</v>
      </c>
      <c r="FC32" s="2">
        <f t="shared" si="43"/>
        <v>68.833835627072432</v>
      </c>
      <c r="FD32" s="2">
        <f t="shared" si="43"/>
        <v>67.742148393676672</v>
      </c>
      <c r="FE32" s="2">
        <f t="shared" si="43"/>
        <v>68.59021205325638</v>
      </c>
      <c r="FG32" s="2">
        <f t="shared" si="44"/>
        <v>5.6985792015608182E-2</v>
      </c>
      <c r="FH32" s="2">
        <f t="shared" si="44"/>
        <v>7.632919987618042E-2</v>
      </c>
      <c r="FI32" s="2">
        <f t="shared" si="44"/>
        <v>7.8970403328738503E-2</v>
      </c>
      <c r="FJ32" s="2">
        <f t="shared" si="44"/>
        <v>6.7884372294891929E-2</v>
      </c>
      <c r="FK32" s="2">
        <f t="shared" si="44"/>
        <v>6.9504050265940046E-2</v>
      </c>
      <c r="FL32" s="2">
        <f t="shared" si="44"/>
        <v>6.8429266887211196E-2</v>
      </c>
      <c r="FM32" s="2">
        <f t="shared" si="44"/>
        <v>6.4444988603014897E-2</v>
      </c>
      <c r="FN32" s="2">
        <f t="shared" si="44"/>
        <v>6.7424405906521295E-2</v>
      </c>
      <c r="FO32" s="2">
        <f t="shared" si="44"/>
        <v>5.7519969782341612E-2</v>
      </c>
      <c r="FP32" s="2">
        <f t="shared" si="44"/>
        <v>6.2613337495831214E-2</v>
      </c>
      <c r="FQ32" s="2">
        <f t="shared" si="44"/>
        <v>5.8232003886936445E-2</v>
      </c>
      <c r="FR32" s="2">
        <f t="shared" si="44"/>
        <v>6.2924005460445562E-2</v>
      </c>
      <c r="FS32" s="2">
        <f t="shared" si="44"/>
        <v>5.8373326300780799E-2</v>
      </c>
      <c r="FT32" s="2">
        <f t="shared" si="44"/>
        <v>6.1861475495869289E-2</v>
      </c>
      <c r="FU32" s="2">
        <f t="shared" si="44"/>
        <v>4.0239028295758997E-2</v>
      </c>
      <c r="FW32" s="2">
        <f t="shared" si="53"/>
        <v>6.4884764328769678E-6</v>
      </c>
      <c r="FX32" s="2">
        <f t="shared" si="45"/>
        <v>1.7861299382147689E-6</v>
      </c>
      <c r="FY32" s="2">
        <f t="shared" si="45"/>
        <v>1.0959661667093105E-6</v>
      </c>
      <c r="FZ32" s="2">
        <f t="shared" si="45"/>
        <v>2.2972291309670471E-6</v>
      </c>
      <c r="GA32" s="2">
        <f t="shared" si="45"/>
        <v>2.2204136522821593E-6</v>
      </c>
      <c r="GB32" s="2">
        <f t="shared" si="45"/>
        <v>2.1883115233017532E-6</v>
      </c>
      <c r="GC32" s="2">
        <f t="shared" si="45"/>
        <v>2.3009073571292684E-6</v>
      </c>
      <c r="GD32" s="2">
        <f t="shared" si="45"/>
        <v>2.7955715306191144E-6</v>
      </c>
      <c r="GE32" s="2">
        <f t="shared" si="45"/>
        <v>2.7749498002178621E-6</v>
      </c>
      <c r="GF32" s="2">
        <f t="shared" si="45"/>
        <v>3.0182896635636452E-6</v>
      </c>
      <c r="GG32" s="2">
        <f t="shared" si="45"/>
        <v>2.6621431699152001E-6</v>
      </c>
      <c r="GH32" s="2">
        <f t="shared" si="45"/>
        <v>2.1473281573028919E-6</v>
      </c>
      <c r="GI32" s="2">
        <f t="shared" si="45"/>
        <v>2.1093452929987182E-6</v>
      </c>
      <c r="GJ32" s="2">
        <f t="shared" si="45"/>
        <v>1.5957300000823543E-6</v>
      </c>
      <c r="GK32" s="2">
        <f t="shared" si="45"/>
        <v>1.3389661447667948E-6</v>
      </c>
      <c r="GM32" s="86">
        <f t="shared" si="54"/>
        <v>4.884116932682081E-11</v>
      </c>
      <c r="GN32" s="86">
        <f t="shared" si="46"/>
        <v>3.138069562624843E-8</v>
      </c>
      <c r="GO32" s="86">
        <f t="shared" si="46"/>
        <v>2.7633361422509045E-7</v>
      </c>
      <c r="GP32" s="86">
        <f t="shared" si="46"/>
        <v>3.6281095189627446E-9</v>
      </c>
      <c r="GQ32" s="86">
        <f t="shared" si="46"/>
        <v>5.4894852348111412E-9</v>
      </c>
      <c r="GR32" s="86">
        <f t="shared" si="46"/>
        <v>2.862519485621193E-9</v>
      </c>
      <c r="GS32" s="86">
        <f t="shared" si="46"/>
        <v>1.58191926176332E-9</v>
      </c>
      <c r="GT32" s="86">
        <f t="shared" si="46"/>
        <v>1.378755549092473E-9</v>
      </c>
      <c r="GU32" s="86">
        <f t="shared" si="46"/>
        <v>9.6383734246935699E-11</v>
      </c>
      <c r="GV32" s="86">
        <f t="shared" si="46"/>
        <v>1.0189978444396628E-9</v>
      </c>
      <c r="GW32" s="86">
        <f t="shared" si="46"/>
        <v>2.0829024896978079E-10</v>
      </c>
      <c r="GX32" s="86">
        <f t="shared" si="46"/>
        <v>8.4050297938326787E-10</v>
      </c>
      <c r="GY32" s="86">
        <f t="shared" si="46"/>
        <v>1.8564531889955501E-10</v>
      </c>
      <c r="GZ32" s="86">
        <f t="shared" si="46"/>
        <v>3.297054199340946E-10</v>
      </c>
      <c r="HA32" s="86">
        <f t="shared" si="46"/>
        <v>2.5924773394593098E-17</v>
      </c>
      <c r="HC32" s="86">
        <f t="shared" si="58"/>
        <v>3.1056600662505402E-30</v>
      </c>
      <c r="HD32" s="86">
        <f t="shared" si="47"/>
        <v>1.395983259479557E-21</v>
      </c>
      <c r="HE32" s="86">
        <f t="shared" si="47"/>
        <v>8.2750503937823425E-21</v>
      </c>
      <c r="HF32" s="86">
        <f t="shared" si="47"/>
        <v>1.5263020377581634E-24</v>
      </c>
      <c r="HG32" s="86">
        <f t="shared" si="47"/>
        <v>8.3899380021011238E-26</v>
      </c>
      <c r="HH32" s="86">
        <f t="shared" si="47"/>
        <v>4.2159587391667357E-26</v>
      </c>
      <c r="HI32" s="86">
        <f t="shared" si="47"/>
        <v>2.0157210159305526E-26</v>
      </c>
      <c r="HJ32" s="86">
        <f t="shared" si="47"/>
        <v>1.3468225819463898E-26</v>
      </c>
      <c r="HK32" s="86">
        <f t="shared" si="47"/>
        <v>4.3696465622358251E-28</v>
      </c>
      <c r="HL32" s="86">
        <f t="shared" si="47"/>
        <v>4.178658518916612E-27</v>
      </c>
      <c r="HM32" s="86">
        <f t="shared" si="47"/>
        <v>3.2518906143022901E-30</v>
      </c>
      <c r="HN32" s="86">
        <f t="shared" si="47"/>
        <v>5.1111408912446555E-28</v>
      </c>
      <c r="HO32" s="86">
        <f t="shared" si="47"/>
        <v>4.6422970656229316E-27</v>
      </c>
      <c r="HP32" s="86">
        <f t="shared" si="47"/>
        <v>1.4992203493980002E-27</v>
      </c>
      <c r="HQ32" s="86">
        <f t="shared" si="47"/>
        <v>4.1555355741126293E-44</v>
      </c>
      <c r="HS32" s="86">
        <f t="shared" si="55"/>
        <v>6.0316030471917846E-127</v>
      </c>
      <c r="HT32" s="86">
        <f t="shared" si="48"/>
        <v>5.9503962566780084E-101</v>
      </c>
      <c r="HU32" s="86">
        <f t="shared" si="48"/>
        <v>4.3597782365323684E-95</v>
      </c>
      <c r="HV32" s="86">
        <f t="shared" si="48"/>
        <v>1.9317376361250344E-114</v>
      </c>
      <c r="HW32" s="86">
        <f t="shared" si="48"/>
        <v>4.3362116464974415E-122</v>
      </c>
      <c r="HX32" s="86">
        <f t="shared" si="48"/>
        <v>3.9815465605147039E-121</v>
      </c>
      <c r="HY32" s="86">
        <f t="shared" si="48"/>
        <v>1.0117427248941663E-124</v>
      </c>
      <c r="HZ32" s="86">
        <f t="shared" si="48"/>
        <v>6.9745980240652138E-125</v>
      </c>
      <c r="IA32" s="86">
        <f t="shared" si="48"/>
        <v>4.7660357819998995E-130</v>
      </c>
      <c r="IB32" s="86">
        <f t="shared" si="48"/>
        <v>4.814724922744692E-122</v>
      </c>
      <c r="IC32" s="86">
        <f t="shared" si="48"/>
        <v>8.2148859576196523E-141</v>
      </c>
      <c r="ID32" s="86">
        <f t="shared" si="48"/>
        <v>5.7612524120366159E-133</v>
      </c>
      <c r="IE32" s="86">
        <f t="shared" si="48"/>
        <v>3.1620131272168535E-126</v>
      </c>
      <c r="IF32" s="86">
        <f t="shared" si="48"/>
        <v>5.0005447636859121E-87</v>
      </c>
      <c r="IG32" s="86">
        <f t="shared" si="48"/>
        <v>1.8130589751093569E-75</v>
      </c>
      <c r="II32" s="86">
        <f t="shared" si="56"/>
        <v>0</v>
      </c>
      <c r="IJ32" s="86">
        <f t="shared" si="49"/>
        <v>2.0288978854275321E-292</v>
      </c>
      <c r="IK32" s="86">
        <f t="shared" si="49"/>
        <v>2.1864993993825959E-276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1.0801330117990144E-304</v>
      </c>
      <c r="IW32" s="86">
        <f t="shared" si="49"/>
        <v>2.2874261587283016E-231</v>
      </c>
      <c r="IY32" s="86">
        <f t="shared" si="57"/>
        <v>4.884116932682081E-11</v>
      </c>
      <c r="IZ32" s="86">
        <f t="shared" si="50"/>
        <v>3.1380695626249826E-8</v>
      </c>
      <c r="JA32" s="86">
        <f t="shared" si="50"/>
        <v>2.7633361422509871E-7</v>
      </c>
      <c r="JB32" s="86">
        <f t="shared" si="50"/>
        <v>3.6281095189627462E-9</v>
      </c>
      <c r="JC32" s="86">
        <f t="shared" si="50"/>
        <v>5.4894852348111412E-9</v>
      </c>
      <c r="JD32" s="86">
        <f t="shared" si="50"/>
        <v>2.862519485621193E-9</v>
      </c>
      <c r="JE32" s="86">
        <f t="shared" si="50"/>
        <v>1.58191926176332E-9</v>
      </c>
      <c r="JF32" s="86">
        <f t="shared" si="50"/>
        <v>1.378755549092473E-9</v>
      </c>
      <c r="JG32" s="86">
        <f t="shared" si="50"/>
        <v>9.6383734246935699E-11</v>
      </c>
      <c r="JH32" s="86">
        <f t="shared" si="50"/>
        <v>1.0189978444396628E-9</v>
      </c>
      <c r="JI32" s="86">
        <f t="shared" si="50"/>
        <v>2.0829024896978079E-10</v>
      </c>
      <c r="JJ32" s="86">
        <f t="shared" si="50"/>
        <v>8.4050297938326787E-10</v>
      </c>
      <c r="JK32" s="86">
        <f t="shared" si="50"/>
        <v>1.8564531889955501E-10</v>
      </c>
      <c r="JL32" s="86">
        <f t="shared" si="50"/>
        <v>3.297054199340946E-10</v>
      </c>
      <c r="JM32" s="86">
        <f t="shared" si="50"/>
        <v>2.5924773394593098E-17</v>
      </c>
    </row>
    <row r="33" spans="2:273" x14ac:dyDescent="0.25">
      <c r="B33" s="2">
        <v>6</v>
      </c>
      <c r="C33" s="37">
        <v>64.814999999999998</v>
      </c>
      <c r="D33" s="37">
        <v>64.153000000000006</v>
      </c>
      <c r="E33" s="37">
        <v>67.119</v>
      </c>
      <c r="F33" s="37">
        <v>64.915000000000006</v>
      </c>
      <c r="G33" s="37">
        <v>62.033999999999999</v>
      </c>
      <c r="H33" s="37">
        <v>64.406999999999996</v>
      </c>
      <c r="I33" s="37">
        <v>68.813999999999993</v>
      </c>
      <c r="J33" s="37">
        <v>70.424000000000007</v>
      </c>
      <c r="K33" s="37">
        <v>67.287999999999997</v>
      </c>
      <c r="L33" s="37">
        <v>67.712000000000003</v>
      </c>
      <c r="M33" s="37">
        <v>68.813999999999993</v>
      </c>
      <c r="N33" s="37">
        <v>64.322000000000003</v>
      </c>
      <c r="O33" s="37">
        <v>63.982999999999997</v>
      </c>
      <c r="P33" s="37">
        <v>62.627000000000002</v>
      </c>
      <c r="Q33" s="37">
        <v>60.847000000000001</v>
      </c>
      <c r="S33" s="4">
        <f t="shared" si="7"/>
        <v>62.794563424305437</v>
      </c>
      <c r="T33" s="4">
        <f t="shared" si="7"/>
        <v>64.458426740567958</v>
      </c>
      <c r="U33" s="4">
        <f t="shared" si="7"/>
        <v>66.490725901686801</v>
      </c>
      <c r="V33" s="4">
        <f t="shared" si="7"/>
        <v>63.631148475594095</v>
      </c>
      <c r="W33" s="4">
        <f t="shared" si="7"/>
        <v>65.118884546642818</v>
      </c>
      <c r="X33" s="4">
        <f t="shared" si="7"/>
        <v>66.707793930139374</v>
      </c>
      <c r="Y33" s="4">
        <f t="shared" si="7"/>
        <v>67.614614835233354</v>
      </c>
      <c r="Z33" s="4">
        <f t="shared" si="7"/>
        <v>70.213500448272114</v>
      </c>
      <c r="AA33" s="4">
        <f t="shared" si="7"/>
        <v>68.074922606740571</v>
      </c>
      <c r="AB33" s="4">
        <f t="shared" si="7"/>
        <v>67.59908250534761</v>
      </c>
      <c r="AC33" s="4">
        <f t="shared" si="7"/>
        <v>67.479848831792751</v>
      </c>
      <c r="AD33" s="4">
        <f t="shared" si="7"/>
        <v>65.146229456561215</v>
      </c>
      <c r="AE33" s="4">
        <f t="shared" si="7"/>
        <v>63.905748016067726</v>
      </c>
      <c r="AF33" s="4">
        <f t="shared" si="7"/>
        <v>62.437723166729214</v>
      </c>
      <c r="AG33" s="4" t="e">
        <f t="shared" si="7"/>
        <v>#N/A</v>
      </c>
      <c r="AI33" s="4">
        <f t="shared" si="8"/>
        <v>2.0204365756945606</v>
      </c>
      <c r="AJ33" s="4">
        <f t="shared" si="8"/>
        <v>-0.30542674056795249</v>
      </c>
      <c r="AK33" s="4">
        <f t="shared" si="8"/>
        <v>0.62827409831319869</v>
      </c>
      <c r="AL33" s="4">
        <f t="shared" si="8"/>
        <v>1.283851524405911</v>
      </c>
      <c r="AM33" s="4">
        <f t="shared" si="8"/>
        <v>-3.0848845466428187</v>
      </c>
      <c r="AN33" s="4">
        <f t="shared" si="8"/>
        <v>-2.3007939301393776</v>
      </c>
      <c r="AO33" s="4">
        <f t="shared" si="8"/>
        <v>1.1993851647666389</v>
      </c>
      <c r="AP33" s="4">
        <f t="shared" si="8"/>
        <v>0.21049955172789225</v>
      </c>
      <c r="AQ33" s="4">
        <f t="shared" si="8"/>
        <v>-0.78692260674057479</v>
      </c>
      <c r="AR33" s="4">
        <f t="shared" si="8"/>
        <v>0.1129174946523932</v>
      </c>
      <c r="AS33" s="4">
        <f t="shared" si="8"/>
        <v>1.3341511682072422</v>
      </c>
      <c r="AT33" s="4">
        <f t="shared" si="8"/>
        <v>-0.82422945656121271</v>
      </c>
      <c r="AU33" s="4">
        <f t="shared" si="8"/>
        <v>7.7251983932271173E-2</v>
      </c>
      <c r="AV33" s="4">
        <f t="shared" si="8"/>
        <v>0.18927683327078881</v>
      </c>
      <c r="AW33" s="4">
        <f t="shared" si="8"/>
        <v>0</v>
      </c>
      <c r="AY33" s="2">
        <f t="shared" si="51"/>
        <v>62.794563239303194</v>
      </c>
      <c r="AZ33" s="2">
        <f t="shared" si="9"/>
        <v>64.458341203299881</v>
      </c>
      <c r="BA33" s="2">
        <f t="shared" si="9"/>
        <v>66.490078597080156</v>
      </c>
      <c r="BB33" s="2">
        <f t="shared" si="9"/>
        <v>63.631137484047443</v>
      </c>
      <c r="BC33" s="2">
        <f t="shared" si="9"/>
        <v>65.118867865144523</v>
      </c>
      <c r="BD33" s="2">
        <f t="shared" si="9"/>
        <v>66.707784415047897</v>
      </c>
      <c r="BE33" s="2">
        <f t="shared" si="9"/>
        <v>67.614609596446542</v>
      </c>
      <c r="BF33" s="2">
        <f t="shared" si="9"/>
        <v>70.213495899931402</v>
      </c>
      <c r="BG33" s="2">
        <f t="shared" si="9"/>
        <v>68.074922223342924</v>
      </c>
      <c r="BH33" s="2">
        <f t="shared" si="9"/>
        <v>67.599079093809877</v>
      </c>
      <c r="BI33" s="2">
        <f t="shared" si="9"/>
        <v>67.479848000111744</v>
      </c>
      <c r="BJ33" s="2">
        <f t="shared" si="9"/>
        <v>65.146226568874383</v>
      </c>
      <c r="BK33" s="2">
        <f t="shared" si="9"/>
        <v>63.905747295138909</v>
      </c>
      <c r="BL33" s="2">
        <f t="shared" si="9"/>
        <v>62.437722249935504</v>
      </c>
      <c r="BM33" s="2" t="e">
        <f t="shared" si="9"/>
        <v>#N/A</v>
      </c>
      <c r="BO33" s="2">
        <f t="shared" si="10"/>
        <v>64.814999999999998</v>
      </c>
      <c r="BP33" s="2">
        <f t="shared" si="11"/>
        <v>64.153000000000006</v>
      </c>
      <c r="BQ33" s="2">
        <f t="shared" si="12"/>
        <v>67.119</v>
      </c>
      <c r="BR33" s="2">
        <f t="shared" si="13"/>
        <v>64.915000000000006</v>
      </c>
      <c r="BS33" s="2">
        <f t="shared" si="14"/>
        <v>62.033999999999999</v>
      </c>
      <c r="BT33" s="2">
        <f t="shared" si="15"/>
        <v>64.406999999999996</v>
      </c>
      <c r="BU33" s="2">
        <f t="shared" si="16"/>
        <v>68.813999999999993</v>
      </c>
      <c r="BV33" s="2">
        <f t="shared" si="17"/>
        <v>70.424000000000007</v>
      </c>
      <c r="BW33" s="2">
        <f t="shared" si="18"/>
        <v>67.287999999999997</v>
      </c>
      <c r="BX33" s="2">
        <f t="shared" si="19"/>
        <v>67.712000000000003</v>
      </c>
      <c r="BY33" s="2">
        <f t="shared" si="20"/>
        <v>68.813999999999993</v>
      </c>
      <c r="BZ33" s="2">
        <f t="shared" si="21"/>
        <v>64.322000000000003</v>
      </c>
      <c r="CA33" s="2">
        <f t="shared" si="22"/>
        <v>63.982999999999997</v>
      </c>
      <c r="CB33" s="2">
        <f t="shared" si="23"/>
        <v>62.627000000000002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62.556726610644269</v>
      </c>
      <c r="DL33" s="2">
        <f t="shared" si="41"/>
        <v>64.05824688416422</v>
      </c>
      <c r="DM33" s="2">
        <f t="shared" si="41"/>
        <v>66.132173387096785</v>
      </c>
      <c r="DN33" s="2">
        <f t="shared" si="41"/>
        <v>63.229480614973248</v>
      </c>
      <c r="DO33" s="2">
        <f t="shared" si="41"/>
        <v>64.789456327985718</v>
      </c>
      <c r="DP33" s="2">
        <f t="shared" si="41"/>
        <v>66.241179590017822</v>
      </c>
      <c r="DQ33" s="2">
        <f t="shared" si="41"/>
        <v>67.522062032085572</v>
      </c>
      <c r="DR33" s="2">
        <f t="shared" si="41"/>
        <v>70.096155303030315</v>
      </c>
      <c r="DS33" s="2">
        <f t="shared" si="41"/>
        <v>67.261467507002791</v>
      </c>
      <c r="DT33" s="2">
        <f t="shared" si="41"/>
        <v>67.23845989304813</v>
      </c>
      <c r="DU33" s="2">
        <f t="shared" si="41"/>
        <v>67.043157142857126</v>
      </c>
      <c r="DV33" s="2">
        <f t="shared" si="41"/>
        <v>64.86665882352942</v>
      </c>
      <c r="DW33" s="2">
        <f t="shared" si="41"/>
        <v>63.545319887955181</v>
      </c>
      <c r="DX33" s="2">
        <f t="shared" si="41"/>
        <v>62.042116577540106</v>
      </c>
      <c r="DY33" s="2">
        <f t="shared" si="41"/>
        <v>58.173947177419358</v>
      </c>
      <c r="EA33" s="2">
        <f t="shared" si="42"/>
        <v>66.384288013318525</v>
      </c>
      <c r="EB33" s="2">
        <f t="shared" si="42"/>
        <v>68.874027305428399</v>
      </c>
      <c r="EC33" s="2">
        <f t="shared" si="42"/>
        <v>70.297096866398476</v>
      </c>
      <c r="ED33" s="2">
        <f t="shared" si="42"/>
        <v>68.661168118820825</v>
      </c>
      <c r="EE33" s="2">
        <f t="shared" si="42"/>
        <v>69.140946217722671</v>
      </c>
      <c r="EF33" s="2">
        <f t="shared" si="42"/>
        <v>72.501104177491044</v>
      </c>
      <c r="EG33" s="2">
        <f t="shared" si="42"/>
        <v>68.839893906177096</v>
      </c>
      <c r="EH33" s="2">
        <f t="shared" si="42"/>
        <v>71.693745355461957</v>
      </c>
      <c r="EI33" s="2">
        <f t="shared" si="42"/>
        <v>80.231038094277025</v>
      </c>
      <c r="EJ33" s="2">
        <f t="shared" si="42"/>
        <v>72.522929577137546</v>
      </c>
      <c r="EK33" s="2">
        <f t="shared" si="42"/>
        <v>73.920964022991086</v>
      </c>
      <c r="EL33" s="2">
        <f t="shared" si="42"/>
        <v>68.94329178199753</v>
      </c>
      <c r="EM33" s="2">
        <f t="shared" si="42"/>
        <v>69.208283879919293</v>
      </c>
      <c r="EN33" s="2">
        <f t="shared" si="42"/>
        <v>67.909265464136823</v>
      </c>
      <c r="EO33" s="2">
        <f t="shared" si="42"/>
        <v>65.439108400653481</v>
      </c>
      <c r="EQ33" s="2">
        <f t="shared" si="43"/>
        <v>64.163240820172376</v>
      </c>
      <c r="ER33" s="2">
        <f t="shared" si="43"/>
        <v>64.861225590609251</v>
      </c>
      <c r="ES33" s="2">
        <f t="shared" si="43"/>
        <v>65.463755789716998</v>
      </c>
      <c r="ET33" s="2">
        <f t="shared" si="43"/>
        <v>63.40824338400197</v>
      </c>
      <c r="EU33" s="2">
        <f t="shared" si="43"/>
        <v>67.02520083033103</v>
      </c>
      <c r="EV33" s="2">
        <f t="shared" si="43"/>
        <v>70.708458805599449</v>
      </c>
      <c r="EW33" s="2">
        <f t="shared" si="43"/>
        <v>69.491691691906752</v>
      </c>
      <c r="EX33" s="2">
        <f t="shared" si="43"/>
        <v>70.084831497415507</v>
      </c>
      <c r="EY33" s="2">
        <f t="shared" si="43"/>
        <v>75.648659466737996</v>
      </c>
      <c r="EZ33" s="2">
        <f t="shared" si="43"/>
        <v>71.565821972597902</v>
      </c>
      <c r="FA33" s="2">
        <f t="shared" si="43"/>
        <v>72.362714977217394</v>
      </c>
      <c r="FB33" s="2">
        <f t="shared" si="43"/>
        <v>68.296564892187746</v>
      </c>
      <c r="FC33" s="2">
        <f t="shared" si="43"/>
        <v>68.685789365996513</v>
      </c>
      <c r="FD33" s="2">
        <f t="shared" si="43"/>
        <v>67.604666350987074</v>
      </c>
      <c r="FE33" s="2">
        <f t="shared" si="43"/>
        <v>68.44198418391953</v>
      </c>
      <c r="FG33" s="2">
        <f t="shared" si="44"/>
        <v>6.2142028619838315E-2</v>
      </c>
      <c r="FH33" s="2">
        <f t="shared" si="44"/>
        <v>8.3081482753932262E-2</v>
      </c>
      <c r="FI33" s="2">
        <f t="shared" si="44"/>
        <v>8.5934596398219834E-2</v>
      </c>
      <c r="FJ33" s="2">
        <f t="shared" si="44"/>
        <v>7.3949412623134425E-2</v>
      </c>
      <c r="FK33" s="2">
        <f t="shared" si="44"/>
        <v>7.5702046097530909E-2</v>
      </c>
      <c r="FL33" s="2">
        <f t="shared" si="44"/>
        <v>7.4539097052464476E-2</v>
      </c>
      <c r="FM33" s="2">
        <f t="shared" si="44"/>
        <v>7.0225892819545457E-2</v>
      </c>
      <c r="FN33" s="2">
        <f t="shared" si="44"/>
        <v>7.3451589472412246E-2</v>
      </c>
      <c r="FO33" s="2">
        <f t="shared" si="44"/>
        <v>6.2721325547161075E-2</v>
      </c>
      <c r="FP33" s="2">
        <f t="shared" si="44"/>
        <v>6.8241922057665091E-2</v>
      </c>
      <c r="FQ33" s="2">
        <f t="shared" si="44"/>
        <v>6.3493409071376586E-2</v>
      </c>
      <c r="FR33" s="2">
        <f t="shared" si="44"/>
        <v>6.8578474174728191E-2</v>
      </c>
      <c r="FS33" s="2">
        <f t="shared" si="44"/>
        <v>6.364663736992883E-2</v>
      </c>
      <c r="FT33" s="2">
        <f t="shared" si="44"/>
        <v>6.7427333615310905E-2</v>
      </c>
      <c r="FU33" s="2">
        <f t="shared" si="44"/>
        <v>4.3950592658878643E-2</v>
      </c>
      <c r="FW33" s="2">
        <f t="shared" si="53"/>
        <v>7.1144684812061201E-6</v>
      </c>
      <c r="FX33" s="2">
        <f t="shared" si="45"/>
        <v>1.9584521952455039E-6</v>
      </c>
      <c r="FY33" s="2">
        <f t="shared" si="45"/>
        <v>1.2017028784431218E-6</v>
      </c>
      <c r="FZ33" s="2">
        <f t="shared" si="45"/>
        <v>2.5188610953887895E-6</v>
      </c>
      <c r="GA33" s="2">
        <f t="shared" si="45"/>
        <v>2.4346346345949496E-6</v>
      </c>
      <c r="GB33" s="2">
        <f t="shared" si="45"/>
        <v>2.3994353650900224E-6</v>
      </c>
      <c r="GC33" s="2">
        <f t="shared" si="45"/>
        <v>2.5228941883869832E-6</v>
      </c>
      <c r="GD33" s="2">
        <f t="shared" si="45"/>
        <v>3.0652824023399652E-6</v>
      </c>
      <c r="GE33" s="2">
        <f t="shared" si="45"/>
        <v>3.0426711367403106E-6</v>
      </c>
      <c r="GF33" s="2">
        <f t="shared" si="45"/>
        <v>3.309487842021864E-6</v>
      </c>
      <c r="GG33" s="2">
        <f t="shared" si="45"/>
        <v>2.9189811911159766E-6</v>
      </c>
      <c r="GH33" s="2">
        <f t="shared" si="45"/>
        <v>2.3544980166647668E-6</v>
      </c>
      <c r="GI33" s="2">
        <f t="shared" si="45"/>
        <v>2.3128506512317628E-6</v>
      </c>
      <c r="GJ33" s="2">
        <f t="shared" si="45"/>
        <v>1.749682882652672E-6</v>
      </c>
      <c r="GK33" s="2">
        <f t="shared" si="45"/>
        <v>1.4681469934539367E-6</v>
      </c>
      <c r="GM33" s="86">
        <f t="shared" si="54"/>
        <v>1.1892251077877401E-10</v>
      </c>
      <c r="GN33" s="86">
        <f t="shared" si="46"/>
        <v>5.9103285981930784E-8</v>
      </c>
      <c r="GO33" s="86">
        <f t="shared" si="46"/>
        <v>4.6561426327895681E-7</v>
      </c>
      <c r="GP33" s="86">
        <f t="shared" si="46"/>
        <v>7.4362452816842186E-9</v>
      </c>
      <c r="GQ33" s="86">
        <f t="shared" si="46"/>
        <v>1.107847944154451E-8</v>
      </c>
      <c r="GR33" s="86">
        <f t="shared" si="46"/>
        <v>5.956451514681927E-9</v>
      </c>
      <c r="GS33" s="86">
        <f t="shared" si="46"/>
        <v>3.3377921634054029E-9</v>
      </c>
      <c r="GT33" s="86">
        <f t="shared" si="46"/>
        <v>2.9709538534370727E-9</v>
      </c>
      <c r="GU33" s="86">
        <f t="shared" si="46"/>
        <v>2.2727949686451299E-10</v>
      </c>
      <c r="GV33" s="86">
        <f t="shared" si="46"/>
        <v>2.1817746950607319E-9</v>
      </c>
      <c r="GW33" s="86">
        <f t="shared" si="46"/>
        <v>4.7384338492904256E-10</v>
      </c>
      <c r="GX33" s="86">
        <f t="shared" si="46"/>
        <v>1.8206233884557438E-9</v>
      </c>
      <c r="GY33" s="86">
        <f t="shared" si="46"/>
        <v>4.2516870907867283E-10</v>
      </c>
      <c r="GZ33" s="86">
        <f t="shared" si="46"/>
        <v>7.4632761163586252E-10</v>
      </c>
      <c r="HA33" s="86">
        <f t="shared" si="46"/>
        <v>1.1283945034687876E-16</v>
      </c>
      <c r="HC33" s="86">
        <f t="shared" si="58"/>
        <v>1.8390510639820476E-29</v>
      </c>
      <c r="HD33" s="86">
        <f t="shared" si="47"/>
        <v>4.8241935144192911E-21</v>
      </c>
      <c r="HE33" s="86">
        <f t="shared" si="47"/>
        <v>2.5888127992485754E-20</v>
      </c>
      <c r="HF33" s="86">
        <f t="shared" si="47"/>
        <v>6.4311410016020611E-24</v>
      </c>
      <c r="HG33" s="86">
        <f t="shared" si="47"/>
        <v>3.8154844901701025E-25</v>
      </c>
      <c r="HH33" s="86">
        <f t="shared" si="47"/>
        <v>1.9233680095384148E-25</v>
      </c>
      <c r="HI33" s="86">
        <f t="shared" si="47"/>
        <v>9.5117690150163695E-26</v>
      </c>
      <c r="HJ33" s="86">
        <f t="shared" si="47"/>
        <v>6.5189299343891844E-26</v>
      </c>
      <c r="HK33" s="86">
        <f t="shared" si="47"/>
        <v>2.2928764919353559E-27</v>
      </c>
      <c r="HL33" s="86">
        <f t="shared" si="47"/>
        <v>2.0103262826904063E-26</v>
      </c>
      <c r="HM33" s="86">
        <f t="shared" si="47"/>
        <v>1.9288069045961666E-29</v>
      </c>
      <c r="HN33" s="86">
        <f t="shared" si="47"/>
        <v>2.6640519676422067E-27</v>
      </c>
      <c r="HO33" s="86">
        <f t="shared" si="47"/>
        <v>2.216735418702448E-26</v>
      </c>
      <c r="HP33" s="86">
        <f t="shared" si="47"/>
        <v>7.5157258645356125E-27</v>
      </c>
      <c r="HQ33" s="86">
        <f t="shared" si="47"/>
        <v>5.7750312910569573E-43</v>
      </c>
      <c r="HS33" s="86">
        <f t="shared" si="55"/>
        <v>1.3900997040064207E-124</v>
      </c>
      <c r="HT33" s="86">
        <f t="shared" si="48"/>
        <v>3.3534848967770268E-99</v>
      </c>
      <c r="HU33" s="86">
        <f t="shared" si="48"/>
        <v>1.7057241581950838E-93</v>
      </c>
      <c r="HV33" s="86">
        <f t="shared" si="48"/>
        <v>2.0343087492717499E-112</v>
      </c>
      <c r="HW33" s="86">
        <f t="shared" si="48"/>
        <v>6.0369527974683916E-120</v>
      </c>
      <c r="HX33" s="86">
        <f t="shared" si="48"/>
        <v>5.3286448957336597E-119</v>
      </c>
      <c r="HY33" s="86">
        <f t="shared" si="48"/>
        <v>1.5755878416494502E-122</v>
      </c>
      <c r="HZ33" s="86">
        <f t="shared" si="48"/>
        <v>1.1629774224243959E-122</v>
      </c>
      <c r="IA33" s="86">
        <f t="shared" si="48"/>
        <v>9.8918494799085277E-128</v>
      </c>
      <c r="IB33" s="86">
        <f t="shared" si="48"/>
        <v>7.05564508404467E-120</v>
      </c>
      <c r="IC33" s="86">
        <f t="shared" si="48"/>
        <v>2.5597982975147753E-138</v>
      </c>
      <c r="ID33" s="86">
        <f t="shared" si="48"/>
        <v>1.2514521306155248E-130</v>
      </c>
      <c r="IE33" s="86">
        <f t="shared" si="48"/>
        <v>4.9523228737388692E-124</v>
      </c>
      <c r="IF33" s="86">
        <f t="shared" si="48"/>
        <v>1.4903210616882462E-85</v>
      </c>
      <c r="IG33" s="86">
        <f t="shared" si="48"/>
        <v>3.2708783082668764E-74</v>
      </c>
      <c r="II33" s="86">
        <f t="shared" si="56"/>
        <v>0</v>
      </c>
      <c r="IJ33" s="86">
        <f t="shared" si="49"/>
        <v>2.151830297333807E-288</v>
      </c>
      <c r="IK33" s="86">
        <f t="shared" si="49"/>
        <v>1.0190779116807469E-272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1.5625025120319917E-300</v>
      </c>
      <c r="IW33" s="86">
        <f t="shared" si="49"/>
        <v>2.9603342336113396E-228</v>
      </c>
      <c r="IY33" s="86">
        <f t="shared" si="57"/>
        <v>1.1892251077877401E-10</v>
      </c>
      <c r="IZ33" s="86">
        <f t="shared" si="50"/>
        <v>5.9103285981935608E-8</v>
      </c>
      <c r="JA33" s="86">
        <f t="shared" si="50"/>
        <v>4.6561426327898269E-7</v>
      </c>
      <c r="JB33" s="86">
        <f t="shared" si="50"/>
        <v>7.4362452816842252E-9</v>
      </c>
      <c r="JC33" s="86">
        <f t="shared" si="50"/>
        <v>1.107847944154451E-8</v>
      </c>
      <c r="JD33" s="86">
        <f t="shared" si="50"/>
        <v>5.956451514681927E-9</v>
      </c>
      <c r="JE33" s="86">
        <f t="shared" si="50"/>
        <v>3.3377921634054029E-9</v>
      </c>
      <c r="JF33" s="86">
        <f t="shared" si="50"/>
        <v>2.9709538534370727E-9</v>
      </c>
      <c r="JG33" s="86">
        <f t="shared" si="50"/>
        <v>2.2727949686451299E-10</v>
      </c>
      <c r="JH33" s="86">
        <f t="shared" si="50"/>
        <v>2.1817746950607319E-9</v>
      </c>
      <c r="JI33" s="86">
        <f t="shared" si="50"/>
        <v>4.7384338492904256E-10</v>
      </c>
      <c r="JJ33" s="86">
        <f t="shared" si="50"/>
        <v>1.8206233884557438E-9</v>
      </c>
      <c r="JK33" s="86">
        <f t="shared" si="50"/>
        <v>4.2516870907867283E-10</v>
      </c>
      <c r="JL33" s="86">
        <f t="shared" si="50"/>
        <v>7.4632761163586252E-10</v>
      </c>
      <c r="JM33" s="86">
        <f t="shared" si="50"/>
        <v>1.1283945034687876E-16</v>
      </c>
    </row>
    <row r="34" spans="2:273" x14ac:dyDescent="0.25">
      <c r="B34" s="2">
        <v>7</v>
      </c>
      <c r="C34" s="37">
        <v>64.073999999999998</v>
      </c>
      <c r="D34" s="37">
        <v>64.831000000000003</v>
      </c>
      <c r="E34" s="37">
        <v>66.271000000000001</v>
      </c>
      <c r="F34" s="37">
        <v>63.728999999999999</v>
      </c>
      <c r="G34" s="37">
        <v>65.593000000000004</v>
      </c>
      <c r="H34" s="37">
        <v>65.424000000000007</v>
      </c>
      <c r="I34" s="37">
        <v>66.441000000000003</v>
      </c>
      <c r="J34" s="37">
        <v>68.644000000000005</v>
      </c>
      <c r="K34" s="37">
        <v>68.135999999999996</v>
      </c>
      <c r="L34" s="37">
        <v>68.135999999999996</v>
      </c>
      <c r="M34" s="37">
        <v>65.507999999999996</v>
      </c>
      <c r="N34" s="37">
        <v>64.322000000000003</v>
      </c>
      <c r="O34" s="37">
        <v>63.814</v>
      </c>
      <c r="P34" s="37">
        <v>64.153000000000006</v>
      </c>
      <c r="Q34" s="37">
        <v>57.966000000000001</v>
      </c>
      <c r="R34" s="19"/>
      <c r="S34" s="4">
        <f t="shared" si="7"/>
        <v>63.069228110406414</v>
      </c>
      <c r="T34" s="4">
        <f t="shared" si="7"/>
        <v>64.912108939961357</v>
      </c>
      <c r="U34" s="4">
        <f t="shared" si="7"/>
        <v>66.804109572118747</v>
      </c>
      <c r="V34" s="4">
        <f t="shared" si="7"/>
        <v>63.974868322752457</v>
      </c>
      <c r="W34" s="4">
        <f t="shared" si="7"/>
        <v>65.401352665767376</v>
      </c>
      <c r="X34" s="4">
        <f t="shared" si="7"/>
        <v>67.010376572428939</v>
      </c>
      <c r="Y34" s="4">
        <f t="shared" si="7"/>
        <v>67.757699522923133</v>
      </c>
      <c r="Z34" s="4">
        <f t="shared" si="7"/>
        <v>70.404553965210823</v>
      </c>
      <c r="AA34" s="4">
        <f t="shared" si="7"/>
        <v>68.337195042871599</v>
      </c>
      <c r="AB34" s="4">
        <f t="shared" si="7"/>
        <v>67.725180013019155</v>
      </c>
      <c r="AC34" s="4">
        <f t="shared" si="7"/>
        <v>67.544067257126457</v>
      </c>
      <c r="AD34" s="4">
        <f t="shared" si="7"/>
        <v>65.289605569443509</v>
      </c>
      <c r="AE34" s="4">
        <f t="shared" si="7"/>
        <v>64.104016252510831</v>
      </c>
      <c r="AF34" s="4">
        <f t="shared" si="7"/>
        <v>62.612897053046751</v>
      </c>
      <c r="AG34" s="4" t="e">
        <f t="shared" si="7"/>
        <v>#N/A</v>
      </c>
      <c r="AI34" s="4">
        <f t="shared" si="8"/>
        <v>1.0047718895935844</v>
      </c>
      <c r="AJ34" s="4">
        <f t="shared" si="8"/>
        <v>-8.1108939961353599E-2</v>
      </c>
      <c r="AK34" s="4">
        <f t="shared" si="8"/>
        <v>-0.53310957211874666</v>
      </c>
      <c r="AL34" s="4">
        <f t="shared" si="8"/>
        <v>-0.2458683227524574</v>
      </c>
      <c r="AM34" s="4">
        <f t="shared" si="8"/>
        <v>0.19164733423262703</v>
      </c>
      <c r="AN34" s="4">
        <f t="shared" si="8"/>
        <v>-1.5863765724289323</v>
      </c>
      <c r="AO34" s="4">
        <f t="shared" si="8"/>
        <v>-1.3166995229231304</v>
      </c>
      <c r="AP34" s="4">
        <f t="shared" si="8"/>
        <v>-1.7605539652108178</v>
      </c>
      <c r="AQ34" s="4">
        <f t="shared" si="8"/>
        <v>-0.20119504287160339</v>
      </c>
      <c r="AR34" s="4">
        <f t="shared" si="8"/>
        <v>0.41081998698084021</v>
      </c>
      <c r="AS34" s="4">
        <f t="shared" si="8"/>
        <v>-2.0360672571264615</v>
      </c>
      <c r="AT34" s="4">
        <f t="shared" si="8"/>
        <v>-0.9676055694435064</v>
      </c>
      <c r="AU34" s="4">
        <f t="shared" si="8"/>
        <v>-0.29001625251083141</v>
      </c>
      <c r="AV34" s="4">
        <f t="shared" si="8"/>
        <v>1.5401029469532546</v>
      </c>
      <c r="AW34" s="4">
        <f t="shared" si="8"/>
        <v>0</v>
      </c>
      <c r="AY34" s="2">
        <f t="shared" si="51"/>
        <v>63.069227676552927</v>
      </c>
      <c r="AZ34" s="2">
        <f t="shared" si="9"/>
        <v>64.911952884894731</v>
      </c>
      <c r="BA34" s="2">
        <f t="shared" si="9"/>
        <v>66.80304895499232</v>
      </c>
      <c r="BB34" s="2">
        <f t="shared" si="9"/>
        <v>63.974846540986022</v>
      </c>
      <c r="BC34" s="2">
        <f t="shared" si="9"/>
        <v>65.401320106325812</v>
      </c>
      <c r="BD34" s="2">
        <f t="shared" si="9"/>
        <v>67.010357440725116</v>
      </c>
      <c r="BE34" s="2">
        <f t="shared" si="9"/>
        <v>67.757688840733309</v>
      </c>
      <c r="BF34" s="2">
        <f t="shared" si="9"/>
        <v>70.404544504768737</v>
      </c>
      <c r="BG34" s="2">
        <f t="shared" si="9"/>
        <v>68.337194171327866</v>
      </c>
      <c r="BH34" s="2">
        <f t="shared" si="9"/>
        <v>67.725172955496632</v>
      </c>
      <c r="BI34" s="2">
        <f t="shared" si="9"/>
        <v>67.544065431357708</v>
      </c>
      <c r="BJ34" s="2">
        <f t="shared" si="9"/>
        <v>65.289599528444271</v>
      </c>
      <c r="BK34" s="2">
        <f t="shared" si="9"/>
        <v>64.104014659607117</v>
      </c>
      <c r="BL34" s="2">
        <f t="shared" si="9"/>
        <v>62.612895051337375</v>
      </c>
      <c r="BM34" s="2" t="e">
        <f t="shared" si="9"/>
        <v>#N/A</v>
      </c>
      <c r="BO34" s="2">
        <f t="shared" si="10"/>
        <v>64.073999999999998</v>
      </c>
      <c r="BP34" s="2">
        <f t="shared" si="11"/>
        <v>64.831000000000003</v>
      </c>
      <c r="BQ34" s="2">
        <f t="shared" si="12"/>
        <v>66.271000000000001</v>
      </c>
      <c r="BR34" s="2">
        <f t="shared" si="13"/>
        <v>63.728999999999999</v>
      </c>
      <c r="BS34" s="2">
        <f t="shared" si="14"/>
        <v>65.593000000000004</v>
      </c>
      <c r="BT34" s="2">
        <f t="shared" si="15"/>
        <v>65.424000000000007</v>
      </c>
      <c r="BU34" s="2">
        <f t="shared" si="16"/>
        <v>66.441000000000003</v>
      </c>
      <c r="BV34" s="2">
        <f t="shared" si="17"/>
        <v>68.644000000000005</v>
      </c>
      <c r="BW34" s="2">
        <f t="shared" si="18"/>
        <v>68.135999999999996</v>
      </c>
      <c r="BX34" s="2">
        <f t="shared" si="19"/>
        <v>68.135999999999996</v>
      </c>
      <c r="BY34" s="2">
        <f t="shared" si="20"/>
        <v>65.507999999999996</v>
      </c>
      <c r="BZ34" s="2">
        <f t="shared" si="21"/>
        <v>64.322000000000003</v>
      </c>
      <c r="CA34" s="2">
        <f t="shared" si="22"/>
        <v>63.814</v>
      </c>
      <c r="CB34" s="2">
        <f t="shared" si="23"/>
        <v>64.153000000000006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62.839439775910378</v>
      </c>
      <c r="DL34" s="2">
        <f t="shared" si="41"/>
        <v>64.536796554252192</v>
      </c>
      <c r="DM34" s="2">
        <f t="shared" si="41"/>
        <v>66.461387096774203</v>
      </c>
      <c r="DN34" s="2">
        <f t="shared" si="41"/>
        <v>63.579878008021382</v>
      </c>
      <c r="DO34" s="2">
        <f t="shared" si="41"/>
        <v>65.079389483065938</v>
      </c>
      <c r="DP34" s="2">
        <f t="shared" si="41"/>
        <v>66.540785873440271</v>
      </c>
      <c r="DQ34" s="2">
        <f t="shared" si="41"/>
        <v>67.679960886172665</v>
      </c>
      <c r="DR34" s="2">
        <f t="shared" si="41"/>
        <v>70.308933712121231</v>
      </c>
      <c r="DS34" s="2">
        <f t="shared" si="41"/>
        <v>67.483136694677853</v>
      </c>
      <c r="DT34" s="2">
        <f t="shared" si="41"/>
        <v>67.354757830404893</v>
      </c>
      <c r="DU34" s="2">
        <f t="shared" si="41"/>
        <v>67.084799999999987</v>
      </c>
      <c r="DV34" s="2">
        <f t="shared" si="41"/>
        <v>65.007072268907578</v>
      </c>
      <c r="DW34" s="2">
        <f t="shared" si="41"/>
        <v>63.735012885154063</v>
      </c>
      <c r="DX34" s="2">
        <f t="shared" si="41"/>
        <v>62.204178304048895</v>
      </c>
      <c r="DY34" s="2">
        <f t="shared" si="41"/>
        <v>58.450367741935487</v>
      </c>
      <c r="EA34" s="2">
        <f t="shared" si="42"/>
        <v>66.232332297447257</v>
      </c>
      <c r="EB34" s="2">
        <f t="shared" si="42"/>
        <v>68.688106360366262</v>
      </c>
      <c r="EC34" s="2">
        <f t="shared" si="42"/>
        <v>70.117522602159639</v>
      </c>
      <c r="ED34" s="2">
        <f t="shared" si="42"/>
        <v>68.485917385219636</v>
      </c>
      <c r="EE34" s="2">
        <f t="shared" si="42"/>
        <v>68.986202240928222</v>
      </c>
      <c r="EF34" s="2">
        <f t="shared" si="42"/>
        <v>72.327526134866602</v>
      </c>
      <c r="EG34" s="2">
        <f t="shared" si="42"/>
        <v>68.696215522787199</v>
      </c>
      <c r="EH34" s="2">
        <f t="shared" si="42"/>
        <v>71.504563661134483</v>
      </c>
      <c r="EI34" s="2">
        <f t="shared" si="42"/>
        <v>79.977083797318258</v>
      </c>
      <c r="EJ34" s="2">
        <f t="shared" si="42"/>
        <v>72.337764312267652</v>
      </c>
      <c r="EK34" s="2">
        <f t="shared" si="42"/>
        <v>73.722108963038778</v>
      </c>
      <c r="EL34" s="2">
        <f t="shared" si="42"/>
        <v>68.78922489212286</v>
      </c>
      <c r="EM34" s="2">
        <f t="shared" si="42"/>
        <v>69.055031738773991</v>
      </c>
      <c r="EN34" s="2">
        <f t="shared" si="42"/>
        <v>67.768383192943645</v>
      </c>
      <c r="EO34" s="2">
        <f t="shared" si="42"/>
        <v>65.324641805212451</v>
      </c>
      <c r="EQ34" s="2">
        <f t="shared" si="43"/>
        <v>64.034796046914622</v>
      </c>
      <c r="ER34" s="2">
        <f t="shared" si="43"/>
        <v>64.716766592624367</v>
      </c>
      <c r="ES34" s="2">
        <f t="shared" si="43"/>
        <v>65.331805076966859</v>
      </c>
      <c r="ET34" s="2">
        <f t="shared" si="43"/>
        <v>63.28779305018891</v>
      </c>
      <c r="EU34" s="2">
        <f t="shared" si="43"/>
        <v>66.89246469596111</v>
      </c>
      <c r="EV34" s="2">
        <f t="shared" si="43"/>
        <v>70.553461417620937</v>
      </c>
      <c r="EW34" s="2">
        <f t="shared" si="43"/>
        <v>69.341118765466319</v>
      </c>
      <c r="EX34" s="2">
        <f t="shared" si="43"/>
        <v>69.912809294806905</v>
      </c>
      <c r="EY34" s="2">
        <f t="shared" si="43"/>
        <v>75.443459707452945</v>
      </c>
      <c r="EZ34" s="2">
        <f t="shared" si="43"/>
        <v>71.390718734322292</v>
      </c>
      <c r="FA34" s="2">
        <f t="shared" si="43"/>
        <v>72.180052080505533</v>
      </c>
      <c r="FB34" s="2">
        <f t="shared" si="43"/>
        <v>68.148939829003652</v>
      </c>
      <c r="FC34" s="2">
        <f t="shared" si="43"/>
        <v>68.53774310492058</v>
      </c>
      <c r="FD34" s="2">
        <f t="shared" si="43"/>
        <v>67.46718430829749</v>
      </c>
      <c r="FE34" s="2">
        <f t="shared" si="43"/>
        <v>68.293756314582666</v>
      </c>
      <c r="FG34" s="2">
        <f t="shared" si="44"/>
        <v>6.7731306501384786E-2</v>
      </c>
      <c r="FH34" s="2">
        <f t="shared" si="44"/>
        <v>9.0372647722875565E-2</v>
      </c>
      <c r="FI34" s="2">
        <f t="shared" si="44"/>
        <v>9.3450629379510958E-2</v>
      </c>
      <c r="FJ34" s="2">
        <f t="shared" si="44"/>
        <v>8.0509522889921734E-2</v>
      </c>
      <c r="FK34" s="2">
        <f t="shared" si="44"/>
        <v>8.2403798823700664E-2</v>
      </c>
      <c r="FL34" s="2">
        <f t="shared" si="44"/>
        <v>8.1146934803941015E-2</v>
      </c>
      <c r="FM34" s="2">
        <f t="shared" si="44"/>
        <v>7.6482967718755013E-2</v>
      </c>
      <c r="FN34" s="2">
        <f t="shared" si="44"/>
        <v>7.997135119913279E-2</v>
      </c>
      <c r="FO34" s="2">
        <f t="shared" si="44"/>
        <v>6.8358909703085891E-2</v>
      </c>
      <c r="FP34" s="2">
        <f t="shared" si="44"/>
        <v>7.4336359597391932E-2</v>
      </c>
      <c r="FQ34" s="2">
        <f t="shared" si="44"/>
        <v>6.9195267151182516E-2</v>
      </c>
      <c r="FR34" s="2">
        <f t="shared" si="44"/>
        <v>7.4700558300506537E-2</v>
      </c>
      <c r="FS34" s="2">
        <f t="shared" si="44"/>
        <v>6.9361236575438592E-2</v>
      </c>
      <c r="FT34" s="2">
        <f t="shared" si="44"/>
        <v>7.3454758280181845E-2</v>
      </c>
      <c r="FU34" s="2">
        <f t="shared" si="44"/>
        <v>4.7987386893896415E-2</v>
      </c>
      <c r="FW34" s="2">
        <f t="shared" si="53"/>
        <v>7.8008542123536376E-6</v>
      </c>
      <c r="FX34" s="2">
        <f t="shared" si="45"/>
        <v>2.1473997245287059E-6</v>
      </c>
      <c r="FY34" s="2">
        <f t="shared" si="45"/>
        <v>1.3176408516905755E-6</v>
      </c>
      <c r="FZ34" s="2">
        <f t="shared" si="45"/>
        <v>2.7618755990294639E-6</v>
      </c>
      <c r="GA34" s="2">
        <f t="shared" si="45"/>
        <v>2.6695231653663435E-6</v>
      </c>
      <c r="GB34" s="2">
        <f t="shared" si="45"/>
        <v>2.6309279518341521E-6</v>
      </c>
      <c r="GC34" s="2">
        <f t="shared" si="45"/>
        <v>2.7662977954139588E-6</v>
      </c>
      <c r="GD34" s="2">
        <f t="shared" si="45"/>
        <v>3.3610143252246093E-6</v>
      </c>
      <c r="GE34" s="2">
        <f t="shared" si="45"/>
        <v>3.3362215801173635E-6</v>
      </c>
      <c r="GF34" s="2">
        <f t="shared" si="45"/>
        <v>3.6287801005323366E-6</v>
      </c>
      <c r="GG34" s="2">
        <f t="shared" si="45"/>
        <v>3.2005983296645076E-6</v>
      </c>
      <c r="GH34" s="2">
        <f t="shared" si="45"/>
        <v>2.5816551516923925E-6</v>
      </c>
      <c r="GI34" s="2">
        <f t="shared" si="45"/>
        <v>2.5359897441313117E-6</v>
      </c>
      <c r="GJ34" s="2">
        <f t="shared" si="45"/>
        <v>1.9184888071407109E-6</v>
      </c>
      <c r="GK34" s="2">
        <f t="shared" si="45"/>
        <v>1.6097909390379021E-6</v>
      </c>
      <c r="GM34" s="86">
        <f t="shared" si="54"/>
        <v>2.8453812491968128E-10</v>
      </c>
      <c r="GN34" s="86">
        <f t="shared" si="46"/>
        <v>1.0996708982282063E-7</v>
      </c>
      <c r="GO34" s="86">
        <f t="shared" si="46"/>
        <v>7.7714878760065159E-7</v>
      </c>
      <c r="GP34" s="86">
        <f t="shared" si="46"/>
        <v>1.5030685302906142E-8</v>
      </c>
      <c r="GQ34" s="86">
        <f t="shared" si="46"/>
        <v>2.205523437913066E-8</v>
      </c>
      <c r="GR34" s="86">
        <f t="shared" si="46"/>
        <v>1.2217899037029706E-8</v>
      </c>
      <c r="GS34" s="86">
        <f t="shared" si="46"/>
        <v>6.9415666694516172E-9</v>
      </c>
      <c r="GT34" s="86">
        <f t="shared" si="46"/>
        <v>6.3053856374411804E-9</v>
      </c>
      <c r="GU34" s="86">
        <f t="shared" si="46"/>
        <v>5.2704024801266761E-10</v>
      </c>
      <c r="GV34" s="86">
        <f t="shared" si="46"/>
        <v>4.6032126895112918E-9</v>
      </c>
      <c r="GW34" s="86">
        <f t="shared" si="46"/>
        <v>1.0609425575651805E-9</v>
      </c>
      <c r="GX34" s="86">
        <f t="shared" si="46"/>
        <v>3.8848977981802128E-9</v>
      </c>
      <c r="GY34" s="86">
        <f t="shared" si="46"/>
        <v>9.5819212990510269E-10</v>
      </c>
      <c r="GZ34" s="86">
        <f t="shared" si="46"/>
        <v>1.66249653072134E-9</v>
      </c>
      <c r="HA34" s="86">
        <f t="shared" si="46"/>
        <v>4.7682406049248713E-16</v>
      </c>
      <c r="HC34" s="86">
        <f t="shared" si="58"/>
        <v>1.063177220197451E-28</v>
      </c>
      <c r="HD34" s="86">
        <f t="shared" si="47"/>
        <v>1.6397253128304241E-20</v>
      </c>
      <c r="HE34" s="86">
        <f t="shared" si="47"/>
        <v>7.9819318582146117E-20</v>
      </c>
      <c r="HF34" s="86">
        <f t="shared" si="47"/>
        <v>2.6574601669487978E-23</v>
      </c>
      <c r="HG34" s="86">
        <f t="shared" si="47"/>
        <v>1.6999110115767873E-24</v>
      </c>
      <c r="HH34" s="86">
        <f t="shared" si="47"/>
        <v>8.5977418928450844E-25</v>
      </c>
      <c r="HI34" s="86">
        <f t="shared" si="47"/>
        <v>4.3950681840223783E-25</v>
      </c>
      <c r="HJ34" s="86">
        <f t="shared" si="47"/>
        <v>3.0880024513131391E-25</v>
      </c>
      <c r="HK34" s="86">
        <f t="shared" si="47"/>
        <v>1.1763503476375588E-26</v>
      </c>
      <c r="HL34" s="86">
        <f t="shared" si="47"/>
        <v>9.4708159425249837E-26</v>
      </c>
      <c r="HM34" s="86">
        <f t="shared" si="47"/>
        <v>1.116829669886319E-28</v>
      </c>
      <c r="HN34" s="86">
        <f t="shared" si="47"/>
        <v>1.3578250949982738E-26</v>
      </c>
      <c r="HO34" s="86">
        <f t="shared" si="47"/>
        <v>1.0367094350744619E-25</v>
      </c>
      <c r="HP34" s="86">
        <f t="shared" si="47"/>
        <v>3.6867504210638817E-26</v>
      </c>
      <c r="HQ34" s="86">
        <f t="shared" si="47"/>
        <v>7.7447908620451503E-42</v>
      </c>
      <c r="HS34" s="86">
        <f t="shared" si="55"/>
        <v>3.0422117174439751E-122</v>
      </c>
      <c r="HT34" s="86">
        <f t="shared" si="48"/>
        <v>1.8234576791275055E-97</v>
      </c>
      <c r="HU34" s="86">
        <f t="shared" si="48"/>
        <v>6.4668092477464307E-92</v>
      </c>
      <c r="HV34" s="86">
        <f t="shared" si="48"/>
        <v>2.0540371028910789E-110</v>
      </c>
      <c r="HW34" s="86">
        <f t="shared" si="48"/>
        <v>8.0406764884309749E-118</v>
      </c>
      <c r="HX34" s="86">
        <f t="shared" si="48"/>
        <v>6.8250131950423668E-117</v>
      </c>
      <c r="HY34" s="86">
        <f t="shared" si="48"/>
        <v>2.3449223026363591E-120</v>
      </c>
      <c r="HZ34" s="86">
        <f t="shared" si="48"/>
        <v>1.851076152482592E-120</v>
      </c>
      <c r="IA34" s="86">
        <f t="shared" si="48"/>
        <v>1.9557553231052947E-125</v>
      </c>
      <c r="IB34" s="86">
        <f t="shared" si="48"/>
        <v>9.8823158130673669E-118</v>
      </c>
      <c r="IC34" s="86">
        <f t="shared" si="48"/>
        <v>7.5731884937420237E-136</v>
      </c>
      <c r="ID34" s="86">
        <f t="shared" si="48"/>
        <v>2.5902695844451996E-128</v>
      </c>
      <c r="IE34" s="86">
        <f t="shared" si="48"/>
        <v>7.4158819237768324E-122</v>
      </c>
      <c r="IF34" s="86">
        <f t="shared" si="48"/>
        <v>4.3125094637178246E-84</v>
      </c>
      <c r="IG34" s="86">
        <f t="shared" si="48"/>
        <v>5.7566035555361727E-73</v>
      </c>
      <c r="II34" s="86">
        <f t="shared" si="56"/>
        <v>0</v>
      </c>
      <c r="IJ34" s="86">
        <f t="shared" si="49"/>
        <v>2.1393767849108796E-284</v>
      </c>
      <c r="IK34" s="86">
        <f t="shared" si="49"/>
        <v>4.4874769180924973E-269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2.1154356444609674E-296</v>
      </c>
      <c r="IW34" s="86">
        <f t="shared" si="49"/>
        <v>3.6484475952507293E-225</v>
      </c>
      <c r="IY34" s="86">
        <f t="shared" si="57"/>
        <v>2.8453812491968128E-10</v>
      </c>
      <c r="IZ34" s="86">
        <f t="shared" si="50"/>
        <v>1.0996708982283703E-7</v>
      </c>
      <c r="JA34" s="86">
        <f t="shared" si="50"/>
        <v>7.7714878760073142E-7</v>
      </c>
      <c r="JB34" s="86">
        <f t="shared" si="50"/>
        <v>1.5030685302906168E-8</v>
      </c>
      <c r="JC34" s="86">
        <f t="shared" si="50"/>
        <v>2.2055234379130663E-8</v>
      </c>
      <c r="JD34" s="86">
        <f t="shared" si="50"/>
        <v>1.2217899037029708E-8</v>
      </c>
      <c r="JE34" s="86">
        <f t="shared" si="50"/>
        <v>6.941566669451618E-9</v>
      </c>
      <c r="JF34" s="86">
        <f t="shared" si="50"/>
        <v>6.3053856374411804E-9</v>
      </c>
      <c r="JG34" s="86">
        <f t="shared" si="50"/>
        <v>5.2704024801266761E-10</v>
      </c>
      <c r="JH34" s="86">
        <f t="shared" si="50"/>
        <v>4.6032126895112918E-9</v>
      </c>
      <c r="JI34" s="86">
        <f t="shared" si="50"/>
        <v>1.0609425575651805E-9</v>
      </c>
      <c r="JJ34" s="86">
        <f t="shared" si="50"/>
        <v>3.8848977981802128E-9</v>
      </c>
      <c r="JK34" s="86">
        <f t="shared" si="50"/>
        <v>9.581921299051029E-10</v>
      </c>
      <c r="JL34" s="86">
        <f t="shared" si="50"/>
        <v>1.66249653072134E-9</v>
      </c>
      <c r="JM34" s="86">
        <f t="shared" si="50"/>
        <v>4.7682406049248713E-16</v>
      </c>
    </row>
    <row r="35" spans="2:273" x14ac:dyDescent="0.25">
      <c r="B35" s="2">
        <v>8</v>
      </c>
      <c r="C35" s="37">
        <v>62.222000000000001</v>
      </c>
      <c r="D35" s="37">
        <v>66.948999999999998</v>
      </c>
      <c r="E35" s="37">
        <v>68.813999999999993</v>
      </c>
      <c r="F35" s="37">
        <v>65.677999999999997</v>
      </c>
      <c r="G35" s="37">
        <v>66.016999999999996</v>
      </c>
      <c r="H35" s="37">
        <v>65</v>
      </c>
      <c r="I35" s="37">
        <v>68.644000000000005</v>
      </c>
      <c r="J35" s="37">
        <v>70.168999999999997</v>
      </c>
      <c r="K35" s="37">
        <v>67.457999999999998</v>
      </c>
      <c r="L35" s="37">
        <v>63.898000000000003</v>
      </c>
      <c r="M35" s="37">
        <v>66.186000000000007</v>
      </c>
      <c r="N35" s="37">
        <v>65.084999999999994</v>
      </c>
      <c r="O35" s="37">
        <v>65.677999999999997</v>
      </c>
      <c r="P35" s="37">
        <v>63.39</v>
      </c>
      <c r="Q35" s="37">
        <v>60.593000000000004</v>
      </c>
      <c r="S35" s="4">
        <f t="shared" si="7"/>
        <v>63.340404190149847</v>
      </c>
      <c r="T35" s="4">
        <f t="shared" si="7"/>
        <v>65.358148216296826</v>
      </c>
      <c r="U35" s="4">
        <f t="shared" si="7"/>
        <v>67.111931151219849</v>
      </c>
      <c r="V35" s="4">
        <f t="shared" si="7"/>
        <v>64.31400948557021</v>
      </c>
      <c r="W35" s="4">
        <f t="shared" si="7"/>
        <v>65.679729597561945</v>
      </c>
      <c r="X35" s="4">
        <f t="shared" si="7"/>
        <v>67.309530540899388</v>
      </c>
      <c r="Y35" s="4">
        <f t="shared" si="7"/>
        <v>67.897378334485339</v>
      </c>
      <c r="Z35" s="4">
        <f t="shared" si="7"/>
        <v>70.590787251234985</v>
      </c>
      <c r="AA35" s="4">
        <f t="shared" si="7"/>
        <v>68.599711375115291</v>
      </c>
      <c r="AB35" s="4">
        <f t="shared" si="7"/>
        <v>67.849933402923398</v>
      </c>
      <c r="AC35" s="4">
        <f t="shared" si="7"/>
        <v>67.608556029930369</v>
      </c>
      <c r="AD35" s="4">
        <f t="shared" si="7"/>
        <v>65.431118938445266</v>
      </c>
      <c r="AE35" s="4">
        <f t="shared" si="7"/>
        <v>64.300713551551553</v>
      </c>
      <c r="AF35" s="4">
        <f t="shared" si="7"/>
        <v>62.787011869899189</v>
      </c>
      <c r="AG35" s="4">
        <f t="shared" si="7"/>
        <v>59.066358559695992</v>
      </c>
      <c r="AI35" s="4">
        <f t="shared" si="8"/>
        <v>-1.118404190149846</v>
      </c>
      <c r="AJ35" s="4">
        <f t="shared" si="8"/>
        <v>1.5908517837031724</v>
      </c>
      <c r="AK35" s="4">
        <f t="shared" si="8"/>
        <v>1.7020688487801436</v>
      </c>
      <c r="AL35" s="4">
        <f t="shared" si="8"/>
        <v>1.363990514429787</v>
      </c>
      <c r="AM35" s="4">
        <f t="shared" si="8"/>
        <v>0.33727040243805106</v>
      </c>
      <c r="AN35" s="4">
        <f t="shared" si="8"/>
        <v>-2.309530540899388</v>
      </c>
      <c r="AO35" s="4">
        <f t="shared" si="8"/>
        <v>0.74662166551466669</v>
      </c>
      <c r="AP35" s="4">
        <f t="shared" si="8"/>
        <v>-0.4217872512349885</v>
      </c>
      <c r="AQ35" s="4">
        <f t="shared" si="8"/>
        <v>-1.1417113751152925</v>
      </c>
      <c r="AR35" s="4">
        <f t="shared" si="8"/>
        <v>-3.9519334029233946</v>
      </c>
      <c r="AS35" s="4">
        <f t="shared" si="8"/>
        <v>-1.4225560299303623</v>
      </c>
      <c r="AT35" s="4">
        <f t="shared" si="8"/>
        <v>-0.34611893844527231</v>
      </c>
      <c r="AU35" s="4">
        <f t="shared" si="8"/>
        <v>1.3772864484484444</v>
      </c>
      <c r="AV35" s="4">
        <f t="shared" si="8"/>
        <v>0.60298813010081176</v>
      </c>
      <c r="AW35" s="4">
        <f t="shared" si="8"/>
        <v>1.5266414403040116</v>
      </c>
      <c r="AY35" s="2">
        <f t="shared" si="51"/>
        <v>63.340403190741384</v>
      </c>
      <c r="AZ35" s="2">
        <f t="shared" si="9"/>
        <v>65.357867060729092</v>
      </c>
      <c r="BA35" s="2">
        <f t="shared" si="9"/>
        <v>67.110210247008709</v>
      </c>
      <c r="BB35" s="2">
        <f t="shared" si="9"/>
        <v>64.313966933537202</v>
      </c>
      <c r="BC35" s="2">
        <f t="shared" si="9"/>
        <v>65.679666929943807</v>
      </c>
      <c r="BD35" s="2">
        <f t="shared" si="9"/>
        <v>67.309492635390583</v>
      </c>
      <c r="BE35" s="2">
        <f t="shared" si="9"/>
        <v>67.897356873246522</v>
      </c>
      <c r="BF35" s="2">
        <f t="shared" si="9"/>
        <v>70.590767877575445</v>
      </c>
      <c r="BG35" s="2">
        <f t="shared" si="9"/>
        <v>68.599709427540915</v>
      </c>
      <c r="BH35" s="2">
        <f t="shared" si="9"/>
        <v>67.849919021192846</v>
      </c>
      <c r="BI35" s="2">
        <f t="shared" si="9"/>
        <v>67.608552086564899</v>
      </c>
      <c r="BJ35" s="2">
        <f t="shared" si="9"/>
        <v>65.431106493688659</v>
      </c>
      <c r="BK35" s="2">
        <f t="shared" si="9"/>
        <v>64.300710089442106</v>
      </c>
      <c r="BL35" s="2">
        <f t="shared" si="9"/>
        <v>62.787007570631047</v>
      </c>
      <c r="BM35" s="2">
        <f t="shared" si="9"/>
        <v>59.066358559693434</v>
      </c>
      <c r="BO35" s="2">
        <f t="shared" si="10"/>
        <v>62.222000000000001</v>
      </c>
      <c r="BP35" s="2">
        <f t="shared" si="11"/>
        <v>66.948999999999998</v>
      </c>
      <c r="BQ35" s="2">
        <f t="shared" si="12"/>
        <v>68.813999999999993</v>
      </c>
      <c r="BR35" s="2">
        <f t="shared" si="13"/>
        <v>65.677999999999997</v>
      </c>
      <c r="BS35" s="2">
        <f t="shared" si="14"/>
        <v>66.016999999999996</v>
      </c>
      <c r="BT35" s="2">
        <f t="shared" si="15"/>
        <v>65</v>
      </c>
      <c r="BU35" s="2">
        <f t="shared" si="16"/>
        <v>68.644000000000005</v>
      </c>
      <c r="BV35" s="2">
        <f t="shared" si="17"/>
        <v>70.168999999999997</v>
      </c>
      <c r="BW35" s="2">
        <f t="shared" si="18"/>
        <v>67.457999999999998</v>
      </c>
      <c r="BX35" s="2">
        <f t="shared" si="19"/>
        <v>63.898000000000003</v>
      </c>
      <c r="BY35" s="2">
        <f t="shared" si="20"/>
        <v>66.186000000000007</v>
      </c>
      <c r="BZ35" s="2">
        <f t="shared" si="21"/>
        <v>65.084999999999994</v>
      </c>
      <c r="CA35" s="2">
        <f t="shared" si="22"/>
        <v>65.677999999999997</v>
      </c>
      <c r="CB35" s="2">
        <f t="shared" si="23"/>
        <v>63.39</v>
      </c>
      <c r="CC35" s="2">
        <f t="shared" si="24"/>
        <v>60.593000000000004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63.122152941176488</v>
      </c>
      <c r="DL35" s="2">
        <f t="shared" si="41"/>
        <v>65.015346224340178</v>
      </c>
      <c r="DM35" s="2">
        <f t="shared" si="41"/>
        <v>66.790600806451621</v>
      </c>
      <c r="DN35" s="2">
        <f t="shared" si="41"/>
        <v>63.930275401069508</v>
      </c>
      <c r="DO35" s="2">
        <f t="shared" si="41"/>
        <v>65.369322638146144</v>
      </c>
      <c r="DP35" s="2">
        <f t="shared" si="41"/>
        <v>66.840392156862734</v>
      </c>
      <c r="DQ35" s="2">
        <f t="shared" si="41"/>
        <v>67.837859740259759</v>
      </c>
      <c r="DR35" s="2">
        <f t="shared" si="41"/>
        <v>70.521712121212133</v>
      </c>
      <c r="DS35" s="2">
        <f t="shared" si="41"/>
        <v>67.704805882352929</v>
      </c>
      <c r="DT35" s="2">
        <f t="shared" si="41"/>
        <v>67.471055767761655</v>
      </c>
      <c r="DU35" s="2">
        <f t="shared" si="41"/>
        <v>67.126442857142848</v>
      </c>
      <c r="DV35" s="2">
        <f t="shared" si="41"/>
        <v>65.147485714285722</v>
      </c>
      <c r="DW35" s="2">
        <f t="shared" si="41"/>
        <v>63.924705882352946</v>
      </c>
      <c r="DX35" s="2">
        <f t="shared" si="41"/>
        <v>62.366240030557677</v>
      </c>
      <c r="DY35" s="2">
        <f t="shared" si="41"/>
        <v>58.726788306451617</v>
      </c>
      <c r="EA35" s="2">
        <f t="shared" si="42"/>
        <v>66.080376581576004</v>
      </c>
      <c r="EB35" s="2">
        <f t="shared" si="42"/>
        <v>68.502185415304126</v>
      </c>
      <c r="EC35" s="2">
        <f t="shared" si="42"/>
        <v>69.937948337920815</v>
      </c>
      <c r="ED35" s="2">
        <f t="shared" si="42"/>
        <v>68.310666651618433</v>
      </c>
      <c r="EE35" s="2">
        <f t="shared" si="42"/>
        <v>68.831458264133772</v>
      </c>
      <c r="EF35" s="2">
        <f t="shared" si="42"/>
        <v>72.15394809224216</v>
      </c>
      <c r="EG35" s="2">
        <f t="shared" si="42"/>
        <v>68.552537139397316</v>
      </c>
      <c r="EH35" s="2">
        <f t="shared" si="42"/>
        <v>71.31538196680701</v>
      </c>
      <c r="EI35" s="2">
        <f t="shared" si="42"/>
        <v>79.723129500359491</v>
      </c>
      <c r="EJ35" s="2">
        <f t="shared" si="42"/>
        <v>72.152599047397757</v>
      </c>
      <c r="EK35" s="2">
        <f t="shared" si="42"/>
        <v>73.52325390308647</v>
      </c>
      <c r="EL35" s="2">
        <f t="shared" si="42"/>
        <v>68.635158002248204</v>
      </c>
      <c r="EM35" s="2">
        <f t="shared" si="42"/>
        <v>68.901779597628689</v>
      </c>
      <c r="EN35" s="2">
        <f t="shared" si="42"/>
        <v>67.627500921750482</v>
      </c>
      <c r="EO35" s="2">
        <f t="shared" si="42"/>
        <v>65.210175209771421</v>
      </c>
      <c r="EQ35" s="2">
        <f t="shared" si="43"/>
        <v>63.906351273656867</v>
      </c>
      <c r="ER35" s="2">
        <f t="shared" si="43"/>
        <v>64.572307594639483</v>
      </c>
      <c r="ES35" s="2">
        <f t="shared" si="43"/>
        <v>65.199854364216719</v>
      </c>
      <c r="ET35" s="2">
        <f t="shared" si="43"/>
        <v>63.167342716375856</v>
      </c>
      <c r="EU35" s="2">
        <f t="shared" si="43"/>
        <v>66.759728561591189</v>
      </c>
      <c r="EV35" s="2">
        <f t="shared" si="43"/>
        <v>70.398464029642426</v>
      </c>
      <c r="EW35" s="2">
        <f t="shared" si="43"/>
        <v>69.190545839025887</v>
      </c>
      <c r="EX35" s="2">
        <f t="shared" si="43"/>
        <v>69.740787092198318</v>
      </c>
      <c r="EY35" s="2">
        <f t="shared" si="43"/>
        <v>75.238259948167894</v>
      </c>
      <c r="EZ35" s="2">
        <f t="shared" si="43"/>
        <v>71.215615496046695</v>
      </c>
      <c r="FA35" s="2">
        <f t="shared" si="43"/>
        <v>71.997389183793658</v>
      </c>
      <c r="FB35" s="2">
        <f t="shared" si="43"/>
        <v>68.001314765819544</v>
      </c>
      <c r="FC35" s="2">
        <f t="shared" si="43"/>
        <v>68.389696843844646</v>
      </c>
      <c r="FD35" s="2">
        <f t="shared" si="43"/>
        <v>67.329702265607906</v>
      </c>
      <c r="FE35" s="2">
        <f t="shared" si="43"/>
        <v>68.145528445245816</v>
      </c>
      <c r="FG35" s="2">
        <f t="shared" si="44"/>
        <v>7.3783753879468533E-2</v>
      </c>
      <c r="FH35" s="2">
        <f t="shared" si="44"/>
        <v>9.8235126665575753E-2</v>
      </c>
      <c r="FI35" s="2">
        <f t="shared" si="44"/>
        <v>0.10155099898892701</v>
      </c>
      <c r="FJ35" s="2">
        <f t="shared" si="44"/>
        <v>8.7596537896111146E-2</v>
      </c>
      <c r="FK35" s="2">
        <f t="shared" si="44"/>
        <v>8.9641305087117554E-2</v>
      </c>
      <c r="FL35" s="2">
        <f t="shared" si="44"/>
        <v>8.828467195475706E-2</v>
      </c>
      <c r="FM35" s="2">
        <f t="shared" si="44"/>
        <v>8.3247627335813187E-2</v>
      </c>
      <c r="FN35" s="2">
        <f t="shared" si="44"/>
        <v>8.701547572463933E-2</v>
      </c>
      <c r="FO35" s="2">
        <f t="shared" si="44"/>
        <v>7.4462960035231035E-2</v>
      </c>
      <c r="FP35" s="2">
        <f t="shared" si="44"/>
        <v>8.0927796442978511E-2</v>
      </c>
      <c r="FQ35" s="2">
        <f t="shared" si="44"/>
        <v>7.5367957691174964E-2</v>
      </c>
      <c r="FR35" s="2">
        <f t="shared" si="44"/>
        <v>8.1321451737183997E-2</v>
      </c>
      <c r="FS35" s="2">
        <f t="shared" si="44"/>
        <v>7.5547531044497768E-2</v>
      </c>
      <c r="FT35" s="2">
        <f t="shared" si="44"/>
        <v>7.9974777000937344E-2</v>
      </c>
      <c r="FU35" s="2">
        <f t="shared" si="44"/>
        <v>5.2374642623100896E-2</v>
      </c>
      <c r="FW35" s="2">
        <f t="shared" si="53"/>
        <v>8.5534601176978226E-6</v>
      </c>
      <c r="FX35" s="2">
        <f t="shared" si="45"/>
        <v>2.3545764885349213E-6</v>
      </c>
      <c r="FY35" s="2">
        <f t="shared" si="45"/>
        <v>1.4447642805625975E-6</v>
      </c>
      <c r="FZ35" s="2">
        <f t="shared" si="45"/>
        <v>3.0283355678630591E-6</v>
      </c>
      <c r="GA35" s="2">
        <f t="shared" si="45"/>
        <v>2.927073191053356E-6</v>
      </c>
      <c r="GB35" s="2">
        <f t="shared" si="45"/>
        <v>2.8847544025807108E-6</v>
      </c>
      <c r="GC35" s="2">
        <f t="shared" si="45"/>
        <v>3.0331844071916009E-6</v>
      </c>
      <c r="GD35" s="2">
        <f t="shared" si="45"/>
        <v>3.685277729528569E-6</v>
      </c>
      <c r="GE35" s="2">
        <f t="shared" si="45"/>
        <v>3.6580930426609861E-6</v>
      </c>
      <c r="GF35" s="2">
        <f t="shared" si="45"/>
        <v>3.9788768658345167E-6</v>
      </c>
      <c r="GG35" s="2">
        <f t="shared" si="45"/>
        <v>3.5093851994335559E-6</v>
      </c>
      <c r="GH35" s="2">
        <f t="shared" si="45"/>
        <v>2.830727878732326E-6</v>
      </c>
      <c r="GI35" s="2">
        <f t="shared" si="45"/>
        <v>2.7806567797457739E-6</v>
      </c>
      <c r="GJ35" s="2">
        <f t="shared" si="45"/>
        <v>2.1035807572178531E-6</v>
      </c>
      <c r="GK35" s="2">
        <f t="shared" si="45"/>
        <v>1.7651003908666642E-6</v>
      </c>
      <c r="GM35" s="86">
        <f t="shared" si="54"/>
        <v>6.6899279716581757E-10</v>
      </c>
      <c r="GN35" s="86">
        <f t="shared" si="46"/>
        <v>2.0212567181129765E-7</v>
      </c>
      <c r="GO35" s="86">
        <f t="shared" si="46"/>
        <v>1.2849078668225299E-6</v>
      </c>
      <c r="GP35" s="86">
        <f t="shared" si="46"/>
        <v>2.9961353282741937E-8</v>
      </c>
      <c r="GQ35" s="86">
        <f t="shared" si="46"/>
        <v>4.331436744776769E-8</v>
      </c>
      <c r="GR35" s="86">
        <f t="shared" si="46"/>
        <v>2.4704791465570499E-8</v>
      </c>
      <c r="GS35" s="86">
        <f t="shared" si="46"/>
        <v>1.4229339313674388E-8</v>
      </c>
      <c r="GT35" s="86">
        <f t="shared" si="46"/>
        <v>1.3180767709299051E-8</v>
      </c>
      <c r="GU35" s="86">
        <f t="shared" si="46"/>
        <v>1.2018779239055385E-9</v>
      </c>
      <c r="GV35" s="86">
        <f t="shared" si="46"/>
        <v>9.570452264603169E-9</v>
      </c>
      <c r="GW35" s="86">
        <f t="shared" si="46"/>
        <v>2.3380077521507746E-9</v>
      </c>
      <c r="GX35" s="86">
        <f t="shared" si="46"/>
        <v>8.1662671400827663E-9</v>
      </c>
      <c r="GY35" s="86">
        <f t="shared" si="46"/>
        <v>2.1250239888286088E-9</v>
      </c>
      <c r="GZ35" s="86">
        <f t="shared" si="46"/>
        <v>3.6443990676914247E-9</v>
      </c>
      <c r="HA35" s="86">
        <f t="shared" si="46"/>
        <v>1.9562011488489024E-15</v>
      </c>
      <c r="HC35" s="86">
        <f t="shared" si="58"/>
        <v>6.0005584417735835E-28</v>
      </c>
      <c r="HD35" s="86">
        <f t="shared" si="47"/>
        <v>5.4817772010224931E-20</v>
      </c>
      <c r="HE35" s="86">
        <f t="shared" si="47"/>
        <v>2.4254622137271135E-19</v>
      </c>
      <c r="HF35" s="86">
        <f t="shared" si="47"/>
        <v>1.0769085231660758E-22</v>
      </c>
      <c r="HG35" s="86">
        <f t="shared" si="47"/>
        <v>7.4197687955316939E-24</v>
      </c>
      <c r="HH35" s="86">
        <f t="shared" si="47"/>
        <v>3.7658626041808269E-24</v>
      </c>
      <c r="HI35" s="86">
        <f t="shared" si="47"/>
        <v>1.9885912534703685E-24</v>
      </c>
      <c r="HJ35" s="86">
        <f t="shared" si="47"/>
        <v>1.4315830849106656E-24</v>
      </c>
      <c r="HK35" s="86">
        <f t="shared" si="47"/>
        <v>5.9008767239459974E-26</v>
      </c>
      <c r="HL35" s="86">
        <f t="shared" si="47"/>
        <v>4.3691953956810347E-25</v>
      </c>
      <c r="HM35" s="86">
        <f t="shared" si="47"/>
        <v>6.3129542264204206E-28</v>
      </c>
      <c r="HN35" s="86">
        <f t="shared" si="47"/>
        <v>6.7674244904873829E-26</v>
      </c>
      <c r="HO35" s="86">
        <f t="shared" si="47"/>
        <v>4.7485884110068509E-25</v>
      </c>
      <c r="HP35" s="86">
        <f t="shared" si="47"/>
        <v>1.7696443662180149E-25</v>
      </c>
      <c r="HQ35" s="86">
        <f t="shared" si="47"/>
        <v>1.0022942531193035E-40</v>
      </c>
      <c r="HS35" s="86">
        <f t="shared" si="55"/>
        <v>6.3221378988395897E-120</v>
      </c>
      <c r="HT35" s="86">
        <f t="shared" si="48"/>
        <v>9.5663112047203852E-96</v>
      </c>
      <c r="HU35" s="86">
        <f t="shared" si="48"/>
        <v>2.3757935836614497E-90</v>
      </c>
      <c r="HV35" s="86">
        <f t="shared" si="48"/>
        <v>1.9884883187437775E-108</v>
      </c>
      <c r="HW35" s="86">
        <f t="shared" si="48"/>
        <v>1.0245556090268986E-115</v>
      </c>
      <c r="HX35" s="86">
        <f t="shared" si="48"/>
        <v>8.3658983524591697E-115</v>
      </c>
      <c r="HY35" s="86">
        <f t="shared" si="48"/>
        <v>3.3352488167227854E-118</v>
      </c>
      <c r="HZ35" s="86">
        <f t="shared" si="48"/>
        <v>2.8124114185591053E-118</v>
      </c>
      <c r="IA35" s="86">
        <f t="shared" si="48"/>
        <v>3.6835708653783612E-123</v>
      </c>
      <c r="IB35" s="86">
        <f t="shared" si="48"/>
        <v>1.3229338980532207E-115</v>
      </c>
      <c r="IC35" s="86">
        <f t="shared" si="48"/>
        <v>2.1272633238367654E-133</v>
      </c>
      <c r="ID35" s="86">
        <f t="shared" si="48"/>
        <v>5.1086919152316449E-126</v>
      </c>
      <c r="IE35" s="86">
        <f t="shared" si="48"/>
        <v>1.0617587572324538E-119</v>
      </c>
      <c r="IF35" s="86">
        <f t="shared" si="48"/>
        <v>1.2116259376058736E-82</v>
      </c>
      <c r="IG35" s="86">
        <f t="shared" si="48"/>
        <v>9.8836710919971646E-72</v>
      </c>
      <c r="II35" s="86">
        <f t="shared" si="56"/>
        <v>0</v>
      </c>
      <c r="IJ35" s="86">
        <f t="shared" si="49"/>
        <v>1.9938765759775458E-280</v>
      </c>
      <c r="IK35" s="86">
        <f t="shared" si="49"/>
        <v>1.866956282142387E-265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2.6804938311902126E-292</v>
      </c>
      <c r="IW35" s="86">
        <f t="shared" si="49"/>
        <v>4.2820275648848024E-222</v>
      </c>
      <c r="IY35" s="86">
        <f t="shared" si="57"/>
        <v>6.6899279716581757E-10</v>
      </c>
      <c r="IZ35" s="86">
        <f t="shared" si="50"/>
        <v>2.0212567181135247E-7</v>
      </c>
      <c r="JA35" s="86">
        <f t="shared" si="50"/>
        <v>1.2849078668227724E-6</v>
      </c>
      <c r="JB35" s="86">
        <f t="shared" si="50"/>
        <v>2.9961353282742042E-8</v>
      </c>
      <c r="JC35" s="86">
        <f t="shared" si="50"/>
        <v>4.3314367447767696E-8</v>
      </c>
      <c r="JD35" s="86">
        <f t="shared" si="50"/>
        <v>2.4704791465570503E-8</v>
      </c>
      <c r="JE35" s="86">
        <f t="shared" si="50"/>
        <v>1.4229339313674389E-8</v>
      </c>
      <c r="JF35" s="86">
        <f t="shared" si="50"/>
        <v>1.3180767709299053E-8</v>
      </c>
      <c r="JG35" s="86">
        <f t="shared" si="50"/>
        <v>1.2018779239055385E-9</v>
      </c>
      <c r="JH35" s="86">
        <f t="shared" si="50"/>
        <v>9.570452264603169E-9</v>
      </c>
      <c r="JI35" s="86">
        <f t="shared" si="50"/>
        <v>2.3380077521507746E-9</v>
      </c>
      <c r="JJ35" s="86">
        <f t="shared" si="50"/>
        <v>8.1662671400827663E-9</v>
      </c>
      <c r="JK35" s="86">
        <f t="shared" si="50"/>
        <v>2.1250239888286092E-9</v>
      </c>
      <c r="JL35" s="86">
        <f t="shared" si="50"/>
        <v>3.6443990676914247E-9</v>
      </c>
      <c r="JM35" s="86">
        <f t="shared" si="50"/>
        <v>1.9562011488489024E-15</v>
      </c>
    </row>
    <row r="36" spans="2:273" x14ac:dyDescent="0.25">
      <c r="B36" s="2">
        <v>9</v>
      </c>
      <c r="C36" s="37">
        <v>66.111000000000004</v>
      </c>
      <c r="D36" s="37">
        <v>66.78</v>
      </c>
      <c r="E36" s="37">
        <v>67.119</v>
      </c>
      <c r="F36" s="37">
        <v>62.627000000000002</v>
      </c>
      <c r="G36" s="37">
        <v>64.661000000000001</v>
      </c>
      <c r="H36" s="37">
        <v>66.694999999999993</v>
      </c>
      <c r="I36" s="37">
        <v>68.39</v>
      </c>
      <c r="J36" s="37">
        <v>72.034000000000006</v>
      </c>
      <c r="K36" s="37">
        <v>68.728999999999999</v>
      </c>
      <c r="L36" s="37">
        <v>67.542000000000002</v>
      </c>
      <c r="M36" s="37">
        <v>66.78</v>
      </c>
      <c r="N36" s="37">
        <v>62.287999999999997</v>
      </c>
      <c r="O36" s="37">
        <v>62.881</v>
      </c>
      <c r="P36" s="37">
        <v>63.136000000000003</v>
      </c>
      <c r="Q36" s="37">
        <v>57.203000000000003</v>
      </c>
      <c r="R36" s="109"/>
      <c r="S36" s="4">
        <f t="shared" si="7"/>
        <v>63.607566471146775</v>
      </c>
      <c r="T36" s="4">
        <f t="shared" si="7"/>
        <v>65.795536773973907</v>
      </c>
      <c r="U36" s="4">
        <f t="shared" si="7"/>
        <v>67.413521108214738</v>
      </c>
      <c r="V36" s="4">
        <f t="shared" si="7"/>
        <v>64.647874306048962</v>
      </c>
      <c r="W36" s="4">
        <f t="shared" si="7"/>
        <v>65.953410352825784</v>
      </c>
      <c r="X36" s="4">
        <f t="shared" si="7"/>
        <v>67.604668393887266</v>
      </c>
      <c r="Y36" s="4">
        <f t="shared" si="7"/>
        <v>68.033210194416938</v>
      </c>
      <c r="Z36" s="4">
        <f t="shared" si="7"/>
        <v>70.771585409430884</v>
      </c>
      <c r="AA36" s="4">
        <f t="shared" si="7"/>
        <v>68.862166380183254</v>
      </c>
      <c r="AB36" s="4">
        <f t="shared" si="7"/>
        <v>67.973036280865998</v>
      </c>
      <c r="AC36" s="4">
        <f t="shared" si="7"/>
        <v>67.673169201975497</v>
      </c>
      <c r="AD36" s="4">
        <f t="shared" si="7"/>
        <v>65.570433925626119</v>
      </c>
      <c r="AE36" s="4">
        <f t="shared" si="7"/>
        <v>64.495500742518303</v>
      </c>
      <c r="AF36" s="4">
        <f t="shared" si="7"/>
        <v>62.959778805679903</v>
      </c>
      <c r="AG36" s="4">
        <f t="shared" si="7"/>
        <v>59.351333403199298</v>
      </c>
      <c r="AI36" s="4">
        <f t="shared" si="8"/>
        <v>2.503433528853229</v>
      </c>
      <c r="AJ36" s="4">
        <f t="shared" si="8"/>
        <v>0.98446322602609371</v>
      </c>
      <c r="AK36" s="4">
        <f t="shared" si="8"/>
        <v>-0.29452110821473809</v>
      </c>
      <c r="AL36" s="4">
        <f t="shared" si="8"/>
        <v>-2.0208743060489596</v>
      </c>
      <c r="AM36" s="4">
        <f t="shared" si="8"/>
        <v>-1.2924103528257831</v>
      </c>
      <c r="AN36" s="4">
        <f t="shared" si="8"/>
        <v>-0.90966839388727294</v>
      </c>
      <c r="AO36" s="4">
        <f t="shared" si="8"/>
        <v>0.3567898055830625</v>
      </c>
      <c r="AP36" s="4">
        <f t="shared" si="8"/>
        <v>1.2624145905691222</v>
      </c>
      <c r="AQ36" s="4">
        <f t="shared" si="8"/>
        <v>-0.13316638018325477</v>
      </c>
      <c r="AR36" s="4">
        <f t="shared" si="8"/>
        <v>-0.43103628086599599</v>
      </c>
      <c r="AS36" s="4">
        <f t="shared" si="8"/>
        <v>-0.89316920197549621</v>
      </c>
      <c r="AT36" s="4">
        <f t="shared" si="8"/>
        <v>-3.2824339256261226</v>
      </c>
      <c r="AU36" s="4">
        <f t="shared" si="8"/>
        <v>-1.6145007425183024</v>
      </c>
      <c r="AV36" s="4">
        <f t="shared" si="8"/>
        <v>0.17622119432009953</v>
      </c>
      <c r="AW36" s="4">
        <f t="shared" si="8"/>
        <v>-2.1483334031992953</v>
      </c>
      <c r="AY36" s="2">
        <f t="shared" si="51"/>
        <v>63.60756420974991</v>
      </c>
      <c r="AZ36" s="2">
        <f t="shared" si="9"/>
        <v>65.795036553089119</v>
      </c>
      <c r="BA36" s="2">
        <f t="shared" si="9"/>
        <v>67.410756058891053</v>
      </c>
      <c r="BB36" s="2">
        <f t="shared" si="9"/>
        <v>64.647792357652548</v>
      </c>
      <c r="BC36" s="2">
        <f t="shared" si="9"/>
        <v>65.953291411225408</v>
      </c>
      <c r="BD36" s="2">
        <f t="shared" si="9"/>
        <v>67.60459438923678</v>
      </c>
      <c r="BE36" s="2">
        <f t="shared" si="9"/>
        <v>68.033167711511254</v>
      </c>
      <c r="BF36" s="2">
        <f t="shared" si="9"/>
        <v>70.771546347501896</v>
      </c>
      <c r="BG36" s="2">
        <f t="shared" si="9"/>
        <v>68.862162101954183</v>
      </c>
      <c r="BH36" s="2">
        <f t="shared" si="9"/>
        <v>67.973007412194278</v>
      </c>
      <c r="BI36" s="2">
        <f t="shared" si="9"/>
        <v>67.673160822428031</v>
      </c>
      <c r="BJ36" s="2">
        <f t="shared" si="9"/>
        <v>65.570408680184556</v>
      </c>
      <c r="BK36" s="2">
        <f t="shared" si="9"/>
        <v>64.495493340567549</v>
      </c>
      <c r="BL36" s="2">
        <f t="shared" si="9"/>
        <v>62.959769722202296</v>
      </c>
      <c r="BM36" s="2">
        <f t="shared" si="9"/>
        <v>59.351333403189322</v>
      </c>
      <c r="BO36" s="2">
        <f t="shared" si="10"/>
        <v>66.111000000000004</v>
      </c>
      <c r="BP36" s="2">
        <f t="shared" si="11"/>
        <v>66.78</v>
      </c>
      <c r="BQ36" s="2">
        <f t="shared" si="12"/>
        <v>67.119</v>
      </c>
      <c r="BR36" s="2">
        <f t="shared" si="13"/>
        <v>62.627000000000002</v>
      </c>
      <c r="BS36" s="2">
        <f t="shared" si="14"/>
        <v>64.661000000000001</v>
      </c>
      <c r="BT36" s="2">
        <f t="shared" si="15"/>
        <v>66.694999999999993</v>
      </c>
      <c r="BU36" s="2">
        <f t="shared" si="16"/>
        <v>68.39</v>
      </c>
      <c r="BV36" s="2">
        <f t="shared" si="17"/>
        <v>72.034000000000006</v>
      </c>
      <c r="BW36" s="2">
        <f t="shared" si="18"/>
        <v>68.728999999999999</v>
      </c>
      <c r="BX36" s="2">
        <f t="shared" si="19"/>
        <v>67.542000000000002</v>
      </c>
      <c r="BY36" s="2">
        <f t="shared" si="20"/>
        <v>66.78</v>
      </c>
      <c r="BZ36" s="2">
        <f t="shared" si="21"/>
        <v>62.287999999999997</v>
      </c>
      <c r="CA36" s="2">
        <f t="shared" si="22"/>
        <v>62.881</v>
      </c>
      <c r="CB36" s="2">
        <f t="shared" si="23"/>
        <v>63.136000000000003</v>
      </c>
      <c r="CC36" s="2">
        <f t="shared" si="24"/>
        <v>57.203000000000003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63.40486610644259</v>
      </c>
      <c r="DL36" s="2">
        <f t="shared" si="41"/>
        <v>65.49389589442815</v>
      </c>
      <c r="DM36" s="2">
        <f t="shared" si="41"/>
        <v>67.119814516129054</v>
      </c>
      <c r="DN36" s="2">
        <f t="shared" si="41"/>
        <v>64.280672794117635</v>
      </c>
      <c r="DO36" s="2">
        <f t="shared" si="41"/>
        <v>65.659255793226365</v>
      </c>
      <c r="DP36" s="2">
        <f t="shared" si="41"/>
        <v>67.139998440285197</v>
      </c>
      <c r="DQ36" s="2">
        <f t="shared" si="41"/>
        <v>67.995758594346839</v>
      </c>
      <c r="DR36" s="2">
        <f t="shared" si="41"/>
        <v>70.734490530303049</v>
      </c>
      <c r="DS36" s="2">
        <f t="shared" si="41"/>
        <v>67.92647507002799</v>
      </c>
      <c r="DT36" s="2">
        <f t="shared" si="41"/>
        <v>67.587353705118417</v>
      </c>
      <c r="DU36" s="2">
        <f t="shared" si="41"/>
        <v>67.168085714285695</v>
      </c>
      <c r="DV36" s="2">
        <f t="shared" si="41"/>
        <v>65.28789915966388</v>
      </c>
      <c r="DW36" s="2">
        <f t="shared" si="41"/>
        <v>64.114398879551828</v>
      </c>
      <c r="DX36" s="2">
        <f t="shared" si="41"/>
        <v>62.528301757066465</v>
      </c>
      <c r="DY36" s="2">
        <f t="shared" si="41"/>
        <v>59.003208870967747</v>
      </c>
      <c r="EA36" s="2">
        <f t="shared" si="42"/>
        <v>65.928420865704751</v>
      </c>
      <c r="EB36" s="2">
        <f t="shared" si="42"/>
        <v>68.316264470242004</v>
      </c>
      <c r="EC36" s="2">
        <f t="shared" si="42"/>
        <v>69.758374073681978</v>
      </c>
      <c r="ED36" s="2">
        <f t="shared" si="42"/>
        <v>68.135415918017245</v>
      </c>
      <c r="EE36" s="2">
        <f t="shared" si="42"/>
        <v>68.676714287339323</v>
      </c>
      <c r="EF36" s="2">
        <f t="shared" si="42"/>
        <v>71.980370049617704</v>
      </c>
      <c r="EG36" s="2">
        <f t="shared" si="42"/>
        <v>68.408858756007433</v>
      </c>
      <c r="EH36" s="2">
        <f t="shared" si="42"/>
        <v>71.126200272479551</v>
      </c>
      <c r="EI36" s="2">
        <f t="shared" si="42"/>
        <v>79.469175203400724</v>
      </c>
      <c r="EJ36" s="2">
        <f t="shared" si="42"/>
        <v>71.967433782527877</v>
      </c>
      <c r="EK36" s="2">
        <f t="shared" si="42"/>
        <v>73.324398843134162</v>
      </c>
      <c r="EL36" s="2">
        <f t="shared" si="42"/>
        <v>68.481091112373548</v>
      </c>
      <c r="EM36" s="2">
        <f t="shared" si="42"/>
        <v>68.748527456483373</v>
      </c>
      <c r="EN36" s="2">
        <f t="shared" si="42"/>
        <v>67.486618650557318</v>
      </c>
      <c r="EO36" s="2">
        <f t="shared" si="42"/>
        <v>65.095708614330391</v>
      </c>
      <c r="EQ36" s="2">
        <f t="shared" si="43"/>
        <v>63.777906500399119</v>
      </c>
      <c r="ER36" s="2">
        <f t="shared" si="43"/>
        <v>64.427848596654599</v>
      </c>
      <c r="ES36" s="2">
        <f t="shared" si="43"/>
        <v>65.06790365146658</v>
      </c>
      <c r="ET36" s="2">
        <f t="shared" si="43"/>
        <v>63.046892382562795</v>
      </c>
      <c r="EU36" s="2">
        <f t="shared" si="43"/>
        <v>66.626992427221282</v>
      </c>
      <c r="EV36" s="2">
        <f t="shared" si="43"/>
        <v>70.243466641663915</v>
      </c>
      <c r="EW36" s="2">
        <f t="shared" si="43"/>
        <v>69.039972912585441</v>
      </c>
      <c r="EX36" s="2">
        <f t="shared" si="43"/>
        <v>69.56876488958973</v>
      </c>
      <c r="EY36" s="2">
        <f t="shared" si="43"/>
        <v>75.033060188882843</v>
      </c>
      <c r="EZ36" s="2">
        <f t="shared" si="43"/>
        <v>71.040512257771084</v>
      </c>
      <c r="FA36" s="2">
        <f t="shared" si="43"/>
        <v>71.814726287081783</v>
      </c>
      <c r="FB36" s="2">
        <f t="shared" si="43"/>
        <v>67.853689702635435</v>
      </c>
      <c r="FC36" s="2">
        <f t="shared" si="43"/>
        <v>68.241650582768713</v>
      </c>
      <c r="FD36" s="2">
        <f t="shared" si="43"/>
        <v>67.192220222918309</v>
      </c>
      <c r="FE36" s="2">
        <f t="shared" si="43"/>
        <v>67.997300575908952</v>
      </c>
      <c r="FG36" s="2">
        <f t="shared" si="44"/>
        <v>8.0330443212349723E-2</v>
      </c>
      <c r="FH36" s="2">
        <f t="shared" si="44"/>
        <v>0.10670140679891997</v>
      </c>
      <c r="FI36" s="2">
        <f t="shared" si="44"/>
        <v>0.11026810910851288</v>
      </c>
      <c r="FJ36" s="2">
        <f t="shared" si="44"/>
        <v>9.5242782253389807E-2</v>
      </c>
      <c r="FK36" s="2">
        <f t="shared" si="44"/>
        <v>9.7446973038943577E-2</v>
      </c>
      <c r="FL36" s="2">
        <f t="shared" si="44"/>
        <v>9.5984664070389553E-2</v>
      </c>
      <c r="FM36" s="2">
        <f t="shared" si="44"/>
        <v>9.0551933076536403E-2</v>
      </c>
      <c r="FN36" s="2">
        <f t="shared" si="44"/>
        <v>9.4616259266667516E-2</v>
      </c>
      <c r="FO36" s="2">
        <f t="shared" si="44"/>
        <v>8.106463950816202E-2</v>
      </c>
      <c r="FP36" s="2">
        <f t="shared" si="44"/>
        <v>8.8048105100144908E-2</v>
      </c>
      <c r="FQ36" s="2">
        <f t="shared" si="44"/>
        <v>8.204275947884114E-2</v>
      </c>
      <c r="FR36" s="2">
        <f t="shared" si="44"/>
        <v>8.8473061454579394E-2</v>
      </c>
      <c r="FS36" s="2">
        <f t="shared" si="44"/>
        <v>8.2236821900939033E-2</v>
      </c>
      <c r="FT36" s="2">
        <f t="shared" si="44"/>
        <v>8.7019174740736269E-2</v>
      </c>
      <c r="FU36" s="2">
        <f t="shared" si="44"/>
        <v>5.7138930022579748E-2</v>
      </c>
      <c r="FW36" s="2">
        <f t="shared" si="53"/>
        <v>9.3786747811434564E-6</v>
      </c>
      <c r="FX36" s="2">
        <f t="shared" si="45"/>
        <v>2.5817411943479361E-6</v>
      </c>
      <c r="FY36" s="2">
        <f t="shared" si="45"/>
        <v>1.5841523113911644E-6</v>
      </c>
      <c r="FZ36" s="2">
        <f t="shared" si="45"/>
        <v>3.3205029506208554E-6</v>
      </c>
      <c r="GA36" s="2">
        <f t="shared" si="45"/>
        <v>3.2094710261546801E-6</v>
      </c>
      <c r="GB36" s="2">
        <f t="shared" si="45"/>
        <v>3.1630694233252971E-6</v>
      </c>
      <c r="GC36" s="2">
        <f t="shared" si="45"/>
        <v>3.3258195941120113E-6</v>
      </c>
      <c r="GD36" s="2">
        <f t="shared" si="45"/>
        <v>4.0408252404489745E-6</v>
      </c>
      <c r="GE36" s="2">
        <f t="shared" si="45"/>
        <v>4.0110178451474935E-6</v>
      </c>
      <c r="GF36" s="2">
        <f t="shared" si="45"/>
        <v>4.3627500537760092E-6</v>
      </c>
      <c r="GG36" s="2">
        <f t="shared" si="45"/>
        <v>3.8479630502064226E-6</v>
      </c>
      <c r="GH36" s="2">
        <f t="shared" si="45"/>
        <v>3.1038305505775967E-6</v>
      </c>
      <c r="GI36" s="2">
        <f t="shared" si="45"/>
        <v>3.0489287120044716E-6</v>
      </c>
      <c r="GJ36" s="2">
        <f t="shared" si="45"/>
        <v>2.3065299660062349E-6</v>
      </c>
      <c r="GK36" s="2">
        <f t="shared" si="45"/>
        <v>1.9353937630037452E-6</v>
      </c>
      <c r="GM36" s="86">
        <f t="shared" si="54"/>
        <v>1.5456584956636992E-9</v>
      </c>
      <c r="GN36" s="86">
        <f t="shared" si="46"/>
        <v>3.6702339381597536E-7</v>
      </c>
      <c r="GO36" s="86">
        <f t="shared" si="46"/>
        <v>2.10443014594649E-6</v>
      </c>
      <c r="GP36" s="86">
        <f t="shared" si="46"/>
        <v>5.8898977600150484E-8</v>
      </c>
      <c r="GQ36" s="86">
        <f t="shared" si="46"/>
        <v>8.3916459501065284E-8</v>
      </c>
      <c r="GR36" s="86">
        <f t="shared" si="46"/>
        <v>4.9243384160612518E-8</v>
      </c>
      <c r="GS36" s="86">
        <f t="shared" si="46"/>
        <v>2.875061280935975E-8</v>
      </c>
      <c r="GT36" s="86">
        <f t="shared" si="46"/>
        <v>2.7138734719086599E-8</v>
      </c>
      <c r="GU36" s="86">
        <f t="shared" si="46"/>
        <v>2.6953574037118337E-9</v>
      </c>
      <c r="GV36" s="86">
        <f t="shared" si="46"/>
        <v>1.9607861904528655E-8</v>
      </c>
      <c r="GW36" s="86">
        <f t="shared" si="46"/>
        <v>5.0711123139444344E-9</v>
      </c>
      <c r="GX36" s="86">
        <f t="shared" si="46"/>
        <v>1.6910570986686181E-8</v>
      </c>
      <c r="GY36" s="86">
        <f t="shared" si="46"/>
        <v>4.6376850006867183E-9</v>
      </c>
      <c r="GZ36" s="86">
        <f t="shared" si="46"/>
        <v>7.8619722678354498E-9</v>
      </c>
      <c r="HA36" s="86">
        <f t="shared" si="46"/>
        <v>7.7917383049311839E-15</v>
      </c>
      <c r="HC36" s="86">
        <f t="shared" si="58"/>
        <v>3.3063895815813163E-27</v>
      </c>
      <c r="HD36" s="86">
        <f t="shared" si="47"/>
        <v>1.802509930662748E-19</v>
      </c>
      <c r="HE36" s="86">
        <f t="shared" si="47"/>
        <v>7.2637679898359851E-19</v>
      </c>
      <c r="HF36" s="86">
        <f t="shared" si="47"/>
        <v>4.2798288606197864E-22</v>
      </c>
      <c r="HG36" s="86">
        <f t="shared" si="47"/>
        <v>3.1728129671212869E-23</v>
      </c>
      <c r="HH36" s="86">
        <f t="shared" si="47"/>
        <v>1.6162358955549712E-23</v>
      </c>
      <c r="HI36" s="86">
        <f t="shared" si="47"/>
        <v>8.8105544753361595E-24</v>
      </c>
      <c r="HJ36" s="86">
        <f t="shared" si="47"/>
        <v>6.4952424599186919E-24</v>
      </c>
      <c r="HK36" s="86">
        <f t="shared" si="47"/>
        <v>2.894159619151032E-25</v>
      </c>
      <c r="HL36" s="86">
        <f t="shared" si="47"/>
        <v>1.9738352092096002E-24</v>
      </c>
      <c r="HM36" s="86">
        <f t="shared" si="47"/>
        <v>3.4835982974093453E-27</v>
      </c>
      <c r="HN36" s="86">
        <f t="shared" si="47"/>
        <v>3.2982509236439318E-25</v>
      </c>
      <c r="HO36" s="86">
        <f t="shared" si="47"/>
        <v>2.1302883907825269E-24</v>
      </c>
      <c r="HP36" s="86">
        <f t="shared" si="47"/>
        <v>8.3118921529337585E-25</v>
      </c>
      <c r="HQ36" s="86">
        <f t="shared" si="47"/>
        <v>1.251737445958036E-39</v>
      </c>
      <c r="HS36" s="86">
        <f t="shared" si="55"/>
        <v>1.2475855128794415E-117</v>
      </c>
      <c r="HT36" s="86">
        <f t="shared" si="48"/>
        <v>4.8422079735894335E-94</v>
      </c>
      <c r="HU36" s="86">
        <f t="shared" si="48"/>
        <v>8.4579542797773452E-89</v>
      </c>
      <c r="HV36" s="86">
        <f t="shared" si="48"/>
        <v>1.8457029900761934E-106</v>
      </c>
      <c r="HW36" s="86">
        <f t="shared" si="48"/>
        <v>1.2489563892310249E-113</v>
      </c>
      <c r="HX36" s="86">
        <f t="shared" si="48"/>
        <v>9.8139693827217639E-113</v>
      </c>
      <c r="HY36" s="86">
        <f t="shared" si="48"/>
        <v>4.5335939719897332E-116</v>
      </c>
      <c r="HZ36" s="86">
        <f t="shared" si="48"/>
        <v>4.0788305701075236E-116</v>
      </c>
      <c r="IA36" s="86">
        <f t="shared" si="48"/>
        <v>6.6090906468899124E-121</v>
      </c>
      <c r="IB36" s="86">
        <f t="shared" si="48"/>
        <v>1.6926830737802347E-113</v>
      </c>
      <c r="IC36" s="86">
        <f t="shared" si="48"/>
        <v>5.6732755075403269E-131</v>
      </c>
      <c r="ID36" s="86">
        <f t="shared" si="48"/>
        <v>9.6008379263006578E-124</v>
      </c>
      <c r="IE36" s="86">
        <f t="shared" si="48"/>
        <v>1.45344540234263E-117</v>
      </c>
      <c r="IF36" s="86">
        <f t="shared" si="48"/>
        <v>3.3051862142618781E-81</v>
      </c>
      <c r="IG36" s="86">
        <f t="shared" si="48"/>
        <v>1.6554681837534764E-70</v>
      </c>
      <c r="II36" s="86">
        <f t="shared" si="56"/>
        <v>0</v>
      </c>
      <c r="IJ36" s="86">
        <f t="shared" si="49"/>
        <v>1.7419725262008839E-276</v>
      </c>
      <c r="IK36" s="86">
        <f t="shared" si="49"/>
        <v>7.3384345263771043E-262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3.1788204998466922E-288</v>
      </c>
      <c r="IW36" s="86">
        <f t="shared" si="49"/>
        <v>4.7859159924954482E-219</v>
      </c>
      <c r="IY36" s="86">
        <f t="shared" si="57"/>
        <v>1.5456584956636992E-9</v>
      </c>
      <c r="IZ36" s="86">
        <f t="shared" si="50"/>
        <v>3.6702339381615562E-7</v>
      </c>
      <c r="JA36" s="86">
        <f t="shared" si="50"/>
        <v>2.1044301459472163E-6</v>
      </c>
      <c r="JB36" s="86">
        <f t="shared" si="50"/>
        <v>5.8898977600150914E-8</v>
      </c>
      <c r="JC36" s="86">
        <f t="shared" si="50"/>
        <v>8.391645950106531E-8</v>
      </c>
      <c r="JD36" s="86">
        <f t="shared" si="50"/>
        <v>4.9243384160612531E-8</v>
      </c>
      <c r="JE36" s="86">
        <f t="shared" si="50"/>
        <v>2.875061280935976E-8</v>
      </c>
      <c r="JF36" s="86">
        <f t="shared" si="50"/>
        <v>2.7138734719086606E-8</v>
      </c>
      <c r="JG36" s="86">
        <f t="shared" si="50"/>
        <v>2.6953574037118341E-9</v>
      </c>
      <c r="JH36" s="86">
        <f t="shared" si="50"/>
        <v>1.9607861904528658E-8</v>
      </c>
      <c r="JI36" s="86">
        <f t="shared" si="50"/>
        <v>5.0711123139444344E-9</v>
      </c>
      <c r="JJ36" s="86">
        <f t="shared" si="50"/>
        <v>1.6910570986686181E-8</v>
      </c>
      <c r="JK36" s="86">
        <f t="shared" si="50"/>
        <v>4.6376850006867208E-9</v>
      </c>
      <c r="JL36" s="86">
        <f t="shared" si="50"/>
        <v>7.8619722678354514E-9</v>
      </c>
      <c r="JM36" s="86">
        <f t="shared" si="50"/>
        <v>7.7917383049311839E-15</v>
      </c>
    </row>
    <row r="37" spans="2:273" x14ac:dyDescent="0.25">
      <c r="B37" s="2">
        <v>10</v>
      </c>
      <c r="C37" s="37">
        <v>65.555999999999997</v>
      </c>
      <c r="D37" s="37">
        <v>63.643999999999998</v>
      </c>
      <c r="E37" s="37">
        <v>69.067999999999998</v>
      </c>
      <c r="F37" s="37">
        <v>63.475000000000001</v>
      </c>
      <c r="G37" s="37">
        <v>67.712000000000003</v>
      </c>
      <c r="H37" s="37">
        <v>66.441000000000003</v>
      </c>
      <c r="I37" s="37">
        <v>66.525000000000006</v>
      </c>
      <c r="J37" s="37">
        <v>72.796999999999997</v>
      </c>
      <c r="K37" s="37">
        <v>69.745999999999995</v>
      </c>
      <c r="L37" s="37">
        <v>67.796999999999997</v>
      </c>
      <c r="M37" s="37">
        <v>67.712000000000003</v>
      </c>
      <c r="N37" s="37">
        <v>68.39</v>
      </c>
      <c r="O37" s="37">
        <v>64.153000000000006</v>
      </c>
      <c r="P37" s="37">
        <v>60.508000000000003</v>
      </c>
      <c r="Q37" s="37">
        <v>61.186</v>
      </c>
      <c r="S37" s="4">
        <f t="shared" si="7"/>
        <v>63.87013772009071</v>
      </c>
      <c r="T37" s="4">
        <f t="shared" si="7"/>
        <v>66.223205984092985</v>
      </c>
      <c r="U37" s="4">
        <f t="shared" si="7"/>
        <v>67.708212386904506</v>
      </c>
      <c r="V37" s="4">
        <f t="shared" si="7"/>
        <v>64.975704735976862</v>
      </c>
      <c r="W37" s="4">
        <f t="shared" si="7"/>
        <v>66.22174182340143</v>
      </c>
      <c r="X37" s="4">
        <f t="shared" si="7"/>
        <v>67.89514888992197</v>
      </c>
      <c r="Y37" s="4">
        <f t="shared" si="7"/>
        <v>68.164719597863112</v>
      </c>
      <c r="Z37" s="4">
        <f t="shared" si="7"/>
        <v>70.946285856246732</v>
      </c>
      <c r="AA37" s="4">
        <f t="shared" si="7"/>
        <v>69.124204241392093</v>
      </c>
      <c r="AB37" s="4">
        <f t="shared" si="7"/>
        <v>68.094148826253985</v>
      </c>
      <c r="AC37" s="4">
        <f t="shared" si="7"/>
        <v>67.737735999018327</v>
      </c>
      <c r="AD37" s="4">
        <f t="shared" si="7"/>
        <v>65.70718147409346</v>
      </c>
      <c r="AE37" s="4">
        <f t="shared" si="7"/>
        <v>64.687999724921667</v>
      </c>
      <c r="AF37" s="4">
        <f t="shared" si="7"/>
        <v>63.130874163889438</v>
      </c>
      <c r="AG37" s="4">
        <f t="shared" si="7"/>
        <v>59.634892210895806</v>
      </c>
      <c r="AI37" s="4">
        <f t="shared" si="8"/>
        <v>1.6858622799092871</v>
      </c>
      <c r="AJ37" s="4">
        <f t="shared" si="8"/>
        <v>-2.5792059840929866</v>
      </c>
      <c r="AK37" s="4">
        <f t="shared" si="8"/>
        <v>1.3597876130954916</v>
      </c>
      <c r="AL37" s="4">
        <f t="shared" si="8"/>
        <v>-1.5007047359768606</v>
      </c>
      <c r="AM37" s="4">
        <f t="shared" si="8"/>
        <v>1.490258176598573</v>
      </c>
      <c r="AN37" s="4">
        <f t="shared" si="8"/>
        <v>-1.4541488899219672</v>
      </c>
      <c r="AO37" s="4">
        <f t="shared" si="8"/>
        <v>-1.6397195978631061</v>
      </c>
      <c r="AP37" s="4">
        <f t="shared" si="8"/>
        <v>1.8507141437532653</v>
      </c>
      <c r="AQ37" s="4">
        <f t="shared" si="8"/>
        <v>0.62179575860790237</v>
      </c>
      <c r="AR37" s="4">
        <f t="shared" si="8"/>
        <v>-0.29714882625398786</v>
      </c>
      <c r="AS37" s="4">
        <f t="shared" si="8"/>
        <v>-2.5735999018323241E-2</v>
      </c>
      <c r="AT37" s="4">
        <f t="shared" si="8"/>
        <v>2.6828185259065407</v>
      </c>
      <c r="AU37" s="4">
        <f t="shared" si="8"/>
        <v>-0.53499972492166137</v>
      </c>
      <c r="AV37" s="4">
        <f t="shared" si="8"/>
        <v>-2.6228741638894348</v>
      </c>
      <c r="AW37" s="4">
        <f t="shared" si="8"/>
        <v>1.5511077891041936</v>
      </c>
      <c r="AY37" s="2">
        <f t="shared" si="51"/>
        <v>63.870132693837277</v>
      </c>
      <c r="AZ37" s="2">
        <f t="shared" si="9"/>
        <v>66.222327116868286</v>
      </c>
      <c r="BA37" s="2">
        <f t="shared" si="9"/>
        <v>67.703812949002881</v>
      </c>
      <c r="BB37" s="2">
        <f t="shared" si="9"/>
        <v>64.975549156060666</v>
      </c>
      <c r="BC37" s="2">
        <f t="shared" si="9"/>
        <v>66.221519211327546</v>
      </c>
      <c r="BD37" s="2">
        <f t="shared" si="9"/>
        <v>67.895006518214601</v>
      </c>
      <c r="BE37" s="2">
        <f t="shared" si="9"/>
        <v>68.164636739076442</v>
      </c>
      <c r="BF37" s="2">
        <f t="shared" si="9"/>
        <v>70.946208314157232</v>
      </c>
      <c r="BG37" s="2">
        <f t="shared" si="9"/>
        <v>69.124195002941605</v>
      </c>
      <c r="BH37" s="2">
        <f t="shared" si="9"/>
        <v>68.094091744246768</v>
      </c>
      <c r="BI37" s="2">
        <f t="shared" si="9"/>
        <v>67.737718480136763</v>
      </c>
      <c r="BJ37" s="2">
        <f t="shared" si="9"/>
        <v>65.707131042989801</v>
      </c>
      <c r="BK37" s="2">
        <f t="shared" si="9"/>
        <v>64.687984157893112</v>
      </c>
      <c r="BL37" s="2">
        <f t="shared" si="9"/>
        <v>63.130855285111558</v>
      </c>
      <c r="BM37" s="2">
        <f t="shared" si="9"/>
        <v>59.634892210858048</v>
      </c>
      <c r="BO37" s="2">
        <f t="shared" si="10"/>
        <v>65.555999999999997</v>
      </c>
      <c r="BP37" s="2">
        <f t="shared" si="11"/>
        <v>63.643999999999998</v>
      </c>
      <c r="BQ37" s="2">
        <f t="shared" si="12"/>
        <v>69.067999999999998</v>
      </c>
      <c r="BR37" s="2">
        <f t="shared" si="13"/>
        <v>63.475000000000001</v>
      </c>
      <c r="BS37" s="2">
        <f t="shared" si="14"/>
        <v>67.712000000000003</v>
      </c>
      <c r="BT37" s="2">
        <f t="shared" si="15"/>
        <v>66.441000000000003</v>
      </c>
      <c r="BU37" s="2">
        <f t="shared" si="16"/>
        <v>66.525000000000006</v>
      </c>
      <c r="BV37" s="2">
        <f t="shared" si="17"/>
        <v>72.796999999999997</v>
      </c>
      <c r="BW37" s="2">
        <f t="shared" si="18"/>
        <v>69.745999999999995</v>
      </c>
      <c r="BX37" s="2">
        <f t="shared" si="19"/>
        <v>67.796999999999997</v>
      </c>
      <c r="BY37" s="2">
        <f t="shared" si="20"/>
        <v>67.712000000000003</v>
      </c>
      <c r="BZ37" s="2">
        <f t="shared" si="21"/>
        <v>68.39</v>
      </c>
      <c r="CA37" s="2">
        <f t="shared" si="22"/>
        <v>64.153000000000006</v>
      </c>
      <c r="CB37" s="2">
        <f t="shared" si="23"/>
        <v>60.508000000000003</v>
      </c>
      <c r="CC37" s="2">
        <f t="shared" si="24"/>
        <v>61.186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63.687579271708699</v>
      </c>
      <c r="DL37" s="2">
        <f t="shared" si="41"/>
        <v>65.972445564516121</v>
      </c>
      <c r="DM37" s="2">
        <f t="shared" si="41"/>
        <v>67.449028225806472</v>
      </c>
      <c r="DN37" s="2">
        <f t="shared" si="41"/>
        <v>64.631070187165761</v>
      </c>
      <c r="DO37" s="2">
        <f t="shared" si="41"/>
        <v>65.949188948306585</v>
      </c>
      <c r="DP37" s="2">
        <f t="shared" si="41"/>
        <v>67.43960472370766</v>
      </c>
      <c r="DQ37" s="2">
        <f t="shared" si="41"/>
        <v>68.153657448433933</v>
      </c>
      <c r="DR37" s="2">
        <f t="shared" si="41"/>
        <v>70.94726893939395</v>
      </c>
      <c r="DS37" s="2">
        <f t="shared" si="41"/>
        <v>68.148144257703066</v>
      </c>
      <c r="DT37" s="2">
        <f t="shared" si="41"/>
        <v>67.70365164247518</v>
      </c>
      <c r="DU37" s="2">
        <f t="shared" si="41"/>
        <v>67.209728571428556</v>
      </c>
      <c r="DV37" s="2">
        <f t="shared" si="41"/>
        <v>65.428312605042024</v>
      </c>
      <c r="DW37" s="2">
        <f t="shared" si="41"/>
        <v>64.304091876750704</v>
      </c>
      <c r="DX37" s="2">
        <f t="shared" si="41"/>
        <v>62.690363483575247</v>
      </c>
      <c r="DY37" s="2">
        <f t="shared" si="41"/>
        <v>59.279629435483876</v>
      </c>
      <c r="EA37" s="2">
        <f t="shared" si="42"/>
        <v>65.776465149833498</v>
      </c>
      <c r="EB37" s="2">
        <f t="shared" si="42"/>
        <v>68.130343525179867</v>
      </c>
      <c r="EC37" s="2">
        <f t="shared" si="42"/>
        <v>69.57879980944314</v>
      </c>
      <c r="ED37" s="2">
        <f t="shared" si="42"/>
        <v>67.960165184416056</v>
      </c>
      <c r="EE37" s="2">
        <f t="shared" si="42"/>
        <v>68.521970310544887</v>
      </c>
      <c r="EF37" s="2">
        <f t="shared" si="42"/>
        <v>71.806792006993263</v>
      </c>
      <c r="EG37" s="2">
        <f t="shared" si="42"/>
        <v>68.26518037261755</v>
      </c>
      <c r="EH37" s="2">
        <f t="shared" si="42"/>
        <v>70.937018578152077</v>
      </c>
      <c r="EI37" s="2">
        <f t="shared" si="42"/>
        <v>79.215220906441971</v>
      </c>
      <c r="EJ37" s="2">
        <f t="shared" si="42"/>
        <v>71.782268517657982</v>
      </c>
      <c r="EK37" s="2">
        <f t="shared" si="42"/>
        <v>73.125543783181854</v>
      </c>
      <c r="EL37" s="2">
        <f t="shared" si="42"/>
        <v>68.327024222498892</v>
      </c>
      <c r="EM37" s="2">
        <f t="shared" si="42"/>
        <v>68.595275315338071</v>
      </c>
      <c r="EN37" s="2">
        <f t="shared" si="42"/>
        <v>67.345736379364141</v>
      </c>
      <c r="EO37" s="2">
        <f t="shared" si="42"/>
        <v>64.981242018889361</v>
      </c>
      <c r="EQ37" s="2">
        <f t="shared" si="43"/>
        <v>63.649461727141365</v>
      </c>
      <c r="ER37" s="2">
        <f t="shared" si="43"/>
        <v>64.283389598669714</v>
      </c>
      <c r="ES37" s="2">
        <f t="shared" si="43"/>
        <v>64.935952938716454</v>
      </c>
      <c r="ET37" s="2">
        <f t="shared" si="43"/>
        <v>62.926442048749735</v>
      </c>
      <c r="EU37" s="2">
        <f t="shared" si="43"/>
        <v>66.494256292851361</v>
      </c>
      <c r="EV37" s="2">
        <f t="shared" si="43"/>
        <v>70.088469253685403</v>
      </c>
      <c r="EW37" s="2">
        <f t="shared" si="43"/>
        <v>68.889399986145008</v>
      </c>
      <c r="EX37" s="2">
        <f t="shared" si="43"/>
        <v>69.396742686981128</v>
      </c>
      <c r="EY37" s="2">
        <f t="shared" si="43"/>
        <v>74.827860429597806</v>
      </c>
      <c r="EZ37" s="2">
        <f t="shared" si="43"/>
        <v>70.865409019495488</v>
      </c>
      <c r="FA37" s="2">
        <f t="shared" si="43"/>
        <v>71.632063390369922</v>
      </c>
      <c r="FB37" s="2">
        <f t="shared" si="43"/>
        <v>67.706064639451341</v>
      </c>
      <c r="FC37" s="2">
        <f t="shared" si="43"/>
        <v>68.09360432169278</v>
      </c>
      <c r="FD37" s="2">
        <f t="shared" si="43"/>
        <v>67.054738180228725</v>
      </c>
      <c r="FE37" s="2">
        <f t="shared" si="43"/>
        <v>67.849072706572102</v>
      </c>
      <c r="FG37" s="2">
        <f t="shared" si="44"/>
        <v>8.7403192815287259E-2</v>
      </c>
      <c r="FH37" s="2">
        <f t="shared" si="44"/>
        <v>0.11580364176161596</v>
      </c>
      <c r="FI37" s="2">
        <f t="shared" si="44"/>
        <v>0.11963385638359436</v>
      </c>
      <c r="FJ37" s="2">
        <f t="shared" si="44"/>
        <v>0.10348076466733408</v>
      </c>
      <c r="FK37" s="2">
        <f t="shared" si="44"/>
        <v>0.10585330054655423</v>
      </c>
      <c r="FL37" s="2">
        <f t="shared" si="44"/>
        <v>0.10427941934115047</v>
      </c>
      <c r="FM37" s="2">
        <f t="shared" si="44"/>
        <v>9.8428322150010086E-2</v>
      </c>
      <c r="FN37" s="2">
        <f t="shared" si="44"/>
        <v>0.10280620847421611</v>
      </c>
      <c r="FO37" s="2">
        <f t="shared" si="44"/>
        <v>8.8195832720253997E-2</v>
      </c>
      <c r="FP37" s="2">
        <f t="shared" si="44"/>
        <v>9.5729630819183356E-2</v>
      </c>
      <c r="FQ37" s="2">
        <f t="shared" si="44"/>
        <v>8.9251640071627891E-2</v>
      </c>
      <c r="FR37" s="2">
        <f t="shared" si="44"/>
        <v>9.6187750988719831E-2</v>
      </c>
      <c r="FS37" s="2">
        <f t="shared" si="44"/>
        <v>8.9461092438523515E-2</v>
      </c>
      <c r="FT37" s="2">
        <f t="shared" si="44"/>
        <v>9.4620247904621674E-2</v>
      </c>
      <c r="FU37" s="2">
        <f t="shared" si="44"/>
        <v>6.2308107453116636E-2</v>
      </c>
      <c r="FW37" s="2">
        <f t="shared" si="53"/>
        <v>1.028350310134123E-5</v>
      </c>
      <c r="FX37" s="2">
        <f t="shared" si="45"/>
        <v>2.8308222225810701E-6</v>
      </c>
      <c r="FY37" s="2">
        <f t="shared" si="45"/>
        <v>1.736988203335638E-6</v>
      </c>
      <c r="FZ37" s="2">
        <f t="shared" si="45"/>
        <v>3.6408579192137133E-6</v>
      </c>
      <c r="GA37" s="2">
        <f t="shared" si="45"/>
        <v>3.5191139116594779E-6</v>
      </c>
      <c r="GB37" s="2">
        <f t="shared" si="45"/>
        <v>3.4682355971715262E-6</v>
      </c>
      <c r="GC37" s="2">
        <f t="shared" si="45"/>
        <v>3.6466874991403519E-6</v>
      </c>
      <c r="GD37" s="2">
        <f t="shared" si="45"/>
        <v>4.4306750432718967E-6</v>
      </c>
      <c r="GE37" s="2">
        <f t="shared" si="45"/>
        <v>4.3979919096291569E-6</v>
      </c>
      <c r="GF37" s="2">
        <f t="shared" si="45"/>
        <v>4.7836582956970654E-6</v>
      </c>
      <c r="GG37" s="2">
        <f t="shared" si="45"/>
        <v>4.2192060177587945E-6</v>
      </c>
      <c r="GH37" s="2">
        <f t="shared" si="45"/>
        <v>3.4032815041120768E-6</v>
      </c>
      <c r="GI37" s="2">
        <f t="shared" si="45"/>
        <v>3.3430828709228091E-6</v>
      </c>
      <c r="GJ37" s="2">
        <f t="shared" si="45"/>
        <v>2.5290592536855355E-6</v>
      </c>
      <c r="GK37" s="2">
        <f t="shared" si="45"/>
        <v>2.1221166658364918E-6</v>
      </c>
      <c r="GM37" s="86">
        <f t="shared" si="54"/>
        <v>3.5093257968679268E-9</v>
      </c>
      <c r="GN37" s="86">
        <f t="shared" si="46"/>
        <v>6.5839381155700803E-7</v>
      </c>
      <c r="GO37" s="86">
        <f t="shared" si="46"/>
        <v>3.4142615067085968E-6</v>
      </c>
      <c r="GP37" s="86">
        <f t="shared" si="46"/>
        <v>1.1418898801259717E-7</v>
      </c>
      <c r="GQ37" s="86">
        <f t="shared" si="46"/>
        <v>1.6038495719786212E-7</v>
      </c>
      <c r="GR37" s="86">
        <f t="shared" si="46"/>
        <v>9.6761651599853759E-8</v>
      </c>
      <c r="GS37" s="86">
        <f t="shared" si="46"/>
        <v>5.7259960795334779E-8</v>
      </c>
      <c r="GT37" s="86">
        <f t="shared" si="46"/>
        <v>5.5038325726663021E-8</v>
      </c>
      <c r="GU37" s="86">
        <f t="shared" si="46"/>
        <v>5.9445435914956715E-9</v>
      </c>
      <c r="GV37" s="86">
        <f t="shared" si="46"/>
        <v>3.9587746986307261E-8</v>
      </c>
      <c r="GW37" s="86">
        <f t="shared" si="46"/>
        <v>1.0826055157543104E-8</v>
      </c>
      <c r="GX37" s="86">
        <f t="shared" si="46"/>
        <v>3.4497705021130366E-8</v>
      </c>
      <c r="GY37" s="86">
        <f t="shared" si="46"/>
        <v>9.9602769347990997E-9</v>
      </c>
      <c r="GZ37" s="86">
        <f t="shared" si="46"/>
        <v>1.6691075036317895E-8</v>
      </c>
      <c r="HA37" s="86">
        <f t="shared" si="46"/>
        <v>3.0132037642038208E-14</v>
      </c>
      <c r="HC37" s="86">
        <f t="shared" si="58"/>
        <v>1.7786685634920234E-26</v>
      </c>
      <c r="HD37" s="86">
        <f t="shared" si="47"/>
        <v>5.8296455494312069E-19</v>
      </c>
      <c r="HE37" s="86">
        <f t="shared" si="47"/>
        <v>2.1439382006820325E-18</v>
      </c>
      <c r="HF37" s="86">
        <f t="shared" si="47"/>
        <v>1.6680606591635773E-21</v>
      </c>
      <c r="HG37" s="86">
        <f t="shared" si="47"/>
        <v>1.329201424518596E-22</v>
      </c>
      <c r="HH37" s="86">
        <f t="shared" si="47"/>
        <v>6.7968467500288064E-23</v>
      </c>
      <c r="HI37" s="86">
        <f t="shared" si="47"/>
        <v>3.8224435177679655E-23</v>
      </c>
      <c r="HJ37" s="86">
        <f t="shared" si="47"/>
        <v>2.884140722328854E-23</v>
      </c>
      <c r="HK37" s="86">
        <f t="shared" si="47"/>
        <v>1.3878957279735258E-24</v>
      </c>
      <c r="HL37" s="86">
        <f t="shared" si="47"/>
        <v>8.7320835745323749E-24</v>
      </c>
      <c r="HM37" s="86">
        <f t="shared" si="47"/>
        <v>1.87661657156106E-26</v>
      </c>
      <c r="HN37" s="86">
        <f t="shared" si="47"/>
        <v>1.5719074835507918E-24</v>
      </c>
      <c r="HO37" s="86">
        <f t="shared" si="47"/>
        <v>9.3601080282907916E-24</v>
      </c>
      <c r="HP37" s="86">
        <f t="shared" si="47"/>
        <v>3.8202142790126413E-24</v>
      </c>
      <c r="HQ37" s="86">
        <f t="shared" si="47"/>
        <v>1.5085720862165063E-38</v>
      </c>
      <c r="HS37" s="86">
        <f t="shared" si="55"/>
        <v>2.3378105620451576E-115</v>
      </c>
      <c r="HT37" s="86">
        <f t="shared" si="48"/>
        <v>2.3647930462619547E-92</v>
      </c>
      <c r="HU37" s="86">
        <f t="shared" si="48"/>
        <v>2.917833590143019E-87</v>
      </c>
      <c r="HV37" s="86">
        <f t="shared" si="48"/>
        <v>1.6425752962535749E-104</v>
      </c>
      <c r="HW37" s="86">
        <f t="shared" si="48"/>
        <v>1.4565603320966258E-111</v>
      </c>
      <c r="HX37" s="86">
        <f t="shared" si="48"/>
        <v>1.1017942813407366E-110</v>
      </c>
      <c r="HY37" s="86">
        <f t="shared" si="48"/>
        <v>5.8894166859552867E-114</v>
      </c>
      <c r="HZ37" s="86">
        <f t="shared" si="48"/>
        <v>5.6467092441644568E-114</v>
      </c>
      <c r="IA37" s="86">
        <f t="shared" si="48"/>
        <v>1.129622311563263E-118</v>
      </c>
      <c r="IB37" s="86">
        <f t="shared" si="48"/>
        <v>2.0700076222760642E-111</v>
      </c>
      <c r="IC37" s="86">
        <f t="shared" si="48"/>
        <v>1.4365386697592071E-128</v>
      </c>
      <c r="ID37" s="86">
        <f t="shared" si="48"/>
        <v>1.719269330254115E-121</v>
      </c>
      <c r="IE37" s="86">
        <f t="shared" si="48"/>
        <v>1.9023134169593338E-115</v>
      </c>
      <c r="IF37" s="86">
        <f t="shared" si="48"/>
        <v>8.7541257525017832E-80</v>
      </c>
      <c r="IG37" s="86">
        <f t="shared" si="48"/>
        <v>2.7050454165316127E-69</v>
      </c>
      <c r="II37" s="86">
        <f t="shared" si="56"/>
        <v>0</v>
      </c>
      <c r="IJ37" s="86">
        <f t="shared" si="49"/>
        <v>1.4266475032384432E-272</v>
      </c>
      <c r="IK37" s="86">
        <f t="shared" si="49"/>
        <v>2.7252750063899225E-258</v>
      </c>
      <c r="IL37" s="86">
        <f t="shared" si="49"/>
        <v>1.6942263500574665E-307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3.5282041062636234E-284</v>
      </c>
      <c r="IW37" s="86">
        <f t="shared" si="49"/>
        <v>5.0939566124349936E-216</v>
      </c>
      <c r="IY37" s="86">
        <f t="shared" si="57"/>
        <v>3.5093257968679268E-9</v>
      </c>
      <c r="IZ37" s="86">
        <f t="shared" si="50"/>
        <v>6.58393811557591E-7</v>
      </c>
      <c r="JA37" s="86">
        <f t="shared" si="50"/>
        <v>3.4142615067107407E-6</v>
      </c>
      <c r="JB37" s="86">
        <f t="shared" si="50"/>
        <v>1.1418898801259883E-7</v>
      </c>
      <c r="JC37" s="86">
        <f t="shared" si="50"/>
        <v>1.6038495719786226E-7</v>
      </c>
      <c r="JD37" s="86">
        <f t="shared" si="50"/>
        <v>9.6761651599853825E-8</v>
      </c>
      <c r="JE37" s="86">
        <f t="shared" si="50"/>
        <v>5.7259960795334819E-8</v>
      </c>
      <c r="JF37" s="86">
        <f t="shared" si="50"/>
        <v>5.5038325726663048E-8</v>
      </c>
      <c r="JG37" s="86">
        <f t="shared" si="50"/>
        <v>5.9445435914956731E-9</v>
      </c>
      <c r="JH37" s="86">
        <f t="shared" si="50"/>
        <v>3.9587746986307268E-8</v>
      </c>
      <c r="JI37" s="86">
        <f t="shared" si="50"/>
        <v>1.0826055157543104E-8</v>
      </c>
      <c r="JJ37" s="86">
        <f t="shared" si="50"/>
        <v>3.4497705021130366E-8</v>
      </c>
      <c r="JK37" s="86">
        <f t="shared" si="50"/>
        <v>9.9602769347991096E-9</v>
      </c>
      <c r="JL37" s="86">
        <f t="shared" si="50"/>
        <v>1.6691075036317899E-8</v>
      </c>
      <c r="JM37" s="86">
        <f t="shared" si="50"/>
        <v>3.0132037642038208E-14</v>
      </c>
    </row>
    <row r="38" spans="2:273" x14ac:dyDescent="0.25">
      <c r="B38" s="2">
        <v>11</v>
      </c>
      <c r="C38" s="37">
        <v>66.480999999999995</v>
      </c>
      <c r="D38" s="37">
        <v>65.168999999999997</v>
      </c>
      <c r="E38" s="37">
        <v>70.507999999999996</v>
      </c>
      <c r="F38" s="37">
        <v>62.881</v>
      </c>
      <c r="G38" s="37">
        <v>65.593000000000004</v>
      </c>
      <c r="H38" s="37">
        <v>68.813999999999993</v>
      </c>
      <c r="I38" s="37">
        <v>67.965999999999994</v>
      </c>
      <c r="J38" s="37">
        <v>73.22</v>
      </c>
      <c r="K38" s="37">
        <v>66.271000000000001</v>
      </c>
      <c r="L38" s="37">
        <v>68.474999999999994</v>
      </c>
      <c r="M38" s="37">
        <v>67.626999999999995</v>
      </c>
      <c r="N38" s="37">
        <v>66.102000000000004</v>
      </c>
      <c r="O38" s="37">
        <v>64.915000000000006</v>
      </c>
      <c r="P38" s="37">
        <v>64.575999999999993</v>
      </c>
      <c r="Q38" s="37">
        <v>61.524999999999999</v>
      </c>
      <c r="S38" s="4">
        <f t="shared" si="7"/>
        <v>64.127487076565245</v>
      </c>
      <c r="T38" s="4">
        <f t="shared" si="7"/>
        <v>66.640042734608244</v>
      </c>
      <c r="U38" s="4">
        <f t="shared" si="7"/>
        <v>67.995372659208087</v>
      </c>
      <c r="V38" s="4">
        <f t="shared" si="7"/>
        <v>65.29668598788605</v>
      </c>
      <c r="W38" s="4">
        <f t="shared" si="7"/>
        <v>66.484028417641483</v>
      </c>
      <c r="X38" s="4">
        <f t="shared" si="7"/>
        <v>68.180280352436213</v>
      </c>
      <c r="Y38" s="4">
        <f t="shared" si="7"/>
        <v>68.29139943245508</v>
      </c>
      <c r="Z38" s="4">
        <f t="shared" si="7"/>
        <v>71.114181525887858</v>
      </c>
      <c r="AA38" s="4">
        <f t="shared" si="7"/>
        <v>69.385414836556393</v>
      </c>
      <c r="AB38" s="4">
        <f t="shared" si="7"/>
        <v>68.212898427265344</v>
      </c>
      <c r="AC38" s="4">
        <f t="shared" si="7"/>
        <v>67.802059604397783</v>
      </c>
      <c r="AD38" s="4">
        <f t="shared" si="7"/>
        <v>65.840959995134838</v>
      </c>
      <c r="AE38" s="4">
        <f t="shared" si="7"/>
        <v>64.877792269309992</v>
      </c>
      <c r="AF38" s="4">
        <f t="shared" si="7"/>
        <v>63.299938415094822</v>
      </c>
      <c r="AG38" s="4">
        <f t="shared" si="7"/>
        <v>59.916714550883739</v>
      </c>
      <c r="AI38" s="4">
        <f t="shared" si="8"/>
        <v>2.3535129234347494</v>
      </c>
      <c r="AJ38" s="4">
        <f t="shared" si="8"/>
        <v>-1.4710427346082469</v>
      </c>
      <c r="AK38" s="4">
        <f t="shared" si="8"/>
        <v>2.5126273407919086</v>
      </c>
      <c r="AL38" s="4">
        <f t="shared" si="8"/>
        <v>-2.4156859878860502</v>
      </c>
      <c r="AM38" s="4">
        <f t="shared" si="8"/>
        <v>-0.89102841764147911</v>
      </c>
      <c r="AN38" s="4">
        <f t="shared" si="8"/>
        <v>0.63371964756377963</v>
      </c>
      <c r="AO38" s="4">
        <f t="shared" si="8"/>
        <v>-0.32539943245508596</v>
      </c>
      <c r="AP38" s="4">
        <f t="shared" si="8"/>
        <v>2.1058184741121408</v>
      </c>
      <c r="AQ38" s="4">
        <f t="shared" si="8"/>
        <v>-3.1144148365563922</v>
      </c>
      <c r="AR38" s="4">
        <f t="shared" si="8"/>
        <v>0.26210157273465029</v>
      </c>
      <c r="AS38" s="4">
        <f t="shared" si="8"/>
        <v>-0.17505960439778789</v>
      </c>
      <c r="AT38" s="4">
        <f t="shared" si="8"/>
        <v>0.26104000486516554</v>
      </c>
      <c r="AU38" s="4">
        <f t="shared" si="8"/>
        <v>3.7207730690013818E-2</v>
      </c>
      <c r="AV38" s="4">
        <f t="shared" si="8"/>
        <v>1.2760615849051717</v>
      </c>
      <c r="AW38" s="4">
        <f t="shared" si="8"/>
        <v>1.6082854491162593</v>
      </c>
      <c r="AY38" s="2">
        <f t="shared" si="51"/>
        <v>64.127476103048963</v>
      </c>
      <c r="AZ38" s="2">
        <f t="shared" si="9"/>
        <v>66.638517870878601</v>
      </c>
      <c r="BA38" s="2">
        <f t="shared" si="9"/>
        <v>67.988440961338327</v>
      </c>
      <c r="BB38" s="2">
        <f t="shared" si="9"/>
        <v>65.296394809231572</v>
      </c>
      <c r="BC38" s="2">
        <f t="shared" si="9"/>
        <v>66.483617563184922</v>
      </c>
      <c r="BD38" s="2">
        <f t="shared" si="9"/>
        <v>68.180010456481895</v>
      </c>
      <c r="BE38" s="2">
        <f t="shared" si="9"/>
        <v>68.291240201369533</v>
      </c>
      <c r="BF38" s="2">
        <f t="shared" si="9"/>
        <v>71.11402997338817</v>
      </c>
      <c r="BG38" s="2">
        <f t="shared" si="9"/>
        <v>69.385395225573689</v>
      </c>
      <c r="BH38" s="2">
        <f t="shared" si="9"/>
        <v>68.212787246809484</v>
      </c>
      <c r="BI38" s="2">
        <f t="shared" si="9"/>
        <v>67.802023569403019</v>
      </c>
      <c r="BJ38" s="2">
        <f t="shared" si="9"/>
        <v>65.840860790283358</v>
      </c>
      <c r="BK38" s="2">
        <f t="shared" si="9"/>
        <v>64.87776006460065</v>
      </c>
      <c r="BL38" s="2">
        <f t="shared" si="9"/>
        <v>63.2998998175471</v>
      </c>
      <c r="BM38" s="2">
        <f t="shared" si="9"/>
        <v>59.916714550745105</v>
      </c>
      <c r="BO38" s="2">
        <f t="shared" si="10"/>
        <v>66.480999999999995</v>
      </c>
      <c r="BP38" s="2">
        <f t="shared" si="11"/>
        <v>65.168999999999997</v>
      </c>
      <c r="BQ38" s="2">
        <f t="shared" si="12"/>
        <v>70.507999999999996</v>
      </c>
      <c r="BR38" s="2">
        <f t="shared" si="13"/>
        <v>62.881</v>
      </c>
      <c r="BS38" s="2">
        <f t="shared" si="14"/>
        <v>65.593000000000004</v>
      </c>
      <c r="BT38" s="2">
        <f t="shared" si="15"/>
        <v>68.813999999999993</v>
      </c>
      <c r="BU38" s="2">
        <f t="shared" si="16"/>
        <v>67.965999999999994</v>
      </c>
      <c r="BV38" s="2">
        <f t="shared" si="17"/>
        <v>73.22</v>
      </c>
      <c r="BW38" s="2">
        <f t="shared" si="18"/>
        <v>66.271000000000001</v>
      </c>
      <c r="BX38" s="2">
        <f t="shared" si="19"/>
        <v>68.474999999999994</v>
      </c>
      <c r="BY38" s="2">
        <f t="shared" si="20"/>
        <v>67.626999999999995</v>
      </c>
      <c r="BZ38" s="2">
        <f t="shared" si="21"/>
        <v>66.102000000000004</v>
      </c>
      <c r="CA38" s="2">
        <f t="shared" si="22"/>
        <v>64.915000000000006</v>
      </c>
      <c r="CB38" s="2">
        <f t="shared" si="23"/>
        <v>64.575999999999993</v>
      </c>
      <c r="CC38" s="2">
        <f t="shared" si="24"/>
        <v>61.524999999999999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63.970292436974802</v>
      </c>
      <c r="DL38" s="2">
        <f t="shared" si="41"/>
        <v>66.450995234604108</v>
      </c>
      <c r="DM38" s="2">
        <f t="shared" si="41"/>
        <v>67.778241935483891</v>
      </c>
      <c r="DN38" s="2">
        <f t="shared" si="41"/>
        <v>64.981467580213888</v>
      </c>
      <c r="DO38" s="2">
        <f t="shared" si="41"/>
        <v>66.239122103386791</v>
      </c>
      <c r="DP38" s="2">
        <f t="shared" si="41"/>
        <v>67.739211007130109</v>
      </c>
      <c r="DQ38" s="2">
        <f t="shared" si="41"/>
        <v>68.311556302521026</v>
      </c>
      <c r="DR38" s="2">
        <f t="shared" si="41"/>
        <v>71.160047348484866</v>
      </c>
      <c r="DS38" s="2">
        <f t="shared" si="41"/>
        <v>68.369813445378142</v>
      </c>
      <c r="DT38" s="2">
        <f t="shared" si="41"/>
        <v>67.819949579831942</v>
      </c>
      <c r="DU38" s="2">
        <f t="shared" si="41"/>
        <v>67.251371428571417</v>
      </c>
      <c r="DV38" s="2">
        <f t="shared" si="41"/>
        <v>65.568726050420182</v>
      </c>
      <c r="DW38" s="2">
        <f t="shared" si="41"/>
        <v>64.493784873949579</v>
      </c>
      <c r="DX38" s="2">
        <f t="shared" si="41"/>
        <v>62.852425210084036</v>
      </c>
      <c r="DY38" s="2">
        <f t="shared" si="41"/>
        <v>59.556050000000006</v>
      </c>
      <c r="EA38" s="2">
        <f t="shared" si="42"/>
        <v>65.624509433962245</v>
      </c>
      <c r="EB38" s="2">
        <f t="shared" si="42"/>
        <v>67.944422580117731</v>
      </c>
      <c r="EC38" s="2">
        <f t="shared" si="42"/>
        <v>69.399225545204317</v>
      </c>
      <c r="ED38" s="2">
        <f t="shared" si="42"/>
        <v>67.784914450814867</v>
      </c>
      <c r="EE38" s="2">
        <f t="shared" si="42"/>
        <v>68.367226333750438</v>
      </c>
      <c r="EF38" s="2">
        <f t="shared" si="42"/>
        <v>71.633213964368821</v>
      </c>
      <c r="EG38" s="2">
        <f t="shared" si="42"/>
        <v>68.121501989227667</v>
      </c>
      <c r="EH38" s="2">
        <f t="shared" si="42"/>
        <v>70.747836883824604</v>
      </c>
      <c r="EI38" s="2">
        <f t="shared" si="42"/>
        <v>78.961266609483204</v>
      </c>
      <c r="EJ38" s="2">
        <f t="shared" si="42"/>
        <v>71.597103252788102</v>
      </c>
      <c r="EK38" s="2">
        <f t="shared" si="42"/>
        <v>72.926688723229546</v>
      </c>
      <c r="EL38" s="2">
        <f t="shared" si="42"/>
        <v>68.172957332624236</v>
      </c>
      <c r="EM38" s="2">
        <f t="shared" si="42"/>
        <v>68.442023174192755</v>
      </c>
      <c r="EN38" s="2">
        <f t="shared" si="42"/>
        <v>67.204854108170963</v>
      </c>
      <c r="EO38" s="2">
        <f t="shared" si="42"/>
        <v>64.866775423448331</v>
      </c>
      <c r="EQ38" s="2">
        <f t="shared" si="43"/>
        <v>63.52101695388361</v>
      </c>
      <c r="ER38" s="2">
        <f t="shared" si="43"/>
        <v>64.13893060068483</v>
      </c>
      <c r="ES38" s="2">
        <f t="shared" si="43"/>
        <v>64.804002225966315</v>
      </c>
      <c r="ET38" s="2">
        <f t="shared" si="43"/>
        <v>62.805991714936681</v>
      </c>
      <c r="EU38" s="2">
        <f t="shared" si="43"/>
        <v>66.36152015848144</v>
      </c>
      <c r="EV38" s="2">
        <f t="shared" si="43"/>
        <v>69.933471865706906</v>
      </c>
      <c r="EW38" s="2">
        <f t="shared" si="43"/>
        <v>68.738827059704562</v>
      </c>
      <c r="EX38" s="2">
        <f t="shared" si="43"/>
        <v>69.22472048437254</v>
      </c>
      <c r="EY38" s="2">
        <f t="shared" si="43"/>
        <v>74.622660670312754</v>
      </c>
      <c r="EZ38" s="2">
        <f t="shared" si="43"/>
        <v>70.690305781219877</v>
      </c>
      <c r="FA38" s="2">
        <f t="shared" si="43"/>
        <v>71.449400493658047</v>
      </c>
      <c r="FB38" s="2">
        <f t="shared" si="43"/>
        <v>67.558439576267233</v>
      </c>
      <c r="FC38" s="2">
        <f t="shared" si="43"/>
        <v>67.945558060616847</v>
      </c>
      <c r="FD38" s="2">
        <f t="shared" si="43"/>
        <v>66.917256137539127</v>
      </c>
      <c r="FE38" s="2">
        <f t="shared" si="43"/>
        <v>67.700844837235238</v>
      </c>
      <c r="FG38" s="2">
        <f t="shared" si="44"/>
        <v>9.5034318081856708E-2</v>
      </c>
      <c r="FH38" s="2">
        <f t="shared" si="44"/>
        <v>0.12557319834392511</v>
      </c>
      <c r="FI38" s="2">
        <f t="shared" si="44"/>
        <v>0.12967915068079963</v>
      </c>
      <c r="FJ38" s="2">
        <f t="shared" si="44"/>
        <v>0.11234281226339435</v>
      </c>
      <c r="FK38" s="2">
        <f t="shared" si="44"/>
        <v>0.11489249238280318</v>
      </c>
      <c r="FL38" s="2">
        <f t="shared" si="44"/>
        <v>0.11320122712938328</v>
      </c>
      <c r="FM38" s="2">
        <f t="shared" si="44"/>
        <v>0.10690927862177682</v>
      </c>
      <c r="FN38" s="2">
        <f t="shared" si="44"/>
        <v>0.11161767964146357</v>
      </c>
      <c r="FO38" s="2">
        <f t="shared" si="44"/>
        <v>9.588889140327829E-2</v>
      </c>
      <c r="FP38" s="2">
        <f t="shared" si="44"/>
        <v>0.1040048823274788</v>
      </c>
      <c r="FQ38" s="2">
        <f t="shared" si="44"/>
        <v>9.7026993658576588E-2</v>
      </c>
      <c r="FR38" s="2">
        <f t="shared" si="44"/>
        <v>0.10449802783310573</v>
      </c>
      <c r="FS38" s="2">
        <f t="shared" si="44"/>
        <v>9.7252744465305699E-2</v>
      </c>
      <c r="FT38" s="2">
        <f t="shared" si="44"/>
        <v>0.10281050316192425</v>
      </c>
      <c r="FU38" s="2">
        <f t="shared" si="44"/>
        <v>6.7911241407142067E-2</v>
      </c>
      <c r="FW38" s="2">
        <f t="shared" si="53"/>
        <v>1.1275625743661732E-5</v>
      </c>
      <c r="FX38" s="2">
        <f t="shared" si="45"/>
        <v>3.1039339964941807E-6</v>
      </c>
      <c r="FY38" s="2">
        <f t="shared" si="45"/>
        <v>1.9045693727448806E-6</v>
      </c>
      <c r="FZ38" s="2">
        <f t="shared" si="45"/>
        <v>3.9921199213874456E-6</v>
      </c>
      <c r="GA38" s="2">
        <f t="shared" si="45"/>
        <v>3.858630363805225E-6</v>
      </c>
      <c r="GB38" s="2">
        <f t="shared" si="45"/>
        <v>3.8028434389201417E-6</v>
      </c>
      <c r="GC38" s="2">
        <f t="shared" si="45"/>
        <v>3.9985119241755302E-6</v>
      </c>
      <c r="GD38" s="2">
        <f t="shared" si="45"/>
        <v>4.8581365024671969E-6</v>
      </c>
      <c r="GE38" s="2">
        <f t="shared" si="45"/>
        <v>4.8223001895707402E-6</v>
      </c>
      <c r="GF38" s="2">
        <f t="shared" si="45"/>
        <v>5.2451745982850145E-6</v>
      </c>
      <c r="GG38" s="2">
        <f t="shared" si="45"/>
        <v>4.6262655203345868E-6</v>
      </c>
      <c r="GH38" s="2">
        <f t="shared" si="45"/>
        <v>3.7316227393460824E-6</v>
      </c>
      <c r="GI38" s="2">
        <f t="shared" si="45"/>
        <v>3.6656162935785237E-6</v>
      </c>
      <c r="GJ38" s="2">
        <f t="shared" si="45"/>
        <v>2.7730576517968483E-6</v>
      </c>
      <c r="GK38" s="2">
        <f t="shared" si="45"/>
        <v>2.3268541773663433E-6</v>
      </c>
      <c r="GM38" s="86">
        <f t="shared" si="54"/>
        <v>7.829953457782617E-9</v>
      </c>
      <c r="GN38" s="86">
        <f t="shared" si="46"/>
        <v>1.1668203241763961E-6</v>
      </c>
      <c r="GO38" s="86">
        <f t="shared" si="46"/>
        <v>5.4873677456753059E-6</v>
      </c>
      <c r="GP38" s="86">
        <f t="shared" si="46"/>
        <v>2.1833212070994216E-7</v>
      </c>
      <c r="GQ38" s="86">
        <f t="shared" si="46"/>
        <v>3.0240446272840719E-7</v>
      </c>
      <c r="GR38" s="86">
        <f t="shared" si="46"/>
        <v>1.8743657849766737E-7</v>
      </c>
      <c r="GS38" s="86">
        <f t="shared" si="46"/>
        <v>1.1240958571675043E-7</v>
      </c>
      <c r="GT38" s="86">
        <f t="shared" si="46"/>
        <v>1.0994483757247643E-7</v>
      </c>
      <c r="GU38" s="86">
        <f t="shared" si="46"/>
        <v>1.2893592209666825E-8</v>
      </c>
      <c r="GV38" s="86">
        <f t="shared" si="46"/>
        <v>7.8764562109778928E-8</v>
      </c>
      <c r="GW38" s="86">
        <f t="shared" si="46"/>
        <v>2.2748556576836761E-8</v>
      </c>
      <c r="GX38" s="86">
        <f t="shared" si="46"/>
        <v>6.9330811219139073E-8</v>
      </c>
      <c r="GY38" s="86">
        <f t="shared" si="46"/>
        <v>2.1051414745022695E-8</v>
      </c>
      <c r="GZ38" s="86">
        <f t="shared" si="46"/>
        <v>3.4873178883718839E-8</v>
      </c>
      <c r="HA38" s="86">
        <f t="shared" si="46"/>
        <v>1.1313688399000079E-13</v>
      </c>
      <c r="HC38" s="86">
        <f t="shared" si="58"/>
        <v>9.3415100733539141E-26</v>
      </c>
      <c r="HD38" s="86">
        <f t="shared" si="47"/>
        <v>1.8544584663942048E-18</v>
      </c>
      <c r="HE38" s="86">
        <f t="shared" si="47"/>
        <v>6.2365925999931921E-18</v>
      </c>
      <c r="HF38" s="86">
        <f t="shared" si="47"/>
        <v>6.3758417447991235E-21</v>
      </c>
      <c r="HG38" s="86">
        <f t="shared" si="47"/>
        <v>5.4554648251682354E-22</v>
      </c>
      <c r="HH38" s="86">
        <f t="shared" si="47"/>
        <v>2.800754199852754E-22</v>
      </c>
      <c r="HI38" s="86">
        <f t="shared" si="47"/>
        <v>1.6239080717620365E-22</v>
      </c>
      <c r="HJ38" s="86">
        <f t="shared" si="47"/>
        <v>1.2533786065981215E-22</v>
      </c>
      <c r="HK38" s="86">
        <f t="shared" si="47"/>
        <v>6.5076180758133047E-24</v>
      </c>
      <c r="HL38" s="86">
        <f t="shared" si="47"/>
        <v>3.7828990126025978E-23</v>
      </c>
      <c r="HM38" s="86">
        <f t="shared" si="47"/>
        <v>9.8690985350225771E-26</v>
      </c>
      <c r="HN38" s="86">
        <f t="shared" si="47"/>
        <v>7.3258110010119607E-24</v>
      </c>
      <c r="HO38" s="86">
        <f t="shared" si="47"/>
        <v>4.0280438662597646E-23</v>
      </c>
      <c r="HP38" s="86">
        <f t="shared" si="47"/>
        <v>1.71811347103628E-23</v>
      </c>
      <c r="HQ38" s="86">
        <f t="shared" si="47"/>
        <v>1.7545112979438356E-37</v>
      </c>
      <c r="HS38" s="86">
        <f t="shared" si="55"/>
        <v>4.1598893075555607E-113</v>
      </c>
      <c r="HT38" s="86">
        <f t="shared" si="48"/>
        <v>1.1142798498256291E-90</v>
      </c>
      <c r="HU38" s="86">
        <f t="shared" si="48"/>
        <v>9.7542720556652982E-86</v>
      </c>
      <c r="HV38" s="86">
        <f t="shared" si="48"/>
        <v>1.40156797123118E-102</v>
      </c>
      <c r="HW38" s="86">
        <f t="shared" si="48"/>
        <v>1.6250990613130325E-109</v>
      </c>
      <c r="HX38" s="86">
        <f t="shared" si="48"/>
        <v>1.1838065008493036E-108</v>
      </c>
      <c r="HY38" s="86">
        <f t="shared" si="48"/>
        <v>7.3116924143252108E-112</v>
      </c>
      <c r="HZ38" s="86">
        <f t="shared" si="48"/>
        <v>7.4620620209571982E-112</v>
      </c>
      <c r="IA38" s="86">
        <f t="shared" si="48"/>
        <v>1.8392654472126058E-116</v>
      </c>
      <c r="IB38" s="86">
        <f t="shared" si="48"/>
        <v>2.4195117726764119E-109</v>
      </c>
      <c r="IC38" s="86">
        <f t="shared" si="48"/>
        <v>3.4536021088122157E-126</v>
      </c>
      <c r="ID38" s="86">
        <f t="shared" si="48"/>
        <v>2.9336934969451528E-119</v>
      </c>
      <c r="IE38" s="86">
        <f t="shared" si="48"/>
        <v>2.3805459437144441E-113</v>
      </c>
      <c r="IF38" s="86">
        <f t="shared" si="48"/>
        <v>2.251229287722037E-78</v>
      </c>
      <c r="IG38" s="86">
        <f t="shared" si="48"/>
        <v>4.3120128382777352E-68</v>
      </c>
      <c r="II38" s="86">
        <f t="shared" si="56"/>
        <v>0</v>
      </c>
      <c r="IJ38" s="86">
        <f t="shared" si="49"/>
        <v>1.0952789189211403E-268</v>
      </c>
      <c r="IK38" s="86">
        <f t="shared" si="49"/>
        <v>9.5621414067531105E-255</v>
      </c>
      <c r="IL38" s="86">
        <f t="shared" si="49"/>
        <v>5.0513985060939779E-303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3.6650357137913789E-280</v>
      </c>
      <c r="IW38" s="86">
        <f t="shared" si="49"/>
        <v>5.1632156873580437E-213</v>
      </c>
      <c r="IY38" s="86">
        <f t="shared" si="57"/>
        <v>7.829953457782617E-9</v>
      </c>
      <c r="IZ38" s="86">
        <f t="shared" si="50"/>
        <v>1.1668203241782505E-6</v>
      </c>
      <c r="JA38" s="86">
        <f t="shared" si="50"/>
        <v>5.4873677456815426E-6</v>
      </c>
      <c r="JB38" s="86">
        <f t="shared" si="50"/>
        <v>2.1833212070994854E-7</v>
      </c>
      <c r="JC38" s="86">
        <f t="shared" si="50"/>
        <v>3.0240446272840772E-7</v>
      </c>
      <c r="JD38" s="86">
        <f t="shared" si="50"/>
        <v>1.8743657849766766E-7</v>
      </c>
      <c r="JE38" s="86">
        <f t="shared" si="50"/>
        <v>1.1240958571675059E-7</v>
      </c>
      <c r="JF38" s="86">
        <f t="shared" si="50"/>
        <v>1.0994483757247655E-7</v>
      </c>
      <c r="JG38" s="86">
        <f t="shared" si="50"/>
        <v>1.2893592209666832E-8</v>
      </c>
      <c r="JH38" s="86">
        <f t="shared" si="50"/>
        <v>7.8764562109778968E-8</v>
      </c>
      <c r="JI38" s="86">
        <f t="shared" si="50"/>
        <v>2.2748556576836761E-8</v>
      </c>
      <c r="JJ38" s="86">
        <f t="shared" si="50"/>
        <v>6.9330811219139087E-8</v>
      </c>
      <c r="JK38" s="86">
        <f t="shared" si="50"/>
        <v>2.1051414745022735E-8</v>
      </c>
      <c r="JL38" s="86">
        <f t="shared" si="50"/>
        <v>3.4873178883718859E-8</v>
      </c>
      <c r="JM38" s="86">
        <f t="shared" si="50"/>
        <v>1.1313688399000079E-13</v>
      </c>
    </row>
    <row r="39" spans="2:273" x14ac:dyDescent="0.25">
      <c r="B39" s="2">
        <v>12</v>
      </c>
      <c r="C39" s="37">
        <v>64.259</v>
      </c>
      <c r="D39" s="37">
        <v>65.677999999999997</v>
      </c>
      <c r="E39" s="37">
        <v>70.593000000000004</v>
      </c>
      <c r="F39" s="37">
        <v>64.492000000000004</v>
      </c>
      <c r="G39" s="37">
        <v>64.831000000000003</v>
      </c>
      <c r="H39" s="37">
        <v>68.39</v>
      </c>
      <c r="I39" s="37">
        <v>69.575999999999993</v>
      </c>
      <c r="J39" s="37">
        <v>71.78</v>
      </c>
      <c r="K39" s="37">
        <v>66.864000000000004</v>
      </c>
      <c r="L39" s="37">
        <v>66.441000000000003</v>
      </c>
      <c r="M39" s="37">
        <v>65.254000000000005</v>
      </c>
      <c r="N39" s="37">
        <v>66.271000000000001</v>
      </c>
      <c r="O39" s="37">
        <v>66.016999999999996</v>
      </c>
      <c r="P39" s="37">
        <v>63.898000000000003</v>
      </c>
      <c r="Q39" s="37">
        <v>60.677999999999997</v>
      </c>
      <c r="S39" s="4">
        <f t="shared" si="7"/>
        <v>64.378929479060844</v>
      </c>
      <c r="T39" s="4">
        <f t="shared" si="7"/>
        <v>67.044916155106804</v>
      </c>
      <c r="U39" s="4">
        <f t="shared" si="7"/>
        <v>68.274450620386204</v>
      </c>
      <c r="V39" s="4">
        <f t="shared" si="7"/>
        <v>65.609954662989608</v>
      </c>
      <c r="W39" s="4">
        <f t="shared" si="7"/>
        <v>66.739542912524129</v>
      </c>
      <c r="X39" s="4">
        <f t="shared" si="7"/>
        <v>68.459328455728198</v>
      </c>
      <c r="Y39" s="4">
        <f t="shared" si="7"/>
        <v>68.412716823343416</v>
      </c>
      <c r="Z39" s="4">
        <f t="shared" si="7"/>
        <v>71.274527593483143</v>
      </c>
      <c r="AA39" s="4">
        <f t="shared" si="7"/>
        <v>69.64533082316261</v>
      </c>
      <c r="AB39" s="4">
        <f t="shared" si="7"/>
        <v>68.328882544063333</v>
      </c>
      <c r="AC39" s="4">
        <f t="shared" si="7"/>
        <v>67.865916947915835</v>
      </c>
      <c r="AD39" s="4">
        <f t="shared" si="7"/>
        <v>65.971338480091546</v>
      </c>
      <c r="AE39" s="4">
        <f t="shared" si="7"/>
        <v>65.064420026546543</v>
      </c>
      <c r="AF39" s="4">
        <f t="shared" si="7"/>
        <v>63.466576503645697</v>
      </c>
      <c r="AG39" s="4">
        <f t="shared" si="7"/>
        <v>60.196439924171848</v>
      </c>
      <c r="AI39" s="4">
        <f t="shared" si="8"/>
        <v>-0.11992947906084339</v>
      </c>
      <c r="AJ39" s="4">
        <f t="shared" si="8"/>
        <v>-1.3669161551068072</v>
      </c>
      <c r="AK39" s="4">
        <f t="shared" si="8"/>
        <v>2.318549379613799</v>
      </c>
      <c r="AL39" s="4">
        <f t="shared" si="8"/>
        <v>-1.1179546629896038</v>
      </c>
      <c r="AM39" s="4">
        <f t="shared" si="8"/>
        <v>-1.9085429125241262</v>
      </c>
      <c r="AN39" s="4">
        <f t="shared" si="8"/>
        <v>-6.9328455728197014E-2</v>
      </c>
      <c r="AO39" s="4">
        <f t="shared" si="8"/>
        <v>1.1632831766565772</v>
      </c>
      <c r="AP39" s="4">
        <f t="shared" si="8"/>
        <v>0.50547240651685854</v>
      </c>
      <c r="AQ39" s="4">
        <f t="shared" si="8"/>
        <v>-2.7813308231626053</v>
      </c>
      <c r="AR39" s="4">
        <f t="shared" si="8"/>
        <v>-1.8878825440633307</v>
      </c>
      <c r="AS39" s="4">
        <f t="shared" si="8"/>
        <v>-2.6119169479158302</v>
      </c>
      <c r="AT39" s="4">
        <f t="shared" si="8"/>
        <v>0.29966151990845447</v>
      </c>
      <c r="AU39" s="4">
        <f t="shared" si="8"/>
        <v>0.95257997345345302</v>
      </c>
      <c r="AV39" s="4">
        <f t="shared" si="8"/>
        <v>0.43142349635430577</v>
      </c>
      <c r="AW39" s="4">
        <f t="shared" si="8"/>
        <v>0.48156007582814908</v>
      </c>
      <c r="AY39" s="2">
        <f t="shared" si="51"/>
        <v>64.378905945856062</v>
      </c>
      <c r="AZ39" s="2">
        <f t="shared" si="9"/>
        <v>67.04230348174687</v>
      </c>
      <c r="BA39" s="2">
        <f t="shared" si="9"/>
        <v>68.263635529294049</v>
      </c>
      <c r="BB39" s="2">
        <f t="shared" si="9"/>
        <v>65.609417435206268</v>
      </c>
      <c r="BC39" s="2">
        <f t="shared" si="9"/>
        <v>66.738795170761691</v>
      </c>
      <c r="BD39" s="2">
        <f t="shared" si="9"/>
        <v>68.458824285663184</v>
      </c>
      <c r="BE39" s="2">
        <f t="shared" si="9"/>
        <v>68.412415326983989</v>
      </c>
      <c r="BF39" s="2">
        <f t="shared" si="9"/>
        <v>71.274235964623855</v>
      </c>
      <c r="BG39" s="2">
        <f t="shared" si="9"/>
        <v>69.645289900423307</v>
      </c>
      <c r="BH39" s="2">
        <f t="shared" si="9"/>
        <v>68.328669232477381</v>
      </c>
      <c r="BI39" s="2">
        <f t="shared" si="9"/>
        <v>67.865844023186582</v>
      </c>
      <c r="BJ39" s="2">
        <f t="shared" si="9"/>
        <v>65.971146309783023</v>
      </c>
      <c r="BK39" s="2">
        <f t="shared" si="9"/>
        <v>65.064354489453024</v>
      </c>
      <c r="BL39" s="2">
        <f t="shared" si="9"/>
        <v>63.466498877207762</v>
      </c>
      <c r="BM39" s="2">
        <f t="shared" si="9"/>
        <v>60.196439923677822</v>
      </c>
      <c r="BO39" s="2">
        <f t="shared" si="10"/>
        <v>64.259</v>
      </c>
      <c r="BP39" s="2">
        <f t="shared" si="11"/>
        <v>65.677999999999997</v>
      </c>
      <c r="BQ39" s="2">
        <f t="shared" si="12"/>
        <v>70.593000000000004</v>
      </c>
      <c r="BR39" s="2">
        <f t="shared" si="13"/>
        <v>64.492000000000004</v>
      </c>
      <c r="BS39" s="2">
        <f t="shared" si="14"/>
        <v>64.831000000000003</v>
      </c>
      <c r="BT39" s="2">
        <f t="shared" si="15"/>
        <v>68.39</v>
      </c>
      <c r="BU39" s="2">
        <f t="shared" si="16"/>
        <v>69.575999999999993</v>
      </c>
      <c r="BV39" s="2">
        <f t="shared" si="17"/>
        <v>71.78</v>
      </c>
      <c r="BW39" s="2">
        <f t="shared" si="18"/>
        <v>66.864000000000004</v>
      </c>
      <c r="BX39" s="2">
        <f t="shared" si="19"/>
        <v>66.441000000000003</v>
      </c>
      <c r="BY39" s="2">
        <f t="shared" si="20"/>
        <v>65.254000000000005</v>
      </c>
      <c r="BZ39" s="2">
        <f t="shared" si="21"/>
        <v>66.271000000000001</v>
      </c>
      <c r="CA39" s="2">
        <f t="shared" si="22"/>
        <v>66.016999999999996</v>
      </c>
      <c r="CB39" s="2">
        <f t="shared" si="23"/>
        <v>63.898000000000003</v>
      </c>
      <c r="CC39" s="2">
        <f t="shared" si="24"/>
        <v>60.677999999999997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64.253005602240904</v>
      </c>
      <c r="DL39" s="2">
        <f t="shared" si="41"/>
        <v>66.929544904692079</v>
      </c>
      <c r="DM39" s="2">
        <f t="shared" si="41"/>
        <v>68.107455645161309</v>
      </c>
      <c r="DN39" s="2">
        <f t="shared" si="41"/>
        <v>65.331864973262014</v>
      </c>
      <c r="DO39" s="2">
        <f t="shared" si="41"/>
        <v>66.529055258467011</v>
      </c>
      <c r="DP39" s="2">
        <f t="shared" si="41"/>
        <v>68.038817290552572</v>
      </c>
      <c r="DQ39" s="2">
        <f t="shared" si="41"/>
        <v>68.469455156608106</v>
      </c>
      <c r="DR39" s="2">
        <f t="shared" si="41"/>
        <v>71.372825757575768</v>
      </c>
      <c r="DS39" s="2">
        <f t="shared" si="41"/>
        <v>68.591482633053204</v>
      </c>
      <c r="DT39" s="2">
        <f t="shared" si="41"/>
        <v>67.936247517188704</v>
      </c>
      <c r="DU39" s="2">
        <f t="shared" si="41"/>
        <v>67.293014285714278</v>
      </c>
      <c r="DV39" s="2">
        <f t="shared" si="41"/>
        <v>65.709139495798325</v>
      </c>
      <c r="DW39" s="2">
        <f t="shared" si="41"/>
        <v>64.683477871148455</v>
      </c>
      <c r="DX39" s="2">
        <f t="shared" si="41"/>
        <v>63.014486936592817</v>
      </c>
      <c r="DY39" s="2">
        <f t="shared" si="41"/>
        <v>59.832470564516136</v>
      </c>
      <c r="EA39" s="2">
        <f t="shared" si="42"/>
        <v>65.472553718090992</v>
      </c>
      <c r="EB39" s="2">
        <f t="shared" si="42"/>
        <v>67.758501635055609</v>
      </c>
      <c r="EC39" s="2">
        <f t="shared" si="42"/>
        <v>69.219651280965479</v>
      </c>
      <c r="ED39" s="2">
        <f t="shared" si="42"/>
        <v>67.609663717213664</v>
      </c>
      <c r="EE39" s="2">
        <f t="shared" si="42"/>
        <v>68.212482356955988</v>
      </c>
      <c r="EF39" s="2">
        <f t="shared" si="42"/>
        <v>71.459635921744379</v>
      </c>
      <c r="EG39" s="2">
        <f t="shared" si="42"/>
        <v>67.97782360583777</v>
      </c>
      <c r="EH39" s="2">
        <f t="shared" si="42"/>
        <v>70.558655189497131</v>
      </c>
      <c r="EI39" s="2">
        <f t="shared" si="42"/>
        <v>78.707312312524436</v>
      </c>
      <c r="EJ39" s="2">
        <f t="shared" si="42"/>
        <v>71.411937987918208</v>
      </c>
      <c r="EK39" s="2">
        <f t="shared" si="42"/>
        <v>72.727833663277238</v>
      </c>
      <c r="EL39" s="2">
        <f t="shared" si="42"/>
        <v>68.01889044274958</v>
      </c>
      <c r="EM39" s="2">
        <f t="shared" si="42"/>
        <v>68.288771033047453</v>
      </c>
      <c r="EN39" s="2">
        <f t="shared" si="42"/>
        <v>67.0639718369778</v>
      </c>
      <c r="EO39" s="2">
        <f t="shared" si="42"/>
        <v>64.752308828007301</v>
      </c>
      <c r="EQ39" s="2">
        <f t="shared" si="43"/>
        <v>63.392572180625862</v>
      </c>
      <c r="ER39" s="2">
        <f t="shared" si="43"/>
        <v>63.994471602699953</v>
      </c>
      <c r="ES39" s="2">
        <f t="shared" si="43"/>
        <v>64.672051513216175</v>
      </c>
      <c r="ET39" s="2">
        <f t="shared" si="43"/>
        <v>62.68554138112362</v>
      </c>
      <c r="EU39" s="2">
        <f t="shared" si="43"/>
        <v>66.228784024111533</v>
      </c>
      <c r="EV39" s="2">
        <f t="shared" si="43"/>
        <v>69.778474477728395</v>
      </c>
      <c r="EW39" s="2">
        <f t="shared" si="43"/>
        <v>68.58825413326413</v>
      </c>
      <c r="EX39" s="2">
        <f t="shared" si="43"/>
        <v>69.052698281763952</v>
      </c>
      <c r="EY39" s="2">
        <f t="shared" si="43"/>
        <v>74.417460911027703</v>
      </c>
      <c r="EZ39" s="2">
        <f t="shared" si="43"/>
        <v>70.51520254294428</v>
      </c>
      <c r="FA39" s="2">
        <f t="shared" si="43"/>
        <v>71.266737596946172</v>
      </c>
      <c r="FB39" s="2">
        <f t="shared" si="43"/>
        <v>67.410814513083125</v>
      </c>
      <c r="FC39" s="2">
        <f t="shared" si="43"/>
        <v>67.797511799540914</v>
      </c>
      <c r="FD39" s="2">
        <f t="shared" si="43"/>
        <v>66.779774094849543</v>
      </c>
      <c r="FE39" s="2">
        <f t="shared" si="43"/>
        <v>67.552616967898388</v>
      </c>
      <c r="FG39" s="2">
        <f t="shared" si="44"/>
        <v>0.10325632728718419</v>
      </c>
      <c r="FH39" s="2">
        <f t="shared" si="44"/>
        <v>0.13604013744610038</v>
      </c>
      <c r="FI39" s="2">
        <f t="shared" si="44"/>
        <v>0.14043336976063966</v>
      </c>
      <c r="FJ39" s="2">
        <f t="shared" si="44"/>
        <v>0.12186064150665478</v>
      </c>
      <c r="FK39" s="2">
        <f t="shared" si="44"/>
        <v>0.12459601328573522</v>
      </c>
      <c r="FL39" s="2">
        <f t="shared" si="44"/>
        <v>0.12278172285306954</v>
      </c>
      <c r="FM39" s="2">
        <f t="shared" si="44"/>
        <v>0.11602694300794895</v>
      </c>
      <c r="FN39" s="2">
        <f t="shared" si="44"/>
        <v>0.12108245474370892</v>
      </c>
      <c r="FO39" s="2">
        <f t="shared" si="44"/>
        <v>0.10417632399338603</v>
      </c>
      <c r="FP39" s="2">
        <f t="shared" si="44"/>
        <v>0.11290616236208167</v>
      </c>
      <c r="FQ39" s="2">
        <f t="shared" si="44"/>
        <v>0.10540132233073379</v>
      </c>
      <c r="FR39" s="2">
        <f t="shared" si="44"/>
        <v>0.1134361704058333</v>
      </c>
      <c r="FS39" s="2">
        <f t="shared" si="44"/>
        <v>0.10564427792771698</v>
      </c>
      <c r="FT39" s="2">
        <f t="shared" si="44"/>
        <v>0.11162229662903987</v>
      </c>
      <c r="FU39" s="2">
        <f t="shared" si="44"/>
        <v>7.3978491795623089E-2</v>
      </c>
      <c r="FW39" s="2">
        <f t="shared" si="53"/>
        <v>1.2363464326176077E-5</v>
      </c>
      <c r="FX39" s="2">
        <f t="shared" si="45"/>
        <v>3.4033949302361536E-6</v>
      </c>
      <c r="FY39" s="2">
        <f t="shared" si="45"/>
        <v>2.0883184065295765E-6</v>
      </c>
      <c r="FZ39" s="2">
        <f t="shared" si="45"/>
        <v>4.3772707642732755E-6</v>
      </c>
      <c r="GA39" s="2">
        <f t="shared" si="45"/>
        <v>4.2309024858347696E-6</v>
      </c>
      <c r="GB39" s="2">
        <f t="shared" si="45"/>
        <v>4.1697333842824694E-6</v>
      </c>
      <c r="GC39" s="2">
        <f t="shared" si="45"/>
        <v>4.3842794505569456E-6</v>
      </c>
      <c r="GD39" s="2">
        <f t="shared" si="45"/>
        <v>5.3268382521308825E-6</v>
      </c>
      <c r="GE39" s="2">
        <f t="shared" si="45"/>
        <v>5.287544553108155E-6</v>
      </c>
      <c r="GF39" s="2">
        <f t="shared" si="45"/>
        <v>5.7512166716092692E-6</v>
      </c>
      <c r="GG39" s="2">
        <f t="shared" si="45"/>
        <v>5.0725970085446215E-6</v>
      </c>
      <c r="GH39" s="2">
        <f t="shared" si="45"/>
        <v>4.0916414968513669E-6</v>
      </c>
      <c r="GI39" s="2">
        <f t="shared" si="45"/>
        <v>4.0192669199140686E-6</v>
      </c>
      <c r="GJ39" s="2">
        <f t="shared" si="45"/>
        <v>3.0405964383633083E-6</v>
      </c>
      <c r="GK39" s="2">
        <f t="shared" si="45"/>
        <v>2.5513442983338301E-6</v>
      </c>
      <c r="GM39" s="86">
        <f t="shared" si="54"/>
        <v>1.7168318133203485E-8</v>
      </c>
      <c r="GN39" s="86">
        <f t="shared" si="46"/>
        <v>2.0429388389158451E-6</v>
      </c>
      <c r="GO39" s="86">
        <f t="shared" si="46"/>
        <v>8.7365890262975984E-6</v>
      </c>
      <c r="GP39" s="86">
        <f t="shared" si="46"/>
        <v>4.1171355528153073E-7</v>
      </c>
      <c r="GQ39" s="86">
        <f t="shared" si="46"/>
        <v>5.6250708571591213E-7</v>
      </c>
      <c r="GR39" s="86">
        <f t="shared" si="46"/>
        <v>3.5793859087060551E-7</v>
      </c>
      <c r="GS39" s="86">
        <f t="shared" si="46"/>
        <v>2.1752600215743727E-7</v>
      </c>
      <c r="GT39" s="86">
        <f t="shared" si="46"/>
        <v>2.1633469549540756E-7</v>
      </c>
      <c r="GU39" s="86">
        <f t="shared" si="46"/>
        <v>2.7503636361648455E-8</v>
      </c>
      <c r="GV39" s="86">
        <f t="shared" si="46"/>
        <v>1.5443566787071435E-7</v>
      </c>
      <c r="GW39" s="86">
        <f t="shared" si="46"/>
        <v>4.7050184222985176E-8</v>
      </c>
      <c r="GX39" s="86">
        <f t="shared" si="46"/>
        <v>1.3726941853673708E-7</v>
      </c>
      <c r="GY39" s="86">
        <f t="shared" si="46"/>
        <v>4.3786296642758975E-8</v>
      </c>
      <c r="GZ39" s="86">
        <f t="shared" si="46"/>
        <v>7.1706877142037908E-8</v>
      </c>
      <c r="HA39" s="86">
        <f t="shared" si="46"/>
        <v>4.1244902725387412E-13</v>
      </c>
      <c r="HC39" s="86">
        <f t="shared" si="58"/>
        <v>4.789858631592482E-25</v>
      </c>
      <c r="HD39" s="86">
        <f t="shared" si="47"/>
        <v>5.8023633563039742E-18</v>
      </c>
      <c r="HE39" s="86">
        <f t="shared" si="47"/>
        <v>1.7880075305616168E-17</v>
      </c>
      <c r="HF39" s="86">
        <f t="shared" si="47"/>
        <v>2.3900444336757992E-20</v>
      </c>
      <c r="HG39" s="86">
        <f t="shared" si="47"/>
        <v>2.1936627800710011E-21</v>
      </c>
      <c r="HH39" s="86">
        <f t="shared" si="47"/>
        <v>1.1308623191222234E-21</v>
      </c>
      <c r="HI39" s="86">
        <f t="shared" si="47"/>
        <v>6.7556453119407747E-22</v>
      </c>
      <c r="HJ39" s="86">
        <f t="shared" si="47"/>
        <v>5.3308375394265045E-22</v>
      </c>
      <c r="HK39" s="86">
        <f t="shared" si="47"/>
        <v>2.9834631136907931E-23</v>
      </c>
      <c r="HL39" s="86">
        <f t="shared" si="47"/>
        <v>1.6048479156676196E-22</v>
      </c>
      <c r="HM39" s="86">
        <f t="shared" si="47"/>
        <v>5.0668307464269653E-25</v>
      </c>
      <c r="HN39" s="86">
        <f t="shared" si="47"/>
        <v>3.3386616224533824E-23</v>
      </c>
      <c r="HO39" s="86">
        <f t="shared" si="47"/>
        <v>1.6977774741331034E-22</v>
      </c>
      <c r="HP39" s="86">
        <f t="shared" si="47"/>
        <v>7.5612697174930489E-23</v>
      </c>
      <c r="HQ39" s="86">
        <f t="shared" si="47"/>
        <v>1.9691831638412423E-36</v>
      </c>
      <c r="HS39" s="86">
        <f t="shared" si="55"/>
        <v>7.0289192128311439E-111</v>
      </c>
      <c r="HT39" s="86">
        <f t="shared" si="48"/>
        <v>5.0657941447428667E-89</v>
      </c>
      <c r="HU39" s="86">
        <f t="shared" si="48"/>
        <v>3.1598683099936985E-84</v>
      </c>
      <c r="HV39" s="86">
        <f t="shared" si="48"/>
        <v>1.146645511102918E-100</v>
      </c>
      <c r="HW39" s="86">
        <f t="shared" si="48"/>
        <v>1.7346108910167285E-107</v>
      </c>
      <c r="HX39" s="86">
        <f t="shared" si="48"/>
        <v>1.2172675078301203E-106</v>
      </c>
      <c r="HY39" s="86">
        <f t="shared" si="48"/>
        <v>8.675214627927912E-110</v>
      </c>
      <c r="HZ39" s="86">
        <f t="shared" si="48"/>
        <v>9.4129703793938255E-110</v>
      </c>
      <c r="IA39" s="86">
        <f t="shared" si="48"/>
        <v>2.8528300718752209E-114</v>
      </c>
      <c r="IB39" s="86">
        <f t="shared" si="48"/>
        <v>2.7029858487324405E-107</v>
      </c>
      <c r="IC39" s="86">
        <f t="shared" si="48"/>
        <v>7.8831454898848384E-124</v>
      </c>
      <c r="ID39" s="86">
        <f t="shared" si="48"/>
        <v>4.7700432511214707E-117</v>
      </c>
      <c r="IE39" s="86">
        <f t="shared" si="48"/>
        <v>2.8482814493733262E-111</v>
      </c>
      <c r="IF39" s="86">
        <f t="shared" si="48"/>
        <v>5.6210496414021925E-77</v>
      </c>
      <c r="IG39" s="86">
        <f t="shared" si="48"/>
        <v>6.7056039513368714E-67</v>
      </c>
      <c r="II39" s="86">
        <f t="shared" si="56"/>
        <v>9.1534734784512641E-308</v>
      </c>
      <c r="IJ39" s="86">
        <f t="shared" si="49"/>
        <v>7.882532525237888E-265</v>
      </c>
      <c r="IK39" s="86">
        <f t="shared" si="49"/>
        <v>3.1698462690558895E-251</v>
      </c>
      <c r="IL39" s="86">
        <f t="shared" si="49"/>
        <v>1.3959509417847397E-298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9.3328451313606553E-307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3.5631971494244941E-276</v>
      </c>
      <c r="IW39" s="86">
        <f t="shared" si="49"/>
        <v>4.9837982490210808E-210</v>
      </c>
      <c r="IY39" s="86">
        <f t="shared" si="57"/>
        <v>1.7168318133203485E-8</v>
      </c>
      <c r="IZ39" s="86">
        <f t="shared" si="50"/>
        <v>2.0429388389216473E-6</v>
      </c>
      <c r="JA39" s="86">
        <f t="shared" si="50"/>
        <v>8.7365890263154793E-6</v>
      </c>
      <c r="JB39" s="86">
        <f t="shared" si="50"/>
        <v>4.117135552815546E-7</v>
      </c>
      <c r="JC39" s="86">
        <f t="shared" si="50"/>
        <v>5.6250708571591435E-7</v>
      </c>
      <c r="JD39" s="86">
        <f t="shared" si="50"/>
        <v>3.5793859087060662E-7</v>
      </c>
      <c r="JE39" s="86">
        <f t="shared" si="50"/>
        <v>2.1752600215743795E-7</v>
      </c>
      <c r="JF39" s="86">
        <f t="shared" si="50"/>
        <v>2.1633469549540809E-7</v>
      </c>
      <c r="JG39" s="86">
        <f t="shared" si="50"/>
        <v>2.7503636361648485E-8</v>
      </c>
      <c r="JH39" s="86">
        <f t="shared" si="50"/>
        <v>1.5443566787071451E-7</v>
      </c>
      <c r="JI39" s="86">
        <f t="shared" si="50"/>
        <v>4.7050184222985176E-8</v>
      </c>
      <c r="JJ39" s="86">
        <f t="shared" si="50"/>
        <v>1.3726941853673711E-7</v>
      </c>
      <c r="JK39" s="86">
        <f t="shared" si="50"/>
        <v>4.3786296642759147E-8</v>
      </c>
      <c r="JL39" s="86">
        <f t="shared" si="50"/>
        <v>7.1706877142037987E-8</v>
      </c>
      <c r="JM39" s="86">
        <f t="shared" si="50"/>
        <v>4.1244902725387412E-13</v>
      </c>
    </row>
    <row r="40" spans="2:273" x14ac:dyDescent="0.25">
      <c r="B40" s="2">
        <v>13</v>
      </c>
      <c r="C40" s="37">
        <v>62.406999999999996</v>
      </c>
      <c r="D40" s="37">
        <v>66.441000000000003</v>
      </c>
      <c r="E40" s="37">
        <v>68.558999999999997</v>
      </c>
      <c r="F40" s="37">
        <v>66.864000000000004</v>
      </c>
      <c r="G40" s="37">
        <v>66.355999999999995</v>
      </c>
      <c r="H40" s="37">
        <v>68.558999999999997</v>
      </c>
      <c r="I40" s="37">
        <v>67.373000000000005</v>
      </c>
      <c r="J40" s="37">
        <v>71.441000000000003</v>
      </c>
      <c r="K40" s="37">
        <v>67.034000000000006</v>
      </c>
      <c r="L40" s="37">
        <v>67.712000000000003</v>
      </c>
      <c r="M40" s="37">
        <v>67.712000000000003</v>
      </c>
      <c r="N40" s="37">
        <v>65.338999999999999</v>
      </c>
      <c r="O40" s="37">
        <v>66.186000000000007</v>
      </c>
      <c r="P40" s="37">
        <v>64.492000000000004</v>
      </c>
      <c r="Q40" s="37">
        <v>59.491999999999997</v>
      </c>
      <c r="S40" s="4">
        <f t="shared" si="7"/>
        <v>64.623726647730194</v>
      </c>
      <c r="T40" s="4">
        <f t="shared" si="7"/>
        <v>67.436719050166928</v>
      </c>
      <c r="U40" s="4">
        <f t="shared" si="7"/>
        <v>68.545040713527882</v>
      </c>
      <c r="V40" s="4">
        <f t="shared" si="7"/>
        <v>65.914613653443126</v>
      </c>
      <c r="W40" s="4">
        <f t="shared" si="7"/>
        <v>66.987545179515436</v>
      </c>
      <c r="X40" s="4">
        <f t="shared" si="7"/>
        <v>68.731530844145468</v>
      </c>
      <c r="Y40" s="4">
        <f t="shared" si="7"/>
        <v>68.528123678886814</v>
      </c>
      <c r="Z40" s="4">
        <f t="shared" si="7"/>
        <v>71.426553629622674</v>
      </c>
      <c r="AA40" s="4">
        <f t="shared" si="7"/>
        <v>69.903426192218632</v>
      </c>
      <c r="AB40" s="4">
        <f t="shared" si="7"/>
        <v>68.441675174113385</v>
      </c>
      <c r="AC40" s="4">
        <f t="shared" si="7"/>
        <v>67.929060293343397</v>
      </c>
      <c r="AD40" s="4">
        <f t="shared" si="7"/>
        <v>66.097863197250831</v>
      </c>
      <c r="AE40" s="4">
        <f t="shared" si="7"/>
        <v>65.247386547088055</v>
      </c>
      <c r="AF40" s="4">
        <f t="shared" si="7"/>
        <v>63.630360236953351</v>
      </c>
      <c r="AG40" s="4">
        <f t="shared" si="7"/>
        <v>60.473664927764965</v>
      </c>
      <c r="AI40" s="4">
        <f t="shared" si="8"/>
        <v>-2.2167266477301979</v>
      </c>
      <c r="AJ40" s="4">
        <f t="shared" si="8"/>
        <v>-0.99571905016692597</v>
      </c>
      <c r="AK40" s="4">
        <f t="shared" si="8"/>
        <v>1.3959286472115195E-2</v>
      </c>
      <c r="AL40" s="4">
        <f t="shared" si="8"/>
        <v>0.94938634655687792</v>
      </c>
      <c r="AM40" s="4">
        <f t="shared" si="8"/>
        <v>-0.63154517951544165</v>
      </c>
      <c r="AN40" s="4">
        <f t="shared" si="8"/>
        <v>-0.17253084414547004</v>
      </c>
      <c r="AO40" s="4">
        <f t="shared" si="8"/>
        <v>-1.1551236788868096</v>
      </c>
      <c r="AP40" s="4">
        <f t="shared" si="8"/>
        <v>1.4446370377328321E-2</v>
      </c>
      <c r="AQ40" s="4">
        <f t="shared" si="8"/>
        <v>-2.8694261922186257</v>
      </c>
      <c r="AR40" s="4">
        <f t="shared" si="8"/>
        <v>-0.72967517411338179</v>
      </c>
      <c r="AS40" s="4">
        <f t="shared" si="8"/>
        <v>-0.21706029334339405</v>
      </c>
      <c r="AT40" s="4">
        <f t="shared" si="8"/>
        <v>-0.7588631972508324</v>
      </c>
      <c r="AU40" s="4">
        <f t="shared" si="8"/>
        <v>0.93861345291195164</v>
      </c>
      <c r="AV40" s="4">
        <f t="shared" si="8"/>
        <v>0.86163976304665368</v>
      </c>
      <c r="AW40" s="4">
        <f t="shared" si="8"/>
        <v>-0.98166492776496739</v>
      </c>
      <c r="AY40" s="2">
        <f t="shared" si="51"/>
        <v>64.623677074163311</v>
      </c>
      <c r="AZ40" s="2">
        <f t="shared" si="9"/>
        <v>67.432298406426455</v>
      </c>
      <c r="BA40" s="2">
        <f t="shared" si="9"/>
        <v>68.528331005469312</v>
      </c>
      <c r="BB40" s="2">
        <f t="shared" si="9"/>
        <v>65.913636527998818</v>
      </c>
      <c r="BC40" s="2">
        <f t="shared" si="9"/>
        <v>66.986203219360661</v>
      </c>
      <c r="BD40" s="2">
        <f t="shared" si="9"/>
        <v>68.730602806192834</v>
      </c>
      <c r="BE40" s="2">
        <f t="shared" si="9"/>
        <v>68.527561206483981</v>
      </c>
      <c r="BF40" s="2">
        <f t="shared" si="9"/>
        <v>71.426001120205058</v>
      </c>
      <c r="BG40" s="2">
        <f t="shared" si="9"/>
        <v>69.903342247156246</v>
      </c>
      <c r="BH40" s="2">
        <f t="shared" si="9"/>
        <v>68.441272032881187</v>
      </c>
      <c r="BI40" s="2">
        <f t="shared" si="9"/>
        <v>67.928915096403728</v>
      </c>
      <c r="BJ40" s="2">
        <f t="shared" si="9"/>
        <v>66.097496625831667</v>
      </c>
      <c r="BK40" s="2">
        <f t="shared" si="9"/>
        <v>65.247255354559798</v>
      </c>
      <c r="BL40" s="2">
        <f t="shared" si="9"/>
        <v>63.630206660825849</v>
      </c>
      <c r="BM40" s="2">
        <f t="shared" si="9"/>
        <v>60.473664926056564</v>
      </c>
      <c r="BO40" s="2">
        <f t="shared" si="10"/>
        <v>62.406999999999996</v>
      </c>
      <c r="BP40" s="2">
        <f t="shared" si="11"/>
        <v>66.441000000000003</v>
      </c>
      <c r="BQ40" s="2">
        <f t="shared" si="12"/>
        <v>68.558999999999997</v>
      </c>
      <c r="BR40" s="2">
        <f t="shared" si="13"/>
        <v>66.864000000000004</v>
      </c>
      <c r="BS40" s="2">
        <f t="shared" si="14"/>
        <v>66.355999999999995</v>
      </c>
      <c r="BT40" s="2">
        <f t="shared" si="15"/>
        <v>68.558999999999997</v>
      </c>
      <c r="BU40" s="2">
        <f t="shared" si="16"/>
        <v>67.373000000000005</v>
      </c>
      <c r="BV40" s="2">
        <f t="shared" si="17"/>
        <v>71.441000000000003</v>
      </c>
      <c r="BW40" s="2">
        <f t="shared" si="18"/>
        <v>67.034000000000006</v>
      </c>
      <c r="BX40" s="2">
        <f t="shared" si="19"/>
        <v>67.712000000000003</v>
      </c>
      <c r="BY40" s="2">
        <f t="shared" si="20"/>
        <v>67.712000000000003</v>
      </c>
      <c r="BZ40" s="2">
        <f t="shared" si="21"/>
        <v>65.338999999999999</v>
      </c>
      <c r="CA40" s="2">
        <f t="shared" si="22"/>
        <v>66.186000000000007</v>
      </c>
      <c r="CB40" s="2">
        <f t="shared" si="23"/>
        <v>64.492000000000004</v>
      </c>
      <c r="CC40" s="2">
        <f t="shared" si="24"/>
        <v>59.491999999999997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64.535718767507021</v>
      </c>
      <c r="DL40" s="2">
        <f t="shared" si="41"/>
        <v>67.408094574780051</v>
      </c>
      <c r="DM40" s="2">
        <f t="shared" si="41"/>
        <v>68.436669354838727</v>
      </c>
      <c r="DN40" s="2">
        <f t="shared" si="41"/>
        <v>65.682262366310141</v>
      </c>
      <c r="DO40" s="2">
        <f t="shared" si="41"/>
        <v>66.818988413547217</v>
      </c>
      <c r="DP40" s="2">
        <f t="shared" si="41"/>
        <v>68.338423573975035</v>
      </c>
      <c r="DQ40" s="2">
        <f t="shared" si="41"/>
        <v>68.6273540106952</v>
      </c>
      <c r="DR40" s="2">
        <f t="shared" si="41"/>
        <v>71.585604166666684</v>
      </c>
      <c r="DS40" s="2">
        <f t="shared" si="41"/>
        <v>68.81315182072828</v>
      </c>
      <c r="DT40" s="2">
        <f t="shared" si="41"/>
        <v>68.052545454545466</v>
      </c>
      <c r="DU40" s="2">
        <f t="shared" si="41"/>
        <v>67.334657142857125</v>
      </c>
      <c r="DV40" s="2">
        <f t="shared" si="41"/>
        <v>65.849552941176484</v>
      </c>
      <c r="DW40" s="2">
        <f t="shared" si="41"/>
        <v>64.873170868347344</v>
      </c>
      <c r="DX40" s="2">
        <f t="shared" si="41"/>
        <v>63.176548663101606</v>
      </c>
      <c r="DY40" s="2">
        <f t="shared" si="41"/>
        <v>60.108891129032266</v>
      </c>
      <c r="EA40" s="2">
        <f t="shared" si="42"/>
        <v>65.320598002219739</v>
      </c>
      <c r="EB40" s="2">
        <f t="shared" si="42"/>
        <v>67.572580689993472</v>
      </c>
      <c r="EC40" s="2">
        <f t="shared" si="42"/>
        <v>69.040077016726656</v>
      </c>
      <c r="ED40" s="2">
        <f t="shared" si="42"/>
        <v>67.434412983612475</v>
      </c>
      <c r="EE40" s="2">
        <f t="shared" si="42"/>
        <v>68.057738380161538</v>
      </c>
      <c r="EF40" s="2">
        <f t="shared" si="42"/>
        <v>71.286057879119937</v>
      </c>
      <c r="EG40" s="2">
        <f t="shared" si="42"/>
        <v>67.834145222447887</v>
      </c>
      <c r="EH40" s="2">
        <f t="shared" si="42"/>
        <v>70.369473495169657</v>
      </c>
      <c r="EI40" s="2">
        <f t="shared" si="42"/>
        <v>78.453358015565669</v>
      </c>
      <c r="EJ40" s="2">
        <f t="shared" si="42"/>
        <v>71.226772723048327</v>
      </c>
      <c r="EK40" s="2">
        <f t="shared" si="42"/>
        <v>72.52897860332493</v>
      </c>
      <c r="EL40" s="2">
        <f t="shared" si="42"/>
        <v>67.864823552874924</v>
      </c>
      <c r="EM40" s="2">
        <f t="shared" si="42"/>
        <v>68.135518891902151</v>
      </c>
      <c r="EN40" s="2">
        <f t="shared" si="42"/>
        <v>66.923089565784636</v>
      </c>
      <c r="EO40" s="2">
        <f t="shared" si="42"/>
        <v>64.637842232566271</v>
      </c>
      <c r="EQ40" s="2">
        <f t="shared" si="43"/>
        <v>63.264127407368107</v>
      </c>
      <c r="ER40" s="2">
        <f t="shared" si="43"/>
        <v>63.850012604715069</v>
      </c>
      <c r="ES40" s="2">
        <f t="shared" si="43"/>
        <v>64.540100800466035</v>
      </c>
      <c r="ET40" s="2">
        <f t="shared" si="43"/>
        <v>62.565091047310567</v>
      </c>
      <c r="EU40" s="2">
        <f t="shared" si="43"/>
        <v>66.096047889741612</v>
      </c>
      <c r="EV40" s="2">
        <f t="shared" si="43"/>
        <v>69.623477089749883</v>
      </c>
      <c r="EW40" s="2">
        <f t="shared" si="43"/>
        <v>68.437681206823683</v>
      </c>
      <c r="EX40" s="2">
        <f t="shared" si="43"/>
        <v>68.88067607915535</v>
      </c>
      <c r="EY40" s="2">
        <f t="shared" si="43"/>
        <v>74.212261151742652</v>
      </c>
      <c r="EZ40" s="2">
        <f t="shared" si="43"/>
        <v>70.340099304668669</v>
      </c>
      <c r="FA40" s="2">
        <f t="shared" si="43"/>
        <v>71.084074700234311</v>
      </c>
      <c r="FB40" s="2">
        <f t="shared" si="43"/>
        <v>67.263189449899031</v>
      </c>
      <c r="FC40" s="2">
        <f t="shared" si="43"/>
        <v>67.64946553846498</v>
      </c>
      <c r="FD40" s="2">
        <f t="shared" si="43"/>
        <v>66.642292052159945</v>
      </c>
      <c r="FE40" s="2">
        <f t="shared" si="43"/>
        <v>67.404389098561523</v>
      </c>
      <c r="FG40" s="2">
        <f t="shared" si="44"/>
        <v>0.11210155753954974</v>
      </c>
      <c r="FH40" s="2">
        <f t="shared" si="44"/>
        <v>0.1472326299254306</v>
      </c>
      <c r="FI40" s="2">
        <f t="shared" si="44"/>
        <v>0.15192374980362008</v>
      </c>
      <c r="FJ40" s="2">
        <f t="shared" si="44"/>
        <v>0.13206486366152792</v>
      </c>
      <c r="FK40" s="2">
        <f t="shared" si="44"/>
        <v>0.13499407530164165</v>
      </c>
      <c r="FL40" s="2">
        <f t="shared" si="44"/>
        <v>0.13305138730598778</v>
      </c>
      <c r="FM40" s="2">
        <f t="shared" si="44"/>
        <v>0.1258126574580809</v>
      </c>
      <c r="FN40" s="2">
        <f t="shared" si="44"/>
        <v>0.13123125211394451</v>
      </c>
      <c r="FO40" s="2">
        <f t="shared" si="44"/>
        <v>0.11309042492372538</v>
      </c>
      <c r="FP40" s="2">
        <f t="shared" si="44"/>
        <v>0.12246513462557895</v>
      </c>
      <c r="FQ40" s="2">
        <f t="shared" si="44"/>
        <v>0.11440685652773118</v>
      </c>
      <c r="FR40" s="2">
        <f t="shared" si="44"/>
        <v>0.12303379128512583</v>
      </c>
      <c r="FS40" s="2">
        <f t="shared" si="44"/>
        <v>0.11466790960575264</v>
      </c>
      <c r="FT40" s="2">
        <f t="shared" si="44"/>
        <v>0.12108740987274659</v>
      </c>
      <c r="FU40" s="2">
        <f t="shared" si="44"/>
        <v>8.0540957341091277E-2</v>
      </c>
      <c r="FW40" s="2">
        <f t="shared" si="53"/>
        <v>1.3556252892483525E-5</v>
      </c>
      <c r="FX40" s="2">
        <f t="shared" si="45"/>
        <v>3.7317471085363383E-6</v>
      </c>
      <c r="FY40" s="2">
        <f t="shared" si="45"/>
        <v>2.2897951380226624E-6</v>
      </c>
      <c r="FZ40" s="2">
        <f t="shared" si="45"/>
        <v>4.7995799247243709E-6</v>
      </c>
      <c r="GA40" s="2">
        <f t="shared" si="45"/>
        <v>4.6390904320962435E-6</v>
      </c>
      <c r="GB40" s="2">
        <f t="shared" si="45"/>
        <v>4.5720199003257005E-6</v>
      </c>
      <c r="GC40" s="2">
        <f t="shared" si="45"/>
        <v>4.8072647899220172E-6</v>
      </c>
      <c r="GD40" s="2">
        <f t="shared" si="45"/>
        <v>5.8407589961382442E-6</v>
      </c>
      <c r="GE40" s="2">
        <f t="shared" si="45"/>
        <v>5.7976743560351274E-6</v>
      </c>
      <c r="GF40" s="2">
        <f t="shared" si="45"/>
        <v>6.306080182678885E-6</v>
      </c>
      <c r="GG40" s="2">
        <f t="shared" si="45"/>
        <v>5.5619892956805182E-6</v>
      </c>
      <c r="GH40" s="2">
        <f t="shared" si="45"/>
        <v>4.4863939167093853E-6</v>
      </c>
      <c r="GI40" s="2">
        <f t="shared" si="45"/>
        <v>4.4070368332415302E-6</v>
      </c>
      <c r="GJ40" s="2">
        <f t="shared" si="45"/>
        <v>3.3339467199185222E-6</v>
      </c>
      <c r="GK40" s="2">
        <f t="shared" si="45"/>
        <v>2.7974927053769826E-6</v>
      </c>
      <c r="GM40" s="86">
        <f t="shared" si="54"/>
        <v>3.6994536608473601E-8</v>
      </c>
      <c r="GN40" s="86">
        <f t="shared" si="46"/>
        <v>3.5338421080528326E-6</v>
      </c>
      <c r="GO40" s="86">
        <f t="shared" si="46"/>
        <v>1.3779584482241177E-5</v>
      </c>
      <c r="GP40" s="86">
        <f t="shared" si="46"/>
        <v>7.65710161789214E-7</v>
      </c>
      <c r="GQ40" s="86">
        <f t="shared" si="46"/>
        <v>1.0322635560797793E-6</v>
      </c>
      <c r="GR40" s="86">
        <f t="shared" si="46"/>
        <v>6.7386613368655195E-7</v>
      </c>
      <c r="GS40" s="86">
        <f t="shared" si="46"/>
        <v>4.1493695441362789E-7</v>
      </c>
      <c r="GT40" s="86">
        <f t="shared" si="46"/>
        <v>4.1930241370826758E-7</v>
      </c>
      <c r="GU40" s="86">
        <f t="shared" si="46"/>
        <v>5.7699895651943449E-8</v>
      </c>
      <c r="GV40" s="86">
        <f t="shared" si="46"/>
        <v>2.9841357392294597E-7</v>
      </c>
      <c r="GW40" s="86">
        <f t="shared" si="46"/>
        <v>9.5785632337222302E-8</v>
      </c>
      <c r="GX40" s="86">
        <f t="shared" si="46"/>
        <v>2.6775676220720307E-7</v>
      </c>
      <c r="GY40" s="86">
        <f t="shared" si="46"/>
        <v>8.9629291892340605E-8</v>
      </c>
      <c r="GZ40" s="86">
        <f t="shared" si="46"/>
        <v>1.4511095026600751E-7</v>
      </c>
      <c r="HA40" s="86">
        <f t="shared" si="46"/>
        <v>1.4599435442243602E-12</v>
      </c>
      <c r="HC40" s="86">
        <f t="shared" si="58"/>
        <v>2.3978083272524063E-24</v>
      </c>
      <c r="HD40" s="86">
        <f t="shared" si="47"/>
        <v>1.7856981625614626E-17</v>
      </c>
      <c r="HE40" s="86">
        <f t="shared" si="47"/>
        <v>5.0521971561198085E-17</v>
      </c>
      <c r="HF40" s="86">
        <f t="shared" si="47"/>
        <v>8.7865784016722566E-20</v>
      </c>
      <c r="HG40" s="86">
        <f t="shared" si="47"/>
        <v>8.6418700860990526E-21</v>
      </c>
      <c r="HH40" s="86">
        <f t="shared" si="47"/>
        <v>4.4741879487420583E-21</v>
      </c>
      <c r="HI40" s="86">
        <f t="shared" si="47"/>
        <v>2.7520726179643914E-21</v>
      </c>
      <c r="HJ40" s="86">
        <f t="shared" si="47"/>
        <v>2.2190069014176554E-21</v>
      </c>
      <c r="HK40" s="86">
        <f t="shared" si="47"/>
        <v>1.3373815718485934E-22</v>
      </c>
      <c r="HL40" s="86">
        <f t="shared" si="47"/>
        <v>6.6672660802418048E-22</v>
      </c>
      <c r="HM40" s="86">
        <f t="shared" si="47"/>
        <v>2.5395391018292038E-24</v>
      </c>
      <c r="HN40" s="86">
        <f t="shared" si="47"/>
        <v>1.4879204072685891E-22</v>
      </c>
      <c r="HO40" s="86">
        <f t="shared" si="47"/>
        <v>7.0087902348401153E-22</v>
      </c>
      <c r="HP40" s="86">
        <f t="shared" si="47"/>
        <v>3.2562591500700595E-22</v>
      </c>
      <c r="HQ40" s="86">
        <f t="shared" si="47"/>
        <v>2.132841476296365E-35</v>
      </c>
      <c r="HS40" s="86">
        <f t="shared" si="55"/>
        <v>1.1277959453260739E-108</v>
      </c>
      <c r="HT40" s="86">
        <f t="shared" si="48"/>
        <v>2.2220489821359243E-87</v>
      </c>
      <c r="HU40" s="86">
        <f t="shared" si="48"/>
        <v>9.9193567435821108E-83</v>
      </c>
      <c r="HV40" s="86">
        <f t="shared" si="48"/>
        <v>8.9943765850336026E-99</v>
      </c>
      <c r="HW40" s="86">
        <f t="shared" si="48"/>
        <v>1.7713153969401413E-105</v>
      </c>
      <c r="HX40" s="86">
        <f t="shared" si="48"/>
        <v>1.1978906426287663E-104</v>
      </c>
      <c r="HY40" s="86">
        <f t="shared" si="48"/>
        <v>9.8369385974809399E-108</v>
      </c>
      <c r="HZ40" s="86">
        <f t="shared" si="48"/>
        <v>1.1334430443916206E-107</v>
      </c>
      <c r="IA40" s="86">
        <f t="shared" si="48"/>
        <v>4.2153001287114587E-112</v>
      </c>
      <c r="IB40" s="86">
        <f t="shared" si="48"/>
        <v>2.8861626260124899E-105</v>
      </c>
      <c r="IC40" s="86">
        <f t="shared" si="48"/>
        <v>1.7084402456104941E-121</v>
      </c>
      <c r="ID40" s="86">
        <f t="shared" si="48"/>
        <v>7.3903904609123334E-115</v>
      </c>
      <c r="IE40" s="86">
        <f t="shared" si="48"/>
        <v>3.2583803684679083E-109</v>
      </c>
      <c r="IF40" s="86">
        <f t="shared" si="48"/>
        <v>1.3627196253522178E-75</v>
      </c>
      <c r="IG40" s="86">
        <f t="shared" si="48"/>
        <v>1.0172993067837444E-65</v>
      </c>
      <c r="II40" s="86">
        <f t="shared" si="56"/>
        <v>8.3644906090532026E-303</v>
      </c>
      <c r="IJ40" s="86">
        <f t="shared" si="49"/>
        <v>5.3178996967013049E-261</v>
      </c>
      <c r="IK40" s="86">
        <f t="shared" si="49"/>
        <v>9.9279537640143116E-248</v>
      </c>
      <c r="IL40" s="86">
        <f t="shared" si="49"/>
        <v>3.5755870845676619E-294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4.0002212263031852E-302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3.2421936388738521E-272</v>
      </c>
      <c r="IW40" s="86">
        <f t="shared" si="49"/>
        <v>4.5811668433939313E-207</v>
      </c>
      <c r="IY40" s="86">
        <f t="shared" si="57"/>
        <v>3.6994536608473601E-8</v>
      </c>
      <c r="IZ40" s="86">
        <f t="shared" si="50"/>
        <v>3.5338421080706898E-6</v>
      </c>
      <c r="JA40" s="86">
        <f t="shared" si="50"/>
        <v>1.3779584482291699E-5</v>
      </c>
      <c r="JB40" s="86">
        <f t="shared" si="50"/>
        <v>7.6571016178930188E-7</v>
      </c>
      <c r="JC40" s="86">
        <f t="shared" si="50"/>
        <v>1.032263556079788E-6</v>
      </c>
      <c r="JD40" s="86">
        <f t="shared" si="50"/>
        <v>6.738661336865564E-7</v>
      </c>
      <c r="JE40" s="86">
        <f t="shared" si="50"/>
        <v>4.1493695441363064E-7</v>
      </c>
      <c r="JF40" s="86">
        <f t="shared" si="50"/>
        <v>4.1930241370826981E-7</v>
      </c>
      <c r="JG40" s="86">
        <f t="shared" si="50"/>
        <v>5.7699895651943581E-8</v>
      </c>
      <c r="JH40" s="86">
        <f t="shared" si="50"/>
        <v>2.9841357392294666E-7</v>
      </c>
      <c r="JI40" s="86">
        <f t="shared" si="50"/>
        <v>9.5785632337222302E-8</v>
      </c>
      <c r="JJ40" s="86">
        <f t="shared" si="50"/>
        <v>2.6775676220720323E-7</v>
      </c>
      <c r="JK40" s="86">
        <f t="shared" si="50"/>
        <v>8.9629291892341307E-8</v>
      </c>
      <c r="JL40" s="86">
        <f t="shared" si="50"/>
        <v>1.4511095026600782E-7</v>
      </c>
      <c r="JM40" s="86">
        <f t="shared" si="50"/>
        <v>1.4599435442243602E-12</v>
      </c>
    </row>
    <row r="41" spans="2:273" x14ac:dyDescent="0.25">
      <c r="B41" s="2">
        <v>14</v>
      </c>
      <c r="C41" s="37">
        <v>63.332999999999998</v>
      </c>
      <c r="D41" s="37">
        <v>67.034000000000006</v>
      </c>
      <c r="E41" s="37">
        <v>68.22</v>
      </c>
      <c r="F41" s="37">
        <v>66.441000000000003</v>
      </c>
      <c r="G41" s="37">
        <v>69.406999999999996</v>
      </c>
      <c r="H41" s="37">
        <v>68.558999999999997</v>
      </c>
      <c r="I41" s="37">
        <v>68.897999999999996</v>
      </c>
      <c r="J41" s="37">
        <v>69.406999999999996</v>
      </c>
      <c r="K41" s="37">
        <v>67.796999999999997</v>
      </c>
      <c r="L41" s="37">
        <v>68.135999999999996</v>
      </c>
      <c r="M41" s="37">
        <v>67.712000000000003</v>
      </c>
      <c r="N41" s="37">
        <v>64.745999999999995</v>
      </c>
      <c r="O41" s="37">
        <v>65.338999999999999</v>
      </c>
      <c r="P41" s="37">
        <v>63.558999999999997</v>
      </c>
      <c r="Q41" s="37">
        <v>63.051000000000002</v>
      </c>
      <c r="S41" s="4">
        <f t="shared" si="7"/>
        <v>64.861090483309468</v>
      </c>
      <c r="T41" s="4">
        <f t="shared" si="7"/>
        <v>67.814429884515775</v>
      </c>
      <c r="U41" s="4">
        <f t="shared" si="7"/>
        <v>68.806971627353832</v>
      </c>
      <c r="V41" s="4">
        <f t="shared" si="7"/>
        <v>66.20975717928215</v>
      </c>
      <c r="W41" s="4">
        <f t="shared" si="7"/>
        <v>67.227312638127259</v>
      </c>
      <c r="X41" s="4">
        <f t="shared" si="7"/>
        <v>68.996122171448874</v>
      </c>
      <c r="Y41" s="4">
        <f t="shared" si="7"/>
        <v>68.637074482295802</v>
      </c>
      <c r="Z41" s="4">
        <f t="shared" si="7"/>
        <v>71.569484102393318</v>
      </c>
      <c r="AA41" s="4">
        <f t="shared" si="7"/>
        <v>70.159117377054358</v>
      </c>
      <c r="AB41" s="4">
        <f t="shared" si="7"/>
        <v>68.550839040116685</v>
      </c>
      <c r="AC41" s="4">
        <f t="shared" si="7"/>
        <v>67.991221923292699</v>
      </c>
      <c r="AD41" s="4">
        <f t="shared" si="7"/>
        <v>66.220070088111427</v>
      </c>
      <c r="AE41" s="4">
        <f t="shared" si="7"/>
        <v>65.426162596828377</v>
      </c>
      <c r="AF41" s="4">
        <f t="shared" si="7"/>
        <v>63.790834072755324</v>
      </c>
      <c r="AG41" s="4">
        <f t="shared" si="7"/>
        <v>60.74794059372087</v>
      </c>
      <c r="AI41" s="4">
        <f t="shared" si="8"/>
        <v>-1.5280904833094695</v>
      </c>
      <c r="AJ41" s="4">
        <f t="shared" si="8"/>
        <v>-0.78042988451576889</v>
      </c>
      <c r="AK41" s="4">
        <f t="shared" si="8"/>
        <v>-0.58697162735383301</v>
      </c>
      <c r="AL41" s="4">
        <f t="shared" si="8"/>
        <v>0.23124282071785274</v>
      </c>
      <c r="AM41" s="4">
        <f t="shared" si="8"/>
        <v>2.1796873618727375</v>
      </c>
      <c r="AN41" s="4">
        <f t="shared" si="8"/>
        <v>-0.43712217144887688</v>
      </c>
      <c r="AO41" s="4">
        <f t="shared" si="8"/>
        <v>0.26092551770419448</v>
      </c>
      <c r="AP41" s="4">
        <f t="shared" si="8"/>
        <v>-2.1624841023933215</v>
      </c>
      <c r="AQ41" s="4">
        <f t="shared" si="8"/>
        <v>-2.3621173770543606</v>
      </c>
      <c r="AR41" s="4">
        <f t="shared" si="8"/>
        <v>-0.41483904011668926</v>
      </c>
      <c r="AS41" s="4">
        <f t="shared" si="8"/>
        <v>-0.27922192329269535</v>
      </c>
      <c r="AT41" s="4">
        <f t="shared" si="8"/>
        <v>-1.4740700881114321</v>
      </c>
      <c r="AU41" s="4">
        <f t="shared" si="8"/>
        <v>-8.7162596828378014E-2</v>
      </c>
      <c r="AV41" s="4">
        <f t="shared" si="8"/>
        <v>-0.2318340727553263</v>
      </c>
      <c r="AW41" s="4">
        <f t="shared" si="8"/>
        <v>2.3030594062791323</v>
      </c>
      <c r="AY41" s="2">
        <f t="shared" si="51"/>
        <v>64.860987905577005</v>
      </c>
      <c r="AZ41" s="2">
        <f t="shared" si="9"/>
        <v>67.807043494542881</v>
      </c>
      <c r="BA41" s="2">
        <f t="shared" si="9"/>
        <v>68.781406046374869</v>
      </c>
      <c r="BB41" s="2">
        <f t="shared" si="9"/>
        <v>66.208005175221615</v>
      </c>
      <c r="BC41" s="2">
        <f t="shared" si="9"/>
        <v>67.224937701893879</v>
      </c>
      <c r="BD41" s="2">
        <f t="shared" si="9"/>
        <v>68.99443886797917</v>
      </c>
      <c r="BE41" s="2">
        <f t="shared" si="9"/>
        <v>68.636040566201203</v>
      </c>
      <c r="BF41" s="2">
        <f t="shared" si="9"/>
        <v>71.568453501150614</v>
      </c>
      <c r="BG41" s="2">
        <f t="shared" si="9"/>
        <v>70.158948102868123</v>
      </c>
      <c r="BH41" s="2">
        <f t="shared" si="9"/>
        <v>68.550088529615806</v>
      </c>
      <c r="BI41" s="2">
        <f t="shared" si="9"/>
        <v>67.990937495274309</v>
      </c>
      <c r="BJ41" s="2">
        <f t="shared" si="9"/>
        <v>66.219381515329516</v>
      </c>
      <c r="BK41" s="2">
        <f t="shared" si="9"/>
        <v>65.425904260693599</v>
      </c>
      <c r="BL41" s="2">
        <f t="shared" si="9"/>
        <v>63.790535189299533</v>
      </c>
      <c r="BM41" s="2">
        <f t="shared" si="9"/>
        <v>60.747940587987515</v>
      </c>
      <c r="BO41" s="2">
        <f t="shared" si="10"/>
        <v>63.332999999999998</v>
      </c>
      <c r="BP41" s="2">
        <f t="shared" si="11"/>
        <v>67.034000000000006</v>
      </c>
      <c r="BQ41" s="2">
        <f t="shared" si="12"/>
        <v>68.22</v>
      </c>
      <c r="BR41" s="2">
        <f t="shared" si="13"/>
        <v>66.441000000000003</v>
      </c>
      <c r="BS41" s="2">
        <f t="shared" si="14"/>
        <v>69.406999999999996</v>
      </c>
      <c r="BT41" s="2">
        <f t="shared" si="15"/>
        <v>68.558999999999997</v>
      </c>
      <c r="BU41" s="2">
        <f t="shared" si="16"/>
        <v>68.897999999999996</v>
      </c>
      <c r="BV41" s="2">
        <f t="shared" si="17"/>
        <v>69.406999999999996</v>
      </c>
      <c r="BW41" s="2">
        <f t="shared" si="18"/>
        <v>67.796999999999997</v>
      </c>
      <c r="BX41" s="2">
        <f t="shared" si="19"/>
        <v>68.135999999999996</v>
      </c>
      <c r="BY41" s="2">
        <f t="shared" si="20"/>
        <v>67.712000000000003</v>
      </c>
      <c r="BZ41" s="2">
        <f t="shared" si="21"/>
        <v>64.745999999999995</v>
      </c>
      <c r="CA41" s="2">
        <f t="shared" si="22"/>
        <v>65.338999999999999</v>
      </c>
      <c r="CB41" s="2">
        <f t="shared" si="23"/>
        <v>63.558999999999997</v>
      </c>
      <c r="CC41" s="2">
        <f t="shared" si="24"/>
        <v>63.051000000000002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64.818431932773123</v>
      </c>
      <c r="DL41" s="2">
        <f t="shared" si="41"/>
        <v>67.886644244868037</v>
      </c>
      <c r="DM41" s="2">
        <f t="shared" si="41"/>
        <v>68.765883064516146</v>
      </c>
      <c r="DN41" s="2">
        <f t="shared" si="41"/>
        <v>66.032659759358282</v>
      </c>
      <c r="DO41" s="2">
        <f t="shared" si="41"/>
        <v>67.108921568627437</v>
      </c>
      <c r="DP41" s="2">
        <f t="shared" si="41"/>
        <v>68.638029857397498</v>
      </c>
      <c r="DQ41" s="2">
        <f t="shared" si="41"/>
        <v>68.785252864782294</v>
      </c>
      <c r="DR41" s="2">
        <f t="shared" si="41"/>
        <v>71.798382575757586</v>
      </c>
      <c r="DS41" s="2">
        <f t="shared" si="41"/>
        <v>69.034821008403341</v>
      </c>
      <c r="DT41" s="2">
        <f t="shared" si="41"/>
        <v>68.168843391902229</v>
      </c>
      <c r="DU41" s="2">
        <f t="shared" si="41"/>
        <v>67.376299999999986</v>
      </c>
      <c r="DV41" s="2">
        <f t="shared" si="41"/>
        <v>65.989966386554627</v>
      </c>
      <c r="DW41" s="2">
        <f t="shared" si="41"/>
        <v>65.06286386554622</v>
      </c>
      <c r="DX41" s="2">
        <f t="shared" si="41"/>
        <v>63.338610389610388</v>
      </c>
      <c r="DY41" s="2">
        <f t="shared" si="41"/>
        <v>60.385311693548395</v>
      </c>
      <c r="EA41" s="2">
        <f t="shared" si="42"/>
        <v>65.168642286348486</v>
      </c>
      <c r="EB41" s="2">
        <f t="shared" si="42"/>
        <v>67.386659744931336</v>
      </c>
      <c r="EC41" s="2">
        <f t="shared" si="42"/>
        <v>68.860502752487818</v>
      </c>
      <c r="ED41" s="2">
        <f t="shared" si="42"/>
        <v>67.259162250011286</v>
      </c>
      <c r="EE41" s="2">
        <f t="shared" si="42"/>
        <v>67.902994403367089</v>
      </c>
      <c r="EF41" s="2">
        <f t="shared" si="42"/>
        <v>71.112479836495481</v>
      </c>
      <c r="EG41" s="2">
        <f t="shared" si="42"/>
        <v>67.690466839058004</v>
      </c>
      <c r="EH41" s="2">
        <f t="shared" si="42"/>
        <v>70.180291800842184</v>
      </c>
      <c r="EI41" s="2">
        <f t="shared" si="42"/>
        <v>78.199403718606902</v>
      </c>
      <c r="EJ41" s="2">
        <f t="shared" si="42"/>
        <v>71.041607458178433</v>
      </c>
      <c r="EK41" s="2">
        <f t="shared" si="42"/>
        <v>72.330123543372622</v>
      </c>
      <c r="EL41" s="2">
        <f t="shared" si="42"/>
        <v>67.710756663000268</v>
      </c>
      <c r="EM41" s="2">
        <f t="shared" si="42"/>
        <v>67.982266750756835</v>
      </c>
      <c r="EN41" s="2">
        <f t="shared" si="42"/>
        <v>66.782207294591458</v>
      </c>
      <c r="EO41" s="2">
        <f t="shared" si="42"/>
        <v>64.523375637125241</v>
      </c>
      <c r="EQ41" s="2">
        <f t="shared" si="43"/>
        <v>63.135682634110353</v>
      </c>
      <c r="ER41" s="2">
        <f t="shared" si="43"/>
        <v>63.705553606730184</v>
      </c>
      <c r="ES41" s="2">
        <f t="shared" si="43"/>
        <v>64.408150087715896</v>
      </c>
      <c r="ET41" s="2">
        <f t="shared" si="43"/>
        <v>62.444640713497506</v>
      </c>
      <c r="EU41" s="2">
        <f t="shared" si="43"/>
        <v>65.963311755371691</v>
      </c>
      <c r="EV41" s="2">
        <f t="shared" si="43"/>
        <v>69.468479701771372</v>
      </c>
      <c r="EW41" s="2">
        <f t="shared" si="43"/>
        <v>68.287108280383251</v>
      </c>
      <c r="EX41" s="2">
        <f t="shared" si="43"/>
        <v>68.708653876546762</v>
      </c>
      <c r="EY41" s="2">
        <f t="shared" si="43"/>
        <v>74.007061392457601</v>
      </c>
      <c r="EZ41" s="2">
        <f t="shared" si="43"/>
        <v>70.164996066393073</v>
      </c>
      <c r="FA41" s="2">
        <f t="shared" si="43"/>
        <v>70.901411803522436</v>
      </c>
      <c r="FB41" s="2">
        <f t="shared" si="43"/>
        <v>67.115564386714922</v>
      </c>
      <c r="FC41" s="2">
        <f t="shared" si="43"/>
        <v>67.501419277389047</v>
      </c>
      <c r="FD41" s="2">
        <f t="shared" si="43"/>
        <v>66.504810009470361</v>
      </c>
      <c r="FE41" s="2">
        <f t="shared" si="43"/>
        <v>67.256161229224674</v>
      </c>
      <c r="FG41" s="2">
        <f t="shared" si="44"/>
        <v>0.12160174740060636</v>
      </c>
      <c r="FH41" s="2">
        <f t="shared" si="44"/>
        <v>0.15917631059886203</v>
      </c>
      <c r="FI41" s="2">
        <f t="shared" si="44"/>
        <v>0.16417471625183175</v>
      </c>
      <c r="FJ41" s="2">
        <f t="shared" si="44"/>
        <v>0.14298442461907773</v>
      </c>
      <c r="FK41" s="2">
        <f t="shared" si="44"/>
        <v>0.14611505984728312</v>
      </c>
      <c r="FL41" s="2">
        <f t="shared" si="44"/>
        <v>0.14403898044370272</v>
      </c>
      <c r="FM41" s="2">
        <f t="shared" si="44"/>
        <v>0.13629644515634887</v>
      </c>
      <c r="FN41" s="2">
        <f t="shared" si="44"/>
        <v>0.14209317142001937</v>
      </c>
      <c r="FO41" s="2">
        <f t="shared" si="44"/>
        <v>0.12266284028590357</v>
      </c>
      <c r="FP41" s="2">
        <f t="shared" si="44"/>
        <v>0.13271232521211493</v>
      </c>
      <c r="FQ41" s="2">
        <f t="shared" si="44"/>
        <v>0.12407511148299795</v>
      </c>
      <c r="FR41" s="2">
        <f t="shared" si="44"/>
        <v>0.13332133485612244</v>
      </c>
      <c r="FS41" s="2">
        <f t="shared" si="44"/>
        <v>0.12435512773732225</v>
      </c>
      <c r="FT41" s="2">
        <f t="shared" si="44"/>
        <v>0.1312365605534743</v>
      </c>
      <c r="FU41" s="2">
        <f t="shared" si="44"/>
        <v>8.7630475716963016E-2</v>
      </c>
      <c r="FW41" s="2">
        <f t="shared" si="53"/>
        <v>1.4864116277488769E-5</v>
      </c>
      <c r="FX41" s="2">
        <f t="shared" si="45"/>
        <v>4.0917778648585624E-6</v>
      </c>
      <c r="FY41" s="2">
        <f t="shared" si="45"/>
        <v>2.5107098878222847E-6</v>
      </c>
      <c r="FZ41" s="2">
        <f t="shared" si="45"/>
        <v>5.2626323012196013E-6</v>
      </c>
      <c r="GA41" s="2">
        <f t="shared" si="45"/>
        <v>5.0866592320884475E-6</v>
      </c>
      <c r="GB41" s="2">
        <f t="shared" si="45"/>
        <v>5.0131179217523851E-6</v>
      </c>
      <c r="GC41" s="2">
        <f t="shared" si="45"/>
        <v>5.2710585805392122E-6</v>
      </c>
      <c r="GD41" s="2">
        <f t="shared" si="45"/>
        <v>6.4042612793537731E-6</v>
      </c>
      <c r="GE41" s="2">
        <f t="shared" si="45"/>
        <v>6.3570199639372063E-6</v>
      </c>
      <c r="GF41" s="2">
        <f t="shared" si="45"/>
        <v>6.9144752166765552E-6</v>
      </c>
      <c r="GG41" s="2">
        <f t="shared" si="45"/>
        <v>6.0985967173232576E-6</v>
      </c>
      <c r="GH41" s="2">
        <f t="shared" si="45"/>
        <v>4.9192309797453086E-6</v>
      </c>
      <c r="GI41" s="2">
        <f t="shared" si="45"/>
        <v>4.832217742672591E-6</v>
      </c>
      <c r="GJ41" s="2">
        <f t="shared" si="45"/>
        <v>3.6555987096588583E-6</v>
      </c>
      <c r="GK41" s="2">
        <f t="shared" si="45"/>
        <v>3.0673889274362485E-6</v>
      </c>
      <c r="GM41" s="86">
        <f t="shared" si="54"/>
        <v>7.8342491160689186E-8</v>
      </c>
      <c r="GN41" s="86">
        <f t="shared" si="46"/>
        <v>6.0393052574109167E-6</v>
      </c>
      <c r="GO41" s="86">
        <f t="shared" si="46"/>
        <v>2.1530436115670668E-5</v>
      </c>
      <c r="GP41" s="86">
        <f t="shared" si="46"/>
        <v>1.4045376674315214E-6</v>
      </c>
      <c r="GQ41" s="86">
        <f t="shared" si="46"/>
        <v>1.8688910230484953E-6</v>
      </c>
      <c r="GR41" s="86">
        <f t="shared" si="46"/>
        <v>1.2507138300036504E-6</v>
      </c>
      <c r="GS41" s="86">
        <f t="shared" si="46"/>
        <v>7.8023273868320251E-7</v>
      </c>
      <c r="GT41" s="86">
        <f t="shared" si="46"/>
        <v>8.005473500583912E-7</v>
      </c>
      <c r="GU41" s="86">
        <f t="shared" si="46"/>
        <v>1.1905210623941001E-7</v>
      </c>
      <c r="GV41" s="86">
        <f t="shared" si="46"/>
        <v>5.6826607862501598E-7</v>
      </c>
      <c r="GW41" s="86">
        <f t="shared" si="46"/>
        <v>1.9194601824795209E-7</v>
      </c>
      <c r="GX41" s="86">
        <f t="shared" si="46"/>
        <v>5.1455807366492973E-7</v>
      </c>
      <c r="GY41" s="86">
        <f t="shared" si="46"/>
        <v>1.8056133753725654E-7</v>
      </c>
      <c r="GZ41" s="86">
        <f t="shared" si="46"/>
        <v>2.8901355134900477E-7</v>
      </c>
      <c r="HA41" s="86">
        <f t="shared" si="46"/>
        <v>5.0177787057196483E-12</v>
      </c>
      <c r="HC41" s="86">
        <f t="shared" si="58"/>
        <v>1.1719122942188448E-23</v>
      </c>
      <c r="HD41" s="86">
        <f t="shared" si="47"/>
        <v>5.405415388632337E-17</v>
      </c>
      <c r="HE41" s="86">
        <f t="shared" si="47"/>
        <v>1.4069621694139028E-16</v>
      </c>
      <c r="HF41" s="86">
        <f t="shared" si="47"/>
        <v>3.1679746014515263E-19</v>
      </c>
      <c r="HG41" s="86">
        <f t="shared" si="47"/>
        <v>3.3354012483191423E-20</v>
      </c>
      <c r="HH41" s="86">
        <f t="shared" si="47"/>
        <v>1.7345671104481587E-20</v>
      </c>
      <c r="HI41" s="86">
        <f t="shared" si="47"/>
        <v>1.0978507797199517E-20</v>
      </c>
      <c r="HJ41" s="86">
        <f t="shared" si="47"/>
        <v>9.0401306834350987E-21</v>
      </c>
      <c r="HK41" s="86">
        <f t="shared" si="47"/>
        <v>5.8617704111724459E-22</v>
      </c>
      <c r="HL41" s="86">
        <f t="shared" si="47"/>
        <v>2.712495755059537E-21</v>
      </c>
      <c r="HM41" s="86">
        <f t="shared" si="47"/>
        <v>1.2426125604595579E-23</v>
      </c>
      <c r="HN41" s="86">
        <f t="shared" si="47"/>
        <v>6.4845574677345348E-22</v>
      </c>
      <c r="HO41" s="86">
        <f t="shared" si="47"/>
        <v>2.8338943484128547E-21</v>
      </c>
      <c r="HP41" s="86">
        <f t="shared" si="47"/>
        <v>1.3722309876039045E-21</v>
      </c>
      <c r="HQ41" s="86">
        <f t="shared" si="47"/>
        <v>2.2293402299838857E-34</v>
      </c>
      <c r="HS41" s="86">
        <f t="shared" si="55"/>
        <v>1.7183380741225031E-106</v>
      </c>
      <c r="HT41" s="86">
        <f t="shared" si="48"/>
        <v>9.4040141688665857E-86</v>
      </c>
      <c r="HU41" s="86">
        <f t="shared" si="48"/>
        <v>3.0174431250462366E-81</v>
      </c>
      <c r="HV41" s="86">
        <f t="shared" si="48"/>
        <v>6.7645764485316203E-97</v>
      </c>
      <c r="HW41" s="86">
        <f t="shared" si="48"/>
        <v>1.7304620453018849E-103</v>
      </c>
      <c r="HX41" s="86">
        <f t="shared" si="48"/>
        <v>1.1281709195672449E-102</v>
      </c>
      <c r="HY41" s="86">
        <f t="shared" si="48"/>
        <v>1.0660016205476912E-105</v>
      </c>
      <c r="HZ41" s="86">
        <f t="shared" si="48"/>
        <v>1.3028027541001966E-105</v>
      </c>
      <c r="IA41" s="86">
        <f t="shared" si="48"/>
        <v>5.9333913434638102E-110</v>
      </c>
      <c r="IB41" s="86">
        <f t="shared" si="48"/>
        <v>2.9455038719531526E-103</v>
      </c>
      <c r="IC41" s="86">
        <f t="shared" si="48"/>
        <v>3.5153925383033479E-119</v>
      </c>
      <c r="ID41" s="86">
        <f t="shared" si="48"/>
        <v>1.0910651738672665E-112</v>
      </c>
      <c r="IE41" s="86">
        <f t="shared" si="48"/>
        <v>3.5639691281715759E-107</v>
      </c>
      <c r="IF41" s="86">
        <f t="shared" si="48"/>
        <v>3.2076551774417384E-74</v>
      </c>
      <c r="IG41" s="86">
        <f t="shared" si="48"/>
        <v>1.5056125787828475E-64</v>
      </c>
      <c r="II41" s="86">
        <f t="shared" si="56"/>
        <v>6.9623190142082456E-298</v>
      </c>
      <c r="IJ41" s="86">
        <f t="shared" si="49"/>
        <v>3.3631650395903173E-257</v>
      </c>
      <c r="IK41" s="86">
        <f t="shared" si="49"/>
        <v>2.9377856282681253E-244</v>
      </c>
      <c r="IL41" s="86">
        <f t="shared" si="49"/>
        <v>8.4887472956395248E-290</v>
      </c>
      <c r="IM41" s="86">
        <f t="shared" si="49"/>
        <v>1.7329256361573449E-306</v>
      </c>
      <c r="IN41" s="86">
        <f t="shared" si="49"/>
        <v>8.9737944802416634E-305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1.5801991960363387E-297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2.7610599334557874E-268</v>
      </c>
      <c r="IW41" s="86">
        <f t="shared" si="49"/>
        <v>4.0102140261220438E-204</v>
      </c>
      <c r="IY41" s="86">
        <f t="shared" si="57"/>
        <v>7.83424911606892E-8</v>
      </c>
      <c r="IZ41" s="86">
        <f t="shared" si="50"/>
        <v>6.0393052574649709E-6</v>
      </c>
      <c r="JA41" s="86">
        <f t="shared" si="50"/>
        <v>2.1530436115811364E-5</v>
      </c>
      <c r="JB41" s="86">
        <f t="shared" si="50"/>
        <v>1.4045376674318382E-6</v>
      </c>
      <c r="JC41" s="86">
        <f t="shared" si="50"/>
        <v>1.8688910230485288E-6</v>
      </c>
      <c r="JD41" s="86">
        <f t="shared" si="50"/>
        <v>1.2507138300036678E-6</v>
      </c>
      <c r="JE41" s="86">
        <f t="shared" si="50"/>
        <v>7.8023273868321352E-7</v>
      </c>
      <c r="JF41" s="86">
        <f t="shared" si="50"/>
        <v>8.005473500584002E-7</v>
      </c>
      <c r="JG41" s="86">
        <f t="shared" si="50"/>
        <v>1.1905210623941059E-7</v>
      </c>
      <c r="JH41" s="86">
        <f t="shared" si="50"/>
        <v>5.6826607862501874E-7</v>
      </c>
      <c r="JI41" s="86">
        <f t="shared" si="50"/>
        <v>1.9194601824795209E-7</v>
      </c>
      <c r="JJ41" s="86">
        <f t="shared" si="50"/>
        <v>5.1455807366493036E-7</v>
      </c>
      <c r="JK41" s="86">
        <f t="shared" si="50"/>
        <v>1.8056133753725937E-7</v>
      </c>
      <c r="JL41" s="86">
        <f t="shared" si="50"/>
        <v>2.8901355134900614E-7</v>
      </c>
      <c r="JM41" s="86">
        <f t="shared" si="50"/>
        <v>5.0177787057196483E-12</v>
      </c>
    </row>
    <row r="42" spans="2:273" x14ac:dyDescent="0.25">
      <c r="B42" s="2">
        <v>15</v>
      </c>
      <c r="C42" s="37">
        <v>65</v>
      </c>
      <c r="D42" s="37">
        <v>66.78</v>
      </c>
      <c r="E42" s="37">
        <v>69.236999999999995</v>
      </c>
      <c r="F42" s="37">
        <v>66.78</v>
      </c>
      <c r="G42" s="37">
        <v>65.424000000000007</v>
      </c>
      <c r="H42" s="37">
        <v>69.661000000000001</v>
      </c>
      <c r="I42" s="37">
        <v>68.474999999999994</v>
      </c>
      <c r="J42" s="37">
        <v>71.355999999999995</v>
      </c>
      <c r="K42" s="37">
        <v>69.492000000000004</v>
      </c>
      <c r="L42" s="37">
        <v>70.932000000000002</v>
      </c>
      <c r="M42" s="37">
        <v>67.712000000000003</v>
      </c>
      <c r="N42" s="37">
        <v>66.78</v>
      </c>
      <c r="O42" s="37">
        <v>64.067999999999998</v>
      </c>
      <c r="P42" s="37">
        <v>63.22</v>
      </c>
      <c r="Q42" s="37">
        <v>57.627000000000002</v>
      </c>
      <c r="S42" s="4">
        <f t="shared" si="7"/>
        <v>65.090190258026666</v>
      </c>
      <c r="T42" s="4">
        <f t="shared" si="7"/>
        <v>68.177203029294006</v>
      </c>
      <c r="U42" s="4">
        <f t="shared" si="7"/>
        <v>69.060424904982241</v>
      </c>
      <c r="V42" s="4">
        <f t="shared" si="7"/>
        <v>66.4945107956014</v>
      </c>
      <c r="W42" s="4">
        <f t="shared" si="7"/>
        <v>67.458187922733956</v>
      </c>
      <c r="X42" s="4">
        <f t="shared" si="7"/>
        <v>69.252374800782391</v>
      </c>
      <c r="Y42" s="4">
        <f t="shared" si="7"/>
        <v>68.739055128687198</v>
      </c>
      <c r="Z42" s="4">
        <f t="shared" si="7"/>
        <v>71.702571607310944</v>
      </c>
      <c r="AA42" s="4">
        <f t="shared" si="7"/>
        <v>70.411768665847262</v>
      </c>
      <c r="AB42" s="4">
        <f t="shared" si="7"/>
        <v>68.655946718369492</v>
      </c>
      <c r="AC42" s="4">
        <f t="shared" si="7"/>
        <v>68.052124012569351</v>
      </c>
      <c r="AD42" s="4">
        <f t="shared" si="7"/>
        <v>66.337506096988278</v>
      </c>
      <c r="AE42" s="4">
        <f t="shared" si="7"/>
        <v>65.600196817514643</v>
      </c>
      <c r="AF42" s="4">
        <f t="shared" si="7"/>
        <v>63.947526371092621</v>
      </c>
      <c r="AG42" s="4">
        <f t="shared" si="7"/>
        <v>61.018770009378791</v>
      </c>
      <c r="AI42" s="4">
        <f t="shared" si="8"/>
        <v>-9.019025802666647E-2</v>
      </c>
      <c r="AJ42" s="4">
        <f t="shared" si="8"/>
        <v>-1.3972030292940048</v>
      </c>
      <c r="AK42" s="4">
        <f t="shared" si="8"/>
        <v>0.17657509501775337</v>
      </c>
      <c r="AL42" s="4">
        <f t="shared" si="8"/>
        <v>0.28548920439860126</v>
      </c>
      <c r="AM42" s="4">
        <f t="shared" si="8"/>
        <v>-2.034187922733949</v>
      </c>
      <c r="AN42" s="4">
        <f t="shared" si="8"/>
        <v>0.4086251992176102</v>
      </c>
      <c r="AO42" s="4">
        <f t="shared" si="8"/>
        <v>-0.26405512868720393</v>
      </c>
      <c r="AP42" s="4">
        <f t="shared" si="8"/>
        <v>-0.34657160731094905</v>
      </c>
      <c r="AQ42" s="4">
        <f t="shared" si="8"/>
        <v>-0.91976866584725769</v>
      </c>
      <c r="AR42" s="4">
        <f t="shared" si="8"/>
        <v>2.2760532816305101</v>
      </c>
      <c r="AS42" s="4">
        <f t="shared" si="8"/>
        <v>-0.34012401256934766</v>
      </c>
      <c r="AT42" s="4">
        <f t="shared" si="8"/>
        <v>0.44249390301172298</v>
      </c>
      <c r="AU42" s="4">
        <f t="shared" si="8"/>
        <v>-1.5321968175146452</v>
      </c>
      <c r="AV42" s="4">
        <f t="shared" si="8"/>
        <v>-0.72752637109262253</v>
      </c>
      <c r="AW42" s="4">
        <f t="shared" si="8"/>
        <v>-3.3917700093787886</v>
      </c>
      <c r="AY42" s="2">
        <f t="shared" si="51"/>
        <v>65.089981765806797</v>
      </c>
      <c r="AZ42" s="2">
        <f t="shared" si="9"/>
        <v>68.165015230767864</v>
      </c>
      <c r="BA42" s="2">
        <f t="shared" si="9"/>
        <v>69.021691061384061</v>
      </c>
      <c r="BB42" s="2">
        <f t="shared" si="9"/>
        <v>66.491413997996645</v>
      </c>
      <c r="BC42" s="2">
        <f t="shared" si="9"/>
        <v>67.454043265362273</v>
      </c>
      <c r="BD42" s="2">
        <f t="shared" si="9"/>
        <v>69.249366182433064</v>
      </c>
      <c r="BE42" s="2">
        <f t="shared" si="9"/>
        <v>68.737182574892955</v>
      </c>
      <c r="BF42" s="2">
        <f t="shared" si="9"/>
        <v>71.700678900132132</v>
      </c>
      <c r="BG42" s="2">
        <f t="shared" si="9"/>
        <v>70.41143312033698</v>
      </c>
      <c r="BH42" s="2">
        <f t="shared" si="9"/>
        <v>68.654570418377602</v>
      </c>
      <c r="BI42" s="2">
        <f t="shared" si="9"/>
        <v>68.051575837142138</v>
      </c>
      <c r="BJ42" s="2">
        <f t="shared" si="9"/>
        <v>66.336232417836499</v>
      </c>
      <c r="BK42" s="2">
        <f t="shared" si="9"/>
        <v>65.599696419768975</v>
      </c>
      <c r="BL42" s="2">
        <f t="shared" si="9"/>
        <v>63.946954175973637</v>
      </c>
      <c r="BM42" s="2">
        <f t="shared" si="9"/>
        <v>61.018769990706204</v>
      </c>
      <c r="BO42" s="2">
        <f t="shared" si="10"/>
        <v>65</v>
      </c>
      <c r="BP42" s="2">
        <f t="shared" si="11"/>
        <v>66.78</v>
      </c>
      <c r="BQ42" s="2">
        <f t="shared" si="12"/>
        <v>69.236999999999995</v>
      </c>
      <c r="BR42" s="2">
        <f t="shared" si="13"/>
        <v>66.78</v>
      </c>
      <c r="BS42" s="2">
        <f t="shared" si="14"/>
        <v>65.424000000000007</v>
      </c>
      <c r="BT42" s="2">
        <f t="shared" si="15"/>
        <v>69.661000000000001</v>
      </c>
      <c r="BU42" s="2">
        <f t="shared" si="16"/>
        <v>68.474999999999994</v>
      </c>
      <c r="BV42" s="2">
        <f t="shared" si="17"/>
        <v>71.355999999999995</v>
      </c>
      <c r="BW42" s="2">
        <f t="shared" si="18"/>
        <v>69.492000000000004</v>
      </c>
      <c r="BX42" s="2">
        <f t="shared" si="19"/>
        <v>70.932000000000002</v>
      </c>
      <c r="BY42" s="2">
        <f t="shared" si="20"/>
        <v>67.712000000000003</v>
      </c>
      <c r="BZ42" s="2">
        <f t="shared" si="21"/>
        <v>66.78</v>
      </c>
      <c r="CA42" s="2">
        <f t="shared" si="22"/>
        <v>64.067999999999998</v>
      </c>
      <c r="CB42" s="2">
        <f t="shared" si="23"/>
        <v>63.22</v>
      </c>
      <c r="CC42" s="2">
        <f t="shared" si="24"/>
        <v>57.627000000000002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65.101145098039225</v>
      </c>
      <c r="DL42" s="2">
        <f t="shared" si="41"/>
        <v>68.365193914956009</v>
      </c>
      <c r="DM42" s="2">
        <f t="shared" si="41"/>
        <v>69.095096774193564</v>
      </c>
      <c r="DN42" s="2">
        <f t="shared" si="41"/>
        <v>66.383057152406408</v>
      </c>
      <c r="DO42" s="2">
        <f t="shared" si="41"/>
        <v>67.398854723707643</v>
      </c>
      <c r="DP42" s="2">
        <f t="shared" si="41"/>
        <v>68.937636140819961</v>
      </c>
      <c r="DQ42" s="2">
        <f t="shared" si="41"/>
        <v>68.943151718869373</v>
      </c>
      <c r="DR42" s="2">
        <f t="shared" si="41"/>
        <v>72.011160984848502</v>
      </c>
      <c r="DS42" s="2">
        <f t="shared" si="41"/>
        <v>69.256490196078417</v>
      </c>
      <c r="DT42" s="2">
        <f t="shared" si="41"/>
        <v>68.285141329258977</v>
      </c>
      <c r="DU42" s="2">
        <f t="shared" si="41"/>
        <v>67.417942857142847</v>
      </c>
      <c r="DV42" s="2">
        <f t="shared" si="41"/>
        <v>66.130379831932785</v>
      </c>
      <c r="DW42" s="2">
        <f t="shared" si="41"/>
        <v>65.252556862745095</v>
      </c>
      <c r="DX42" s="2">
        <f t="shared" si="41"/>
        <v>63.500672116119176</v>
      </c>
      <c r="DY42" s="2">
        <f t="shared" si="41"/>
        <v>60.661732258064525</v>
      </c>
      <c r="EA42" s="2">
        <f t="shared" si="42"/>
        <v>65.016686570477233</v>
      </c>
      <c r="EB42" s="2">
        <f t="shared" si="42"/>
        <v>67.200738799869214</v>
      </c>
      <c r="EC42" s="2">
        <f t="shared" si="42"/>
        <v>68.680928488248995</v>
      </c>
      <c r="ED42" s="2">
        <f t="shared" si="42"/>
        <v>67.083911516410097</v>
      </c>
      <c r="EE42" s="2">
        <f t="shared" si="42"/>
        <v>67.748250426572639</v>
      </c>
      <c r="EF42" s="2">
        <f t="shared" si="42"/>
        <v>70.93890179387104</v>
      </c>
      <c r="EG42" s="2">
        <f t="shared" si="42"/>
        <v>67.546788455668121</v>
      </c>
      <c r="EH42" s="2">
        <f t="shared" si="42"/>
        <v>69.991110106514725</v>
      </c>
      <c r="EI42" s="2">
        <f t="shared" si="42"/>
        <v>77.945449421648135</v>
      </c>
      <c r="EJ42" s="2">
        <f t="shared" si="42"/>
        <v>70.856442193308538</v>
      </c>
      <c r="EK42" s="2">
        <f t="shared" si="42"/>
        <v>72.131268483420314</v>
      </c>
      <c r="EL42" s="2">
        <f t="shared" si="42"/>
        <v>67.556689773125612</v>
      </c>
      <c r="EM42" s="2">
        <f t="shared" si="42"/>
        <v>67.829014609611534</v>
      </c>
      <c r="EN42" s="2">
        <f t="shared" si="42"/>
        <v>66.641325023398281</v>
      </c>
      <c r="EO42" s="2">
        <f t="shared" si="42"/>
        <v>64.408909041684211</v>
      </c>
      <c r="EQ42" s="2">
        <f t="shared" si="43"/>
        <v>63.007237860852598</v>
      </c>
      <c r="ER42" s="2">
        <f t="shared" si="43"/>
        <v>63.5610946087453</v>
      </c>
      <c r="ES42" s="2">
        <f t="shared" si="43"/>
        <v>64.276199374965756</v>
      </c>
      <c r="ET42" s="2">
        <f t="shared" si="43"/>
        <v>62.324190379684453</v>
      </c>
      <c r="EU42" s="2">
        <f t="shared" si="43"/>
        <v>65.830575621001785</v>
      </c>
      <c r="EV42" s="2">
        <f t="shared" si="43"/>
        <v>69.313482313792861</v>
      </c>
      <c r="EW42" s="2">
        <f t="shared" si="43"/>
        <v>68.136535353942818</v>
      </c>
      <c r="EX42" s="2">
        <f t="shared" si="43"/>
        <v>68.53663167393816</v>
      </c>
      <c r="EY42" s="2">
        <f t="shared" si="43"/>
        <v>73.80186163317255</v>
      </c>
      <c r="EZ42" s="2">
        <f t="shared" si="43"/>
        <v>69.989892828117462</v>
      </c>
      <c r="FA42" s="2">
        <f t="shared" si="43"/>
        <v>70.718748906810561</v>
      </c>
      <c r="FB42" s="2">
        <f t="shared" si="43"/>
        <v>66.967939323530828</v>
      </c>
      <c r="FC42" s="2">
        <f t="shared" si="43"/>
        <v>67.353373016313114</v>
      </c>
      <c r="FD42" s="2">
        <f t="shared" si="43"/>
        <v>66.367327966780778</v>
      </c>
      <c r="FE42" s="2">
        <f t="shared" si="43"/>
        <v>67.107933359887809</v>
      </c>
      <c r="FG42" s="2">
        <f t="shared" si="44"/>
        <v>0.13178754407768006</v>
      </c>
      <c r="FH42" s="2">
        <f t="shared" si="44"/>
        <v>0.17189357680948156</v>
      </c>
      <c r="FI42" s="2">
        <f t="shared" si="44"/>
        <v>0.17720716277453322</v>
      </c>
      <c r="FJ42" s="2">
        <f t="shared" si="44"/>
        <v>0.15464598132640028</v>
      </c>
      <c r="FK42" s="2">
        <f t="shared" si="44"/>
        <v>0.1579848774818515</v>
      </c>
      <c r="FL42" s="2">
        <f t="shared" si="44"/>
        <v>0.15577091212146818</v>
      </c>
      <c r="FM42" s="2">
        <f t="shared" si="44"/>
        <v>0.14750642465638597</v>
      </c>
      <c r="FN42" s="2">
        <f t="shared" si="44"/>
        <v>0.15369507496661938</v>
      </c>
      <c r="FO42" s="2">
        <f t="shared" si="44"/>
        <v>0.13292406794037834</v>
      </c>
      <c r="FP42" s="2">
        <f t="shared" si="44"/>
        <v>0.14367655846318139</v>
      </c>
      <c r="FQ42" s="2">
        <f t="shared" si="44"/>
        <v>0.13443637798943331</v>
      </c>
      <c r="FR42" s="2">
        <f t="shared" si="44"/>
        <v>0.14432750945393791</v>
      </c>
      <c r="FS42" s="2">
        <f t="shared" si="44"/>
        <v>0.13473618094241721</v>
      </c>
      <c r="FT42" s="2">
        <f t="shared" si="44"/>
        <v>0.14209884736954498</v>
      </c>
      <c r="FU42" s="2">
        <f t="shared" si="44"/>
        <v>9.5279373129363562E-2</v>
      </c>
      <c r="FW42" s="2">
        <f t="shared" si="53"/>
        <v>1.6298156030618851E-5</v>
      </c>
      <c r="FX42" s="2">
        <f t="shared" si="45"/>
        <v>4.4865434411378746E-6</v>
      </c>
      <c r="FY42" s="2">
        <f t="shared" si="45"/>
        <v>2.7529379819974795E-6</v>
      </c>
      <c r="FZ42" s="2">
        <f t="shared" si="45"/>
        <v>5.7703586428261362E-6</v>
      </c>
      <c r="GA42" s="2">
        <f t="shared" si="45"/>
        <v>5.5774082020728212E-6</v>
      </c>
      <c r="GB42" s="2">
        <f t="shared" si="45"/>
        <v>5.4967718373462805E-6</v>
      </c>
      <c r="GC42" s="2">
        <f t="shared" si="45"/>
        <v>5.7795978649851412E-6</v>
      </c>
      <c r="GD42" s="2">
        <f t="shared" si="45"/>
        <v>7.0221285164418706E-6</v>
      </c>
      <c r="GE42" s="2">
        <f t="shared" si="45"/>
        <v>6.9703295079046706E-6</v>
      </c>
      <c r="GF42" s="2">
        <f t="shared" si="45"/>
        <v>7.5815662552250148E-6</v>
      </c>
      <c r="GG42" s="2">
        <f t="shared" si="45"/>
        <v>6.6869743931226032E-6</v>
      </c>
      <c r="GH42" s="2">
        <f t="shared" si="45"/>
        <v>5.3938269511804578E-6</v>
      </c>
      <c r="GI42" s="2">
        <f t="shared" si="45"/>
        <v>5.2984189237144859E-6</v>
      </c>
      <c r="GJ42" s="2">
        <f t="shared" si="45"/>
        <v>4.0082828653265738E-6</v>
      </c>
      <c r="GK42" s="2">
        <f t="shared" si="45"/>
        <v>3.3633240826956935E-6</v>
      </c>
      <c r="GM42" s="86">
        <f t="shared" si="54"/>
        <v>1.6304831530133853E-7</v>
      </c>
      <c r="GN42" s="86">
        <f t="shared" si="46"/>
        <v>1.0197248140392175E-5</v>
      </c>
      <c r="GO42" s="86">
        <f t="shared" si="46"/>
        <v>3.3327171318019444E-5</v>
      </c>
      <c r="GP42" s="86">
        <f t="shared" si="46"/>
        <v>2.5410347061716747E-6</v>
      </c>
      <c r="GQ42" s="86">
        <f t="shared" si="46"/>
        <v>3.3382326452395344E-6</v>
      </c>
      <c r="GR42" s="86">
        <f t="shared" si="46"/>
        <v>2.2886019349065658E-6</v>
      </c>
      <c r="GS42" s="86">
        <f t="shared" si="46"/>
        <v>1.4462581573275459E-6</v>
      </c>
      <c r="GT42" s="86">
        <f t="shared" si="46"/>
        <v>1.5056162872019108E-6</v>
      </c>
      <c r="GU42" s="86">
        <f t="shared" si="46"/>
        <v>2.4159348129799933E-7</v>
      </c>
      <c r="GV42" s="86">
        <f t="shared" si="46"/>
        <v>1.0664869176615941E-6</v>
      </c>
      <c r="GW42" s="86">
        <f t="shared" si="46"/>
        <v>3.7862227084625131E-7</v>
      </c>
      <c r="GX42" s="86">
        <f t="shared" si="46"/>
        <v>9.7423622981047707E-7</v>
      </c>
      <c r="GY42" s="86">
        <f t="shared" si="46"/>
        <v>3.5799035214686863E-7</v>
      </c>
      <c r="GZ42" s="86">
        <f t="shared" si="46"/>
        <v>5.6653131744016246E-7</v>
      </c>
      <c r="HA42" s="86">
        <f t="shared" si="46"/>
        <v>1.6745851054352807E-11</v>
      </c>
      <c r="HC42" s="86">
        <f t="shared" si="58"/>
        <v>5.5920039824362819E-23</v>
      </c>
      <c r="HD42" s="86">
        <f t="shared" si="47"/>
        <v>1.6094247248200833E-16</v>
      </c>
      <c r="HE42" s="86">
        <f t="shared" si="47"/>
        <v>3.8616955178580823E-16</v>
      </c>
      <c r="HF42" s="86">
        <f t="shared" si="47"/>
        <v>1.1201973015146653E-18</v>
      </c>
      <c r="HG42" s="86">
        <f t="shared" si="47"/>
        <v>1.2612284923281151E-19</v>
      </c>
      <c r="HH42" s="86">
        <f t="shared" si="47"/>
        <v>6.589358530964455E-20</v>
      </c>
      <c r="HI42" s="86">
        <f t="shared" si="47"/>
        <v>4.2886436413074158E-20</v>
      </c>
      <c r="HJ42" s="86">
        <f t="shared" si="47"/>
        <v>3.604512634796744E-20</v>
      </c>
      <c r="HK42" s="86">
        <f t="shared" si="47"/>
        <v>2.5121407286591548E-21</v>
      </c>
      <c r="HL42" s="86">
        <f t="shared" si="47"/>
        <v>1.0806882706945698E-20</v>
      </c>
      <c r="HM42" s="86">
        <f t="shared" si="47"/>
        <v>5.935834112658555E-23</v>
      </c>
      <c r="HN42" s="86">
        <f t="shared" si="47"/>
        <v>2.7636128399766764E-21</v>
      </c>
      <c r="HO42" s="86">
        <f t="shared" si="47"/>
        <v>1.1222903638409043E-20</v>
      </c>
      <c r="HP42" s="86">
        <f t="shared" si="47"/>
        <v>5.658773571536281E-21</v>
      </c>
      <c r="HQ42" s="86">
        <f t="shared" si="47"/>
        <v>2.2487561188742692E-33</v>
      </c>
      <c r="HS42" s="86">
        <f t="shared" si="55"/>
        <v>2.4861294591785592E-104</v>
      </c>
      <c r="HT42" s="86">
        <f t="shared" si="48"/>
        <v>3.8399646352930383E-84</v>
      </c>
      <c r="HU42" s="86">
        <f t="shared" si="48"/>
        <v>8.8948043746475014E-80</v>
      </c>
      <c r="HV42" s="86">
        <f t="shared" si="48"/>
        <v>4.877964028856666E-95</v>
      </c>
      <c r="HW42" s="86">
        <f t="shared" si="48"/>
        <v>1.6173402115065737E-101</v>
      </c>
      <c r="HX42" s="86">
        <f t="shared" si="48"/>
        <v>1.0168572488560096E-100</v>
      </c>
      <c r="HY42" s="86">
        <f t="shared" si="48"/>
        <v>1.1040143485101548E-103</v>
      </c>
      <c r="HZ42" s="86">
        <f t="shared" si="48"/>
        <v>1.4294349574973377E-103</v>
      </c>
      <c r="IA42" s="86">
        <f t="shared" si="48"/>
        <v>7.9560992129167749E-108</v>
      </c>
      <c r="IB42" s="86">
        <f t="shared" si="48"/>
        <v>2.8731676750356417E-101</v>
      </c>
      <c r="IC42" s="86">
        <f t="shared" si="48"/>
        <v>6.8678758268462954E-117</v>
      </c>
      <c r="ID42" s="86">
        <f t="shared" si="48"/>
        <v>1.5348750253932144E-110</v>
      </c>
      <c r="IE42" s="86">
        <f t="shared" si="48"/>
        <v>3.7271777891167379E-105</v>
      </c>
      <c r="IF42" s="86">
        <f t="shared" si="48"/>
        <v>7.3309728401018302E-73</v>
      </c>
      <c r="IG42" s="86">
        <f t="shared" si="48"/>
        <v>2.1738622271566336E-63</v>
      </c>
      <c r="II42" s="86">
        <f t="shared" si="56"/>
        <v>5.2787327352467937E-293</v>
      </c>
      <c r="IJ42" s="86">
        <f t="shared" si="49"/>
        <v>1.993839676224036E-253</v>
      </c>
      <c r="IK42" s="86">
        <f t="shared" si="49"/>
        <v>8.2133357809654339E-241</v>
      </c>
      <c r="IL42" s="86">
        <f t="shared" si="49"/>
        <v>1.8679242577167983E-285</v>
      </c>
      <c r="IM42" s="86">
        <f t="shared" si="49"/>
        <v>6.6117980364692434E-302</v>
      </c>
      <c r="IN42" s="86">
        <f t="shared" si="49"/>
        <v>3.186469741753501E-300</v>
      </c>
      <c r="IO42" s="86">
        <f t="shared" si="49"/>
        <v>3.6096731219170253E-307</v>
      </c>
      <c r="IP42" s="86">
        <f t="shared" si="49"/>
        <v>4.3949740995025334E-305</v>
      </c>
      <c r="IQ42" s="86">
        <f t="shared" si="49"/>
        <v>0</v>
      </c>
      <c r="IR42" s="86">
        <f t="shared" si="49"/>
        <v>5.7530471740762314E-293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2.2006493326500656E-264</v>
      </c>
      <c r="IW42" s="86">
        <f t="shared" si="49"/>
        <v>3.3429902170834364E-201</v>
      </c>
      <c r="IY42" s="86">
        <f t="shared" si="57"/>
        <v>1.6304831530133858E-7</v>
      </c>
      <c r="IZ42" s="86">
        <f t="shared" si="50"/>
        <v>1.0197248140553118E-5</v>
      </c>
      <c r="JA42" s="86">
        <f t="shared" si="50"/>
        <v>3.3327171318405616E-5</v>
      </c>
      <c r="JB42" s="86">
        <f t="shared" si="50"/>
        <v>2.5410347061727949E-6</v>
      </c>
      <c r="JC42" s="86">
        <f t="shared" si="50"/>
        <v>3.3382326452396606E-6</v>
      </c>
      <c r="JD42" s="86">
        <f t="shared" si="50"/>
        <v>2.2886019349066319E-6</v>
      </c>
      <c r="JE42" s="86">
        <f t="shared" si="50"/>
        <v>1.4462581573275889E-6</v>
      </c>
      <c r="JF42" s="86">
        <f t="shared" si="50"/>
        <v>1.5056162872019468E-6</v>
      </c>
      <c r="JG42" s="86">
        <f t="shared" si="50"/>
        <v>2.4159348129800182E-7</v>
      </c>
      <c r="JH42" s="86">
        <f t="shared" si="50"/>
        <v>1.0664869176616049E-6</v>
      </c>
      <c r="JI42" s="86">
        <f t="shared" si="50"/>
        <v>3.7862227084625136E-7</v>
      </c>
      <c r="JJ42" s="86">
        <f t="shared" si="50"/>
        <v>9.7423622981047982E-7</v>
      </c>
      <c r="JK42" s="86">
        <f t="shared" si="50"/>
        <v>3.5799035214687985E-7</v>
      </c>
      <c r="JL42" s="86">
        <f t="shared" si="50"/>
        <v>5.6653131744016807E-7</v>
      </c>
      <c r="JM42" s="86">
        <f t="shared" si="50"/>
        <v>1.6745851054352807E-11</v>
      </c>
    </row>
    <row r="43" spans="2:273" x14ac:dyDescent="0.25">
      <c r="B43" s="2">
        <v>16</v>
      </c>
      <c r="C43" s="37">
        <v>67.221999999999994</v>
      </c>
      <c r="D43" s="37">
        <v>67.796999999999997</v>
      </c>
      <c r="E43" s="37">
        <v>68.558999999999997</v>
      </c>
      <c r="F43" s="37">
        <v>65.677999999999997</v>
      </c>
      <c r="G43" s="37">
        <v>67.287999999999997</v>
      </c>
      <c r="H43" s="37">
        <v>67.796999999999997</v>
      </c>
      <c r="I43" s="37">
        <v>67.796999999999997</v>
      </c>
      <c r="J43" s="37">
        <v>70.846999999999994</v>
      </c>
      <c r="K43" s="37">
        <v>69.831000000000003</v>
      </c>
      <c r="L43" s="37">
        <v>68.305000000000007</v>
      </c>
      <c r="M43" s="37">
        <v>65.168999999999997</v>
      </c>
      <c r="N43" s="37">
        <v>64.745999999999995</v>
      </c>
      <c r="O43" s="37">
        <v>65.254000000000005</v>
      </c>
      <c r="P43" s="37">
        <v>61.017000000000003</v>
      </c>
      <c r="Q43" s="37">
        <v>59.067999999999998</v>
      </c>
      <c r="S43" s="4">
        <f t="shared" si="7"/>
        <v>65.310165806336883</v>
      </c>
      <c r="T43" s="4">
        <f t="shared" si="7"/>
        <v>68.524497187810425</v>
      </c>
      <c r="U43" s="4">
        <f t="shared" si="7"/>
        <v>69.306090946872629</v>
      </c>
      <c r="V43" s="4">
        <f t="shared" si="7"/>
        <v>66.768093190513994</v>
      </c>
      <c r="W43" s="4">
        <f t="shared" si="7"/>
        <v>67.679651400333015</v>
      </c>
      <c r="X43" s="4">
        <f t="shared" si="7"/>
        <v>69.49966266056451</v>
      </c>
      <c r="Y43" s="4">
        <f t="shared" si="7"/>
        <v>68.833628367080237</v>
      </c>
      <c r="Z43" s="4">
        <f t="shared" si="7"/>
        <v>71.825149278181982</v>
      </c>
      <c r="AA43" s="4">
        <f t="shared" si="7"/>
        <v>70.660704703135892</v>
      </c>
      <c r="AB43" s="4">
        <f t="shared" si="7"/>
        <v>68.756615493791145</v>
      </c>
      <c r="AC43" s="4">
        <f t="shared" si="7"/>
        <v>68.111496991808394</v>
      </c>
      <c r="AD43" s="4">
        <f t="shared" si="7"/>
        <v>66.449764284071961</v>
      </c>
      <c r="AE43" s="4">
        <f t="shared" si="7"/>
        <v>65.76893494687522</v>
      </c>
      <c r="AF43" s="4">
        <f t="shared" si="7"/>
        <v>64.099969305640556</v>
      </c>
      <c r="AG43" s="4">
        <f t="shared" si="7"/>
        <v>61.285606343836271</v>
      </c>
      <c r="AI43" s="4">
        <f t="shared" si="8"/>
        <v>1.9118341936631111</v>
      </c>
      <c r="AJ43" s="4">
        <f t="shared" si="8"/>
        <v>-0.72749718781042816</v>
      </c>
      <c r="AK43" s="4">
        <f t="shared" si="8"/>
        <v>-0.74709094687263189</v>
      </c>
      <c r="AL43" s="4">
        <f t="shared" si="8"/>
        <v>-1.090093190513997</v>
      </c>
      <c r="AM43" s="4">
        <f t="shared" si="8"/>
        <v>-0.39165140033301782</v>
      </c>
      <c r="AN43" s="4">
        <f t="shared" si="8"/>
        <v>-1.7026626605645134</v>
      </c>
      <c r="AO43" s="4">
        <f t="shared" si="8"/>
        <v>-1.0366283670802403</v>
      </c>
      <c r="AP43" s="4">
        <f t="shared" si="8"/>
        <v>-0.97814927818198782</v>
      </c>
      <c r="AQ43" s="4">
        <f t="shared" si="8"/>
        <v>-0.82970470313588862</v>
      </c>
      <c r="AR43" s="4">
        <f t="shared" si="8"/>
        <v>-0.45161549379113808</v>
      </c>
      <c r="AS43" s="4">
        <f t="shared" si="8"/>
        <v>-2.9424969918083974</v>
      </c>
      <c r="AT43" s="4">
        <f t="shared" si="8"/>
        <v>-1.7037642840719656</v>
      </c>
      <c r="AU43" s="4">
        <f t="shared" si="8"/>
        <v>-0.51493494687521491</v>
      </c>
      <c r="AV43" s="4">
        <f t="shared" si="8"/>
        <v>-3.0829693056405532</v>
      </c>
      <c r="AW43" s="4">
        <f t="shared" si="8"/>
        <v>-2.2176063438362732</v>
      </c>
      <c r="AY43" s="2">
        <f t="shared" si="51"/>
        <v>65.309749550396248</v>
      </c>
      <c r="AZ43" s="2">
        <f t="shared" si="51"/>
        <v>68.504637856702885</v>
      </c>
      <c r="BA43" s="2">
        <f t="shared" si="51"/>
        <v>69.247977899959494</v>
      </c>
      <c r="BB43" s="2">
        <f t="shared" si="51"/>
        <v>66.762697047335237</v>
      </c>
      <c r="BC43" s="2">
        <f t="shared" si="51"/>
        <v>67.672518770858275</v>
      </c>
      <c r="BD43" s="2">
        <f t="shared" si="51"/>
        <v>69.49436383306913</v>
      </c>
      <c r="BE43" s="2">
        <f t="shared" si="51"/>
        <v>68.830286814956182</v>
      </c>
      <c r="BF43" s="2">
        <f t="shared" si="51"/>
        <v>71.821726978887739</v>
      </c>
      <c r="BG43" s="2">
        <f t="shared" si="51"/>
        <v>70.660050854459627</v>
      </c>
      <c r="BH43" s="2">
        <f t="shared" si="51"/>
        <v>68.754129350124941</v>
      </c>
      <c r="BI43" s="2">
        <f t="shared" si="51"/>
        <v>68.110457552761389</v>
      </c>
      <c r="BJ43" s="2">
        <f t="shared" si="51"/>
        <v>66.447444277763353</v>
      </c>
      <c r="BK43" s="2">
        <f t="shared" si="51"/>
        <v>65.767981493055615</v>
      </c>
      <c r="BL43" s="2">
        <f t="shared" si="51"/>
        <v>64.098891723138181</v>
      </c>
      <c r="BM43" s="2">
        <f t="shared" si="51"/>
        <v>61.285606284819337</v>
      </c>
      <c r="BO43" s="2">
        <f t="shared" si="10"/>
        <v>67.221999999999994</v>
      </c>
      <c r="BP43" s="2">
        <f t="shared" si="11"/>
        <v>67.796999999999997</v>
      </c>
      <c r="BQ43" s="2">
        <f t="shared" si="12"/>
        <v>68.558999999999997</v>
      </c>
      <c r="BR43" s="2">
        <f t="shared" si="13"/>
        <v>65.677999999999997</v>
      </c>
      <c r="BS43" s="2">
        <f t="shared" si="14"/>
        <v>67.287999999999997</v>
      </c>
      <c r="BT43" s="2">
        <f t="shared" si="15"/>
        <v>67.796999999999997</v>
      </c>
      <c r="BU43" s="2">
        <f t="shared" si="16"/>
        <v>67.796999999999997</v>
      </c>
      <c r="BV43" s="2">
        <f t="shared" si="17"/>
        <v>70.846999999999994</v>
      </c>
      <c r="BW43" s="2">
        <f t="shared" si="18"/>
        <v>69.831000000000003</v>
      </c>
      <c r="BX43" s="2">
        <f t="shared" si="19"/>
        <v>68.305000000000007</v>
      </c>
      <c r="BY43" s="2">
        <f t="shared" si="20"/>
        <v>65.168999999999997</v>
      </c>
      <c r="BZ43" s="2">
        <f t="shared" si="21"/>
        <v>64.745999999999995</v>
      </c>
      <c r="CA43" s="2">
        <f t="shared" si="22"/>
        <v>65.254000000000005</v>
      </c>
      <c r="CB43" s="2">
        <f t="shared" si="23"/>
        <v>61.017000000000003</v>
      </c>
      <c r="CC43" s="2">
        <f t="shared" si="24"/>
        <v>59.067999999999998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65.383858263305342</v>
      </c>
      <c r="DL43" s="2">
        <f t="shared" si="41"/>
        <v>68.843743585043981</v>
      </c>
      <c r="DM43" s="2">
        <f t="shared" si="41"/>
        <v>69.424310483870983</v>
      </c>
      <c r="DN43" s="2">
        <f t="shared" si="41"/>
        <v>66.733454545454535</v>
      </c>
      <c r="DO43" s="2">
        <f t="shared" si="41"/>
        <v>67.688787878787863</v>
      </c>
      <c r="DP43" s="2">
        <f t="shared" si="41"/>
        <v>69.23724242424241</v>
      </c>
      <c r="DQ43" s="2">
        <f t="shared" si="41"/>
        <v>69.101050572956467</v>
      </c>
      <c r="DR43" s="2">
        <f t="shared" si="41"/>
        <v>72.223939393939403</v>
      </c>
      <c r="DS43" s="2">
        <f t="shared" si="41"/>
        <v>69.478159383753493</v>
      </c>
      <c r="DT43" s="2">
        <f t="shared" si="41"/>
        <v>68.401439266615739</v>
      </c>
      <c r="DU43" s="2">
        <f t="shared" si="41"/>
        <v>67.459585714285708</v>
      </c>
      <c r="DV43" s="2">
        <f t="shared" si="41"/>
        <v>66.270793277310929</v>
      </c>
      <c r="DW43" s="2">
        <f t="shared" si="41"/>
        <v>65.442249859943985</v>
      </c>
      <c r="DX43" s="2">
        <f t="shared" si="41"/>
        <v>63.662733842627958</v>
      </c>
      <c r="DY43" s="2">
        <f t="shared" si="41"/>
        <v>60.938152822580648</v>
      </c>
      <c r="EA43" s="2">
        <f t="shared" si="42"/>
        <v>64.86473085460598</v>
      </c>
      <c r="EB43" s="2">
        <f t="shared" si="42"/>
        <v>67.014817854807077</v>
      </c>
      <c r="EC43" s="2">
        <f t="shared" si="42"/>
        <v>68.501354224010157</v>
      </c>
      <c r="ED43" s="2">
        <f t="shared" si="42"/>
        <v>66.908660782808909</v>
      </c>
      <c r="EE43" s="2">
        <f t="shared" si="42"/>
        <v>67.593506449778189</v>
      </c>
      <c r="EF43" s="2">
        <f t="shared" si="42"/>
        <v>70.765323751246598</v>
      </c>
      <c r="EG43" s="2">
        <f t="shared" si="42"/>
        <v>67.403110072278224</v>
      </c>
      <c r="EH43" s="2">
        <f t="shared" si="42"/>
        <v>69.801928412187252</v>
      </c>
      <c r="EI43" s="2">
        <f t="shared" si="42"/>
        <v>77.691495124689382</v>
      </c>
      <c r="EJ43" s="2">
        <f t="shared" si="42"/>
        <v>70.671276928438658</v>
      </c>
      <c r="EK43" s="2">
        <f t="shared" si="42"/>
        <v>71.932413423468006</v>
      </c>
      <c r="EL43" s="2">
        <f t="shared" si="42"/>
        <v>67.402622883250956</v>
      </c>
      <c r="EM43" s="2">
        <f t="shared" si="42"/>
        <v>67.675762468466218</v>
      </c>
      <c r="EN43" s="2">
        <f t="shared" si="42"/>
        <v>66.500442752205117</v>
      </c>
      <c r="EO43" s="2">
        <f t="shared" si="42"/>
        <v>64.294442446243181</v>
      </c>
      <c r="EQ43" s="2">
        <f t="shared" si="43"/>
        <v>62.87879308759485</v>
      </c>
      <c r="ER43" s="2">
        <f t="shared" si="43"/>
        <v>63.416635610760416</v>
      </c>
      <c r="ES43" s="2">
        <f t="shared" si="43"/>
        <v>64.144248662215631</v>
      </c>
      <c r="ET43" s="2">
        <f t="shared" si="43"/>
        <v>62.203740045871392</v>
      </c>
      <c r="EU43" s="2">
        <f t="shared" si="43"/>
        <v>65.697839486631864</v>
      </c>
      <c r="EV43" s="2">
        <f t="shared" si="43"/>
        <v>69.158484925814349</v>
      </c>
      <c r="EW43" s="2">
        <f t="shared" si="43"/>
        <v>67.985962427502372</v>
      </c>
      <c r="EX43" s="2">
        <f t="shared" si="43"/>
        <v>68.364609471329572</v>
      </c>
      <c r="EY43" s="2">
        <f t="shared" si="43"/>
        <v>73.596661873887513</v>
      </c>
      <c r="EZ43" s="2">
        <f t="shared" si="43"/>
        <v>69.814789589841865</v>
      </c>
      <c r="FA43" s="2">
        <f t="shared" si="43"/>
        <v>70.5360860100987</v>
      </c>
      <c r="FB43" s="2">
        <f t="shared" si="43"/>
        <v>66.82031426034672</v>
      </c>
      <c r="FC43" s="2">
        <f t="shared" si="43"/>
        <v>67.205326755237195</v>
      </c>
      <c r="FD43" s="2">
        <f t="shared" si="43"/>
        <v>66.22984592409118</v>
      </c>
      <c r="FE43" s="2">
        <f t="shared" si="43"/>
        <v>66.959705490550959</v>
      </c>
      <c r="FG43" s="2">
        <f t="shared" si="44"/>
        <v>0.14268794495977727</v>
      </c>
      <c r="FH43" s="2">
        <f t="shared" si="44"/>
        <v>0.18540284160017781</v>
      </c>
      <c r="FI43" s="2">
        <f t="shared" si="44"/>
        <v>0.19103768997623671</v>
      </c>
      <c r="FJ43" s="2">
        <f t="shared" si="44"/>
        <v>0.16707321999744124</v>
      </c>
      <c r="FK43" s="2">
        <f t="shared" si="44"/>
        <v>0.17062627146978995</v>
      </c>
      <c r="FL43" s="2">
        <f t="shared" si="44"/>
        <v>0.16827055526465379</v>
      </c>
      <c r="FM43" s="2">
        <f t="shared" si="44"/>
        <v>0.15946816248496151</v>
      </c>
      <c r="FN43" s="2">
        <f t="shared" si="44"/>
        <v>0.16606091024894759</v>
      </c>
      <c r="FO43" s="2">
        <f t="shared" si="44"/>
        <v>0.1439028920788557</v>
      </c>
      <c r="FP43" s="2">
        <f t="shared" si="44"/>
        <v>0.15538432965241819</v>
      </c>
      <c r="FQ43" s="2">
        <f t="shared" si="44"/>
        <v>0.14551914780336883</v>
      </c>
      <c r="FR43" s="2">
        <f t="shared" si="44"/>
        <v>0.15607865655847694</v>
      </c>
      <c r="FS43" s="2">
        <f t="shared" si="44"/>
        <v>0.14583950182822897</v>
      </c>
      <c r="FT43" s="2">
        <f t="shared" si="44"/>
        <v>0.15370113132794297</v>
      </c>
      <c r="FU43" s="2">
        <f t="shared" si="44"/>
        <v>0.10352015833334687</v>
      </c>
      <c r="FW43" s="2">
        <f t="shared" si="53"/>
        <v>1.7870544624970421E-5</v>
      </c>
      <c r="FX43" s="2">
        <f t="shared" si="53"/>
        <v>4.919394929878997E-6</v>
      </c>
      <c r="FY43" s="2">
        <f t="shared" si="53"/>
        <v>3.0185356708761429E-6</v>
      </c>
      <c r="FZ43" s="2">
        <f t="shared" si="53"/>
        <v>6.3270689134187038E-6</v>
      </c>
      <c r="GA43" s="2">
        <f t="shared" si="53"/>
        <v>6.1155031938212537E-6</v>
      </c>
      <c r="GB43" s="2">
        <f t="shared" si="53"/>
        <v>6.0270872725474322E-6</v>
      </c>
      <c r="GC43" s="2">
        <f t="shared" si="53"/>
        <v>6.337199507776659E-6</v>
      </c>
      <c r="GD43" s="2">
        <f t="shared" si="53"/>
        <v>7.6996055924473527E-6</v>
      </c>
      <c r="GE43" s="2">
        <f t="shared" si="53"/>
        <v>7.6428091856777709E-6</v>
      </c>
      <c r="GF43" s="2">
        <f t="shared" si="53"/>
        <v>8.3130160108650986E-6</v>
      </c>
      <c r="GG43" s="2">
        <f t="shared" si="53"/>
        <v>7.3321168899318585E-6</v>
      </c>
      <c r="GH43" s="2">
        <f t="shared" si="53"/>
        <v>5.9142105680623521E-6</v>
      </c>
      <c r="GI43" s="2">
        <f t="shared" si="53"/>
        <v>5.8095978541240923E-6</v>
      </c>
      <c r="GJ43" s="2">
        <f t="shared" si="53"/>
        <v>4.3949930662087956E-6</v>
      </c>
      <c r="GK43" s="2">
        <f t="shared" si="53"/>
        <v>3.6878103265909771E-6</v>
      </c>
      <c r="GM43" s="86">
        <f t="shared" si="54"/>
        <v>3.3350640924429359E-7</v>
      </c>
      <c r="GN43" s="86">
        <f t="shared" si="54"/>
        <v>1.7011543751422595E-5</v>
      </c>
      <c r="GO43" s="86">
        <f t="shared" si="54"/>
        <v>5.1106927465465012E-5</v>
      </c>
      <c r="GP43" s="86">
        <f t="shared" si="54"/>
        <v>4.5342454019711118E-6</v>
      </c>
      <c r="GQ43" s="86">
        <f t="shared" si="54"/>
        <v>5.8829805387382864E-6</v>
      </c>
      <c r="GR43" s="86">
        <f t="shared" si="54"/>
        <v>4.1287620459241956E-6</v>
      </c>
      <c r="GS43" s="86">
        <f t="shared" si="54"/>
        <v>2.6427498351017068E-6</v>
      </c>
      <c r="GT43" s="86">
        <f t="shared" si="54"/>
        <v>2.78945205170717E-6</v>
      </c>
      <c r="GU43" s="86">
        <f t="shared" si="54"/>
        <v>4.8220186716245172E-7</v>
      </c>
      <c r="GV43" s="86">
        <f t="shared" si="54"/>
        <v>1.9725995112836701E-6</v>
      </c>
      <c r="GW43" s="86">
        <f t="shared" si="54"/>
        <v>7.3517486727330541E-7</v>
      </c>
      <c r="GX43" s="86">
        <f t="shared" si="54"/>
        <v>1.8173527687481689E-6</v>
      </c>
      <c r="GY43" s="86">
        <f t="shared" si="54"/>
        <v>6.985522315617367E-7</v>
      </c>
      <c r="GZ43" s="86">
        <f t="shared" si="54"/>
        <v>1.0930170543813149E-6</v>
      </c>
      <c r="HA43" s="86">
        <f t="shared" si="54"/>
        <v>5.4266842286962845E-11</v>
      </c>
      <c r="HC43" s="86">
        <f t="shared" si="58"/>
        <v>2.6051606644419031E-22</v>
      </c>
      <c r="HD43" s="86">
        <f t="shared" si="58"/>
        <v>4.7134144979052461E-16</v>
      </c>
      <c r="HE43" s="86">
        <f t="shared" si="58"/>
        <v>1.0446468534802193E-15</v>
      </c>
      <c r="HF43" s="86">
        <f t="shared" si="58"/>
        <v>3.8847336349868379E-18</v>
      </c>
      <c r="HG43" s="86">
        <f t="shared" si="58"/>
        <v>4.6724833548755085E-19</v>
      </c>
      <c r="HH43" s="86">
        <f t="shared" si="58"/>
        <v>2.4528624267213472E-19</v>
      </c>
      <c r="HI43" s="86">
        <f t="shared" si="58"/>
        <v>1.6405625637465133E-19</v>
      </c>
      <c r="HJ43" s="86">
        <f t="shared" si="58"/>
        <v>1.4066215026937665E-19</v>
      </c>
      <c r="HK43" s="86">
        <f t="shared" si="58"/>
        <v>1.0526980685196607E-20</v>
      </c>
      <c r="HL43" s="86">
        <f t="shared" si="58"/>
        <v>4.2164284346653653E-20</v>
      </c>
      <c r="HM43" s="86">
        <f t="shared" si="58"/>
        <v>2.7681902315168243E-22</v>
      </c>
      <c r="HN43" s="86">
        <f t="shared" si="58"/>
        <v>1.1517899097705188E-20</v>
      </c>
      <c r="HO43" s="86">
        <f t="shared" si="58"/>
        <v>4.3532198765090702E-20</v>
      </c>
      <c r="HP43" s="86">
        <f t="shared" si="58"/>
        <v>2.2835323546913858E-20</v>
      </c>
      <c r="HQ43" s="86">
        <f t="shared" si="58"/>
        <v>2.1890699594129472E-32</v>
      </c>
      <c r="HS43" s="86">
        <f t="shared" si="55"/>
        <v>3.4156776122859624E-102</v>
      </c>
      <c r="HT43" s="86">
        <f t="shared" si="55"/>
        <v>1.5128513126866041E-82</v>
      </c>
      <c r="HU43" s="86">
        <f t="shared" si="55"/>
        <v>2.5408329924054361E-78</v>
      </c>
      <c r="HV43" s="86">
        <f t="shared" si="55"/>
        <v>3.372607756769671E-93</v>
      </c>
      <c r="HW43" s="86">
        <f t="shared" si="55"/>
        <v>1.4461542320822461E-99</v>
      </c>
      <c r="HX43" s="86">
        <f t="shared" si="55"/>
        <v>8.7714871794453159E-99</v>
      </c>
      <c r="HY43" s="86">
        <f t="shared" si="55"/>
        <v>1.0927261048342504E-101</v>
      </c>
      <c r="HZ43" s="86">
        <f t="shared" si="55"/>
        <v>1.4971238388922018E-101</v>
      </c>
      <c r="IA43" s="86">
        <f t="shared" si="55"/>
        <v>1.0162976608159021E-105</v>
      </c>
      <c r="IB43" s="86">
        <f t="shared" si="55"/>
        <v>2.6787102831660445E-99</v>
      </c>
      <c r="IC43" s="86">
        <f t="shared" si="55"/>
        <v>1.2739325482235141E-114</v>
      </c>
      <c r="ID43" s="86">
        <f t="shared" si="55"/>
        <v>2.0574778091238177E-108</v>
      </c>
      <c r="IE43" s="86">
        <f t="shared" si="55"/>
        <v>3.7268428420315917E-103</v>
      </c>
      <c r="IF43" s="86">
        <f t="shared" si="55"/>
        <v>1.6267807692026772E-71</v>
      </c>
      <c r="IG43" s="86">
        <f t="shared" si="55"/>
        <v>3.0620041263828402E-62</v>
      </c>
      <c r="II43" s="86">
        <f t="shared" si="56"/>
        <v>3.6455852576619002E-288</v>
      </c>
      <c r="IJ43" s="86">
        <f t="shared" si="56"/>
        <v>1.1080686293932842E-249</v>
      </c>
      <c r="IK43" s="86">
        <f t="shared" si="56"/>
        <v>2.1694941892973002E-237</v>
      </c>
      <c r="IL43" s="86">
        <f t="shared" si="56"/>
        <v>3.8097344895916911E-281</v>
      </c>
      <c r="IM43" s="86">
        <f t="shared" si="56"/>
        <v>2.3289398116068245E-297</v>
      </c>
      <c r="IN43" s="86">
        <f t="shared" si="56"/>
        <v>1.0452506175868772E-295</v>
      </c>
      <c r="IO43" s="86">
        <f t="shared" si="56"/>
        <v>1.5764976610657441E-302</v>
      </c>
      <c r="IP43" s="86">
        <f t="shared" si="56"/>
        <v>2.1223087563922282E-300</v>
      </c>
      <c r="IQ43" s="86">
        <f t="shared" si="56"/>
        <v>0</v>
      </c>
      <c r="IR43" s="86">
        <f t="shared" si="56"/>
        <v>1.930379566339017E-288</v>
      </c>
      <c r="IS43" s="86">
        <f t="shared" si="56"/>
        <v>0</v>
      </c>
      <c r="IT43" s="86">
        <f t="shared" si="56"/>
        <v>0</v>
      </c>
      <c r="IU43" s="86">
        <f t="shared" si="56"/>
        <v>7.0519977885988977E-304</v>
      </c>
      <c r="IV43" s="86">
        <f t="shared" si="56"/>
        <v>1.6415886001807972E-260</v>
      </c>
      <c r="IW43" s="86">
        <f t="shared" si="56"/>
        <v>2.6538666811774105E-198</v>
      </c>
      <c r="IY43" s="86">
        <f t="shared" si="57"/>
        <v>3.3350640924429385E-7</v>
      </c>
      <c r="IZ43" s="86">
        <f t="shared" si="57"/>
        <v>1.7011543751893935E-5</v>
      </c>
      <c r="JA43" s="86">
        <f t="shared" si="57"/>
        <v>5.1106927466509661E-5</v>
      </c>
      <c r="JB43" s="86">
        <f t="shared" si="57"/>
        <v>4.5342454019749963E-6</v>
      </c>
      <c r="JC43" s="86">
        <f t="shared" si="57"/>
        <v>5.8829805387387539E-6</v>
      </c>
      <c r="JD43" s="86">
        <f t="shared" si="57"/>
        <v>4.1287620459244412E-6</v>
      </c>
      <c r="JE43" s="86">
        <f t="shared" si="57"/>
        <v>2.6427498351018707E-6</v>
      </c>
      <c r="JF43" s="86">
        <f t="shared" si="57"/>
        <v>2.7894520517073106E-6</v>
      </c>
      <c r="JG43" s="86">
        <f t="shared" si="57"/>
        <v>4.822018671624622E-7</v>
      </c>
      <c r="JH43" s="86">
        <f t="shared" si="57"/>
        <v>1.9725995112837124E-6</v>
      </c>
      <c r="JI43" s="86">
        <f t="shared" si="57"/>
        <v>7.3517486727330573E-7</v>
      </c>
      <c r="JJ43" s="86">
        <f t="shared" si="57"/>
        <v>1.8173527687481803E-6</v>
      </c>
      <c r="JK43" s="86">
        <f t="shared" si="57"/>
        <v>6.9855223156178021E-7</v>
      </c>
      <c r="JL43" s="86">
        <f t="shared" si="57"/>
        <v>1.0930170543813378E-6</v>
      </c>
      <c r="JM43" s="86">
        <f t="shared" si="57"/>
        <v>5.4266842286962845E-11</v>
      </c>
    </row>
    <row r="44" spans="2:273" x14ac:dyDescent="0.25">
      <c r="B44" s="2">
        <v>17</v>
      </c>
      <c r="C44" s="37">
        <v>62.222000000000001</v>
      </c>
      <c r="D44" s="37">
        <v>67.796999999999997</v>
      </c>
      <c r="E44" s="37">
        <v>66.525000000000006</v>
      </c>
      <c r="F44" s="37">
        <v>67.542000000000002</v>
      </c>
      <c r="G44" s="37">
        <v>67.796999999999997</v>
      </c>
      <c r="H44" s="37">
        <v>67.626999999999995</v>
      </c>
      <c r="I44" s="37">
        <v>67.373000000000005</v>
      </c>
      <c r="J44" s="37">
        <v>71.78</v>
      </c>
      <c r="K44" s="37">
        <v>68.051000000000002</v>
      </c>
      <c r="L44" s="37">
        <v>69.661000000000001</v>
      </c>
      <c r="M44" s="37">
        <v>68.813999999999993</v>
      </c>
      <c r="N44" s="37">
        <v>64.915000000000006</v>
      </c>
      <c r="O44" s="37">
        <v>64.661000000000001</v>
      </c>
      <c r="P44" s="37">
        <v>62.796999999999997</v>
      </c>
      <c r="Q44" s="37">
        <v>60.593000000000004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65.520150231818064</v>
      </c>
      <c r="T44" s="4">
        <f t="shared" si="59"/>
        <v>68.856254391683407</v>
      </c>
      <c r="U44" s="4">
        <f t="shared" si="59"/>
        <v>69.545370462134386</v>
      </c>
      <c r="V44" s="4">
        <f t="shared" si="59"/>
        <v>67.029909170234106</v>
      </c>
      <c r="W44" s="4">
        <f t="shared" si="59"/>
        <v>67.891428907598737</v>
      </c>
      <c r="X44" s="4">
        <f t="shared" si="59"/>
        <v>69.737558716596595</v>
      </c>
      <c r="Y44" s="4">
        <f t="shared" si="59"/>
        <v>68.920503795768269</v>
      </c>
      <c r="Z44" s="4">
        <f t="shared" si="59"/>
        <v>71.936711664955951</v>
      </c>
      <c r="AA44" s="4">
        <f t="shared" si="59"/>
        <v>70.905234446547354</v>
      </c>
      <c r="AB44" s="4">
        <f t="shared" si="59"/>
        <v>68.852562899583546</v>
      </c>
      <c r="AC44" s="4">
        <f t="shared" si="59"/>
        <v>68.169111500272905</v>
      </c>
      <c r="AD44" s="4">
        <f t="shared" si="59"/>
        <v>66.556539831664679</v>
      </c>
      <c r="AE44" s="4">
        <f t="shared" si="59"/>
        <v>65.931852553255155</v>
      </c>
      <c r="AF44" s="4">
        <f t="shared" si="59"/>
        <v>64.247732272269758</v>
      </c>
      <c r="AG44" s="4">
        <f t="shared" si="59"/>
        <v>61.547851429346387</v>
      </c>
      <c r="AI44" s="4">
        <f t="shared" ref="AI44:AW60" si="60">IF(OR($B44 &lt; C$230, $B44 &gt; C$233), 0, C44-S44)</f>
        <v>-3.2981502318180631</v>
      </c>
      <c r="AJ44" s="4">
        <f t="shared" si="60"/>
        <v>-1.0592543916834103</v>
      </c>
      <c r="AK44" s="4">
        <f t="shared" si="60"/>
        <v>-3.0203704621343803</v>
      </c>
      <c r="AL44" s="4">
        <f t="shared" si="60"/>
        <v>0.51209082976589571</v>
      </c>
      <c r="AM44" s="4">
        <f t="shared" si="60"/>
        <v>-9.4428907598739897E-2</v>
      </c>
      <c r="AN44" s="4">
        <f t="shared" si="60"/>
        <v>-2.1105587165966</v>
      </c>
      <c r="AO44" s="4">
        <f t="shared" si="60"/>
        <v>-1.5475037957682645</v>
      </c>
      <c r="AP44" s="4">
        <f t="shared" si="60"/>
        <v>-0.15671166495594946</v>
      </c>
      <c r="AQ44" s="4">
        <f t="shared" si="60"/>
        <v>-2.8542344465473519</v>
      </c>
      <c r="AR44" s="4">
        <f t="shared" si="60"/>
        <v>0.80843710041645522</v>
      </c>
      <c r="AS44" s="4">
        <f t="shared" si="60"/>
        <v>0.64488849972708806</v>
      </c>
      <c r="AT44" s="4">
        <f t="shared" si="60"/>
        <v>-1.641539831664673</v>
      </c>
      <c r="AU44" s="4">
        <f t="shared" si="60"/>
        <v>-1.2708525532551533</v>
      </c>
      <c r="AV44" s="4">
        <f t="shared" si="60"/>
        <v>-1.4507322722697609</v>
      </c>
      <c r="AW44" s="4">
        <f t="shared" si="60"/>
        <v>-0.9548514293463839</v>
      </c>
      <c r="AY44" s="2">
        <f t="shared" si="51"/>
        <v>65.519333903488672</v>
      </c>
      <c r="AZ44" s="2">
        <f t="shared" si="51"/>
        <v>68.824298548302224</v>
      </c>
      <c r="BA44" s="2">
        <f t="shared" si="51"/>
        <v>69.459031897946957</v>
      </c>
      <c r="BB44" s="2">
        <f t="shared" si="51"/>
        <v>67.020639868175635</v>
      </c>
      <c r="BC44" s="2">
        <f t="shared" si="51"/>
        <v>67.879324736833112</v>
      </c>
      <c r="BD44" s="2">
        <f t="shared" si="51"/>
        <v>69.728362684838004</v>
      </c>
      <c r="BE44" s="2">
        <f t="shared" si="51"/>
        <v>68.914628535540004</v>
      </c>
      <c r="BF44" s="2">
        <f t="shared" si="51"/>
        <v>71.930619181803763</v>
      </c>
      <c r="BG44" s="2">
        <f t="shared" si="51"/>
        <v>70.903981974088936</v>
      </c>
      <c r="BH44" s="2">
        <f t="shared" si="51"/>
        <v>68.848139093152085</v>
      </c>
      <c r="BI44" s="2">
        <f t="shared" si="51"/>
        <v>68.167172353123419</v>
      </c>
      <c r="BJ44" s="2">
        <f t="shared" si="51"/>
        <v>66.552378453069664</v>
      </c>
      <c r="BK44" s="2">
        <f t="shared" si="51"/>
        <v>65.93006549745823</v>
      </c>
      <c r="BL44" s="2">
        <f t="shared" si="51"/>
        <v>64.245735994263981</v>
      </c>
      <c r="BM44" s="2">
        <f t="shared" si="51"/>
        <v>61.547851248326928</v>
      </c>
      <c r="BO44" s="2">
        <f t="shared" si="10"/>
        <v>62.222000000000001</v>
      </c>
      <c r="BP44" s="2">
        <f t="shared" si="11"/>
        <v>67.796999999999997</v>
      </c>
      <c r="BQ44" s="2">
        <f t="shared" si="12"/>
        <v>66.525000000000006</v>
      </c>
      <c r="BR44" s="2">
        <f t="shared" si="13"/>
        <v>67.542000000000002</v>
      </c>
      <c r="BS44" s="2">
        <f t="shared" si="14"/>
        <v>67.796999999999997</v>
      </c>
      <c r="BT44" s="2">
        <f t="shared" si="15"/>
        <v>67.626999999999995</v>
      </c>
      <c r="BU44" s="2">
        <f t="shared" si="16"/>
        <v>67.373000000000005</v>
      </c>
      <c r="BV44" s="2">
        <f t="shared" si="17"/>
        <v>71.78</v>
      </c>
      <c r="BW44" s="2">
        <f t="shared" si="18"/>
        <v>68.051000000000002</v>
      </c>
      <c r="BX44" s="2">
        <f t="shared" si="19"/>
        <v>69.661000000000001</v>
      </c>
      <c r="BY44" s="2">
        <f t="shared" si="20"/>
        <v>68.813999999999993</v>
      </c>
      <c r="BZ44" s="2">
        <f t="shared" si="21"/>
        <v>64.915000000000006</v>
      </c>
      <c r="CA44" s="2">
        <f t="shared" si="22"/>
        <v>64.661000000000001</v>
      </c>
      <c r="CB44" s="2">
        <f t="shared" si="23"/>
        <v>62.796999999999997</v>
      </c>
      <c r="CC44" s="2">
        <f t="shared" si="24"/>
        <v>60.593000000000004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65.666571428571444</v>
      </c>
      <c r="DL44" s="2">
        <f t="shared" si="61"/>
        <v>69.322293255131967</v>
      </c>
      <c r="DM44" s="2">
        <f t="shared" si="61"/>
        <v>69.753524193548401</v>
      </c>
      <c r="DN44" s="2">
        <f t="shared" si="61"/>
        <v>67.083851938502661</v>
      </c>
      <c r="DO44" s="2">
        <f t="shared" si="61"/>
        <v>67.978721033868084</v>
      </c>
      <c r="DP44" s="2">
        <f t="shared" si="61"/>
        <v>69.536848707664873</v>
      </c>
      <c r="DQ44" s="2">
        <f t="shared" si="61"/>
        <v>69.258949427043561</v>
      </c>
      <c r="DR44" s="2">
        <f t="shared" si="61"/>
        <v>72.436717803030319</v>
      </c>
      <c r="DS44" s="2">
        <f t="shared" si="61"/>
        <v>69.699828571428554</v>
      </c>
      <c r="DT44" s="2">
        <f t="shared" si="61"/>
        <v>68.517737203972501</v>
      </c>
      <c r="DU44" s="2">
        <f t="shared" si="61"/>
        <v>67.501228571428555</v>
      </c>
      <c r="DV44" s="2">
        <f t="shared" si="61"/>
        <v>66.411206722689087</v>
      </c>
      <c r="DW44" s="2">
        <f t="shared" si="61"/>
        <v>65.63194285714286</v>
      </c>
      <c r="DX44" s="2">
        <f t="shared" si="61"/>
        <v>63.824795569136747</v>
      </c>
      <c r="DY44" s="2">
        <f t="shared" si="61"/>
        <v>61.214573387096777</v>
      </c>
      <c r="EA44" s="2">
        <f t="shared" ref="EA44:EO60" si="62">CE$228*$B44+CE$229</f>
        <v>64.712775138734727</v>
      </c>
      <c r="EB44" s="2">
        <f t="shared" si="62"/>
        <v>66.828896909744941</v>
      </c>
      <c r="EC44" s="2">
        <f t="shared" si="62"/>
        <v>68.321779959771334</v>
      </c>
      <c r="ED44" s="2">
        <f t="shared" si="62"/>
        <v>66.733410049207706</v>
      </c>
      <c r="EE44" s="2">
        <f t="shared" si="62"/>
        <v>67.43876247298374</v>
      </c>
      <c r="EF44" s="2">
        <f t="shared" si="62"/>
        <v>70.591745708622156</v>
      </c>
      <c r="EG44" s="2">
        <f t="shared" si="62"/>
        <v>67.259431688888341</v>
      </c>
      <c r="EH44" s="2">
        <f t="shared" si="62"/>
        <v>69.612746717859778</v>
      </c>
      <c r="EI44" s="2">
        <f t="shared" si="62"/>
        <v>77.437540827730615</v>
      </c>
      <c r="EJ44" s="2">
        <f t="shared" si="62"/>
        <v>70.486111663568764</v>
      </c>
      <c r="EK44" s="2">
        <f t="shared" si="62"/>
        <v>71.733558363515698</v>
      </c>
      <c r="EL44" s="2">
        <f t="shared" si="62"/>
        <v>67.2485559933763</v>
      </c>
      <c r="EM44" s="2">
        <f t="shared" si="62"/>
        <v>67.522510327320916</v>
      </c>
      <c r="EN44" s="2">
        <f t="shared" si="62"/>
        <v>66.359560481011954</v>
      </c>
      <c r="EO44" s="2">
        <f t="shared" si="62"/>
        <v>64.179975850802151</v>
      </c>
      <c r="EQ44" s="2">
        <f t="shared" ref="EQ44:FE60" si="63">CU$228*$B44+CU$229</f>
        <v>62.750348314337096</v>
      </c>
      <c r="ER44" s="2">
        <f t="shared" si="63"/>
        <v>63.272176612775532</v>
      </c>
      <c r="ES44" s="2">
        <f t="shared" si="63"/>
        <v>64.012297949465491</v>
      </c>
      <c r="ET44" s="2">
        <f t="shared" si="63"/>
        <v>62.083289712058338</v>
      </c>
      <c r="EU44" s="2">
        <f t="shared" si="63"/>
        <v>65.565103352261943</v>
      </c>
      <c r="EV44" s="2">
        <f t="shared" si="63"/>
        <v>69.003487537835838</v>
      </c>
      <c r="EW44" s="2">
        <f t="shared" si="63"/>
        <v>67.83538950106194</v>
      </c>
      <c r="EX44" s="2">
        <f t="shared" si="63"/>
        <v>68.192587268720985</v>
      </c>
      <c r="EY44" s="2">
        <f t="shared" si="63"/>
        <v>73.391462114602461</v>
      </c>
      <c r="EZ44" s="2">
        <f t="shared" si="63"/>
        <v>69.639686351566255</v>
      </c>
      <c r="FA44" s="2">
        <f t="shared" si="63"/>
        <v>70.353423113386825</v>
      </c>
      <c r="FB44" s="2">
        <f t="shared" si="63"/>
        <v>66.672689197162612</v>
      </c>
      <c r="FC44" s="2">
        <f t="shared" si="63"/>
        <v>67.057280494161262</v>
      </c>
      <c r="FD44" s="2">
        <f t="shared" si="63"/>
        <v>66.092363881401596</v>
      </c>
      <c r="FE44" s="2">
        <f t="shared" si="63"/>
        <v>66.811477621214095</v>
      </c>
      <c r="FG44" s="2">
        <f t="shared" ref="FG44:FU60" si="64">POWER(10,($B44-C$231)/C$229)/(1+POWER(10,($B44-C$231)/C$229))</f>
        <v>0.15432967566154956</v>
      </c>
      <c r="FH44" s="2">
        <f t="shared" si="64"/>
        <v>0.19971775557377963</v>
      </c>
      <c r="FI44" s="2">
        <f t="shared" si="64"/>
        <v>0.20567781962272935</v>
      </c>
      <c r="FJ44" s="2">
        <f t="shared" si="64"/>
        <v>0.18028612474389083</v>
      </c>
      <c r="FK44" s="2">
        <f t="shared" si="64"/>
        <v>0.18405807480590403</v>
      </c>
      <c r="FL44" s="2">
        <f t="shared" si="64"/>
        <v>0.18155751045663879</v>
      </c>
      <c r="FM44" s="2">
        <f t="shared" si="64"/>
        <v>0.17220397050333996</v>
      </c>
      <c r="FN44" s="2">
        <f t="shared" si="64"/>
        <v>0.1792109821054548</v>
      </c>
      <c r="FO44" s="2">
        <f t="shared" si="64"/>
        <v>0.15562575469212364</v>
      </c>
      <c r="FP44" s="2">
        <f t="shared" si="64"/>
        <v>0.16785911987621419</v>
      </c>
      <c r="FQ44" s="2">
        <f t="shared" si="64"/>
        <v>0.15734947653137532</v>
      </c>
      <c r="FR44" s="2">
        <f t="shared" si="64"/>
        <v>0.16859806260448626</v>
      </c>
      <c r="FS44" s="2">
        <f t="shared" si="64"/>
        <v>0.15769106819815026</v>
      </c>
      <c r="FT44" s="2">
        <f t="shared" si="64"/>
        <v>0.16606735827009825</v>
      </c>
      <c r="FU44" s="2">
        <f t="shared" si="64"/>
        <v>0.11238515667362158</v>
      </c>
      <c r="FW44" s="2">
        <f t="shared" si="53"/>
        <v>1.9594628751033527E-5</v>
      </c>
      <c r="FX44" s="2">
        <f t="shared" si="53"/>
        <v>5.3940067187566744E-6</v>
      </c>
      <c r="FY44" s="2">
        <f t="shared" si="53"/>
        <v>3.3097575835190055E-6</v>
      </c>
      <c r="FZ44" s="2">
        <f t="shared" si="53"/>
        <v>6.9374888742479064E-6</v>
      </c>
      <c r="GA44" s="2">
        <f t="shared" si="53"/>
        <v>6.7055119541316877E-6</v>
      </c>
      <c r="GB44" s="2">
        <f t="shared" si="53"/>
        <v>6.6085659378348705E-6</v>
      </c>
      <c r="GC44" s="2">
        <f t="shared" si="53"/>
        <v>6.9485968365033771E-6</v>
      </c>
      <c r="GD44" s="2">
        <f t="shared" si="53"/>
        <v>8.4424433796017438E-6</v>
      </c>
      <c r="GE44" s="2">
        <f t="shared" si="53"/>
        <v>8.3801674501410142E-6</v>
      </c>
      <c r="GF44" s="2">
        <f t="shared" si="53"/>
        <v>9.1150334896199618E-6</v>
      </c>
      <c r="GG44" s="2">
        <f t="shared" si="53"/>
        <v>8.0395006143258525E-6</v>
      </c>
      <c r="GH44" s="2">
        <f t="shared" si="53"/>
        <v>6.4847992351030213E-6</v>
      </c>
      <c r="GI44" s="2">
        <f t="shared" si="53"/>
        <v>6.3700938049727726E-6</v>
      </c>
      <c r="GJ44" s="2">
        <f t="shared" si="53"/>
        <v>4.819012025936111E-6</v>
      </c>
      <c r="GK44" s="2">
        <f t="shared" si="53"/>
        <v>4.0436021759321704E-6</v>
      </c>
      <c r="GM44" s="86">
        <f t="shared" si="54"/>
        <v>6.7045768963036808E-7</v>
      </c>
      <c r="GN44" s="86">
        <f t="shared" si="54"/>
        <v>2.8040016507214879E-5</v>
      </c>
      <c r="GO44" s="86">
        <f t="shared" si="54"/>
        <v>7.7643286387615908E-5</v>
      </c>
      <c r="GP44" s="86">
        <f t="shared" si="54"/>
        <v>7.9804282325845753E-6</v>
      </c>
      <c r="GQ44" s="86">
        <f t="shared" si="54"/>
        <v>1.0229064091554346E-5</v>
      </c>
      <c r="GR44" s="86">
        <f t="shared" si="54"/>
        <v>7.3437281775976839E-6</v>
      </c>
      <c r="GS44" s="86">
        <f t="shared" si="54"/>
        <v>4.7606296002447108E-6</v>
      </c>
      <c r="GT44" s="86">
        <f t="shared" si="54"/>
        <v>5.0910939618144102E-6</v>
      </c>
      <c r="GU44" s="86">
        <f t="shared" si="54"/>
        <v>9.466254431994313E-7</v>
      </c>
      <c r="GV44" s="86">
        <f t="shared" si="54"/>
        <v>3.5959313019797669E-6</v>
      </c>
      <c r="GW44" s="86">
        <f t="shared" si="54"/>
        <v>1.4052134247663131E-6</v>
      </c>
      <c r="GX44" s="86">
        <f t="shared" si="54"/>
        <v>3.3401732074887724E-6</v>
      </c>
      <c r="GY44" s="86">
        <f t="shared" si="54"/>
        <v>1.3415821074374214E-6</v>
      </c>
      <c r="GZ44" s="86">
        <f t="shared" si="54"/>
        <v>2.0755703386630496E-6</v>
      </c>
      <c r="HA44" s="86">
        <f t="shared" si="54"/>
        <v>1.7076764693826186E-10</v>
      </c>
      <c r="HC44" s="86">
        <f t="shared" si="58"/>
        <v>1.1849480929061748E-21</v>
      </c>
      <c r="HD44" s="86">
        <f t="shared" si="58"/>
        <v>1.3577721113323099E-15</v>
      </c>
      <c r="HE44" s="86">
        <f t="shared" si="58"/>
        <v>2.7852188266292539E-15</v>
      </c>
      <c r="HF44" s="86">
        <f t="shared" si="58"/>
        <v>1.3212498711186418E-17</v>
      </c>
      <c r="HG44" s="86">
        <f t="shared" si="58"/>
        <v>1.6959504480130159E-18</v>
      </c>
      <c r="HH44" s="86">
        <f t="shared" si="58"/>
        <v>8.9471406549164801E-19</v>
      </c>
      <c r="HI44" s="86">
        <f t="shared" si="58"/>
        <v>6.1456090064267621E-19</v>
      </c>
      <c r="HJ44" s="86">
        <f t="shared" si="58"/>
        <v>5.3724207199324929E-19</v>
      </c>
      <c r="HK44" s="86">
        <f t="shared" si="58"/>
        <v>4.3133185631683322E-20</v>
      </c>
      <c r="HL44" s="86">
        <f t="shared" si="58"/>
        <v>1.6110347662012294E-19</v>
      </c>
      <c r="HM44" s="86">
        <f t="shared" si="58"/>
        <v>1.2603216060701323E-21</v>
      </c>
      <c r="HN44" s="86">
        <f t="shared" si="58"/>
        <v>4.6943090214590402E-20</v>
      </c>
      <c r="HO44" s="86">
        <f t="shared" si="58"/>
        <v>1.6538750317854714E-19</v>
      </c>
      <c r="HP44" s="86">
        <f t="shared" si="58"/>
        <v>9.0174727062149203E-20</v>
      </c>
      <c r="HQ44" s="86">
        <f t="shared" si="58"/>
        <v>2.0565126783645984E-31</v>
      </c>
      <c r="HS44" s="86">
        <f t="shared" si="55"/>
        <v>4.4562444698844492E-100</v>
      </c>
      <c r="HT44" s="86">
        <f t="shared" si="55"/>
        <v>5.7507055461181164E-81</v>
      </c>
      <c r="HU44" s="86">
        <f t="shared" si="55"/>
        <v>7.0332969750395826E-77</v>
      </c>
      <c r="HV44" s="86">
        <f t="shared" si="55"/>
        <v>2.2357496514450263E-91</v>
      </c>
      <c r="HW44" s="86">
        <f t="shared" si="55"/>
        <v>1.2370936667079524E-97</v>
      </c>
      <c r="HX44" s="86">
        <f t="shared" si="55"/>
        <v>7.2412818684965584E-97</v>
      </c>
      <c r="HY44" s="86">
        <f t="shared" si="55"/>
        <v>1.0336380526562892E-99</v>
      </c>
      <c r="HZ44" s="86">
        <f t="shared" si="55"/>
        <v>1.4967852869229302E-99</v>
      </c>
      <c r="IA44" s="86">
        <f t="shared" si="55"/>
        <v>1.2367048410932336E-103</v>
      </c>
      <c r="IB44" s="86">
        <f t="shared" si="55"/>
        <v>2.3870129065433699E-97</v>
      </c>
      <c r="IC44" s="86">
        <f t="shared" si="55"/>
        <v>2.2436063762364503E-112</v>
      </c>
      <c r="ID44" s="86">
        <f t="shared" si="55"/>
        <v>2.6280760925979498E-106</v>
      </c>
      <c r="IE44" s="86">
        <f t="shared" si="55"/>
        <v>3.5630148826538165E-101</v>
      </c>
      <c r="IF44" s="86">
        <f t="shared" si="55"/>
        <v>3.5050213507714615E-70</v>
      </c>
      <c r="IG44" s="86">
        <f t="shared" si="55"/>
        <v>4.2076072664769899E-61</v>
      </c>
      <c r="II44" s="86">
        <f t="shared" si="56"/>
        <v>2.2933333312961021E-283</v>
      </c>
      <c r="IJ44" s="86">
        <f t="shared" si="56"/>
        <v>5.7726844817687996E-246</v>
      </c>
      <c r="IK44" s="86">
        <f t="shared" si="56"/>
        <v>5.4142357791153619E-234</v>
      </c>
      <c r="IL44" s="86">
        <f t="shared" si="56"/>
        <v>7.2019538686412113E-277</v>
      </c>
      <c r="IM44" s="86">
        <f t="shared" si="56"/>
        <v>7.5734954389344074E-293</v>
      </c>
      <c r="IN44" s="86">
        <f t="shared" si="56"/>
        <v>3.1674400518532888E-291</v>
      </c>
      <c r="IO44" s="86">
        <f t="shared" si="56"/>
        <v>6.3445327682441267E-298</v>
      </c>
      <c r="IP44" s="86">
        <f t="shared" si="56"/>
        <v>9.4236128705175297E-296</v>
      </c>
      <c r="IQ44" s="86">
        <f t="shared" si="56"/>
        <v>0</v>
      </c>
      <c r="IR44" s="86">
        <f t="shared" si="56"/>
        <v>5.9696185550438805E-284</v>
      </c>
      <c r="IS44" s="86">
        <f t="shared" si="56"/>
        <v>0</v>
      </c>
      <c r="IT44" s="86">
        <f t="shared" si="56"/>
        <v>0</v>
      </c>
      <c r="IU44" s="86">
        <f t="shared" si="56"/>
        <v>2.7572032779491693E-299</v>
      </c>
      <c r="IV44" s="86">
        <f t="shared" si="56"/>
        <v>1.1460844950213037E-256</v>
      </c>
      <c r="IW44" s="86">
        <f t="shared" si="56"/>
        <v>2.0063185055883027E-195</v>
      </c>
      <c r="IY44" s="86">
        <f t="shared" si="57"/>
        <v>6.7045768963036924E-7</v>
      </c>
      <c r="IZ44" s="86">
        <f t="shared" si="57"/>
        <v>2.8040016508572652E-5</v>
      </c>
      <c r="JA44" s="86">
        <f t="shared" si="57"/>
        <v>7.7643286390401128E-5</v>
      </c>
      <c r="JB44" s="86">
        <f t="shared" si="57"/>
        <v>7.9804282325977874E-6</v>
      </c>
      <c r="JC44" s="86">
        <f t="shared" si="57"/>
        <v>1.0229064091556042E-5</v>
      </c>
      <c r="JD44" s="86">
        <f t="shared" si="57"/>
        <v>7.3437281775985784E-6</v>
      </c>
      <c r="JE44" s="86">
        <f t="shared" si="57"/>
        <v>4.7606296002453257E-6</v>
      </c>
      <c r="JF44" s="86">
        <f t="shared" si="57"/>
        <v>5.0910939618149472E-6</v>
      </c>
      <c r="JG44" s="86">
        <f t="shared" si="57"/>
        <v>9.4662544319947439E-7</v>
      </c>
      <c r="JH44" s="86">
        <f t="shared" si="57"/>
        <v>3.5959313019799279E-6</v>
      </c>
      <c r="JI44" s="86">
        <f t="shared" si="57"/>
        <v>1.4052134247663144E-6</v>
      </c>
      <c r="JJ44" s="86">
        <f t="shared" si="57"/>
        <v>3.3401732074888194E-6</v>
      </c>
      <c r="JK44" s="86">
        <f t="shared" si="57"/>
        <v>1.3415821074375867E-6</v>
      </c>
      <c r="JL44" s="86">
        <f t="shared" si="57"/>
        <v>2.0755703386631398E-6</v>
      </c>
      <c r="JM44" s="86">
        <f t="shared" si="57"/>
        <v>1.7076764693826186E-10</v>
      </c>
    </row>
    <row r="45" spans="2:273" x14ac:dyDescent="0.25">
      <c r="B45" s="2">
        <v>18</v>
      </c>
      <c r="C45" s="37">
        <v>64.63</v>
      </c>
      <c r="D45" s="37">
        <v>69.745999999999995</v>
      </c>
      <c r="E45" s="37">
        <v>69.406999999999996</v>
      </c>
      <c r="F45" s="37">
        <v>66.441000000000003</v>
      </c>
      <c r="G45" s="37">
        <v>66.78</v>
      </c>
      <c r="H45" s="37">
        <v>67.542000000000002</v>
      </c>
      <c r="I45" s="37">
        <v>68.474999999999994</v>
      </c>
      <c r="J45" s="37">
        <v>70.168999999999997</v>
      </c>
      <c r="K45" s="37">
        <v>66.948999999999998</v>
      </c>
      <c r="L45" s="37">
        <v>66.186000000000007</v>
      </c>
      <c r="M45" s="37">
        <v>66.271000000000001</v>
      </c>
      <c r="N45" s="37">
        <v>65.084999999999994</v>
      </c>
      <c r="O45" s="37">
        <v>63.982999999999997</v>
      </c>
      <c r="P45" s="37">
        <v>62.627000000000002</v>
      </c>
      <c r="Q45" s="37">
        <v>59.322000000000003</v>
      </c>
      <c r="S45" s="4">
        <f t="shared" si="59"/>
        <v>65.719307644892979</v>
      </c>
      <c r="T45" s="4">
        <f t="shared" si="59"/>
        <v>69.173144517175459</v>
      </c>
      <c r="U45" s="4">
        <f t="shared" si="59"/>
        <v>69.780629844682167</v>
      </c>
      <c r="V45" s="4">
        <f t="shared" si="59"/>
        <v>67.2796864281365</v>
      </c>
      <c r="W45" s="4">
        <f t="shared" si="59"/>
        <v>68.093648381014575</v>
      </c>
      <c r="X45" s="4">
        <f t="shared" si="59"/>
        <v>69.965980254323654</v>
      </c>
      <c r="Y45" s="4">
        <f t="shared" si="59"/>
        <v>68.999643479078429</v>
      </c>
      <c r="Z45" s="4">
        <f t="shared" si="59"/>
        <v>72.037037082770041</v>
      </c>
      <c r="AA45" s="4">
        <f t="shared" si="59"/>
        <v>71.144693285636507</v>
      </c>
      <c r="AB45" s="4">
        <f t="shared" si="59"/>
        <v>68.943692799129579</v>
      </c>
      <c r="AC45" s="4">
        <f t="shared" si="59"/>
        <v>68.224831609221027</v>
      </c>
      <c r="AD45" s="4">
        <f t="shared" si="59"/>
        <v>66.657717099546929</v>
      </c>
      <c r="AE45" s="4">
        <f t="shared" si="59"/>
        <v>66.088508751352919</v>
      </c>
      <c r="AF45" s="4">
        <f t="shared" si="59"/>
        <v>64.390475945939855</v>
      </c>
      <c r="AG45" s="4">
        <f t="shared" si="59"/>
        <v>61.80485507849253</v>
      </c>
      <c r="AI45" s="4">
        <f t="shared" si="60"/>
        <v>-1.0893076448929833</v>
      </c>
      <c r="AJ45" s="4">
        <f t="shared" si="60"/>
        <v>0.57285548282453647</v>
      </c>
      <c r="AK45" s="4">
        <f t="shared" si="60"/>
        <v>-0.37362984468217064</v>
      </c>
      <c r="AL45" s="4">
        <f t="shared" si="60"/>
        <v>-0.83868642813649785</v>
      </c>
      <c r="AM45" s="4">
        <f t="shared" si="60"/>
        <v>-1.3136483810145734</v>
      </c>
      <c r="AN45" s="4">
        <f t="shared" si="60"/>
        <v>-2.4239802543236522</v>
      </c>
      <c r="AO45" s="4">
        <f t="shared" si="60"/>
        <v>-0.52464347907843489</v>
      </c>
      <c r="AP45" s="4">
        <f t="shared" si="60"/>
        <v>-1.8680370827700443</v>
      </c>
      <c r="AQ45" s="4">
        <f t="shared" si="60"/>
        <v>-4.1956932856365086</v>
      </c>
      <c r="AR45" s="4">
        <f t="shared" si="60"/>
        <v>-2.7576927991295719</v>
      </c>
      <c r="AS45" s="4">
        <f t="shared" si="60"/>
        <v>-1.9538316092210266</v>
      </c>
      <c r="AT45" s="4">
        <f t="shared" si="60"/>
        <v>-1.5727170995469351</v>
      </c>
      <c r="AU45" s="4">
        <f t="shared" si="60"/>
        <v>-2.1055087513529216</v>
      </c>
      <c r="AV45" s="4">
        <f t="shared" si="60"/>
        <v>-1.7634759459398524</v>
      </c>
      <c r="AW45" s="4">
        <f t="shared" si="60"/>
        <v>-2.482855078492527</v>
      </c>
      <c r="AY45" s="2">
        <f t="shared" si="51"/>
        <v>65.717735099740182</v>
      </c>
      <c r="AZ45" s="2">
        <f t="shared" si="51"/>
        <v>69.12236573649993</v>
      </c>
      <c r="BA45" s="2">
        <f t="shared" si="51"/>
        <v>69.653606331128159</v>
      </c>
      <c r="BB45" s="2">
        <f t="shared" si="51"/>
        <v>67.263989902523747</v>
      </c>
      <c r="BC45" s="2">
        <f t="shared" si="51"/>
        <v>68.073392797024937</v>
      </c>
      <c r="BD45" s="2">
        <f t="shared" si="51"/>
        <v>69.950253860625992</v>
      </c>
      <c r="BE45" s="2">
        <f t="shared" si="51"/>
        <v>68.989465280854674</v>
      </c>
      <c r="BF45" s="2">
        <f t="shared" si="51"/>
        <v>72.026358528064591</v>
      </c>
      <c r="BG45" s="2">
        <f t="shared" si="51"/>
        <v>71.142334848854205</v>
      </c>
      <c r="BH45" s="2">
        <f t="shared" si="51"/>
        <v>68.935938852814175</v>
      </c>
      <c r="BI45" s="2">
        <f t="shared" si="51"/>
        <v>68.221272389652995</v>
      </c>
      <c r="BJ45" s="2">
        <f t="shared" si="51"/>
        <v>66.650366813688521</v>
      </c>
      <c r="BK45" s="2">
        <f t="shared" si="51"/>
        <v>66.085213938938793</v>
      </c>
      <c r="BL45" s="2">
        <f t="shared" si="51"/>
        <v>64.38683800518433</v>
      </c>
      <c r="BM45" s="2">
        <f t="shared" si="51"/>
        <v>61.804854539664255</v>
      </c>
      <c r="BO45" s="2">
        <f t="shared" si="10"/>
        <v>64.63</v>
      </c>
      <c r="BP45" s="2">
        <f t="shared" si="11"/>
        <v>69.745999999999995</v>
      </c>
      <c r="BQ45" s="2">
        <f t="shared" si="12"/>
        <v>69.406999999999996</v>
      </c>
      <c r="BR45" s="2">
        <f t="shared" si="13"/>
        <v>66.441000000000003</v>
      </c>
      <c r="BS45" s="2">
        <f t="shared" si="14"/>
        <v>66.78</v>
      </c>
      <c r="BT45" s="2">
        <f t="shared" si="15"/>
        <v>67.542000000000002</v>
      </c>
      <c r="BU45" s="2">
        <f t="shared" si="16"/>
        <v>68.474999999999994</v>
      </c>
      <c r="BV45" s="2">
        <f t="shared" si="17"/>
        <v>70.168999999999997</v>
      </c>
      <c r="BW45" s="2">
        <f t="shared" si="18"/>
        <v>66.948999999999998</v>
      </c>
      <c r="BX45" s="2">
        <f t="shared" si="19"/>
        <v>66.186000000000007</v>
      </c>
      <c r="BY45" s="2">
        <f t="shared" si="20"/>
        <v>66.271000000000001</v>
      </c>
      <c r="BZ45" s="2">
        <f t="shared" si="21"/>
        <v>65.084999999999994</v>
      </c>
      <c r="CA45" s="2">
        <f t="shared" si="22"/>
        <v>63.982999999999997</v>
      </c>
      <c r="CB45" s="2">
        <f t="shared" si="23"/>
        <v>62.627000000000002</v>
      </c>
      <c r="CC45" s="2">
        <f t="shared" si="24"/>
        <v>59.322000000000003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65.949284593837547</v>
      </c>
      <c r="DL45" s="2">
        <f t="shared" si="61"/>
        <v>69.800842925219939</v>
      </c>
      <c r="DM45" s="2">
        <f t="shared" si="61"/>
        <v>70.082737903225819</v>
      </c>
      <c r="DN45" s="2">
        <f t="shared" si="61"/>
        <v>67.434249331550788</v>
      </c>
      <c r="DO45" s="2">
        <f t="shared" si="61"/>
        <v>68.26865418894829</v>
      </c>
      <c r="DP45" s="2">
        <f t="shared" si="61"/>
        <v>69.836454991087336</v>
      </c>
      <c r="DQ45" s="2">
        <f t="shared" si="61"/>
        <v>69.41684828113064</v>
      </c>
      <c r="DR45" s="2">
        <f t="shared" si="61"/>
        <v>72.649496212121221</v>
      </c>
      <c r="DS45" s="2">
        <f t="shared" si="61"/>
        <v>69.92149775910363</v>
      </c>
      <c r="DT45" s="2">
        <f t="shared" si="61"/>
        <v>68.634035141329264</v>
      </c>
      <c r="DU45" s="2">
        <f t="shared" si="61"/>
        <v>67.542871428571416</v>
      </c>
      <c r="DV45" s="2">
        <f t="shared" si="61"/>
        <v>66.551620168067231</v>
      </c>
      <c r="DW45" s="2">
        <f t="shared" si="61"/>
        <v>65.821635854341736</v>
      </c>
      <c r="DX45" s="2">
        <f t="shared" si="61"/>
        <v>63.986857295645528</v>
      </c>
      <c r="DY45" s="2">
        <f t="shared" si="61"/>
        <v>61.490993951612907</v>
      </c>
      <c r="EA45" s="2">
        <f t="shared" si="62"/>
        <v>64.560819422863474</v>
      </c>
      <c r="EB45" s="2">
        <f t="shared" si="62"/>
        <v>66.642975964682805</v>
      </c>
      <c r="EC45" s="2">
        <f t="shared" si="62"/>
        <v>68.142205695532496</v>
      </c>
      <c r="ED45" s="2">
        <f t="shared" si="62"/>
        <v>66.558159315606517</v>
      </c>
      <c r="EE45" s="2">
        <f t="shared" si="62"/>
        <v>67.28401849618929</v>
      </c>
      <c r="EF45" s="2">
        <f t="shared" si="62"/>
        <v>70.418167665997714</v>
      </c>
      <c r="EG45" s="2">
        <f t="shared" si="62"/>
        <v>67.115753305498458</v>
      </c>
      <c r="EH45" s="2">
        <f t="shared" si="62"/>
        <v>69.423565023532305</v>
      </c>
      <c r="EI45" s="2">
        <f t="shared" si="62"/>
        <v>77.183586530771848</v>
      </c>
      <c r="EJ45" s="2">
        <f t="shared" si="62"/>
        <v>70.300946398698883</v>
      </c>
      <c r="EK45" s="2">
        <f t="shared" si="62"/>
        <v>71.53470330356339</v>
      </c>
      <c r="EL45" s="2">
        <f t="shared" si="62"/>
        <v>67.094489103501644</v>
      </c>
      <c r="EM45" s="2">
        <f t="shared" si="62"/>
        <v>67.3692581861756</v>
      </c>
      <c r="EN45" s="2">
        <f t="shared" si="62"/>
        <v>66.218678209818776</v>
      </c>
      <c r="EO45" s="2">
        <f t="shared" si="62"/>
        <v>64.065509255361121</v>
      </c>
      <c r="EQ45" s="2">
        <f t="shared" si="63"/>
        <v>62.621903541079341</v>
      </c>
      <c r="ER45" s="2">
        <f t="shared" si="63"/>
        <v>63.127717614790647</v>
      </c>
      <c r="ES45" s="2">
        <f t="shared" si="63"/>
        <v>63.880347236715352</v>
      </c>
      <c r="ET45" s="2">
        <f t="shared" si="63"/>
        <v>61.962839378245278</v>
      </c>
      <c r="EU45" s="2">
        <f t="shared" si="63"/>
        <v>65.432367217892036</v>
      </c>
      <c r="EV45" s="2">
        <f t="shared" si="63"/>
        <v>68.848490149857327</v>
      </c>
      <c r="EW45" s="2">
        <f t="shared" si="63"/>
        <v>67.684816574621493</v>
      </c>
      <c r="EX45" s="2">
        <f t="shared" si="63"/>
        <v>68.020565066112383</v>
      </c>
      <c r="EY45" s="2">
        <f t="shared" si="63"/>
        <v>73.18626235531741</v>
      </c>
      <c r="EZ45" s="2">
        <f t="shared" si="63"/>
        <v>69.464583113290658</v>
      </c>
      <c r="FA45" s="2">
        <f t="shared" si="63"/>
        <v>70.17076021667495</v>
      </c>
      <c r="FB45" s="2">
        <f t="shared" si="63"/>
        <v>66.525064133978518</v>
      </c>
      <c r="FC45" s="2">
        <f t="shared" si="63"/>
        <v>66.909234233085328</v>
      </c>
      <c r="FD45" s="2">
        <f t="shared" si="63"/>
        <v>65.954881838711998</v>
      </c>
      <c r="FE45" s="2">
        <f t="shared" si="63"/>
        <v>66.663249751877231</v>
      </c>
      <c r="FG45" s="2">
        <f t="shared" si="64"/>
        <v>0.16673650967038486</v>
      </c>
      <c r="FH45" s="2">
        <f t="shared" si="64"/>
        <v>0.21484641580138922</v>
      </c>
      <c r="FI45" s="2">
        <f t="shared" si="64"/>
        <v>0.2211332044831455</v>
      </c>
      <c r="FJ45" s="2">
        <f t="shared" si="64"/>
        <v>0.19430020916626653</v>
      </c>
      <c r="FK45" s="2">
        <f t="shared" si="64"/>
        <v>0.19829443437702243</v>
      </c>
      <c r="FL45" s="2">
        <f t="shared" si="64"/>
        <v>0.19564683486609433</v>
      </c>
      <c r="FM45" s="2">
        <f t="shared" si="64"/>
        <v>0.18573215816097274</v>
      </c>
      <c r="FN45" s="2">
        <f t="shared" si="64"/>
        <v>0.19316118668736607</v>
      </c>
      <c r="FO45" s="2">
        <f t="shared" si="64"/>
        <v>0.16811606938491255</v>
      </c>
      <c r="FP45" s="2">
        <f t="shared" si="64"/>
        <v>0.18112066201584215</v>
      </c>
      <c r="FQ45" s="2">
        <f t="shared" si="64"/>
        <v>0.16995028990768149</v>
      </c>
      <c r="FR45" s="2">
        <f t="shared" si="64"/>
        <v>0.18190522248683078</v>
      </c>
      <c r="FS45" s="2">
        <f t="shared" si="64"/>
        <v>0.17031370786552066</v>
      </c>
      <c r="FT45" s="2">
        <f t="shared" si="64"/>
        <v>0.17921783100188571</v>
      </c>
      <c r="FU45" s="2">
        <f t="shared" si="64"/>
        <v>0.12190608070602982</v>
      </c>
      <c r="FW45" s="2">
        <f t="shared" si="53"/>
        <v>2.1485042570534583E-5</v>
      </c>
      <c r="FX45" s="2">
        <f t="shared" si="53"/>
        <v>5.9144076790848982E-6</v>
      </c>
      <c r="FY45" s="2">
        <f t="shared" si="53"/>
        <v>3.6290758660136673E-6</v>
      </c>
      <c r="FZ45" s="2">
        <f t="shared" si="53"/>
        <v>7.60680019524254E-6</v>
      </c>
      <c r="GA45" s="2">
        <f t="shared" si="53"/>
        <v>7.3524428951251021E-6</v>
      </c>
      <c r="GB45" s="2">
        <f t="shared" si="53"/>
        <v>7.2461438385958173E-6</v>
      </c>
      <c r="GC45" s="2">
        <f t="shared" si="53"/>
        <v>7.6189798173421439E-6</v>
      </c>
      <c r="GD45" s="2">
        <f t="shared" si="53"/>
        <v>9.2569475480145465E-6</v>
      </c>
      <c r="GE45" s="2">
        <f t="shared" si="53"/>
        <v>9.1886634600424429E-6</v>
      </c>
      <c r="GF45" s="2">
        <f t="shared" si="53"/>
        <v>9.994426689364503E-6</v>
      </c>
      <c r="GG45" s="2">
        <f t="shared" si="53"/>
        <v>8.8151302941510917E-6</v>
      </c>
      <c r="GH45" s="2">
        <f t="shared" si="53"/>
        <v>7.1104365190706516E-6</v>
      </c>
      <c r="GI45" s="2">
        <f t="shared" si="53"/>
        <v>6.9846646719380166E-6</v>
      </c>
      <c r="GJ45" s="2">
        <f t="shared" si="53"/>
        <v>5.2839391567310967E-6</v>
      </c>
      <c r="GK45" s="2">
        <f t="shared" si="53"/>
        <v>4.4337198901064241E-6</v>
      </c>
      <c r="GM45" s="86">
        <f t="shared" si="54"/>
        <v>1.3247348124843701E-6</v>
      </c>
      <c r="GN45" s="86">
        <f t="shared" si="54"/>
        <v>4.5666340035421037E-5</v>
      </c>
      <c r="GO45" s="86">
        <f t="shared" si="54"/>
        <v>1.1686336227752094E-4</v>
      </c>
      <c r="GP45" s="86">
        <f t="shared" si="54"/>
        <v>1.3854288762300206E-5</v>
      </c>
      <c r="GQ45" s="86">
        <f t="shared" si="54"/>
        <v>1.7548585908273584E-5</v>
      </c>
      <c r="GR45" s="86">
        <f t="shared" si="54"/>
        <v>1.2878668089398976E-5</v>
      </c>
      <c r="GS45" s="86">
        <f t="shared" si="54"/>
        <v>8.4543640261175221E-6</v>
      </c>
      <c r="GT45" s="86">
        <f t="shared" si="54"/>
        <v>9.1538098308087426E-6</v>
      </c>
      <c r="GU45" s="86">
        <f t="shared" si="54"/>
        <v>1.8278635251341048E-6</v>
      </c>
      <c r="GV45" s="86">
        <f t="shared" si="54"/>
        <v>6.4607508913357248E-6</v>
      </c>
      <c r="GW45" s="86">
        <f t="shared" si="54"/>
        <v>2.6440603822258434E-6</v>
      </c>
      <c r="GX45" s="86">
        <f t="shared" si="54"/>
        <v>6.0487249686193972E-6</v>
      </c>
      <c r="GY45" s="86">
        <f t="shared" si="54"/>
        <v>2.5359276760375864E-6</v>
      </c>
      <c r="GZ45" s="86">
        <f t="shared" si="54"/>
        <v>3.8794157048046117E-6</v>
      </c>
      <c r="HA45" s="86">
        <f t="shared" si="54"/>
        <v>5.2183512705377865E-10</v>
      </c>
      <c r="HC45" s="86">
        <f t="shared" si="58"/>
        <v>5.2621733547883639E-21</v>
      </c>
      <c r="HD45" s="86">
        <f t="shared" si="58"/>
        <v>3.8472239358648167E-15</v>
      </c>
      <c r="HE45" s="86">
        <f t="shared" si="58"/>
        <v>7.3189719166667893E-15</v>
      </c>
      <c r="HF45" s="86">
        <f t="shared" si="58"/>
        <v>4.407262252562239E-17</v>
      </c>
      <c r="HG45" s="86">
        <f t="shared" si="58"/>
        <v>6.0310538297855438E-18</v>
      </c>
      <c r="HH45" s="86">
        <f t="shared" si="58"/>
        <v>3.1980076292268956E-18</v>
      </c>
      <c r="HI45" s="86">
        <f t="shared" si="58"/>
        <v>2.2544447211460537E-18</v>
      </c>
      <c r="HJ45" s="86">
        <f t="shared" si="58"/>
        <v>2.0082981855398289E-18</v>
      </c>
      <c r="HK45" s="86">
        <f t="shared" si="58"/>
        <v>1.7281060033340369E-19</v>
      </c>
      <c r="HL45" s="86">
        <f t="shared" si="58"/>
        <v>6.0281502131095908E-19</v>
      </c>
      <c r="HM45" s="86">
        <f t="shared" si="58"/>
        <v>5.6019774915359926E-21</v>
      </c>
      <c r="HN45" s="86">
        <f t="shared" si="58"/>
        <v>1.8710081958888803E-19</v>
      </c>
      <c r="HO45" s="86">
        <f t="shared" si="58"/>
        <v>6.1543834750892311E-19</v>
      </c>
      <c r="HP45" s="86">
        <f t="shared" si="58"/>
        <v>3.4846447645381003E-19</v>
      </c>
      <c r="HQ45" s="86">
        <f t="shared" si="58"/>
        <v>1.8644938068629679E-30</v>
      </c>
      <c r="HS45" s="86">
        <f t="shared" si="55"/>
        <v>5.5207892817204168E-98</v>
      </c>
      <c r="HT45" s="86">
        <f t="shared" si="55"/>
        <v>2.1091268107781095E-79</v>
      </c>
      <c r="HU45" s="86">
        <f t="shared" si="55"/>
        <v>1.8866252070971314E-75</v>
      </c>
      <c r="HV45" s="86">
        <f t="shared" si="55"/>
        <v>1.4210569051359074E-89</v>
      </c>
      <c r="HW45" s="86">
        <f t="shared" si="55"/>
        <v>1.0124326467677747E-95</v>
      </c>
      <c r="HX45" s="86">
        <f t="shared" si="55"/>
        <v>5.7212047801858665E-95</v>
      </c>
      <c r="HY45" s="86">
        <f t="shared" si="55"/>
        <v>9.3443065515443693E-98</v>
      </c>
      <c r="HZ45" s="86">
        <f t="shared" si="55"/>
        <v>1.4284683438729483E-97</v>
      </c>
      <c r="IA45" s="86">
        <f t="shared" si="55"/>
        <v>1.4336280196044161E-101</v>
      </c>
      <c r="IB45" s="86">
        <f t="shared" si="55"/>
        <v>2.0330539999966851E-95</v>
      </c>
      <c r="IC45" s="86">
        <f t="shared" si="55"/>
        <v>3.7516645214268497E-110</v>
      </c>
      <c r="ID45" s="86">
        <f t="shared" si="55"/>
        <v>3.1987639445351703E-104</v>
      </c>
      <c r="IE45" s="86">
        <f t="shared" si="55"/>
        <v>3.2569462951974147E-99</v>
      </c>
      <c r="IF45" s="86">
        <f t="shared" si="55"/>
        <v>7.3324190995046231E-69</v>
      </c>
      <c r="IG45" s="86">
        <f t="shared" si="55"/>
        <v>5.6405441969784167E-60</v>
      </c>
      <c r="II45" s="86">
        <f t="shared" si="56"/>
        <v>1.3141046942136134E-278</v>
      </c>
      <c r="IJ45" s="86">
        <f t="shared" si="56"/>
        <v>2.819188332934588E-242</v>
      </c>
      <c r="IK45" s="86">
        <f t="shared" si="56"/>
        <v>1.2766031988272668E-230</v>
      </c>
      <c r="IL45" s="86">
        <f t="shared" si="56"/>
        <v>1.2619046347616595E-272</v>
      </c>
      <c r="IM45" s="86">
        <f t="shared" si="56"/>
        <v>2.2737058669048677E-288</v>
      </c>
      <c r="IN45" s="86">
        <f t="shared" si="56"/>
        <v>8.8669468310892148E-287</v>
      </c>
      <c r="IO45" s="86">
        <f t="shared" si="56"/>
        <v>2.3528119356593923E-293</v>
      </c>
      <c r="IP45" s="86">
        <f t="shared" si="56"/>
        <v>3.8475418222201301E-291</v>
      </c>
      <c r="IQ45" s="86">
        <f t="shared" si="56"/>
        <v>3.7468578485200091E-304</v>
      </c>
      <c r="IR45" s="86">
        <f t="shared" si="56"/>
        <v>1.7014138735336679E-279</v>
      </c>
      <c r="IS45" s="86">
        <f t="shared" si="56"/>
        <v>0</v>
      </c>
      <c r="IT45" s="86">
        <f t="shared" si="56"/>
        <v>0</v>
      </c>
      <c r="IU45" s="86">
        <f t="shared" si="56"/>
        <v>9.9416760869817167E-295</v>
      </c>
      <c r="IV45" s="86">
        <f t="shared" si="56"/>
        <v>7.4887293547302743E-253</v>
      </c>
      <c r="IW45" s="86">
        <f t="shared" si="56"/>
        <v>1.4444342655083609E-192</v>
      </c>
      <c r="IY45" s="86">
        <f t="shared" si="57"/>
        <v>1.3247348124843754E-6</v>
      </c>
      <c r="IZ45" s="86">
        <f t="shared" si="57"/>
        <v>4.5666340039268261E-5</v>
      </c>
      <c r="JA45" s="86">
        <f t="shared" si="57"/>
        <v>1.1686336228483991E-4</v>
      </c>
      <c r="JB45" s="86">
        <f t="shared" si="57"/>
        <v>1.3854288762344278E-5</v>
      </c>
      <c r="JC45" s="86">
        <f t="shared" si="57"/>
        <v>1.7548585908279615E-5</v>
      </c>
      <c r="JD45" s="86">
        <f t="shared" si="57"/>
        <v>1.2878668089402174E-5</v>
      </c>
      <c r="JE45" s="86">
        <f t="shared" si="57"/>
        <v>8.4543640261197769E-6</v>
      </c>
      <c r="JF45" s="86">
        <f t="shared" si="57"/>
        <v>9.1538098308107501E-6</v>
      </c>
      <c r="JG45" s="86">
        <f t="shared" si="57"/>
        <v>1.8278635251342776E-6</v>
      </c>
      <c r="JH45" s="86">
        <f t="shared" si="57"/>
        <v>6.4607508913363279E-6</v>
      </c>
      <c r="JI45" s="86">
        <f t="shared" si="57"/>
        <v>2.6440603822258489E-6</v>
      </c>
      <c r="JJ45" s="86">
        <f t="shared" si="57"/>
        <v>6.0487249686195844E-6</v>
      </c>
      <c r="JK45" s="86">
        <f t="shared" si="57"/>
        <v>2.5359276760382018E-6</v>
      </c>
      <c r="JL45" s="86">
        <f t="shared" si="57"/>
        <v>3.8794157048049598E-6</v>
      </c>
      <c r="JM45" s="86">
        <f t="shared" si="57"/>
        <v>5.2183512705377865E-10</v>
      </c>
    </row>
    <row r="46" spans="2:273" x14ac:dyDescent="0.25">
      <c r="B46" s="2">
        <v>19</v>
      </c>
      <c r="C46" s="37">
        <v>62.593000000000004</v>
      </c>
      <c r="D46" s="37">
        <v>69.067999999999998</v>
      </c>
      <c r="E46" s="37">
        <v>70.424000000000007</v>
      </c>
      <c r="F46" s="37">
        <v>68.135999999999996</v>
      </c>
      <c r="G46" s="37">
        <v>67.712000000000003</v>
      </c>
      <c r="H46" s="37">
        <v>69.153000000000006</v>
      </c>
      <c r="I46" s="37">
        <v>68.558999999999997</v>
      </c>
      <c r="J46" s="37">
        <v>73.558999999999997</v>
      </c>
      <c r="K46" s="37">
        <v>67.542000000000002</v>
      </c>
      <c r="L46" s="37">
        <v>67.881</v>
      </c>
      <c r="M46" s="37">
        <v>68.39</v>
      </c>
      <c r="N46" s="37">
        <v>66.525000000000006</v>
      </c>
      <c r="O46" s="37">
        <v>65.338999999999999</v>
      </c>
      <c r="P46" s="37">
        <v>61.863999999999997</v>
      </c>
      <c r="Q46" s="37">
        <v>62.712000000000003</v>
      </c>
      <c r="S46" s="4">
        <f t="shared" si="59"/>
        <v>65.906894396029799</v>
      </c>
      <c r="T46" s="4">
        <f t="shared" si="59"/>
        <v>69.476892607583963</v>
      </c>
      <c r="U46" s="4">
        <f t="shared" si="59"/>
        <v>70.015518800287978</v>
      </c>
      <c r="V46" s="4">
        <f t="shared" si="59"/>
        <v>67.517672461707136</v>
      </c>
      <c r="W46" s="4">
        <f t="shared" si="59"/>
        <v>68.287062821415716</v>
      </c>
      <c r="X46" s="4">
        <f t="shared" si="59"/>
        <v>70.185400622307853</v>
      </c>
      <c r="Y46" s="4">
        <f t="shared" si="59"/>
        <v>69.071418144515988</v>
      </c>
      <c r="Z46" s="4">
        <f t="shared" si="59"/>
        <v>72.126369084333348</v>
      </c>
      <c r="AA46" s="4">
        <f t="shared" si="59"/>
        <v>71.378513378388135</v>
      </c>
      <c r="AB46" s="4">
        <f t="shared" si="59"/>
        <v>69.030225578008157</v>
      </c>
      <c r="AC46" s="4">
        <f t="shared" si="59"/>
        <v>68.278700575592751</v>
      </c>
      <c r="AD46" s="4">
        <f t="shared" si="59"/>
        <v>66.753501821473279</v>
      </c>
      <c r="AE46" s="4">
        <f t="shared" si="59"/>
        <v>66.238631863419016</v>
      </c>
      <c r="AF46" s="4">
        <f t="shared" si="59"/>
        <v>64.528037267271742</v>
      </c>
      <c r="AG46" s="4">
        <f t="shared" si="59"/>
        <v>62.055915371333974</v>
      </c>
      <c r="AI46" s="4">
        <f t="shared" si="60"/>
        <v>-3.3138943960297951</v>
      </c>
      <c r="AJ46" s="4">
        <f t="shared" si="60"/>
        <v>-0.40889260758396517</v>
      </c>
      <c r="AK46" s="4">
        <f t="shared" si="60"/>
        <v>0.40848119971202834</v>
      </c>
      <c r="AL46" s="4">
        <f t="shared" si="60"/>
        <v>0.61832753829285991</v>
      </c>
      <c r="AM46" s="4">
        <f t="shared" si="60"/>
        <v>-0.57506282141571319</v>
      </c>
      <c r="AN46" s="4">
        <f t="shared" si="60"/>
        <v>-1.032400622307847</v>
      </c>
      <c r="AO46" s="4">
        <f t="shared" si="60"/>
        <v>-0.51241814451599055</v>
      </c>
      <c r="AP46" s="4">
        <f t="shared" si="60"/>
        <v>1.4326309156666497</v>
      </c>
      <c r="AQ46" s="4">
        <f t="shared" si="60"/>
        <v>-3.8365133783881333</v>
      </c>
      <c r="AR46" s="4">
        <f t="shared" si="60"/>
        <v>-1.1492255780081564</v>
      </c>
      <c r="AS46" s="4">
        <f t="shared" si="60"/>
        <v>0.1112994244072496</v>
      </c>
      <c r="AT46" s="4">
        <f t="shared" si="60"/>
        <v>-0.22850182147327303</v>
      </c>
      <c r="AU46" s="4">
        <f t="shared" si="60"/>
        <v>-0.89963186341901746</v>
      </c>
      <c r="AV46" s="4">
        <f t="shared" si="60"/>
        <v>-2.6640372672717447</v>
      </c>
      <c r="AW46" s="4">
        <f t="shared" si="60"/>
        <v>0.65608462866602935</v>
      </c>
      <c r="AY46" s="2">
        <f t="shared" si="51"/>
        <v>65.903918791489659</v>
      </c>
      <c r="AZ46" s="2">
        <f t="shared" si="51"/>
        <v>69.397210544636977</v>
      </c>
      <c r="BA46" s="2">
        <f t="shared" si="51"/>
        <v>69.83045923203737</v>
      </c>
      <c r="BB46" s="2">
        <f t="shared" si="51"/>
        <v>67.491469344501951</v>
      </c>
      <c r="BC46" s="2">
        <f t="shared" si="51"/>
        <v>68.25363724969867</v>
      </c>
      <c r="BD46" s="2">
        <f t="shared" si="51"/>
        <v>70.158899404901774</v>
      </c>
      <c r="BE46" s="2">
        <f t="shared" si="51"/>
        <v>69.054044951999018</v>
      </c>
      <c r="BF46" s="2">
        <f t="shared" si="51"/>
        <v>72.10794133026549</v>
      </c>
      <c r="BG46" s="2">
        <f t="shared" si="51"/>
        <v>71.374147763583693</v>
      </c>
      <c r="BH46" s="2">
        <f t="shared" si="51"/>
        <v>69.016837869619451</v>
      </c>
      <c r="BI46" s="2">
        <f t="shared" si="51"/>
        <v>68.272273238614886</v>
      </c>
      <c r="BJ46" s="2">
        <f t="shared" si="51"/>
        <v>66.740717132487106</v>
      </c>
      <c r="BK46" s="2">
        <f t="shared" si="51"/>
        <v>66.232656320005688</v>
      </c>
      <c r="BL46" s="2">
        <f t="shared" si="51"/>
        <v>64.521515664662743</v>
      </c>
      <c r="BM46" s="2">
        <f t="shared" si="51"/>
        <v>62.055913814823747</v>
      </c>
      <c r="BO46" s="2">
        <f t="shared" si="10"/>
        <v>62.593000000000004</v>
      </c>
      <c r="BP46" s="2">
        <f t="shared" si="11"/>
        <v>69.067999999999998</v>
      </c>
      <c r="BQ46" s="2">
        <f t="shared" si="12"/>
        <v>70.424000000000007</v>
      </c>
      <c r="BR46" s="2">
        <f t="shared" si="13"/>
        <v>68.135999999999996</v>
      </c>
      <c r="BS46" s="2">
        <f t="shared" si="14"/>
        <v>67.712000000000003</v>
      </c>
      <c r="BT46" s="2">
        <f t="shared" si="15"/>
        <v>69.153000000000006</v>
      </c>
      <c r="BU46" s="2">
        <f t="shared" si="16"/>
        <v>68.558999999999997</v>
      </c>
      <c r="BV46" s="2">
        <f t="shared" si="17"/>
        <v>73.558999999999997</v>
      </c>
      <c r="BW46" s="2">
        <f t="shared" si="18"/>
        <v>67.542000000000002</v>
      </c>
      <c r="BX46" s="2">
        <f t="shared" si="19"/>
        <v>67.881</v>
      </c>
      <c r="BY46" s="2">
        <f t="shared" si="20"/>
        <v>68.39</v>
      </c>
      <c r="BZ46" s="2">
        <f t="shared" si="21"/>
        <v>66.525000000000006</v>
      </c>
      <c r="CA46" s="2">
        <f t="shared" si="22"/>
        <v>65.338999999999999</v>
      </c>
      <c r="CB46" s="2">
        <f t="shared" si="23"/>
        <v>61.863999999999997</v>
      </c>
      <c r="CC46" s="2">
        <f t="shared" si="24"/>
        <v>62.712000000000003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66.231997759103649</v>
      </c>
      <c r="DL46" s="2">
        <f t="shared" si="61"/>
        <v>70.279392595307911</v>
      </c>
      <c r="DM46" s="2">
        <f t="shared" si="61"/>
        <v>70.411951612903238</v>
      </c>
      <c r="DN46" s="2">
        <f t="shared" si="61"/>
        <v>67.784646724598915</v>
      </c>
      <c r="DO46" s="2">
        <f t="shared" si="61"/>
        <v>68.55858734402851</v>
      </c>
      <c r="DP46" s="2">
        <f t="shared" si="61"/>
        <v>70.1360612745098</v>
      </c>
      <c r="DQ46" s="2">
        <f t="shared" si="61"/>
        <v>69.574747135217734</v>
      </c>
      <c r="DR46" s="2">
        <f t="shared" si="61"/>
        <v>72.862274621212137</v>
      </c>
      <c r="DS46" s="2">
        <f t="shared" si="61"/>
        <v>70.143166946778692</v>
      </c>
      <c r="DT46" s="2">
        <f t="shared" si="61"/>
        <v>68.750333078686026</v>
      </c>
      <c r="DU46" s="2">
        <f t="shared" si="61"/>
        <v>67.584514285714278</v>
      </c>
      <c r="DV46" s="2">
        <f t="shared" si="61"/>
        <v>66.692033613445389</v>
      </c>
      <c r="DW46" s="2">
        <f t="shared" si="61"/>
        <v>66.011328851540611</v>
      </c>
      <c r="DX46" s="2">
        <f t="shared" si="61"/>
        <v>64.148919022154317</v>
      </c>
      <c r="DY46" s="2">
        <f t="shared" si="61"/>
        <v>61.767414516129037</v>
      </c>
      <c r="EA46" s="2">
        <f t="shared" si="62"/>
        <v>64.408863706992207</v>
      </c>
      <c r="EB46" s="2">
        <f t="shared" si="62"/>
        <v>66.457055019620682</v>
      </c>
      <c r="EC46" s="2">
        <f t="shared" si="62"/>
        <v>67.962631431293659</v>
      </c>
      <c r="ED46" s="2">
        <f t="shared" si="62"/>
        <v>66.382908582005328</v>
      </c>
      <c r="EE46" s="2">
        <f t="shared" si="62"/>
        <v>67.129274519394841</v>
      </c>
      <c r="EF46" s="2">
        <f t="shared" si="62"/>
        <v>70.244589623373258</v>
      </c>
      <c r="EG46" s="2">
        <f t="shared" si="62"/>
        <v>66.972074922108575</v>
      </c>
      <c r="EH46" s="2">
        <f t="shared" si="62"/>
        <v>69.234383329204832</v>
      </c>
      <c r="EI46" s="2">
        <f t="shared" si="62"/>
        <v>76.929632233813081</v>
      </c>
      <c r="EJ46" s="2">
        <f t="shared" si="62"/>
        <v>70.115781133828989</v>
      </c>
      <c r="EK46" s="2">
        <f t="shared" si="62"/>
        <v>71.335848243611082</v>
      </c>
      <c r="EL46" s="2">
        <f t="shared" si="62"/>
        <v>66.940422213626988</v>
      </c>
      <c r="EM46" s="2">
        <f t="shared" si="62"/>
        <v>67.216006045030298</v>
      </c>
      <c r="EN46" s="2">
        <f t="shared" si="62"/>
        <v>66.077795938625599</v>
      </c>
      <c r="EO46" s="2">
        <f t="shared" si="62"/>
        <v>63.951042659920098</v>
      </c>
      <c r="EQ46" s="2">
        <f t="shared" si="63"/>
        <v>62.493458767821593</v>
      </c>
      <c r="ER46" s="2">
        <f t="shared" si="63"/>
        <v>62.983258616805763</v>
      </c>
      <c r="ES46" s="2">
        <f t="shared" si="63"/>
        <v>63.748396523965212</v>
      </c>
      <c r="ET46" s="2">
        <f t="shared" si="63"/>
        <v>61.842389044432217</v>
      </c>
      <c r="EU46" s="2">
        <f t="shared" si="63"/>
        <v>65.299631083522115</v>
      </c>
      <c r="EV46" s="2">
        <f t="shared" si="63"/>
        <v>68.693492761878829</v>
      </c>
      <c r="EW46" s="2">
        <f t="shared" si="63"/>
        <v>67.534243648181061</v>
      </c>
      <c r="EX46" s="2">
        <f t="shared" si="63"/>
        <v>67.848542863503795</v>
      </c>
      <c r="EY46" s="2">
        <f t="shared" si="63"/>
        <v>72.981062596032359</v>
      </c>
      <c r="EZ46" s="2">
        <f t="shared" si="63"/>
        <v>69.289479875015047</v>
      </c>
      <c r="FA46" s="2">
        <f t="shared" si="63"/>
        <v>69.988097319963089</v>
      </c>
      <c r="FB46" s="2">
        <f t="shared" si="63"/>
        <v>66.377439070794409</v>
      </c>
      <c r="FC46" s="2">
        <f t="shared" si="63"/>
        <v>66.761187972009395</v>
      </c>
      <c r="FD46" s="2">
        <f t="shared" si="63"/>
        <v>65.817399796022414</v>
      </c>
      <c r="FE46" s="2">
        <f t="shared" si="63"/>
        <v>66.515021882540381</v>
      </c>
      <c r="FG46" s="2">
        <f t="shared" si="64"/>
        <v>0.1799285381382229</v>
      </c>
      <c r="FH46" s="2">
        <f t="shared" si="64"/>
        <v>0.23079058444734574</v>
      </c>
      <c r="FI46" s="2">
        <f t="shared" si="64"/>
        <v>0.23740285812502207</v>
      </c>
      <c r="FJ46" s="2">
        <f t="shared" si="64"/>
        <v>0.20912572765833429</v>
      </c>
      <c r="FK46" s="2">
        <f t="shared" si="64"/>
        <v>0.21334402020161428</v>
      </c>
      <c r="FL46" s="2">
        <f t="shared" si="64"/>
        <v>0.21054825266868854</v>
      </c>
      <c r="FM46" s="2">
        <f t="shared" si="64"/>
        <v>0.20006625382002982</v>
      </c>
      <c r="FN46" s="2">
        <f t="shared" si="64"/>
        <v>0.20792222365739235</v>
      </c>
      <c r="FO46" s="2">
        <f t="shared" si="64"/>
        <v>0.18139348647793854</v>
      </c>
      <c r="FP46" s="2">
        <f t="shared" si="64"/>
        <v>0.19518417056179324</v>
      </c>
      <c r="FQ46" s="2">
        <f t="shared" si="64"/>
        <v>0.1833406429359826</v>
      </c>
      <c r="FR46" s="2">
        <f t="shared" si="64"/>
        <v>0.19601506778743447</v>
      </c>
      <c r="FS46" s="2">
        <f t="shared" si="64"/>
        <v>0.18372635665209391</v>
      </c>
      <c r="FT46" s="2">
        <f t="shared" si="64"/>
        <v>0.1931684432476368</v>
      </c>
      <c r="FU46" s="2">
        <f t="shared" si="64"/>
        <v>0.13211353535345813</v>
      </c>
      <c r="FW46" s="2">
        <f t="shared" si="53"/>
        <v>2.3557831890226588E-5</v>
      </c>
      <c r="FX46" s="2">
        <f t="shared" si="53"/>
        <v>6.4850153627948144E-6</v>
      </c>
      <c r="FY46" s="2">
        <f t="shared" si="53"/>
        <v>3.9792011660088788E-6</v>
      </c>
      <c r="FZ46" s="2">
        <f t="shared" si="53"/>
        <v>8.34068443535325E-6</v>
      </c>
      <c r="GA46" s="2">
        <f t="shared" si="53"/>
        <v>8.0617876042600594E-6</v>
      </c>
      <c r="GB46" s="2">
        <f t="shared" si="53"/>
        <v>7.9452331706657107E-6</v>
      </c>
      <c r="GC46" s="2">
        <f t="shared" si="53"/>
        <v>8.3540391058053029E-6</v>
      </c>
      <c r="GD46" s="2">
        <f t="shared" si="53"/>
        <v>1.015003208431036E-5</v>
      </c>
      <c r="GE46" s="2">
        <f t="shared" si="53"/>
        <v>1.0075160203947445E-5</v>
      </c>
      <c r="GF46" s="2">
        <f t="shared" si="53"/>
        <v>1.0958660381014339E-5</v>
      </c>
      <c r="GG46" s="2">
        <f t="shared" si="53"/>
        <v>9.665589943424244E-6</v>
      </c>
      <c r="GH46" s="2">
        <f t="shared" si="53"/>
        <v>7.7964332598517095E-6</v>
      </c>
      <c r="GI46" s="2">
        <f t="shared" si="53"/>
        <v>7.6585273593162875E-6</v>
      </c>
      <c r="GJ46" s="2">
        <f t="shared" si="53"/>
        <v>5.793721121551205E-6</v>
      </c>
      <c r="GK46" s="2">
        <f t="shared" si="53"/>
        <v>4.8614751077765983E-6</v>
      </c>
      <c r="GM46" s="86">
        <f t="shared" si="54"/>
        <v>2.5726972503983095E-6</v>
      </c>
      <c r="GN46" s="86">
        <f t="shared" si="54"/>
        <v>7.3486528059377306E-5</v>
      </c>
      <c r="GO46" s="86">
        <f t="shared" si="54"/>
        <v>1.7426537129537639E-4</v>
      </c>
      <c r="GP46" s="86">
        <f t="shared" si="54"/>
        <v>2.3724107170807685E-5</v>
      </c>
      <c r="GQ46" s="86">
        <f t="shared" si="54"/>
        <v>2.9704809608677542E-5</v>
      </c>
      <c r="GR46" s="86">
        <f t="shared" si="54"/>
        <v>2.2268658382572515E-5</v>
      </c>
      <c r="GS46" s="86">
        <f t="shared" si="54"/>
        <v>1.4801865156359955E-5</v>
      </c>
      <c r="GT46" s="86">
        <f t="shared" si="54"/>
        <v>1.6214474044016898E-5</v>
      </c>
      <c r="GU46" s="86">
        <f t="shared" si="54"/>
        <v>3.4716589446713252E-6</v>
      </c>
      <c r="GV46" s="86">
        <f t="shared" si="54"/>
        <v>1.1441012139403819E-5</v>
      </c>
      <c r="GW46" s="86">
        <f t="shared" si="54"/>
        <v>4.8976622992710508E-6</v>
      </c>
      <c r="GX46" s="86">
        <f t="shared" si="54"/>
        <v>1.0792815227931904E-5</v>
      </c>
      <c r="GY46" s="86">
        <f t="shared" si="54"/>
        <v>4.7181178582877404E-6</v>
      </c>
      <c r="GZ46" s="86">
        <f t="shared" si="54"/>
        <v>7.1371540516578696E-6</v>
      </c>
      <c r="HA46" s="86">
        <f t="shared" si="54"/>
        <v>1.5485726454143565E-9</v>
      </c>
      <c r="HC46" s="86">
        <f t="shared" si="58"/>
        <v>2.2815782723534785E-20</v>
      </c>
      <c r="HD46" s="86">
        <f t="shared" si="58"/>
        <v>1.0722611229648008E-14</v>
      </c>
      <c r="HE46" s="86">
        <f t="shared" si="58"/>
        <v>1.8955902790111671E-14</v>
      </c>
      <c r="HF46" s="86">
        <f t="shared" si="58"/>
        <v>1.4418378979748209E-16</v>
      </c>
      <c r="HG46" s="86">
        <f t="shared" si="58"/>
        <v>2.1013156368130962E-17</v>
      </c>
      <c r="HH46" s="86">
        <f t="shared" si="58"/>
        <v>1.1201138302209187E-17</v>
      </c>
      <c r="HI46" s="86">
        <f t="shared" si="58"/>
        <v>8.0987908283058339E-18</v>
      </c>
      <c r="HJ46" s="86">
        <f t="shared" si="58"/>
        <v>7.3477657614574894E-18</v>
      </c>
      <c r="HK46" s="86">
        <f t="shared" si="58"/>
        <v>6.7699241150996268E-19</v>
      </c>
      <c r="HL46" s="86">
        <f t="shared" si="58"/>
        <v>2.2089476472482028E-18</v>
      </c>
      <c r="HM46" s="86">
        <f t="shared" si="58"/>
        <v>2.4309681606259126E-20</v>
      </c>
      <c r="HN46" s="86">
        <f t="shared" si="58"/>
        <v>7.292706491722315E-19</v>
      </c>
      <c r="HO46" s="86">
        <f t="shared" si="58"/>
        <v>2.2431555269179535E-18</v>
      </c>
      <c r="HP46" s="86">
        <f t="shared" si="58"/>
        <v>1.3177454748438548E-18</v>
      </c>
      <c r="HQ46" s="86">
        <f t="shared" si="58"/>
        <v>1.6313674659141772E-29</v>
      </c>
      <c r="HS46" s="86">
        <f t="shared" si="55"/>
        <v>6.4949292036428315E-96</v>
      </c>
      <c r="HT46" s="86">
        <f t="shared" si="55"/>
        <v>7.4634867987187398E-78</v>
      </c>
      <c r="HU46" s="86">
        <f t="shared" si="55"/>
        <v>4.9040726763072111E-74</v>
      </c>
      <c r="HV46" s="86">
        <f t="shared" si="55"/>
        <v>8.6602736979335062E-88</v>
      </c>
      <c r="HW46" s="86">
        <f t="shared" si="55"/>
        <v>7.9269506560588826E-94</v>
      </c>
      <c r="HX46" s="86">
        <f t="shared" si="55"/>
        <v>4.326036930595329E-93</v>
      </c>
      <c r="HY46" s="86">
        <f t="shared" si="55"/>
        <v>8.0732417262158338E-96</v>
      </c>
      <c r="HZ46" s="86">
        <f t="shared" si="55"/>
        <v>1.3013435985214563E-95</v>
      </c>
      <c r="IA46" s="86">
        <f t="shared" si="55"/>
        <v>1.5831902175097493E-99</v>
      </c>
      <c r="IB46" s="86">
        <f t="shared" si="55"/>
        <v>1.6550422593854516E-93</v>
      </c>
      <c r="IC46" s="86">
        <f t="shared" si="55"/>
        <v>5.9563377808758024E-108</v>
      </c>
      <c r="ID46" s="86">
        <f t="shared" si="55"/>
        <v>3.7099563569749419E-102</v>
      </c>
      <c r="IE46" s="86">
        <f t="shared" si="55"/>
        <v>2.8465630211845349E-97</v>
      </c>
      <c r="IF46" s="86">
        <f t="shared" si="55"/>
        <v>1.4893598554521806E-67</v>
      </c>
      <c r="IG46" s="86">
        <f t="shared" si="55"/>
        <v>7.3767308463619871E-59</v>
      </c>
      <c r="II46" s="86">
        <f t="shared" si="56"/>
        <v>6.8589264310850369E-274</v>
      </c>
      <c r="IJ46" s="86">
        <f t="shared" si="56"/>
        <v>1.2906421549164614E-238</v>
      </c>
      <c r="IK46" s="86">
        <f t="shared" si="56"/>
        <v>2.8439052332652503E-227</v>
      </c>
      <c r="IL46" s="86">
        <f t="shared" si="56"/>
        <v>2.0493857688628338E-268</v>
      </c>
      <c r="IM46" s="86">
        <f t="shared" si="56"/>
        <v>6.3019130981567488E-284</v>
      </c>
      <c r="IN46" s="86">
        <f t="shared" si="56"/>
        <v>2.2930732852814129E-282</v>
      </c>
      <c r="IO46" s="86">
        <f t="shared" si="56"/>
        <v>8.0400073661688993E-289</v>
      </c>
      <c r="IP46" s="86">
        <f t="shared" si="56"/>
        <v>1.444464027150121E-286</v>
      </c>
      <c r="IQ46" s="86">
        <f t="shared" si="56"/>
        <v>2.2437572051357326E-299</v>
      </c>
      <c r="IR46" s="86">
        <f t="shared" si="56"/>
        <v>4.4692362396447576E-275</v>
      </c>
      <c r="IS46" s="86">
        <f t="shared" si="56"/>
        <v>0</v>
      </c>
      <c r="IT46" s="86">
        <f t="shared" si="56"/>
        <v>0</v>
      </c>
      <c r="IU46" s="86">
        <f t="shared" si="56"/>
        <v>3.3058643860947361E-290</v>
      </c>
      <c r="IV46" s="86">
        <f t="shared" si="56"/>
        <v>4.5797228032168345E-249</v>
      </c>
      <c r="IW46" s="86">
        <f t="shared" si="56"/>
        <v>9.9031456372661804E-190</v>
      </c>
      <c r="IY46" s="86">
        <f t="shared" si="57"/>
        <v>2.5726972503983324E-6</v>
      </c>
      <c r="IZ46" s="86">
        <f t="shared" si="57"/>
        <v>7.3486528070099917E-5</v>
      </c>
      <c r="JA46" s="86">
        <f t="shared" si="57"/>
        <v>1.7426537131433228E-4</v>
      </c>
      <c r="JB46" s="86">
        <f t="shared" si="57"/>
        <v>2.372410717095187E-5</v>
      </c>
      <c r="JC46" s="86">
        <f t="shared" si="57"/>
        <v>2.9704809608698556E-5</v>
      </c>
      <c r="JD46" s="86">
        <f t="shared" si="57"/>
        <v>2.2268658382583716E-5</v>
      </c>
      <c r="JE46" s="86">
        <f t="shared" si="57"/>
        <v>1.4801865156368054E-5</v>
      </c>
      <c r="JF46" s="86">
        <f t="shared" si="57"/>
        <v>1.6214474044024247E-5</v>
      </c>
      <c r="JG46" s="86">
        <f t="shared" si="57"/>
        <v>3.4716589446720024E-6</v>
      </c>
      <c r="JH46" s="86">
        <f t="shared" si="57"/>
        <v>1.1441012139406028E-5</v>
      </c>
      <c r="JI46" s="86">
        <f t="shared" si="57"/>
        <v>4.8976622992710754E-6</v>
      </c>
      <c r="JJ46" s="86">
        <f t="shared" si="57"/>
        <v>1.0792815227932633E-5</v>
      </c>
      <c r="JK46" s="86">
        <f t="shared" si="57"/>
        <v>4.7181178582899834E-6</v>
      </c>
      <c r="JL46" s="86">
        <f t="shared" si="57"/>
        <v>7.1371540516591876E-6</v>
      </c>
      <c r="JM46" s="86">
        <f t="shared" si="57"/>
        <v>1.5485726454143565E-9</v>
      </c>
    </row>
    <row r="47" spans="2:273" x14ac:dyDescent="0.25">
      <c r="B47" s="2">
        <v>20</v>
      </c>
      <c r="C47" s="37">
        <v>66.480999999999995</v>
      </c>
      <c r="D47" s="37">
        <v>69.406999999999996</v>
      </c>
      <c r="E47" s="37">
        <v>70.507999999999996</v>
      </c>
      <c r="F47" s="37">
        <v>67.796999999999997</v>
      </c>
      <c r="G47" s="37">
        <v>67.881</v>
      </c>
      <c r="H47" s="37">
        <v>69.575999999999993</v>
      </c>
      <c r="I47" s="37">
        <v>69.492000000000004</v>
      </c>
      <c r="J47" s="37">
        <v>72.203000000000003</v>
      </c>
      <c r="K47" s="37">
        <v>68.983000000000004</v>
      </c>
      <c r="L47" s="37">
        <v>67.287999999999997</v>
      </c>
      <c r="M47" s="37">
        <v>66.441000000000003</v>
      </c>
      <c r="N47" s="37">
        <v>66.441000000000003</v>
      </c>
      <c r="O47" s="37">
        <v>63.643999999999998</v>
      </c>
      <c r="P47" s="37">
        <v>61.524999999999999</v>
      </c>
      <c r="Q47" s="37">
        <v>58.22</v>
      </c>
      <c r="S47" s="4">
        <f t="shared" si="59"/>
        <v>66.082356457947128</v>
      </c>
      <c r="T47" s="4">
        <f t="shared" si="59"/>
        <v>69.770707926921745</v>
      </c>
      <c r="U47" s="4">
        <f t="shared" si="59"/>
        <v>70.255357556689262</v>
      </c>
      <c r="V47" s="4">
        <f t="shared" si="59"/>
        <v>67.744912125725222</v>
      </c>
      <c r="W47" s="4">
        <f t="shared" si="59"/>
        <v>68.473360983488888</v>
      </c>
      <c r="X47" s="4">
        <f t="shared" si="59"/>
        <v>70.397151047298792</v>
      </c>
      <c r="Y47" s="4">
        <f t="shared" si="59"/>
        <v>69.136833502699005</v>
      </c>
      <c r="Z47" s="4">
        <f t="shared" si="59"/>
        <v>72.205680172767913</v>
      </c>
      <c r="AA47" s="4">
        <f t="shared" si="59"/>
        <v>71.606336866035718</v>
      </c>
      <c r="AB47" s="4">
        <f t="shared" si="59"/>
        <v>69.112890522224873</v>
      </c>
      <c r="AC47" s="4">
        <f t="shared" si="59"/>
        <v>68.331075140341511</v>
      </c>
      <c r="AD47" s="4">
        <f t="shared" si="59"/>
        <v>66.844617366287082</v>
      </c>
      <c r="AE47" s="4">
        <f t="shared" si="59"/>
        <v>66.38225266192407</v>
      </c>
      <c r="AF47" s="4">
        <f t="shared" si="59"/>
        <v>64.660559683328827</v>
      </c>
      <c r="AG47" s="4">
        <f t="shared" si="59"/>
        <v>62.300280250843777</v>
      </c>
      <c r="AI47" s="4">
        <f t="shared" si="60"/>
        <v>0.39864354205286645</v>
      </c>
      <c r="AJ47" s="4">
        <f t="shared" si="60"/>
        <v>-0.36370792692174803</v>
      </c>
      <c r="AK47" s="4">
        <f t="shared" si="60"/>
        <v>0.25264244331073371</v>
      </c>
      <c r="AL47" s="4">
        <f t="shared" si="60"/>
        <v>5.2087874274775459E-2</v>
      </c>
      <c r="AM47" s="4">
        <f t="shared" si="60"/>
        <v>-0.59236098348888788</v>
      </c>
      <c r="AN47" s="4">
        <f t="shared" si="60"/>
        <v>-0.82115104729879818</v>
      </c>
      <c r="AO47" s="4">
        <f t="shared" si="60"/>
        <v>0.35516649730099914</v>
      </c>
      <c r="AP47" s="4">
        <f t="shared" si="60"/>
        <v>-2.680172767909994E-3</v>
      </c>
      <c r="AQ47" s="4">
        <f t="shared" si="60"/>
        <v>-2.6233368660357144</v>
      </c>
      <c r="AR47" s="4">
        <f t="shared" si="60"/>
        <v>-1.8248905222248766</v>
      </c>
      <c r="AS47" s="4">
        <f t="shared" si="60"/>
        <v>-1.8900751403415086</v>
      </c>
      <c r="AT47" s="4">
        <f t="shared" si="60"/>
        <v>-0.40361736628707945</v>
      </c>
      <c r="AU47" s="4">
        <f t="shared" si="60"/>
        <v>-2.7382526619240721</v>
      </c>
      <c r="AV47" s="4">
        <f t="shared" si="60"/>
        <v>-3.1355596833288288</v>
      </c>
      <c r="AW47" s="4">
        <f t="shared" si="60"/>
        <v>-4.0802802508437779</v>
      </c>
      <c r="AY47" s="2">
        <f t="shared" si="51"/>
        <v>66.076825744809156</v>
      </c>
      <c r="AZ47" s="2">
        <f t="shared" si="51"/>
        <v>69.647231177652031</v>
      </c>
      <c r="BA47" s="2">
        <f t="shared" si="51"/>
        <v>69.988372415628291</v>
      </c>
      <c r="BB47" s="2">
        <f t="shared" si="51"/>
        <v>67.701790481320572</v>
      </c>
      <c r="BC47" s="2">
        <f t="shared" si="51"/>
        <v>68.418968702936141</v>
      </c>
      <c r="BD47" s="2">
        <f t="shared" si="51"/>
        <v>70.353145187973297</v>
      </c>
      <c r="BE47" s="2">
        <f t="shared" si="51"/>
        <v>69.107615313974293</v>
      </c>
      <c r="BF47" s="2">
        <f t="shared" si="51"/>
        <v>72.174370817165681</v>
      </c>
      <c r="BG47" s="2">
        <f t="shared" si="51"/>
        <v>71.598393003749436</v>
      </c>
      <c r="BH47" s="2">
        <f t="shared" si="51"/>
        <v>69.090121390054009</v>
      </c>
      <c r="BI47" s="2">
        <f t="shared" si="51"/>
        <v>68.319655836332188</v>
      </c>
      <c r="BJ47" s="2">
        <f t="shared" si="51"/>
        <v>66.822719840688976</v>
      </c>
      <c r="BK47" s="2">
        <f t="shared" si="51"/>
        <v>66.371592145352466</v>
      </c>
      <c r="BL47" s="2">
        <f t="shared" si="51"/>
        <v>64.649059171992164</v>
      </c>
      <c r="BM47" s="2">
        <f t="shared" si="51"/>
        <v>62.300275887393177</v>
      </c>
      <c r="BO47" s="2">
        <f t="shared" si="10"/>
        <v>66.480999999999995</v>
      </c>
      <c r="BP47" s="2">
        <f t="shared" si="11"/>
        <v>69.406999999999996</v>
      </c>
      <c r="BQ47" s="2">
        <f t="shared" si="12"/>
        <v>70.507999999999996</v>
      </c>
      <c r="BR47" s="2">
        <f t="shared" si="13"/>
        <v>67.796999999999997</v>
      </c>
      <c r="BS47" s="2">
        <f t="shared" si="14"/>
        <v>67.881</v>
      </c>
      <c r="BT47" s="2">
        <f t="shared" si="15"/>
        <v>69.575999999999993</v>
      </c>
      <c r="BU47" s="2">
        <f t="shared" si="16"/>
        <v>69.492000000000004</v>
      </c>
      <c r="BV47" s="2">
        <f t="shared" si="17"/>
        <v>72.203000000000003</v>
      </c>
      <c r="BW47" s="2">
        <f t="shared" si="18"/>
        <v>68.983000000000004</v>
      </c>
      <c r="BX47" s="2">
        <f t="shared" si="19"/>
        <v>67.287999999999997</v>
      </c>
      <c r="BY47" s="2">
        <f t="shared" si="20"/>
        <v>66.441000000000003</v>
      </c>
      <c r="BZ47" s="2">
        <f t="shared" si="21"/>
        <v>66.441000000000003</v>
      </c>
      <c r="CA47" s="2">
        <f t="shared" si="22"/>
        <v>63.643999999999998</v>
      </c>
      <c r="CB47" s="2">
        <f t="shared" si="23"/>
        <v>61.524999999999999</v>
      </c>
      <c r="CC47" s="2">
        <f t="shared" si="24"/>
        <v>58.22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66.514710924369766</v>
      </c>
      <c r="DL47" s="2">
        <f t="shared" si="61"/>
        <v>70.757942265395883</v>
      </c>
      <c r="DM47" s="2">
        <f t="shared" si="61"/>
        <v>70.741165322580656</v>
      </c>
      <c r="DN47" s="2">
        <f t="shared" si="61"/>
        <v>68.135044117647041</v>
      </c>
      <c r="DO47" s="2">
        <f t="shared" si="61"/>
        <v>68.848520499108716</v>
      </c>
      <c r="DP47" s="2">
        <f t="shared" si="61"/>
        <v>70.435667557932248</v>
      </c>
      <c r="DQ47" s="2">
        <f t="shared" si="61"/>
        <v>69.732645989304828</v>
      </c>
      <c r="DR47" s="2">
        <f t="shared" si="61"/>
        <v>73.075053030303053</v>
      </c>
      <c r="DS47" s="2">
        <f t="shared" si="61"/>
        <v>70.364836134453768</v>
      </c>
      <c r="DT47" s="2">
        <f t="shared" si="61"/>
        <v>68.866631016042788</v>
      </c>
      <c r="DU47" s="2">
        <f t="shared" si="61"/>
        <v>67.626157142857124</v>
      </c>
      <c r="DV47" s="2">
        <f t="shared" si="61"/>
        <v>66.832447058823533</v>
      </c>
      <c r="DW47" s="2">
        <f t="shared" si="61"/>
        <v>66.201021848739501</v>
      </c>
      <c r="DX47" s="2">
        <f t="shared" si="61"/>
        <v>64.310980748663098</v>
      </c>
      <c r="DY47" s="2">
        <f t="shared" si="61"/>
        <v>62.043835080645167</v>
      </c>
      <c r="EA47" s="2">
        <f t="shared" si="62"/>
        <v>64.256907991120954</v>
      </c>
      <c r="EB47" s="2">
        <f t="shared" si="62"/>
        <v>66.271134074558546</v>
      </c>
      <c r="EC47" s="2">
        <f t="shared" si="62"/>
        <v>67.783057167054835</v>
      </c>
      <c r="ED47" s="2">
        <f t="shared" si="62"/>
        <v>66.207657848404139</v>
      </c>
      <c r="EE47" s="2">
        <f t="shared" si="62"/>
        <v>66.974530542600391</v>
      </c>
      <c r="EF47" s="2">
        <f t="shared" si="62"/>
        <v>70.071011580748817</v>
      </c>
      <c r="EG47" s="2">
        <f t="shared" si="62"/>
        <v>66.828396538718692</v>
      </c>
      <c r="EH47" s="2">
        <f t="shared" si="62"/>
        <v>69.045201634877358</v>
      </c>
      <c r="EI47" s="2">
        <f t="shared" si="62"/>
        <v>76.675677936854314</v>
      </c>
      <c r="EJ47" s="2">
        <f t="shared" si="62"/>
        <v>69.930615868959109</v>
      </c>
      <c r="EK47" s="2">
        <f t="shared" si="62"/>
        <v>71.136993183658774</v>
      </c>
      <c r="EL47" s="2">
        <f t="shared" si="62"/>
        <v>66.786355323752332</v>
      </c>
      <c r="EM47" s="2">
        <f t="shared" si="62"/>
        <v>67.062753903884996</v>
      </c>
      <c r="EN47" s="2">
        <f t="shared" si="62"/>
        <v>65.936913667432435</v>
      </c>
      <c r="EO47" s="2">
        <f t="shared" si="62"/>
        <v>63.836576064479068</v>
      </c>
      <c r="EQ47" s="2">
        <f t="shared" si="63"/>
        <v>62.365013994563839</v>
      </c>
      <c r="ER47" s="2">
        <f t="shared" si="63"/>
        <v>62.838799618820879</v>
      </c>
      <c r="ES47" s="2">
        <f t="shared" si="63"/>
        <v>63.616445811215073</v>
      </c>
      <c r="ET47" s="2">
        <f t="shared" si="63"/>
        <v>61.721938710619163</v>
      </c>
      <c r="EU47" s="2">
        <f t="shared" si="63"/>
        <v>65.166894949152194</v>
      </c>
      <c r="EV47" s="2">
        <f t="shared" si="63"/>
        <v>68.538495373900318</v>
      </c>
      <c r="EW47" s="2">
        <f t="shared" si="63"/>
        <v>67.383670721740614</v>
      </c>
      <c r="EX47" s="2">
        <f t="shared" si="63"/>
        <v>67.676520660895207</v>
      </c>
      <c r="EY47" s="2">
        <f t="shared" si="63"/>
        <v>72.775862836747308</v>
      </c>
      <c r="EZ47" s="2">
        <f t="shared" si="63"/>
        <v>69.114376636739451</v>
      </c>
      <c r="FA47" s="2">
        <f t="shared" si="63"/>
        <v>69.805434423251214</v>
      </c>
      <c r="FB47" s="2">
        <f t="shared" si="63"/>
        <v>66.229814007610301</v>
      </c>
      <c r="FC47" s="2">
        <f t="shared" si="63"/>
        <v>66.613141710933462</v>
      </c>
      <c r="FD47" s="2">
        <f t="shared" si="63"/>
        <v>65.679917753332816</v>
      </c>
      <c r="FE47" s="2">
        <f t="shared" si="63"/>
        <v>66.366794013203517</v>
      </c>
      <c r="FG47" s="2">
        <f t="shared" si="64"/>
        <v>0.19392140225092941</v>
      </c>
      <c r="FH47" s="2">
        <f t="shared" si="64"/>
        <v>0.24754494382050488</v>
      </c>
      <c r="FI47" s="2">
        <f t="shared" si="64"/>
        <v>0.25447843283913141</v>
      </c>
      <c r="FJ47" s="2">
        <f t="shared" si="64"/>
        <v>0.224766887506019</v>
      </c>
      <c r="FK47" s="2">
        <f t="shared" si="64"/>
        <v>0.22920924200476453</v>
      </c>
      <c r="FL47" s="2">
        <f t="shared" si="64"/>
        <v>0.22626536844449702</v>
      </c>
      <c r="FM47" s="2">
        <f t="shared" si="64"/>
        <v>0.21521421361511051</v>
      </c>
      <c r="FN47" s="2">
        <f t="shared" si="64"/>
        <v>0.22349880735768793</v>
      </c>
      <c r="FO47" s="2">
        <f t="shared" si="64"/>
        <v>0.1954731222697621</v>
      </c>
      <c r="FP47" s="2">
        <f t="shared" si="64"/>
        <v>0.21005955231739964</v>
      </c>
      <c r="FQ47" s="2">
        <f t="shared" si="64"/>
        <v>0.19753494535390709</v>
      </c>
      <c r="FR47" s="2">
        <f t="shared" si="64"/>
        <v>0.21093717698860648</v>
      </c>
      <c r="FS47" s="2">
        <f t="shared" si="64"/>
        <v>0.19794328314560797</v>
      </c>
      <c r="FT47" s="2">
        <f t="shared" si="64"/>
        <v>0.20792989184272628</v>
      </c>
      <c r="FU47" s="2">
        <f t="shared" si="64"/>
        <v>0.1430364574337418</v>
      </c>
      <c r="FW47" s="2">
        <f t="shared" si="53"/>
        <v>2.5830590307832064E-5</v>
      </c>
      <c r="FX47" s="2">
        <f t="shared" si="53"/>
        <v>7.1106734980757423E-6</v>
      </c>
      <c r="FY47" s="2">
        <f t="shared" si="53"/>
        <v>4.3631056415731874E-6</v>
      </c>
      <c r="FZ47" s="2">
        <f t="shared" si="53"/>
        <v>9.145371265048557E-6</v>
      </c>
      <c r="GA47" s="2">
        <f t="shared" si="53"/>
        <v>8.8395674547103446E-6</v>
      </c>
      <c r="GB47" s="2">
        <f t="shared" si="53"/>
        <v>8.711768256974327E-6</v>
      </c>
      <c r="GC47" s="2">
        <f t="shared" si="53"/>
        <v>9.1600143464306448E-6</v>
      </c>
      <c r="GD47" s="2">
        <f t="shared" si="53"/>
        <v>1.1129277972179091E-5</v>
      </c>
      <c r="GE47" s="2">
        <f t="shared" si="53"/>
        <v>1.1047182748048588E-5</v>
      </c>
      <c r="GF47" s="2">
        <f t="shared" si="53"/>
        <v>1.2015919462627783E-5</v>
      </c>
      <c r="GG47" s="2">
        <f t="shared" si="53"/>
        <v>1.0598098742900442E-5</v>
      </c>
      <c r="GH47" s="2">
        <f t="shared" si="53"/>
        <v>8.5486126469677403E-6</v>
      </c>
      <c r="GI47" s="2">
        <f t="shared" si="53"/>
        <v>8.3974020593763175E-6</v>
      </c>
      <c r="GJ47" s="2">
        <f t="shared" si="53"/>
        <v>6.3526853333688246E-6</v>
      </c>
      <c r="GK47" s="2">
        <f t="shared" si="53"/>
        <v>5.3304989566254229E-6</v>
      </c>
      <c r="GM47" s="86">
        <f t="shared" si="54"/>
        <v>4.9109231124064926E-6</v>
      </c>
      <c r="GN47" s="86">
        <f t="shared" si="54"/>
        <v>1.1684863225627296E-4</v>
      </c>
      <c r="GO47" s="86">
        <f t="shared" si="54"/>
        <v>2.5746038979140883E-4</v>
      </c>
      <c r="GP47" s="86">
        <f t="shared" si="54"/>
        <v>4.007324728090528E-5</v>
      </c>
      <c r="GQ47" s="86">
        <f t="shared" si="54"/>
        <v>4.9613651506154026E-5</v>
      </c>
      <c r="GR47" s="86">
        <f t="shared" si="54"/>
        <v>3.7966252899866361E-5</v>
      </c>
      <c r="GS47" s="86">
        <f t="shared" si="54"/>
        <v>2.5549494158603548E-5</v>
      </c>
      <c r="GT47" s="86">
        <f t="shared" si="54"/>
        <v>2.8296091685684464E-5</v>
      </c>
      <c r="GU47" s="86">
        <f t="shared" si="54"/>
        <v>6.4858987267037733E-6</v>
      </c>
      <c r="GV47" s="86">
        <f t="shared" si="54"/>
        <v>1.9969496207073855E-5</v>
      </c>
      <c r="GW47" s="86">
        <f t="shared" si="54"/>
        <v>8.9311286537711655E-6</v>
      </c>
      <c r="GX47" s="86">
        <f t="shared" si="54"/>
        <v>1.8975505549265164E-5</v>
      </c>
      <c r="GY47" s="86">
        <f t="shared" si="54"/>
        <v>8.6402204157545233E-6</v>
      </c>
      <c r="GZ47" s="86">
        <f t="shared" si="54"/>
        <v>1.2924864629004443E-5</v>
      </c>
      <c r="HA47" s="86">
        <f t="shared" si="54"/>
        <v>4.4628810625086808E-9</v>
      </c>
      <c r="HC47" s="86">
        <f t="shared" si="58"/>
        <v>9.6585856158514065E-20</v>
      </c>
      <c r="HD47" s="86">
        <f t="shared" si="58"/>
        <v>2.9396084678897612E-14</v>
      </c>
      <c r="HE47" s="86">
        <f t="shared" si="58"/>
        <v>4.838885098795094E-14</v>
      </c>
      <c r="HF47" s="86">
        <f t="shared" si="58"/>
        <v>4.6262716016932505E-16</v>
      </c>
      <c r="HG47" s="86">
        <f t="shared" si="58"/>
        <v>7.1731674856185163E-17</v>
      </c>
      <c r="HH47" s="86">
        <f t="shared" si="58"/>
        <v>3.8444629911290059E-17</v>
      </c>
      <c r="HI47" s="86">
        <f t="shared" si="58"/>
        <v>2.8491167756822605E-17</v>
      </c>
      <c r="HJ47" s="86">
        <f t="shared" si="58"/>
        <v>2.6312069736409354E-17</v>
      </c>
      <c r="HK47" s="86">
        <f t="shared" si="58"/>
        <v>2.5933157769460841E-18</v>
      </c>
      <c r="HL47" s="86">
        <f t="shared" si="58"/>
        <v>7.9270639637525723E-18</v>
      </c>
      <c r="HM47" s="86">
        <f t="shared" si="58"/>
        <v>1.0299085888195092E-19</v>
      </c>
      <c r="HN47" s="86">
        <f t="shared" si="58"/>
        <v>2.7798053867971705E-18</v>
      </c>
      <c r="HO47" s="86">
        <f t="shared" si="58"/>
        <v>8.0081192114488467E-18</v>
      </c>
      <c r="HP47" s="86">
        <f t="shared" si="58"/>
        <v>4.8764906657238745E-18</v>
      </c>
      <c r="HQ47" s="86">
        <f t="shared" si="58"/>
        <v>1.3775507524109666E-28</v>
      </c>
      <c r="HS47" s="86">
        <f t="shared" si="55"/>
        <v>7.2558760096926378E-94</v>
      </c>
      <c r="HT47" s="86">
        <f t="shared" si="55"/>
        <v>2.5482335191480828E-76</v>
      </c>
      <c r="HU47" s="86">
        <f t="shared" si="55"/>
        <v>1.2353030610390645E-72</v>
      </c>
      <c r="HV47" s="86">
        <f t="shared" si="55"/>
        <v>5.0603963569227966E-86</v>
      </c>
      <c r="HW47" s="86">
        <f t="shared" si="55"/>
        <v>5.9377720537959508E-92</v>
      </c>
      <c r="HX47" s="86">
        <f t="shared" si="55"/>
        <v>3.1305780667178968E-91</v>
      </c>
      <c r="HY47" s="86">
        <f t="shared" si="55"/>
        <v>6.6661030678231994E-94</v>
      </c>
      <c r="HZ47" s="86">
        <f t="shared" si="55"/>
        <v>1.1316822955191043E-93</v>
      </c>
      <c r="IA47" s="86">
        <f t="shared" si="55"/>
        <v>1.6655468502259726E-97</v>
      </c>
      <c r="IB47" s="86">
        <f t="shared" si="55"/>
        <v>1.2877638125545815E-91</v>
      </c>
      <c r="IC47" s="86">
        <f t="shared" si="55"/>
        <v>8.9787018791468672E-106</v>
      </c>
      <c r="ID47" s="86">
        <f t="shared" si="55"/>
        <v>4.100139741677357E-100</v>
      </c>
      <c r="IE47" s="86">
        <f t="shared" si="55"/>
        <v>2.3787517465745845E-95</v>
      </c>
      <c r="IF47" s="86">
        <f t="shared" si="55"/>
        <v>2.9373017122149416E-66</v>
      </c>
      <c r="IG47" s="86">
        <f t="shared" si="55"/>
        <v>9.4116278652210055E-58</v>
      </c>
      <c r="II47" s="86">
        <f t="shared" si="56"/>
        <v>3.2609659608642901E-269</v>
      </c>
      <c r="IJ47" s="86">
        <f t="shared" si="56"/>
        <v>5.5388994286940007E-235</v>
      </c>
      <c r="IK47" s="86">
        <f t="shared" si="56"/>
        <v>5.9857019225111803E-224</v>
      </c>
      <c r="IL47" s="86">
        <f t="shared" si="56"/>
        <v>3.0849085382196215E-264</v>
      </c>
      <c r="IM47" s="86">
        <f t="shared" si="56"/>
        <v>1.6125424758182123E-279</v>
      </c>
      <c r="IN47" s="86">
        <f t="shared" si="56"/>
        <v>5.4782305537995251E-278</v>
      </c>
      <c r="IO47" s="86">
        <f t="shared" si="56"/>
        <v>2.5316738548263776E-284</v>
      </c>
      <c r="IP47" s="86">
        <f t="shared" si="56"/>
        <v>4.9864103819860607E-282</v>
      </c>
      <c r="IQ47" s="86">
        <f t="shared" si="56"/>
        <v>1.2309739767629683E-294</v>
      </c>
      <c r="IR47" s="86">
        <f t="shared" si="56"/>
        <v>1.0819745690036746E-270</v>
      </c>
      <c r="IS47" s="86">
        <f t="shared" si="56"/>
        <v>0</v>
      </c>
      <c r="IT47" s="86">
        <f t="shared" si="56"/>
        <v>3.1917763729456898E-306</v>
      </c>
      <c r="IU47" s="86">
        <f t="shared" si="56"/>
        <v>1.0137840802317053E-285</v>
      </c>
      <c r="IV47" s="86">
        <f t="shared" si="56"/>
        <v>2.6212605214438325E-245</v>
      </c>
      <c r="IW47" s="86">
        <f t="shared" si="56"/>
        <v>6.4658613995013488E-187</v>
      </c>
      <c r="IY47" s="86">
        <f t="shared" si="57"/>
        <v>4.9109231124065892E-6</v>
      </c>
      <c r="IZ47" s="86">
        <f t="shared" si="57"/>
        <v>1.1684863228566904E-4</v>
      </c>
      <c r="JA47" s="86">
        <f t="shared" si="57"/>
        <v>2.574603898397977E-4</v>
      </c>
      <c r="JB47" s="86">
        <f t="shared" si="57"/>
        <v>4.0073247281367909E-5</v>
      </c>
      <c r="JC47" s="86">
        <f t="shared" si="57"/>
        <v>4.961365150622576E-5</v>
      </c>
      <c r="JD47" s="86">
        <f t="shared" si="57"/>
        <v>3.7966252899904803E-5</v>
      </c>
      <c r="JE47" s="86">
        <f t="shared" si="57"/>
        <v>2.5549494158632039E-5</v>
      </c>
      <c r="JF47" s="86">
        <f t="shared" si="57"/>
        <v>2.8296091685710776E-5</v>
      </c>
      <c r="JG47" s="86">
        <f t="shared" si="57"/>
        <v>6.4858987267063669E-6</v>
      </c>
      <c r="JH47" s="86">
        <f t="shared" si="57"/>
        <v>1.9969496207081783E-5</v>
      </c>
      <c r="JI47" s="86">
        <f t="shared" si="57"/>
        <v>8.9311286537712688E-6</v>
      </c>
      <c r="JJ47" s="86">
        <f t="shared" si="57"/>
        <v>1.8975505549267942E-5</v>
      </c>
      <c r="JK47" s="86">
        <f t="shared" si="57"/>
        <v>8.6402204157625312E-6</v>
      </c>
      <c r="JL47" s="86">
        <f t="shared" si="57"/>
        <v>1.292486462900932E-5</v>
      </c>
      <c r="JM47" s="86">
        <f t="shared" si="57"/>
        <v>4.4628810625086808E-9</v>
      </c>
    </row>
    <row r="48" spans="2:273" x14ac:dyDescent="0.25">
      <c r="B48" s="2">
        <v>21</v>
      </c>
      <c r="C48" s="37">
        <v>66.296000000000006</v>
      </c>
      <c r="D48" s="37">
        <v>70.424000000000007</v>
      </c>
      <c r="E48" s="37">
        <v>68.728999999999999</v>
      </c>
      <c r="F48" s="37">
        <v>67.881</v>
      </c>
      <c r="G48" s="37">
        <v>68.305000000000007</v>
      </c>
      <c r="H48" s="37">
        <v>67.034000000000006</v>
      </c>
      <c r="I48" s="37">
        <v>71.271000000000001</v>
      </c>
      <c r="J48" s="37">
        <v>71.525000000000006</v>
      </c>
      <c r="K48" s="37">
        <v>67.626999999999995</v>
      </c>
      <c r="L48" s="37">
        <v>66.355999999999995</v>
      </c>
      <c r="M48" s="37">
        <v>66.948999999999998</v>
      </c>
      <c r="N48" s="37">
        <v>67.542000000000002</v>
      </c>
      <c r="O48" s="37">
        <v>66.271000000000001</v>
      </c>
      <c r="P48" s="37">
        <v>63.982999999999997</v>
      </c>
      <c r="Q48" s="37">
        <v>65</v>
      </c>
      <c r="S48" s="4">
        <f t="shared" si="59"/>
        <v>66.245481296825929</v>
      </c>
      <c r="T48" s="4">
        <f t="shared" si="59"/>
        <v>70.059833952514467</v>
      </c>
      <c r="U48" s="4">
        <f t="shared" si="59"/>
        <v>70.507598845790639</v>
      </c>
      <c r="V48" s="4">
        <f t="shared" si="59"/>
        <v>67.96363036175579</v>
      </c>
      <c r="W48" s="4">
        <f t="shared" si="59"/>
        <v>68.655590797873174</v>
      </c>
      <c r="X48" s="4">
        <f t="shared" si="59"/>
        <v>70.603841107823328</v>
      </c>
      <c r="Y48" s="4">
        <f t="shared" si="59"/>
        <v>69.19785123247037</v>
      </c>
      <c r="Z48" s="4">
        <f t="shared" si="59"/>
        <v>72.277046781806376</v>
      </c>
      <c r="AA48" s="4">
        <f t="shared" si="59"/>
        <v>71.828192672490289</v>
      </c>
      <c r="AB48" s="4">
        <f t="shared" si="59"/>
        <v>69.193203582604326</v>
      </c>
      <c r="AC48" s="4">
        <f t="shared" si="59"/>
        <v>68.382830396236827</v>
      </c>
      <c r="AD48" s="4">
        <f t="shared" si="59"/>
        <v>66.932589540614174</v>
      </c>
      <c r="AE48" s="4">
        <f t="shared" si="59"/>
        <v>66.519906767272616</v>
      </c>
      <c r="AF48" s="4">
        <f t="shared" si="59"/>
        <v>64.788687899340445</v>
      </c>
      <c r="AG48" s="4">
        <f t="shared" si="59"/>
        <v>62.53715098515864</v>
      </c>
      <c r="AI48" s="4">
        <f t="shared" si="60"/>
        <v>5.0518703174077473E-2</v>
      </c>
      <c r="AJ48" s="4">
        <f t="shared" si="60"/>
        <v>0.36416604748553993</v>
      </c>
      <c r="AK48" s="4">
        <f t="shared" si="60"/>
        <v>-1.7785988457906399</v>
      </c>
      <c r="AL48" s="4">
        <f t="shared" si="60"/>
        <v>-8.263036175578975E-2</v>
      </c>
      <c r="AM48" s="4">
        <f t="shared" si="60"/>
        <v>-0.35059079787316705</v>
      </c>
      <c r="AN48" s="4">
        <f t="shared" si="60"/>
        <v>-3.5698411078233221</v>
      </c>
      <c r="AO48" s="4">
        <f t="shared" si="60"/>
        <v>2.0731487675296307</v>
      </c>
      <c r="AP48" s="4">
        <f t="shared" si="60"/>
        <v>-0.75204678180637075</v>
      </c>
      <c r="AQ48" s="4">
        <f t="shared" si="60"/>
        <v>-4.2011926724902935</v>
      </c>
      <c r="AR48" s="4">
        <f t="shared" si="60"/>
        <v>-2.8372035826043316</v>
      </c>
      <c r="AS48" s="4">
        <f t="shared" si="60"/>
        <v>-1.4338303962368286</v>
      </c>
      <c r="AT48" s="4">
        <f t="shared" si="60"/>
        <v>0.60941045938582761</v>
      </c>
      <c r="AU48" s="4">
        <f t="shared" si="60"/>
        <v>-0.24890676727261507</v>
      </c>
      <c r="AV48" s="4">
        <f t="shared" si="60"/>
        <v>-0.80568789934044815</v>
      </c>
      <c r="AW48" s="4">
        <f t="shared" si="60"/>
        <v>2.4628490148413604</v>
      </c>
      <c r="AY48" s="2">
        <f t="shared" si="51"/>
        <v>66.235383633495857</v>
      </c>
      <c r="AZ48" s="2">
        <f t="shared" si="51"/>
        <v>69.870879938366372</v>
      </c>
      <c r="BA48" s="2">
        <f t="shared" si="51"/>
        <v>70.126172434038793</v>
      </c>
      <c r="BB48" s="2">
        <f t="shared" si="51"/>
        <v>67.89367345528656</v>
      </c>
      <c r="BC48" s="2">
        <f t="shared" si="51"/>
        <v>68.568309732072279</v>
      </c>
      <c r="BD48" s="2">
        <f t="shared" si="51"/>
        <v>70.531836019524377</v>
      </c>
      <c r="BE48" s="2">
        <f t="shared" si="51"/>
        <v>69.149434901206448</v>
      </c>
      <c r="BF48" s="2">
        <f t="shared" si="51"/>
        <v>72.224672552948036</v>
      </c>
      <c r="BG48" s="2">
        <f t="shared" si="51"/>
        <v>71.813983031060488</v>
      </c>
      <c r="BH48" s="2">
        <f t="shared" si="51"/>
        <v>69.155058066763658</v>
      </c>
      <c r="BI48" s="2">
        <f t="shared" si="51"/>
        <v>68.362869479850474</v>
      </c>
      <c r="BJ48" s="2">
        <f t="shared" si="51"/>
        <v>66.895656177537418</v>
      </c>
      <c r="BK48" s="2">
        <f t="shared" si="51"/>
        <v>66.501198514698615</v>
      </c>
      <c r="BL48" s="2">
        <f t="shared" si="51"/>
        <v>64.768737845214858</v>
      </c>
      <c r="BM48" s="2">
        <f t="shared" si="51"/>
        <v>62.537139114231699</v>
      </c>
      <c r="BO48" s="2">
        <f t="shared" si="10"/>
        <v>66.296000000000006</v>
      </c>
      <c r="BP48" s="2">
        <f t="shared" si="11"/>
        <v>70.424000000000007</v>
      </c>
      <c r="BQ48" s="2">
        <f t="shared" si="12"/>
        <v>68.728999999999999</v>
      </c>
      <c r="BR48" s="2">
        <f t="shared" si="13"/>
        <v>67.881</v>
      </c>
      <c r="BS48" s="2">
        <f t="shared" si="14"/>
        <v>68.305000000000007</v>
      </c>
      <c r="BT48" s="2">
        <f t="shared" si="15"/>
        <v>67.034000000000006</v>
      </c>
      <c r="BU48" s="2">
        <f t="shared" si="16"/>
        <v>71.271000000000001</v>
      </c>
      <c r="BV48" s="2">
        <f t="shared" si="17"/>
        <v>71.525000000000006</v>
      </c>
      <c r="BW48" s="2">
        <f t="shared" si="18"/>
        <v>67.626999999999995</v>
      </c>
      <c r="BX48" s="2">
        <f t="shared" si="19"/>
        <v>66.355999999999995</v>
      </c>
      <c r="BY48" s="2">
        <f t="shared" si="20"/>
        <v>66.948999999999998</v>
      </c>
      <c r="BZ48" s="2">
        <f t="shared" si="21"/>
        <v>67.542000000000002</v>
      </c>
      <c r="CA48" s="2">
        <f t="shared" si="22"/>
        <v>66.271000000000001</v>
      </c>
      <c r="CB48" s="2">
        <f t="shared" si="23"/>
        <v>63.982999999999997</v>
      </c>
      <c r="CC48" s="2">
        <f t="shared" si="24"/>
        <v>65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66.797424089635868</v>
      </c>
      <c r="DL48" s="2">
        <f t="shared" si="61"/>
        <v>71.236491935483869</v>
      </c>
      <c r="DM48" s="2">
        <f t="shared" si="61"/>
        <v>71.070379032258074</v>
      </c>
      <c r="DN48" s="2">
        <f t="shared" si="61"/>
        <v>68.485441510695168</v>
      </c>
      <c r="DO48" s="2">
        <f t="shared" si="61"/>
        <v>69.138453654188936</v>
      </c>
      <c r="DP48" s="2">
        <f t="shared" si="61"/>
        <v>70.735273841354712</v>
      </c>
      <c r="DQ48" s="2">
        <f t="shared" si="61"/>
        <v>69.890544843391908</v>
      </c>
      <c r="DR48" s="2">
        <f t="shared" si="61"/>
        <v>73.287831439393955</v>
      </c>
      <c r="DS48" s="2">
        <f t="shared" si="61"/>
        <v>70.586505322128843</v>
      </c>
      <c r="DT48" s="2">
        <f t="shared" si="61"/>
        <v>68.982928953399551</v>
      </c>
      <c r="DU48" s="2">
        <f t="shared" si="61"/>
        <v>67.667799999999986</v>
      </c>
      <c r="DV48" s="2">
        <f t="shared" si="61"/>
        <v>66.972860504201691</v>
      </c>
      <c r="DW48" s="2">
        <f t="shared" si="61"/>
        <v>66.390714845938376</v>
      </c>
      <c r="DX48" s="2">
        <f t="shared" si="61"/>
        <v>64.47304247517188</v>
      </c>
      <c r="DY48" s="2">
        <f t="shared" si="61"/>
        <v>62.320255645161296</v>
      </c>
      <c r="EA48" s="2">
        <f t="shared" si="62"/>
        <v>64.104952275249701</v>
      </c>
      <c r="EB48" s="2">
        <f t="shared" si="62"/>
        <v>66.08521312949641</v>
      </c>
      <c r="EC48" s="2">
        <f t="shared" si="62"/>
        <v>67.603482902815998</v>
      </c>
      <c r="ED48" s="2">
        <f t="shared" si="62"/>
        <v>66.03240711480295</v>
      </c>
      <c r="EE48" s="2">
        <f t="shared" si="62"/>
        <v>66.819786565805941</v>
      </c>
      <c r="EF48" s="2">
        <f t="shared" si="62"/>
        <v>69.897433538124375</v>
      </c>
      <c r="EG48" s="2">
        <f t="shared" si="62"/>
        <v>66.684718155328795</v>
      </c>
      <c r="EH48" s="2">
        <f t="shared" si="62"/>
        <v>68.856019940549899</v>
      </c>
      <c r="EI48" s="2">
        <f t="shared" si="62"/>
        <v>76.421723639895546</v>
      </c>
      <c r="EJ48" s="2">
        <f t="shared" si="62"/>
        <v>69.745450604089214</v>
      </c>
      <c r="EK48" s="2">
        <f t="shared" si="62"/>
        <v>70.938138123706466</v>
      </c>
      <c r="EL48" s="2">
        <f t="shared" si="62"/>
        <v>66.632288433877662</v>
      </c>
      <c r="EM48" s="2">
        <f t="shared" si="62"/>
        <v>66.90950176273968</v>
      </c>
      <c r="EN48" s="2">
        <f t="shared" si="62"/>
        <v>65.796031396239272</v>
      </c>
      <c r="EO48" s="2">
        <f t="shared" si="62"/>
        <v>63.722109469038038</v>
      </c>
      <c r="EQ48" s="2">
        <f t="shared" si="63"/>
        <v>62.236569221306084</v>
      </c>
      <c r="ER48" s="2">
        <f t="shared" si="63"/>
        <v>62.694340620835995</v>
      </c>
      <c r="ES48" s="2">
        <f t="shared" si="63"/>
        <v>63.48449509846494</v>
      </c>
      <c r="ET48" s="2">
        <f t="shared" si="63"/>
        <v>61.601488376806103</v>
      </c>
      <c r="EU48" s="2">
        <f t="shared" si="63"/>
        <v>65.034158814782288</v>
      </c>
      <c r="EV48" s="2">
        <f t="shared" si="63"/>
        <v>68.383497985921807</v>
      </c>
      <c r="EW48" s="2">
        <f t="shared" si="63"/>
        <v>67.233097795300182</v>
      </c>
      <c r="EX48" s="2">
        <f t="shared" si="63"/>
        <v>67.504498458286605</v>
      </c>
      <c r="EY48" s="2">
        <f t="shared" si="63"/>
        <v>72.570663077462257</v>
      </c>
      <c r="EZ48" s="2">
        <f t="shared" si="63"/>
        <v>68.93927339846384</v>
      </c>
      <c r="FA48" s="2">
        <f t="shared" si="63"/>
        <v>69.622771526539353</v>
      </c>
      <c r="FB48" s="2">
        <f t="shared" si="63"/>
        <v>66.082188944426207</v>
      </c>
      <c r="FC48" s="2">
        <f t="shared" si="63"/>
        <v>66.465095449857529</v>
      </c>
      <c r="FD48" s="2">
        <f t="shared" si="63"/>
        <v>65.542435710643232</v>
      </c>
      <c r="FE48" s="2">
        <f t="shared" si="63"/>
        <v>66.218566143866667</v>
      </c>
      <c r="FG48" s="2">
        <f t="shared" si="64"/>
        <v>0.20872550481513316</v>
      </c>
      <c r="FH48" s="2">
        <f t="shared" si="64"/>
        <v>0.26509641798808303</v>
      </c>
      <c r="FI48" s="2">
        <f t="shared" si="64"/>
        <v>0.27234357694330386</v>
      </c>
      <c r="FJ48" s="2">
        <f t="shared" si="64"/>
        <v>0.24122108703980669</v>
      </c>
      <c r="FK48" s="2">
        <f t="shared" si="64"/>
        <v>0.24588549946733712</v>
      </c>
      <c r="FL48" s="2">
        <f t="shared" si="64"/>
        <v>0.2427949091804302</v>
      </c>
      <c r="FM48" s="2">
        <f t="shared" si="64"/>
        <v>0.23117764061651488</v>
      </c>
      <c r="FN48" s="2">
        <f t="shared" si="64"/>
        <v>0.23988890188806655</v>
      </c>
      <c r="FO48" s="2">
        <f t="shared" si="64"/>
        <v>0.2103647695617186</v>
      </c>
      <c r="FP48" s="2">
        <f t="shared" si="64"/>
        <v>0.22575061932594559</v>
      </c>
      <c r="FQ48" s="2">
        <f t="shared" si="64"/>
        <v>0.21254217113653293</v>
      </c>
      <c r="FR48" s="2">
        <f t="shared" si="64"/>
        <v>0.22667498926283716</v>
      </c>
      <c r="FS48" s="2">
        <f t="shared" si="64"/>
        <v>0.21297329805388748</v>
      </c>
      <c r="FT48" s="2">
        <f t="shared" si="64"/>
        <v>0.22350688790697473</v>
      </c>
      <c r="FU48" s="2">
        <f t="shared" si="64"/>
        <v>0.15470149180633466</v>
      </c>
      <c r="FW48" s="2">
        <f t="shared" si="53"/>
        <v>2.8322608483591127E-5</v>
      </c>
      <c r="FX48" s="2">
        <f t="shared" si="53"/>
        <v>7.7966931018072348E-6</v>
      </c>
      <c r="FY48" s="2">
        <f t="shared" si="53"/>
        <v>4.7840481896352523E-6</v>
      </c>
      <c r="FZ48" s="2">
        <f t="shared" si="53"/>
        <v>1.0027691340038074E-5</v>
      </c>
      <c r="GA48" s="2">
        <f t="shared" si="53"/>
        <v>9.6923847115137406E-6</v>
      </c>
      <c r="GB48" s="2">
        <f t="shared" si="53"/>
        <v>9.5522559149947868E-6</v>
      </c>
      <c r="GC48" s="2">
        <f t="shared" si="53"/>
        <v>1.0043747131142195E-5</v>
      </c>
      <c r="GD48" s="2">
        <f t="shared" si="53"/>
        <v>1.2202997532553968E-5</v>
      </c>
      <c r="GE48" s="2">
        <f t="shared" si="53"/>
        <v>1.2112982101879547E-5</v>
      </c>
      <c r="GF48" s="2">
        <f t="shared" si="53"/>
        <v>1.3175178423739008E-5</v>
      </c>
      <c r="GG48" s="2">
        <f t="shared" si="53"/>
        <v>1.162057231029671E-5</v>
      </c>
      <c r="GH48" s="2">
        <f t="shared" si="53"/>
        <v>9.3733596439513215E-6</v>
      </c>
      <c r="GI48" s="2">
        <f t="shared" si="53"/>
        <v>9.2075608026994345E-6</v>
      </c>
      <c r="GJ48" s="2">
        <f t="shared" si="53"/>
        <v>6.9655766858260603E-6</v>
      </c>
      <c r="GK48" s="2">
        <f t="shared" si="53"/>
        <v>5.844772874671958E-6</v>
      </c>
      <c r="GM48" s="86">
        <f t="shared" si="54"/>
        <v>9.2143713691078036E-6</v>
      </c>
      <c r="GN48" s="86">
        <f t="shared" si="54"/>
        <v>1.8359268962558599E-4</v>
      </c>
      <c r="GO48" s="86">
        <f t="shared" si="54"/>
        <v>3.7686445723985002E-4</v>
      </c>
      <c r="GP48" s="86">
        <f t="shared" si="54"/>
        <v>6.6771380496218071E-5</v>
      </c>
      <c r="GQ48" s="86">
        <f t="shared" si="54"/>
        <v>8.1766885221603894E-5</v>
      </c>
      <c r="GR48" s="86">
        <f t="shared" si="54"/>
        <v>6.3825555390488339E-5</v>
      </c>
      <c r="GS48" s="86">
        <f t="shared" si="54"/>
        <v>4.3480114388474804E-5</v>
      </c>
      <c r="GT48" s="86">
        <f t="shared" si="54"/>
        <v>4.8650338885597945E-5</v>
      </c>
      <c r="GU48" s="86">
        <f t="shared" si="54"/>
        <v>1.1919444894331791E-5</v>
      </c>
      <c r="GV48" s="86">
        <f t="shared" si="54"/>
        <v>3.4356038824625441E-5</v>
      </c>
      <c r="GW48" s="86">
        <f t="shared" si="54"/>
        <v>1.6033794331627015E-5</v>
      </c>
      <c r="GX48" s="86">
        <f t="shared" si="54"/>
        <v>3.2873964959922705E-5</v>
      </c>
      <c r="GY48" s="86">
        <f t="shared" si="54"/>
        <v>1.5574623073971612E-5</v>
      </c>
      <c r="GZ48" s="86">
        <f t="shared" si="54"/>
        <v>2.303998675511086E-5</v>
      </c>
      <c r="HA48" s="86">
        <f t="shared" si="54"/>
        <v>1.249109489199617E-8</v>
      </c>
      <c r="HC48" s="86">
        <f t="shared" si="58"/>
        <v>3.992117797481356E-19</v>
      </c>
      <c r="HD48" s="86">
        <f t="shared" si="58"/>
        <v>7.92716195211455E-14</v>
      </c>
      <c r="HE48" s="86">
        <f t="shared" si="58"/>
        <v>1.2174623055683788E-13</v>
      </c>
      <c r="HF48" s="86">
        <f t="shared" si="58"/>
        <v>1.4558501255868569E-15</v>
      </c>
      <c r="HG48" s="86">
        <f t="shared" si="58"/>
        <v>2.3991420270016485E-16</v>
      </c>
      <c r="HH48" s="86">
        <f t="shared" si="58"/>
        <v>1.2930152810532721E-16</v>
      </c>
      <c r="HI48" s="86">
        <f t="shared" si="58"/>
        <v>9.8155244703673295E-17</v>
      </c>
      <c r="HJ48" s="86">
        <f t="shared" si="58"/>
        <v>9.2221285460790431E-17</v>
      </c>
      <c r="HK48" s="86">
        <f t="shared" si="58"/>
        <v>9.7137955232343215E-18</v>
      </c>
      <c r="HL48" s="86">
        <f t="shared" si="58"/>
        <v>2.7859185763257737E-17</v>
      </c>
      <c r="HM48" s="86">
        <f t="shared" si="58"/>
        <v>4.2599384196191494E-19</v>
      </c>
      <c r="HN48" s="86">
        <f t="shared" si="58"/>
        <v>1.03623060109864E-17</v>
      </c>
      <c r="HO48" s="86">
        <f t="shared" si="58"/>
        <v>2.8002801340862626E-17</v>
      </c>
      <c r="HP48" s="86">
        <f t="shared" si="58"/>
        <v>1.7659961857385784E-17</v>
      </c>
      <c r="HQ48" s="86">
        <f t="shared" si="58"/>
        <v>1.1226185612489022E-27</v>
      </c>
      <c r="HS48" s="86">
        <f t="shared" si="55"/>
        <v>7.6974804510546544E-92</v>
      </c>
      <c r="HT48" s="86">
        <f t="shared" si="55"/>
        <v>8.3945215246952405E-75</v>
      </c>
      <c r="HU48" s="86">
        <f t="shared" si="55"/>
        <v>3.0153399541048679E-71</v>
      </c>
      <c r="HV48" s="86">
        <f t="shared" si="55"/>
        <v>2.8351181719564957E-84</v>
      </c>
      <c r="HW48" s="86">
        <f t="shared" si="55"/>
        <v>4.2551920343470003E-90</v>
      </c>
      <c r="HX48" s="86">
        <f t="shared" si="55"/>
        <v>2.1681601752226983E-89</v>
      </c>
      <c r="HY48" s="86">
        <f t="shared" si="55"/>
        <v>5.2604174347925523E-92</v>
      </c>
      <c r="HZ48" s="86">
        <f t="shared" si="55"/>
        <v>9.3944035471228663E-92</v>
      </c>
      <c r="IA48" s="86">
        <f t="shared" si="55"/>
        <v>1.6692013147336327E-95</v>
      </c>
      <c r="IB48" s="86">
        <f t="shared" si="55"/>
        <v>9.5770391073276067E-90</v>
      </c>
      <c r="IC48" s="86">
        <f t="shared" si="55"/>
        <v>1.285072544847611E-103</v>
      </c>
      <c r="ID48" s="86">
        <f t="shared" si="55"/>
        <v>4.3179011026753119E-98</v>
      </c>
      <c r="IE48" s="86">
        <f t="shared" si="55"/>
        <v>1.9006250133597055E-93</v>
      </c>
      <c r="IF48" s="86">
        <f t="shared" si="55"/>
        <v>5.6246415134602369E-65</v>
      </c>
      <c r="IG48" s="86">
        <f t="shared" si="55"/>
        <v>1.1714512299726713E-56</v>
      </c>
      <c r="II48" s="86">
        <f t="shared" si="56"/>
        <v>1.4122152341625695E-264</v>
      </c>
      <c r="IJ48" s="86">
        <f t="shared" si="56"/>
        <v>2.2283191308688458E-231</v>
      </c>
      <c r="IK48" s="86">
        <f t="shared" si="56"/>
        <v>1.1902992987711362E-220</v>
      </c>
      <c r="IL48" s="86">
        <f t="shared" si="56"/>
        <v>4.3041033396643217E-260</v>
      </c>
      <c r="IM48" s="86">
        <f t="shared" si="56"/>
        <v>3.8093507573940279E-275</v>
      </c>
      <c r="IN48" s="86">
        <f t="shared" si="56"/>
        <v>1.2090426954740166E-273</v>
      </c>
      <c r="IO48" s="86">
        <f t="shared" si="56"/>
        <v>7.3458417828388625E-280</v>
      </c>
      <c r="IP48" s="86">
        <f t="shared" si="56"/>
        <v>1.5828058959037042E-277</v>
      </c>
      <c r="IQ48" s="86">
        <f t="shared" si="56"/>
        <v>6.1870937670394476E-290</v>
      </c>
      <c r="IR48" s="86">
        <f t="shared" si="56"/>
        <v>2.4141355468725429E-266</v>
      </c>
      <c r="IS48" s="86">
        <f t="shared" si="56"/>
        <v>0</v>
      </c>
      <c r="IT48" s="86">
        <f t="shared" si="56"/>
        <v>1.924940206891739E-301</v>
      </c>
      <c r="IU48" s="86">
        <f t="shared" si="56"/>
        <v>2.8670899941218798E-281</v>
      </c>
      <c r="IV48" s="86">
        <f t="shared" si="56"/>
        <v>1.4041758710696571E-241</v>
      </c>
      <c r="IW48" s="86">
        <f t="shared" si="56"/>
        <v>4.020294124809305E-184</v>
      </c>
      <c r="IY48" s="86">
        <f t="shared" si="57"/>
        <v>9.2143713691082034E-6</v>
      </c>
      <c r="IZ48" s="86">
        <f t="shared" si="57"/>
        <v>1.8359268970485762E-4</v>
      </c>
      <c r="JA48" s="86">
        <f t="shared" si="57"/>
        <v>3.7686445736159627E-4</v>
      </c>
      <c r="JB48" s="86">
        <f t="shared" si="57"/>
        <v>6.6771380497673925E-5</v>
      </c>
      <c r="JC48" s="86">
        <f t="shared" si="57"/>
        <v>8.1766885221843814E-5</v>
      </c>
      <c r="JD48" s="86">
        <f t="shared" si="57"/>
        <v>6.3825555390617644E-5</v>
      </c>
      <c r="JE48" s="86">
        <f t="shared" si="57"/>
        <v>4.3480114388572958E-5</v>
      </c>
      <c r="JF48" s="86">
        <f t="shared" si="57"/>
        <v>4.8650338885690164E-5</v>
      </c>
      <c r="JG48" s="86">
        <f t="shared" si="57"/>
        <v>1.1919444894341504E-5</v>
      </c>
      <c r="JH48" s="86">
        <f t="shared" si="57"/>
        <v>3.4356038824653298E-5</v>
      </c>
      <c r="JI48" s="86">
        <f t="shared" si="57"/>
        <v>1.6033794331627442E-5</v>
      </c>
      <c r="JJ48" s="86">
        <f t="shared" si="57"/>
        <v>3.2873964959933066E-5</v>
      </c>
      <c r="JK48" s="86">
        <f t="shared" si="57"/>
        <v>1.5574623073999615E-5</v>
      </c>
      <c r="JL48" s="86">
        <f t="shared" si="57"/>
        <v>2.3039986755128519E-5</v>
      </c>
      <c r="JM48" s="86">
        <f t="shared" si="57"/>
        <v>1.249109489199617E-8</v>
      </c>
    </row>
    <row r="49" spans="2:273" x14ac:dyDescent="0.25">
      <c r="B49" s="2">
        <v>22</v>
      </c>
      <c r="C49" s="37">
        <v>64.073999999999998</v>
      </c>
      <c r="D49" s="37">
        <v>68.813999999999993</v>
      </c>
      <c r="E49" s="37">
        <v>70.084999999999994</v>
      </c>
      <c r="F49" s="37">
        <v>68.558999999999997</v>
      </c>
      <c r="G49" s="37">
        <v>71.102000000000004</v>
      </c>
      <c r="H49" s="37">
        <v>69.745999999999995</v>
      </c>
      <c r="I49" s="37">
        <v>70</v>
      </c>
      <c r="J49" s="37">
        <v>71.694999999999993</v>
      </c>
      <c r="K49" s="37">
        <v>70.677999999999997</v>
      </c>
      <c r="L49" s="37">
        <v>69.745999999999995</v>
      </c>
      <c r="M49" s="37">
        <v>68.897999999999996</v>
      </c>
      <c r="N49" s="37">
        <v>68.22</v>
      </c>
      <c r="O49" s="37">
        <v>68.135999999999996</v>
      </c>
      <c r="P49" s="37">
        <v>62.881</v>
      </c>
      <c r="Q49" s="37">
        <v>62.627000000000002</v>
      </c>
      <c r="S49" s="4">
        <f t="shared" si="59"/>
        <v>66.396629888814772</v>
      </c>
      <c r="T49" s="4">
        <f t="shared" si="59"/>
        <v>70.352236592593243</v>
      </c>
      <c r="U49" s="4">
        <f t="shared" si="59"/>
        <v>70.782366236116246</v>
      </c>
      <c r="V49" s="4">
        <f t="shared" si="59"/>
        <v>68.17774790045145</v>
      </c>
      <c r="W49" s="4">
        <f t="shared" si="59"/>
        <v>68.838723009714215</v>
      </c>
      <c r="X49" s="4">
        <f t="shared" si="59"/>
        <v>70.809930605789773</v>
      </c>
      <c r="Y49" s="4">
        <f t="shared" si="59"/>
        <v>69.25783402663285</v>
      </c>
      <c r="Z49" s="4">
        <f t="shared" si="59"/>
        <v>72.344170154205727</v>
      </c>
      <c r="AA49" s="4">
        <f t="shared" si="59"/>
        <v>72.044765094132259</v>
      </c>
      <c r="AB49" s="4">
        <f t="shared" si="59"/>
        <v>69.273859020100957</v>
      </c>
      <c r="AC49" s="4">
        <f t="shared" si="59"/>
        <v>68.435664388989821</v>
      </c>
      <c r="AD49" s="4">
        <f t="shared" si="59"/>
        <v>67.020150229409168</v>
      </c>
      <c r="AE49" s="4">
        <f t="shared" si="59"/>
        <v>66.652934867361083</v>
      </c>
      <c r="AF49" s="4">
        <f t="shared" si="59"/>
        <v>64.913851979055337</v>
      </c>
      <c r="AG49" s="4">
        <f t="shared" si="59"/>
        <v>62.76568852666388</v>
      </c>
      <c r="AI49" s="4">
        <f t="shared" si="60"/>
        <v>-2.3226298888147738</v>
      </c>
      <c r="AJ49" s="4">
        <f t="shared" si="60"/>
        <v>-1.5382365925932504</v>
      </c>
      <c r="AK49" s="4">
        <f t="shared" si="60"/>
        <v>-0.69736623611625248</v>
      </c>
      <c r="AL49" s="4">
        <f t="shared" si="60"/>
        <v>0.38125209954854711</v>
      </c>
      <c r="AM49" s="4">
        <f t="shared" si="60"/>
        <v>2.2632769902857888</v>
      </c>
      <c r="AN49" s="4">
        <f t="shared" si="60"/>
        <v>-1.0639306057897784</v>
      </c>
      <c r="AO49" s="4">
        <f t="shared" si="60"/>
        <v>0.7421659733671504</v>
      </c>
      <c r="AP49" s="4">
        <f t="shared" si="60"/>
        <v>-0.64917015420573421</v>
      </c>
      <c r="AQ49" s="4">
        <f t="shared" si="60"/>
        <v>-1.366765094132262</v>
      </c>
      <c r="AR49" s="4">
        <f t="shared" si="60"/>
        <v>0.47214097989903792</v>
      </c>
      <c r="AS49" s="4">
        <f t="shared" si="60"/>
        <v>0.46233561101017528</v>
      </c>
      <c r="AT49" s="4">
        <f t="shared" si="60"/>
        <v>1.1998497705908306</v>
      </c>
      <c r="AU49" s="4">
        <f t="shared" si="60"/>
        <v>1.483065132638913</v>
      </c>
      <c r="AV49" s="4">
        <f t="shared" si="60"/>
        <v>-2.0328519790553372</v>
      </c>
      <c r="AW49" s="4">
        <f t="shared" si="60"/>
        <v>-0.1386885266638771</v>
      </c>
      <c r="AY49" s="2">
        <f t="shared" si="51"/>
        <v>66.378520888670963</v>
      </c>
      <c r="AZ49" s="2">
        <f t="shared" si="51"/>
        <v>70.06669237191231</v>
      </c>
      <c r="BA49" s="2">
        <f t="shared" si="51"/>
        <v>70.242753045929774</v>
      </c>
      <c r="BB49" s="2">
        <f t="shared" si="51"/>
        <v>68.065866264728086</v>
      </c>
      <c r="BC49" s="2">
        <f t="shared" si="51"/>
        <v>68.700612361995653</v>
      </c>
      <c r="BD49" s="2">
        <f t="shared" si="51"/>
        <v>70.693832838316013</v>
      </c>
      <c r="BE49" s="2">
        <f t="shared" si="51"/>
        <v>69.178785205829811</v>
      </c>
      <c r="BF49" s="2">
        <f t="shared" si="51"/>
        <v>72.257911447022011</v>
      </c>
      <c r="BG49" s="2">
        <f t="shared" si="51"/>
        <v>72.019778926441575</v>
      </c>
      <c r="BH49" s="2">
        <f t="shared" si="51"/>
        <v>69.210908795159312</v>
      </c>
      <c r="BI49" s="2">
        <f t="shared" si="51"/>
        <v>68.401335986683975</v>
      </c>
      <c r="BJ49" s="2">
        <f t="shared" si="51"/>
        <v>66.958807710488017</v>
      </c>
      <c r="BK49" s="2">
        <f t="shared" si="51"/>
        <v>66.620639343706259</v>
      </c>
      <c r="BL49" s="2">
        <f t="shared" si="51"/>
        <v>64.879808407567353</v>
      </c>
      <c r="BM49" s="2">
        <f t="shared" si="51"/>
        <v>62.765657185459332</v>
      </c>
      <c r="BO49" s="2">
        <f t="shared" si="10"/>
        <v>64.073999999999998</v>
      </c>
      <c r="BP49" s="2">
        <f t="shared" si="11"/>
        <v>68.813999999999993</v>
      </c>
      <c r="BQ49" s="2">
        <f t="shared" si="12"/>
        <v>70.084999999999994</v>
      </c>
      <c r="BR49" s="2">
        <f t="shared" si="13"/>
        <v>68.558999999999997</v>
      </c>
      <c r="BS49" s="2">
        <f t="shared" si="14"/>
        <v>71.102000000000004</v>
      </c>
      <c r="BT49" s="2">
        <f t="shared" si="15"/>
        <v>69.745999999999995</v>
      </c>
      <c r="BU49" s="2">
        <f t="shared" si="16"/>
        <v>70</v>
      </c>
      <c r="BV49" s="2">
        <f t="shared" si="17"/>
        <v>71.694999999999993</v>
      </c>
      <c r="BW49" s="2">
        <f t="shared" si="18"/>
        <v>70.677999999999997</v>
      </c>
      <c r="BX49" s="2">
        <f t="shared" si="19"/>
        <v>69.745999999999995</v>
      </c>
      <c r="BY49" s="2">
        <f t="shared" si="20"/>
        <v>68.897999999999996</v>
      </c>
      <c r="BZ49" s="2">
        <f t="shared" si="21"/>
        <v>68.22</v>
      </c>
      <c r="CA49" s="2">
        <f t="shared" si="22"/>
        <v>68.135999999999996</v>
      </c>
      <c r="CB49" s="2">
        <f t="shared" si="23"/>
        <v>62.881</v>
      </c>
      <c r="CC49" s="2">
        <f t="shared" si="24"/>
        <v>62.627000000000002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67.08013725490197</v>
      </c>
      <c r="DL49" s="2">
        <f t="shared" si="61"/>
        <v>71.715041605571841</v>
      </c>
      <c r="DM49" s="2">
        <f t="shared" si="61"/>
        <v>71.399592741935493</v>
      </c>
      <c r="DN49" s="2">
        <f t="shared" si="61"/>
        <v>68.835838903743308</v>
      </c>
      <c r="DO49" s="2">
        <f t="shared" si="61"/>
        <v>69.428386809269142</v>
      </c>
      <c r="DP49" s="2">
        <f t="shared" si="61"/>
        <v>71.034880124777175</v>
      </c>
      <c r="DQ49" s="2">
        <f t="shared" si="61"/>
        <v>70.048443697479001</v>
      </c>
      <c r="DR49" s="2">
        <f t="shared" si="61"/>
        <v>73.500609848484856</v>
      </c>
      <c r="DS49" s="2">
        <f t="shared" si="61"/>
        <v>70.808174509803905</v>
      </c>
      <c r="DT49" s="2">
        <f t="shared" si="61"/>
        <v>69.099226890756313</v>
      </c>
      <c r="DU49" s="2">
        <f t="shared" si="61"/>
        <v>67.709442857142847</v>
      </c>
      <c r="DV49" s="2">
        <f t="shared" si="61"/>
        <v>67.113273949579835</v>
      </c>
      <c r="DW49" s="2">
        <f t="shared" si="61"/>
        <v>66.580407843137252</v>
      </c>
      <c r="DX49" s="2">
        <f t="shared" si="61"/>
        <v>64.635104201680676</v>
      </c>
      <c r="DY49" s="2">
        <f t="shared" si="61"/>
        <v>62.596676209677426</v>
      </c>
      <c r="EA49" s="2">
        <f t="shared" si="62"/>
        <v>63.952996559378448</v>
      </c>
      <c r="EB49" s="2">
        <f t="shared" si="62"/>
        <v>65.899292184434287</v>
      </c>
      <c r="EC49" s="2">
        <f t="shared" si="62"/>
        <v>67.423908638577174</v>
      </c>
      <c r="ED49" s="2">
        <f t="shared" si="62"/>
        <v>65.857156381201747</v>
      </c>
      <c r="EE49" s="2">
        <f t="shared" si="62"/>
        <v>66.665042589011492</v>
      </c>
      <c r="EF49" s="2">
        <f t="shared" si="62"/>
        <v>69.723855495499933</v>
      </c>
      <c r="EG49" s="2">
        <f t="shared" si="62"/>
        <v>66.541039771938912</v>
      </c>
      <c r="EH49" s="2">
        <f t="shared" si="62"/>
        <v>68.666838246222426</v>
      </c>
      <c r="EI49" s="2">
        <f t="shared" si="62"/>
        <v>76.167769342936793</v>
      </c>
      <c r="EJ49" s="2">
        <f t="shared" si="62"/>
        <v>69.56028533921932</v>
      </c>
      <c r="EK49" s="2">
        <f t="shared" si="62"/>
        <v>70.739283063754158</v>
      </c>
      <c r="EL49" s="2">
        <f t="shared" si="62"/>
        <v>66.478221544003006</v>
      </c>
      <c r="EM49" s="2">
        <f t="shared" si="62"/>
        <v>66.756249621594378</v>
      </c>
      <c r="EN49" s="2">
        <f t="shared" si="62"/>
        <v>65.655149125046094</v>
      </c>
      <c r="EO49" s="2">
        <f t="shared" si="62"/>
        <v>63.607642873597008</v>
      </c>
      <c r="EQ49" s="2">
        <f t="shared" si="63"/>
        <v>62.108124448048336</v>
      </c>
      <c r="ER49" s="2">
        <f t="shared" si="63"/>
        <v>62.54988162285111</v>
      </c>
      <c r="ES49" s="2">
        <f t="shared" si="63"/>
        <v>63.352544385714801</v>
      </c>
      <c r="ET49" s="2">
        <f t="shared" si="63"/>
        <v>61.481038042993049</v>
      </c>
      <c r="EU49" s="2">
        <f t="shared" si="63"/>
        <v>64.901422680412367</v>
      </c>
      <c r="EV49" s="2">
        <f t="shared" si="63"/>
        <v>68.228500597943295</v>
      </c>
      <c r="EW49" s="2">
        <f t="shared" si="63"/>
        <v>67.082524868859736</v>
      </c>
      <c r="EX49" s="2">
        <f t="shared" si="63"/>
        <v>67.332476255678017</v>
      </c>
      <c r="EY49" s="2">
        <f t="shared" si="63"/>
        <v>72.365463318177206</v>
      </c>
      <c r="EZ49" s="2">
        <f t="shared" si="63"/>
        <v>68.764170160188243</v>
      </c>
      <c r="FA49" s="2">
        <f t="shared" si="63"/>
        <v>69.440108629827478</v>
      </c>
      <c r="FB49" s="2">
        <f t="shared" si="63"/>
        <v>65.934563881242099</v>
      </c>
      <c r="FC49" s="2">
        <f t="shared" si="63"/>
        <v>66.317049188781596</v>
      </c>
      <c r="FD49" s="2">
        <f t="shared" si="63"/>
        <v>65.404953667953649</v>
      </c>
      <c r="FE49" s="2">
        <f t="shared" si="63"/>
        <v>66.070338274529803</v>
      </c>
      <c r="FG49" s="2">
        <f t="shared" si="64"/>
        <v>0.22434522203050042</v>
      </c>
      <c r="FH49" s="2">
        <f t="shared" si="64"/>
        <v>0.28342359350987151</v>
      </c>
      <c r="FI49" s="2">
        <f t="shared" si="64"/>
        <v>0.2909734046202615</v>
      </c>
      <c r="FJ49" s="2">
        <f t="shared" si="64"/>
        <v>0.25847820879868622</v>
      </c>
      <c r="FK49" s="2">
        <f t="shared" si="64"/>
        <v>0.26336049599092554</v>
      </c>
      <c r="FL49" s="2">
        <f t="shared" si="64"/>
        <v>0.26012602414277852</v>
      </c>
      <c r="FM49" s="2">
        <f t="shared" si="64"/>
        <v>0.24795104109640287</v>
      </c>
      <c r="FN49" s="2">
        <f t="shared" si="64"/>
        <v>0.25708300878569706</v>
      </c>
      <c r="FO49" s="2">
        <f t="shared" si="64"/>
        <v>0.22607211087578358</v>
      </c>
      <c r="FP49" s="2">
        <f t="shared" si="64"/>
        <v>0.24225432952405154</v>
      </c>
      <c r="FQ49" s="2">
        <f t="shared" si="64"/>
        <v>0.22836507407521422</v>
      </c>
      <c r="FR49" s="2">
        <f t="shared" si="64"/>
        <v>0.24322504756854929</v>
      </c>
      <c r="FS49" s="2">
        <f t="shared" si="64"/>
        <v>0.22881897031079065</v>
      </c>
      <c r="FT49" s="2">
        <f t="shared" si="64"/>
        <v>0.23989739194192</v>
      </c>
      <c r="FU49" s="2">
        <f t="shared" si="64"/>
        <v>0.16713230933192397</v>
      </c>
      <c r="FW49" s="2">
        <f t="shared" si="53"/>
        <v>3.1055037801826604E-5</v>
      </c>
      <c r="FX49" s="2">
        <f t="shared" si="53"/>
        <v>8.5488975575777865E-6</v>
      </c>
      <c r="FY49" s="2">
        <f t="shared" si="53"/>
        <v>5.2456021080924196E-6</v>
      </c>
      <c r="FZ49" s="2">
        <f t="shared" si="53"/>
        <v>1.0995134274723655E-5</v>
      </c>
      <c r="GA49" s="2">
        <f t="shared" si="53"/>
        <v>1.0627478567010846E-5</v>
      </c>
      <c r="GB49" s="2">
        <f t="shared" si="53"/>
        <v>1.0473830682252376E-5</v>
      </c>
      <c r="GC49" s="2">
        <f t="shared" si="53"/>
        <v>1.1012739065500228E-5</v>
      </c>
      <c r="GD49" s="2">
        <f t="shared" si="53"/>
        <v>1.3380304969091209E-5</v>
      </c>
      <c r="GE49" s="2">
        <f t="shared" si="53"/>
        <v>1.3281605243586169E-5</v>
      </c>
      <c r="GF49" s="2">
        <f t="shared" si="53"/>
        <v>1.4446277509010551E-5</v>
      </c>
      <c r="GG49" s="2">
        <f t="shared" si="53"/>
        <v>1.2741689879831168E-5</v>
      </c>
      <c r="GH49" s="2">
        <f t="shared" si="53"/>
        <v>1.0277675179844224E-5</v>
      </c>
      <c r="GI49" s="2">
        <f t="shared" si="53"/>
        <v>1.0095880691360431E-5</v>
      </c>
      <c r="GJ49" s="2">
        <f t="shared" si="53"/>
        <v>7.6375978269051876E-6</v>
      </c>
      <c r="GK49" s="2">
        <f t="shared" si="53"/>
        <v>6.4086624046861328E-6</v>
      </c>
      <c r="GM49" s="86">
        <f t="shared" si="54"/>
        <v>1.6994591831392647E-5</v>
      </c>
      <c r="GN49" s="86">
        <f t="shared" si="54"/>
        <v>2.8504614180335124E-4</v>
      </c>
      <c r="GO49" s="86">
        <f t="shared" si="54"/>
        <v>5.4656861754492957E-4</v>
      </c>
      <c r="GP49" s="86">
        <f t="shared" si="54"/>
        <v>1.0975144940690493E-4</v>
      </c>
      <c r="GQ49" s="86">
        <f t="shared" si="54"/>
        <v>1.329745141182496E-4</v>
      </c>
      <c r="GR49" s="86">
        <f t="shared" si="54"/>
        <v>1.0580302424053433E-4</v>
      </c>
      <c r="GS49" s="86">
        <f t="shared" si="54"/>
        <v>7.2954905091509234E-5</v>
      </c>
      <c r="GT49" s="86">
        <f t="shared" si="54"/>
        <v>8.2412904233875164E-5</v>
      </c>
      <c r="GU49" s="86">
        <f t="shared" si="54"/>
        <v>2.1548074238488632E-5</v>
      </c>
      <c r="GV49" s="86">
        <f t="shared" si="54"/>
        <v>5.8261983694247739E-5</v>
      </c>
      <c r="GW49" s="86">
        <f t="shared" si="54"/>
        <v>2.8339485598934359E-5</v>
      </c>
      <c r="GX49" s="86">
        <f t="shared" si="54"/>
        <v>5.6120840644993745E-5</v>
      </c>
      <c r="GY49" s="86">
        <f t="shared" si="54"/>
        <v>2.7635057115044159E-5</v>
      </c>
      <c r="GZ49" s="86">
        <f t="shared" si="54"/>
        <v>4.0430371249817086E-5</v>
      </c>
      <c r="HA49" s="86">
        <f t="shared" si="54"/>
        <v>3.3955051673544283E-8</v>
      </c>
      <c r="HC49" s="86">
        <f t="shared" si="58"/>
        <v>1.6110488340446904E-18</v>
      </c>
      <c r="HD49" s="86">
        <f t="shared" si="58"/>
        <v>2.1027561907718407E-13</v>
      </c>
      <c r="HE49" s="86">
        <f t="shared" si="58"/>
        <v>3.0191047059192715E-13</v>
      </c>
      <c r="HF49" s="86">
        <f t="shared" si="58"/>
        <v>4.493419297690506E-15</v>
      </c>
      <c r="HG49" s="86">
        <f t="shared" si="58"/>
        <v>7.8619476726041692E-16</v>
      </c>
      <c r="HH49" s="86">
        <f t="shared" si="58"/>
        <v>4.2615720479604895E-16</v>
      </c>
      <c r="HI49" s="86">
        <f t="shared" si="58"/>
        <v>3.3115693751103533E-16</v>
      </c>
      <c r="HJ49" s="86">
        <f t="shared" si="58"/>
        <v>3.1636455492621512E-16</v>
      </c>
      <c r="HK49" s="86">
        <f t="shared" si="58"/>
        <v>3.5578564534232723E-17</v>
      </c>
      <c r="HL49" s="86">
        <f t="shared" si="58"/>
        <v>9.5886462055380158E-17</v>
      </c>
      <c r="HM49" s="86">
        <f t="shared" si="58"/>
        <v>1.720271952375592E-18</v>
      </c>
      <c r="HN49" s="86">
        <f t="shared" si="58"/>
        <v>3.7776240173456227E-17</v>
      </c>
      <c r="HO49" s="86">
        <f t="shared" si="58"/>
        <v>9.5912651010753432E-17</v>
      </c>
      <c r="HP49" s="86">
        <f t="shared" si="58"/>
        <v>6.2586758439020137E-17</v>
      </c>
      <c r="HQ49" s="86">
        <f t="shared" si="58"/>
        <v>8.8293687798396049E-27</v>
      </c>
      <c r="HS49" s="86">
        <f t="shared" si="55"/>
        <v>7.7544645352610957E-90</v>
      </c>
      <c r="HT49" s="86">
        <f t="shared" si="55"/>
        <v>2.6681660534064681E-73</v>
      </c>
      <c r="HU49" s="86">
        <f t="shared" si="55"/>
        <v>7.1325693735180538E-70</v>
      </c>
      <c r="HV49" s="86">
        <f t="shared" si="55"/>
        <v>1.5229739917695236E-82</v>
      </c>
      <c r="HW49" s="86">
        <f t="shared" si="55"/>
        <v>2.917386949743173E-88</v>
      </c>
      <c r="HX49" s="86">
        <f t="shared" si="55"/>
        <v>1.4371154196962945E-87</v>
      </c>
      <c r="HY49" s="86">
        <f t="shared" si="55"/>
        <v>3.9672855875648294E-90</v>
      </c>
      <c r="HZ49" s="86">
        <f t="shared" si="55"/>
        <v>7.4443545266000985E-90</v>
      </c>
      <c r="IA49" s="86">
        <f t="shared" si="55"/>
        <v>1.5936380571883959E-93</v>
      </c>
      <c r="IB49" s="86">
        <f t="shared" si="55"/>
        <v>6.8076184717712173E-88</v>
      </c>
      <c r="IC49" s="86">
        <f t="shared" si="55"/>
        <v>1.7463149672760444E-101</v>
      </c>
      <c r="ID49" s="86">
        <f t="shared" si="55"/>
        <v>4.3330315515399361E-96</v>
      </c>
      <c r="IE49" s="86">
        <f t="shared" si="55"/>
        <v>1.4519901965384671E-91</v>
      </c>
      <c r="IF49" s="86">
        <f t="shared" si="55"/>
        <v>1.0457776590011892E-63</v>
      </c>
      <c r="IG49" s="86">
        <f t="shared" si="55"/>
        <v>1.4224700673508047E-55</v>
      </c>
      <c r="II49" s="86">
        <f t="shared" si="56"/>
        <v>5.5708389324833932E-260</v>
      </c>
      <c r="IJ49" s="86">
        <f t="shared" si="56"/>
        <v>8.4036504825133565E-228</v>
      </c>
      <c r="IK49" s="86">
        <f t="shared" si="56"/>
        <v>2.2363447621783056E-217</v>
      </c>
      <c r="IL49" s="86">
        <f t="shared" si="56"/>
        <v>5.5660274512760213E-256</v>
      </c>
      <c r="IM49" s="86">
        <f t="shared" si="56"/>
        <v>8.3079187929792156E-271</v>
      </c>
      <c r="IN49" s="86">
        <f t="shared" si="56"/>
        <v>2.4650308581247309E-269</v>
      </c>
      <c r="IO49" s="86">
        <f t="shared" si="56"/>
        <v>1.9640761556609569E-275</v>
      </c>
      <c r="IP49" s="86">
        <f t="shared" si="56"/>
        <v>4.6198312581732841E-273</v>
      </c>
      <c r="IQ49" s="86">
        <f t="shared" si="56"/>
        <v>2.8489825984773605E-285</v>
      </c>
      <c r="IR49" s="86">
        <f t="shared" si="56"/>
        <v>4.9644092110777258E-262</v>
      </c>
      <c r="IS49" s="86">
        <f t="shared" si="56"/>
        <v>6.4723849873447439E-307</v>
      </c>
      <c r="IT49" s="86">
        <f t="shared" si="56"/>
        <v>1.0640889841512762E-296</v>
      </c>
      <c r="IU49" s="86">
        <f t="shared" si="56"/>
        <v>7.4777860311172479E-277</v>
      </c>
      <c r="IV49" s="86">
        <f t="shared" si="56"/>
        <v>7.0400143848138407E-238</v>
      </c>
      <c r="IW49" s="86">
        <f t="shared" si="56"/>
        <v>2.3804981751000766E-181</v>
      </c>
      <c r="IY49" s="86">
        <f t="shared" si="57"/>
        <v>1.6994591831394256E-5</v>
      </c>
      <c r="IZ49" s="86">
        <f t="shared" si="57"/>
        <v>2.8504614201362689E-4</v>
      </c>
      <c r="JA49" s="86">
        <f t="shared" si="57"/>
        <v>5.4656861784684008E-4</v>
      </c>
      <c r="JB49" s="86">
        <f t="shared" si="57"/>
        <v>1.0975144941139835E-4</v>
      </c>
      <c r="JC49" s="86">
        <f t="shared" si="57"/>
        <v>1.3297451411903579E-4</v>
      </c>
      <c r="JD49" s="86">
        <f t="shared" si="57"/>
        <v>1.0580302424096049E-4</v>
      </c>
      <c r="JE49" s="86">
        <f t="shared" si="57"/>
        <v>7.295490509184039E-5</v>
      </c>
      <c r="JF49" s="86">
        <f t="shared" si="57"/>
        <v>8.2412904234191534E-5</v>
      </c>
      <c r="JG49" s="86">
        <f t="shared" si="57"/>
        <v>2.154807423852421E-5</v>
      </c>
      <c r="JH49" s="86">
        <f t="shared" si="57"/>
        <v>5.8261983694343623E-5</v>
      </c>
      <c r="JI49" s="86">
        <f t="shared" si="57"/>
        <v>2.833948559893608E-5</v>
      </c>
      <c r="JJ49" s="86">
        <f t="shared" si="57"/>
        <v>5.6120840645031523E-5</v>
      </c>
      <c r="JK49" s="86">
        <f t="shared" si="57"/>
        <v>2.763505711514007E-5</v>
      </c>
      <c r="JL49" s="86">
        <f t="shared" si="57"/>
        <v>4.0430371249879672E-5</v>
      </c>
      <c r="JM49" s="86">
        <f t="shared" si="57"/>
        <v>3.3955051673544283E-8</v>
      </c>
    </row>
    <row r="50" spans="2:273" x14ac:dyDescent="0.25">
      <c r="B50" s="2">
        <v>23</v>
      </c>
      <c r="C50" s="37">
        <v>63.704000000000001</v>
      </c>
      <c r="D50" s="37">
        <v>71.525000000000006</v>
      </c>
      <c r="E50" s="37">
        <v>69.745999999999995</v>
      </c>
      <c r="F50" s="37">
        <v>68.051000000000002</v>
      </c>
      <c r="G50" s="37">
        <v>67.712000000000003</v>
      </c>
      <c r="H50" s="37">
        <v>70.168999999999997</v>
      </c>
      <c r="I50" s="37">
        <v>68.644000000000005</v>
      </c>
      <c r="J50" s="37">
        <v>72.119</v>
      </c>
      <c r="K50" s="37">
        <v>70.338999999999999</v>
      </c>
      <c r="L50" s="37">
        <v>69.661000000000001</v>
      </c>
      <c r="M50" s="37">
        <v>69.831000000000003</v>
      </c>
      <c r="N50" s="37">
        <v>64.745999999999995</v>
      </c>
      <c r="O50" s="37">
        <v>67.965999999999994</v>
      </c>
      <c r="P50" s="37">
        <v>62.457999999999998</v>
      </c>
      <c r="Q50" s="37">
        <v>64.915000000000006</v>
      </c>
      <c r="S50" s="4">
        <f t="shared" si="59"/>
        <v>66.537083337024683</v>
      </c>
      <c r="T50" s="4">
        <f t="shared" si="59"/>
        <v>70.659442790563389</v>
      </c>
      <c r="U50" s="4">
        <f t="shared" si="59"/>
        <v>71.093065018564943</v>
      </c>
      <c r="V50" s="4">
        <f t="shared" si="59"/>
        <v>68.393559121120958</v>
      </c>
      <c r="W50" s="4">
        <f t="shared" si="59"/>
        <v>69.030382708414564</v>
      </c>
      <c r="X50" s="4">
        <f t="shared" si="59"/>
        <v>71.022487628625754</v>
      </c>
      <c r="Y50" s="4">
        <f t="shared" si="59"/>
        <v>69.322147856845277</v>
      </c>
      <c r="Z50" s="4">
        <f t="shared" si="59"/>
        <v>72.413081800566133</v>
      </c>
      <c r="AA50" s="4">
        <f t="shared" si="59"/>
        <v>72.257791027104332</v>
      </c>
      <c r="AB50" s="4">
        <f t="shared" si="59"/>
        <v>69.359268083919588</v>
      </c>
      <c r="AC50" s="4">
        <f t="shared" si="59"/>
        <v>68.49253940607656</v>
      </c>
      <c r="AD50" s="4">
        <f t="shared" si="59"/>
        <v>67.111795401185944</v>
      </c>
      <c r="AE50" s="4">
        <f t="shared" si="59"/>
        <v>66.783917218011936</v>
      </c>
      <c r="AF50" s="4">
        <f t="shared" si="59"/>
        <v>65.038671284216576</v>
      </c>
      <c r="AG50" s="4">
        <f t="shared" si="59"/>
        <v>62.985024784758032</v>
      </c>
      <c r="AI50" s="4">
        <f t="shared" si="60"/>
        <v>-2.8330833370246822</v>
      </c>
      <c r="AJ50" s="4">
        <f t="shared" si="60"/>
        <v>0.8655572094366164</v>
      </c>
      <c r="AK50" s="4">
        <f t="shared" si="60"/>
        <v>-1.3470650185649475</v>
      </c>
      <c r="AL50" s="4">
        <f t="shared" si="60"/>
        <v>-0.34255912112095643</v>
      </c>
      <c r="AM50" s="4">
        <f t="shared" si="60"/>
        <v>-1.3183827084145605</v>
      </c>
      <c r="AN50" s="4">
        <f t="shared" si="60"/>
        <v>-0.85348762862575711</v>
      </c>
      <c r="AO50" s="4">
        <f t="shared" si="60"/>
        <v>-0.67814785684527124</v>
      </c>
      <c r="AP50" s="4">
        <f t="shared" si="60"/>
        <v>-0.29408180056613276</v>
      </c>
      <c r="AQ50" s="4">
        <f t="shared" si="60"/>
        <v>-1.9187910271043336</v>
      </c>
      <c r="AR50" s="4">
        <f t="shared" si="60"/>
        <v>0.3017319160804135</v>
      </c>
      <c r="AS50" s="4">
        <f t="shared" si="60"/>
        <v>1.3384605939234433</v>
      </c>
      <c r="AT50" s="4">
        <f t="shared" si="60"/>
        <v>-2.3657954011859488</v>
      </c>
      <c r="AU50" s="4">
        <f t="shared" si="60"/>
        <v>1.1820827819880577</v>
      </c>
      <c r="AV50" s="4">
        <f t="shared" si="60"/>
        <v>-2.580671284216578</v>
      </c>
      <c r="AW50" s="4">
        <f t="shared" si="60"/>
        <v>1.9299752152419742</v>
      </c>
      <c r="AY50" s="2">
        <f t="shared" si="51"/>
        <v>66.505182513827918</v>
      </c>
      <c r="AZ50" s="2">
        <f t="shared" si="51"/>
        <v>70.233317859711335</v>
      </c>
      <c r="BA50" s="2">
        <f t="shared" si="51"/>
        <v>70.337098649384657</v>
      </c>
      <c r="BB50" s="2">
        <f t="shared" si="51"/>
        <v>68.217166689978555</v>
      </c>
      <c r="BC50" s="2">
        <f t="shared" si="51"/>
        <v>68.814877072734944</v>
      </c>
      <c r="BD50" s="2">
        <f t="shared" si="51"/>
        <v>70.838031729262227</v>
      </c>
      <c r="BE50" s="2">
        <f t="shared" si="51"/>
        <v>69.19498395534923</v>
      </c>
      <c r="BF50" s="2">
        <f t="shared" si="51"/>
        <v>72.273210040830961</v>
      </c>
      <c r="BG50" s="2">
        <f t="shared" si="51"/>
        <v>72.214601216372813</v>
      </c>
      <c r="BH50" s="2">
        <f t="shared" si="51"/>
        <v>69.256936932590349</v>
      </c>
      <c r="BI50" s="2">
        <f t="shared" si="51"/>
        <v>68.43445507632336</v>
      </c>
      <c r="BJ50" s="2">
        <f t="shared" si="51"/>
        <v>67.011467138240803</v>
      </c>
      <c r="BK50" s="2">
        <f t="shared" si="51"/>
        <v>66.729076192377931</v>
      </c>
      <c r="BL50" s="2">
        <f t="shared" si="51"/>
        <v>64.981524701992768</v>
      </c>
      <c r="BM50" s="2">
        <f t="shared" si="51"/>
        <v>62.984944483339156</v>
      </c>
      <c r="BO50" s="2">
        <f t="shared" si="10"/>
        <v>63.704000000000001</v>
      </c>
      <c r="BP50" s="2">
        <f t="shared" si="11"/>
        <v>71.525000000000006</v>
      </c>
      <c r="BQ50" s="2">
        <f t="shared" si="12"/>
        <v>69.745999999999995</v>
      </c>
      <c r="BR50" s="2">
        <f t="shared" si="13"/>
        <v>68.051000000000002</v>
      </c>
      <c r="BS50" s="2">
        <f t="shared" si="14"/>
        <v>67.712000000000003</v>
      </c>
      <c r="BT50" s="2">
        <f t="shared" si="15"/>
        <v>70.168999999999997</v>
      </c>
      <c r="BU50" s="2">
        <f t="shared" si="16"/>
        <v>68.644000000000005</v>
      </c>
      <c r="BV50" s="2">
        <f t="shared" si="17"/>
        <v>72.119</v>
      </c>
      <c r="BW50" s="2">
        <f t="shared" si="18"/>
        <v>70.338999999999999</v>
      </c>
      <c r="BX50" s="2">
        <f t="shared" si="19"/>
        <v>69.661000000000001</v>
      </c>
      <c r="BY50" s="2">
        <f t="shared" si="20"/>
        <v>69.831000000000003</v>
      </c>
      <c r="BZ50" s="2">
        <f t="shared" si="21"/>
        <v>64.745999999999995</v>
      </c>
      <c r="CA50" s="2">
        <f t="shared" si="22"/>
        <v>67.965999999999994</v>
      </c>
      <c r="CB50" s="2">
        <f t="shared" si="23"/>
        <v>62.457999999999998</v>
      </c>
      <c r="CC50" s="2">
        <f t="shared" si="24"/>
        <v>64.915000000000006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67.362850420168087</v>
      </c>
      <c r="DL50" s="2">
        <f t="shared" si="61"/>
        <v>72.193591275659827</v>
      </c>
      <c r="DM50" s="2">
        <f t="shared" si="61"/>
        <v>71.728806451612911</v>
      </c>
      <c r="DN50" s="2">
        <f t="shared" si="61"/>
        <v>69.186236296791435</v>
      </c>
      <c r="DO50" s="2">
        <f t="shared" si="61"/>
        <v>69.718319964349362</v>
      </c>
      <c r="DP50" s="2">
        <f t="shared" si="61"/>
        <v>71.334486408199638</v>
      </c>
      <c r="DQ50" s="2">
        <f t="shared" si="61"/>
        <v>70.206342551566095</v>
      </c>
      <c r="DR50" s="2">
        <f t="shared" si="61"/>
        <v>73.713388257575772</v>
      </c>
      <c r="DS50" s="2">
        <f t="shared" si="61"/>
        <v>71.029843697478981</v>
      </c>
      <c r="DT50" s="2">
        <f t="shared" si="61"/>
        <v>69.215524828113075</v>
      </c>
      <c r="DU50" s="2">
        <f t="shared" si="61"/>
        <v>67.751085714285708</v>
      </c>
      <c r="DV50" s="2">
        <f t="shared" si="61"/>
        <v>67.253687394957993</v>
      </c>
      <c r="DW50" s="2">
        <f t="shared" si="61"/>
        <v>66.770100840336141</v>
      </c>
      <c r="DX50" s="2">
        <f t="shared" si="61"/>
        <v>64.797165928189457</v>
      </c>
      <c r="DY50" s="2">
        <f t="shared" si="61"/>
        <v>62.873096774193556</v>
      </c>
      <c r="EA50" s="2">
        <f t="shared" si="62"/>
        <v>63.801040843507195</v>
      </c>
      <c r="EB50" s="2">
        <f t="shared" si="62"/>
        <v>65.713371239372151</v>
      </c>
      <c r="EC50" s="2">
        <f t="shared" si="62"/>
        <v>67.244334374338337</v>
      </c>
      <c r="ED50" s="2">
        <f t="shared" si="62"/>
        <v>65.681905647600558</v>
      </c>
      <c r="EE50" s="2">
        <f t="shared" si="62"/>
        <v>66.510298612217042</v>
      </c>
      <c r="EF50" s="2">
        <f t="shared" si="62"/>
        <v>69.550277452875491</v>
      </c>
      <c r="EG50" s="2">
        <f t="shared" si="62"/>
        <v>66.397361388549029</v>
      </c>
      <c r="EH50" s="2">
        <f t="shared" si="62"/>
        <v>68.477656551894952</v>
      </c>
      <c r="EI50" s="2">
        <f t="shared" si="62"/>
        <v>75.913815045978026</v>
      </c>
      <c r="EJ50" s="2">
        <f t="shared" si="62"/>
        <v>69.375120074349439</v>
      </c>
      <c r="EK50" s="2">
        <f t="shared" si="62"/>
        <v>70.54042800380185</v>
      </c>
      <c r="EL50" s="2">
        <f t="shared" si="62"/>
        <v>66.32415465412835</v>
      </c>
      <c r="EM50" s="2">
        <f t="shared" si="62"/>
        <v>66.602997480449062</v>
      </c>
      <c r="EN50" s="2">
        <f t="shared" si="62"/>
        <v>65.514266853852916</v>
      </c>
      <c r="EO50" s="2">
        <f t="shared" si="62"/>
        <v>63.493176278155978</v>
      </c>
      <c r="EQ50" s="2">
        <f t="shared" si="63"/>
        <v>61.979679674790582</v>
      </c>
      <c r="ER50" s="2">
        <f t="shared" si="63"/>
        <v>62.405422624866226</v>
      </c>
      <c r="ES50" s="2">
        <f t="shared" si="63"/>
        <v>63.220593672964661</v>
      </c>
      <c r="ET50" s="2">
        <f t="shared" si="63"/>
        <v>61.360587709179988</v>
      </c>
      <c r="EU50" s="2">
        <f t="shared" si="63"/>
        <v>64.768686546042446</v>
      </c>
      <c r="EV50" s="2">
        <f t="shared" si="63"/>
        <v>68.073503209964784</v>
      </c>
      <c r="EW50" s="2">
        <f t="shared" si="63"/>
        <v>66.931951942419303</v>
      </c>
      <c r="EX50" s="2">
        <f t="shared" si="63"/>
        <v>67.160454053069415</v>
      </c>
      <c r="EY50" s="2">
        <f t="shared" si="63"/>
        <v>72.160263558892169</v>
      </c>
      <c r="EZ50" s="2">
        <f t="shared" si="63"/>
        <v>68.589066921912632</v>
      </c>
      <c r="FA50" s="2">
        <f t="shared" si="63"/>
        <v>69.257445733115603</v>
      </c>
      <c r="FB50" s="2">
        <f t="shared" si="63"/>
        <v>65.786938818058005</v>
      </c>
      <c r="FC50" s="2">
        <f t="shared" si="63"/>
        <v>66.169002927705662</v>
      </c>
      <c r="FD50" s="2">
        <f t="shared" si="63"/>
        <v>65.267471625264051</v>
      </c>
      <c r="FE50" s="2">
        <f t="shared" si="63"/>
        <v>65.922110405192953</v>
      </c>
      <c r="FG50" s="2">
        <f t="shared" si="64"/>
        <v>0.24077814060117497</v>
      </c>
      <c r="FH50" s="2">
        <f t="shared" si="64"/>
        <v>0.30249627286514208</v>
      </c>
      <c r="FI50" s="2">
        <f t="shared" si="64"/>
        <v>0.31033411178764758</v>
      </c>
      <c r="FJ50" s="2">
        <f t="shared" si="64"/>
        <v>0.27651999950602113</v>
      </c>
      <c r="FK50" s="2">
        <f t="shared" si="64"/>
        <v>0.28161364835686314</v>
      </c>
      <c r="FL50" s="2">
        <f t="shared" si="64"/>
        <v>0.27823967462717319</v>
      </c>
      <c r="FM50" s="2">
        <f t="shared" si="64"/>
        <v>0.26552114810457567</v>
      </c>
      <c r="FN50" s="2">
        <f t="shared" si="64"/>
        <v>0.27506353892221147</v>
      </c>
      <c r="FO50" s="2">
        <f t="shared" si="64"/>
        <v>0.24259195994726515</v>
      </c>
      <c r="FP50" s="2">
        <f t="shared" si="64"/>
        <v>0.25956008428197264</v>
      </c>
      <c r="FQ50" s="2">
        <f t="shared" si="64"/>
        <v>0.24499943556959189</v>
      </c>
      <c r="FR50" s="2">
        <f t="shared" si="64"/>
        <v>0.26057630039925866</v>
      </c>
      <c r="FS50" s="2">
        <f t="shared" si="64"/>
        <v>0.24547587618017785</v>
      </c>
      <c r="FT50" s="2">
        <f t="shared" si="64"/>
        <v>0.25709190154489825</v>
      </c>
      <c r="FU50" s="2">
        <f t="shared" si="64"/>
        <v>0.18034887530067761</v>
      </c>
      <c r="FW50" s="2">
        <f t="shared" si="53"/>
        <v>3.4051069808536288E-5</v>
      </c>
      <c r="FX50" s="2">
        <f t="shared" si="53"/>
        <v>9.3736720417077751E-6</v>
      </c>
      <c r="FY50" s="2">
        <f t="shared" si="53"/>
        <v>5.7516854263172763E-6</v>
      </c>
      <c r="FZ50" s="2">
        <f t="shared" si="53"/>
        <v>1.2055912207101289E-5</v>
      </c>
      <c r="GA50" s="2">
        <f t="shared" si="53"/>
        <v>1.1652786580871739E-5</v>
      </c>
      <c r="GB50" s="2">
        <f t="shared" si="53"/>
        <v>1.1484315368327143E-5</v>
      </c>
      <c r="GC50" s="2">
        <f t="shared" si="53"/>
        <v>1.2075215435349285E-5</v>
      </c>
      <c r="GD50" s="2">
        <f t="shared" si="53"/>
        <v>1.4671193717198065E-5</v>
      </c>
      <c r="GE50" s="2">
        <f t="shared" si="53"/>
        <v>1.4562971898594906E-5</v>
      </c>
      <c r="GF50" s="2">
        <f t="shared" si="53"/>
        <v>1.5840006227042476E-5</v>
      </c>
      <c r="GG50" s="2">
        <f t="shared" si="53"/>
        <v>1.3970967960808549E-5</v>
      </c>
      <c r="GH50" s="2">
        <f t="shared" si="53"/>
        <v>1.1269235567487663E-5</v>
      </c>
      <c r="GI50" s="2">
        <f t="shared" si="53"/>
        <v>1.1069902266496688E-5</v>
      </c>
      <c r="GJ50" s="2">
        <f t="shared" si="53"/>
        <v>8.3744533172985224E-6</v>
      </c>
      <c r="GK50" s="2">
        <f t="shared" si="53"/>
        <v>7.0269542484418639E-6</v>
      </c>
      <c r="GM50" s="86">
        <f t="shared" si="54"/>
        <v>3.081154944896245E-5</v>
      </c>
      <c r="GN50" s="86">
        <f t="shared" si="54"/>
        <v>4.3733671748827867E-4</v>
      </c>
      <c r="GO50" s="86">
        <f t="shared" si="54"/>
        <v>7.8541431816400926E-4</v>
      </c>
      <c r="GP50" s="86">
        <f t="shared" si="54"/>
        <v>1.7796231423444512E-4</v>
      </c>
      <c r="GQ50" s="86">
        <f t="shared" si="54"/>
        <v>2.1339672921389719E-4</v>
      </c>
      <c r="GR50" s="86">
        <f t="shared" si="54"/>
        <v>1.7295076995920984E-4</v>
      </c>
      <c r="GS50" s="86">
        <f t="shared" si="54"/>
        <v>1.2069452150448485E-4</v>
      </c>
      <c r="GT50" s="86">
        <f t="shared" si="54"/>
        <v>1.3755284220199777E-4</v>
      </c>
      <c r="GU50" s="86">
        <f t="shared" si="54"/>
        <v>3.8321475221364648E-5</v>
      </c>
      <c r="GV50" s="86">
        <f t="shared" si="54"/>
        <v>9.7392923621928321E-5</v>
      </c>
      <c r="GW50" s="86">
        <f t="shared" si="54"/>
        <v>4.9315954053869623E-5</v>
      </c>
      <c r="GX50" s="86">
        <f t="shared" si="54"/>
        <v>9.4411241443310333E-5</v>
      </c>
      <c r="GY50" s="86">
        <f t="shared" si="54"/>
        <v>4.826892281614594E-5</v>
      </c>
      <c r="GZ50" s="86">
        <f t="shared" si="54"/>
        <v>6.9842128619094392E-5</v>
      </c>
      <c r="HA50" s="86">
        <f t="shared" si="54"/>
        <v>8.9649019711039293E-8</v>
      </c>
      <c r="HC50" s="86">
        <f t="shared" si="58"/>
        <v>6.3479527622484776E-18</v>
      </c>
      <c r="HD50" s="86">
        <f t="shared" si="58"/>
        <v>5.4866450510523371E-13</v>
      </c>
      <c r="HE50" s="86">
        <f t="shared" si="58"/>
        <v>7.3793219700230657E-13</v>
      </c>
      <c r="HF50" s="86">
        <f t="shared" si="58"/>
        <v>1.3602415290355214E-14</v>
      </c>
      <c r="HG50" s="86">
        <f t="shared" si="58"/>
        <v>2.524280579041829E-15</v>
      </c>
      <c r="HH50" s="86">
        <f t="shared" si="58"/>
        <v>1.376379370351629E-15</v>
      </c>
      <c r="HI50" s="86">
        <f t="shared" si="58"/>
        <v>1.0941462501592674E-15</v>
      </c>
      <c r="HJ50" s="86">
        <f t="shared" si="58"/>
        <v>1.0622559969686733E-15</v>
      </c>
      <c r="HK50" s="86">
        <f t="shared" si="58"/>
        <v>1.2742596925383835E-16</v>
      </c>
      <c r="HL50" s="86">
        <f t="shared" si="58"/>
        <v>3.2320856979505304E-16</v>
      </c>
      <c r="HM50" s="86">
        <f t="shared" si="58"/>
        <v>6.7824116962028227E-18</v>
      </c>
      <c r="HN50" s="86">
        <f t="shared" si="58"/>
        <v>1.3468073237224508E-16</v>
      </c>
      <c r="HO50" s="86">
        <f t="shared" si="58"/>
        <v>3.2177893503230506E-16</v>
      </c>
      <c r="HP50" s="86">
        <f t="shared" si="58"/>
        <v>2.170648529578318E-16</v>
      </c>
      <c r="HQ50" s="86">
        <f t="shared" si="58"/>
        <v>6.701995830809968E-26</v>
      </c>
      <c r="HS50" s="86">
        <f t="shared" si="55"/>
        <v>7.4182372252141551E-88</v>
      </c>
      <c r="HT50" s="86">
        <f t="shared" si="55"/>
        <v>8.1825918875538064E-72</v>
      </c>
      <c r="HU50" s="86">
        <f t="shared" si="55"/>
        <v>1.6349464056787653E-68</v>
      </c>
      <c r="HV50" s="86">
        <f t="shared" si="55"/>
        <v>7.8442152816414867E-81</v>
      </c>
      <c r="HW50" s="86">
        <f t="shared" si="55"/>
        <v>1.9135909931225619E-86</v>
      </c>
      <c r="HX50" s="86">
        <f t="shared" si="55"/>
        <v>9.1164631029337932E-86</v>
      </c>
      <c r="HY50" s="86">
        <f t="shared" si="55"/>
        <v>2.8595176260812987E-88</v>
      </c>
      <c r="HZ50" s="86">
        <f t="shared" si="55"/>
        <v>5.6311754334559906E-88</v>
      </c>
      <c r="IA50" s="86">
        <f t="shared" si="55"/>
        <v>1.449441892167663E-91</v>
      </c>
      <c r="IB50" s="86">
        <f t="shared" si="55"/>
        <v>4.6251846777102861E-86</v>
      </c>
      <c r="IC50" s="86">
        <f t="shared" si="55"/>
        <v>2.2531979854663632E-99</v>
      </c>
      <c r="ID50" s="86">
        <f t="shared" si="55"/>
        <v>4.1434024966795891E-94</v>
      </c>
      <c r="IE50" s="86">
        <f t="shared" si="55"/>
        <v>1.060600430658812E-89</v>
      </c>
      <c r="IF50" s="86">
        <f t="shared" si="55"/>
        <v>1.8879173041222671E-62</v>
      </c>
      <c r="IG50" s="86">
        <f t="shared" si="55"/>
        <v>1.6850870569798224E-54</v>
      </c>
      <c r="II50" s="86">
        <f t="shared" si="56"/>
        <v>2.0017322599755041E-255</v>
      </c>
      <c r="IJ50" s="86">
        <f t="shared" si="56"/>
        <v>2.9709522668867176E-224</v>
      </c>
      <c r="IK50" s="86">
        <f t="shared" si="56"/>
        <v>3.9697503120268916E-214</v>
      </c>
      <c r="IL50" s="86">
        <f t="shared" si="56"/>
        <v>6.6716107560959505E-252</v>
      </c>
      <c r="IM50" s="86">
        <f t="shared" si="56"/>
        <v>1.6727669660215292E-266</v>
      </c>
      <c r="IN50" s="86">
        <f t="shared" si="56"/>
        <v>4.64283141636597E-265</v>
      </c>
      <c r="IO50" s="86">
        <f t="shared" si="56"/>
        <v>4.8390316463094357E-271</v>
      </c>
      <c r="IP50" s="86">
        <f t="shared" si="56"/>
        <v>1.2398919749112344E-268</v>
      </c>
      <c r="IQ50" s="86">
        <f t="shared" si="56"/>
        <v>1.20187316110437E-280</v>
      </c>
      <c r="IR50" s="86">
        <f t="shared" si="56"/>
        <v>9.4088229929515795E-258</v>
      </c>
      <c r="IS50" s="86">
        <f t="shared" si="56"/>
        <v>5.9062246185516246E-302</v>
      </c>
      <c r="IT50" s="86">
        <f t="shared" si="56"/>
        <v>5.3915669745735234E-292</v>
      </c>
      <c r="IU50" s="86">
        <f t="shared" si="56"/>
        <v>1.7986266774792949E-272</v>
      </c>
      <c r="IV50" s="86">
        <f t="shared" si="56"/>
        <v>3.303442212182305E-234</v>
      </c>
      <c r="IW50" s="86">
        <f t="shared" si="56"/>
        <v>1.3423224529531848E-178</v>
      </c>
      <c r="IY50" s="86">
        <f t="shared" si="57"/>
        <v>3.0811549448968799E-5</v>
      </c>
      <c r="IZ50" s="86">
        <f t="shared" si="57"/>
        <v>4.3733671803694319E-4</v>
      </c>
      <c r="JA50" s="86">
        <f t="shared" si="57"/>
        <v>7.8541431890194143E-4</v>
      </c>
      <c r="JB50" s="86">
        <f t="shared" si="57"/>
        <v>1.7796231424804755E-4</v>
      </c>
      <c r="JC50" s="86">
        <f t="shared" si="57"/>
        <v>2.1339672921642149E-4</v>
      </c>
      <c r="JD50" s="86">
        <f t="shared" si="57"/>
        <v>1.729507699605862E-4</v>
      </c>
      <c r="JE50" s="86">
        <f t="shared" si="57"/>
        <v>1.20694521505579E-4</v>
      </c>
      <c r="JF50" s="86">
        <f t="shared" si="57"/>
        <v>1.3755284220306002E-4</v>
      </c>
      <c r="JG50" s="86">
        <f t="shared" si="57"/>
        <v>3.8321475221492076E-5</v>
      </c>
      <c r="JH50" s="86">
        <f t="shared" si="57"/>
        <v>9.7392923622251535E-5</v>
      </c>
      <c r="JI50" s="86">
        <f t="shared" si="57"/>
        <v>4.9315954053876406E-5</v>
      </c>
      <c r="JJ50" s="86">
        <f t="shared" si="57"/>
        <v>9.4411241443445018E-5</v>
      </c>
      <c r="JK50" s="86">
        <f t="shared" si="57"/>
        <v>4.8268922816467717E-5</v>
      </c>
      <c r="JL50" s="86">
        <f t="shared" si="57"/>
        <v>6.9842128619311463E-5</v>
      </c>
      <c r="JM50" s="86">
        <f t="shared" si="57"/>
        <v>8.9649019711039293E-8</v>
      </c>
    </row>
    <row r="51" spans="2:273" x14ac:dyDescent="0.25">
      <c r="B51" s="2">
        <v>24</v>
      </c>
      <c r="C51" s="37">
        <v>66.111000000000004</v>
      </c>
      <c r="D51" s="37">
        <v>71.016999999999996</v>
      </c>
      <c r="E51" s="37">
        <v>71.271000000000001</v>
      </c>
      <c r="F51" s="37">
        <v>68.305000000000007</v>
      </c>
      <c r="G51" s="37">
        <v>68.474999999999994</v>
      </c>
      <c r="H51" s="37">
        <v>71.61</v>
      </c>
      <c r="I51" s="37">
        <v>68.051000000000002</v>
      </c>
      <c r="J51" s="37">
        <v>73.728999999999999</v>
      </c>
      <c r="K51" s="37">
        <v>67.796999999999997</v>
      </c>
      <c r="L51" s="37">
        <v>66.441000000000003</v>
      </c>
      <c r="M51" s="37">
        <v>68.728999999999999</v>
      </c>
      <c r="N51" s="37">
        <v>66.186000000000007</v>
      </c>
      <c r="O51" s="37">
        <v>65.932000000000002</v>
      </c>
      <c r="P51" s="37">
        <v>63.643999999999998</v>
      </c>
      <c r="Q51" s="37">
        <v>62.287999999999997</v>
      </c>
      <c r="S51" s="4">
        <f t="shared" si="59"/>
        <v>66.669548189236039</v>
      </c>
      <c r="T51" s="4">
        <f t="shared" si="59"/>
        <v>70.997532282804812</v>
      </c>
      <c r="U51" s="4">
        <f t="shared" si="59"/>
        <v>71.457054482723962</v>
      </c>
      <c r="V51" s="4">
        <f t="shared" si="59"/>
        <v>68.620599328167188</v>
      </c>
      <c r="W51" s="4">
        <f t="shared" si="59"/>
        <v>69.241772852642541</v>
      </c>
      <c r="X51" s="4">
        <f t="shared" si="59"/>
        <v>71.252165803467889</v>
      </c>
      <c r="Y51" s="4">
        <f t="shared" si="59"/>
        <v>69.39895589572231</v>
      </c>
      <c r="Z51" s="4">
        <f t="shared" si="59"/>
        <v>72.493072891729099</v>
      </c>
      <c r="AA51" s="4">
        <f t="shared" si="59"/>
        <v>72.470631627318269</v>
      </c>
      <c r="AB51" s="4">
        <f t="shared" si="59"/>
        <v>69.456280629706598</v>
      </c>
      <c r="AC51" s="4">
        <f t="shared" si="59"/>
        <v>68.558304354255043</v>
      </c>
      <c r="AD51" s="4">
        <f t="shared" si="59"/>
        <v>67.214536286296749</v>
      </c>
      <c r="AE51" s="4">
        <f t="shared" si="59"/>
        <v>66.917286399242471</v>
      </c>
      <c r="AF51" s="4">
        <f t="shared" si="59"/>
        <v>65.167513425119765</v>
      </c>
      <c r="AG51" s="4">
        <f t="shared" si="59"/>
        <v>63.194282815893295</v>
      </c>
      <c r="AI51" s="4">
        <f t="shared" si="60"/>
        <v>-0.55854818923603489</v>
      </c>
      <c r="AJ51" s="4">
        <f t="shared" si="60"/>
        <v>1.9467717195183809E-2</v>
      </c>
      <c r="AK51" s="4">
        <f t="shared" si="60"/>
        <v>-0.18605448272396075</v>
      </c>
      <c r="AL51" s="4">
        <f t="shared" si="60"/>
        <v>-0.31559932816718117</v>
      </c>
      <c r="AM51" s="4">
        <f t="shared" si="60"/>
        <v>-0.76677285264254635</v>
      </c>
      <c r="AN51" s="4">
        <f t="shared" si="60"/>
        <v>0.35783419653211013</v>
      </c>
      <c r="AO51" s="4">
        <f t="shared" si="60"/>
        <v>-1.3479558957223077</v>
      </c>
      <c r="AP51" s="4">
        <f t="shared" si="60"/>
        <v>1.2359271082709</v>
      </c>
      <c r="AQ51" s="4">
        <f t="shared" si="60"/>
        <v>-4.6736316273182723</v>
      </c>
      <c r="AR51" s="4">
        <f t="shared" si="60"/>
        <v>-3.0152806297065951</v>
      </c>
      <c r="AS51" s="4">
        <f t="shared" si="60"/>
        <v>0.17069564574495644</v>
      </c>
      <c r="AT51" s="4">
        <f t="shared" si="60"/>
        <v>-1.0285362862967418</v>
      </c>
      <c r="AU51" s="4">
        <f t="shared" si="60"/>
        <v>-0.98528639924246875</v>
      </c>
      <c r="AV51" s="4">
        <f t="shared" si="60"/>
        <v>-1.5235134251197664</v>
      </c>
      <c r="AW51" s="4">
        <f t="shared" si="60"/>
        <v>-0.90628281589329873</v>
      </c>
      <c r="AY51" s="2">
        <f t="shared" si="51"/>
        <v>66.614347672852361</v>
      </c>
      <c r="AZ51" s="2">
        <f t="shared" si="51"/>
        <v>70.369550811419657</v>
      </c>
      <c r="BA51" s="2">
        <f t="shared" si="51"/>
        <v>70.408307998841437</v>
      </c>
      <c r="BB51" s="2">
        <f t="shared" si="51"/>
        <v>68.34644569045453</v>
      </c>
      <c r="BC51" s="2">
        <f t="shared" si="51"/>
        <v>68.910172907303533</v>
      </c>
      <c r="BD51" s="2">
        <f t="shared" si="51"/>
        <v>70.963384394661674</v>
      </c>
      <c r="BE51" s="2">
        <f t="shared" si="51"/>
        <v>69.197399203585121</v>
      </c>
      <c r="BF51" s="2">
        <f t="shared" si="51"/>
        <v>72.269767646885597</v>
      </c>
      <c r="BG51" s="2">
        <f t="shared" si="51"/>
        <v>72.397243117291552</v>
      </c>
      <c r="BH51" s="2">
        <f t="shared" si="51"/>
        <v>69.292419775510012</v>
      </c>
      <c r="BI51" s="2">
        <f t="shared" si="51"/>
        <v>68.461610994924712</v>
      </c>
      <c r="BJ51" s="2">
        <f t="shared" si="51"/>
        <v>67.052950216461824</v>
      </c>
      <c r="BK51" s="2">
        <f t="shared" si="51"/>
        <v>66.825680606537304</v>
      </c>
      <c r="BL51" s="2">
        <f t="shared" si="51"/>
        <v>65.073148735235719</v>
      </c>
      <c r="BM51" s="2">
        <f t="shared" si="51"/>
        <v>63.194083148458823</v>
      </c>
      <c r="BO51" s="2">
        <f t="shared" si="10"/>
        <v>66.111000000000004</v>
      </c>
      <c r="BP51" s="2">
        <f t="shared" si="11"/>
        <v>71.016999999999996</v>
      </c>
      <c r="BQ51" s="2">
        <f t="shared" si="12"/>
        <v>71.271000000000001</v>
      </c>
      <c r="BR51" s="2">
        <f t="shared" si="13"/>
        <v>68.305000000000007</v>
      </c>
      <c r="BS51" s="2">
        <f t="shared" si="14"/>
        <v>68.474999999999994</v>
      </c>
      <c r="BT51" s="2">
        <f t="shared" si="15"/>
        <v>71.61</v>
      </c>
      <c r="BU51" s="2">
        <f t="shared" si="16"/>
        <v>68.051000000000002</v>
      </c>
      <c r="BV51" s="2">
        <f t="shared" si="17"/>
        <v>73.728999999999999</v>
      </c>
      <c r="BW51" s="2">
        <f t="shared" si="18"/>
        <v>67.796999999999997</v>
      </c>
      <c r="BX51" s="2">
        <f t="shared" si="19"/>
        <v>66.441000000000003</v>
      </c>
      <c r="BY51" s="2">
        <f t="shared" si="20"/>
        <v>68.728999999999999</v>
      </c>
      <c r="BZ51" s="2">
        <f t="shared" si="21"/>
        <v>66.186000000000007</v>
      </c>
      <c r="CA51" s="2">
        <f t="shared" si="22"/>
        <v>65.932000000000002</v>
      </c>
      <c r="CB51" s="2">
        <f t="shared" si="23"/>
        <v>63.643999999999998</v>
      </c>
      <c r="CC51" s="2">
        <f t="shared" si="24"/>
        <v>62.287999999999997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67.645563585434189</v>
      </c>
      <c r="DL51" s="2">
        <f t="shared" si="61"/>
        <v>72.672140945747799</v>
      </c>
      <c r="DM51" s="2">
        <f t="shared" si="61"/>
        <v>72.058020161290329</v>
      </c>
      <c r="DN51" s="2">
        <f t="shared" si="61"/>
        <v>69.536633689839562</v>
      </c>
      <c r="DO51" s="2">
        <f t="shared" si="61"/>
        <v>70.008253119429583</v>
      </c>
      <c r="DP51" s="2">
        <f t="shared" si="61"/>
        <v>71.634092691622087</v>
      </c>
      <c r="DQ51" s="2">
        <f t="shared" si="61"/>
        <v>70.364241405653189</v>
      </c>
      <c r="DR51" s="2">
        <f t="shared" si="61"/>
        <v>73.926166666666688</v>
      </c>
      <c r="DS51" s="2">
        <f t="shared" si="61"/>
        <v>71.251512885154042</v>
      </c>
      <c r="DT51" s="2">
        <f t="shared" si="61"/>
        <v>69.331822765469838</v>
      </c>
      <c r="DU51" s="2">
        <f t="shared" si="61"/>
        <v>67.792728571428555</v>
      </c>
      <c r="DV51" s="2">
        <f t="shared" si="61"/>
        <v>67.394100840336137</v>
      </c>
      <c r="DW51" s="2">
        <f t="shared" si="61"/>
        <v>66.959793837535017</v>
      </c>
      <c r="DX51" s="2">
        <f t="shared" si="61"/>
        <v>64.959227654698239</v>
      </c>
      <c r="DY51" s="2">
        <f t="shared" si="61"/>
        <v>63.149517338709686</v>
      </c>
      <c r="EA51" s="2">
        <f t="shared" si="62"/>
        <v>63.649085127635942</v>
      </c>
      <c r="EB51" s="2">
        <f t="shared" si="62"/>
        <v>65.527450294310015</v>
      </c>
      <c r="EC51" s="2">
        <f t="shared" si="62"/>
        <v>67.064760110099513</v>
      </c>
      <c r="ED51" s="2">
        <f t="shared" si="62"/>
        <v>65.50665491399937</v>
      </c>
      <c r="EE51" s="2">
        <f t="shared" si="62"/>
        <v>66.355554635422592</v>
      </c>
      <c r="EF51" s="2">
        <f t="shared" si="62"/>
        <v>69.376699410251049</v>
      </c>
      <c r="EG51" s="2">
        <f t="shared" si="62"/>
        <v>66.253683005159147</v>
      </c>
      <c r="EH51" s="2">
        <f t="shared" si="62"/>
        <v>68.288474857567479</v>
      </c>
      <c r="EI51" s="2">
        <f t="shared" si="62"/>
        <v>75.659860749019259</v>
      </c>
      <c r="EJ51" s="2">
        <f t="shared" si="62"/>
        <v>69.189954809479545</v>
      </c>
      <c r="EK51" s="2">
        <f t="shared" si="62"/>
        <v>70.341572943849542</v>
      </c>
      <c r="EL51" s="2">
        <f t="shared" si="62"/>
        <v>66.170087764253694</v>
      </c>
      <c r="EM51" s="2">
        <f t="shared" si="62"/>
        <v>66.44974533930376</v>
      </c>
      <c r="EN51" s="2">
        <f t="shared" si="62"/>
        <v>65.373384582659753</v>
      </c>
      <c r="EO51" s="2">
        <f t="shared" si="62"/>
        <v>63.378709682714948</v>
      </c>
      <c r="EQ51" s="2">
        <f t="shared" si="63"/>
        <v>61.851234901532827</v>
      </c>
      <c r="ER51" s="2">
        <f t="shared" si="63"/>
        <v>62.260963626881342</v>
      </c>
      <c r="ES51" s="2">
        <f t="shared" si="63"/>
        <v>63.088642960214528</v>
      </c>
      <c r="ET51" s="2">
        <f t="shared" si="63"/>
        <v>61.240137375366935</v>
      </c>
      <c r="EU51" s="2">
        <f t="shared" si="63"/>
        <v>64.635950411672525</v>
      </c>
      <c r="EV51" s="2">
        <f t="shared" si="63"/>
        <v>67.918505821986273</v>
      </c>
      <c r="EW51" s="2">
        <f t="shared" si="63"/>
        <v>66.781379015978871</v>
      </c>
      <c r="EX51" s="2">
        <f t="shared" si="63"/>
        <v>66.988431850460827</v>
      </c>
      <c r="EY51" s="2">
        <f t="shared" si="63"/>
        <v>71.955063799607117</v>
      </c>
      <c r="EZ51" s="2">
        <f t="shared" si="63"/>
        <v>68.413963683637036</v>
      </c>
      <c r="FA51" s="2">
        <f t="shared" si="63"/>
        <v>69.074782836403742</v>
      </c>
      <c r="FB51" s="2">
        <f t="shared" si="63"/>
        <v>65.639313754873896</v>
      </c>
      <c r="FC51" s="2">
        <f t="shared" si="63"/>
        <v>66.020956666629729</v>
      </c>
      <c r="FD51" s="2">
        <f t="shared" si="63"/>
        <v>65.129989582574467</v>
      </c>
      <c r="FE51" s="2">
        <f t="shared" si="63"/>
        <v>65.773882535856089</v>
      </c>
      <c r="FG51" s="2">
        <f t="shared" si="64"/>
        <v>0.25801434905640708</v>
      </c>
      <c r="FH51" s="2">
        <f t="shared" si="64"/>
        <v>0.32227519337830973</v>
      </c>
      <c r="FI51" s="2">
        <f t="shared" si="64"/>
        <v>0.33038276992968924</v>
      </c>
      <c r="FJ51" s="2">
        <f t="shared" si="64"/>
        <v>0.29531957024158884</v>
      </c>
      <c r="FK51" s="2">
        <f t="shared" si="64"/>
        <v>0.30061562582565127</v>
      </c>
      <c r="FL51" s="2">
        <f t="shared" si="64"/>
        <v>0.297108147039508</v>
      </c>
      <c r="FM51" s="2">
        <f t="shared" si="64"/>
        <v>0.28386634495349972</v>
      </c>
      <c r="FN51" s="2">
        <f t="shared" si="64"/>
        <v>0.29380430193226215</v>
      </c>
      <c r="FO51" s="2">
        <f t="shared" si="64"/>
        <v>0.2599135607183321</v>
      </c>
      <c r="FP51" s="2">
        <f t="shared" si="64"/>
        <v>0.27764911476839571</v>
      </c>
      <c r="FQ51" s="2">
        <f t="shared" si="64"/>
        <v>0.2624333743127551</v>
      </c>
      <c r="FR51" s="2">
        <f t="shared" si="64"/>
        <v>0.27870949424789726</v>
      </c>
      <c r="FS51" s="2">
        <f t="shared" si="64"/>
        <v>0.26293191112515046</v>
      </c>
      <c r="FT51" s="2">
        <f t="shared" si="64"/>
        <v>0.27507282335706867</v>
      </c>
      <c r="FU51" s="2">
        <f t="shared" si="64"/>
        <v>0.19436668088806383</v>
      </c>
      <c r="FW51" s="2">
        <f t="shared" si="53"/>
        <v>3.7336132944276128E-5</v>
      </c>
      <c r="FX51" s="2">
        <f t="shared" si="53"/>
        <v>1.027801771655314E-5</v>
      </c>
      <c r="FY51" s="2">
        <f t="shared" si="53"/>
        <v>6.3065941614251616E-6</v>
      </c>
      <c r="FZ51" s="2">
        <f t="shared" si="53"/>
        <v>1.321902949421805E-5</v>
      </c>
      <c r="GA51" s="2">
        <f t="shared" si="53"/>
        <v>1.2777012045809887E-5</v>
      </c>
      <c r="GB51" s="2">
        <f t="shared" si="53"/>
        <v>1.2592287446924213E-5</v>
      </c>
      <c r="GC51" s="2">
        <f t="shared" si="53"/>
        <v>1.3240195013831113E-5</v>
      </c>
      <c r="GD51" s="2">
        <f t="shared" si="53"/>
        <v>1.6086621252487599E-5</v>
      </c>
      <c r="GE51" s="2">
        <f t="shared" si="53"/>
        <v>1.5967958722725376E-5</v>
      </c>
      <c r="GF51" s="2">
        <f t="shared" si="53"/>
        <v>1.736819491238443E-5</v>
      </c>
      <c r="GG51" s="2">
        <f t="shared" si="53"/>
        <v>1.5318841099870834E-5</v>
      </c>
      <c r="GH51" s="2">
        <f t="shared" si="53"/>
        <v>1.2356457652571835E-5</v>
      </c>
      <c r="GI51" s="2">
        <f t="shared" si="53"/>
        <v>1.2137893505328373E-5</v>
      </c>
      <c r="GJ51" s="2">
        <f t="shared" si="53"/>
        <v>9.182398048098549E-6</v>
      </c>
      <c r="GK51" s="2">
        <f t="shared" si="53"/>
        <v>7.7048968951937977E-6</v>
      </c>
      <c r="GM51" s="86">
        <f t="shared" si="54"/>
        <v>5.4914941403522915E-5</v>
      </c>
      <c r="GN51" s="86">
        <f t="shared" si="54"/>
        <v>6.6308850801283681E-4</v>
      </c>
      <c r="GO51" s="86">
        <f t="shared" si="54"/>
        <v>1.1182990981330385E-3</v>
      </c>
      <c r="GP51" s="86">
        <f t="shared" si="54"/>
        <v>2.8468094530964468E-4</v>
      </c>
      <c r="GQ51" s="86">
        <f t="shared" si="54"/>
        <v>3.3794816942070937E-4</v>
      </c>
      <c r="GR51" s="86">
        <f t="shared" si="54"/>
        <v>2.7879382798283697E-4</v>
      </c>
      <c r="GS51" s="86">
        <f t="shared" si="54"/>
        <v>1.9688135147812315E-4</v>
      </c>
      <c r="GT51" s="86">
        <f t="shared" si="54"/>
        <v>2.2621689063418284E-4</v>
      </c>
      <c r="GU51" s="86">
        <f t="shared" si="54"/>
        <v>6.7046033101637813E-5</v>
      </c>
      <c r="GV51" s="86">
        <f t="shared" si="54"/>
        <v>1.6048859139815666E-4</v>
      </c>
      <c r="GW51" s="86">
        <f t="shared" si="54"/>
        <v>8.449632835477257E-5</v>
      </c>
      <c r="GX51" s="86">
        <f t="shared" si="54"/>
        <v>1.5651853819693005E-4</v>
      </c>
      <c r="GY51" s="86">
        <f t="shared" si="54"/>
        <v>8.2995505627203668E-5</v>
      </c>
      <c r="GZ51" s="86">
        <f t="shared" si="54"/>
        <v>1.1877565454876672E-4</v>
      </c>
      <c r="HA51" s="86">
        <f t="shared" si="54"/>
        <v>2.2990266123488341E-7</v>
      </c>
      <c r="HC51" s="86">
        <f t="shared" si="58"/>
        <v>2.4422075824743122E-17</v>
      </c>
      <c r="HD51" s="86">
        <f t="shared" si="58"/>
        <v>1.408236363147722E-12</v>
      </c>
      <c r="HE51" s="86">
        <f t="shared" si="58"/>
        <v>1.7777623981624238E-12</v>
      </c>
      <c r="HF51" s="86">
        <f t="shared" si="58"/>
        <v>4.0386683408993484E-14</v>
      </c>
      <c r="HG51" s="86">
        <f t="shared" si="58"/>
        <v>7.9411367430425459E-15</v>
      </c>
      <c r="HH51" s="86">
        <f t="shared" si="58"/>
        <v>4.3562494864789925E-15</v>
      </c>
      <c r="HI51" s="86">
        <f t="shared" si="58"/>
        <v>3.5403186350628964E-15</v>
      </c>
      <c r="HJ51" s="86">
        <f t="shared" si="58"/>
        <v>3.4910794584427152E-15</v>
      </c>
      <c r="HK51" s="86">
        <f t="shared" si="58"/>
        <v>4.4627430733089274E-16</v>
      </c>
      <c r="HL51" s="86">
        <f t="shared" si="58"/>
        <v>1.0669626192604188E-15</v>
      </c>
      <c r="HM51" s="86">
        <f t="shared" si="58"/>
        <v>2.610770818355831E-17</v>
      </c>
      <c r="HN51" s="86">
        <f t="shared" si="58"/>
        <v>4.6959229002456748E-16</v>
      </c>
      <c r="HO51" s="86">
        <f t="shared" si="58"/>
        <v>1.0574276038546301E-15</v>
      </c>
      <c r="HP51" s="86">
        <f t="shared" si="58"/>
        <v>7.3674148739533023E-16</v>
      </c>
      <c r="HQ51" s="86">
        <f t="shared" si="58"/>
        <v>4.9097587780344959E-25</v>
      </c>
      <c r="HS51" s="86">
        <f t="shared" si="55"/>
        <v>6.7390169934549436E-86</v>
      </c>
      <c r="HT51" s="86">
        <f t="shared" si="55"/>
        <v>2.4212020384926305E-70</v>
      </c>
      <c r="HU51" s="86">
        <f t="shared" si="55"/>
        <v>3.6316977193522791E-67</v>
      </c>
      <c r="HV51" s="86">
        <f t="shared" si="55"/>
        <v>3.8738540651339578E-79</v>
      </c>
      <c r="HW51" s="86">
        <f t="shared" si="55"/>
        <v>1.2008407697437995E-84</v>
      </c>
      <c r="HX51" s="86">
        <f t="shared" si="55"/>
        <v>5.5347315853471727E-84</v>
      </c>
      <c r="HY51" s="86">
        <f t="shared" si="55"/>
        <v>1.9697865382845108E-86</v>
      </c>
      <c r="HZ51" s="86">
        <f t="shared" si="55"/>
        <v>4.0661772238288839E-86</v>
      </c>
      <c r="IA51" s="86">
        <f t="shared" si="55"/>
        <v>1.255865512739597E-89</v>
      </c>
      <c r="IB51" s="86">
        <f t="shared" si="55"/>
        <v>3.0035434850349125E-84</v>
      </c>
      <c r="IC51" s="86">
        <f t="shared" si="55"/>
        <v>2.7603173829546484E-97</v>
      </c>
      <c r="ID51" s="86">
        <f t="shared" si="55"/>
        <v>3.7754569419308358E-92</v>
      </c>
      <c r="IE51" s="86">
        <f t="shared" si="55"/>
        <v>7.4073311979991637E-88</v>
      </c>
      <c r="IF51" s="86">
        <f t="shared" si="55"/>
        <v>3.3092270800170822E-61</v>
      </c>
      <c r="IG51" s="86">
        <f t="shared" si="55"/>
        <v>1.9474336998704828E-53</v>
      </c>
      <c r="II51" s="86">
        <f t="shared" si="56"/>
        <v>6.5517551660015741E-251</v>
      </c>
      <c r="IJ51" s="86">
        <f t="shared" si="56"/>
        <v>9.8460241080995604E-221</v>
      </c>
      <c r="IK51" s="86">
        <f t="shared" si="56"/>
        <v>6.6577864321989995E-211</v>
      </c>
      <c r="IL51" s="86">
        <f t="shared" si="56"/>
        <v>7.4120649384944391E-248</v>
      </c>
      <c r="IM51" s="86">
        <f t="shared" si="56"/>
        <v>3.1094316743602379E-262</v>
      </c>
      <c r="IN51" s="86">
        <f t="shared" si="56"/>
        <v>8.0783702009535521E-261</v>
      </c>
      <c r="IO51" s="86">
        <f t="shared" si="56"/>
        <v>1.0986072094037716E-266</v>
      </c>
      <c r="IP51" s="86">
        <f t="shared" si="56"/>
        <v>3.059858540075463E-264</v>
      </c>
      <c r="IQ51" s="86">
        <f t="shared" si="56"/>
        <v>4.6450853719100975E-276</v>
      </c>
      <c r="IR51" s="86">
        <f t="shared" si="56"/>
        <v>1.6434833888010879E-253</v>
      </c>
      <c r="IS51" s="86">
        <f t="shared" si="56"/>
        <v>4.9080925115657815E-297</v>
      </c>
      <c r="IT51" s="86">
        <f t="shared" si="56"/>
        <v>2.5039685211891991E-287</v>
      </c>
      <c r="IU51" s="86">
        <f t="shared" si="56"/>
        <v>3.9897507186898396E-268</v>
      </c>
      <c r="IV51" s="86">
        <f t="shared" si="56"/>
        <v>1.4507795446783021E-230</v>
      </c>
      <c r="IW51" s="86">
        <f t="shared" si="56"/>
        <v>7.2081734476388071E-176</v>
      </c>
      <c r="IY51" s="86">
        <f t="shared" si="57"/>
        <v>5.4914941403547337E-5</v>
      </c>
      <c r="IZ51" s="86">
        <f t="shared" si="57"/>
        <v>6.6308850942107319E-4</v>
      </c>
      <c r="JA51" s="86">
        <f t="shared" si="57"/>
        <v>1.1182990999108009E-3</v>
      </c>
      <c r="JB51" s="86">
        <f t="shared" si="57"/>
        <v>2.8468094535003137E-4</v>
      </c>
      <c r="JC51" s="86">
        <f t="shared" si="57"/>
        <v>3.379481694286505E-4</v>
      </c>
      <c r="JD51" s="86">
        <f t="shared" si="57"/>
        <v>2.7879382798719324E-4</v>
      </c>
      <c r="JE51" s="86">
        <f t="shared" si="57"/>
        <v>1.9688135148166348E-4</v>
      </c>
      <c r="JF51" s="86">
        <f t="shared" si="57"/>
        <v>2.2621689063767391E-4</v>
      </c>
      <c r="JG51" s="86">
        <f t="shared" si="57"/>
        <v>6.7046033102084084E-5</v>
      </c>
      <c r="JH51" s="86">
        <f t="shared" si="57"/>
        <v>1.6048859139922362E-4</v>
      </c>
      <c r="JI51" s="86">
        <f t="shared" si="57"/>
        <v>8.4496328354798672E-5</v>
      </c>
      <c r="JJ51" s="86">
        <f t="shared" si="57"/>
        <v>1.5651853819739965E-4</v>
      </c>
      <c r="JK51" s="86">
        <f t="shared" si="57"/>
        <v>8.299550562826109E-5</v>
      </c>
      <c r="JL51" s="86">
        <f t="shared" si="57"/>
        <v>1.1877565454950347E-4</v>
      </c>
      <c r="JM51" s="86">
        <f t="shared" si="57"/>
        <v>2.2990266123488341E-7</v>
      </c>
    </row>
    <row r="52" spans="2:273" x14ac:dyDescent="0.25">
      <c r="B52" s="2">
        <v>25</v>
      </c>
      <c r="C52" s="37">
        <v>69.444000000000003</v>
      </c>
      <c r="D52" s="37">
        <v>70.677999999999997</v>
      </c>
      <c r="E52" s="37">
        <v>72.119</v>
      </c>
      <c r="F52" s="37">
        <v>72.119</v>
      </c>
      <c r="G52" s="37">
        <v>71.78</v>
      </c>
      <c r="H52" s="37">
        <v>71.186000000000007</v>
      </c>
      <c r="I52" s="37">
        <v>71.355999999999995</v>
      </c>
      <c r="J52" s="37">
        <v>73.39</v>
      </c>
      <c r="K52" s="37">
        <v>69.406999999999996</v>
      </c>
      <c r="L52" s="37">
        <v>70.168999999999997</v>
      </c>
      <c r="M52" s="37">
        <v>69.492000000000004</v>
      </c>
      <c r="N52" s="37">
        <v>66.441000000000003</v>
      </c>
      <c r="O52" s="37">
        <v>66.441000000000003</v>
      </c>
      <c r="P52" s="37">
        <v>64.322000000000003</v>
      </c>
      <c r="Q52" s="37">
        <v>63.136000000000003</v>
      </c>
      <c r="S52" s="4">
        <f t="shared" si="59"/>
        <v>66.798873669827046</v>
      </c>
      <c r="T52" s="4">
        <f t="shared" si="59"/>
        <v>71.388270618231061</v>
      </c>
      <c r="U52" s="4">
        <f t="shared" si="59"/>
        <v>71.896360967922845</v>
      </c>
      <c r="V52" s="4">
        <f t="shared" si="59"/>
        <v>68.872721696982026</v>
      </c>
      <c r="W52" s="4">
        <f t="shared" si="59"/>
        <v>69.4888048307281</v>
      </c>
      <c r="X52" s="4">
        <f t="shared" si="59"/>
        <v>71.514425943981323</v>
      </c>
      <c r="Y52" s="4">
        <f t="shared" si="59"/>
        <v>69.500235467984325</v>
      </c>
      <c r="Z52" s="4">
        <f t="shared" si="59"/>
        <v>72.597881814227705</v>
      </c>
      <c r="AA52" s="4">
        <f t="shared" si="59"/>
        <v>72.689071874142954</v>
      </c>
      <c r="AB52" s="4">
        <f t="shared" si="59"/>
        <v>69.57512466823998</v>
      </c>
      <c r="AC52" s="4">
        <f t="shared" si="59"/>
        <v>68.640548046638969</v>
      </c>
      <c r="AD52" s="4">
        <f t="shared" si="59"/>
        <v>67.338881938603748</v>
      </c>
      <c r="AE52" s="4">
        <f t="shared" si="59"/>
        <v>67.060167873067684</v>
      </c>
      <c r="AF52" s="4">
        <f t="shared" si="59"/>
        <v>65.307245484800632</v>
      </c>
      <c r="AG52" s="4">
        <f t="shared" si="59"/>
        <v>63.392613752710858</v>
      </c>
      <c r="AI52" s="4">
        <f t="shared" si="60"/>
        <v>2.6451263301729568</v>
      </c>
      <c r="AJ52" s="4">
        <f t="shared" si="60"/>
        <v>-0.71027061823106408</v>
      </c>
      <c r="AK52" s="4">
        <f t="shared" si="60"/>
        <v>0.2226390320771543</v>
      </c>
      <c r="AL52" s="4">
        <f t="shared" si="60"/>
        <v>3.2462783030179736</v>
      </c>
      <c r="AM52" s="4">
        <f t="shared" si="60"/>
        <v>2.2911951692719015</v>
      </c>
      <c r="AN52" s="4">
        <f t="shared" si="60"/>
        <v>-0.32842594398131553</v>
      </c>
      <c r="AO52" s="4">
        <f t="shared" si="60"/>
        <v>1.8557645320156695</v>
      </c>
      <c r="AP52" s="4">
        <f t="shared" si="60"/>
        <v>0.79211818577229565</v>
      </c>
      <c r="AQ52" s="4">
        <f t="shared" si="60"/>
        <v>-3.2820718741429573</v>
      </c>
      <c r="AR52" s="4">
        <f t="shared" si="60"/>
        <v>0.59387533176001739</v>
      </c>
      <c r="AS52" s="4">
        <f t="shared" si="60"/>
        <v>0.85145195336103541</v>
      </c>
      <c r="AT52" s="4">
        <f t="shared" si="60"/>
        <v>-0.89788193860374577</v>
      </c>
      <c r="AU52" s="4">
        <f t="shared" si="60"/>
        <v>-0.61916787306768128</v>
      </c>
      <c r="AV52" s="4">
        <f t="shared" si="60"/>
        <v>-0.9852454848006289</v>
      </c>
      <c r="AW52" s="4">
        <f t="shared" si="60"/>
        <v>-0.25661375271085518</v>
      </c>
      <c r="AY52" s="2">
        <f t="shared" si="51"/>
        <v>66.705048745428186</v>
      </c>
      <c r="AZ52" s="2">
        <f t="shared" si="51"/>
        <v>70.474361451083254</v>
      </c>
      <c r="BA52" s="2">
        <f t="shared" si="51"/>
        <v>70.455617417107362</v>
      </c>
      <c r="BB52" s="2">
        <f t="shared" si="51"/>
        <v>68.452671678767359</v>
      </c>
      <c r="BC52" s="2">
        <f t="shared" si="51"/>
        <v>68.985658143807697</v>
      </c>
      <c r="BD52" s="2">
        <f t="shared" si="51"/>
        <v>71.068919580374612</v>
      </c>
      <c r="BE52" s="2">
        <f t="shared" si="51"/>
        <v>69.185463875846452</v>
      </c>
      <c r="BF52" s="2">
        <f t="shared" si="51"/>
        <v>72.246879807637498</v>
      </c>
      <c r="BG52" s="2">
        <f t="shared" si="51"/>
        <v>72.566486132388221</v>
      </c>
      <c r="BH52" s="2">
        <f t="shared" si="51"/>
        <v>69.316661092370182</v>
      </c>
      <c r="BI52" s="2">
        <f t="shared" si="51"/>
        <v>68.482180353488801</v>
      </c>
      <c r="BJ52" s="2">
        <f t="shared" si="51"/>
        <v>67.082608568373658</v>
      </c>
      <c r="BK52" s="2">
        <f t="shared" si="51"/>
        <v>66.909647794138905</v>
      </c>
      <c r="BL52" s="2">
        <f t="shared" si="51"/>
        <v>65.153962876597447</v>
      </c>
      <c r="BM52" s="2">
        <f t="shared" si="51"/>
        <v>63.392131951663366</v>
      </c>
      <c r="BO52" s="2">
        <f t="shared" si="10"/>
        <v>69.444000000000003</v>
      </c>
      <c r="BP52" s="2">
        <f t="shared" si="11"/>
        <v>70.677999999999997</v>
      </c>
      <c r="BQ52" s="2">
        <f t="shared" si="12"/>
        <v>72.119</v>
      </c>
      <c r="BR52" s="2">
        <f t="shared" si="13"/>
        <v>72.119</v>
      </c>
      <c r="BS52" s="2">
        <f t="shared" si="14"/>
        <v>71.78</v>
      </c>
      <c r="BT52" s="2">
        <f t="shared" si="15"/>
        <v>71.186000000000007</v>
      </c>
      <c r="BU52" s="2">
        <f t="shared" si="16"/>
        <v>71.355999999999995</v>
      </c>
      <c r="BV52" s="2">
        <f t="shared" si="17"/>
        <v>73.39</v>
      </c>
      <c r="BW52" s="2">
        <f t="shared" si="18"/>
        <v>69.406999999999996</v>
      </c>
      <c r="BX52" s="2">
        <f t="shared" si="19"/>
        <v>70.168999999999997</v>
      </c>
      <c r="BY52" s="2">
        <f t="shared" si="20"/>
        <v>69.492000000000004</v>
      </c>
      <c r="BZ52" s="2">
        <f t="shared" si="21"/>
        <v>66.441000000000003</v>
      </c>
      <c r="CA52" s="2">
        <f t="shared" si="22"/>
        <v>66.441000000000003</v>
      </c>
      <c r="CB52" s="2">
        <f t="shared" si="23"/>
        <v>64.322000000000003</v>
      </c>
      <c r="CC52" s="2">
        <f t="shared" si="24"/>
        <v>63.136000000000003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67.928276750700292</v>
      </c>
      <c r="DL52" s="2">
        <f t="shared" si="61"/>
        <v>73.150690615835771</v>
      </c>
      <c r="DM52" s="2">
        <f t="shared" si="61"/>
        <v>72.387233870967748</v>
      </c>
      <c r="DN52" s="2">
        <f t="shared" si="61"/>
        <v>69.887031082887688</v>
      </c>
      <c r="DO52" s="2">
        <f t="shared" si="61"/>
        <v>70.298186274509789</v>
      </c>
      <c r="DP52" s="2">
        <f t="shared" si="61"/>
        <v>71.93369897504455</v>
      </c>
      <c r="DQ52" s="2">
        <f t="shared" si="61"/>
        <v>70.522140259740269</v>
      </c>
      <c r="DR52" s="2">
        <f t="shared" si="61"/>
        <v>74.13894507575759</v>
      </c>
      <c r="DS52" s="2">
        <f t="shared" si="61"/>
        <v>71.473182072829118</v>
      </c>
      <c r="DT52" s="2">
        <f t="shared" si="61"/>
        <v>69.4481207028266</v>
      </c>
      <c r="DU52" s="2">
        <f t="shared" si="61"/>
        <v>67.834371428571416</v>
      </c>
      <c r="DV52" s="2">
        <f t="shared" si="61"/>
        <v>67.534514285714295</v>
      </c>
      <c r="DW52" s="2">
        <f t="shared" si="61"/>
        <v>67.149486834733892</v>
      </c>
      <c r="DX52" s="2">
        <f t="shared" si="61"/>
        <v>65.121289381207021</v>
      </c>
      <c r="DY52" s="2">
        <f t="shared" si="61"/>
        <v>63.425937903225815</v>
      </c>
      <c r="EA52" s="2">
        <f t="shared" si="62"/>
        <v>63.497129411764689</v>
      </c>
      <c r="EB52" s="2">
        <f t="shared" si="62"/>
        <v>65.341529349247878</v>
      </c>
      <c r="EC52" s="2">
        <f t="shared" si="62"/>
        <v>66.885185845860676</v>
      </c>
      <c r="ED52" s="2">
        <f t="shared" si="62"/>
        <v>65.331404180398181</v>
      </c>
      <c r="EE52" s="2">
        <f t="shared" si="62"/>
        <v>66.200810658628143</v>
      </c>
      <c r="EF52" s="2">
        <f t="shared" si="62"/>
        <v>69.203121367626593</v>
      </c>
      <c r="EG52" s="2">
        <f t="shared" si="62"/>
        <v>66.110004621769249</v>
      </c>
      <c r="EH52" s="2">
        <f t="shared" si="62"/>
        <v>68.099293163240006</v>
      </c>
      <c r="EI52" s="2">
        <f t="shared" si="62"/>
        <v>75.405906452060492</v>
      </c>
      <c r="EJ52" s="2">
        <f t="shared" si="62"/>
        <v>69.004789544609665</v>
      </c>
      <c r="EK52" s="2">
        <f t="shared" si="62"/>
        <v>70.142717883897234</v>
      </c>
      <c r="EL52" s="2">
        <f t="shared" si="62"/>
        <v>66.016020874379038</v>
      </c>
      <c r="EM52" s="2">
        <f t="shared" si="62"/>
        <v>66.296493198158458</v>
      </c>
      <c r="EN52" s="2">
        <f t="shared" si="62"/>
        <v>65.23250231146659</v>
      </c>
      <c r="EO52" s="2">
        <f t="shared" si="62"/>
        <v>63.264243087273918</v>
      </c>
      <c r="EQ52" s="2">
        <f t="shared" si="63"/>
        <v>61.722790128275079</v>
      </c>
      <c r="ER52" s="2">
        <f t="shared" si="63"/>
        <v>62.116504628896458</v>
      </c>
      <c r="ES52" s="2">
        <f t="shared" si="63"/>
        <v>62.956692247464389</v>
      </c>
      <c r="ET52" s="2">
        <f t="shared" si="63"/>
        <v>61.119687041553874</v>
      </c>
      <c r="EU52" s="2">
        <f t="shared" si="63"/>
        <v>64.503214277302618</v>
      </c>
      <c r="EV52" s="2">
        <f t="shared" si="63"/>
        <v>67.763508434007761</v>
      </c>
      <c r="EW52" s="2">
        <f t="shared" si="63"/>
        <v>66.630806089538424</v>
      </c>
      <c r="EX52" s="2">
        <f t="shared" si="63"/>
        <v>66.81640964785224</v>
      </c>
      <c r="EY52" s="2">
        <f t="shared" si="63"/>
        <v>71.749864040322066</v>
      </c>
      <c r="EZ52" s="2">
        <f t="shared" si="63"/>
        <v>68.238860445361425</v>
      </c>
      <c r="FA52" s="2">
        <f t="shared" si="63"/>
        <v>68.892119939691867</v>
      </c>
      <c r="FB52" s="2">
        <f t="shared" si="63"/>
        <v>65.491688691689788</v>
      </c>
      <c r="FC52" s="2">
        <f t="shared" si="63"/>
        <v>65.872910405553796</v>
      </c>
      <c r="FD52" s="2">
        <f t="shared" si="63"/>
        <v>64.992507539884869</v>
      </c>
      <c r="FE52" s="2">
        <f t="shared" si="63"/>
        <v>65.625654666519239</v>
      </c>
      <c r="FG52" s="2">
        <f t="shared" si="64"/>
        <v>0.27603581502037577</v>
      </c>
      <c r="FH52" s="2">
        <f t="shared" si="64"/>
        <v>0.34271194160488039</v>
      </c>
      <c r="FI52" s="2">
        <f t="shared" si="64"/>
        <v>0.35106732608667068</v>
      </c>
      <c r="FJ52" s="2">
        <f t="shared" si="64"/>
        <v>0.31484105012984459</v>
      </c>
      <c r="FK52" s="2">
        <f t="shared" si="64"/>
        <v>0.32032805164417372</v>
      </c>
      <c r="FL52" s="2">
        <f t="shared" si="64"/>
        <v>0.3166947225254928</v>
      </c>
      <c r="FM52" s="2">
        <f t="shared" si="64"/>
        <v>0.30295622218869545</v>
      </c>
      <c r="FN52" s="2">
        <f t="shared" si="64"/>
        <v>0.31327014656703556</v>
      </c>
      <c r="FO52" s="2">
        <f t="shared" si="64"/>
        <v>0.27801797581366899</v>
      </c>
      <c r="FP52" s="2">
        <f t="shared" si="64"/>
        <v>0.29649399057114434</v>
      </c>
      <c r="FQ52" s="2">
        <f t="shared" si="64"/>
        <v>0.28064675014630996</v>
      </c>
      <c r="FR52" s="2">
        <f t="shared" si="64"/>
        <v>0.29759669025620528</v>
      </c>
      <c r="FS52" s="2">
        <f t="shared" si="64"/>
        <v>0.28116669677438694</v>
      </c>
      <c r="FT52" s="2">
        <f t="shared" si="64"/>
        <v>0.29381396255990266</v>
      </c>
      <c r="FU52" s="2">
        <f t="shared" si="64"/>
        <v>0.20919595441125813</v>
      </c>
      <c r="FW52" s="2">
        <f t="shared" si="53"/>
        <v>4.0938108237610687E-5</v>
      </c>
      <c r="FX52" s="2">
        <f t="shared" si="53"/>
        <v>1.126961115077554E-5</v>
      </c>
      <c r="FY52" s="2">
        <f t="shared" si="53"/>
        <v>6.9150387824793547E-6</v>
      </c>
      <c r="FZ52" s="2">
        <f t="shared" si="53"/>
        <v>1.4494359129230117E-5</v>
      </c>
      <c r="GA52" s="2">
        <f t="shared" si="53"/>
        <v>1.4009697850291757E-5</v>
      </c>
      <c r="GB52" s="2">
        <f t="shared" si="53"/>
        <v>1.3807151851071043E-5</v>
      </c>
      <c r="GC52" s="2">
        <f t="shared" si="53"/>
        <v>1.451756660075322E-5</v>
      </c>
      <c r="GD52" s="2">
        <f t="shared" si="53"/>
        <v>1.7638602077711156E-5</v>
      </c>
      <c r="GE52" s="2">
        <f t="shared" si="53"/>
        <v>1.7508491603503486E-5</v>
      </c>
      <c r="GF52" s="2">
        <f t="shared" si="53"/>
        <v>1.9043815116985431E-5</v>
      </c>
      <c r="GG52" s="2">
        <f t="shared" si="53"/>
        <v>1.6796750431699274E-5</v>
      </c>
      <c r="GH52" s="2">
        <f t="shared" si="53"/>
        <v>1.354857024597157E-5</v>
      </c>
      <c r="GI52" s="2">
        <f t="shared" si="53"/>
        <v>1.3308919990395306E-5</v>
      </c>
      <c r="GJ52" s="2">
        <f t="shared" si="53"/>
        <v>1.0068290328537315E-5</v>
      </c>
      <c r="GK52" s="2">
        <f t="shared" si="53"/>
        <v>8.4482451690697986E-6</v>
      </c>
      <c r="GM52" s="86">
        <f t="shared" si="54"/>
        <v>9.6218657561204955E-5</v>
      </c>
      <c r="GN52" s="86">
        <f t="shared" si="54"/>
        <v>9.9356559794902912E-4</v>
      </c>
      <c r="GO52" s="86">
        <f t="shared" si="54"/>
        <v>1.5777319252369558E-3</v>
      </c>
      <c r="GP52" s="86">
        <f t="shared" si="54"/>
        <v>4.4927994125981024E-4</v>
      </c>
      <c r="GQ52" s="86">
        <f t="shared" si="54"/>
        <v>5.2816670755552356E-4</v>
      </c>
      <c r="GR52" s="86">
        <f t="shared" si="54"/>
        <v>4.4319657838108779E-4</v>
      </c>
      <c r="GS52" s="86">
        <f t="shared" si="54"/>
        <v>3.1668048326068989E-4</v>
      </c>
      <c r="GT52" s="86">
        <f t="shared" si="54"/>
        <v>3.6658850575192211E-4</v>
      </c>
      <c r="GU52" s="86">
        <f t="shared" si="54"/>
        <v>1.1540323342322666E-4</v>
      </c>
      <c r="GV52" s="86">
        <f t="shared" si="54"/>
        <v>2.6070612336779014E-4</v>
      </c>
      <c r="GW52" s="86">
        <f t="shared" si="54"/>
        <v>1.4254740389062326E-4</v>
      </c>
      <c r="GX52" s="86">
        <f t="shared" si="54"/>
        <v>2.5572106699951692E-4</v>
      </c>
      <c r="GY52" s="86">
        <f t="shared" si="54"/>
        <v>1.4048748968154969E-4</v>
      </c>
      <c r="GZ52" s="86">
        <f t="shared" si="54"/>
        <v>1.9886335037251735E-4</v>
      </c>
      <c r="HA52" s="86">
        <f t="shared" si="54"/>
        <v>5.7269240847228231E-7</v>
      </c>
      <c r="HC52" s="86">
        <f t="shared" si="58"/>
        <v>9.174023976942151E-17</v>
      </c>
      <c r="HD52" s="86">
        <f t="shared" si="58"/>
        <v>3.5554876065949011E-12</v>
      </c>
      <c r="HE52" s="86">
        <f t="shared" si="58"/>
        <v>4.2213701507178881E-12</v>
      </c>
      <c r="HF52" s="86">
        <f t="shared" si="58"/>
        <v>1.1761099080799595E-13</v>
      </c>
      <c r="HG52" s="86">
        <f t="shared" si="58"/>
        <v>2.4477654085063679E-14</v>
      </c>
      <c r="HH52" s="86">
        <f t="shared" si="58"/>
        <v>1.3511324868370411E-14</v>
      </c>
      <c r="HI52" s="86">
        <f t="shared" si="58"/>
        <v>1.1218615962933922E-14</v>
      </c>
      <c r="HJ52" s="86">
        <f t="shared" si="58"/>
        <v>1.1230112786992092E-14</v>
      </c>
      <c r="HK52" s="86">
        <f t="shared" si="58"/>
        <v>1.5283570137685365E-15</v>
      </c>
      <c r="HL52" s="86">
        <f t="shared" si="58"/>
        <v>3.4495351290545279E-15</v>
      </c>
      <c r="HM52" s="86">
        <f t="shared" si="58"/>
        <v>9.8119525829829057E-17</v>
      </c>
      <c r="HN52" s="86">
        <f t="shared" si="58"/>
        <v>1.6012890858216795E-15</v>
      </c>
      <c r="HO52" s="86">
        <f t="shared" si="58"/>
        <v>3.4037622001272696E-15</v>
      </c>
      <c r="HP52" s="86">
        <f t="shared" si="58"/>
        <v>2.4471677440964264E-15</v>
      </c>
      <c r="HQ52" s="86">
        <f t="shared" si="58"/>
        <v>3.4713814540711722E-24</v>
      </c>
      <c r="HS52" s="86">
        <f t="shared" si="55"/>
        <v>5.8135392151250171E-84</v>
      </c>
      <c r="HT52" s="86">
        <f t="shared" si="55"/>
        <v>6.9124862263489135E-69</v>
      </c>
      <c r="HU52" s="86">
        <f t="shared" si="55"/>
        <v>7.8174553515628737E-66</v>
      </c>
      <c r="HV52" s="86">
        <f t="shared" si="55"/>
        <v>1.8343187867875846E-77</v>
      </c>
      <c r="HW52" s="86">
        <f t="shared" si="55"/>
        <v>7.2094809639898183E-83</v>
      </c>
      <c r="HX52" s="86">
        <f t="shared" si="55"/>
        <v>3.2159052941979171E-82</v>
      </c>
      <c r="HY52" s="86">
        <f t="shared" si="55"/>
        <v>1.2968020112566965E-84</v>
      </c>
      <c r="HZ52" s="86">
        <f t="shared" si="55"/>
        <v>2.8027856239144523E-84</v>
      </c>
      <c r="IA52" s="86">
        <f t="shared" si="55"/>
        <v>1.0366156678268897E-87</v>
      </c>
      <c r="IB52" s="86">
        <f t="shared" si="55"/>
        <v>1.8642786751954712E-82</v>
      </c>
      <c r="IC52" s="86">
        <f t="shared" si="55"/>
        <v>3.2107215974476159E-95</v>
      </c>
      <c r="ID52" s="86">
        <f t="shared" si="55"/>
        <v>3.2781595956505575E-90</v>
      </c>
      <c r="IE52" s="86">
        <f t="shared" si="55"/>
        <v>4.9464609564138416E-86</v>
      </c>
      <c r="IF52" s="86">
        <f t="shared" si="55"/>
        <v>5.632109557070345E-60</v>
      </c>
      <c r="IG52" s="86">
        <f t="shared" si="55"/>
        <v>2.1956596750301341E-52</v>
      </c>
      <c r="II52" s="86">
        <f t="shared" si="56"/>
        <v>1.9533327958959161E-246</v>
      </c>
      <c r="IJ52" s="86">
        <f t="shared" si="56"/>
        <v>3.0588915551789546E-217</v>
      </c>
      <c r="IK52" s="86">
        <f t="shared" si="56"/>
        <v>1.0549676622168349E-207</v>
      </c>
      <c r="IL52" s="86">
        <f t="shared" si="56"/>
        <v>7.632579879123669E-244</v>
      </c>
      <c r="IM52" s="86">
        <f t="shared" si="56"/>
        <v>5.3361672275306651E-258</v>
      </c>
      <c r="IN52" s="86">
        <f t="shared" si="56"/>
        <v>1.2985101033389376E-256</v>
      </c>
      <c r="IO52" s="86">
        <f t="shared" si="56"/>
        <v>2.2983212833763231E-262</v>
      </c>
      <c r="IP52" s="86">
        <f t="shared" si="56"/>
        <v>6.9435106630969671E-260</v>
      </c>
      <c r="IQ52" s="86">
        <f t="shared" si="56"/>
        <v>1.6447332755900425E-271</v>
      </c>
      <c r="IR52" s="86">
        <f t="shared" si="56"/>
        <v>2.6458068612812252E-249</v>
      </c>
      <c r="IS52" s="86">
        <f t="shared" si="56"/>
        <v>3.7142674393400978E-292</v>
      </c>
      <c r="IT52" s="86">
        <f t="shared" si="56"/>
        <v>1.0659086552446515E-282</v>
      </c>
      <c r="IU52" s="86">
        <f t="shared" si="56"/>
        <v>8.1618326350543097E-264</v>
      </c>
      <c r="IV52" s="86">
        <f t="shared" si="56"/>
        <v>5.9631824929388177E-227</v>
      </c>
      <c r="IW52" s="86">
        <f t="shared" si="56"/>
        <v>3.6861531831573176E-173</v>
      </c>
      <c r="IY52" s="86">
        <f t="shared" si="57"/>
        <v>9.6218657561296692E-5</v>
      </c>
      <c r="IZ52" s="86">
        <f t="shared" si="57"/>
        <v>9.9356560150451662E-4</v>
      </c>
      <c r="JA52" s="86">
        <f t="shared" si="57"/>
        <v>1.577731929458326E-3</v>
      </c>
      <c r="JB52" s="86">
        <f t="shared" si="57"/>
        <v>4.4927994137742124E-4</v>
      </c>
      <c r="JC52" s="86">
        <f t="shared" si="57"/>
        <v>5.2816670758000126E-4</v>
      </c>
      <c r="JD52" s="86">
        <f t="shared" si="57"/>
        <v>4.4319657839459912E-4</v>
      </c>
      <c r="JE52" s="86">
        <f t="shared" si="57"/>
        <v>3.166804832719085E-4</v>
      </c>
      <c r="JF52" s="86">
        <f t="shared" si="57"/>
        <v>3.6658850576315222E-4</v>
      </c>
      <c r="JG52" s="86">
        <f t="shared" si="57"/>
        <v>1.1540323342475502E-4</v>
      </c>
      <c r="JH52" s="86">
        <f t="shared" si="57"/>
        <v>2.6070612337123969E-4</v>
      </c>
      <c r="JI52" s="86">
        <f t="shared" si="57"/>
        <v>1.4254740389072138E-4</v>
      </c>
      <c r="JJ52" s="86">
        <f t="shared" si="57"/>
        <v>2.5572106700111824E-4</v>
      </c>
      <c r="JK52" s="86">
        <f t="shared" si="57"/>
        <v>1.4048748968495346E-4</v>
      </c>
      <c r="JL52" s="86">
        <f t="shared" si="57"/>
        <v>1.9886335037496453E-4</v>
      </c>
      <c r="JM52" s="86">
        <f t="shared" si="57"/>
        <v>5.7269240847228231E-7</v>
      </c>
    </row>
    <row r="53" spans="2:273" x14ac:dyDescent="0.25">
      <c r="B53" s="2">
        <v>26</v>
      </c>
      <c r="C53" s="37">
        <v>69.259</v>
      </c>
      <c r="D53" s="37">
        <v>72.542000000000002</v>
      </c>
      <c r="E53" s="37">
        <v>74.575999999999993</v>
      </c>
      <c r="F53" s="37">
        <v>68.39</v>
      </c>
      <c r="G53" s="37">
        <v>68.305000000000007</v>
      </c>
      <c r="H53" s="37">
        <v>71.271000000000001</v>
      </c>
      <c r="I53" s="37">
        <v>70.932000000000002</v>
      </c>
      <c r="J53" s="37">
        <v>75.338999999999999</v>
      </c>
      <c r="K53" s="37">
        <v>69.406999999999996</v>
      </c>
      <c r="L53" s="37">
        <v>67.542000000000002</v>
      </c>
      <c r="M53" s="37">
        <v>69.915000000000006</v>
      </c>
      <c r="N53" s="37">
        <v>67.626999999999995</v>
      </c>
      <c r="O53" s="37">
        <v>69.915000000000006</v>
      </c>
      <c r="P53" s="37">
        <v>63.39</v>
      </c>
      <c r="Q53" s="37">
        <v>62.203000000000003</v>
      </c>
      <c r="S53" s="4">
        <f t="shared" si="59"/>
        <v>66.933040249747705</v>
      </c>
      <c r="T53" s="4">
        <f t="shared" si="59"/>
        <v>71.86035091305628</v>
      </c>
      <c r="U53" s="4">
        <f t="shared" si="59"/>
        <v>72.438399634337969</v>
      </c>
      <c r="V53" s="4">
        <f t="shared" si="59"/>
        <v>69.169390104001636</v>
      </c>
      <c r="W53" s="4">
        <f t="shared" si="59"/>
        <v>69.793434729414415</v>
      </c>
      <c r="X53" s="4">
        <f t="shared" si="59"/>
        <v>71.831011064250262</v>
      </c>
      <c r="Y53" s="4">
        <f t="shared" si="59"/>
        <v>69.643039735787653</v>
      </c>
      <c r="Z53" s="4">
        <f t="shared" si="59"/>
        <v>72.747160328765602</v>
      </c>
      <c r="AA53" s="4">
        <f t="shared" si="59"/>
        <v>72.922405393229184</v>
      </c>
      <c r="AB53" s="4">
        <f t="shared" si="59"/>
        <v>69.730592000035102</v>
      </c>
      <c r="AC53" s="4">
        <f t="shared" si="59"/>
        <v>68.750734119973075</v>
      </c>
      <c r="AD53" s="4">
        <f t="shared" si="59"/>
        <v>67.500084437366397</v>
      </c>
      <c r="AE53" s="4">
        <f t="shared" si="59"/>
        <v>67.223499021056313</v>
      </c>
      <c r="AF53" s="4">
        <f t="shared" si="59"/>
        <v>65.468212038032547</v>
      </c>
      <c r="AG53" s="4">
        <f t="shared" si="59"/>
        <v>63.579265263747331</v>
      </c>
      <c r="AI53" s="4">
        <f t="shared" si="60"/>
        <v>2.3259597502522951</v>
      </c>
      <c r="AJ53" s="4">
        <f t="shared" si="60"/>
        <v>0.68164908694372173</v>
      </c>
      <c r="AK53" s="4">
        <f t="shared" si="60"/>
        <v>2.1376003656620242</v>
      </c>
      <c r="AL53" s="4">
        <f t="shared" si="60"/>
        <v>-0.77939010400163511</v>
      </c>
      <c r="AM53" s="4">
        <f t="shared" si="60"/>
        <v>-1.4884347294144078</v>
      </c>
      <c r="AN53" s="4">
        <f t="shared" si="60"/>
        <v>-0.56001106425026137</v>
      </c>
      <c r="AO53" s="4">
        <f t="shared" si="60"/>
        <v>1.2889602642123492</v>
      </c>
      <c r="AP53" s="4">
        <f t="shared" si="60"/>
        <v>2.5918396712343963</v>
      </c>
      <c r="AQ53" s="4">
        <f t="shared" si="60"/>
        <v>-3.5154053932291873</v>
      </c>
      <c r="AR53" s="4">
        <f t="shared" si="60"/>
        <v>-2.1885920000351007</v>
      </c>
      <c r="AS53" s="4">
        <f t="shared" si="60"/>
        <v>1.1642658800269317</v>
      </c>
      <c r="AT53" s="4">
        <f t="shared" si="60"/>
        <v>0.12691556263359871</v>
      </c>
      <c r="AU53" s="4">
        <f t="shared" si="60"/>
        <v>2.6915009789436937</v>
      </c>
      <c r="AV53" s="4">
        <f t="shared" si="60"/>
        <v>-2.0782120380325466</v>
      </c>
      <c r="AW53" s="4">
        <f t="shared" si="60"/>
        <v>-1.376265263747328</v>
      </c>
      <c r="AY53" s="2">
        <f t="shared" si="51"/>
        <v>66.77639142597927</v>
      </c>
      <c r="AZ53" s="2">
        <f t="shared" si="51"/>
        <v>70.546925077631968</v>
      </c>
      <c r="BA53" s="2">
        <f t="shared" si="51"/>
        <v>70.478422634822849</v>
      </c>
      <c r="BB53" s="2">
        <f t="shared" si="51"/>
        <v>68.53493494807752</v>
      </c>
      <c r="BC53" s="2">
        <f t="shared" si="51"/>
        <v>69.040600888506134</v>
      </c>
      <c r="BD53" s="2">
        <f t="shared" si="51"/>
        <v>71.153764839170563</v>
      </c>
      <c r="BE53" s="2">
        <f t="shared" si="51"/>
        <v>69.158690332099383</v>
      </c>
      <c r="BF53" s="2">
        <f t="shared" si="51"/>
        <v>72.203957446517265</v>
      </c>
      <c r="BG53" s="2">
        <f t="shared" si="51"/>
        <v>72.721117818502577</v>
      </c>
      <c r="BH53" s="2">
        <f t="shared" si="51"/>
        <v>69.329004429488251</v>
      </c>
      <c r="BI53" s="2">
        <f t="shared" si="51"/>
        <v>68.495541090323272</v>
      </c>
      <c r="BJ53" s="2">
        <f t="shared" si="51"/>
        <v>67.099843064057737</v>
      </c>
      <c r="BK53" s="2">
        <f t="shared" si="51"/>
        <v>66.980211368005968</v>
      </c>
      <c r="BL53" s="2">
        <f t="shared" si="51"/>
        <v>65.223282955674279</v>
      </c>
      <c r="BM53" s="2">
        <f t="shared" si="51"/>
        <v>63.578137015349505</v>
      </c>
      <c r="BO53" s="2">
        <f t="shared" si="10"/>
        <v>69.259</v>
      </c>
      <c r="BP53" s="2">
        <f t="shared" si="11"/>
        <v>72.542000000000002</v>
      </c>
      <c r="BQ53" s="2">
        <f t="shared" si="12"/>
        <v>74.575999999999993</v>
      </c>
      <c r="BR53" s="2">
        <f t="shared" si="13"/>
        <v>68.39</v>
      </c>
      <c r="BS53" s="2">
        <f t="shared" si="14"/>
        <v>68.305000000000007</v>
      </c>
      <c r="BT53" s="2">
        <f t="shared" si="15"/>
        <v>71.271000000000001</v>
      </c>
      <c r="BU53" s="2">
        <f t="shared" si="16"/>
        <v>70.932000000000002</v>
      </c>
      <c r="BV53" s="2">
        <f t="shared" si="17"/>
        <v>75.338999999999999</v>
      </c>
      <c r="BW53" s="2">
        <f t="shared" si="18"/>
        <v>69.406999999999996</v>
      </c>
      <c r="BX53" s="2">
        <f t="shared" si="19"/>
        <v>67.542000000000002</v>
      </c>
      <c r="BY53" s="2">
        <f t="shared" si="20"/>
        <v>69.915000000000006</v>
      </c>
      <c r="BZ53" s="2">
        <f t="shared" si="21"/>
        <v>67.626999999999995</v>
      </c>
      <c r="CA53" s="2">
        <f t="shared" si="22"/>
        <v>69.915000000000006</v>
      </c>
      <c r="CB53" s="2">
        <f t="shared" si="23"/>
        <v>63.39</v>
      </c>
      <c r="CC53" s="2">
        <f t="shared" si="24"/>
        <v>62.203000000000003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68.210989915966394</v>
      </c>
      <c r="DL53" s="2">
        <f t="shared" si="61"/>
        <v>73.629240285923743</v>
      </c>
      <c r="DM53" s="2">
        <f t="shared" si="61"/>
        <v>72.716447580645166</v>
      </c>
      <c r="DN53" s="2">
        <f t="shared" si="61"/>
        <v>70.237428475935815</v>
      </c>
      <c r="DO53" s="2">
        <f t="shared" si="61"/>
        <v>70.588119429590009</v>
      </c>
      <c r="DP53" s="2">
        <f t="shared" si="61"/>
        <v>72.233305258467013</v>
      </c>
      <c r="DQ53" s="2">
        <f t="shared" si="61"/>
        <v>70.680039113827362</v>
      </c>
      <c r="DR53" s="2">
        <f t="shared" si="61"/>
        <v>74.351723484848506</v>
      </c>
      <c r="DS53" s="2">
        <f t="shared" si="61"/>
        <v>71.694851260504194</v>
      </c>
      <c r="DT53" s="2">
        <f t="shared" si="61"/>
        <v>69.564418640183348</v>
      </c>
      <c r="DU53" s="2">
        <f t="shared" si="61"/>
        <v>67.876014285714277</v>
      </c>
      <c r="DV53" s="2">
        <f t="shared" si="61"/>
        <v>67.674927731092453</v>
      </c>
      <c r="DW53" s="2">
        <f t="shared" si="61"/>
        <v>67.339179831932768</v>
      </c>
      <c r="DX53" s="2">
        <f t="shared" si="61"/>
        <v>65.283351107715816</v>
      </c>
      <c r="DY53" s="2">
        <f t="shared" si="61"/>
        <v>63.702358467741945</v>
      </c>
      <c r="EA53" s="2">
        <f t="shared" si="62"/>
        <v>63.345173695893436</v>
      </c>
      <c r="EB53" s="2">
        <f t="shared" si="62"/>
        <v>65.155608404185756</v>
      </c>
      <c r="EC53" s="2">
        <f t="shared" si="62"/>
        <v>66.705611581621852</v>
      </c>
      <c r="ED53" s="2">
        <f t="shared" si="62"/>
        <v>65.156153446796978</v>
      </c>
      <c r="EE53" s="2">
        <f t="shared" si="62"/>
        <v>66.046066681833693</v>
      </c>
      <c r="EF53" s="2">
        <f t="shared" si="62"/>
        <v>69.029543325002152</v>
      </c>
      <c r="EG53" s="2">
        <f t="shared" si="62"/>
        <v>65.966326238379366</v>
      </c>
      <c r="EH53" s="2">
        <f t="shared" si="62"/>
        <v>67.910111468912532</v>
      </c>
      <c r="EI53" s="2">
        <f t="shared" si="62"/>
        <v>75.151952155101725</v>
      </c>
      <c r="EJ53" s="2">
        <f t="shared" si="62"/>
        <v>68.81962427973977</v>
      </c>
      <c r="EK53" s="2">
        <f t="shared" si="62"/>
        <v>69.943862823944926</v>
      </c>
      <c r="EL53" s="2">
        <f t="shared" si="62"/>
        <v>65.861953984504382</v>
      </c>
      <c r="EM53" s="2">
        <f t="shared" si="62"/>
        <v>66.143241057013142</v>
      </c>
      <c r="EN53" s="2">
        <f t="shared" si="62"/>
        <v>65.091620040273412</v>
      </c>
      <c r="EO53" s="2">
        <f t="shared" si="62"/>
        <v>63.149776491832888</v>
      </c>
      <c r="EQ53" s="2">
        <f t="shared" si="63"/>
        <v>61.594345355017325</v>
      </c>
      <c r="ER53" s="2">
        <f t="shared" si="63"/>
        <v>61.972045630911573</v>
      </c>
      <c r="ES53" s="2">
        <f t="shared" si="63"/>
        <v>62.824741534714249</v>
      </c>
      <c r="ET53" s="2">
        <f t="shared" si="63"/>
        <v>60.99923670774082</v>
      </c>
      <c r="EU53" s="2">
        <f t="shared" si="63"/>
        <v>64.370478142932697</v>
      </c>
      <c r="EV53" s="2">
        <f t="shared" si="63"/>
        <v>67.608511046029264</v>
      </c>
      <c r="EW53" s="2">
        <f t="shared" si="63"/>
        <v>66.480233163097992</v>
      </c>
      <c r="EX53" s="2">
        <f t="shared" si="63"/>
        <v>66.644387445243638</v>
      </c>
      <c r="EY53" s="2">
        <f t="shared" si="63"/>
        <v>71.544664281037015</v>
      </c>
      <c r="EZ53" s="2">
        <f t="shared" si="63"/>
        <v>68.063757207085828</v>
      </c>
      <c r="FA53" s="2">
        <f t="shared" si="63"/>
        <v>68.709457042979992</v>
      </c>
      <c r="FB53" s="2">
        <f t="shared" si="63"/>
        <v>65.344063628505694</v>
      </c>
      <c r="FC53" s="2">
        <f t="shared" si="63"/>
        <v>65.724864144477877</v>
      </c>
      <c r="FD53" s="2">
        <f t="shared" si="63"/>
        <v>64.855025497195285</v>
      </c>
      <c r="FE53" s="2">
        <f t="shared" si="63"/>
        <v>65.477426797182375</v>
      </c>
      <c r="FG53" s="2">
        <f t="shared" si="64"/>
        <v>0.29481588179326801</v>
      </c>
      <c r="FH53" s="2">
        <f t="shared" si="64"/>
        <v>0.36374908804628836</v>
      </c>
      <c r="FI53" s="2">
        <f t="shared" si="64"/>
        <v>0.3723268311952681</v>
      </c>
      <c r="FJ53" s="2">
        <f t="shared" si="64"/>
        <v>0.33503942482048449</v>
      </c>
      <c r="FK53" s="2">
        <f t="shared" si="64"/>
        <v>0.34070339729488586</v>
      </c>
      <c r="FL53" s="2">
        <f t="shared" si="64"/>
        <v>0.33695353412465412</v>
      </c>
      <c r="FM53" s="2">
        <f t="shared" si="64"/>
        <v>0.32275130080821812</v>
      </c>
      <c r="FN53" s="2">
        <f t="shared" si="64"/>
        <v>0.33341678348887693</v>
      </c>
      <c r="FO53" s="2">
        <f t="shared" si="64"/>
        <v>0.29687759794369878</v>
      </c>
      <c r="FP53" s="2">
        <f t="shared" si="64"/>
        <v>0.31605828382853629</v>
      </c>
      <c r="FQ53" s="2">
        <f t="shared" si="64"/>
        <v>0.29961069561099846</v>
      </c>
      <c r="FR53" s="2">
        <f t="shared" si="64"/>
        <v>0.31720093823593798</v>
      </c>
      <c r="FS53" s="2">
        <f t="shared" si="64"/>
        <v>0.30015111652295001</v>
      </c>
      <c r="FT53" s="2">
        <f t="shared" si="64"/>
        <v>0.31328016331321057</v>
      </c>
      <c r="FU53" s="2">
        <f t="shared" si="64"/>
        <v>0.22484087348712048</v>
      </c>
      <c r="FW53" s="2">
        <f t="shared" si="53"/>
        <v>4.4887565784396268E-5</v>
      </c>
      <c r="FX53" s="2">
        <f t="shared" si="53"/>
        <v>1.2356869470562325E-5</v>
      </c>
      <c r="FY53" s="2">
        <f t="shared" si="53"/>
        <v>7.5821841920153942E-6</v>
      </c>
      <c r="FZ53" s="2">
        <f t="shared" si="53"/>
        <v>1.5892726528045851E-5</v>
      </c>
      <c r="GA53" s="2">
        <f t="shared" si="53"/>
        <v>1.5361307464589153E-5</v>
      </c>
      <c r="GB53" s="2">
        <f t="shared" si="53"/>
        <v>1.5139220788746346E-5</v>
      </c>
      <c r="GC53" s="2">
        <f t="shared" si="53"/>
        <v>1.5918172943333546E-5</v>
      </c>
      <c r="GD53" s="2">
        <f t="shared" si="53"/>
        <v>1.9340309676467718E-5</v>
      </c>
      <c r="GE53" s="2">
        <f t="shared" si="53"/>
        <v>1.9197646862168928E-5</v>
      </c>
      <c r="GF53" s="2">
        <f t="shared" si="53"/>
        <v>2.0881089682060425E-5</v>
      </c>
      <c r="GG53" s="2">
        <f t="shared" si="53"/>
        <v>1.8417240768906535E-5</v>
      </c>
      <c r="GH53" s="2">
        <f t="shared" si="53"/>
        <v>1.4855692445128301E-5</v>
      </c>
      <c r="GI53" s="2">
        <f t="shared" si="53"/>
        <v>1.4592921846070475E-5</v>
      </c>
      <c r="GJ53" s="2">
        <f t="shared" si="53"/>
        <v>1.1039650094090175E-5</v>
      </c>
      <c r="GK53" s="2">
        <f t="shared" si="53"/>
        <v>9.2633090732982277E-6</v>
      </c>
      <c r="GM53" s="86">
        <f t="shared" si="54"/>
        <v>1.6574435110434081E-4</v>
      </c>
      <c r="GN53" s="86">
        <f t="shared" si="54"/>
        <v>1.4713186758372242E-3</v>
      </c>
      <c r="GO53" s="86">
        <f t="shared" si="54"/>
        <v>2.2056481153561245E-3</v>
      </c>
      <c r="GP53" s="86">
        <f t="shared" si="54"/>
        <v>6.9955315378567918E-4</v>
      </c>
      <c r="GQ53" s="86">
        <f t="shared" si="54"/>
        <v>8.1464273981473494E-4</v>
      </c>
      <c r="GR53" s="86">
        <f t="shared" si="54"/>
        <v>6.9483186489226266E-4</v>
      </c>
      <c r="GS53" s="86">
        <f t="shared" si="54"/>
        <v>5.0228999637337525E-4</v>
      </c>
      <c r="GT53" s="86">
        <f t="shared" si="54"/>
        <v>5.8539564990087113E-4</v>
      </c>
      <c r="GU53" s="86">
        <f t="shared" si="54"/>
        <v>1.9543170584384115E-4</v>
      </c>
      <c r="GV53" s="86">
        <f t="shared" si="54"/>
        <v>4.1750854732493855E-4</v>
      </c>
      <c r="GW53" s="86">
        <f t="shared" si="54"/>
        <v>2.3679316477190213E-4</v>
      </c>
      <c r="GX53" s="86">
        <f t="shared" si="54"/>
        <v>4.1175902814646811E-4</v>
      </c>
      <c r="GY53" s="86">
        <f t="shared" si="54"/>
        <v>2.3411777522401743E-4</v>
      </c>
      <c r="GZ53" s="86">
        <f t="shared" si="54"/>
        <v>3.2780667048653769E-4</v>
      </c>
      <c r="HA53" s="86">
        <f t="shared" si="54"/>
        <v>1.38580236009171E-6</v>
      </c>
      <c r="HC53" s="86">
        <f t="shared" si="58"/>
        <v>3.3648855886942963E-16</v>
      </c>
      <c r="HD53" s="86">
        <f t="shared" si="58"/>
        <v>8.8304349492538742E-12</v>
      </c>
      <c r="HE53" s="86">
        <f t="shared" si="58"/>
        <v>9.8800528348450129E-12</v>
      </c>
      <c r="HF53" s="86">
        <f t="shared" si="58"/>
        <v>3.3593085490828149E-13</v>
      </c>
      <c r="HG53" s="86">
        <f t="shared" si="58"/>
        <v>7.392710660476745E-14</v>
      </c>
      <c r="HH53" s="86">
        <f t="shared" si="58"/>
        <v>4.1067501379059268E-14</v>
      </c>
      <c r="HI53" s="86">
        <f t="shared" si="58"/>
        <v>3.4815360412697681E-14</v>
      </c>
      <c r="HJ53" s="86">
        <f t="shared" si="58"/>
        <v>3.5359592967278212E-14</v>
      </c>
      <c r="HK53" s="86">
        <f t="shared" si="58"/>
        <v>5.1183684424853906E-15</v>
      </c>
      <c r="HL53" s="86">
        <f t="shared" si="58"/>
        <v>1.0922484841975038E-14</v>
      </c>
      <c r="HM53" s="86">
        <f t="shared" si="58"/>
        <v>3.600385305957053E-16</v>
      </c>
      <c r="HN53" s="86">
        <f t="shared" si="58"/>
        <v>5.3401887322101137E-15</v>
      </c>
      <c r="HO53" s="86">
        <f t="shared" si="58"/>
        <v>1.0732174824634853E-14</v>
      </c>
      <c r="HP53" s="86">
        <f t="shared" si="58"/>
        <v>7.9549965960739654E-15</v>
      </c>
      <c r="HQ53" s="86">
        <f t="shared" si="58"/>
        <v>2.3688394485050966E-23</v>
      </c>
      <c r="HS53" s="86">
        <f t="shared" si="55"/>
        <v>4.7624915306627439E-82</v>
      </c>
      <c r="HT53" s="86">
        <f t="shared" si="55"/>
        <v>1.9041522571396678E-67</v>
      </c>
      <c r="HU53" s="86">
        <f t="shared" si="55"/>
        <v>1.6306906618656172E-64</v>
      </c>
      <c r="HV53" s="86">
        <f t="shared" si="55"/>
        <v>8.3280876006929777E-76</v>
      </c>
      <c r="HW53" s="86">
        <f t="shared" si="55"/>
        <v>4.1410066033466763E-81</v>
      </c>
      <c r="HX53" s="86">
        <f t="shared" si="55"/>
        <v>1.7883294043885025E-80</v>
      </c>
      <c r="HY53" s="86">
        <f t="shared" si="55"/>
        <v>8.1593843622068717E-83</v>
      </c>
      <c r="HZ53" s="86">
        <f t="shared" si="55"/>
        <v>1.8442123380224605E-82</v>
      </c>
      <c r="IA53" s="86">
        <f t="shared" si="55"/>
        <v>8.1512806943298245E-86</v>
      </c>
      <c r="IB53" s="86">
        <f t="shared" si="55"/>
        <v>1.1060147629149033E-80</v>
      </c>
      <c r="IC53" s="86">
        <f t="shared" si="55"/>
        <v>3.5459397428056303E-93</v>
      </c>
      <c r="ID53" s="86">
        <f t="shared" si="55"/>
        <v>2.7123137085617625E-88</v>
      </c>
      <c r="IE53" s="86">
        <f t="shared" si="55"/>
        <v>3.1582849168538468E-84</v>
      </c>
      <c r="IF53" s="86">
        <f t="shared" si="55"/>
        <v>9.3071667866140598E-59</v>
      </c>
      <c r="IG53" s="86">
        <f t="shared" si="55"/>
        <v>2.4150730849367793E-51</v>
      </c>
      <c r="II53" s="86">
        <f t="shared" si="56"/>
        <v>5.3047189167977044E-242</v>
      </c>
      <c r="IJ53" s="86">
        <f t="shared" si="56"/>
        <v>8.9085224608030902E-214</v>
      </c>
      <c r="IK53" s="86">
        <f t="shared" si="56"/>
        <v>1.5793975119218441E-204</v>
      </c>
      <c r="IL53" s="86">
        <f t="shared" si="56"/>
        <v>7.2849673103017078E-240</v>
      </c>
      <c r="IM53" s="86">
        <f t="shared" si="56"/>
        <v>8.4543681996961276E-254</v>
      </c>
      <c r="IN53" s="86">
        <f t="shared" si="56"/>
        <v>1.9281824840795457E-252</v>
      </c>
      <c r="IO53" s="86">
        <f t="shared" si="56"/>
        <v>4.430613075845881E-258</v>
      </c>
      <c r="IP53" s="86">
        <f t="shared" si="56"/>
        <v>1.4488306605627572E-255</v>
      </c>
      <c r="IQ53" s="86">
        <f t="shared" si="56"/>
        <v>5.3353692129675188E-267</v>
      </c>
      <c r="IR53" s="86">
        <f t="shared" si="56"/>
        <v>3.9256743763818222E-245</v>
      </c>
      <c r="IS53" s="86">
        <f t="shared" si="56"/>
        <v>2.5597158207906052E-287</v>
      </c>
      <c r="IT53" s="86">
        <f t="shared" si="56"/>
        <v>4.158999305334821E-278</v>
      </c>
      <c r="IU53" s="86">
        <f t="shared" si="56"/>
        <v>1.5398104752160507E-259</v>
      </c>
      <c r="IV53" s="86">
        <f t="shared" si="56"/>
        <v>2.2940198927441764E-223</v>
      </c>
      <c r="IW53" s="86">
        <f t="shared" si="56"/>
        <v>1.7951540406967074E-170</v>
      </c>
      <c r="IY53" s="86">
        <f t="shared" si="57"/>
        <v>1.6574435110467729E-4</v>
      </c>
      <c r="IZ53" s="86">
        <f t="shared" si="57"/>
        <v>1.471318684667659E-3</v>
      </c>
      <c r="JA53" s="86">
        <f t="shared" si="57"/>
        <v>2.2056481252361775E-3</v>
      </c>
      <c r="JB53" s="86">
        <f t="shared" si="57"/>
        <v>6.9955315412161001E-4</v>
      </c>
      <c r="JC53" s="86">
        <f t="shared" si="57"/>
        <v>8.1464273988866203E-4</v>
      </c>
      <c r="JD53" s="86">
        <f t="shared" si="57"/>
        <v>6.9483186493333017E-4</v>
      </c>
      <c r="JE53" s="86">
        <f t="shared" si="57"/>
        <v>5.022899964081906E-4</v>
      </c>
      <c r="JF53" s="86">
        <f t="shared" si="57"/>
        <v>5.8539564993623076E-4</v>
      </c>
      <c r="JG53" s="86">
        <f t="shared" si="57"/>
        <v>1.954317058489595E-4</v>
      </c>
      <c r="JH53" s="86">
        <f t="shared" si="57"/>
        <v>4.1750854733586102E-4</v>
      </c>
      <c r="JI53" s="86">
        <f t="shared" si="57"/>
        <v>2.3679316477226217E-4</v>
      </c>
      <c r="JJ53" s="86">
        <f t="shared" si="57"/>
        <v>4.1175902815180829E-4</v>
      </c>
      <c r="JK53" s="86">
        <f t="shared" si="57"/>
        <v>2.341177752347496E-4</v>
      </c>
      <c r="JL53" s="86">
        <f t="shared" si="57"/>
        <v>3.278066704944927E-4</v>
      </c>
      <c r="JM53" s="86">
        <f t="shared" si="57"/>
        <v>1.38580236009171E-6</v>
      </c>
    </row>
    <row r="54" spans="2:273" x14ac:dyDescent="0.25">
      <c r="B54" s="2">
        <v>27</v>
      </c>
      <c r="C54" s="37">
        <v>71.111000000000004</v>
      </c>
      <c r="D54" s="37">
        <v>75.763000000000005</v>
      </c>
      <c r="E54" s="37">
        <v>74.575999999999993</v>
      </c>
      <c r="F54" s="37">
        <v>69.067999999999998</v>
      </c>
      <c r="G54" s="37">
        <v>71.694999999999993</v>
      </c>
      <c r="H54" s="37">
        <v>72.373000000000005</v>
      </c>
      <c r="I54" s="37">
        <v>70.168999999999997</v>
      </c>
      <c r="J54" s="37">
        <v>74.406999999999996</v>
      </c>
      <c r="K54" s="37">
        <v>71.61</v>
      </c>
      <c r="L54" s="37">
        <v>68.897999999999996</v>
      </c>
      <c r="M54" s="37">
        <v>68.983000000000004</v>
      </c>
      <c r="N54" s="37">
        <v>66.355999999999995</v>
      </c>
      <c r="O54" s="37">
        <v>65.424000000000007</v>
      </c>
      <c r="P54" s="37">
        <v>65.424000000000007</v>
      </c>
      <c r="Q54" s="37">
        <v>64.236999999999995</v>
      </c>
      <c r="S54" s="4">
        <f t="shared" si="59"/>
        <v>67.084478746317473</v>
      </c>
      <c r="T54" s="4">
        <f t="shared" si="59"/>
        <v>72.450685035872667</v>
      </c>
      <c r="U54" s="4">
        <f t="shared" si="59"/>
        <v>73.116659844202928</v>
      </c>
      <c r="V54" s="4">
        <f t="shared" si="59"/>
        <v>69.537171131998534</v>
      </c>
      <c r="W54" s="4">
        <f t="shared" si="59"/>
        <v>70.185178724170271</v>
      </c>
      <c r="X54" s="4">
        <f t="shared" si="59"/>
        <v>72.231656753096388</v>
      </c>
      <c r="Y54" s="4">
        <f t="shared" si="59"/>
        <v>69.851007121163846</v>
      </c>
      <c r="Z54" s="4">
        <f t="shared" si="59"/>
        <v>72.968213311918021</v>
      </c>
      <c r="AA54" s="4">
        <f t="shared" si="59"/>
        <v>73.184858432404795</v>
      </c>
      <c r="AB54" s="4">
        <f t="shared" si="59"/>
        <v>69.943482776541856</v>
      </c>
      <c r="AC54" s="4">
        <f t="shared" si="59"/>
        <v>68.9056613695343</v>
      </c>
      <c r="AD54" s="4">
        <f t="shared" si="59"/>
        <v>67.719661825101198</v>
      </c>
      <c r="AE54" s="4">
        <f t="shared" si="59"/>
        <v>67.42347070010824</v>
      </c>
      <c r="AF54" s="4">
        <f t="shared" si="59"/>
        <v>65.665464130177</v>
      </c>
      <c r="AG54" s="4">
        <f t="shared" si="59"/>
        <v>63.753708358830949</v>
      </c>
      <c r="AI54" s="4">
        <f t="shared" si="60"/>
        <v>4.0265212536825317</v>
      </c>
      <c r="AJ54" s="4">
        <f t="shared" si="60"/>
        <v>3.3123149641273386</v>
      </c>
      <c r="AK54" s="4">
        <f t="shared" si="60"/>
        <v>1.4593401557970651</v>
      </c>
      <c r="AL54" s="4">
        <f t="shared" si="60"/>
        <v>-0.46917113199853588</v>
      </c>
      <c r="AM54" s="4">
        <f t="shared" si="60"/>
        <v>1.5098212758297223</v>
      </c>
      <c r="AN54" s="4">
        <f t="shared" si="60"/>
        <v>0.14134324690361666</v>
      </c>
      <c r="AO54" s="4">
        <f t="shared" si="60"/>
        <v>0.31799287883615079</v>
      </c>
      <c r="AP54" s="4">
        <f t="shared" si="60"/>
        <v>1.4387866880819757</v>
      </c>
      <c r="AQ54" s="4">
        <f t="shared" si="60"/>
        <v>-1.5748584324047954</v>
      </c>
      <c r="AR54" s="4">
        <f t="shared" si="60"/>
        <v>-1.0454827765418599</v>
      </c>
      <c r="AS54" s="4">
        <f t="shared" si="60"/>
        <v>7.7338630465703773E-2</v>
      </c>
      <c r="AT54" s="4">
        <f t="shared" si="60"/>
        <v>-1.3636618251012038</v>
      </c>
      <c r="AU54" s="4">
        <f t="shared" si="60"/>
        <v>-1.9994707001082332</v>
      </c>
      <c r="AV54" s="4">
        <f t="shared" si="60"/>
        <v>-0.24146413017699331</v>
      </c>
      <c r="AW54" s="4">
        <f t="shared" si="60"/>
        <v>0.48329164116904622</v>
      </c>
      <c r="AY54" s="2">
        <f t="shared" si="51"/>
        <v>66.827575326371942</v>
      </c>
      <c r="AZ54" s="2">
        <f t="shared" si="51"/>
        <v>70.586648614689253</v>
      </c>
      <c r="BA54" s="2">
        <f t="shared" si="51"/>
        <v>70.476298352789087</v>
      </c>
      <c r="BB54" s="2">
        <f t="shared" si="51"/>
        <v>68.592471421192457</v>
      </c>
      <c r="BC54" s="2">
        <f t="shared" si="51"/>
        <v>69.074398862891741</v>
      </c>
      <c r="BD54" s="2">
        <f t="shared" si="51"/>
        <v>71.217167912609426</v>
      </c>
      <c r="BE54" s="2">
        <f t="shared" si="51"/>
        <v>69.116684447380166</v>
      </c>
      <c r="BF54" s="2">
        <f t="shared" si="51"/>
        <v>72.140545009955318</v>
      </c>
      <c r="BG54" s="2">
        <f t="shared" si="51"/>
        <v>72.859951412928723</v>
      </c>
      <c r="BH54" s="2">
        <f t="shared" si="51"/>
        <v>69.328846829202007</v>
      </c>
      <c r="BI54" s="2">
        <f t="shared" si="51"/>
        <v>68.501082403200243</v>
      </c>
      <c r="BJ54" s="2">
        <f t="shared" si="51"/>
        <v>67.104117378967302</v>
      </c>
      <c r="BK54" s="2">
        <f t="shared" si="51"/>
        <v>67.036658795405287</v>
      </c>
      <c r="BL54" s="2">
        <f t="shared" si="51"/>
        <v>65.28047192340253</v>
      </c>
      <c r="BM54" s="2">
        <f t="shared" si="51"/>
        <v>63.751144357805551</v>
      </c>
      <c r="BO54" s="2">
        <f t="shared" si="10"/>
        <v>71.111000000000004</v>
      </c>
      <c r="BP54" s="2">
        <f t="shared" si="11"/>
        <v>75.763000000000005</v>
      </c>
      <c r="BQ54" s="2">
        <f t="shared" si="12"/>
        <v>74.575999999999993</v>
      </c>
      <c r="BR54" s="2">
        <f t="shared" si="13"/>
        <v>69.067999999999998</v>
      </c>
      <c r="BS54" s="2">
        <f t="shared" si="14"/>
        <v>71.694999999999993</v>
      </c>
      <c r="BT54" s="2">
        <f t="shared" si="15"/>
        <v>72.373000000000005</v>
      </c>
      <c r="BU54" s="2">
        <f t="shared" si="16"/>
        <v>70.168999999999997</v>
      </c>
      <c r="BV54" s="2">
        <f t="shared" si="17"/>
        <v>74.406999999999996</v>
      </c>
      <c r="BW54" s="2">
        <f t="shared" si="18"/>
        <v>71.61</v>
      </c>
      <c r="BX54" s="2">
        <f t="shared" si="19"/>
        <v>68.897999999999996</v>
      </c>
      <c r="BY54" s="2">
        <f t="shared" si="20"/>
        <v>68.983000000000004</v>
      </c>
      <c r="BZ54" s="2">
        <f t="shared" si="21"/>
        <v>66.355999999999995</v>
      </c>
      <c r="CA54" s="2">
        <f t="shared" si="22"/>
        <v>65.424000000000007</v>
      </c>
      <c r="CB54" s="2">
        <f t="shared" si="23"/>
        <v>65.424000000000007</v>
      </c>
      <c r="CC54" s="2">
        <f t="shared" si="24"/>
        <v>64.236999999999995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68.49370308123251</v>
      </c>
      <c r="DL54" s="2">
        <f t="shared" si="61"/>
        <v>74.107789956011729</v>
      </c>
      <c r="DM54" s="2">
        <f t="shared" si="61"/>
        <v>73.045661290322599</v>
      </c>
      <c r="DN54" s="2">
        <f t="shared" si="61"/>
        <v>70.587825868983941</v>
      </c>
      <c r="DO54" s="2">
        <f t="shared" si="61"/>
        <v>70.878052584670215</v>
      </c>
      <c r="DP54" s="2">
        <f t="shared" si="61"/>
        <v>72.532911541889476</v>
      </c>
      <c r="DQ54" s="2">
        <f t="shared" si="61"/>
        <v>70.837937967914456</v>
      </c>
      <c r="DR54" s="2">
        <f t="shared" si="61"/>
        <v>74.564501893939408</v>
      </c>
      <c r="DS54" s="2">
        <f t="shared" si="61"/>
        <v>71.916520448179256</v>
      </c>
      <c r="DT54" s="2">
        <f t="shared" si="61"/>
        <v>69.68071657754011</v>
      </c>
      <c r="DU54" s="2">
        <f t="shared" si="61"/>
        <v>67.917657142857124</v>
      </c>
      <c r="DV54" s="2">
        <f t="shared" si="61"/>
        <v>67.815341176470596</v>
      </c>
      <c r="DW54" s="2">
        <f t="shared" si="61"/>
        <v>67.528872829131657</v>
      </c>
      <c r="DX54" s="2">
        <f t="shared" si="61"/>
        <v>65.445412834224598</v>
      </c>
      <c r="DY54" s="2">
        <f t="shared" si="61"/>
        <v>63.978779032258075</v>
      </c>
      <c r="EA54" s="2">
        <f t="shared" si="62"/>
        <v>63.193217980022183</v>
      </c>
      <c r="EB54" s="2">
        <f t="shared" si="62"/>
        <v>64.96968745912362</v>
      </c>
      <c r="EC54" s="2">
        <f t="shared" si="62"/>
        <v>66.526037317383015</v>
      </c>
      <c r="ED54" s="2">
        <f t="shared" si="62"/>
        <v>64.980902713195789</v>
      </c>
      <c r="EE54" s="2">
        <f t="shared" si="62"/>
        <v>65.891322705039244</v>
      </c>
      <c r="EF54" s="2">
        <f t="shared" si="62"/>
        <v>68.85596528237771</v>
      </c>
      <c r="EG54" s="2">
        <f t="shared" si="62"/>
        <v>65.822647854989484</v>
      </c>
      <c r="EH54" s="2">
        <f t="shared" si="62"/>
        <v>67.720929774585073</v>
      </c>
      <c r="EI54" s="2">
        <f t="shared" si="62"/>
        <v>74.897997858142958</v>
      </c>
      <c r="EJ54" s="2">
        <f t="shared" si="62"/>
        <v>68.63445901486989</v>
      </c>
      <c r="EK54" s="2">
        <f t="shared" si="62"/>
        <v>69.745007763992618</v>
      </c>
      <c r="EL54" s="2">
        <f t="shared" si="62"/>
        <v>65.707887094629726</v>
      </c>
      <c r="EM54" s="2">
        <f t="shared" si="62"/>
        <v>65.989988915867841</v>
      </c>
      <c r="EN54" s="2">
        <f t="shared" si="62"/>
        <v>64.950737769080234</v>
      </c>
      <c r="EO54" s="2">
        <f t="shared" si="62"/>
        <v>63.035309896391858</v>
      </c>
      <c r="EQ54" s="2">
        <f t="shared" si="63"/>
        <v>61.46590058175957</v>
      </c>
      <c r="ER54" s="2">
        <f t="shared" si="63"/>
        <v>61.827586632926689</v>
      </c>
      <c r="ES54" s="2">
        <f t="shared" si="63"/>
        <v>62.692790821964117</v>
      </c>
      <c r="ET54" s="2">
        <f t="shared" si="63"/>
        <v>60.87878637392776</v>
      </c>
      <c r="EU54" s="2">
        <f t="shared" si="63"/>
        <v>64.237742008562776</v>
      </c>
      <c r="EV54" s="2">
        <f t="shared" si="63"/>
        <v>67.453513658050753</v>
      </c>
      <c r="EW54" s="2">
        <f t="shared" si="63"/>
        <v>66.329660236657546</v>
      </c>
      <c r="EX54" s="2">
        <f t="shared" si="63"/>
        <v>66.47236524263505</v>
      </c>
      <c r="EY54" s="2">
        <f t="shared" si="63"/>
        <v>71.339464521751964</v>
      </c>
      <c r="EZ54" s="2">
        <f t="shared" si="63"/>
        <v>67.888653968810218</v>
      </c>
      <c r="FA54" s="2">
        <f t="shared" si="63"/>
        <v>68.526794146268131</v>
      </c>
      <c r="FB54" s="2">
        <f t="shared" si="63"/>
        <v>65.196438565321586</v>
      </c>
      <c r="FC54" s="2">
        <f t="shared" si="63"/>
        <v>65.576817883401944</v>
      </c>
      <c r="FD54" s="2">
        <f t="shared" si="63"/>
        <v>64.717543454505687</v>
      </c>
      <c r="FE54" s="2">
        <f t="shared" si="63"/>
        <v>65.329198927845525</v>
      </c>
      <c r="FG54" s="2">
        <f t="shared" si="64"/>
        <v>0.31431891758943786</v>
      </c>
      <c r="FH54" s="2">
        <f t="shared" si="64"/>
        <v>0.38532055972549828</v>
      </c>
      <c r="FI54" s="2">
        <f t="shared" si="64"/>
        <v>0.39409191078520683</v>
      </c>
      <c r="FJ54" s="2">
        <f t="shared" si="64"/>
        <v>0.35586058679021959</v>
      </c>
      <c r="FK54" s="2">
        <f t="shared" si="64"/>
        <v>0.36168509494913254</v>
      </c>
      <c r="FL54" s="2">
        <f t="shared" si="64"/>
        <v>0.35782963796607209</v>
      </c>
      <c r="FM54" s="2">
        <f t="shared" si="64"/>
        <v>0.34320295159859471</v>
      </c>
      <c r="FN54" s="2">
        <f t="shared" si="64"/>
        <v>0.3541908179552013</v>
      </c>
      <c r="FO54" s="2">
        <f t="shared" si="64"/>
        <v>0.31645581746719759</v>
      </c>
      <c r="FP54" s="2">
        <f t="shared" si="64"/>
        <v>0.33629641995236881</v>
      </c>
      <c r="FQ54" s="2">
        <f t="shared" si="64"/>
        <v>0.31928730823866863</v>
      </c>
      <c r="FR54" s="2">
        <f t="shared" si="64"/>
        <v>0.33747613895251483</v>
      </c>
      <c r="FS54" s="2">
        <f t="shared" si="64"/>
        <v>0.31984701277185884</v>
      </c>
      <c r="FT54" s="2">
        <f t="shared" si="64"/>
        <v>0.33342713164937526</v>
      </c>
      <c r="FU54" s="2">
        <f t="shared" si="64"/>
        <v>0.2412988033691692</v>
      </c>
      <c r="FW54" s="2">
        <f t="shared" si="53"/>
        <v>4.9218024013445565E-5</v>
      </c>
      <c r="FX54" s="2">
        <f t="shared" si="53"/>
        <v>1.3549021794342298E-5</v>
      </c>
      <c r="FY54" s="2">
        <f t="shared" si="53"/>
        <v>8.3136935640910904E-6</v>
      </c>
      <c r="FZ54" s="2">
        <f t="shared" si="53"/>
        <v>1.7426001395953054E-5</v>
      </c>
      <c r="GA54" s="2">
        <f t="shared" si="53"/>
        <v>1.6843313736856503E-5</v>
      </c>
      <c r="GB54" s="2">
        <f t="shared" si="53"/>
        <v>1.6599801255710054E-5</v>
      </c>
      <c r="GC54" s="2">
        <f t="shared" si="53"/>
        <v>1.7453902749855071E-5</v>
      </c>
      <c r="GD54" s="2">
        <f t="shared" si="53"/>
        <v>2.1206188297891402E-5</v>
      </c>
      <c r="GE54" s="2">
        <f t="shared" si="53"/>
        <v>2.1049762214216427E-5</v>
      </c>
      <c r="GF54" s="2">
        <f t="shared" si="53"/>
        <v>2.2895613423276852E-5</v>
      </c>
      <c r="GG54" s="2">
        <f t="shared" si="53"/>
        <v>2.0194067054151602E-5</v>
      </c>
      <c r="GH54" s="2">
        <f t="shared" si="53"/>
        <v>1.6288919508591658E-5</v>
      </c>
      <c r="GI54" s="2">
        <f t="shared" si="53"/>
        <v>1.600079809473377E-5</v>
      </c>
      <c r="GJ54" s="2">
        <f t="shared" si="53"/>
        <v>1.2104722728654944E-5</v>
      </c>
      <c r="GK54" s="2">
        <f t="shared" si="53"/>
        <v>1.0157007345614717E-5</v>
      </c>
      <c r="GM54" s="86">
        <f t="shared" si="54"/>
        <v>2.8070435778282198E-4</v>
      </c>
      <c r="GN54" s="86">
        <f t="shared" si="54"/>
        <v>2.1533708754795182E-3</v>
      </c>
      <c r="GO54" s="86">
        <f t="shared" si="54"/>
        <v>3.0554797907440807E-3</v>
      </c>
      <c r="GP54" s="86">
        <f t="shared" si="54"/>
        <v>1.0747004406168441E-3</v>
      </c>
      <c r="GQ54" s="86">
        <f t="shared" si="54"/>
        <v>1.2400991952234272E-3</v>
      </c>
      <c r="GR54" s="86">
        <f t="shared" si="54"/>
        <v>1.0743650649043658E-3</v>
      </c>
      <c r="GS54" s="86">
        <f t="shared" si="54"/>
        <v>7.8563763087638374E-4</v>
      </c>
      <c r="GT54" s="86">
        <f t="shared" si="54"/>
        <v>9.2120606841539438E-4</v>
      </c>
      <c r="GU54" s="86">
        <f t="shared" si="54"/>
        <v>3.2562946095020956E-4</v>
      </c>
      <c r="GV54" s="86">
        <f t="shared" si="54"/>
        <v>6.5918077913024154E-4</v>
      </c>
      <c r="GW54" s="86">
        <f t="shared" si="54"/>
        <v>3.8733427921526812E-4</v>
      </c>
      <c r="GX54" s="86">
        <f t="shared" si="54"/>
        <v>6.5345265825547498E-4</v>
      </c>
      <c r="GY54" s="86">
        <f t="shared" si="54"/>
        <v>3.8411706804833005E-4</v>
      </c>
      <c r="GZ54" s="86">
        <f t="shared" si="54"/>
        <v>5.3203014773733242E-4</v>
      </c>
      <c r="HA54" s="86">
        <f t="shared" si="54"/>
        <v>3.2576848565095313E-6</v>
      </c>
      <c r="HC54" s="86">
        <f t="shared" si="58"/>
        <v>1.2050882273966181E-15</v>
      </c>
      <c r="HD54" s="86">
        <f t="shared" si="58"/>
        <v>2.157391372544744E-11</v>
      </c>
      <c r="HE54" s="86">
        <f t="shared" si="58"/>
        <v>2.2792661127746272E-11</v>
      </c>
      <c r="HF54" s="86">
        <f t="shared" si="58"/>
        <v>9.4112887875626392E-13</v>
      </c>
      <c r="HG54" s="86">
        <f t="shared" si="58"/>
        <v>2.1877081879599123E-13</v>
      </c>
      <c r="HH54" s="86">
        <f t="shared" si="58"/>
        <v>1.2232593874335886E-13</v>
      </c>
      <c r="HI54" s="86">
        <f t="shared" si="58"/>
        <v>1.0581376432788782E-13</v>
      </c>
      <c r="HJ54" s="86">
        <f t="shared" si="58"/>
        <v>1.0897686747772437E-13</v>
      </c>
      <c r="HK54" s="86">
        <f t="shared" si="58"/>
        <v>1.6762050217064339E-14</v>
      </c>
      <c r="HL54" s="86">
        <f t="shared" si="58"/>
        <v>3.3871665160642172E-14</v>
      </c>
      <c r="HM54" s="86">
        <f t="shared" si="58"/>
        <v>1.289895050244494E-15</v>
      </c>
      <c r="HN54" s="86">
        <f t="shared" si="58"/>
        <v>1.7417530237497585E-14</v>
      </c>
      <c r="HO54" s="86">
        <f t="shared" si="58"/>
        <v>3.314674409669079E-14</v>
      </c>
      <c r="HP54" s="86">
        <f t="shared" si="58"/>
        <v>2.5307473555082486E-14</v>
      </c>
      <c r="HQ54" s="86">
        <f t="shared" si="58"/>
        <v>1.5601458661767675E-22</v>
      </c>
      <c r="HS54" s="86">
        <f t="shared" si="55"/>
        <v>3.7049193871275804E-80</v>
      </c>
      <c r="HT54" s="86">
        <f t="shared" si="55"/>
        <v>5.0609760216942353E-66</v>
      </c>
      <c r="HU54" s="86">
        <f t="shared" si="55"/>
        <v>3.2963184428860464E-63</v>
      </c>
      <c r="HV54" s="86">
        <f t="shared" si="55"/>
        <v>3.6253990032940689E-74</v>
      </c>
      <c r="HW54" s="86">
        <f t="shared" si="55"/>
        <v>2.2755810543452509E-79</v>
      </c>
      <c r="HX54" s="86">
        <f t="shared" si="55"/>
        <v>9.5176664008703385E-79</v>
      </c>
      <c r="HY54" s="86">
        <f t="shared" si="55"/>
        <v>4.9064958154369362E-81</v>
      </c>
      <c r="HZ54" s="86">
        <f t="shared" si="55"/>
        <v>1.1583787949756439E-80</v>
      </c>
      <c r="IA54" s="86">
        <f t="shared" si="55"/>
        <v>6.1061651856869948E-84</v>
      </c>
      <c r="IB54" s="86">
        <f t="shared" si="55"/>
        <v>6.2717012001306162E-79</v>
      </c>
      <c r="IC54" s="86">
        <f t="shared" si="55"/>
        <v>3.7183158025687549E-91</v>
      </c>
      <c r="ID54" s="86">
        <f t="shared" si="55"/>
        <v>2.138454997710904E-86</v>
      </c>
      <c r="IE54" s="86">
        <f t="shared" si="55"/>
        <v>1.9281152967008086E-82</v>
      </c>
      <c r="IF54" s="86">
        <f t="shared" si="55"/>
        <v>1.4933677293970456E-57</v>
      </c>
      <c r="IG54" s="86">
        <f t="shared" si="55"/>
        <v>2.5915486486027047E-50</v>
      </c>
      <c r="II54" s="86">
        <f t="shared" si="56"/>
        <v>1.3122504325943559E-237</v>
      </c>
      <c r="IJ54" s="86">
        <f t="shared" si="56"/>
        <v>2.4321264460667956E-210</v>
      </c>
      <c r="IK54" s="86">
        <f t="shared" si="56"/>
        <v>2.2340205829311492E-201</v>
      </c>
      <c r="IL54" s="86">
        <f t="shared" si="56"/>
        <v>6.444785310482311E-236</v>
      </c>
      <c r="IM54" s="86">
        <f t="shared" si="56"/>
        <v>1.2366211951624883E-249</v>
      </c>
      <c r="IN54" s="86">
        <f t="shared" si="56"/>
        <v>2.6450423956115992E-248</v>
      </c>
      <c r="IO54" s="86">
        <f t="shared" si="56"/>
        <v>7.8704976745454558E-254</v>
      </c>
      <c r="IP54" s="86">
        <f t="shared" si="56"/>
        <v>2.7798248431898742E-251</v>
      </c>
      <c r="IQ54" s="86">
        <f t="shared" si="56"/>
        <v>1.58562767290285E-262</v>
      </c>
      <c r="IR54" s="86">
        <f t="shared" si="56"/>
        <v>5.3682687955119097E-241</v>
      </c>
      <c r="IS54" s="86">
        <f t="shared" si="56"/>
        <v>1.606456600289309E-282</v>
      </c>
      <c r="IT54" s="86">
        <f t="shared" si="56"/>
        <v>1.4874279072089806E-273</v>
      </c>
      <c r="IU54" s="86">
        <f t="shared" si="56"/>
        <v>2.679075771340812E-255</v>
      </c>
      <c r="IV54" s="86">
        <f t="shared" si="56"/>
        <v>8.2596017375809284E-220</v>
      </c>
      <c r="IW54" s="86">
        <f t="shared" si="56"/>
        <v>8.3255067779388421E-168</v>
      </c>
      <c r="IY54" s="86">
        <f t="shared" si="57"/>
        <v>2.8070435778402707E-4</v>
      </c>
      <c r="IZ54" s="86">
        <f t="shared" si="57"/>
        <v>2.1533708970534319E-3</v>
      </c>
      <c r="JA54" s="86">
        <f t="shared" si="57"/>
        <v>3.0554798135367417E-3</v>
      </c>
      <c r="JB54" s="86">
        <f t="shared" si="57"/>
        <v>1.074700441557973E-3</v>
      </c>
      <c r="JC54" s="86">
        <f t="shared" si="57"/>
        <v>1.2400991954421979E-3</v>
      </c>
      <c r="JD54" s="86">
        <f t="shared" si="57"/>
        <v>1.0743650650266918E-3</v>
      </c>
      <c r="JE54" s="86">
        <f t="shared" si="57"/>
        <v>7.8563763098219754E-4</v>
      </c>
      <c r="JF54" s="86">
        <f t="shared" si="57"/>
        <v>9.2120606852437122E-4</v>
      </c>
      <c r="JG54" s="86">
        <f t="shared" si="57"/>
        <v>3.2562946096697159E-4</v>
      </c>
      <c r="JH54" s="86">
        <f t="shared" si="57"/>
        <v>6.5918077916411321E-4</v>
      </c>
      <c r="JI54" s="86">
        <f t="shared" si="57"/>
        <v>3.87334279216558E-4</v>
      </c>
      <c r="JJ54" s="86">
        <f t="shared" si="57"/>
        <v>6.5345265827289247E-4</v>
      </c>
      <c r="JK54" s="86">
        <f t="shared" si="57"/>
        <v>3.8411706808147683E-4</v>
      </c>
      <c r="JL54" s="86">
        <f t="shared" si="57"/>
        <v>5.3203014776263987E-4</v>
      </c>
      <c r="JM54" s="86">
        <f t="shared" si="57"/>
        <v>3.2576848565095313E-6</v>
      </c>
    </row>
    <row r="55" spans="2:273" x14ac:dyDescent="0.25">
      <c r="B55" s="2">
        <v>28</v>
      </c>
      <c r="C55" s="37">
        <v>68.519000000000005</v>
      </c>
      <c r="D55" s="37">
        <v>76.61</v>
      </c>
      <c r="E55" s="37">
        <v>74.575999999999993</v>
      </c>
      <c r="F55" s="37">
        <v>69.406999999999996</v>
      </c>
      <c r="G55" s="37">
        <v>70.763000000000005</v>
      </c>
      <c r="H55" s="37">
        <v>71.271000000000001</v>
      </c>
      <c r="I55" s="37">
        <v>70.424000000000007</v>
      </c>
      <c r="J55" s="37">
        <v>74.067999999999998</v>
      </c>
      <c r="K55" s="37">
        <v>71.271000000000001</v>
      </c>
      <c r="L55" s="37">
        <v>70.338999999999999</v>
      </c>
      <c r="M55" s="37">
        <v>66.271000000000001</v>
      </c>
      <c r="N55" s="37">
        <v>67.796999999999997</v>
      </c>
      <c r="O55" s="37">
        <v>65.168999999999997</v>
      </c>
      <c r="P55" s="37">
        <v>63.305</v>
      </c>
      <c r="Q55" s="37">
        <v>63.39</v>
      </c>
      <c r="S55" s="4">
        <f t="shared" si="59"/>
        <v>67.271767779059147</v>
      </c>
      <c r="T55" s="4">
        <f t="shared" si="59"/>
        <v>73.205652672086103</v>
      </c>
      <c r="U55" s="4">
        <f t="shared" si="59"/>
        <v>73.971295070834785</v>
      </c>
      <c r="V55" s="4">
        <f t="shared" si="59"/>
        <v>70.01137538574423</v>
      </c>
      <c r="W55" s="4">
        <f t="shared" si="59"/>
        <v>70.702745907856894</v>
      </c>
      <c r="X55" s="4">
        <f t="shared" si="59"/>
        <v>72.755979439602172</v>
      </c>
      <c r="Y55" s="4">
        <f t="shared" si="59"/>
        <v>70.15609150041098</v>
      </c>
      <c r="Z55" s="4">
        <f t="shared" si="59"/>
        <v>73.297967353257746</v>
      </c>
      <c r="AA55" s="4">
        <f t="shared" si="59"/>
        <v>73.497391594382208</v>
      </c>
      <c r="AB55" s="4">
        <f t="shared" si="59"/>
        <v>70.242295490692527</v>
      </c>
      <c r="AC55" s="4">
        <f t="shared" si="59"/>
        <v>69.129274579479727</v>
      </c>
      <c r="AD55" s="4">
        <f t="shared" si="59"/>
        <v>68.027185646878621</v>
      </c>
      <c r="AE55" s="4">
        <f t="shared" si="59"/>
        <v>67.683316951680823</v>
      </c>
      <c r="AF55" s="4">
        <f t="shared" si="59"/>
        <v>65.920242356439658</v>
      </c>
      <c r="AG55" s="4">
        <f t="shared" si="59"/>
        <v>63.915868831788707</v>
      </c>
      <c r="AI55" s="4">
        <f t="shared" si="60"/>
        <v>1.2472322209408588</v>
      </c>
      <c r="AJ55" s="4">
        <f t="shared" si="60"/>
        <v>3.4043473279138965</v>
      </c>
      <c r="AK55" s="4">
        <f t="shared" si="60"/>
        <v>0.60470492916520868</v>
      </c>
      <c r="AL55" s="4">
        <f t="shared" si="60"/>
        <v>-0.60437538574423399</v>
      </c>
      <c r="AM55" s="4">
        <f t="shared" si="60"/>
        <v>6.0254092143111393E-2</v>
      </c>
      <c r="AN55" s="4">
        <f t="shared" si="60"/>
        <v>-1.4849794396021707</v>
      </c>
      <c r="AO55" s="4">
        <f t="shared" si="60"/>
        <v>0.26790849958902641</v>
      </c>
      <c r="AP55" s="4">
        <f t="shared" si="60"/>
        <v>0.77003264674225136</v>
      </c>
      <c r="AQ55" s="4">
        <f t="shared" si="60"/>
        <v>-2.226391594382207</v>
      </c>
      <c r="AR55" s="4">
        <f t="shared" si="60"/>
        <v>9.6704509307471653E-2</v>
      </c>
      <c r="AS55" s="4">
        <f t="shared" si="60"/>
        <v>-2.8582745794797262</v>
      </c>
      <c r="AT55" s="4">
        <f t="shared" si="60"/>
        <v>-0.23018564687862408</v>
      </c>
      <c r="AU55" s="4">
        <f t="shared" si="60"/>
        <v>-2.5143169516808257</v>
      </c>
      <c r="AV55" s="4">
        <f t="shared" si="60"/>
        <v>-2.6152423564396585</v>
      </c>
      <c r="AW55" s="4">
        <f t="shared" si="60"/>
        <v>-0.52586883178870636</v>
      </c>
      <c r="AY55" s="2">
        <f t="shared" si="51"/>
        <v>66.857914438052077</v>
      </c>
      <c r="AZ55" s="2">
        <f t="shared" si="51"/>
        <v>70.593193263291056</v>
      </c>
      <c r="BA55" s="2">
        <f t="shared" si="51"/>
        <v>70.449014636327959</v>
      </c>
      <c r="BB55" s="2">
        <f t="shared" si="51"/>
        <v>68.624684816205004</v>
      </c>
      <c r="BC55" s="2">
        <f t="shared" si="51"/>
        <v>69.086597605987237</v>
      </c>
      <c r="BD55" s="2">
        <f t="shared" si="51"/>
        <v>71.258516940340257</v>
      </c>
      <c r="BE55" s="2">
        <f t="shared" si="51"/>
        <v>69.059158664006262</v>
      </c>
      <c r="BF55" s="2">
        <f t="shared" si="51"/>
        <v>72.056336856862259</v>
      </c>
      <c r="BG55" s="2">
        <f t="shared" si="51"/>
        <v>72.981846877938565</v>
      </c>
      <c r="BH55" s="2">
        <f t="shared" si="51"/>
        <v>69.315652530581431</v>
      </c>
      <c r="BI55" s="2">
        <f t="shared" si="51"/>
        <v>68.498215429042602</v>
      </c>
      <c r="BJ55" s="2">
        <f t="shared" si="51"/>
        <v>67.094971280224414</v>
      </c>
      <c r="BK55" s="2">
        <f t="shared" si="51"/>
        <v>67.0783471091748</v>
      </c>
      <c r="BL55" s="2">
        <f t="shared" si="51"/>
        <v>65.324953667600326</v>
      </c>
      <c r="BM55" s="2">
        <f t="shared" si="51"/>
        <v>63.910214150305116</v>
      </c>
      <c r="BO55" s="2">
        <f t="shared" si="10"/>
        <v>68.519000000000005</v>
      </c>
      <c r="BP55" s="2">
        <f t="shared" si="11"/>
        <v>76.61</v>
      </c>
      <c r="BQ55" s="2">
        <f t="shared" si="12"/>
        <v>74.575999999999993</v>
      </c>
      <c r="BR55" s="2">
        <f t="shared" si="13"/>
        <v>69.406999999999996</v>
      </c>
      <c r="BS55" s="2">
        <f t="shared" si="14"/>
        <v>70.763000000000005</v>
      </c>
      <c r="BT55" s="2">
        <f t="shared" si="15"/>
        <v>71.271000000000001</v>
      </c>
      <c r="BU55" s="2">
        <f t="shared" si="16"/>
        <v>70.424000000000007</v>
      </c>
      <c r="BV55" s="2">
        <f t="shared" si="17"/>
        <v>74.067999999999998</v>
      </c>
      <c r="BW55" s="2">
        <f t="shared" si="18"/>
        <v>71.271000000000001</v>
      </c>
      <c r="BX55" s="2">
        <f t="shared" si="19"/>
        <v>70.338999999999999</v>
      </c>
      <c r="BY55" s="2">
        <f t="shared" si="20"/>
        <v>66.271000000000001</v>
      </c>
      <c r="BZ55" s="2">
        <f t="shared" si="21"/>
        <v>67.796999999999997</v>
      </c>
      <c r="CA55" s="2">
        <f t="shared" si="22"/>
        <v>65.168999999999997</v>
      </c>
      <c r="CB55" s="2">
        <f t="shared" si="23"/>
        <v>63.305</v>
      </c>
      <c r="CC55" s="2">
        <f t="shared" si="24"/>
        <v>63.39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68.776416246498613</v>
      </c>
      <c r="DL55" s="2">
        <f t="shared" si="61"/>
        <v>74.586339626099701</v>
      </c>
      <c r="DM55" s="2">
        <f t="shared" si="61"/>
        <v>73.374875000000017</v>
      </c>
      <c r="DN55" s="2">
        <f t="shared" si="61"/>
        <v>70.938223262032068</v>
      </c>
      <c r="DO55" s="2">
        <f t="shared" si="61"/>
        <v>71.167985739750435</v>
      </c>
      <c r="DP55" s="2">
        <f t="shared" si="61"/>
        <v>72.832517825311925</v>
      </c>
      <c r="DQ55" s="2">
        <f t="shared" si="61"/>
        <v>70.995836822001536</v>
      </c>
      <c r="DR55" s="2">
        <f t="shared" si="61"/>
        <v>74.777280303030324</v>
      </c>
      <c r="DS55" s="2">
        <f t="shared" si="61"/>
        <v>72.138189635854332</v>
      </c>
      <c r="DT55" s="2">
        <f t="shared" si="61"/>
        <v>69.797014514896873</v>
      </c>
      <c r="DU55" s="2">
        <f t="shared" si="61"/>
        <v>67.959299999999985</v>
      </c>
      <c r="DV55" s="2">
        <f t="shared" si="61"/>
        <v>67.955754621848754</v>
      </c>
      <c r="DW55" s="2">
        <f t="shared" si="61"/>
        <v>67.718565826330533</v>
      </c>
      <c r="DX55" s="2">
        <f t="shared" si="61"/>
        <v>65.60747456073338</v>
      </c>
      <c r="DY55" s="2">
        <f t="shared" si="61"/>
        <v>64.255199596774204</v>
      </c>
      <c r="EA55" s="2">
        <f t="shared" si="62"/>
        <v>63.04126226415093</v>
      </c>
      <c r="EB55" s="2">
        <f t="shared" si="62"/>
        <v>64.783766514061483</v>
      </c>
      <c r="EC55" s="2">
        <f t="shared" si="62"/>
        <v>66.346463053144191</v>
      </c>
      <c r="ED55" s="2">
        <f t="shared" si="62"/>
        <v>64.8056519795946</v>
      </c>
      <c r="EE55" s="2">
        <f t="shared" si="62"/>
        <v>65.736578728244808</v>
      </c>
      <c r="EF55" s="2">
        <f t="shared" si="62"/>
        <v>68.682387239753268</v>
      </c>
      <c r="EG55" s="2">
        <f t="shared" si="62"/>
        <v>65.678969471599601</v>
      </c>
      <c r="EH55" s="2">
        <f t="shared" si="62"/>
        <v>67.5317480802576</v>
      </c>
      <c r="EI55" s="2">
        <f t="shared" si="62"/>
        <v>74.644043561184191</v>
      </c>
      <c r="EJ55" s="2">
        <f t="shared" si="62"/>
        <v>68.449293749999995</v>
      </c>
      <c r="EK55" s="2">
        <f t="shared" si="62"/>
        <v>69.54615270404031</v>
      </c>
      <c r="EL55" s="2">
        <f t="shared" si="62"/>
        <v>65.55382020475507</v>
      </c>
      <c r="EM55" s="2">
        <f t="shared" si="62"/>
        <v>65.836736774722525</v>
      </c>
      <c r="EN55" s="2">
        <f t="shared" si="62"/>
        <v>64.809855497887071</v>
      </c>
      <c r="EO55" s="2">
        <f t="shared" si="62"/>
        <v>62.920843300950828</v>
      </c>
      <c r="EQ55" s="2">
        <f t="shared" si="63"/>
        <v>61.337455808501815</v>
      </c>
      <c r="ER55" s="2">
        <f t="shared" si="63"/>
        <v>61.683127634941805</v>
      </c>
      <c r="ES55" s="2">
        <f t="shared" si="63"/>
        <v>62.560840109213977</v>
      </c>
      <c r="ET55" s="2">
        <f t="shared" si="63"/>
        <v>60.758336040114699</v>
      </c>
      <c r="EU55" s="2">
        <f t="shared" si="63"/>
        <v>64.105005874192869</v>
      </c>
      <c r="EV55" s="2">
        <f t="shared" si="63"/>
        <v>67.298516270072241</v>
      </c>
      <c r="EW55" s="2">
        <f t="shared" si="63"/>
        <v>66.179087310217113</v>
      </c>
      <c r="EX55" s="2">
        <f t="shared" si="63"/>
        <v>66.300343040026462</v>
      </c>
      <c r="EY55" s="2">
        <f t="shared" si="63"/>
        <v>71.134264762466913</v>
      </c>
      <c r="EZ55" s="2">
        <f t="shared" si="63"/>
        <v>67.713550730534621</v>
      </c>
      <c r="FA55" s="2">
        <f t="shared" si="63"/>
        <v>68.344131249556256</v>
      </c>
      <c r="FB55" s="2">
        <f t="shared" si="63"/>
        <v>65.048813502137477</v>
      </c>
      <c r="FC55" s="2">
        <f t="shared" si="63"/>
        <v>65.428771622326011</v>
      </c>
      <c r="FD55" s="2">
        <f t="shared" si="63"/>
        <v>64.580061411816104</v>
      </c>
      <c r="FE55" s="2">
        <f t="shared" si="63"/>
        <v>65.180971058508661</v>
      </c>
      <c r="FG55" s="2">
        <f t="shared" si="64"/>
        <v>0.33450014878998491</v>
      </c>
      <c r="FH55" s="2">
        <f t="shared" si="64"/>
        <v>0.40735225878928899</v>
      </c>
      <c r="FI55" s="2">
        <f t="shared" si="64"/>
        <v>0.41628548196987836</v>
      </c>
      <c r="FJ55" s="2">
        <f t="shared" si="64"/>
        <v>0.37724161797899353</v>
      </c>
      <c r="FK55" s="2">
        <f t="shared" si="64"/>
        <v>0.38320788646170451</v>
      </c>
      <c r="FL55" s="2">
        <f t="shared" si="64"/>
        <v>0.37925931829963888</v>
      </c>
      <c r="FM55" s="2">
        <f t="shared" si="64"/>
        <v>0.36425353530774696</v>
      </c>
      <c r="FN55" s="2">
        <f t="shared" si="64"/>
        <v>0.37553001350173271</v>
      </c>
      <c r="FO55" s="2">
        <f t="shared" si="64"/>
        <v>0.33670687712884229</v>
      </c>
      <c r="FP55" s="2">
        <f t="shared" si="64"/>
        <v>0.35715374163753172</v>
      </c>
      <c r="FQ55" s="2">
        <f t="shared" si="64"/>
        <v>0.33962953411074243</v>
      </c>
      <c r="FR55" s="2">
        <f t="shared" si="64"/>
        <v>0.35836712104553131</v>
      </c>
      <c r="FS55" s="2">
        <f t="shared" si="64"/>
        <v>0.34020707622958957</v>
      </c>
      <c r="FT55" s="2">
        <f t="shared" si="64"/>
        <v>0.35420146826933419</v>
      </c>
      <c r="FU55" s="2">
        <f t="shared" si="64"/>
        <v>0.25855959043696985</v>
      </c>
      <c r="FW55" s="2">
        <f t="shared" si="53"/>
        <v>5.3966233931158351E-5</v>
      </c>
      <c r="FX55" s="2">
        <f t="shared" si="53"/>
        <v>1.4856187556776899E-5</v>
      </c>
      <c r="FY55" s="2">
        <f t="shared" si="53"/>
        <v>9.1157764107672736E-6</v>
      </c>
      <c r="FZ55" s="2">
        <f t="shared" si="53"/>
        <v>1.9107198453043619E-5</v>
      </c>
      <c r="GA55" s="2">
        <f t="shared" si="53"/>
        <v>1.8468296252049419E-5</v>
      </c>
      <c r="GB55" s="2">
        <f t="shared" si="53"/>
        <v>1.8201290987485142E-5</v>
      </c>
      <c r="GC55" s="2">
        <f t="shared" si="53"/>
        <v>1.9137791576289481E-5</v>
      </c>
      <c r="GD55" s="2">
        <f t="shared" si="53"/>
        <v>2.3252075519714333E-5</v>
      </c>
      <c r="GE55" s="2">
        <f t="shared" si="53"/>
        <v>2.3080558428894447E-5</v>
      </c>
      <c r="GF55" s="2">
        <f t="shared" si="53"/>
        <v>2.5104485451958436E-5</v>
      </c>
      <c r="GG55" s="2">
        <f t="shared" si="53"/>
        <v>2.2142311076750248E-5</v>
      </c>
      <c r="GH55" s="2">
        <f t="shared" si="53"/>
        <v>1.7860417011800063E-5</v>
      </c>
      <c r="GI55" s="2">
        <f t="shared" si="53"/>
        <v>1.7544499147828007E-5</v>
      </c>
      <c r="GJ55" s="2">
        <f t="shared" si="53"/>
        <v>1.3272549042091235E-5</v>
      </c>
      <c r="GK55" s="2">
        <f t="shared" si="53"/>
        <v>1.1136926179127473E-5</v>
      </c>
      <c r="GM55" s="86">
        <f t="shared" si="54"/>
        <v>4.6742549743235783E-4</v>
      </c>
      <c r="GN55" s="86">
        <f t="shared" si="54"/>
        <v>3.1149471095964407E-3</v>
      </c>
      <c r="GO55" s="86">
        <f t="shared" si="54"/>
        <v>4.1944588092128884E-3</v>
      </c>
      <c r="GP55" s="86">
        <f t="shared" si="54"/>
        <v>1.6290574084475763E-3</v>
      </c>
      <c r="GQ55" s="86">
        <f t="shared" si="54"/>
        <v>1.8631928336128659E-3</v>
      </c>
      <c r="GR55" s="86">
        <f t="shared" si="54"/>
        <v>1.6384490569885232E-3</v>
      </c>
      <c r="GS55" s="86">
        <f t="shared" si="54"/>
        <v>1.2118359720013723E-3</v>
      </c>
      <c r="GT55" s="86">
        <f t="shared" si="54"/>
        <v>1.428637432540712E-3</v>
      </c>
      <c r="GU55" s="86">
        <f t="shared" si="54"/>
        <v>5.3385695116015073E-4</v>
      </c>
      <c r="GV55" s="86">
        <f t="shared" si="54"/>
        <v>1.0260959346175972E-3</v>
      </c>
      <c r="GW55" s="86">
        <f t="shared" si="54"/>
        <v>6.239209009443645E-4</v>
      </c>
      <c r="GX55" s="86">
        <f t="shared" si="54"/>
        <v>1.0221139678920218E-3</v>
      </c>
      <c r="GY55" s="86">
        <f t="shared" si="54"/>
        <v>6.2050532323676335E-4</v>
      </c>
      <c r="GZ55" s="86">
        <f t="shared" si="54"/>
        <v>8.5021995253673356E-4</v>
      </c>
      <c r="HA55" s="86">
        <f t="shared" si="54"/>
        <v>7.4399910158297942E-6</v>
      </c>
      <c r="HC55" s="86">
        <f t="shared" si="58"/>
        <v>4.2141572106614018E-15</v>
      </c>
      <c r="HD55" s="86">
        <f t="shared" si="58"/>
        <v>5.1849495067025062E-11</v>
      </c>
      <c r="HE55" s="86">
        <f t="shared" si="58"/>
        <v>5.1828034176684234E-11</v>
      </c>
      <c r="HF55" s="86">
        <f t="shared" si="58"/>
        <v>2.5861322588330313E-12</v>
      </c>
      <c r="HG55" s="86">
        <f t="shared" si="58"/>
        <v>6.3435457071647058E-13</v>
      </c>
      <c r="HH55" s="86">
        <f t="shared" si="58"/>
        <v>3.5707857650934003E-13</v>
      </c>
      <c r="HI55" s="86">
        <f t="shared" si="58"/>
        <v>3.1496211744941128E-13</v>
      </c>
      <c r="HJ55" s="86">
        <f t="shared" si="58"/>
        <v>3.2875377638012066E-13</v>
      </c>
      <c r="HK55" s="86">
        <f t="shared" si="58"/>
        <v>5.3680545356532661E-14</v>
      </c>
      <c r="HL55" s="86">
        <f t="shared" si="58"/>
        <v>1.0287522830335814E-13</v>
      </c>
      <c r="HM55" s="86">
        <f t="shared" si="58"/>
        <v>4.5120811261617937E-15</v>
      </c>
      <c r="HN55" s="86">
        <f t="shared" si="58"/>
        <v>5.5560345501835771E-14</v>
      </c>
      <c r="HO55" s="86">
        <f t="shared" si="58"/>
        <v>1.0028212057089212E-13</v>
      </c>
      <c r="HP55" s="86">
        <f t="shared" si="58"/>
        <v>7.879438408227292E-14</v>
      </c>
      <c r="HQ55" s="86">
        <f t="shared" si="58"/>
        <v>9.9173705517931225E-22</v>
      </c>
      <c r="HS55" s="86">
        <f t="shared" si="55"/>
        <v>2.7370055385603904E-78</v>
      </c>
      <c r="HT55" s="86">
        <f t="shared" si="55"/>
        <v>1.2978760161463098E-64</v>
      </c>
      <c r="HU55" s="86">
        <f t="shared" si="55"/>
        <v>6.4571237546624127E-62</v>
      </c>
      <c r="HV55" s="86">
        <f t="shared" si="55"/>
        <v>1.5132391676330234E-72</v>
      </c>
      <c r="HW55" s="86">
        <f t="shared" si="55"/>
        <v>1.1963666811563857E-77</v>
      </c>
      <c r="HX55" s="86">
        <f t="shared" si="55"/>
        <v>4.8478958891001631E-77</v>
      </c>
      <c r="HY55" s="86">
        <f t="shared" si="55"/>
        <v>2.8197912181611539E-79</v>
      </c>
      <c r="HZ55" s="86">
        <f t="shared" si="55"/>
        <v>6.9456055732328488E-79</v>
      </c>
      <c r="IA55" s="86">
        <f t="shared" si="55"/>
        <v>4.3575971994896998E-82</v>
      </c>
      <c r="IB55" s="86">
        <f t="shared" si="55"/>
        <v>3.3992674514294982E-77</v>
      </c>
      <c r="IC55" s="86">
        <f t="shared" si="55"/>
        <v>3.702103851152406E-89</v>
      </c>
      <c r="ID55" s="86">
        <f t="shared" si="55"/>
        <v>1.6066150655184034E-84</v>
      </c>
      <c r="IE55" s="86">
        <f t="shared" si="55"/>
        <v>1.1254877603585498E-80</v>
      </c>
      <c r="IF55" s="86">
        <f t="shared" si="55"/>
        <v>2.3265902707291285E-56</v>
      </c>
      <c r="IG55" s="86">
        <f t="shared" si="55"/>
        <v>2.7130215696723655E-49</v>
      </c>
      <c r="II55" s="86">
        <f t="shared" si="56"/>
        <v>2.9569226493888326E-233</v>
      </c>
      <c r="IJ55" s="86">
        <f t="shared" si="56"/>
        <v>6.2245213819836367E-207</v>
      </c>
      <c r="IK55" s="86">
        <f t="shared" si="56"/>
        <v>2.985566320937953E-198</v>
      </c>
      <c r="IL55" s="86">
        <f t="shared" si="56"/>
        <v>5.2846277874224391E-232</v>
      </c>
      <c r="IM55" s="86">
        <f t="shared" si="56"/>
        <v>1.6699232609632981E-245</v>
      </c>
      <c r="IN55" s="86">
        <f t="shared" si="56"/>
        <v>3.3519639787386829E-244</v>
      </c>
      <c r="IO55" s="86">
        <f t="shared" si="56"/>
        <v>1.2883277264619879E-249</v>
      </c>
      <c r="IP55" s="86">
        <f t="shared" si="56"/>
        <v>4.9043228328587132E-247</v>
      </c>
      <c r="IQ55" s="86">
        <f t="shared" si="56"/>
        <v>4.3172403261175522E-258</v>
      </c>
      <c r="IR55" s="86">
        <f t="shared" si="56"/>
        <v>6.7657916861336296E-237</v>
      </c>
      <c r="IS55" s="86">
        <f t="shared" si="56"/>
        <v>9.1813264714818238E-278</v>
      </c>
      <c r="IT55" s="86">
        <f t="shared" si="56"/>
        <v>4.8759777721108154E-269</v>
      </c>
      <c r="IU55" s="86">
        <f t="shared" si="56"/>
        <v>4.2987417832025967E-251</v>
      </c>
      <c r="IV55" s="86">
        <f t="shared" si="56"/>
        <v>2.7833276826455482E-216</v>
      </c>
      <c r="IW55" s="86">
        <f t="shared" si="56"/>
        <v>3.6770597476500578E-165</v>
      </c>
      <c r="IY55" s="86">
        <f t="shared" si="57"/>
        <v>4.6742549743657196E-4</v>
      </c>
      <c r="IZ55" s="86">
        <f t="shared" si="57"/>
        <v>3.1149471614459359E-3</v>
      </c>
      <c r="JA55" s="86">
        <f t="shared" si="57"/>
        <v>4.1944588610409225E-3</v>
      </c>
      <c r="JB55" s="86">
        <f t="shared" si="57"/>
        <v>1.6290574110337085E-3</v>
      </c>
      <c r="JC55" s="86">
        <f t="shared" si="57"/>
        <v>1.8631928342472204E-3</v>
      </c>
      <c r="JD55" s="86">
        <f t="shared" si="57"/>
        <v>1.6384490573456017E-3</v>
      </c>
      <c r="JE55" s="86">
        <f t="shared" si="57"/>
        <v>1.2118359723163343E-3</v>
      </c>
      <c r="JF55" s="86">
        <f t="shared" si="57"/>
        <v>1.4286374328694657E-3</v>
      </c>
      <c r="JG55" s="86">
        <f t="shared" si="57"/>
        <v>5.3385695121383131E-4</v>
      </c>
      <c r="JH55" s="86">
        <f t="shared" si="57"/>
        <v>1.0260959347204723E-3</v>
      </c>
      <c r="JI55" s="86">
        <f t="shared" si="57"/>
        <v>6.2392090094887662E-4</v>
      </c>
      <c r="JJ55" s="86">
        <f t="shared" si="57"/>
        <v>1.0221139679475822E-3</v>
      </c>
      <c r="JK55" s="86">
        <f t="shared" si="57"/>
        <v>6.2050532333704543E-4</v>
      </c>
      <c r="JL55" s="86">
        <f t="shared" si="57"/>
        <v>8.5021995261552795E-4</v>
      </c>
      <c r="JM55" s="86">
        <f t="shared" si="57"/>
        <v>7.439991015829795E-6</v>
      </c>
    </row>
    <row r="56" spans="2:273" x14ac:dyDescent="0.25">
      <c r="B56" s="2">
        <v>29</v>
      </c>
      <c r="C56" s="37">
        <v>68.147999999999996</v>
      </c>
      <c r="D56" s="37">
        <v>78.813999999999993</v>
      </c>
      <c r="E56" s="37">
        <v>75.424000000000007</v>
      </c>
      <c r="F56" s="37">
        <v>70.254000000000005</v>
      </c>
      <c r="G56" s="37">
        <v>70.932000000000002</v>
      </c>
      <c r="H56" s="37">
        <v>73.813999999999993</v>
      </c>
      <c r="I56" s="37">
        <v>71.355999999999995</v>
      </c>
      <c r="J56" s="37">
        <v>75.424000000000007</v>
      </c>
      <c r="K56" s="37">
        <v>72.203000000000003</v>
      </c>
      <c r="L56" s="37">
        <v>70.424000000000007</v>
      </c>
      <c r="M56" s="37">
        <v>65.846999999999994</v>
      </c>
      <c r="N56" s="37">
        <v>67.542000000000002</v>
      </c>
      <c r="O56" s="37">
        <v>67.203000000000003</v>
      </c>
      <c r="P56" s="37">
        <v>64.831000000000003</v>
      </c>
      <c r="Q56" s="37">
        <v>63.39</v>
      </c>
      <c r="S56" s="4">
        <f t="shared" si="59"/>
        <v>67.521729413523545</v>
      </c>
      <c r="T56" s="4">
        <f t="shared" si="59"/>
        <v>74.182180813673398</v>
      </c>
      <c r="U56" s="4">
        <f t="shared" si="59"/>
        <v>75.049544434603533</v>
      </c>
      <c r="V56" s="4">
        <f t="shared" si="59"/>
        <v>70.637754569436552</v>
      </c>
      <c r="W56" s="4">
        <f t="shared" si="59"/>
        <v>71.395682169575096</v>
      </c>
      <c r="X56" s="4">
        <f t="shared" si="59"/>
        <v>73.455432699594226</v>
      </c>
      <c r="Y56" s="4">
        <f t="shared" si="59"/>
        <v>70.600443515301748</v>
      </c>
      <c r="Z56" s="4">
        <f t="shared" si="59"/>
        <v>73.785068175375386</v>
      </c>
      <c r="AA56" s="4">
        <f t="shared" si="59"/>
        <v>73.889885829344124</v>
      </c>
      <c r="AB56" s="4">
        <f t="shared" si="59"/>
        <v>70.665109547790479</v>
      </c>
      <c r="AC56" s="4">
        <f t="shared" si="59"/>
        <v>69.45481633999961</v>
      </c>
      <c r="AD56" s="4">
        <f t="shared" si="59"/>
        <v>68.462277383039279</v>
      </c>
      <c r="AE56" s="4">
        <f t="shared" si="59"/>
        <v>68.035444158968673</v>
      </c>
      <c r="AF56" s="4">
        <f t="shared" si="59"/>
        <v>66.261682683529173</v>
      </c>
      <c r="AG56" s="4">
        <f t="shared" si="59"/>
        <v>64.066538966999588</v>
      </c>
      <c r="AI56" s="4">
        <f t="shared" si="60"/>
        <v>0.62627058647645129</v>
      </c>
      <c r="AJ56" s="4">
        <f t="shared" si="60"/>
        <v>4.6318191863265952</v>
      </c>
      <c r="AK56" s="4">
        <f t="shared" si="60"/>
        <v>0.37445556539647384</v>
      </c>
      <c r="AL56" s="4">
        <f t="shared" si="60"/>
        <v>-0.3837545694365474</v>
      </c>
      <c r="AM56" s="4">
        <f t="shared" si="60"/>
        <v>-0.46368216957509389</v>
      </c>
      <c r="AN56" s="4">
        <f t="shared" si="60"/>
        <v>0.35856730040576679</v>
      </c>
      <c r="AO56" s="4">
        <f t="shared" si="60"/>
        <v>0.75555648469824632</v>
      </c>
      <c r="AP56" s="4">
        <f t="shared" si="60"/>
        <v>1.6389318246246205</v>
      </c>
      <c r="AQ56" s="4">
        <f t="shared" si="60"/>
        <v>-1.6868858293441207</v>
      </c>
      <c r="AR56" s="4">
        <f t="shared" si="60"/>
        <v>-0.24110954779047233</v>
      </c>
      <c r="AS56" s="4">
        <f t="shared" si="60"/>
        <v>-3.6078163399996157</v>
      </c>
      <c r="AT56" s="4">
        <f t="shared" si="60"/>
        <v>-0.9202773830392772</v>
      </c>
      <c r="AU56" s="4">
        <f t="shared" si="60"/>
        <v>-0.83244415896866997</v>
      </c>
      <c r="AV56" s="4">
        <f t="shared" si="60"/>
        <v>-1.4306826835291702</v>
      </c>
      <c r="AW56" s="4">
        <f t="shared" si="60"/>
        <v>-0.67653896699958693</v>
      </c>
      <c r="AY56" s="2">
        <f t="shared" si="51"/>
        <v>66.866856726086866</v>
      </c>
      <c r="AZ56" s="2">
        <f t="shared" si="51"/>
        <v>70.566492142372155</v>
      </c>
      <c r="BA56" s="2">
        <f t="shared" si="51"/>
        <v>70.396549320893882</v>
      </c>
      <c r="BB56" s="2">
        <f t="shared" si="51"/>
        <v>68.631166294805865</v>
      </c>
      <c r="BC56" s="2">
        <f t="shared" si="51"/>
        <v>69.076906301783197</v>
      </c>
      <c r="BD56" s="2">
        <f t="shared" si="51"/>
        <v>71.277358671620703</v>
      </c>
      <c r="BE56" s="2">
        <f t="shared" si="51"/>
        <v>68.985943452008669</v>
      </c>
      <c r="BF56" s="2">
        <f t="shared" si="51"/>
        <v>71.951191149101589</v>
      </c>
      <c r="BG56" s="2">
        <f t="shared" si="51"/>
        <v>73.08573279382172</v>
      </c>
      <c r="BH56" s="2">
        <f t="shared" si="51"/>
        <v>69.288966169557327</v>
      </c>
      <c r="BI56" s="2">
        <f t="shared" si="51"/>
        <v>68.486384383841795</v>
      </c>
      <c r="BJ56" s="2">
        <f t="shared" si="51"/>
        <v>67.072033145421798</v>
      </c>
      <c r="BK56" s="2">
        <f t="shared" si="51"/>
        <v>67.104718362370136</v>
      </c>
      <c r="BL56" s="2">
        <f t="shared" si="51"/>
        <v>65.35622651465836</v>
      </c>
      <c r="BM56" s="2">
        <f t="shared" si="51"/>
        <v>64.054436481164061</v>
      </c>
      <c r="BO56" s="2">
        <f t="shared" si="10"/>
        <v>68.147999999999996</v>
      </c>
      <c r="BP56" s="2">
        <f t="shared" si="11"/>
        <v>78.813999999999993</v>
      </c>
      <c r="BQ56" s="2">
        <f t="shared" si="12"/>
        <v>75.424000000000007</v>
      </c>
      <c r="BR56" s="2">
        <f t="shared" si="13"/>
        <v>70.254000000000005</v>
      </c>
      <c r="BS56" s="2">
        <f t="shared" si="14"/>
        <v>70.932000000000002</v>
      </c>
      <c r="BT56" s="2">
        <f t="shared" si="15"/>
        <v>73.813999999999993</v>
      </c>
      <c r="BU56" s="2">
        <f t="shared" si="16"/>
        <v>71.355999999999995</v>
      </c>
      <c r="BV56" s="2">
        <f t="shared" si="17"/>
        <v>75.424000000000007</v>
      </c>
      <c r="BW56" s="2">
        <f t="shared" si="18"/>
        <v>72.203000000000003</v>
      </c>
      <c r="BX56" s="2">
        <f t="shared" si="19"/>
        <v>70.424000000000007</v>
      </c>
      <c r="BY56" s="2">
        <f t="shared" si="20"/>
        <v>65.846999999999994</v>
      </c>
      <c r="BZ56" s="2">
        <f t="shared" si="21"/>
        <v>67.542000000000002</v>
      </c>
      <c r="CA56" s="2">
        <f t="shared" si="22"/>
        <v>67.203000000000003</v>
      </c>
      <c r="CB56" s="2">
        <f t="shared" si="23"/>
        <v>64.831000000000003</v>
      </c>
      <c r="CC56" s="2">
        <f t="shared" si="24"/>
        <v>63.39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69.059129411764715</v>
      </c>
      <c r="DL56" s="2">
        <f t="shared" si="61"/>
        <v>75.064889296187673</v>
      </c>
      <c r="DM56" s="2">
        <f t="shared" si="61"/>
        <v>73.704088709677436</v>
      </c>
      <c r="DN56" s="2">
        <f t="shared" si="61"/>
        <v>71.288620655080194</v>
      </c>
      <c r="DO56" s="2">
        <f t="shared" si="61"/>
        <v>71.457918894830641</v>
      </c>
      <c r="DP56" s="2">
        <f t="shared" si="61"/>
        <v>73.132124108734388</v>
      </c>
      <c r="DQ56" s="2">
        <f t="shared" si="61"/>
        <v>71.15373567608863</v>
      </c>
      <c r="DR56" s="2">
        <f t="shared" si="61"/>
        <v>74.990058712121225</v>
      </c>
      <c r="DS56" s="2">
        <f t="shared" si="61"/>
        <v>72.359858823529393</v>
      </c>
      <c r="DT56" s="2">
        <f t="shared" si="61"/>
        <v>69.913312452253635</v>
      </c>
      <c r="DU56" s="2">
        <f t="shared" si="61"/>
        <v>68.000942857142846</v>
      </c>
      <c r="DV56" s="2">
        <f t="shared" si="61"/>
        <v>68.096168067226898</v>
      </c>
      <c r="DW56" s="2">
        <f t="shared" si="61"/>
        <v>67.908258823529408</v>
      </c>
      <c r="DX56" s="2">
        <f t="shared" si="61"/>
        <v>65.769536287242175</v>
      </c>
      <c r="DY56" s="2">
        <f t="shared" si="61"/>
        <v>64.531620161290334</v>
      </c>
      <c r="EA56" s="2">
        <f t="shared" si="62"/>
        <v>62.88930654827967</v>
      </c>
      <c r="EB56" s="2">
        <f t="shared" si="62"/>
        <v>64.597845568999361</v>
      </c>
      <c r="EC56" s="2">
        <f t="shared" si="62"/>
        <v>66.166888788905354</v>
      </c>
      <c r="ED56" s="2">
        <f t="shared" si="62"/>
        <v>64.630401245993411</v>
      </c>
      <c r="EE56" s="2">
        <f t="shared" si="62"/>
        <v>65.581834751450344</v>
      </c>
      <c r="EF56" s="2">
        <f t="shared" si="62"/>
        <v>68.508809197128826</v>
      </c>
      <c r="EG56" s="2">
        <f t="shared" si="62"/>
        <v>65.535291088209718</v>
      </c>
      <c r="EH56" s="2">
        <f t="shared" si="62"/>
        <v>67.342566385930127</v>
      </c>
      <c r="EI56" s="2">
        <f t="shared" si="62"/>
        <v>74.390089264225438</v>
      </c>
      <c r="EJ56" s="2">
        <f t="shared" si="62"/>
        <v>68.264128485130101</v>
      </c>
      <c r="EK56" s="2">
        <f t="shared" si="62"/>
        <v>69.347297644088002</v>
      </c>
      <c r="EL56" s="2">
        <f t="shared" si="62"/>
        <v>65.399753314880414</v>
      </c>
      <c r="EM56" s="2">
        <f t="shared" si="62"/>
        <v>65.683484633577223</v>
      </c>
      <c r="EN56" s="2">
        <f t="shared" si="62"/>
        <v>64.668973226693907</v>
      </c>
      <c r="EO56" s="2">
        <f t="shared" si="62"/>
        <v>62.806376705509798</v>
      </c>
      <c r="EQ56" s="2">
        <f t="shared" si="63"/>
        <v>61.209011035244068</v>
      </c>
      <c r="ER56" s="2">
        <f t="shared" si="63"/>
        <v>61.538668636956928</v>
      </c>
      <c r="ES56" s="2">
        <f t="shared" si="63"/>
        <v>62.428889396463838</v>
      </c>
      <c r="ET56" s="2">
        <f t="shared" si="63"/>
        <v>60.637885706301645</v>
      </c>
      <c r="EU56" s="2">
        <f t="shared" si="63"/>
        <v>63.972269739822949</v>
      </c>
      <c r="EV56" s="2">
        <f t="shared" si="63"/>
        <v>67.14351888209373</v>
      </c>
      <c r="EW56" s="2">
        <f t="shared" si="63"/>
        <v>66.028514383776667</v>
      </c>
      <c r="EX56" s="2">
        <f t="shared" si="63"/>
        <v>66.12832083741786</v>
      </c>
      <c r="EY56" s="2">
        <f t="shared" si="63"/>
        <v>70.929065003181876</v>
      </c>
      <c r="EZ56" s="2">
        <f t="shared" si="63"/>
        <v>67.53844749225901</v>
      </c>
      <c r="FA56" s="2">
        <f t="shared" si="63"/>
        <v>68.161468352844381</v>
      </c>
      <c r="FB56" s="2">
        <f t="shared" si="63"/>
        <v>64.901188438953383</v>
      </c>
      <c r="FC56" s="2">
        <f t="shared" si="63"/>
        <v>65.280725361250077</v>
      </c>
      <c r="FD56" s="2">
        <f t="shared" si="63"/>
        <v>64.44257936912652</v>
      </c>
      <c r="FE56" s="2">
        <f t="shared" si="63"/>
        <v>65.032743189171811</v>
      </c>
      <c r="FG56" s="2">
        <f t="shared" si="64"/>
        <v>0.35530570437947723</v>
      </c>
      <c r="FH56" s="2">
        <f t="shared" si="64"/>
        <v>0.42976292434734104</v>
      </c>
      <c r="FI56" s="2">
        <f t="shared" si="64"/>
        <v>0.43882370924810171</v>
      </c>
      <c r="FJ56" s="2">
        <f t="shared" si="64"/>
        <v>0.39911131662318794</v>
      </c>
      <c r="FK56" s="2">
        <f t="shared" si="64"/>
        <v>0.40519841805888046</v>
      </c>
      <c r="FL56" s="2">
        <f t="shared" si="64"/>
        <v>0.40117063732166941</v>
      </c>
      <c r="FM56" s="2">
        <f t="shared" si="64"/>
        <v>0.38583678098733631</v>
      </c>
      <c r="FN56" s="2">
        <f t="shared" si="64"/>
        <v>0.39736379924347698</v>
      </c>
      <c r="FO56" s="2">
        <f t="shared" si="64"/>
        <v>0.35757594055594194</v>
      </c>
      <c r="FP56" s="2">
        <f t="shared" si="64"/>
        <v>0.37856680620088368</v>
      </c>
      <c r="FQ56" s="2">
        <f t="shared" si="64"/>
        <v>0.36058126845459015</v>
      </c>
      <c r="FR56" s="2">
        <f t="shared" si="64"/>
        <v>0.37980995218062258</v>
      </c>
      <c r="FS56" s="2">
        <f t="shared" si="64"/>
        <v>0.36117495288129414</v>
      </c>
      <c r="FT56" s="2">
        <f t="shared" si="64"/>
        <v>0.37554093234658548</v>
      </c>
      <c r="FU56" s="2">
        <f t="shared" si="64"/>
        <v>0.27660494264882945</v>
      </c>
      <c r="FW56" s="2">
        <f t="shared" si="53"/>
        <v>5.9172490748064116E-5</v>
      </c>
      <c r="FX56" s="2">
        <f t="shared" si="53"/>
        <v>1.6289462386162839E-5</v>
      </c>
      <c r="FY56" s="2">
        <f t="shared" si="53"/>
        <v>9.9952412847712124E-6</v>
      </c>
      <c r="FZ56" s="2">
        <f t="shared" si="53"/>
        <v>2.095058787224201E-5</v>
      </c>
      <c r="GA56" s="2">
        <f t="shared" si="53"/>
        <v>2.0250048078994275E-5</v>
      </c>
      <c r="GB56" s="2">
        <f t="shared" si="53"/>
        <v>1.9957283663891579E-5</v>
      </c>
      <c r="GC56" s="2">
        <f t="shared" si="53"/>
        <v>2.09841324410599E-5</v>
      </c>
      <c r="GD56" s="2">
        <f t="shared" si="53"/>
        <v>2.5495336628286185E-5</v>
      </c>
      <c r="GE56" s="2">
        <f t="shared" si="53"/>
        <v>2.5307272718599612E-5</v>
      </c>
      <c r="GF56" s="2">
        <f t="shared" si="53"/>
        <v>2.7526454253417552E-5</v>
      </c>
      <c r="GG56" s="2">
        <f t="shared" si="53"/>
        <v>2.4278509442904959E-5</v>
      </c>
      <c r="GH56" s="2">
        <f t="shared" si="53"/>
        <v>1.9583524082293956E-5</v>
      </c>
      <c r="GI56" s="2">
        <f t="shared" si="53"/>
        <v>1.923712821589729E-5</v>
      </c>
      <c r="GJ56" s="2">
        <f t="shared" si="53"/>
        <v>1.455304199655523E-5</v>
      </c>
      <c r="GK56" s="2">
        <f t="shared" si="53"/>
        <v>1.2211383606697458E-5</v>
      </c>
      <c r="GM56" s="86">
        <f t="shared" si="54"/>
        <v>7.6533576175677822E-4</v>
      </c>
      <c r="GN56" s="86">
        <f t="shared" si="54"/>
        <v>4.4537043028484175E-3</v>
      </c>
      <c r="GO56" s="86">
        <f t="shared" si="54"/>
        <v>5.7061048489892539E-3</v>
      </c>
      <c r="GP56" s="86">
        <f t="shared" si="54"/>
        <v>2.4366223831842888E-3</v>
      </c>
      <c r="GQ56" s="86">
        <f t="shared" si="54"/>
        <v>2.7630693032451685E-3</v>
      </c>
      <c r="GR56" s="86">
        <f t="shared" si="54"/>
        <v>2.4645888761285176E-3</v>
      </c>
      <c r="GS56" s="86">
        <f t="shared" si="54"/>
        <v>1.843486301807898E-3</v>
      </c>
      <c r="GT56" s="86">
        <f t="shared" si="54"/>
        <v>2.1835748084283531E-3</v>
      </c>
      <c r="GU56" s="86">
        <f t="shared" si="54"/>
        <v>8.6123400864797361E-4</v>
      </c>
      <c r="GV56" s="86">
        <f t="shared" si="54"/>
        <v>1.574839538378802E-3</v>
      </c>
      <c r="GW56" s="86">
        <f t="shared" si="54"/>
        <v>9.8974052614014666E-4</v>
      </c>
      <c r="GX56" s="86">
        <f t="shared" si="54"/>
        <v>1.57586856324632E-3</v>
      </c>
      <c r="GY56" s="86">
        <f t="shared" si="54"/>
        <v>9.8696517837879071E-4</v>
      </c>
      <c r="GZ56" s="86">
        <f t="shared" si="54"/>
        <v>1.3379063433849924E-3</v>
      </c>
      <c r="HA56" s="86">
        <f t="shared" si="54"/>
        <v>1.650902575586907E-5</v>
      </c>
      <c r="HC56" s="86">
        <f t="shared" si="58"/>
        <v>1.4389691654090881E-14</v>
      </c>
      <c r="HD56" s="86">
        <f t="shared" si="58"/>
        <v>1.2258404845503939E-10</v>
      </c>
      <c r="HE56" s="86">
        <f t="shared" si="58"/>
        <v>1.1616427040763822E-10</v>
      </c>
      <c r="HF56" s="86">
        <f t="shared" si="58"/>
        <v>6.9704412892192653E-12</v>
      </c>
      <c r="HG56" s="86">
        <f t="shared" si="58"/>
        <v>1.8023422380562893E-12</v>
      </c>
      <c r="HH56" s="86">
        <f t="shared" si="58"/>
        <v>1.0215021487042691E-12</v>
      </c>
      <c r="HI56" s="86">
        <f t="shared" si="58"/>
        <v>9.1817375809695745E-13</v>
      </c>
      <c r="HJ56" s="86">
        <f t="shared" si="58"/>
        <v>9.7078327322324684E-13</v>
      </c>
      <c r="HK56" s="86">
        <f t="shared" si="58"/>
        <v>1.6811501547165137E-13</v>
      </c>
      <c r="HL56" s="86">
        <f t="shared" si="58"/>
        <v>3.0601974770919993E-13</v>
      </c>
      <c r="HM56" s="86">
        <f t="shared" si="58"/>
        <v>1.5410690755832892E-14</v>
      </c>
      <c r="HN56" s="86">
        <f t="shared" si="58"/>
        <v>1.7333939494323436E-13</v>
      </c>
      <c r="HO56" s="86">
        <f t="shared" si="58"/>
        <v>2.9719450922652254E-13</v>
      </c>
      <c r="HP56" s="86">
        <f t="shared" si="58"/>
        <v>2.4009595085631964E-13</v>
      </c>
      <c r="HQ56" s="86">
        <f t="shared" si="58"/>
        <v>6.0846472322126332E-21</v>
      </c>
      <c r="HS56" s="86">
        <f t="shared" si="55"/>
        <v>1.9201114527658881E-76</v>
      </c>
      <c r="HT56" s="86">
        <f t="shared" si="55"/>
        <v>3.2114383915570133E-63</v>
      </c>
      <c r="HU56" s="86">
        <f t="shared" si="55"/>
        <v>1.225751506985563E-60</v>
      </c>
      <c r="HV56" s="86">
        <f t="shared" si="55"/>
        <v>6.0562220968345237E-71</v>
      </c>
      <c r="HW56" s="86">
        <f t="shared" si="55"/>
        <v>6.0175971821843833E-76</v>
      </c>
      <c r="HX56" s="86">
        <f t="shared" si="55"/>
        <v>2.3632905852894447E-75</v>
      </c>
      <c r="HY56" s="86">
        <f t="shared" si="55"/>
        <v>1.5487993165336855E-77</v>
      </c>
      <c r="HZ56" s="86">
        <f t="shared" si="55"/>
        <v>3.9754905678476592E-77</v>
      </c>
      <c r="IA56" s="86">
        <f t="shared" si="55"/>
        <v>2.9625296586829389E-80</v>
      </c>
      <c r="IB56" s="86">
        <f t="shared" si="55"/>
        <v>1.7610110940324E-75</v>
      </c>
      <c r="IC56" s="86">
        <f t="shared" si="55"/>
        <v>3.4997703781361993E-87</v>
      </c>
      <c r="ID56" s="86">
        <f t="shared" si="55"/>
        <v>1.1502076984281392E-82</v>
      </c>
      <c r="IE56" s="86">
        <f t="shared" si="55"/>
        <v>6.2816795969966124E-79</v>
      </c>
      <c r="IF56" s="86">
        <f t="shared" si="55"/>
        <v>3.5194757846110533E-55</v>
      </c>
      <c r="IG56" s="86">
        <f t="shared" si="55"/>
        <v>2.770849305042865E-48</v>
      </c>
      <c r="II56" s="86">
        <f t="shared" si="56"/>
        <v>6.0692187663332077E-229</v>
      </c>
      <c r="IJ56" s="86">
        <f t="shared" si="56"/>
        <v>1.4933637332053646E-203</v>
      </c>
      <c r="IK56" s="86">
        <f t="shared" si="56"/>
        <v>3.769732480681928E-195</v>
      </c>
      <c r="IL56" s="86">
        <f t="shared" si="56"/>
        <v>4.0164833599314073E-228</v>
      </c>
      <c r="IM56" s="86">
        <f t="shared" si="56"/>
        <v>2.0819061841631509E-241</v>
      </c>
      <c r="IN56" s="86">
        <f t="shared" si="56"/>
        <v>3.9241785527423807E-240</v>
      </c>
      <c r="IO56" s="86">
        <f t="shared" si="56"/>
        <v>1.9432864288322813E-245</v>
      </c>
      <c r="IP56" s="86">
        <f t="shared" si="56"/>
        <v>7.9561512297955377E-243</v>
      </c>
      <c r="IQ56" s="86">
        <f t="shared" si="56"/>
        <v>1.076911584039285E-253</v>
      </c>
      <c r="IR56" s="86">
        <f t="shared" si="56"/>
        <v>7.8590117290512584E-233</v>
      </c>
      <c r="IS56" s="86">
        <f t="shared" si="56"/>
        <v>4.7786100411665178E-273</v>
      </c>
      <c r="IT56" s="86">
        <f t="shared" si="56"/>
        <v>1.4650981864629126E-264</v>
      </c>
      <c r="IU56" s="86">
        <f t="shared" si="56"/>
        <v>6.3611679286035457E-247</v>
      </c>
      <c r="IV56" s="86">
        <f t="shared" si="56"/>
        <v>8.7783591185203407E-213</v>
      </c>
      <c r="IW56" s="86">
        <f t="shared" si="56"/>
        <v>1.5465792880466894E-162</v>
      </c>
      <c r="IY56" s="86">
        <f t="shared" si="57"/>
        <v>7.6533576177116786E-4</v>
      </c>
      <c r="IZ56" s="86">
        <f t="shared" si="57"/>
        <v>4.4537044254324663E-3</v>
      </c>
      <c r="JA56" s="86">
        <f t="shared" si="57"/>
        <v>5.706104965153524E-3</v>
      </c>
      <c r="JB56" s="86">
        <f t="shared" si="57"/>
        <v>2.43662239015473E-3</v>
      </c>
      <c r="JC56" s="86">
        <f t="shared" si="57"/>
        <v>2.7630693050475106E-3</v>
      </c>
      <c r="JD56" s="86">
        <f t="shared" si="57"/>
        <v>2.4645888771500199E-3</v>
      </c>
      <c r="JE56" s="86">
        <f t="shared" si="57"/>
        <v>1.8434863027260717E-3</v>
      </c>
      <c r="JF56" s="86">
        <f t="shared" si="57"/>
        <v>2.1835748093991364E-3</v>
      </c>
      <c r="JG56" s="86">
        <f t="shared" si="57"/>
        <v>8.6123400881608859E-4</v>
      </c>
      <c r="JH56" s="86">
        <f t="shared" si="57"/>
        <v>1.5748395386848218E-3</v>
      </c>
      <c r="JI56" s="86">
        <f t="shared" si="57"/>
        <v>9.897405261555573E-4</v>
      </c>
      <c r="JJ56" s="86">
        <f t="shared" si="57"/>
        <v>1.5758685634196595E-3</v>
      </c>
      <c r="JK56" s="86">
        <f t="shared" si="57"/>
        <v>9.8696517867598527E-4</v>
      </c>
      <c r="JL56" s="86">
        <f t="shared" si="57"/>
        <v>1.3379063436250883E-3</v>
      </c>
      <c r="JM56" s="86">
        <f t="shared" si="57"/>
        <v>1.6509025755869077E-5</v>
      </c>
    </row>
    <row r="57" spans="2:273" x14ac:dyDescent="0.25">
      <c r="B57" s="2">
        <v>30</v>
      </c>
      <c r="C57" s="37">
        <v>69.073999999999998</v>
      </c>
      <c r="D57" s="37">
        <v>78.135999999999996</v>
      </c>
      <c r="E57" s="37">
        <v>73.135999999999996</v>
      </c>
      <c r="F57" s="37">
        <v>73.39</v>
      </c>
      <c r="G57" s="37">
        <v>72.542000000000002</v>
      </c>
      <c r="H57" s="37">
        <v>75.507999999999996</v>
      </c>
      <c r="I57" s="37">
        <v>72.203000000000003</v>
      </c>
      <c r="J57" s="37">
        <v>77.034000000000006</v>
      </c>
      <c r="K57" s="37">
        <v>74.153000000000006</v>
      </c>
      <c r="L57" s="37">
        <v>69.236999999999995</v>
      </c>
      <c r="M57" s="37">
        <v>67.034000000000006</v>
      </c>
      <c r="N57" s="37">
        <v>69.153000000000006</v>
      </c>
      <c r="O57" s="37">
        <v>67.542000000000002</v>
      </c>
      <c r="P57" s="37">
        <v>67.626999999999995</v>
      </c>
      <c r="Q57" s="37">
        <v>63.898000000000003</v>
      </c>
      <c r="S57" s="4">
        <f t="shared" si="59"/>
        <v>67.871892719581425</v>
      </c>
      <c r="T57" s="4">
        <f t="shared" si="59"/>
        <v>75.448489830556909</v>
      </c>
      <c r="U57" s="4">
        <f t="shared" si="59"/>
        <v>76.405900749954341</v>
      </c>
      <c r="V57" s="4">
        <f t="shared" si="59"/>
        <v>71.474107940803549</v>
      </c>
      <c r="W57" s="4">
        <f t="shared" si="59"/>
        <v>72.325866390105105</v>
      </c>
      <c r="X57" s="4">
        <f t="shared" si="59"/>
        <v>74.395158096105817</v>
      </c>
      <c r="Y57" s="4">
        <f t="shared" si="59"/>
        <v>71.238317980737264</v>
      </c>
      <c r="Z57" s="4">
        <f t="shared" si="59"/>
        <v>74.491936813988062</v>
      </c>
      <c r="AA57" s="4">
        <f t="shared" si="59"/>
        <v>74.403665650756508</v>
      </c>
      <c r="AB57" s="4">
        <f t="shared" si="59"/>
        <v>71.261554491263979</v>
      </c>
      <c r="AC57" s="4">
        <f t="shared" si="59"/>
        <v>69.927256442035485</v>
      </c>
      <c r="AD57" s="4">
        <f t="shared" si="59"/>
        <v>69.076700285568521</v>
      </c>
      <c r="AE57" s="4">
        <f t="shared" si="59"/>
        <v>68.523837143029994</v>
      </c>
      <c r="AF57" s="4">
        <f t="shared" si="59"/>
        <v>66.728663913855939</v>
      </c>
      <c r="AG57" s="4">
        <f t="shared" si="59"/>
        <v>64.208085552996792</v>
      </c>
      <c r="AI57" s="4">
        <f t="shared" si="60"/>
        <v>1.2021072804185735</v>
      </c>
      <c r="AJ57" s="4">
        <f t="shared" si="60"/>
        <v>2.6875101694430867</v>
      </c>
      <c r="AK57" s="4">
        <f t="shared" si="60"/>
        <v>-3.2699007499543455</v>
      </c>
      <c r="AL57" s="4">
        <f t="shared" si="60"/>
        <v>1.9158920591964517</v>
      </c>
      <c r="AM57" s="4">
        <f t="shared" si="60"/>
        <v>0.21613360989489649</v>
      </c>
      <c r="AN57" s="4">
        <f t="shared" si="60"/>
        <v>1.1128419038941786</v>
      </c>
      <c r="AO57" s="4">
        <f t="shared" si="60"/>
        <v>0.96468201926273878</v>
      </c>
      <c r="AP57" s="4">
        <f t="shared" si="60"/>
        <v>2.5420631860119443</v>
      </c>
      <c r="AQ57" s="4">
        <f t="shared" si="60"/>
        <v>-0.2506656507565026</v>
      </c>
      <c r="AR57" s="4">
        <f t="shared" si="60"/>
        <v>-2.0245544912639843</v>
      </c>
      <c r="AS57" s="4">
        <f t="shared" si="60"/>
        <v>-2.8932564420354794</v>
      </c>
      <c r="AT57" s="4">
        <f t="shared" si="60"/>
        <v>7.6299714431485199E-2</v>
      </c>
      <c r="AU57" s="4">
        <f t="shared" si="60"/>
        <v>-0.98183714302999192</v>
      </c>
      <c r="AV57" s="4">
        <f t="shared" si="60"/>
        <v>0.89833608614405591</v>
      </c>
      <c r="AW57" s="4">
        <f t="shared" si="60"/>
        <v>-0.31008555299678875</v>
      </c>
      <c r="AY57" s="2">
        <f t="shared" si="51"/>
        <v>66.854002075747061</v>
      </c>
      <c r="AZ57" s="2">
        <f t="shared" si="51"/>
        <v>70.506761949106433</v>
      </c>
      <c r="BA57" s="2">
        <f t="shared" si="51"/>
        <v>70.319095735540131</v>
      </c>
      <c r="BB57" s="2">
        <f t="shared" si="51"/>
        <v>68.611710684447331</v>
      </c>
      <c r="BC57" s="2">
        <f t="shared" si="51"/>
        <v>69.045210477625062</v>
      </c>
      <c r="BD57" s="2">
        <f t="shared" si="51"/>
        <v>71.273413866243843</v>
      </c>
      <c r="BE57" s="2">
        <f t="shared" si="51"/>
        <v>68.896996628096133</v>
      </c>
      <c r="BF57" s="2">
        <f t="shared" si="51"/>
        <v>71.825140538880802</v>
      </c>
      <c r="BG57" s="2">
        <f t="shared" si="51"/>
        <v>73.170628419677712</v>
      </c>
      <c r="BH57" s="2">
        <f t="shared" si="51"/>
        <v>69.248424964100252</v>
      </c>
      <c r="BI57" s="2">
        <f t="shared" si="51"/>
        <v>68.465077818173853</v>
      </c>
      <c r="BJ57" s="2">
        <f t="shared" si="51"/>
        <v>67.035031199061592</v>
      </c>
      <c r="BK57" s="2">
        <f t="shared" si="51"/>
        <v>67.115314256304671</v>
      </c>
      <c r="BL57" s="2">
        <f t="shared" si="51"/>
        <v>65.373875909798699</v>
      </c>
      <c r="BM57" s="2">
        <f t="shared" si="51"/>
        <v>64.182948318157671</v>
      </c>
      <c r="BO57" s="2">
        <f t="shared" si="10"/>
        <v>69.073999999999998</v>
      </c>
      <c r="BP57" s="2">
        <f t="shared" si="11"/>
        <v>78.135999999999996</v>
      </c>
      <c r="BQ57" s="2">
        <f t="shared" si="12"/>
        <v>73.135999999999996</v>
      </c>
      <c r="BR57" s="2">
        <f t="shared" si="13"/>
        <v>73.39</v>
      </c>
      <c r="BS57" s="2">
        <f t="shared" si="14"/>
        <v>72.542000000000002</v>
      </c>
      <c r="BT57" s="2">
        <f t="shared" si="15"/>
        <v>75.507999999999996</v>
      </c>
      <c r="BU57" s="2">
        <f t="shared" si="16"/>
        <v>72.203000000000003</v>
      </c>
      <c r="BV57" s="2">
        <f t="shared" si="17"/>
        <v>77.034000000000006</v>
      </c>
      <c r="BW57" s="2">
        <f t="shared" si="18"/>
        <v>74.153000000000006</v>
      </c>
      <c r="BX57" s="2">
        <f t="shared" si="19"/>
        <v>69.236999999999995</v>
      </c>
      <c r="BY57" s="2">
        <f t="shared" si="20"/>
        <v>67.034000000000006</v>
      </c>
      <c r="BZ57" s="2">
        <f t="shared" si="21"/>
        <v>69.153000000000006</v>
      </c>
      <c r="CA57" s="2">
        <f t="shared" si="22"/>
        <v>67.542000000000002</v>
      </c>
      <c r="CB57" s="2">
        <f t="shared" si="23"/>
        <v>67.626999999999995</v>
      </c>
      <c r="CC57" s="2">
        <f t="shared" si="24"/>
        <v>63.898000000000003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69.341842577030832</v>
      </c>
      <c r="DL57" s="2">
        <f t="shared" si="61"/>
        <v>75.543438966275659</v>
      </c>
      <c r="DM57" s="2">
        <f t="shared" si="61"/>
        <v>74.033302419354854</v>
      </c>
      <c r="DN57" s="2">
        <f t="shared" si="61"/>
        <v>71.639018048128321</v>
      </c>
      <c r="DO57" s="2">
        <f t="shared" si="61"/>
        <v>71.747852049910861</v>
      </c>
      <c r="DP57" s="2">
        <f t="shared" si="61"/>
        <v>73.431730392156851</v>
      </c>
      <c r="DQ57" s="2">
        <f t="shared" si="61"/>
        <v>71.311634530175724</v>
      </c>
      <c r="DR57" s="2">
        <f t="shared" si="61"/>
        <v>75.202837121212141</v>
      </c>
      <c r="DS57" s="2">
        <f t="shared" si="61"/>
        <v>72.581528011204469</v>
      </c>
      <c r="DT57" s="2">
        <f t="shared" si="61"/>
        <v>70.029610389610397</v>
      </c>
      <c r="DU57" s="2">
        <f t="shared" si="61"/>
        <v>68.042585714285707</v>
      </c>
      <c r="DV57" s="2">
        <f t="shared" si="61"/>
        <v>68.236581512605056</v>
      </c>
      <c r="DW57" s="2">
        <f t="shared" si="61"/>
        <v>68.097951820728298</v>
      </c>
      <c r="DX57" s="2">
        <f t="shared" si="61"/>
        <v>65.931598013750957</v>
      </c>
      <c r="DY57" s="2">
        <f t="shared" si="61"/>
        <v>64.808040725806464</v>
      </c>
      <c r="EA57" s="2">
        <f t="shared" si="62"/>
        <v>62.737350832408417</v>
      </c>
      <c r="EB57" s="2">
        <f t="shared" si="62"/>
        <v>64.411924623937225</v>
      </c>
      <c r="EC57" s="2">
        <f t="shared" si="62"/>
        <v>65.987314524666516</v>
      </c>
      <c r="ED57" s="2">
        <f t="shared" si="62"/>
        <v>64.455150512392223</v>
      </c>
      <c r="EE57" s="2">
        <f t="shared" si="62"/>
        <v>65.427090774655909</v>
      </c>
      <c r="EF57" s="2">
        <f t="shared" si="62"/>
        <v>68.33523115450437</v>
      </c>
      <c r="EG57" s="2">
        <f t="shared" si="62"/>
        <v>65.391612704819821</v>
      </c>
      <c r="EH57" s="2">
        <f t="shared" si="62"/>
        <v>67.153384691602653</v>
      </c>
      <c r="EI57" s="2">
        <f t="shared" si="62"/>
        <v>74.136134967266671</v>
      </c>
      <c r="EJ57" s="2">
        <f t="shared" si="62"/>
        <v>68.078963220260221</v>
      </c>
      <c r="EK57" s="2">
        <f t="shared" si="62"/>
        <v>69.148442584135694</v>
      </c>
      <c r="EL57" s="2">
        <f t="shared" si="62"/>
        <v>65.245686425005758</v>
      </c>
      <c r="EM57" s="2">
        <f t="shared" si="62"/>
        <v>65.530232492431907</v>
      </c>
      <c r="EN57" s="2">
        <f t="shared" si="62"/>
        <v>64.52809095550073</v>
      </c>
      <c r="EO57" s="2">
        <f t="shared" si="62"/>
        <v>62.691910110068768</v>
      </c>
      <c r="EQ57" s="2">
        <f t="shared" si="63"/>
        <v>61.080566261986313</v>
      </c>
      <c r="ER57" s="2">
        <f t="shared" si="63"/>
        <v>61.394209638972043</v>
      </c>
      <c r="ES57" s="2">
        <f t="shared" si="63"/>
        <v>62.296938683713705</v>
      </c>
      <c r="ET57" s="2">
        <f t="shared" si="63"/>
        <v>60.517435372488585</v>
      </c>
      <c r="EU57" s="2">
        <f t="shared" si="63"/>
        <v>63.839533605453035</v>
      </c>
      <c r="EV57" s="2">
        <f t="shared" si="63"/>
        <v>66.988521494115219</v>
      </c>
      <c r="EW57" s="2">
        <f t="shared" si="63"/>
        <v>65.877941457336235</v>
      </c>
      <c r="EX57" s="2">
        <f t="shared" si="63"/>
        <v>65.956298634809272</v>
      </c>
      <c r="EY57" s="2">
        <f t="shared" si="63"/>
        <v>70.723865243896824</v>
      </c>
      <c r="EZ57" s="2">
        <f t="shared" si="63"/>
        <v>67.363344253983399</v>
      </c>
      <c r="FA57" s="2">
        <f t="shared" si="63"/>
        <v>67.97880545613252</v>
      </c>
      <c r="FB57" s="2">
        <f t="shared" si="63"/>
        <v>64.753563375769275</v>
      </c>
      <c r="FC57" s="2">
        <f t="shared" si="63"/>
        <v>65.132679100174144</v>
      </c>
      <c r="FD57" s="2">
        <f t="shared" si="63"/>
        <v>64.305097326436922</v>
      </c>
      <c r="FE57" s="2">
        <f t="shared" si="63"/>
        <v>64.884515319834946</v>
      </c>
      <c r="FG57" s="2">
        <f t="shared" si="64"/>
        <v>0.37667289227974288</v>
      </c>
      <c r="FH57" s="2">
        <f t="shared" si="64"/>
        <v>0.45246522286444069</v>
      </c>
      <c r="FI57" s="2">
        <f t="shared" si="64"/>
        <v>0.46161717958772719</v>
      </c>
      <c r="FJ57" s="2">
        <f t="shared" si="64"/>
        <v>0.42139096971833473</v>
      </c>
      <c r="FK57" s="2">
        <f t="shared" si="64"/>
        <v>0.42757607904517564</v>
      </c>
      <c r="FL57" s="2">
        <f t="shared" si="64"/>
        <v>0.42348423018402287</v>
      </c>
      <c r="FM57" s="2">
        <f t="shared" si="64"/>
        <v>0.40787841042743944</v>
      </c>
      <c r="FN57" s="2">
        <f t="shared" si="64"/>
        <v>0.41961402310444834</v>
      </c>
      <c r="FO57" s="2">
        <f t="shared" si="64"/>
        <v>0.37899939440177394</v>
      </c>
      <c r="FP57" s="2">
        <f t="shared" si="64"/>
        <v>0.40046392751991661</v>
      </c>
      <c r="FQ57" s="2">
        <f t="shared" si="64"/>
        <v>0.38207769203835945</v>
      </c>
      <c r="FR57" s="2">
        <f t="shared" si="64"/>
        <v>0.40173249514255743</v>
      </c>
      <c r="FS57" s="2">
        <f t="shared" si="64"/>
        <v>0.38268558715917328</v>
      </c>
      <c r="FT57" s="2">
        <f t="shared" si="64"/>
        <v>0.39737494895283176</v>
      </c>
      <c r="FU57" s="2">
        <f t="shared" si="64"/>
        <v>0.29540793034580271</v>
      </c>
      <c r="FW57" s="2">
        <f t="shared" si="53"/>
        <v>6.4880975520644165E-5</v>
      </c>
      <c r="FX57" s="2">
        <f t="shared" si="53"/>
        <v>1.7861012263349099E-5</v>
      </c>
      <c r="FY57" s="2">
        <f t="shared" si="53"/>
        <v>1.0959553565393905E-5</v>
      </c>
      <c r="FZ57" s="2">
        <f t="shared" si="53"/>
        <v>2.2971816365938772E-5</v>
      </c>
      <c r="GA57" s="2">
        <f t="shared" si="53"/>
        <v>2.2203692810377753E-5</v>
      </c>
      <c r="GB57" s="2">
        <f t="shared" si="53"/>
        <v>2.1882684257846417E-5</v>
      </c>
      <c r="GC57" s="2">
        <f t="shared" si="53"/>
        <v>2.3008597105439454E-5</v>
      </c>
      <c r="GD57" s="2">
        <f t="shared" si="53"/>
        <v>2.7955011954071162E-5</v>
      </c>
      <c r="GE57" s="2">
        <f t="shared" si="53"/>
        <v>2.774880498831093E-5</v>
      </c>
      <c r="GF57" s="2">
        <f t="shared" si="53"/>
        <v>3.0182076751383877E-5</v>
      </c>
      <c r="GG57" s="2">
        <f t="shared" si="53"/>
        <v>2.6620793883870487E-5</v>
      </c>
      <c r="GH57" s="2">
        <f t="shared" si="53"/>
        <v>2.1472866589409526E-5</v>
      </c>
      <c r="GI57" s="2">
        <f t="shared" si="53"/>
        <v>2.109305249720821E-5</v>
      </c>
      <c r="GJ57" s="2">
        <f t="shared" si="53"/>
        <v>1.5957070832233796E-5</v>
      </c>
      <c r="GK57" s="2">
        <f t="shared" si="53"/>
        <v>1.338950009488204E-5</v>
      </c>
      <c r="GM57" s="86">
        <f t="shared" si="54"/>
        <v>1.2322345234594358E-3</v>
      </c>
      <c r="GN57" s="86">
        <f t="shared" si="54"/>
        <v>6.2943572281214701E-3</v>
      </c>
      <c r="GO57" s="86">
        <f t="shared" si="54"/>
        <v>7.6928221582150524E-3</v>
      </c>
      <c r="GP57" s="86">
        <f t="shared" si="54"/>
        <v>3.5963759209120573E-3</v>
      </c>
      <c r="GQ57" s="86">
        <f t="shared" si="54"/>
        <v>4.044643801530661E-3</v>
      </c>
      <c r="GR57" s="86">
        <f t="shared" si="54"/>
        <v>3.6568712307332193E-3</v>
      </c>
      <c r="GS57" s="86">
        <f t="shared" si="54"/>
        <v>2.7658761460882956E-3</v>
      </c>
      <c r="GT57" s="86">
        <f t="shared" si="54"/>
        <v>3.2894217754282965E-3</v>
      </c>
      <c r="GU57" s="86">
        <f t="shared" si="54"/>
        <v>1.3672148037670855E-3</v>
      </c>
      <c r="GV57" s="86">
        <f t="shared" si="54"/>
        <v>2.3832617152636801E-3</v>
      </c>
      <c r="GW57" s="86">
        <f t="shared" si="54"/>
        <v>1.5462666893105799E-3</v>
      </c>
      <c r="GX57" s="86">
        <f t="shared" si="54"/>
        <v>2.3949640916513934E-3</v>
      </c>
      <c r="GY57" s="86">
        <f t="shared" si="54"/>
        <v>1.5458093811217717E-3</v>
      </c>
      <c r="GZ57" s="86">
        <f t="shared" si="54"/>
        <v>2.0732135159273663E-3</v>
      </c>
      <c r="HA57" s="86">
        <f t="shared" si="54"/>
        <v>3.5595002370255699E-5</v>
      </c>
      <c r="HC57" s="86">
        <f t="shared" si="58"/>
        <v>4.7978528791293229E-14</v>
      </c>
      <c r="HD57" s="86">
        <f t="shared" si="58"/>
        <v>2.8510351485207485E-10</v>
      </c>
      <c r="HE57" s="86">
        <f t="shared" si="58"/>
        <v>2.5663916212418729E-10</v>
      </c>
      <c r="HF57" s="86">
        <f t="shared" si="58"/>
        <v>1.8428224912545562E-11</v>
      </c>
      <c r="HG57" s="86">
        <f t="shared" si="58"/>
        <v>5.0177700946051704E-12</v>
      </c>
      <c r="HH57" s="86">
        <f t="shared" si="58"/>
        <v>2.8638521933873136E-12</v>
      </c>
      <c r="HI57" s="86">
        <f t="shared" si="58"/>
        <v>2.6214865698422595E-12</v>
      </c>
      <c r="HJ57" s="86">
        <f t="shared" si="58"/>
        <v>2.8060472185569526E-12</v>
      </c>
      <c r="HK57" s="86">
        <f t="shared" si="58"/>
        <v>5.1487501152933048E-13</v>
      </c>
      <c r="HL57" s="86">
        <f t="shared" si="58"/>
        <v>8.9157514889211047E-13</v>
      </c>
      <c r="HM57" s="86">
        <f t="shared" si="58"/>
        <v>5.1392039457098624E-14</v>
      </c>
      <c r="HN57" s="86">
        <f t="shared" si="58"/>
        <v>5.2891936624146763E-13</v>
      </c>
      <c r="HO57" s="86">
        <f t="shared" si="58"/>
        <v>8.6277610112073396E-13</v>
      </c>
      <c r="HP57" s="86">
        <f t="shared" si="58"/>
        <v>7.1601680183110058E-13</v>
      </c>
      <c r="HQ57" s="86">
        <f t="shared" si="58"/>
        <v>3.6031960373285829E-20</v>
      </c>
      <c r="HS57" s="86">
        <f t="shared" si="55"/>
        <v>1.2791827189411647E-74</v>
      </c>
      <c r="HT57" s="86">
        <f t="shared" si="55"/>
        <v>7.6671616886320348E-62</v>
      </c>
      <c r="HU57" s="86">
        <f t="shared" si="55"/>
        <v>2.2548630622593789E-59</v>
      </c>
      <c r="HV57" s="86">
        <f t="shared" si="55"/>
        <v>2.3240193093062744E-69</v>
      </c>
      <c r="HW57" s="86">
        <f t="shared" si="55"/>
        <v>2.8958092346451052E-74</v>
      </c>
      <c r="HX57" s="86">
        <f t="shared" si="55"/>
        <v>1.1026133045389957E-73</v>
      </c>
      <c r="HY57" s="86">
        <f t="shared" si="55"/>
        <v>8.1303127305061946E-76</v>
      </c>
      <c r="HZ57" s="86">
        <f t="shared" si="55"/>
        <v>2.1721695566047504E-75</v>
      </c>
      <c r="IA57" s="86">
        <f t="shared" si="55"/>
        <v>1.9187426013389291E-78</v>
      </c>
      <c r="IB57" s="86">
        <f t="shared" si="55"/>
        <v>8.7200084986407345E-74</v>
      </c>
      <c r="IC57" s="86">
        <f t="shared" si="55"/>
        <v>3.1413794577393657E-85</v>
      </c>
      <c r="ID57" s="86">
        <f t="shared" si="55"/>
        <v>7.8468373717614519E-81</v>
      </c>
      <c r="IE57" s="86">
        <f t="shared" si="55"/>
        <v>3.3522716010354239E-77</v>
      </c>
      <c r="IF57" s="86">
        <f t="shared" si="55"/>
        <v>5.1694229449855828E-54</v>
      </c>
      <c r="IG57" s="86">
        <f t="shared" si="55"/>
        <v>2.7608280875944103E-47</v>
      </c>
      <c r="II57" s="86">
        <f t="shared" si="56"/>
        <v>1.1347388554844143E-224</v>
      </c>
      <c r="IJ57" s="86">
        <f t="shared" si="56"/>
        <v>3.3586562332265023E-200</v>
      </c>
      <c r="IK57" s="86">
        <f t="shared" si="56"/>
        <v>4.4971671481476512E-192</v>
      </c>
      <c r="IL57" s="86">
        <f t="shared" si="56"/>
        <v>2.8294608459652107E-224</v>
      </c>
      <c r="IM57" s="86">
        <f t="shared" si="56"/>
        <v>2.3962445280656297E-237</v>
      </c>
      <c r="IN57" s="86">
        <f t="shared" si="56"/>
        <v>4.2440589858179244E-236</v>
      </c>
      <c r="IO57" s="86">
        <f t="shared" si="56"/>
        <v>2.7010592956219947E-241</v>
      </c>
      <c r="IP57" s="86">
        <f t="shared" si="56"/>
        <v>1.186833863832136E-238</v>
      </c>
      <c r="IQ57" s="86">
        <f t="shared" si="56"/>
        <v>2.4610659201522488E-249</v>
      </c>
      <c r="IR57" s="86">
        <f t="shared" si="56"/>
        <v>8.413617615529232E-229</v>
      </c>
      <c r="IS57" s="86">
        <f t="shared" si="56"/>
        <v>2.2649469439097444E-268</v>
      </c>
      <c r="IT57" s="86">
        <f t="shared" si="56"/>
        <v>4.0350738463646466E-260</v>
      </c>
      <c r="IU57" s="86">
        <f t="shared" si="56"/>
        <v>8.6810452631400497E-243</v>
      </c>
      <c r="IV57" s="86">
        <f t="shared" si="56"/>
        <v>2.5912338005212771E-209</v>
      </c>
      <c r="IW57" s="86">
        <f t="shared" si="56"/>
        <v>6.1947765218569373E-160</v>
      </c>
      <c r="IY57" s="86">
        <f t="shared" si="57"/>
        <v>1.2322345235074143E-3</v>
      </c>
      <c r="IZ57" s="86">
        <f t="shared" si="57"/>
        <v>6.2943575132249846E-3</v>
      </c>
      <c r="JA57" s="86">
        <f t="shared" si="57"/>
        <v>7.6928224148542146E-3</v>
      </c>
      <c r="JB57" s="86">
        <f t="shared" si="57"/>
        <v>3.5963759393402824E-3</v>
      </c>
      <c r="JC57" s="86">
        <f t="shared" si="57"/>
        <v>4.044643806548431E-3</v>
      </c>
      <c r="JD57" s="86">
        <f t="shared" si="57"/>
        <v>3.6568712335970717E-3</v>
      </c>
      <c r="JE57" s="86">
        <f t="shared" si="57"/>
        <v>2.7658761487097819E-3</v>
      </c>
      <c r="JF57" s="86">
        <f t="shared" si="57"/>
        <v>3.2894217782343436E-3</v>
      </c>
      <c r="JG57" s="86">
        <f t="shared" si="57"/>
        <v>1.3672148042819605E-3</v>
      </c>
      <c r="JH57" s="86">
        <f t="shared" si="57"/>
        <v>2.3832617161552551E-3</v>
      </c>
      <c r="JI57" s="86">
        <f t="shared" si="57"/>
        <v>1.5462666893619719E-3</v>
      </c>
      <c r="JJ57" s="86">
        <f t="shared" si="57"/>
        <v>2.3949640921803127E-3</v>
      </c>
      <c r="JK57" s="86">
        <f t="shared" si="57"/>
        <v>1.5458093819845477E-3</v>
      </c>
      <c r="JL57" s="86">
        <f t="shared" si="57"/>
        <v>2.073213516643383E-3</v>
      </c>
      <c r="JM57" s="86">
        <f t="shared" si="57"/>
        <v>3.5595002370255732E-5</v>
      </c>
    </row>
    <row r="58" spans="2:273" x14ac:dyDescent="0.25">
      <c r="B58" s="2">
        <v>31</v>
      </c>
      <c r="C58" s="37">
        <v>68.703999999999994</v>
      </c>
      <c r="D58" s="37">
        <v>79.153000000000006</v>
      </c>
      <c r="E58" s="37">
        <v>77.373000000000005</v>
      </c>
      <c r="F58" s="37">
        <v>73.897999999999996</v>
      </c>
      <c r="G58" s="37">
        <v>74.153000000000006</v>
      </c>
      <c r="H58" s="37">
        <v>79.575999999999993</v>
      </c>
      <c r="I58" s="37">
        <v>71.61</v>
      </c>
      <c r="J58" s="37">
        <v>74.831000000000003</v>
      </c>
      <c r="K58" s="37">
        <v>74.322000000000003</v>
      </c>
      <c r="L58" s="37">
        <v>72.965999999999994</v>
      </c>
      <c r="M58" s="37">
        <v>68.051000000000002</v>
      </c>
      <c r="N58" s="37">
        <v>69.153000000000006</v>
      </c>
      <c r="O58" s="37">
        <v>70.763000000000005</v>
      </c>
      <c r="P58" s="37">
        <v>66.694999999999993</v>
      </c>
      <c r="Q58" s="37">
        <v>66.102000000000004</v>
      </c>
      <c r="S58" s="4">
        <f t="shared" si="59"/>
        <v>68.373218656256583</v>
      </c>
      <c r="T58" s="4">
        <f t="shared" si="59"/>
        <v>77.084310018287397</v>
      </c>
      <c r="U58" s="4">
        <f t="shared" si="59"/>
        <v>78.101931144056891</v>
      </c>
      <c r="V58" s="4">
        <f t="shared" si="59"/>
        <v>72.591593411035859</v>
      </c>
      <c r="W58" s="4">
        <f t="shared" si="59"/>
        <v>73.568644448441844</v>
      </c>
      <c r="X58" s="4">
        <f t="shared" si="59"/>
        <v>75.655486603713967</v>
      </c>
      <c r="Y58" s="4">
        <f t="shared" si="59"/>
        <v>72.137816682006488</v>
      </c>
      <c r="Z58" s="4">
        <f t="shared" si="59"/>
        <v>75.496533870846406</v>
      </c>
      <c r="AA58" s="4">
        <f t="shared" si="59"/>
        <v>75.094234604478274</v>
      </c>
      <c r="AB58" s="4">
        <f t="shared" si="59"/>
        <v>72.094694581818729</v>
      </c>
      <c r="AC58" s="4">
        <f t="shared" si="59"/>
        <v>70.605860623349727</v>
      </c>
      <c r="AD58" s="4">
        <f t="shared" si="59"/>
        <v>69.936361656748517</v>
      </c>
      <c r="AE58" s="4">
        <f t="shared" si="59"/>
        <v>69.206604741801655</v>
      </c>
      <c r="AF58" s="4">
        <f t="shared" si="59"/>
        <v>67.371650992456509</v>
      </c>
      <c r="AG58" s="4">
        <f t="shared" si="59"/>
        <v>64.345619623211178</v>
      </c>
      <c r="AI58" s="4">
        <f t="shared" si="60"/>
        <v>0.33078134374341062</v>
      </c>
      <c r="AJ58" s="4">
        <f t="shared" si="60"/>
        <v>2.068689981712609</v>
      </c>
      <c r="AK58" s="4">
        <f t="shared" si="60"/>
        <v>-0.72893114405688664</v>
      </c>
      <c r="AL58" s="4">
        <f t="shared" si="60"/>
        <v>1.306406588964137</v>
      </c>
      <c r="AM58" s="4">
        <f t="shared" si="60"/>
        <v>0.58435555155816132</v>
      </c>
      <c r="AN58" s="4">
        <f t="shared" si="60"/>
        <v>3.9205133962860259</v>
      </c>
      <c r="AO58" s="4">
        <f t="shared" si="60"/>
        <v>-0.52781668200648824</v>
      </c>
      <c r="AP58" s="4">
        <f t="shared" si="60"/>
        <v>-0.66553387084640292</v>
      </c>
      <c r="AQ58" s="4">
        <f t="shared" si="60"/>
        <v>-0.77223460447827108</v>
      </c>
      <c r="AR58" s="4">
        <f t="shared" si="60"/>
        <v>0.87130541818126517</v>
      </c>
      <c r="AS58" s="4">
        <f t="shared" si="60"/>
        <v>-2.5548606233497253</v>
      </c>
      <c r="AT58" s="4">
        <f t="shared" si="60"/>
        <v>-0.78336165674851088</v>
      </c>
      <c r="AU58" s="4">
        <f t="shared" si="60"/>
        <v>1.55639525819835</v>
      </c>
      <c r="AV58" s="4">
        <f t="shared" si="60"/>
        <v>-0.67665099245651561</v>
      </c>
      <c r="AW58" s="4">
        <f t="shared" si="60"/>
        <v>1.756380376788826</v>
      </c>
      <c r="AY58" s="2">
        <f t="shared" si="51"/>
        <v>66.819117800762697</v>
      </c>
      <c r="AZ58" s="2">
        <f t="shared" si="51"/>
        <v>70.414507890916795</v>
      </c>
      <c r="BA58" s="2">
        <f t="shared" si="51"/>
        <v>70.217065231296672</v>
      </c>
      <c r="BB58" s="2">
        <f t="shared" si="51"/>
        <v>68.566328449197542</v>
      </c>
      <c r="BC58" s="2">
        <f t="shared" si="51"/>
        <v>68.99158090539224</v>
      </c>
      <c r="BD58" s="2">
        <f t="shared" si="51"/>
        <v>71.246589135800107</v>
      </c>
      <c r="BE58" s="2">
        <f t="shared" si="51"/>
        <v>68.792410032699721</v>
      </c>
      <c r="BF58" s="2">
        <f t="shared" si="51"/>
        <v>71.678399039283136</v>
      </c>
      <c r="BG58" s="2">
        <f t="shared" si="51"/>
        <v>73.235665156015941</v>
      </c>
      <c r="BH58" s="2">
        <f t="shared" si="51"/>
        <v>69.193769366600264</v>
      </c>
      <c r="BI58" s="2">
        <f t="shared" si="51"/>
        <v>68.433839599721892</v>
      </c>
      <c r="BJ58" s="2">
        <f t="shared" si="51"/>
        <v>66.983802961379766</v>
      </c>
      <c r="BK58" s="2">
        <f t="shared" si="51"/>
        <v>67.109789347611951</v>
      </c>
      <c r="BL58" s="2">
        <f t="shared" si="51"/>
        <v>65.377585755342054</v>
      </c>
      <c r="BM58" s="2">
        <f t="shared" si="51"/>
        <v>64.294951256468536</v>
      </c>
      <c r="BO58" s="2">
        <f t="shared" si="10"/>
        <v>68.703999999999994</v>
      </c>
      <c r="BP58" s="2">
        <f t="shared" si="11"/>
        <v>79.153000000000006</v>
      </c>
      <c r="BQ58" s="2" t="str">
        <f t="shared" si="12"/>
        <v/>
      </c>
      <c r="BR58" s="2">
        <f t="shared" si="13"/>
        <v>73.897999999999996</v>
      </c>
      <c r="BS58" s="2">
        <f t="shared" si="14"/>
        <v>74.153000000000006</v>
      </c>
      <c r="BT58" s="2">
        <f t="shared" si="15"/>
        <v>79.575999999999993</v>
      </c>
      <c r="BU58" s="2">
        <f t="shared" si="16"/>
        <v>71.61</v>
      </c>
      <c r="BV58" s="2">
        <f t="shared" si="17"/>
        <v>74.831000000000003</v>
      </c>
      <c r="BW58" s="2">
        <f t="shared" si="18"/>
        <v>74.322000000000003</v>
      </c>
      <c r="BX58" s="2">
        <f t="shared" si="19"/>
        <v>72.965999999999994</v>
      </c>
      <c r="BY58" s="2">
        <f t="shared" si="20"/>
        <v>68.051000000000002</v>
      </c>
      <c r="BZ58" s="2">
        <f t="shared" si="21"/>
        <v>69.153000000000006</v>
      </c>
      <c r="CA58" s="2">
        <f t="shared" si="22"/>
        <v>70.763000000000005</v>
      </c>
      <c r="CB58" s="2">
        <f t="shared" si="23"/>
        <v>66.694999999999993</v>
      </c>
      <c r="CC58" s="2">
        <f t="shared" si="24"/>
        <v>66.102000000000004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69.624555742296934</v>
      </c>
      <c r="DL58" s="2">
        <f t="shared" si="61"/>
        <v>76.021988636363631</v>
      </c>
      <c r="DM58" s="2">
        <f t="shared" si="61"/>
        <v>74.362516129032272</v>
      </c>
      <c r="DN58" s="2">
        <f t="shared" si="61"/>
        <v>71.989415441176462</v>
      </c>
      <c r="DO58" s="2">
        <f t="shared" si="61"/>
        <v>72.037785204991081</v>
      </c>
      <c r="DP58" s="2">
        <f t="shared" si="61"/>
        <v>73.731336675579314</v>
      </c>
      <c r="DQ58" s="2">
        <f t="shared" si="61"/>
        <v>71.469533384262803</v>
      </c>
      <c r="DR58" s="2">
        <f t="shared" si="61"/>
        <v>75.415615530303043</v>
      </c>
      <c r="DS58" s="2">
        <f t="shared" si="61"/>
        <v>72.803197198879545</v>
      </c>
      <c r="DT58" s="2">
        <f t="shared" si="61"/>
        <v>70.145908326967159</v>
      </c>
      <c r="DU58" s="2">
        <f t="shared" si="61"/>
        <v>68.084228571428554</v>
      </c>
      <c r="DV58" s="2">
        <f t="shared" si="61"/>
        <v>68.3769949579832</v>
      </c>
      <c r="DW58" s="2">
        <f t="shared" si="61"/>
        <v>68.287644817927173</v>
      </c>
      <c r="DX58" s="2">
        <f t="shared" si="61"/>
        <v>66.093659740259739</v>
      </c>
      <c r="DY58" s="2">
        <f t="shared" si="61"/>
        <v>65.084461290322594</v>
      </c>
      <c r="EA58" s="2">
        <f t="shared" si="62"/>
        <v>62.585395116537164</v>
      </c>
      <c r="EB58" s="2">
        <f t="shared" si="62"/>
        <v>64.226003678875088</v>
      </c>
      <c r="EC58" s="2">
        <f t="shared" si="62"/>
        <v>65.807740260427693</v>
      </c>
      <c r="ED58" s="2">
        <f t="shared" si="62"/>
        <v>64.27989977879102</v>
      </c>
      <c r="EE58" s="2">
        <f t="shared" si="62"/>
        <v>65.272346797861459</v>
      </c>
      <c r="EF58" s="2">
        <f t="shared" si="62"/>
        <v>68.161653111879929</v>
      </c>
      <c r="EG58" s="2">
        <f t="shared" si="62"/>
        <v>65.247934321429938</v>
      </c>
      <c r="EH58" s="2">
        <f t="shared" si="62"/>
        <v>66.96420299727518</v>
      </c>
      <c r="EI58" s="2">
        <f t="shared" si="62"/>
        <v>73.882180670307903</v>
      </c>
      <c r="EJ58" s="2">
        <f t="shared" si="62"/>
        <v>67.893797955390326</v>
      </c>
      <c r="EK58" s="2">
        <f t="shared" si="62"/>
        <v>68.949587524183386</v>
      </c>
      <c r="EL58" s="2">
        <f t="shared" si="62"/>
        <v>65.091619535131102</v>
      </c>
      <c r="EM58" s="2">
        <f t="shared" si="62"/>
        <v>65.376980351286605</v>
      </c>
      <c r="EN58" s="2">
        <f t="shared" si="62"/>
        <v>64.387208684307552</v>
      </c>
      <c r="EO58" s="2">
        <f t="shared" si="62"/>
        <v>62.577443514627738</v>
      </c>
      <c r="EQ58" s="2">
        <f t="shared" si="63"/>
        <v>60.952121488728558</v>
      </c>
      <c r="ER58" s="2">
        <f t="shared" si="63"/>
        <v>61.249750640987159</v>
      </c>
      <c r="ES58" s="2">
        <f t="shared" si="63"/>
        <v>62.164987970963566</v>
      </c>
      <c r="ET58" s="2">
        <f t="shared" si="63"/>
        <v>60.396985038675531</v>
      </c>
      <c r="EU58" s="2">
        <f t="shared" si="63"/>
        <v>63.706797471083114</v>
      </c>
      <c r="EV58" s="2">
        <f t="shared" si="63"/>
        <v>66.833524106136707</v>
      </c>
      <c r="EW58" s="2">
        <f t="shared" si="63"/>
        <v>65.727368530895802</v>
      </c>
      <c r="EX58" s="2">
        <f t="shared" si="63"/>
        <v>65.78427643220067</v>
      </c>
      <c r="EY58" s="2">
        <f t="shared" si="63"/>
        <v>70.518665484611773</v>
      </c>
      <c r="EZ58" s="2">
        <f t="shared" si="63"/>
        <v>67.188241015707803</v>
      </c>
      <c r="FA58" s="2">
        <f t="shared" si="63"/>
        <v>67.796142559420645</v>
      </c>
      <c r="FB58" s="2">
        <f t="shared" si="63"/>
        <v>64.605938312585181</v>
      </c>
      <c r="FC58" s="2">
        <f t="shared" si="63"/>
        <v>64.984632839098211</v>
      </c>
      <c r="FD58" s="2">
        <f t="shared" si="63"/>
        <v>64.167615283747338</v>
      </c>
      <c r="FE58" s="2">
        <f t="shared" si="63"/>
        <v>64.736287450498097</v>
      </c>
      <c r="FG58" s="2">
        <f t="shared" si="64"/>
        <v>0.39853071969553877</v>
      </c>
      <c r="FH58" s="2">
        <f t="shared" si="64"/>
        <v>0.47536704041161448</v>
      </c>
      <c r="FI58" s="2">
        <f t="shared" si="64"/>
        <v>0.48457226545972543</v>
      </c>
      <c r="FJ58" s="2">
        <f t="shared" si="64"/>
        <v>0.44399536091067521</v>
      </c>
      <c r="FK58" s="2">
        <f t="shared" si="64"/>
        <v>0.45025407101744019</v>
      </c>
      <c r="FL58" s="2">
        <f t="shared" si="64"/>
        <v>0.4461143338671042</v>
      </c>
      <c r="FM58" s="2">
        <f t="shared" si="64"/>
        <v>0.43029700562017237</v>
      </c>
      <c r="FN58" s="2">
        <f t="shared" si="64"/>
        <v>0.44219594172353088</v>
      </c>
      <c r="FO58" s="2">
        <f t="shared" si="64"/>
        <v>0.40090539521153001</v>
      </c>
      <c r="FP58" s="2">
        <f t="shared" si="64"/>
        <v>0.42276596331937849</v>
      </c>
      <c r="FQ58" s="2">
        <f t="shared" si="64"/>
        <v>0.40404585303860491</v>
      </c>
      <c r="FR58" s="2">
        <f t="shared" si="64"/>
        <v>0.42405520897260268</v>
      </c>
      <c r="FS58" s="2">
        <f t="shared" si="64"/>
        <v>0.4046658107080161</v>
      </c>
      <c r="FT58" s="2">
        <f t="shared" si="64"/>
        <v>0.41962536241070053</v>
      </c>
      <c r="FU58" s="2">
        <f t="shared" si="64"/>
        <v>0.31493264072240706</v>
      </c>
      <c r="FW58" s="2">
        <f t="shared" si="53"/>
        <v>7.1140129694167027E-5</v>
      </c>
      <c r="FX58" s="2">
        <f t="shared" si="53"/>
        <v>1.9584176760389309E-5</v>
      </c>
      <c r="FY58" s="2">
        <f t="shared" si="53"/>
        <v>1.2016898817754116E-5</v>
      </c>
      <c r="FZ58" s="2">
        <f t="shared" si="53"/>
        <v>2.5188039947322841E-5</v>
      </c>
      <c r="GA58" s="2">
        <f t="shared" si="53"/>
        <v>2.4345812887516148E-5</v>
      </c>
      <c r="GB58" s="2">
        <f t="shared" si="53"/>
        <v>2.3993835505983096E-5</v>
      </c>
      <c r="GC58" s="2">
        <f t="shared" si="53"/>
        <v>2.5228369047318946E-5</v>
      </c>
      <c r="GD58" s="2">
        <f t="shared" si="53"/>
        <v>3.0651978410669515E-5</v>
      </c>
      <c r="GE58" s="2">
        <f t="shared" si="53"/>
        <v>3.04258781839309E-5</v>
      </c>
      <c r="GF58" s="2">
        <f t="shared" si="53"/>
        <v>3.3093892705698625E-5</v>
      </c>
      <c r="GG58" s="2">
        <f t="shared" si="53"/>
        <v>2.9189045090697341E-5</v>
      </c>
      <c r="GH58" s="2">
        <f t="shared" si="53"/>
        <v>2.3544481247738085E-5</v>
      </c>
      <c r="GI58" s="2">
        <f t="shared" si="53"/>
        <v>2.3128025087306696E-5</v>
      </c>
      <c r="GJ58" s="2">
        <f t="shared" si="53"/>
        <v>1.7496553305748292E-5</v>
      </c>
      <c r="GK58" s="2">
        <f t="shared" si="53"/>
        <v>1.4681275946099118E-5</v>
      </c>
      <c r="GM58" s="86">
        <f t="shared" si="54"/>
        <v>1.9510298824879106E-3</v>
      </c>
      <c r="GN58" s="86">
        <f t="shared" si="54"/>
        <v>8.7935168028402157E-3</v>
      </c>
      <c r="GO58" s="86">
        <f t="shared" si="54"/>
        <v>1.0278495272147822E-2</v>
      </c>
      <c r="GP58" s="86">
        <f t="shared" si="54"/>
        <v>5.2383042960873474E-3</v>
      </c>
      <c r="GQ58" s="86">
        <f t="shared" si="54"/>
        <v>5.844493352101689E-3</v>
      </c>
      <c r="GR58" s="86">
        <f t="shared" si="54"/>
        <v>5.3524597348597238E-3</v>
      </c>
      <c r="GS58" s="86">
        <f t="shared" si="54"/>
        <v>4.0930417439455115E-3</v>
      </c>
      <c r="GT58" s="86">
        <f t="shared" si="54"/>
        <v>4.8843076961346665E-3</v>
      </c>
      <c r="GU58" s="86">
        <f t="shared" si="54"/>
        <v>2.1359830723421676E-3</v>
      </c>
      <c r="GV58" s="86">
        <f t="shared" si="54"/>
        <v>3.5564612939624832E-3</v>
      </c>
      <c r="GW58" s="86">
        <f t="shared" si="54"/>
        <v>2.3792685012713455E-3</v>
      </c>
      <c r="GX58" s="86">
        <f t="shared" si="54"/>
        <v>3.5880705649363508E-3</v>
      </c>
      <c r="GY58" s="86">
        <f t="shared" si="54"/>
        <v>2.3841469622462282E-3</v>
      </c>
      <c r="GZ58" s="86">
        <f t="shared" si="54"/>
        <v>3.1638267516915686E-3</v>
      </c>
      <c r="HA58" s="86">
        <f t="shared" si="54"/>
        <v>7.4578056102472457E-5</v>
      </c>
      <c r="HC58" s="86">
        <f t="shared" si="58"/>
        <v>1.5620797060329196E-13</v>
      </c>
      <c r="HD58" s="86">
        <f t="shared" si="58"/>
        <v>6.5231294054515727E-10</v>
      </c>
      <c r="HE58" s="86">
        <f t="shared" si="58"/>
        <v>5.588823947663843E-10</v>
      </c>
      <c r="HF58" s="86">
        <f t="shared" si="58"/>
        <v>4.7788843047089778E-11</v>
      </c>
      <c r="HG58" s="86">
        <f t="shared" si="58"/>
        <v>1.3688589242036205E-11</v>
      </c>
      <c r="HH58" s="86">
        <f t="shared" si="58"/>
        <v>7.8687113756537371E-12</v>
      </c>
      <c r="HI58" s="86">
        <f t="shared" si="58"/>
        <v>7.330485368286491E-12</v>
      </c>
      <c r="HJ58" s="86">
        <f t="shared" si="58"/>
        <v>7.9395375793931071E-12</v>
      </c>
      <c r="HK58" s="86">
        <f t="shared" si="58"/>
        <v>1.5420877864502861E-12</v>
      </c>
      <c r="HL58" s="86">
        <f t="shared" si="58"/>
        <v>2.5441464019412157E-12</v>
      </c>
      <c r="HM58" s="86">
        <f t="shared" si="58"/>
        <v>1.6734175691151768E-13</v>
      </c>
      <c r="HN58" s="86">
        <f t="shared" si="58"/>
        <v>1.5785113934860552E-12</v>
      </c>
      <c r="HO58" s="86">
        <f t="shared" si="58"/>
        <v>2.4535854606163167E-12</v>
      </c>
      <c r="HP58" s="86">
        <f t="shared" si="58"/>
        <v>2.0898562755807584E-12</v>
      </c>
      <c r="HQ58" s="86">
        <f t="shared" si="58"/>
        <v>2.0594935922851572E-19</v>
      </c>
      <c r="HS58" s="86">
        <f t="shared" si="55"/>
        <v>8.0927421853418648E-73</v>
      </c>
      <c r="HT58" s="86">
        <f t="shared" si="55"/>
        <v>1.7661984789656086E-60</v>
      </c>
      <c r="HU58" s="86">
        <f t="shared" si="55"/>
        <v>4.0196976409092808E-58</v>
      </c>
      <c r="HV58" s="86">
        <f t="shared" si="55"/>
        <v>8.5511139742301721E-68</v>
      </c>
      <c r="HW58" s="86">
        <f t="shared" si="55"/>
        <v>1.3332331047310592E-72</v>
      </c>
      <c r="HX58" s="86">
        <f t="shared" si="55"/>
        <v>4.9234878059850635E-72</v>
      </c>
      <c r="HY58" s="86">
        <f t="shared" si="55"/>
        <v>4.0790078190908989E-74</v>
      </c>
      <c r="HZ58" s="86">
        <f t="shared" si="55"/>
        <v>1.1329752955109733E-73</v>
      </c>
      <c r="IA58" s="86">
        <f t="shared" si="55"/>
        <v>1.1838875689082438E-76</v>
      </c>
      <c r="IB58" s="86">
        <f t="shared" si="55"/>
        <v>4.1271581344737741E-72</v>
      </c>
      <c r="IC58" s="86">
        <f t="shared" si="55"/>
        <v>2.677271733346543E-83</v>
      </c>
      <c r="ID58" s="86">
        <f t="shared" si="55"/>
        <v>5.101151878995434E-79</v>
      </c>
      <c r="IE58" s="86">
        <f t="shared" si="55"/>
        <v>1.7105361265721831E-75</v>
      </c>
      <c r="IF58" s="86">
        <f t="shared" si="55"/>
        <v>7.3724745057813373E-53</v>
      </c>
      <c r="IG58" s="86">
        <f t="shared" si="55"/>
        <v>2.6836981680161907E-46</v>
      </c>
      <c r="II58" s="86">
        <f t="shared" si="56"/>
        <v>1.9325471738408274E-220</v>
      </c>
      <c r="IJ58" s="86">
        <f t="shared" si="56"/>
        <v>7.0811914117363481E-197</v>
      </c>
      <c r="IK58" s="86">
        <f t="shared" si="56"/>
        <v>5.0688875964447905E-189</v>
      </c>
      <c r="IL58" s="86">
        <f t="shared" si="56"/>
        <v>1.8475155271680277E-220</v>
      </c>
      <c r="IM58" s="86">
        <f t="shared" si="56"/>
        <v>2.5462848711287171E-233</v>
      </c>
      <c r="IN58" s="86">
        <f t="shared" si="56"/>
        <v>4.2403122031063582E-232</v>
      </c>
      <c r="IO58" s="86">
        <f t="shared" si="56"/>
        <v>3.4595435272059975E-237</v>
      </c>
      <c r="IP58" s="86">
        <f t="shared" si="56"/>
        <v>1.6279472375602647E-234</v>
      </c>
      <c r="IQ58" s="86">
        <f t="shared" si="56"/>
        <v>5.1527182129148865E-245</v>
      </c>
      <c r="IR58" s="86">
        <f t="shared" si="56"/>
        <v>8.3016364227551189E-225</v>
      </c>
      <c r="IS58" s="86">
        <f t="shared" si="56"/>
        <v>9.7763180870769816E-264</v>
      </c>
      <c r="IT58" s="86">
        <f t="shared" si="56"/>
        <v>1.018630136270315E-255</v>
      </c>
      <c r="IU58" s="86">
        <f t="shared" si="56"/>
        <v>1.0925652161192875E-238</v>
      </c>
      <c r="IV58" s="86">
        <f t="shared" si="56"/>
        <v>7.1588720360314939E-206</v>
      </c>
      <c r="IW58" s="86">
        <f t="shared" si="56"/>
        <v>2.3629879957947312E-157</v>
      </c>
      <c r="IY58" s="86">
        <f t="shared" si="57"/>
        <v>1.9510298826441186E-3</v>
      </c>
      <c r="IZ58" s="86">
        <f t="shared" si="57"/>
        <v>8.7935174551531554E-3</v>
      </c>
      <c r="JA58" s="86">
        <f t="shared" si="57"/>
        <v>1.0278495831030217E-2</v>
      </c>
      <c r="JB58" s="86">
        <f t="shared" si="57"/>
        <v>5.2383043438761906E-3</v>
      </c>
      <c r="JC58" s="86">
        <f t="shared" si="57"/>
        <v>5.8444933657902784E-3</v>
      </c>
      <c r="JD58" s="86">
        <f t="shared" si="57"/>
        <v>5.3524597427284356E-3</v>
      </c>
      <c r="JE58" s="86">
        <f t="shared" si="57"/>
        <v>4.0930417512759967E-3</v>
      </c>
      <c r="JF58" s="86">
        <f t="shared" si="57"/>
        <v>4.8843077040742044E-3</v>
      </c>
      <c r="JG58" s="86">
        <f t="shared" si="57"/>
        <v>2.1359830738842552E-3</v>
      </c>
      <c r="JH58" s="86">
        <f t="shared" si="57"/>
        <v>3.5564612965066295E-3</v>
      </c>
      <c r="JI58" s="86">
        <f t="shared" si="57"/>
        <v>2.3792685014386874E-3</v>
      </c>
      <c r="JJ58" s="86">
        <f t="shared" si="57"/>
        <v>3.588070566514862E-3</v>
      </c>
      <c r="JK58" s="86">
        <f t="shared" si="57"/>
        <v>2.3841469646998137E-3</v>
      </c>
      <c r="JL58" s="86">
        <f t="shared" si="57"/>
        <v>3.1638267537814247E-3</v>
      </c>
      <c r="JM58" s="86">
        <f t="shared" si="57"/>
        <v>7.457805610247266E-5</v>
      </c>
    </row>
    <row r="59" spans="2:273" x14ac:dyDescent="0.25">
      <c r="B59" s="2">
        <v>32</v>
      </c>
      <c r="C59" s="37">
        <v>74.444000000000003</v>
      </c>
      <c r="D59" s="37">
        <v>79.153000000000006</v>
      </c>
      <c r="E59" s="37">
        <v>76.694999999999993</v>
      </c>
      <c r="F59" s="37">
        <v>75.507999999999996</v>
      </c>
      <c r="G59" s="37">
        <v>75.593000000000004</v>
      </c>
      <c r="H59" s="37">
        <v>77.203000000000003</v>
      </c>
      <c r="I59" s="37">
        <v>74.745999999999995</v>
      </c>
      <c r="J59" s="37">
        <v>80.593000000000004</v>
      </c>
      <c r="K59" s="37">
        <v>76.441000000000003</v>
      </c>
      <c r="L59" s="37">
        <v>72.287999999999997</v>
      </c>
      <c r="M59" s="37">
        <v>67.287999999999997</v>
      </c>
      <c r="N59" s="37">
        <v>70.932000000000002</v>
      </c>
      <c r="O59" s="37">
        <v>69.492000000000004</v>
      </c>
      <c r="P59" s="37">
        <v>69.236999999999995</v>
      </c>
      <c r="Q59" s="37">
        <v>65.593000000000004</v>
      </c>
      <c r="S59" s="4">
        <f t="shared" si="59"/>
        <v>69.092876357261389</v>
      </c>
      <c r="T59" s="4">
        <f t="shared" si="59"/>
        <v>79.180350308052624</v>
      </c>
      <c r="U59" s="4">
        <f t="shared" si="59"/>
        <v>80.205652900946532</v>
      </c>
      <c r="V59" s="4">
        <f t="shared" si="59"/>
        <v>74.07548104842374</v>
      </c>
      <c r="W59" s="4">
        <f t="shared" si="59"/>
        <v>75.213334098400537</v>
      </c>
      <c r="X59" s="4">
        <f t="shared" si="59"/>
        <v>77.332777328207982</v>
      </c>
      <c r="Y59" s="4">
        <f t="shared" si="59"/>
        <v>73.382205243328116</v>
      </c>
      <c r="Z59" s="4">
        <f t="shared" si="59"/>
        <v>76.893498187697872</v>
      </c>
      <c r="AA59" s="4">
        <f t="shared" si="59"/>
        <v>76.033996137167534</v>
      </c>
      <c r="AB59" s="4">
        <f t="shared" si="59"/>
        <v>73.242584167127802</v>
      </c>
      <c r="AC59" s="4">
        <f t="shared" si="59"/>
        <v>71.56666637098273</v>
      </c>
      <c r="AD59" s="4">
        <f t="shared" si="59"/>
        <v>71.122960325753041</v>
      </c>
      <c r="AE59" s="4">
        <f t="shared" si="59"/>
        <v>70.158432957236627</v>
      </c>
      <c r="AF59" s="4">
        <f t="shared" si="59"/>
        <v>68.254312155415633</v>
      </c>
      <c r="AG59" s="4">
        <f t="shared" si="59"/>
        <v>64.48884303632363</v>
      </c>
      <c r="AI59" s="4">
        <f t="shared" si="60"/>
        <v>5.3511236427386137</v>
      </c>
      <c r="AJ59" s="4">
        <f t="shared" si="60"/>
        <v>-2.7350308052618288E-2</v>
      </c>
      <c r="AK59" s="4">
        <f t="shared" si="60"/>
        <v>-3.510652900946539</v>
      </c>
      <c r="AL59" s="4">
        <f t="shared" si="60"/>
        <v>1.432518951576256</v>
      </c>
      <c r="AM59" s="4">
        <f t="shared" si="60"/>
        <v>0.37966590159946634</v>
      </c>
      <c r="AN59" s="4">
        <f t="shared" si="60"/>
        <v>-0.12977732820797883</v>
      </c>
      <c r="AO59" s="4">
        <f t="shared" si="60"/>
        <v>1.3637947566718793</v>
      </c>
      <c r="AP59" s="4">
        <f t="shared" si="60"/>
        <v>3.699501812302131</v>
      </c>
      <c r="AQ59" s="4">
        <f t="shared" si="60"/>
        <v>0.40700386283246814</v>
      </c>
      <c r="AR59" s="4">
        <f t="shared" si="60"/>
        <v>-0.95458416712780547</v>
      </c>
      <c r="AS59" s="4">
        <f t="shared" si="60"/>
        <v>-4.2786663709827337</v>
      </c>
      <c r="AT59" s="4">
        <f t="shared" si="60"/>
        <v>-0.19096032575303923</v>
      </c>
      <c r="AU59" s="4">
        <f t="shared" si="60"/>
        <v>-0.66643295723662277</v>
      </c>
      <c r="AV59" s="4">
        <f t="shared" si="60"/>
        <v>0.98268784458436187</v>
      </c>
      <c r="AW59" s="4">
        <f t="shared" si="60"/>
        <v>1.1041569636763739</v>
      </c>
      <c r="AY59" s="2">
        <f t="shared" ref="AY59:BM75" si="65">IF(OR($B59 &lt; C$230, $B59 &gt; C$233), #N/A, ((1-FG59)*DK59) + (FG59 - FW59)*EA59 + (FW59*EQ59))</f>
        <v>66.762150957908659</v>
      </c>
      <c r="AZ59" s="2">
        <f t="shared" si="65"/>
        <v>70.290521422532464</v>
      </c>
      <c r="BA59" s="2">
        <f t="shared" si="65"/>
        <v>70.091084225346378</v>
      </c>
      <c r="BB59" s="2">
        <f t="shared" si="65"/>
        <v>68.495252726427864</v>
      </c>
      <c r="BC59" s="2">
        <f t="shared" si="65"/>
        <v>68.916278172177684</v>
      </c>
      <c r="BD59" s="2">
        <f t="shared" si="65"/>
        <v>71.196984591976118</v>
      </c>
      <c r="BE59" s="2">
        <f t="shared" si="65"/>
        <v>68.672413149705292</v>
      </c>
      <c r="BF59" s="2">
        <f t="shared" si="65"/>
        <v>71.511364600757432</v>
      </c>
      <c r="BG59" s="2">
        <f t="shared" si="65"/>
        <v>73.280106594709878</v>
      </c>
      <c r="BH59" s="2">
        <f t="shared" si="65"/>
        <v>69.124851693628159</v>
      </c>
      <c r="BI59" s="2">
        <f t="shared" si="65"/>
        <v>68.392279208879799</v>
      </c>
      <c r="BJ59" s="2">
        <f t="shared" si="65"/>
        <v>66.918302446047932</v>
      </c>
      <c r="BK59" s="2">
        <f t="shared" si="65"/>
        <v>67.087922249306914</v>
      </c>
      <c r="BL59" s="2">
        <f t="shared" si="65"/>
        <v>65.367147904072084</v>
      </c>
      <c r="BM59" s="2">
        <f t="shared" si="65"/>
        <v>64.38972954110794</v>
      </c>
      <c r="BO59" s="2">
        <f t="shared" si="10"/>
        <v>74.444000000000003</v>
      </c>
      <c r="BP59" s="2" t="str">
        <f t="shared" si="11"/>
        <v/>
      </c>
      <c r="BQ59" s="2" t="str">
        <f t="shared" si="12"/>
        <v/>
      </c>
      <c r="BR59" s="2">
        <f t="shared" si="13"/>
        <v>75.507999999999996</v>
      </c>
      <c r="BS59" s="2">
        <f t="shared" si="14"/>
        <v>75.593000000000004</v>
      </c>
      <c r="BT59" s="2">
        <f t="shared" si="15"/>
        <v>77.203000000000003</v>
      </c>
      <c r="BU59" s="2">
        <f t="shared" si="16"/>
        <v>74.745999999999995</v>
      </c>
      <c r="BV59" s="2">
        <f t="shared" si="17"/>
        <v>80.593000000000004</v>
      </c>
      <c r="BW59" s="2">
        <f t="shared" si="18"/>
        <v>76.441000000000003</v>
      </c>
      <c r="BX59" s="2">
        <f t="shared" si="19"/>
        <v>72.287999999999997</v>
      </c>
      <c r="BY59" s="2">
        <f t="shared" si="20"/>
        <v>67.287999999999997</v>
      </c>
      <c r="BZ59" s="2">
        <f t="shared" si="21"/>
        <v>70.932000000000002</v>
      </c>
      <c r="CA59" s="2">
        <f t="shared" si="22"/>
        <v>69.492000000000004</v>
      </c>
      <c r="CB59" s="2">
        <f t="shared" si="23"/>
        <v>69.236999999999995</v>
      </c>
      <c r="CC59" s="2">
        <f t="shared" si="24"/>
        <v>65.593000000000004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69.907268907563036</v>
      </c>
      <c r="DL59" s="2">
        <f t="shared" si="61"/>
        <v>76.500538306451602</v>
      </c>
      <c r="DM59" s="2">
        <f t="shared" si="61"/>
        <v>74.691729838709691</v>
      </c>
      <c r="DN59" s="2">
        <f t="shared" si="61"/>
        <v>72.339812834224588</v>
      </c>
      <c r="DO59" s="2">
        <f t="shared" si="61"/>
        <v>72.327718360071287</v>
      </c>
      <c r="DP59" s="2">
        <f t="shared" si="61"/>
        <v>74.030942959001777</v>
      </c>
      <c r="DQ59" s="2">
        <f t="shared" si="61"/>
        <v>71.627432238349897</v>
      </c>
      <c r="DR59" s="2">
        <f t="shared" si="61"/>
        <v>75.628393939393959</v>
      </c>
      <c r="DS59" s="2">
        <f t="shared" si="61"/>
        <v>73.024866386554606</v>
      </c>
      <c r="DT59" s="2">
        <f t="shared" si="61"/>
        <v>70.262206264323922</v>
      </c>
      <c r="DU59" s="2">
        <f t="shared" si="61"/>
        <v>68.125871428571415</v>
      </c>
      <c r="DV59" s="2">
        <f t="shared" si="61"/>
        <v>68.517408403361358</v>
      </c>
      <c r="DW59" s="2">
        <f t="shared" si="61"/>
        <v>68.477337815126049</v>
      </c>
      <c r="DX59" s="2">
        <f t="shared" si="61"/>
        <v>66.25572146676852</v>
      </c>
      <c r="DY59" s="2">
        <f t="shared" si="61"/>
        <v>65.360881854838709</v>
      </c>
      <c r="EA59" s="2">
        <f t="shared" si="62"/>
        <v>62.433439400665911</v>
      </c>
      <c r="EB59" s="2">
        <f t="shared" si="62"/>
        <v>64.040082733812966</v>
      </c>
      <c r="EC59" s="2">
        <f t="shared" si="62"/>
        <v>65.628165996188855</v>
      </c>
      <c r="ED59" s="2">
        <f t="shared" si="62"/>
        <v>64.104649045189831</v>
      </c>
      <c r="EE59" s="2">
        <f t="shared" si="62"/>
        <v>65.11760282106701</v>
      </c>
      <c r="EF59" s="2">
        <f t="shared" si="62"/>
        <v>67.988075069255487</v>
      </c>
      <c r="EG59" s="2">
        <f t="shared" si="62"/>
        <v>65.104255938040055</v>
      </c>
      <c r="EH59" s="2">
        <f t="shared" si="62"/>
        <v>66.775021302947721</v>
      </c>
      <c r="EI59" s="2">
        <f t="shared" si="62"/>
        <v>73.628226373349136</v>
      </c>
      <c r="EJ59" s="2">
        <f t="shared" si="62"/>
        <v>67.708632690520446</v>
      </c>
      <c r="EK59" s="2">
        <f t="shared" si="62"/>
        <v>68.750732464231078</v>
      </c>
      <c r="EL59" s="2">
        <f t="shared" si="62"/>
        <v>64.937552645256446</v>
      </c>
      <c r="EM59" s="2">
        <f t="shared" si="62"/>
        <v>65.223728210141303</v>
      </c>
      <c r="EN59" s="2">
        <f t="shared" si="62"/>
        <v>64.246326413114389</v>
      </c>
      <c r="EO59" s="2">
        <f t="shared" si="62"/>
        <v>62.462976919186715</v>
      </c>
      <c r="EQ59" s="2">
        <f t="shared" si="63"/>
        <v>60.82367671547081</v>
      </c>
      <c r="ER59" s="2">
        <f t="shared" si="63"/>
        <v>61.105291643002275</v>
      </c>
      <c r="ES59" s="2">
        <f t="shared" si="63"/>
        <v>62.033037258213426</v>
      </c>
      <c r="ET59" s="2">
        <f t="shared" si="63"/>
        <v>60.27653470486247</v>
      </c>
      <c r="EU59" s="2">
        <f t="shared" si="63"/>
        <v>63.5740613367132</v>
      </c>
      <c r="EV59" s="2">
        <f t="shared" si="63"/>
        <v>66.678526718158196</v>
      </c>
      <c r="EW59" s="2">
        <f t="shared" si="63"/>
        <v>65.576795604455356</v>
      </c>
      <c r="EX59" s="2">
        <f t="shared" si="63"/>
        <v>65.612254229592082</v>
      </c>
      <c r="EY59" s="2">
        <f t="shared" si="63"/>
        <v>70.313465725326722</v>
      </c>
      <c r="EZ59" s="2">
        <f t="shared" si="63"/>
        <v>67.013137777432206</v>
      </c>
      <c r="FA59" s="2">
        <f t="shared" si="63"/>
        <v>67.613479662708784</v>
      </c>
      <c r="FB59" s="2">
        <f t="shared" si="63"/>
        <v>64.458313249401073</v>
      </c>
      <c r="FC59" s="2">
        <f t="shared" si="63"/>
        <v>64.836586578022278</v>
      </c>
      <c r="FD59" s="2">
        <f t="shared" si="63"/>
        <v>64.03013324105774</v>
      </c>
      <c r="FE59" s="2">
        <f t="shared" si="63"/>
        <v>64.588059581161232</v>
      </c>
      <c r="FG59" s="2">
        <f t="shared" si="64"/>
        <v>0.42080065919720927</v>
      </c>
      <c r="FH59" s="2">
        <f t="shared" si="64"/>
        <v>0.49837293887371759</v>
      </c>
      <c r="FI59" s="2">
        <f t="shared" si="64"/>
        <v>0.50759263386625919</v>
      </c>
      <c r="FJ59" s="2">
        <f t="shared" si="64"/>
        <v>0.46683399154583849</v>
      </c>
      <c r="FK59" s="2">
        <f t="shared" si="64"/>
        <v>0.47314068203644732</v>
      </c>
      <c r="FL59" s="2">
        <f t="shared" si="64"/>
        <v>0.46897002652937497</v>
      </c>
      <c r="FM59" s="2">
        <f t="shared" si="64"/>
        <v>0.45300510428227669</v>
      </c>
      <c r="FN59" s="2">
        <f t="shared" si="64"/>
        <v>0.4650194257160864</v>
      </c>
      <c r="FO59" s="2">
        <f t="shared" si="64"/>
        <v>0.42321466153488912</v>
      </c>
      <c r="FP59" s="2">
        <f t="shared" si="64"/>
        <v>0.4453873368704086</v>
      </c>
      <c r="FQ59" s="2">
        <f t="shared" si="64"/>
        <v>0.42640549329950567</v>
      </c>
      <c r="FR59" s="2">
        <f t="shared" si="64"/>
        <v>0.44669218352497431</v>
      </c>
      <c r="FS59" s="2">
        <f t="shared" si="64"/>
        <v>0.4270351753457019</v>
      </c>
      <c r="FT59" s="2">
        <f t="shared" si="64"/>
        <v>0.4422074263148747</v>
      </c>
      <c r="FU59" s="2">
        <f t="shared" si="64"/>
        <v>0.33513401722571784</v>
      </c>
      <c r="FW59" s="2">
        <f t="shared" ref="FW59:GK75" si="67">POWER(10,($B59-C$232)/C$229)/(1+POWER(10,($B59-C$232)/C$229))</f>
        <v>7.8003065708643081E-5</v>
      </c>
      <c r="FX59" s="2">
        <f t="shared" si="67"/>
        <v>2.1473582234005921E-5</v>
      </c>
      <c r="FY59" s="2">
        <f t="shared" si="67"/>
        <v>1.3176252262791491E-5</v>
      </c>
      <c r="FZ59" s="2">
        <f t="shared" si="67"/>
        <v>2.7618069491244636E-5</v>
      </c>
      <c r="GA59" s="2">
        <f t="shared" si="67"/>
        <v>2.6694590297218768E-5</v>
      </c>
      <c r="GB59" s="2">
        <f t="shared" si="67"/>
        <v>2.6308656572721982E-5</v>
      </c>
      <c r="GC59" s="2">
        <f t="shared" si="67"/>
        <v>2.7662289254971575E-5</v>
      </c>
      <c r="GD59" s="2">
        <f t="shared" si="67"/>
        <v>3.3609126605442252E-5</v>
      </c>
      <c r="GE59" s="2">
        <f t="shared" si="67"/>
        <v>3.336121409755191E-5</v>
      </c>
      <c r="GF59" s="2">
        <f t="shared" si="67"/>
        <v>3.6286615919975501E-5</v>
      </c>
      <c r="GG59" s="2">
        <f t="shared" si="67"/>
        <v>3.200506137853116E-5</v>
      </c>
      <c r="GH59" s="2">
        <f t="shared" si="67"/>
        <v>2.5815951685961915E-5</v>
      </c>
      <c r="GI59" s="2">
        <f t="shared" si="67"/>
        <v>2.5359318642565142E-5</v>
      </c>
      <c r="GJ59" s="2">
        <f t="shared" si="67"/>
        <v>1.9184556823189284E-5</v>
      </c>
      <c r="GK59" s="2">
        <f t="shared" si="67"/>
        <v>1.6097676165339962E-5</v>
      </c>
      <c r="GM59" s="86">
        <f t="shared" ref="GM59:HA75" si="68" xml:space="preserve"> _xlfn.NORM.DIST($B59, C$7, ABS(C$11), TRUE) * _xlfn.NORM.DIST(($B59 - C$7)*C$15, 0, ABS(C$11), TRUE) * 2</f>
        <v>3.0380387888028154E-3</v>
      </c>
      <c r="GN59" s="86">
        <f t="shared" si="68"/>
        <v>1.2144467710234334E-2</v>
      </c>
      <c r="GO59" s="86">
        <f t="shared" si="68"/>
        <v>1.3610938378996114E-2</v>
      </c>
      <c r="GP59" s="86">
        <f t="shared" si="68"/>
        <v>7.5299263078612627E-3</v>
      </c>
      <c r="GQ59" s="86">
        <f t="shared" si="68"/>
        <v>8.3371355347910611E-3</v>
      </c>
      <c r="GR59" s="86">
        <f t="shared" si="68"/>
        <v>7.7286302348982218E-3</v>
      </c>
      <c r="GS59" s="86">
        <f t="shared" si="68"/>
        <v>5.9745604496405447E-3</v>
      </c>
      <c r="GT59" s="86">
        <f t="shared" si="68"/>
        <v>7.1490287179296523E-3</v>
      </c>
      <c r="GU59" s="86">
        <f t="shared" si="68"/>
        <v>3.2842226088407485E-3</v>
      </c>
      <c r="GV59" s="86">
        <f t="shared" si="68"/>
        <v>5.233605918536631E-3</v>
      </c>
      <c r="GW59" s="86">
        <f t="shared" si="68"/>
        <v>3.6059959610469801E-3</v>
      </c>
      <c r="GX59" s="86">
        <f t="shared" si="68"/>
        <v>5.2994696246670414E-3</v>
      </c>
      <c r="GY59" s="86">
        <f t="shared" si="68"/>
        <v>3.6212645109562234E-3</v>
      </c>
      <c r="GZ59" s="86">
        <f t="shared" si="68"/>
        <v>4.7551064714350787E-3</v>
      </c>
      <c r="HA59" s="86">
        <f t="shared" si="68"/>
        <v>1.5185421732534786E-4</v>
      </c>
      <c r="HC59" s="86">
        <f t="shared" si="58"/>
        <v>4.9662292671027137E-13</v>
      </c>
      <c r="HD59" s="86">
        <f t="shared" ref="HD59:HQ77" si="69" xml:space="preserve"> _xlfn.NORM.DIST($B59, D$8, ABS(D$12), TRUE) * _xlfn.NORM.DIST(($B59 - D$8)*D$16, 0, ABS(D$12), TRUE) * 2</f>
        <v>1.4682505029978832E-9</v>
      </c>
      <c r="HE59" s="86">
        <f t="shared" si="69"/>
        <v>1.1996924202330127E-9</v>
      </c>
      <c r="HF59" s="86">
        <f t="shared" si="69"/>
        <v>1.2156141364918055E-10</v>
      </c>
      <c r="HG59" s="86">
        <f t="shared" si="69"/>
        <v>3.6592115962163744E-11</v>
      </c>
      <c r="HH59" s="86">
        <f t="shared" si="69"/>
        <v>2.1188710641334644E-11</v>
      </c>
      <c r="HI59" s="86">
        <f t="shared" si="69"/>
        <v>2.0076436407918352E-11</v>
      </c>
      <c r="HJ59" s="86">
        <f t="shared" si="69"/>
        <v>2.1990228191363936E-11</v>
      </c>
      <c r="HK59" s="86">
        <f t="shared" si="69"/>
        <v>4.5168425758160959E-12</v>
      </c>
      <c r="HL59" s="86">
        <f t="shared" si="69"/>
        <v>7.1106284042124725E-12</v>
      </c>
      <c r="HM59" s="86">
        <f t="shared" si="69"/>
        <v>5.3205196660217128E-13</v>
      </c>
      <c r="HN59" s="86">
        <f t="shared" si="69"/>
        <v>4.6076404977680444E-12</v>
      </c>
      <c r="HO59" s="86">
        <f t="shared" si="69"/>
        <v>6.8352758484333118E-12</v>
      </c>
      <c r="HP59" s="86">
        <f t="shared" si="69"/>
        <v>5.9699516156332113E-12</v>
      </c>
      <c r="HQ59" s="86">
        <f t="shared" si="69"/>
        <v>1.136213344038189E-18</v>
      </c>
      <c r="HS59" s="86">
        <f t="shared" ref="HS59:IG75" si="70" xml:space="preserve"> _xlfn.NORM.DIST($B59, C$9, ABS(C$13), TRUE) * _xlfn.NORM.DIST(($B59 - C$9)*C$17, 0, ABS(C$13), TRUE) * 2</f>
        <v>4.8620279732983501E-71</v>
      </c>
      <c r="HT59" s="86">
        <f t="shared" si="70"/>
        <v>3.9256855351698225E-59</v>
      </c>
      <c r="HU59" s="86">
        <f t="shared" si="70"/>
        <v>6.9442153717776705E-57</v>
      </c>
      <c r="HV59" s="86">
        <f t="shared" si="70"/>
        <v>3.016838298500234E-66</v>
      </c>
      <c r="HW59" s="86">
        <f t="shared" si="70"/>
        <v>5.872632823865083E-71</v>
      </c>
      <c r="HX59" s="86">
        <f t="shared" si="70"/>
        <v>2.1041047365044056E-70</v>
      </c>
      <c r="HY59" s="86">
        <f t="shared" si="70"/>
        <v>1.9558625416474586E-72</v>
      </c>
      <c r="HZ59" s="86">
        <f t="shared" si="70"/>
        <v>5.641209962129823E-72</v>
      </c>
      <c r="IA59" s="86">
        <f t="shared" si="70"/>
        <v>6.9589757639300689E-75</v>
      </c>
      <c r="IB59" s="86">
        <f t="shared" si="70"/>
        <v>1.8670934989525409E-70</v>
      </c>
      <c r="IC59" s="86">
        <f t="shared" si="70"/>
        <v>2.1664918839486789E-81</v>
      </c>
      <c r="ID59" s="86">
        <f t="shared" si="70"/>
        <v>3.1600823107174633E-77</v>
      </c>
      <c r="IE59" s="86">
        <f t="shared" si="70"/>
        <v>8.345573867939275E-74</v>
      </c>
      <c r="IF59" s="86">
        <f t="shared" si="70"/>
        <v>1.0209225006154348E-51</v>
      </c>
      <c r="IG59" s="86">
        <f t="shared" si="70"/>
        <v>2.5450534396650991E-45</v>
      </c>
      <c r="II59" s="86">
        <f t="shared" ref="II59:IW75" si="71" xml:space="preserve"> _xlfn.NORM.DIST($B59, C$10, ABS(C$14), TRUE) * _xlfn.NORM.DIST(($B59 - C$10)*C$18, 0, ABS(C$14), TRUE) * 2</f>
        <v>2.9980307593998804E-216</v>
      </c>
      <c r="IJ59" s="86">
        <f t="shared" si="71"/>
        <v>1.3995501210173717E-193</v>
      </c>
      <c r="IK59" s="86">
        <f t="shared" si="71"/>
        <v>5.3979875709493684E-186</v>
      </c>
      <c r="IL59" s="86">
        <f t="shared" si="71"/>
        <v>1.1181491941911755E-216</v>
      </c>
      <c r="IM59" s="86">
        <f t="shared" si="71"/>
        <v>2.4979818265629194E-229</v>
      </c>
      <c r="IN59" s="86">
        <f t="shared" si="71"/>
        <v>3.9137995374178561E-228</v>
      </c>
      <c r="IO59" s="86">
        <f t="shared" si="71"/>
        <v>4.0831131851710636E-233</v>
      </c>
      <c r="IP59" s="86">
        <f t="shared" si="71"/>
        <v>2.0533113438801976E-230</v>
      </c>
      <c r="IQ59" s="86">
        <f t="shared" si="71"/>
        <v>9.8837118749971658E-241</v>
      </c>
      <c r="IR59" s="86">
        <f t="shared" si="71"/>
        <v>7.5493812274209657E-221</v>
      </c>
      <c r="IS59" s="86">
        <f t="shared" si="71"/>
        <v>3.842855417967151E-259</v>
      </c>
      <c r="IT59" s="86">
        <f t="shared" si="71"/>
        <v>2.3570151782359087E-251</v>
      </c>
      <c r="IU59" s="86">
        <f t="shared" si="71"/>
        <v>1.2681290549783131E-234</v>
      </c>
      <c r="IV59" s="86">
        <f t="shared" si="71"/>
        <v>1.8510913255954395E-202</v>
      </c>
      <c r="IW59" s="86">
        <f t="shared" si="71"/>
        <v>8.5838136973100211E-155</v>
      </c>
      <c r="IY59" s="86">
        <f t="shared" ref="IY59:JM75" si="72">GM59+HC59+HS59+II59</f>
        <v>3.0380387892994386E-3</v>
      </c>
      <c r="IZ59" s="86">
        <f t="shared" si="72"/>
        <v>1.2144469178484838E-2</v>
      </c>
      <c r="JA59" s="86">
        <f t="shared" si="72"/>
        <v>1.3610939578688534E-2</v>
      </c>
      <c r="JB59" s="86">
        <f t="shared" si="72"/>
        <v>7.5299264294226764E-3</v>
      </c>
      <c r="JC59" s="86">
        <f t="shared" si="72"/>
        <v>8.3371355713831776E-3</v>
      </c>
      <c r="JD59" s="86">
        <f t="shared" si="72"/>
        <v>7.7286302560869323E-3</v>
      </c>
      <c r="JE59" s="86">
        <f t="shared" si="72"/>
        <v>5.9745604697169809E-3</v>
      </c>
      <c r="JF59" s="86">
        <f t="shared" si="72"/>
        <v>7.1490287399198806E-3</v>
      </c>
      <c r="JG59" s="86">
        <f t="shared" si="72"/>
        <v>3.2842226133575911E-3</v>
      </c>
      <c r="JH59" s="86">
        <f t="shared" si="72"/>
        <v>5.233605925647259E-3</v>
      </c>
      <c r="JI59" s="86">
        <f t="shared" si="72"/>
        <v>3.605995961579032E-3</v>
      </c>
      <c r="JJ59" s="86">
        <f t="shared" si="72"/>
        <v>5.2994696292746821E-3</v>
      </c>
      <c r="JK59" s="86">
        <f t="shared" si="72"/>
        <v>3.6212645177914993E-3</v>
      </c>
      <c r="JL59" s="86">
        <f t="shared" si="72"/>
        <v>4.7551064774050307E-3</v>
      </c>
      <c r="JM59" s="86">
        <f t="shared" si="72"/>
        <v>1.51854217325349E-4</v>
      </c>
    </row>
    <row r="60" spans="2:273" x14ac:dyDescent="0.25">
      <c r="B60" s="2">
        <v>33</v>
      </c>
      <c r="C60" s="37">
        <v>72.037000000000006</v>
      </c>
      <c r="D60" s="37">
        <v>81.355999999999995</v>
      </c>
      <c r="E60" s="37">
        <v>79.067999999999998</v>
      </c>
      <c r="F60" s="37">
        <v>77.542000000000002</v>
      </c>
      <c r="G60" s="37">
        <v>76.525000000000006</v>
      </c>
      <c r="H60" s="37">
        <v>78.813999999999993</v>
      </c>
      <c r="I60" s="37">
        <v>73.051000000000002</v>
      </c>
      <c r="J60" s="37">
        <v>81.355999999999995</v>
      </c>
      <c r="K60" s="37">
        <v>77.373000000000005</v>
      </c>
      <c r="L60" s="37">
        <v>72.034000000000006</v>
      </c>
      <c r="M60" s="37">
        <v>68.135999999999996</v>
      </c>
      <c r="N60" s="37">
        <v>71.355999999999995</v>
      </c>
      <c r="O60" s="37">
        <v>70.846999999999994</v>
      </c>
      <c r="P60" s="37">
        <v>73.813999999999993</v>
      </c>
      <c r="Q60" s="37">
        <v>67.712000000000003</v>
      </c>
      <c r="S60" s="4">
        <f t="shared" si="59"/>
        <v>70.116735210415783</v>
      </c>
      <c r="T60" s="4">
        <f t="shared" si="59"/>
        <v>81.836795485287226</v>
      </c>
      <c r="U60" s="4">
        <f t="shared" si="59"/>
        <v>82.790371291022424</v>
      </c>
      <c r="V60" s="4">
        <f t="shared" si="59"/>
        <v>76.025039199783265</v>
      </c>
      <c r="W60" s="4">
        <f t="shared" si="59"/>
        <v>77.362793924981133</v>
      </c>
      <c r="X60" s="4">
        <f t="shared" si="59"/>
        <v>79.539223402891892</v>
      </c>
      <c r="Y60" s="4">
        <f t="shared" si="59"/>
        <v>75.070476110061264</v>
      </c>
      <c r="Z60" s="4">
        <f t="shared" si="59"/>
        <v>78.794253744343166</v>
      </c>
      <c r="AA60" s="4">
        <f t="shared" si="59"/>
        <v>77.314612914194953</v>
      </c>
      <c r="AB60" s="4">
        <f t="shared" si="59"/>
        <v>74.799176182013369</v>
      </c>
      <c r="AC60" s="4">
        <f t="shared" si="59"/>
        <v>72.904526568784917</v>
      </c>
      <c r="AD60" s="4">
        <f t="shared" si="59"/>
        <v>72.734933967273193</v>
      </c>
      <c r="AE60" s="4">
        <f t="shared" si="59"/>
        <v>71.472606245582682</v>
      </c>
      <c r="AF60" s="4">
        <f t="shared" si="59"/>
        <v>69.454607825341739</v>
      </c>
      <c r="AG60" s="4">
        <f t="shared" si="59"/>
        <v>64.654818175741113</v>
      </c>
      <c r="AI60" s="4">
        <f t="shared" si="60"/>
        <v>1.9202647895842233</v>
      </c>
      <c r="AJ60" s="4">
        <f t="shared" si="60"/>
        <v>-0.48079548528723137</v>
      </c>
      <c r="AK60" s="4">
        <f t="shared" si="60"/>
        <v>-3.7223712910224265</v>
      </c>
      <c r="AL60" s="4">
        <f t="shared" si="60"/>
        <v>1.5169608002167365</v>
      </c>
      <c r="AM60" s="4">
        <f t="shared" si="60"/>
        <v>-0.8377939249811277</v>
      </c>
      <c r="AN60" s="4">
        <f t="shared" si="60"/>
        <v>-0.72522340289189913</v>
      </c>
      <c r="AO60" s="4">
        <f t="shared" si="60"/>
        <v>-2.0194761100612624</v>
      </c>
      <c r="AP60" s="4">
        <f t="shared" si="60"/>
        <v>2.5617462556568285</v>
      </c>
      <c r="AQ60" s="4">
        <f t="shared" si="60"/>
        <v>5.8387085805051697E-2</v>
      </c>
      <c r="AR60" s="4">
        <f t="shared" si="60"/>
        <v>-2.7651761820133629</v>
      </c>
      <c r="AS60" s="4">
        <f t="shared" si="60"/>
        <v>-4.768526568784921</v>
      </c>
      <c r="AT60" s="4">
        <f t="shared" si="60"/>
        <v>-1.3789339672731984</v>
      </c>
      <c r="AU60" s="4">
        <f t="shared" si="60"/>
        <v>-0.62560624558268785</v>
      </c>
      <c r="AV60" s="4">
        <f t="shared" si="60"/>
        <v>4.3593921746582538</v>
      </c>
      <c r="AW60" s="4">
        <f t="shared" si="60"/>
        <v>3.0571818242588904</v>
      </c>
      <c r="AY60" s="2">
        <f t="shared" si="65"/>
        <v>66.683236798400912</v>
      </c>
      <c r="AZ60" s="2">
        <f t="shared" si="65"/>
        <v>70.13587064742245</v>
      </c>
      <c r="BA60" s="2">
        <f t="shared" si="65"/>
        <v>69.941985724538213</v>
      </c>
      <c r="BB60" s="2">
        <f t="shared" si="65"/>
        <v>68.398940941901017</v>
      </c>
      <c r="BC60" s="2">
        <f t="shared" si="65"/>
        <v>68.819752564774362</v>
      </c>
      <c r="BD60" s="2">
        <f t="shared" si="65"/>
        <v>71.124896832230604</v>
      </c>
      <c r="BE60" s="2">
        <f t="shared" si="65"/>
        <v>68.537373371511805</v>
      </c>
      <c r="BF60" s="2">
        <f t="shared" si="65"/>
        <v>71.324617093104109</v>
      </c>
      <c r="BG60" s="2">
        <f t="shared" si="65"/>
        <v>73.303366338362764</v>
      </c>
      <c r="BH60" s="2">
        <f t="shared" si="65"/>
        <v>69.041642304091923</v>
      </c>
      <c r="BI60" s="2">
        <f t="shared" si="65"/>
        <v>68.340080931055283</v>
      </c>
      <c r="BJ60" s="2">
        <f t="shared" si="65"/>
        <v>66.838604717376384</v>
      </c>
      <c r="BK60" s="2">
        <f t="shared" si="65"/>
        <v>67.049624287178617</v>
      </c>
      <c r="BL60" s="2">
        <f t="shared" si="65"/>
        <v>65.342469355130817</v>
      </c>
      <c r="BM60" s="2">
        <f t="shared" si="65"/>
        <v>64.466667768996047</v>
      </c>
      <c r="BO60" s="2">
        <f t="shared" si="10"/>
        <v>72.037000000000006</v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>
        <f t="shared" si="16"/>
        <v>73.051000000000002</v>
      </c>
      <c r="BV60" s="2" t="str">
        <f t="shared" si="17"/>
        <v/>
      </c>
      <c r="BW60" s="2">
        <f t="shared" si="18"/>
        <v>77.373000000000005</v>
      </c>
      <c r="BX60" s="2">
        <f t="shared" si="19"/>
        <v>72.034000000000006</v>
      </c>
      <c r="BY60" s="2">
        <f t="shared" si="20"/>
        <v>68.135999999999996</v>
      </c>
      <c r="BZ60" s="2">
        <f t="shared" si="21"/>
        <v>71.355999999999995</v>
      </c>
      <c r="CA60" s="2">
        <f t="shared" si="22"/>
        <v>70.846999999999994</v>
      </c>
      <c r="CB60" s="2">
        <f t="shared" si="23"/>
        <v>73.813999999999993</v>
      </c>
      <c r="CC60" s="2">
        <f t="shared" si="24"/>
        <v>67.712000000000003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70.189982072829139</v>
      </c>
      <c r="DL60" s="2">
        <f t="shared" si="61"/>
        <v>76.979087976539589</v>
      </c>
      <c r="DM60" s="2">
        <f t="shared" si="61"/>
        <v>75.020943548387109</v>
      </c>
      <c r="DN60" s="2">
        <f t="shared" si="61"/>
        <v>72.690210227272715</v>
      </c>
      <c r="DO60" s="2">
        <f t="shared" si="61"/>
        <v>72.617651515151493</v>
      </c>
      <c r="DP60" s="2">
        <f t="shared" si="61"/>
        <v>74.330549242424226</v>
      </c>
      <c r="DQ60" s="2">
        <f t="shared" si="61"/>
        <v>71.785331092436991</v>
      </c>
      <c r="DR60" s="2">
        <f t="shared" si="61"/>
        <v>75.841172348484861</v>
      </c>
      <c r="DS60" s="2">
        <f t="shared" si="61"/>
        <v>73.246535574229682</v>
      </c>
      <c r="DT60" s="2">
        <f t="shared" si="61"/>
        <v>70.378504201680684</v>
      </c>
      <c r="DU60" s="2">
        <f t="shared" si="61"/>
        <v>68.167514285714276</v>
      </c>
      <c r="DV60" s="2">
        <f t="shared" si="61"/>
        <v>68.657821848739502</v>
      </c>
      <c r="DW60" s="2">
        <f t="shared" si="61"/>
        <v>68.667030812324924</v>
      </c>
      <c r="DX60" s="2">
        <f t="shared" si="61"/>
        <v>66.417783193277302</v>
      </c>
      <c r="DY60" s="2">
        <f t="shared" si="61"/>
        <v>65.637302419354853</v>
      </c>
      <c r="EA60" s="2">
        <f t="shared" si="62"/>
        <v>62.281483684794658</v>
      </c>
      <c r="EB60" s="2">
        <f t="shared" si="62"/>
        <v>63.854161788750829</v>
      </c>
      <c r="EC60" s="2">
        <f t="shared" si="62"/>
        <v>65.448591731950032</v>
      </c>
      <c r="ED60" s="2">
        <f t="shared" si="62"/>
        <v>63.929398311588642</v>
      </c>
      <c r="EE60" s="2">
        <f t="shared" si="62"/>
        <v>64.96285884427256</v>
      </c>
      <c r="EF60" s="2">
        <f t="shared" si="62"/>
        <v>67.814497026631045</v>
      </c>
      <c r="EG60" s="2">
        <f t="shared" si="62"/>
        <v>64.960577554650172</v>
      </c>
      <c r="EH60" s="2">
        <f t="shared" si="62"/>
        <v>66.585839608620248</v>
      </c>
      <c r="EI60" s="2">
        <f t="shared" si="62"/>
        <v>73.374272076390369</v>
      </c>
      <c r="EJ60" s="2">
        <f t="shared" si="62"/>
        <v>67.523467425650551</v>
      </c>
      <c r="EK60" s="2">
        <f t="shared" si="62"/>
        <v>68.55187740427877</v>
      </c>
      <c r="EL60" s="2">
        <f t="shared" si="62"/>
        <v>64.78348575538179</v>
      </c>
      <c r="EM60" s="2">
        <f t="shared" si="62"/>
        <v>65.070476068995987</v>
      </c>
      <c r="EN60" s="2">
        <f t="shared" si="62"/>
        <v>64.105444141921225</v>
      </c>
      <c r="EO60" s="2">
        <f t="shared" si="62"/>
        <v>62.348510323745685</v>
      </c>
      <c r="EQ60" s="2">
        <f t="shared" si="63"/>
        <v>60.695231942213056</v>
      </c>
      <c r="ER60" s="2">
        <f t="shared" si="63"/>
        <v>60.960832645017391</v>
      </c>
      <c r="ES60" s="2">
        <f t="shared" si="63"/>
        <v>61.901086545463286</v>
      </c>
      <c r="ET60" s="2">
        <f t="shared" si="63"/>
        <v>60.156084371049417</v>
      </c>
      <c r="EU60" s="2">
        <f t="shared" si="63"/>
        <v>63.441325202343279</v>
      </c>
      <c r="EV60" s="2">
        <f t="shared" si="63"/>
        <v>66.523529330179684</v>
      </c>
      <c r="EW60" s="2">
        <f t="shared" si="63"/>
        <v>65.426222678014923</v>
      </c>
      <c r="EX60" s="2">
        <f t="shared" si="63"/>
        <v>65.440232026983495</v>
      </c>
      <c r="EY60" s="2">
        <f t="shared" si="63"/>
        <v>70.108265966041671</v>
      </c>
      <c r="EZ60" s="2">
        <f t="shared" si="63"/>
        <v>66.838034539156595</v>
      </c>
      <c r="FA60" s="2">
        <f t="shared" si="63"/>
        <v>67.430816765996909</v>
      </c>
      <c r="FB60" s="2">
        <f t="shared" si="63"/>
        <v>64.310688186216964</v>
      </c>
      <c r="FC60" s="2">
        <f t="shared" si="63"/>
        <v>64.688540316946344</v>
      </c>
      <c r="FD60" s="2">
        <f t="shared" si="63"/>
        <v>63.892651198368156</v>
      </c>
      <c r="FE60" s="2">
        <f t="shared" si="63"/>
        <v>64.439831711824382</v>
      </c>
      <c r="FG60" s="2">
        <f t="shared" si="64"/>
        <v>0.44339765065483033</v>
      </c>
      <c r="FH60" s="2">
        <f t="shared" si="64"/>
        <v>0.52138572872735789</v>
      </c>
      <c r="FI60" s="2">
        <f t="shared" si="64"/>
        <v>0.53058085085279993</v>
      </c>
      <c r="FJ60" s="2">
        <f t="shared" si="64"/>
        <v>0.48981248098656277</v>
      </c>
      <c r="FK60" s="2">
        <f t="shared" si="64"/>
        <v>0.49614072887893895</v>
      </c>
      <c r="FL60" s="2">
        <f t="shared" si="64"/>
        <v>0.49195664241969345</v>
      </c>
      <c r="FM60" s="2">
        <f t="shared" si="64"/>
        <v>0.47591049646434291</v>
      </c>
      <c r="FN60" s="2">
        <f t="shared" si="64"/>
        <v>0.48799034728447699</v>
      </c>
      <c r="FO60" s="2">
        <f t="shared" si="64"/>
        <v>0.44584150010979939</v>
      </c>
      <c r="FP60" s="2">
        <f t="shared" si="64"/>
        <v>0.46823727009697191</v>
      </c>
      <c r="FQ60" s="2">
        <f t="shared" si="64"/>
        <v>0.44907010609970416</v>
      </c>
      <c r="FR60" s="2">
        <f t="shared" si="64"/>
        <v>0.46955238375172764</v>
      </c>
      <c r="FS60" s="2">
        <f t="shared" si="64"/>
        <v>0.44970701699723425</v>
      </c>
      <c r="FT60" s="2">
        <f t="shared" si="64"/>
        <v>0.4650310088951668</v>
      </c>
      <c r="FU60" s="2">
        <f t="shared" si="64"/>
        <v>0.35595791088690432</v>
      </c>
      <c r="FW60" s="2">
        <f t="shared" si="67"/>
        <v>8.5528017132626913E-5</v>
      </c>
      <c r="FX60" s="2">
        <f t="shared" si="67"/>
        <v>2.3545265933182999E-5</v>
      </c>
      <c r="FY60" s="2">
        <f t="shared" si="67"/>
        <v>1.4447454947124313E-5</v>
      </c>
      <c r="FZ60" s="2">
        <f t="shared" si="67"/>
        <v>3.028253032765754E-5</v>
      </c>
      <c r="GA60" s="2">
        <f t="shared" si="67"/>
        <v>2.9269960832674627E-5</v>
      </c>
      <c r="GB60" s="2">
        <f t="shared" si="67"/>
        <v>2.8846795082535113E-5</v>
      </c>
      <c r="GC60" s="2">
        <f t="shared" si="67"/>
        <v>3.0331016075830898E-5</v>
      </c>
      <c r="GD60" s="2">
        <f t="shared" si="67"/>
        <v>3.685155502135049E-5</v>
      </c>
      <c r="GE60" s="2">
        <f t="shared" si="67"/>
        <v>3.6579726118235299E-5</v>
      </c>
      <c r="GF60" s="2">
        <f t="shared" si="67"/>
        <v>3.9787343877866236E-5</v>
      </c>
      <c r="GG60" s="2">
        <f t="shared" si="67"/>
        <v>3.5092743608740287E-5</v>
      </c>
      <c r="GH60" s="2">
        <f t="shared" si="67"/>
        <v>2.8306557633866637E-5</v>
      </c>
      <c r="GI60" s="2">
        <f t="shared" si="67"/>
        <v>2.780587193018102E-5</v>
      </c>
      <c r="GJ60" s="2">
        <f t="shared" si="67"/>
        <v>2.1035409325038068E-5</v>
      </c>
      <c r="GK60" s="2">
        <f t="shared" si="67"/>
        <v>1.7650723510975946E-5</v>
      </c>
      <c r="GM60" s="86">
        <f t="shared" si="68"/>
        <v>4.652792326782766E-3</v>
      </c>
      <c r="GN60" s="86">
        <f t="shared" si="68"/>
        <v>1.6581515858962829E-2</v>
      </c>
      <c r="GO60" s="86">
        <f t="shared" si="68"/>
        <v>1.7864017367457311E-2</v>
      </c>
      <c r="GP60" s="86">
        <f t="shared" si="68"/>
        <v>1.0682984892754384E-2</v>
      </c>
      <c r="GQ60" s="86">
        <f t="shared" si="68"/>
        <v>1.1741335548048784E-2</v>
      </c>
      <c r="GR60" s="86">
        <f t="shared" si="68"/>
        <v>1.1009964923247904E-2</v>
      </c>
      <c r="GS60" s="86">
        <f t="shared" si="68"/>
        <v>8.6027990595670002E-3</v>
      </c>
      <c r="GT60" s="86">
        <f t="shared" si="68"/>
        <v>1.0315315860061123E-2</v>
      </c>
      <c r="GU60" s="86">
        <f t="shared" si="68"/>
        <v>4.970174517285853E-3</v>
      </c>
      <c r="GV60" s="86">
        <f t="shared" si="68"/>
        <v>7.5953567218359167E-3</v>
      </c>
      <c r="GW60" s="86">
        <f t="shared" si="68"/>
        <v>5.3834239486732043E-3</v>
      </c>
      <c r="GX60" s="86">
        <f t="shared" si="68"/>
        <v>7.7168824443078158E-3</v>
      </c>
      <c r="GY60" s="86">
        <f t="shared" si="68"/>
        <v>5.4171012541156752E-3</v>
      </c>
      <c r="GZ60" s="86">
        <f t="shared" si="68"/>
        <v>7.0391064734257117E-3</v>
      </c>
      <c r="HA60" s="86">
        <f t="shared" si="68"/>
        <v>3.0052427223364588E-4</v>
      </c>
      <c r="HC60" s="86">
        <f t="shared" ref="HC60:HH122" si="73" xml:space="preserve"> _xlfn.NORM.DIST($B60, C$8, ABS(C$12), TRUE) * _xlfn.NORM.DIST(($B60 - C$8)*C$16, 0, ABS(C$12), TRUE) * 2</f>
        <v>1.5417874586700907E-12</v>
      </c>
      <c r="HD60" s="86">
        <f t="shared" si="69"/>
        <v>3.2511822571920759E-9</v>
      </c>
      <c r="HE60" s="86">
        <f t="shared" si="69"/>
        <v>2.5384959554658476E-9</v>
      </c>
      <c r="HF60" s="86">
        <f t="shared" si="69"/>
        <v>3.0331785311767292E-10</v>
      </c>
      <c r="HG60" s="86">
        <f t="shared" si="69"/>
        <v>9.5852641340839077E-11</v>
      </c>
      <c r="HH60" s="86">
        <f t="shared" si="69"/>
        <v>5.5919063249244099E-11</v>
      </c>
      <c r="HI60" s="86">
        <f t="shared" si="69"/>
        <v>5.3853776268063454E-11</v>
      </c>
      <c r="HJ60" s="86">
        <f t="shared" si="69"/>
        <v>5.962188397952459E-11</v>
      </c>
      <c r="HK60" s="86">
        <f t="shared" si="69"/>
        <v>1.2938572543339842E-11</v>
      </c>
      <c r="HL60" s="86">
        <f t="shared" si="69"/>
        <v>1.9465342305846352E-11</v>
      </c>
      <c r="HM60" s="86">
        <f t="shared" si="69"/>
        <v>1.6517790189381481E-12</v>
      </c>
      <c r="HN60" s="86">
        <f t="shared" si="69"/>
        <v>1.3154943753048839E-11</v>
      </c>
      <c r="HO60" s="86">
        <f t="shared" si="69"/>
        <v>1.8653873430130369E-11</v>
      </c>
      <c r="HP60" s="86">
        <f t="shared" si="69"/>
        <v>1.66914130592997E-11</v>
      </c>
      <c r="HQ60" s="86">
        <f t="shared" si="69"/>
        <v>6.0505302509061406E-18</v>
      </c>
      <c r="HS60" s="86">
        <f t="shared" si="70"/>
        <v>2.7739558286430133E-69</v>
      </c>
      <c r="HT60" s="86">
        <f t="shared" si="70"/>
        <v>8.4190662787008957E-58</v>
      </c>
      <c r="HU60" s="86">
        <f t="shared" si="70"/>
        <v>1.1625474691847404E-55</v>
      </c>
      <c r="HV60" s="86">
        <f t="shared" si="70"/>
        <v>1.0205379130903259E-64</v>
      </c>
      <c r="HW60" s="86">
        <f t="shared" si="70"/>
        <v>2.4748654212294618E-69</v>
      </c>
      <c r="HX60" s="86">
        <f t="shared" si="70"/>
        <v>8.6061329560429197E-69</v>
      </c>
      <c r="HY60" s="86">
        <f t="shared" si="70"/>
        <v>8.963136111537452E-71</v>
      </c>
      <c r="HZ60" s="86">
        <f t="shared" si="70"/>
        <v>2.6813322267432233E-70</v>
      </c>
      <c r="IA60" s="86">
        <f t="shared" si="70"/>
        <v>3.8969312932264583E-73</v>
      </c>
      <c r="IB60" s="86">
        <f t="shared" si="70"/>
        <v>8.0735250989960747E-69</v>
      </c>
      <c r="IC60" s="86">
        <f t="shared" si="70"/>
        <v>1.6646220531064503E-79</v>
      </c>
      <c r="ID60" s="86">
        <f t="shared" si="70"/>
        <v>1.8654621319019613E-75</v>
      </c>
      <c r="IE60" s="86">
        <f t="shared" si="70"/>
        <v>3.8932507021292096E-72</v>
      </c>
      <c r="IF60" s="86">
        <f t="shared" si="70"/>
        <v>1.3727193232288699E-50</v>
      </c>
      <c r="IG60" s="86">
        <f t="shared" si="70"/>
        <v>2.354670765495065E-44</v>
      </c>
      <c r="II60" s="86">
        <f t="shared" si="71"/>
        <v>4.2365725543226763E-212</v>
      </c>
      <c r="IJ60" s="86">
        <f t="shared" si="71"/>
        <v>2.5930593314284447E-190</v>
      </c>
      <c r="IK60" s="86">
        <f t="shared" si="71"/>
        <v>5.4312169851979174E-183</v>
      </c>
      <c r="IL60" s="86">
        <f t="shared" si="71"/>
        <v>6.2724792764432277E-213</v>
      </c>
      <c r="IM60" s="86">
        <f t="shared" si="71"/>
        <v>2.2624477365759378E-225</v>
      </c>
      <c r="IN60" s="86">
        <f t="shared" si="71"/>
        <v>3.3372151582418251E-224</v>
      </c>
      <c r="IO60" s="86">
        <f t="shared" si="71"/>
        <v>4.4407114088428587E-229</v>
      </c>
      <c r="IP60" s="86">
        <f t="shared" si="71"/>
        <v>2.3814089392459461E-226</v>
      </c>
      <c r="IQ60" s="86">
        <f t="shared" si="71"/>
        <v>1.7369003500902522E-236</v>
      </c>
      <c r="IR60" s="86">
        <f t="shared" si="71"/>
        <v>6.3274151865813038E-217</v>
      </c>
      <c r="IS60" s="86">
        <f t="shared" si="71"/>
        <v>1.3756083261727573E-254</v>
      </c>
      <c r="IT60" s="86">
        <f t="shared" si="71"/>
        <v>4.9990746862682192E-247</v>
      </c>
      <c r="IU60" s="86">
        <f t="shared" si="71"/>
        <v>1.3574405846590956E-230</v>
      </c>
      <c r="IV60" s="86">
        <f t="shared" si="71"/>
        <v>4.4797817363516127E-199</v>
      </c>
      <c r="IW60" s="86">
        <f t="shared" si="71"/>
        <v>2.9694938988013796E-152</v>
      </c>
      <c r="IY60" s="86">
        <f t="shared" si="72"/>
        <v>4.6527923283245535E-3</v>
      </c>
      <c r="IZ60" s="86">
        <f t="shared" si="72"/>
        <v>1.6581519110145087E-2</v>
      </c>
      <c r="JA60" s="86">
        <f t="shared" si="72"/>
        <v>1.7864019905953266E-2</v>
      </c>
      <c r="JB60" s="86">
        <f t="shared" si="72"/>
        <v>1.0682985196072237E-2</v>
      </c>
      <c r="JC60" s="86">
        <f t="shared" si="72"/>
        <v>1.1741335643901426E-2</v>
      </c>
      <c r="JD60" s="86">
        <f t="shared" si="72"/>
        <v>1.1009964979166967E-2</v>
      </c>
      <c r="JE60" s="86">
        <f t="shared" si="72"/>
        <v>8.6027991134207758E-3</v>
      </c>
      <c r="JF60" s="86">
        <f t="shared" si="72"/>
        <v>1.0315315919683007E-2</v>
      </c>
      <c r="JG60" s="86">
        <f t="shared" si="72"/>
        <v>4.9701745302244259E-3</v>
      </c>
      <c r="JH60" s="86">
        <f t="shared" si="72"/>
        <v>7.5953567413012592E-3</v>
      </c>
      <c r="JI60" s="86">
        <f t="shared" si="72"/>
        <v>5.3834239503249837E-3</v>
      </c>
      <c r="JJ60" s="86">
        <f t="shared" si="72"/>
        <v>7.7168824574627599E-3</v>
      </c>
      <c r="JK60" s="86">
        <f t="shared" si="72"/>
        <v>5.4171012727695488E-3</v>
      </c>
      <c r="JL60" s="86">
        <f t="shared" si="72"/>
        <v>7.0391064901171247E-3</v>
      </c>
      <c r="JM60" s="86">
        <f t="shared" si="72"/>
        <v>3.0052427223365195E-4</v>
      </c>
    </row>
    <row r="61" spans="2:273" x14ac:dyDescent="0.25">
      <c r="B61" s="2">
        <v>34</v>
      </c>
      <c r="C61" s="37">
        <v>70.555999999999997</v>
      </c>
      <c r="D61" s="37">
        <v>83.728999999999999</v>
      </c>
      <c r="E61" s="37">
        <v>81.694999999999993</v>
      </c>
      <c r="F61" s="37">
        <v>77.203000000000003</v>
      </c>
      <c r="G61" s="37">
        <v>81.948999999999998</v>
      </c>
      <c r="H61" s="37">
        <v>81.525000000000006</v>
      </c>
      <c r="I61" s="37">
        <v>77.287999999999997</v>
      </c>
      <c r="J61" s="37">
        <v>82.119</v>
      </c>
      <c r="K61" s="37">
        <v>78.051000000000002</v>
      </c>
      <c r="L61" s="37">
        <v>71.864000000000004</v>
      </c>
      <c r="M61" s="37">
        <v>69.153000000000006</v>
      </c>
      <c r="N61" s="37">
        <v>72.881</v>
      </c>
      <c r="O61" s="37">
        <v>68.813999999999993</v>
      </c>
      <c r="P61" s="37">
        <v>72.542000000000002</v>
      </c>
      <c r="Q61" s="37">
        <v>65.677999999999997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71.551101359207792</v>
      </c>
      <c r="T61" s="4">
        <f t="shared" si="74"/>
        <v>85.16062675929706</v>
      </c>
      <c r="U61" s="4">
        <f t="shared" si="74"/>
        <v>85.932899699546766</v>
      </c>
      <c r="V61" s="4">
        <f t="shared" si="74"/>
        <v>78.552217354964696</v>
      </c>
      <c r="W61" s="4">
        <f t="shared" si="74"/>
        <v>80.131733483524869</v>
      </c>
      <c r="X61" s="4">
        <f t="shared" si="74"/>
        <v>82.401224966020024</v>
      </c>
      <c r="Y61" s="4">
        <f t="shared" si="74"/>
        <v>77.316779358757145</v>
      </c>
      <c r="Z61" s="4">
        <f t="shared" si="74"/>
        <v>81.325633290053915</v>
      </c>
      <c r="AA61" s="4">
        <f t="shared" si="74"/>
        <v>79.04853202599115</v>
      </c>
      <c r="AB61" s="4">
        <f t="shared" si="74"/>
        <v>76.874205054747634</v>
      </c>
      <c r="AC61" s="4">
        <f t="shared" si="74"/>
        <v>74.734274316665477</v>
      </c>
      <c r="AD61" s="4">
        <f t="shared" si="74"/>
        <v>74.887294265924751</v>
      </c>
      <c r="AE61" s="4">
        <f t="shared" si="74"/>
        <v>73.262149448274513</v>
      </c>
      <c r="AF61" s="4">
        <f t="shared" si="74"/>
        <v>71.064977455854162</v>
      </c>
      <c r="AG61" s="4">
        <f t="shared" si="74"/>
        <v>64.871887932201858</v>
      </c>
      <c r="AI61" s="4">
        <f t="shared" ref="AI61:AW77" si="75">IF(OR($B61 &lt; C$230, $B61 &gt; C$233), 0, C61-S61)</f>
        <v>-0.99510135920779419</v>
      </c>
      <c r="AJ61" s="4">
        <f t="shared" si="75"/>
        <v>-1.4316267592970604</v>
      </c>
      <c r="AK61" s="4">
        <f t="shared" si="75"/>
        <v>-4.237899699546773</v>
      </c>
      <c r="AL61" s="4">
        <f t="shared" si="75"/>
        <v>-1.3492173549646935</v>
      </c>
      <c r="AM61" s="4">
        <f t="shared" si="75"/>
        <v>1.8172665164751294</v>
      </c>
      <c r="AN61" s="4">
        <f t="shared" si="75"/>
        <v>-0.87622496602001831</v>
      </c>
      <c r="AO61" s="4">
        <f t="shared" si="75"/>
        <v>-2.8779358757148543E-2</v>
      </c>
      <c r="AP61" s="4">
        <f t="shared" si="75"/>
        <v>0.79336670994608482</v>
      </c>
      <c r="AQ61" s="4">
        <f t="shared" si="75"/>
        <v>-0.99753202599114843</v>
      </c>
      <c r="AR61" s="4">
        <f t="shared" si="75"/>
        <v>-5.0102050547476296</v>
      </c>
      <c r="AS61" s="4">
        <f t="shared" si="75"/>
        <v>-5.5812743166654712</v>
      </c>
      <c r="AT61" s="4">
        <f t="shared" si="75"/>
        <v>-2.0062942659247511</v>
      </c>
      <c r="AU61" s="4">
        <f t="shared" si="75"/>
        <v>-4.4481494482745205</v>
      </c>
      <c r="AV61" s="4">
        <f t="shared" si="75"/>
        <v>1.4770225441458393</v>
      </c>
      <c r="AW61" s="4">
        <f t="shared" si="75"/>
        <v>0.80611206779813926</v>
      </c>
      <c r="AY61" s="2">
        <f t="shared" si="65"/>
        <v>66.582702821665691</v>
      </c>
      <c r="AZ61" s="2">
        <f t="shared" si="65"/>
        <v>69.951883590485664</v>
      </c>
      <c r="BA61" s="2">
        <f t="shared" si="65"/>
        <v>69.770795555117544</v>
      </c>
      <c r="BB61" s="2">
        <f t="shared" si="65"/>
        <v>68.278070753320819</v>
      </c>
      <c r="BC61" s="2">
        <f t="shared" si="65"/>
        <v>68.702639121940251</v>
      </c>
      <c r="BD61" s="2">
        <f t="shared" si="65"/>
        <v>71.030816995616121</v>
      </c>
      <c r="BE61" s="2">
        <f t="shared" si="65"/>
        <v>68.387792756784634</v>
      </c>
      <c r="BF61" s="2">
        <f t="shared" si="65"/>
        <v>71.118911598797965</v>
      </c>
      <c r="BG61" s="2">
        <f t="shared" si="65"/>
        <v>73.30502281786292</v>
      </c>
      <c r="BH61" s="2">
        <f t="shared" si="65"/>
        <v>68.944232988766828</v>
      </c>
      <c r="BI61" s="2">
        <f t="shared" si="65"/>
        <v>68.277011552345769</v>
      </c>
      <c r="BJ61" s="2">
        <f t="shared" si="65"/>
        <v>66.744907521397252</v>
      </c>
      <c r="BK61" s="2">
        <f t="shared" si="65"/>
        <v>66.994945156569571</v>
      </c>
      <c r="BL61" s="2">
        <f t="shared" si="65"/>
        <v>65.303576782125504</v>
      </c>
      <c r="BM61" s="2">
        <f t="shared" si="65"/>
        <v>64.525267615456741</v>
      </c>
      <c r="BO61" s="2">
        <f t="shared" si="10"/>
        <v>70.555999999999997</v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>
        <f t="shared" si="18"/>
        <v>78.051000000000002</v>
      </c>
      <c r="BX61" s="2" t="str">
        <f t="shared" si="19"/>
        <v/>
      </c>
      <c r="BY61" s="2">
        <f t="shared" si="20"/>
        <v>69.153000000000006</v>
      </c>
      <c r="BZ61" s="2" t="str">
        <f t="shared" si="21"/>
        <v/>
      </c>
      <c r="CA61" s="2">
        <f t="shared" si="22"/>
        <v>68.813999999999993</v>
      </c>
      <c r="CB61" s="2" t="str">
        <f t="shared" si="23"/>
        <v/>
      </c>
      <c r="CC61" s="2">
        <f t="shared" si="24"/>
        <v>65.677999999999997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70.472695238095255</v>
      </c>
      <c r="DL61" s="2">
        <f t="shared" si="76"/>
        <v>77.45763764662756</v>
      </c>
      <c r="DM61" s="2">
        <f t="shared" si="76"/>
        <v>75.350157258064527</v>
      </c>
      <c r="DN61" s="2">
        <f t="shared" si="76"/>
        <v>73.040607620320841</v>
      </c>
      <c r="DO61" s="2">
        <f t="shared" si="76"/>
        <v>72.907584670231714</v>
      </c>
      <c r="DP61" s="2">
        <f t="shared" si="76"/>
        <v>74.630155525846689</v>
      </c>
      <c r="DQ61" s="2">
        <f t="shared" si="76"/>
        <v>71.94322994652407</v>
      </c>
      <c r="DR61" s="2">
        <f t="shared" si="76"/>
        <v>76.053950757575777</v>
      </c>
      <c r="DS61" s="2">
        <f t="shared" si="76"/>
        <v>73.468204761904744</v>
      </c>
      <c r="DT61" s="2">
        <f t="shared" si="76"/>
        <v>70.494802139037446</v>
      </c>
      <c r="DU61" s="2">
        <f t="shared" si="76"/>
        <v>68.209157142857123</v>
      </c>
      <c r="DV61" s="2">
        <f t="shared" si="76"/>
        <v>68.79823529411766</v>
      </c>
      <c r="DW61" s="2">
        <f t="shared" si="76"/>
        <v>68.856723809523814</v>
      </c>
      <c r="DX61" s="2">
        <f t="shared" si="76"/>
        <v>66.579844919786098</v>
      </c>
      <c r="DY61" s="2">
        <f t="shared" si="76"/>
        <v>65.913722983870969</v>
      </c>
      <c r="EA61" s="2">
        <f t="shared" ref="EA61:EO77" si="77">CE$228*$B61+CE$229</f>
        <v>62.129527968923398</v>
      </c>
      <c r="EB61" s="2">
        <f t="shared" si="77"/>
        <v>63.668240843688693</v>
      </c>
      <c r="EC61" s="2">
        <f t="shared" si="77"/>
        <v>65.269017467711194</v>
      </c>
      <c r="ED61" s="2">
        <f t="shared" si="77"/>
        <v>63.754147577987453</v>
      </c>
      <c r="EE61" s="2">
        <f t="shared" si="77"/>
        <v>64.80811486747811</v>
      </c>
      <c r="EF61" s="2">
        <f t="shared" si="77"/>
        <v>67.640918984006603</v>
      </c>
      <c r="EG61" s="2">
        <f t="shared" si="77"/>
        <v>64.816899171260275</v>
      </c>
      <c r="EH61" s="2">
        <f t="shared" si="77"/>
        <v>66.396657914292774</v>
      </c>
      <c r="EI61" s="2">
        <f t="shared" si="77"/>
        <v>73.120317779431616</v>
      </c>
      <c r="EJ61" s="2">
        <f t="shared" si="77"/>
        <v>67.338302160780671</v>
      </c>
      <c r="EK61" s="2">
        <f t="shared" si="77"/>
        <v>68.353022344326462</v>
      </c>
      <c r="EL61" s="2">
        <f t="shared" si="77"/>
        <v>64.629418865507134</v>
      </c>
      <c r="EM61" s="2">
        <f t="shared" si="77"/>
        <v>64.917223927850685</v>
      </c>
      <c r="EN61" s="2">
        <f t="shared" si="77"/>
        <v>63.964561870728048</v>
      </c>
      <c r="EO61" s="2">
        <f t="shared" si="77"/>
        <v>62.234043728304655</v>
      </c>
      <c r="EQ61" s="2">
        <f t="shared" ref="EQ61:FE77" si="78">CU$228*$B61+CU$229</f>
        <v>60.566787168955301</v>
      </c>
      <c r="ER61" s="2">
        <f t="shared" si="78"/>
        <v>60.816373647032506</v>
      </c>
      <c r="ES61" s="2">
        <f t="shared" si="78"/>
        <v>61.769135832713154</v>
      </c>
      <c r="ET61" s="2">
        <f t="shared" si="78"/>
        <v>60.035634037236356</v>
      </c>
      <c r="EU61" s="2">
        <f t="shared" si="78"/>
        <v>63.308589067973365</v>
      </c>
      <c r="EV61" s="2">
        <f t="shared" si="78"/>
        <v>66.368531942201187</v>
      </c>
      <c r="EW61" s="2">
        <f t="shared" si="78"/>
        <v>65.275649751574477</v>
      </c>
      <c r="EX61" s="2">
        <f t="shared" si="78"/>
        <v>65.268209824374892</v>
      </c>
      <c r="EY61" s="2">
        <f t="shared" si="78"/>
        <v>69.90306620675662</v>
      </c>
      <c r="EZ61" s="2">
        <f t="shared" si="78"/>
        <v>66.662931300880985</v>
      </c>
      <c r="FA61" s="2">
        <f t="shared" si="78"/>
        <v>67.248153869285034</v>
      </c>
      <c r="FB61" s="2">
        <f t="shared" si="78"/>
        <v>64.16306312303287</v>
      </c>
      <c r="FC61" s="2">
        <f t="shared" si="78"/>
        <v>64.540494055870411</v>
      </c>
      <c r="FD61" s="2">
        <f t="shared" si="78"/>
        <v>63.755169155678566</v>
      </c>
      <c r="FE61" s="2">
        <f t="shared" si="78"/>
        <v>64.291603842487518</v>
      </c>
      <c r="FG61" s="2">
        <f t="shared" ref="FG61:FU77" si="79">POWER(10,($B61-C$231)/C$229)/(1+POWER(10,($B61-C$231)/C$229))</f>
        <v>0.46623131706773718</v>
      </c>
      <c r="FH61" s="2">
        <f t="shared" si="79"/>
        <v>0.54430810406607344</v>
      </c>
      <c r="FI61" s="2">
        <f t="shared" si="79"/>
        <v>0.55344002526584157</v>
      </c>
      <c r="FJ61" s="2">
        <f t="shared" si="79"/>
        <v>0.51283410208281888</v>
      </c>
      <c r="FK61" s="2">
        <f t="shared" si="79"/>
        <v>0.51915712080387699</v>
      </c>
      <c r="FL61" s="2">
        <f t="shared" si="79"/>
        <v>0.51497731738568098</v>
      </c>
      <c r="FM61" s="2">
        <f t="shared" si="79"/>
        <v>0.49891768409639137</v>
      </c>
      <c r="FN61" s="2">
        <f t="shared" si="79"/>
        <v>0.5110121067989859</v>
      </c>
      <c r="FO61" s="2">
        <f t="shared" si="79"/>
        <v>0.46869504287343922</v>
      </c>
      <c r="FP61" s="2">
        <f t="shared" si="79"/>
        <v>0.4912211935262713</v>
      </c>
      <c r="FQ61" s="2">
        <f t="shared" si="79"/>
        <v>0.47194820049285013</v>
      </c>
      <c r="FR61" s="2">
        <f t="shared" si="79"/>
        <v>0.49254106852508089</v>
      </c>
      <c r="FS61" s="2">
        <f t="shared" si="79"/>
        <v>0.47258972533678018</v>
      </c>
      <c r="FT61" s="2">
        <f t="shared" si="79"/>
        <v>0.4880019807090481</v>
      </c>
      <c r="FU61" s="2">
        <f t="shared" si="79"/>
        <v>0.37734136406327251</v>
      </c>
      <c r="FW61" s="2">
        <f t="shared" si="67"/>
        <v>9.3778832120924136E-5</v>
      </c>
      <c r="FX61" s="2">
        <f t="shared" si="67"/>
        <v>2.5816812072534233E-5</v>
      </c>
      <c r="FY61" s="2">
        <f t="shared" si="67"/>
        <v>1.5841297258662621E-5</v>
      </c>
      <c r="FZ61" s="2">
        <f t="shared" si="67"/>
        <v>3.3204037219276566E-5</v>
      </c>
      <c r="GA61" s="2">
        <f t="shared" si="67"/>
        <v>3.2093783224940361E-5</v>
      </c>
      <c r="GB61" s="2">
        <f t="shared" si="67"/>
        <v>3.1629793808150002E-5</v>
      </c>
      <c r="GC61" s="2">
        <f t="shared" si="67"/>
        <v>3.3257200474079256E-5</v>
      </c>
      <c r="GD61" s="2">
        <f t="shared" si="67"/>
        <v>4.0406782913755242E-5</v>
      </c>
      <c r="GE61" s="2">
        <f t="shared" si="67"/>
        <v>4.0108730559968778E-5</v>
      </c>
      <c r="GF61" s="2">
        <f t="shared" si="67"/>
        <v>4.3625787582095986E-5</v>
      </c>
      <c r="GG61" s="2">
        <f t="shared" si="67"/>
        <v>3.8478297934446089E-5</v>
      </c>
      <c r="GH61" s="2">
        <f t="shared" si="67"/>
        <v>3.1037438491227792E-5</v>
      </c>
      <c r="GI61" s="2">
        <f t="shared" si="67"/>
        <v>3.048845050603556E-5</v>
      </c>
      <c r="GJ61" s="2">
        <f t="shared" si="67"/>
        <v>2.3064820862758047E-5</v>
      </c>
      <c r="GK61" s="2">
        <f t="shared" si="67"/>
        <v>1.9353600518497819E-5</v>
      </c>
      <c r="GM61" s="86">
        <f t="shared" si="68"/>
        <v>7.0090604036979545E-3</v>
      </c>
      <c r="GN61" s="86">
        <f t="shared" si="68"/>
        <v>2.2383442293244474E-2</v>
      </c>
      <c r="GO61" s="86">
        <f t="shared" si="68"/>
        <v>2.3239231068689702E-2</v>
      </c>
      <c r="GP61" s="86">
        <f t="shared" si="68"/>
        <v>1.4959808874327149E-2</v>
      </c>
      <c r="GQ61" s="86">
        <f t="shared" si="68"/>
        <v>1.6325937061432077E-2</v>
      </c>
      <c r="GR61" s="86">
        <f t="shared" si="68"/>
        <v>1.5475147860904743E-2</v>
      </c>
      <c r="GS61" s="86">
        <f t="shared" si="68"/>
        <v>1.2220176879525662E-2</v>
      </c>
      <c r="GT61" s="86">
        <f t="shared" si="68"/>
        <v>1.4673809199345194E-2</v>
      </c>
      <c r="GU61" s="86">
        <f t="shared" si="68"/>
        <v>7.4036866359890926E-3</v>
      </c>
      <c r="GV61" s="86">
        <f t="shared" si="68"/>
        <v>1.087149764050269E-2</v>
      </c>
      <c r="GW61" s="86">
        <f t="shared" si="68"/>
        <v>7.917255468049356E-3</v>
      </c>
      <c r="GX61" s="86">
        <f t="shared" si="68"/>
        <v>1.1079502523592079E-2</v>
      </c>
      <c r="GY61" s="86">
        <f t="shared" si="68"/>
        <v>7.981506153242255E-3</v>
      </c>
      <c r="GZ61" s="86">
        <f t="shared" si="68"/>
        <v>1.0264030485394321E-2</v>
      </c>
      <c r="HA61" s="86">
        <f t="shared" si="68"/>
        <v>5.7811809908031337E-4</v>
      </c>
      <c r="HC61" s="86">
        <f t="shared" si="73"/>
        <v>4.67416111746911E-12</v>
      </c>
      <c r="HD61" s="86">
        <f t="shared" si="69"/>
        <v>7.0824915447164654E-9</v>
      </c>
      <c r="HE61" s="86">
        <f t="shared" si="69"/>
        <v>5.2947500514419149E-9</v>
      </c>
      <c r="HF61" s="86">
        <f t="shared" si="69"/>
        <v>7.4240415357973486E-10</v>
      </c>
      <c r="HG61" s="86">
        <f t="shared" si="69"/>
        <v>2.4604559782044147E-10</v>
      </c>
      <c r="HH61" s="86">
        <f t="shared" si="69"/>
        <v>1.4463606695760983E-10</v>
      </c>
      <c r="HI61" s="86">
        <f t="shared" si="69"/>
        <v>1.4149091786132182E-10</v>
      </c>
      <c r="HJ61" s="86">
        <f t="shared" si="69"/>
        <v>1.5824523499575816E-10</v>
      </c>
      <c r="HK61" s="86">
        <f t="shared" si="69"/>
        <v>3.6246887162237735E-11</v>
      </c>
      <c r="HL61" s="86">
        <f t="shared" si="69"/>
        <v>5.2192858998894485E-11</v>
      </c>
      <c r="HM61" s="86">
        <f t="shared" si="69"/>
        <v>5.007319605742923E-12</v>
      </c>
      <c r="HN61" s="86">
        <f t="shared" si="69"/>
        <v>3.673552739270798E-11</v>
      </c>
      <c r="HO61" s="86">
        <f t="shared" si="69"/>
        <v>4.9870857564197215E-11</v>
      </c>
      <c r="HP61" s="86">
        <f t="shared" si="69"/>
        <v>4.5676245859255621E-11</v>
      </c>
      <c r="HQ61" s="86">
        <f t="shared" si="69"/>
        <v>3.1100599414781497E-17</v>
      </c>
      <c r="HS61" s="86">
        <f t="shared" si="70"/>
        <v>1.5029472833716141E-67</v>
      </c>
      <c r="HT61" s="86">
        <f t="shared" si="70"/>
        <v>1.7421522909077129E-56</v>
      </c>
      <c r="HU61" s="86">
        <f t="shared" si="70"/>
        <v>1.8860669389998419E-54</v>
      </c>
      <c r="HV61" s="86">
        <f t="shared" si="70"/>
        <v>3.3102094543459776E-63</v>
      </c>
      <c r="HW61" s="86">
        <f t="shared" si="70"/>
        <v>9.9784644967010982E-68</v>
      </c>
      <c r="HX61" s="86">
        <f t="shared" si="70"/>
        <v>3.3689639734265524E-67</v>
      </c>
      <c r="HY61" s="86">
        <f t="shared" si="70"/>
        <v>3.9257346326575134E-69</v>
      </c>
      <c r="HZ61" s="86">
        <f t="shared" si="70"/>
        <v>1.2166257841031983E-68</v>
      </c>
      <c r="IA61" s="86">
        <f t="shared" si="70"/>
        <v>2.078950871789821E-71</v>
      </c>
      <c r="IB61" s="86">
        <f t="shared" si="70"/>
        <v>3.3369060445579108E-67</v>
      </c>
      <c r="IC61" s="86">
        <f t="shared" si="70"/>
        <v>1.2144220349012784E-77</v>
      </c>
      <c r="ID61" s="86">
        <f t="shared" si="70"/>
        <v>1.0493824430645502E-73</v>
      </c>
      <c r="IE61" s="86">
        <f t="shared" si="70"/>
        <v>1.7366092130561758E-70</v>
      </c>
      <c r="IF61" s="86">
        <f t="shared" si="70"/>
        <v>1.7921791755868501E-49</v>
      </c>
      <c r="IG61" s="86">
        <f t="shared" si="70"/>
        <v>2.1253706701545753E-43</v>
      </c>
      <c r="II61" s="86">
        <f t="shared" si="71"/>
        <v>5.4533905364192744E-208</v>
      </c>
      <c r="IJ61" s="86">
        <f t="shared" si="71"/>
        <v>4.5037976858035413E-187</v>
      </c>
      <c r="IK61" s="86">
        <f t="shared" si="71"/>
        <v>5.1630812445499861E-180</v>
      </c>
      <c r="IL61" s="86">
        <f t="shared" si="71"/>
        <v>3.2614229609043725E-209</v>
      </c>
      <c r="IM61" s="86">
        <f t="shared" si="71"/>
        <v>1.8918008457034932E-221</v>
      </c>
      <c r="IN61" s="86">
        <f t="shared" si="71"/>
        <v>2.6287864245304335E-220</v>
      </c>
      <c r="IO61" s="86">
        <f t="shared" si="71"/>
        <v>4.4504382724033131E-225</v>
      </c>
      <c r="IP61" s="86">
        <f t="shared" si="71"/>
        <v>2.539676886396137E-222</v>
      </c>
      <c r="IQ61" s="86">
        <f t="shared" si="71"/>
        <v>2.7964141588174574E-232</v>
      </c>
      <c r="IR61" s="86">
        <f t="shared" si="71"/>
        <v>4.8877532401255085E-213</v>
      </c>
      <c r="IS61" s="86">
        <f t="shared" si="71"/>
        <v>4.4843364576522012E-250</v>
      </c>
      <c r="IT61" s="86">
        <f t="shared" si="71"/>
        <v>9.718490974320343E-243</v>
      </c>
      <c r="IU61" s="86">
        <f t="shared" si="71"/>
        <v>1.3400471301745319E-226</v>
      </c>
      <c r="IV61" s="86">
        <f t="shared" si="71"/>
        <v>1.0146871408769255E-195</v>
      </c>
      <c r="IW61" s="86">
        <f t="shared" si="71"/>
        <v>9.7829195111347592E-150</v>
      </c>
      <c r="IY61" s="86">
        <f t="shared" si="72"/>
        <v>7.0090604083721158E-3</v>
      </c>
      <c r="IZ61" s="86">
        <f t="shared" si="72"/>
        <v>2.2383449375736018E-2</v>
      </c>
      <c r="JA61" s="86">
        <f t="shared" si="72"/>
        <v>2.3239236363439754E-2</v>
      </c>
      <c r="JB61" s="86">
        <f t="shared" si="72"/>
        <v>1.4959809616731302E-2</v>
      </c>
      <c r="JC61" s="86">
        <f t="shared" si="72"/>
        <v>1.6325937307477674E-2</v>
      </c>
      <c r="JD61" s="86">
        <f t="shared" si="72"/>
        <v>1.547514800554081E-2</v>
      </c>
      <c r="JE61" s="86">
        <f t="shared" si="72"/>
        <v>1.222017702101658E-2</v>
      </c>
      <c r="JF61" s="86">
        <f t="shared" si="72"/>
        <v>1.4673809357590429E-2</v>
      </c>
      <c r="JG61" s="86">
        <f t="shared" si="72"/>
        <v>7.40368667223598E-3</v>
      </c>
      <c r="JH61" s="86">
        <f t="shared" si="72"/>
        <v>1.0871497692695549E-2</v>
      </c>
      <c r="JI61" s="86">
        <f t="shared" si="72"/>
        <v>7.9172554730566752E-3</v>
      </c>
      <c r="JJ61" s="86">
        <f t="shared" si="72"/>
        <v>1.1079502560327607E-2</v>
      </c>
      <c r="JK61" s="86">
        <f t="shared" si="72"/>
        <v>7.9815062031131125E-3</v>
      </c>
      <c r="JL61" s="86">
        <f t="shared" si="72"/>
        <v>1.0264030531070566E-2</v>
      </c>
      <c r="JM61" s="86">
        <f t="shared" si="72"/>
        <v>5.7811809908034448E-4</v>
      </c>
    </row>
    <row r="62" spans="2:273" x14ac:dyDescent="0.25">
      <c r="B62" s="2">
        <v>35</v>
      </c>
      <c r="C62" s="37">
        <v>70.555999999999997</v>
      </c>
      <c r="D62" s="37">
        <v>86.441000000000003</v>
      </c>
      <c r="E62" s="37">
        <v>82.965999999999994</v>
      </c>
      <c r="F62" s="37">
        <v>81.525000000000006</v>
      </c>
      <c r="G62" s="37">
        <v>81.694999999999993</v>
      </c>
      <c r="H62" s="37">
        <v>82.796999999999997</v>
      </c>
      <c r="I62" s="37">
        <v>77.542000000000002</v>
      </c>
      <c r="J62" s="37">
        <v>84.322000000000003</v>
      </c>
      <c r="K62" s="37">
        <v>77.203000000000003</v>
      </c>
      <c r="L62" s="37">
        <v>78.135999999999996</v>
      </c>
      <c r="M62" s="37">
        <v>71.864000000000004</v>
      </c>
      <c r="N62" s="37">
        <v>76.186000000000007</v>
      </c>
      <c r="O62" s="37">
        <v>73.39</v>
      </c>
      <c r="P62" s="37">
        <v>73.474999999999994</v>
      </c>
      <c r="Q62" s="37">
        <v>65.593000000000004</v>
      </c>
      <c r="S62" s="4">
        <f t="shared" si="74"/>
        <v>73.523102533159232</v>
      </c>
      <c r="T62" s="4">
        <f t="shared" si="74"/>
        <v>89.261608929729363</v>
      </c>
      <c r="U62" s="4">
        <f t="shared" si="74"/>
        <v>89.711106860011924</v>
      </c>
      <c r="V62" s="4">
        <f t="shared" si="74"/>
        <v>81.778797989164204</v>
      </c>
      <c r="W62" s="4">
        <f t="shared" si="74"/>
        <v>83.643461221299376</v>
      </c>
      <c r="X62" s="4">
        <f t="shared" si="74"/>
        <v>86.055941851052026</v>
      </c>
      <c r="Y62" s="4">
        <f t="shared" si="74"/>
        <v>80.248324003443386</v>
      </c>
      <c r="Z62" s="4">
        <f t="shared" si="74"/>
        <v>84.626568548152761</v>
      </c>
      <c r="AA62" s="4">
        <f t="shared" si="74"/>
        <v>81.369092889250609</v>
      </c>
      <c r="AB62" s="4">
        <f t="shared" si="74"/>
        <v>79.591631403830888</v>
      </c>
      <c r="AC62" s="4">
        <f t="shared" si="74"/>
        <v>77.190472820030081</v>
      </c>
      <c r="AD62" s="4">
        <f t="shared" si="74"/>
        <v>77.709901747625594</v>
      </c>
      <c r="AE62" s="4">
        <f t="shared" si="74"/>
        <v>75.659553119152321</v>
      </c>
      <c r="AF62" s="4">
        <f t="shared" si="74"/>
        <v>73.191203847574599</v>
      </c>
      <c r="AG62" s="4">
        <f t="shared" si="74"/>
        <v>65.184859840900131</v>
      </c>
      <c r="AI62" s="4">
        <f t="shared" si="75"/>
        <v>-2.9671025331592347</v>
      </c>
      <c r="AJ62" s="4">
        <f t="shared" si="75"/>
        <v>-2.8206089297293602</v>
      </c>
      <c r="AK62" s="4">
        <f t="shared" si="75"/>
        <v>-6.7451068600119299</v>
      </c>
      <c r="AL62" s="4">
        <f t="shared" si="75"/>
        <v>-0.25379798916419816</v>
      </c>
      <c r="AM62" s="4">
        <f t="shared" si="75"/>
        <v>-1.9484612212993824</v>
      </c>
      <c r="AN62" s="4">
        <f t="shared" si="75"/>
        <v>-3.2589418510520289</v>
      </c>
      <c r="AO62" s="4">
        <f t="shared" si="75"/>
        <v>-2.7063240034433846</v>
      </c>
      <c r="AP62" s="4">
        <f t="shared" si="75"/>
        <v>-0.30456854815275847</v>
      </c>
      <c r="AQ62" s="4">
        <f t="shared" si="75"/>
        <v>-4.1660928892506064</v>
      </c>
      <c r="AR62" s="4">
        <f t="shared" si="75"/>
        <v>-1.4556314038308926</v>
      </c>
      <c r="AS62" s="4">
        <f t="shared" si="75"/>
        <v>-5.3264728200300766</v>
      </c>
      <c r="AT62" s="4">
        <f t="shared" si="75"/>
        <v>-1.5239017476255867</v>
      </c>
      <c r="AU62" s="4">
        <f t="shared" si="75"/>
        <v>-2.2695531191523202</v>
      </c>
      <c r="AV62" s="4">
        <f t="shared" si="75"/>
        <v>0.28379615242539558</v>
      </c>
      <c r="AW62" s="4">
        <f t="shared" si="75"/>
        <v>0.40814015909987233</v>
      </c>
      <c r="AY62" s="2">
        <f t="shared" si="65"/>
        <v>66.461068075570694</v>
      </c>
      <c r="AZ62" s="2">
        <f t="shared" si="65"/>
        <v>69.740124892103111</v>
      </c>
      <c r="BA62" s="2">
        <f t="shared" si="65"/>
        <v>69.578713779709872</v>
      </c>
      <c r="BB62" s="2">
        <f t="shared" si="65"/>
        <v>68.133530336118213</v>
      </c>
      <c r="BC62" s="2">
        <f t="shared" si="65"/>
        <v>68.565747935714711</v>
      </c>
      <c r="BD62" s="2">
        <f t="shared" si="65"/>
        <v>70.915423849341821</v>
      </c>
      <c r="BE62" s="2">
        <f t="shared" si="65"/>
        <v>68.224301290377653</v>
      </c>
      <c r="BF62" s="2">
        <f t="shared" si="65"/>
        <v>70.895167145230587</v>
      </c>
      <c r="BG62" s="2">
        <f t="shared" si="65"/>
        <v>73.284830434853234</v>
      </c>
      <c r="BH62" s="2">
        <f t="shared" si="65"/>
        <v>68.832837352508847</v>
      </c>
      <c r="BI62" s="2">
        <f t="shared" si="65"/>
        <v>68.202926214332891</v>
      </c>
      <c r="BJ62" s="2">
        <f t="shared" si="65"/>
        <v>66.637529832761203</v>
      </c>
      <c r="BK62" s="2">
        <f t="shared" si="65"/>
        <v>66.92407524254233</v>
      </c>
      <c r="BL62" s="2">
        <f t="shared" si="65"/>
        <v>65.250618133400565</v>
      </c>
      <c r="BM62" s="2">
        <f t="shared" si="65"/>
        <v>64.565162901095903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65.593000000000004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70.755408403361358</v>
      </c>
      <c r="DL62" s="2">
        <f t="shared" si="76"/>
        <v>77.936187316715532</v>
      </c>
      <c r="DM62" s="2">
        <f t="shared" si="76"/>
        <v>75.679370967741946</v>
      </c>
      <c r="DN62" s="2">
        <f t="shared" si="76"/>
        <v>73.391005013368968</v>
      </c>
      <c r="DO62" s="2">
        <f t="shared" si="76"/>
        <v>73.197517825311934</v>
      </c>
      <c r="DP62" s="2">
        <f t="shared" si="76"/>
        <v>74.929761809269152</v>
      </c>
      <c r="DQ62" s="2">
        <f t="shared" si="76"/>
        <v>72.101128800611164</v>
      </c>
      <c r="DR62" s="2">
        <f t="shared" si="76"/>
        <v>76.266729166666678</v>
      </c>
      <c r="DS62" s="2">
        <f t="shared" si="76"/>
        <v>73.68987394957982</v>
      </c>
      <c r="DT62" s="2">
        <f t="shared" si="76"/>
        <v>70.611100076394195</v>
      </c>
      <c r="DU62" s="2">
        <f t="shared" si="76"/>
        <v>68.250799999999984</v>
      </c>
      <c r="DV62" s="2">
        <f t="shared" si="76"/>
        <v>68.938648739495804</v>
      </c>
      <c r="DW62" s="2">
        <f t="shared" si="76"/>
        <v>69.046416806722689</v>
      </c>
      <c r="DX62" s="2">
        <f t="shared" si="76"/>
        <v>66.741906646294879</v>
      </c>
      <c r="DY62" s="2">
        <f t="shared" si="76"/>
        <v>66.190143548387098</v>
      </c>
      <c r="EA62" s="2">
        <f t="shared" si="77"/>
        <v>61.977572253052145</v>
      </c>
      <c r="EB62" s="2">
        <f t="shared" si="77"/>
        <v>63.482319898626564</v>
      </c>
      <c r="EC62" s="2">
        <f t="shared" si="77"/>
        <v>65.089443203472371</v>
      </c>
      <c r="ED62" s="2">
        <f t="shared" si="77"/>
        <v>63.578896844386257</v>
      </c>
      <c r="EE62" s="2">
        <f t="shared" si="77"/>
        <v>64.653370890683661</v>
      </c>
      <c r="EF62" s="2">
        <f t="shared" si="77"/>
        <v>67.467340941382162</v>
      </c>
      <c r="EG62" s="2">
        <f t="shared" si="77"/>
        <v>64.673220787870392</v>
      </c>
      <c r="EH62" s="2">
        <f t="shared" si="77"/>
        <v>66.207476219965301</v>
      </c>
      <c r="EI62" s="2">
        <f t="shared" si="77"/>
        <v>72.866363482472849</v>
      </c>
      <c r="EJ62" s="2">
        <f t="shared" si="77"/>
        <v>67.153136895910777</v>
      </c>
      <c r="EK62" s="2">
        <f t="shared" si="77"/>
        <v>68.154167284374154</v>
      </c>
      <c r="EL62" s="2">
        <f t="shared" si="77"/>
        <v>64.475351975632464</v>
      </c>
      <c r="EM62" s="2">
        <f t="shared" si="77"/>
        <v>64.763971786705369</v>
      </c>
      <c r="EN62" s="2">
        <f t="shared" si="77"/>
        <v>63.823679599534877</v>
      </c>
      <c r="EO62" s="2">
        <f t="shared" si="77"/>
        <v>62.119577132863625</v>
      </c>
      <c r="EQ62" s="2">
        <f t="shared" si="78"/>
        <v>60.438342395697546</v>
      </c>
      <c r="ER62" s="2">
        <f t="shared" si="78"/>
        <v>60.671914649047622</v>
      </c>
      <c r="ES62" s="2">
        <f t="shared" si="78"/>
        <v>61.637185119963014</v>
      </c>
      <c r="ET62" s="2">
        <f t="shared" si="78"/>
        <v>59.915183703423303</v>
      </c>
      <c r="EU62" s="2">
        <f t="shared" si="78"/>
        <v>63.175852933603451</v>
      </c>
      <c r="EV62" s="2">
        <f t="shared" si="78"/>
        <v>66.213534554222676</v>
      </c>
      <c r="EW62" s="2">
        <f t="shared" si="78"/>
        <v>65.125076825134045</v>
      </c>
      <c r="EX62" s="2">
        <f t="shared" si="78"/>
        <v>65.096187621766305</v>
      </c>
      <c r="EY62" s="2">
        <f t="shared" si="78"/>
        <v>69.697866447471583</v>
      </c>
      <c r="EZ62" s="2">
        <f t="shared" si="78"/>
        <v>66.487828062605388</v>
      </c>
      <c r="FA62" s="2">
        <f t="shared" si="78"/>
        <v>67.065490972573173</v>
      </c>
      <c r="FB62" s="2">
        <f t="shared" si="78"/>
        <v>64.015438059848762</v>
      </c>
      <c r="FC62" s="2">
        <f t="shared" si="78"/>
        <v>64.392447794794478</v>
      </c>
      <c r="FD62" s="2">
        <f t="shared" si="78"/>
        <v>63.617687112988975</v>
      </c>
      <c r="FE62" s="2">
        <f t="shared" si="78"/>
        <v>64.143375973150654</v>
      </c>
      <c r="FG62" s="2">
        <f t="shared" si="79"/>
        <v>0.48920736069305604</v>
      </c>
      <c r="FH62" s="2">
        <f t="shared" si="79"/>
        <v>0.56704428178202926</v>
      </c>
      <c r="FI62" s="2">
        <f t="shared" si="79"/>
        <v>0.57607543313347742</v>
      </c>
      <c r="FJ62" s="2">
        <f t="shared" si="79"/>
        <v>0.53580139970843255</v>
      </c>
      <c r="FK62" s="2">
        <f t="shared" si="79"/>
        <v>0.54209249105165391</v>
      </c>
      <c r="FL62" s="2">
        <f t="shared" si="79"/>
        <v>0.53793461229182193</v>
      </c>
      <c r="FM62" s="2">
        <f t="shared" si="79"/>
        <v>0.52192945588725181</v>
      </c>
      <c r="FN62" s="2">
        <f t="shared" si="79"/>
        <v>0.53398724679393317</v>
      </c>
      <c r="FO62" s="2">
        <f t="shared" si="79"/>
        <v>0.49168066001797528</v>
      </c>
      <c r="FP62" s="2">
        <f t="shared" si="79"/>
        <v>0.51424228840566044</v>
      </c>
      <c r="FQ62" s="2">
        <f t="shared" si="79"/>
        <v>0.49494473590068522</v>
      </c>
      <c r="FR62" s="2">
        <f t="shared" si="79"/>
        <v>0.51556133880217059</v>
      </c>
      <c r="FS62" s="2">
        <f t="shared" si="79"/>
        <v>0.49558818251694259</v>
      </c>
      <c r="FT62" s="2">
        <f t="shared" si="79"/>
        <v>0.51102374128036132</v>
      </c>
      <c r="FU62" s="2">
        <f t="shared" si="79"/>
        <v>0.3992131384090073</v>
      </c>
      <c r="FW62" s="2">
        <f t="shared" si="67"/>
        <v>1.0282551435495033E-4</v>
      </c>
      <c r="FX62" s="2">
        <f t="shared" si="67"/>
        <v>2.830750102428399E-5</v>
      </c>
      <c r="FY62" s="2">
        <f t="shared" si="67"/>
        <v>1.7369610496079643E-5</v>
      </c>
      <c r="FZ62" s="2">
        <f t="shared" si="67"/>
        <v>3.6407386205053668E-5</v>
      </c>
      <c r="GA62" s="2">
        <f t="shared" si="67"/>
        <v>3.5190024577249449E-5</v>
      </c>
      <c r="GB62" s="2">
        <f t="shared" si="67"/>
        <v>3.4681273426271772E-5</v>
      </c>
      <c r="GC62" s="2">
        <f t="shared" si="67"/>
        <v>3.6465678181008568E-5</v>
      </c>
      <c r="GD62" s="2">
        <f t="shared" si="67"/>
        <v>4.4304983723847913E-5</v>
      </c>
      <c r="GE62" s="2">
        <f t="shared" si="67"/>
        <v>4.3978178355238162E-5</v>
      </c>
      <c r="GF62" s="2">
        <f t="shared" si="67"/>
        <v>4.7834523540832489E-5</v>
      </c>
      <c r="GG62" s="2">
        <f t="shared" si="67"/>
        <v>4.2190458085476169E-5</v>
      </c>
      <c r="GH62" s="2">
        <f t="shared" si="67"/>
        <v>3.4031772663798618E-5</v>
      </c>
      <c r="GI62" s="2">
        <f t="shared" si="67"/>
        <v>3.3429822881213854E-5</v>
      </c>
      <c r="GJ62" s="2">
        <f t="shared" si="67"/>
        <v>2.5290016897294043E-5</v>
      </c>
      <c r="GK62" s="2">
        <f t="shared" si="67"/>
        <v>2.1220761361982768E-5</v>
      </c>
      <c r="GM62" s="86">
        <f t="shared" si="68"/>
        <v>1.0386506869593404E-2</v>
      </c>
      <c r="GN62" s="86">
        <f t="shared" si="68"/>
        <v>2.9875520398758754E-2</v>
      </c>
      <c r="GO62" s="86">
        <f t="shared" si="68"/>
        <v>2.9966512617880945E-2</v>
      </c>
      <c r="GP62" s="86">
        <f t="shared" si="68"/>
        <v>2.0678689059000069E-2</v>
      </c>
      <c r="GQ62" s="86">
        <f t="shared" si="68"/>
        <v>2.2414566122911813E-2</v>
      </c>
      <c r="GR62" s="86">
        <f t="shared" si="68"/>
        <v>2.1462623839523218E-2</v>
      </c>
      <c r="GS62" s="86">
        <f t="shared" si="68"/>
        <v>1.7125818132084261E-2</v>
      </c>
      <c r="GT62" s="86">
        <f t="shared" si="68"/>
        <v>2.0580890981434612E-2</v>
      </c>
      <c r="GU62" s="86">
        <f t="shared" si="68"/>
        <v>1.0856693934646363E-2</v>
      </c>
      <c r="GV62" s="86">
        <f t="shared" si="68"/>
        <v>1.5348177373527991E-2</v>
      </c>
      <c r="GW62" s="86">
        <f t="shared" si="68"/>
        <v>1.1471155865159628E-2</v>
      </c>
      <c r="GX62" s="86">
        <f t="shared" si="68"/>
        <v>1.5685590583878709E-2</v>
      </c>
      <c r="GY62" s="86">
        <f t="shared" si="68"/>
        <v>1.158372594200752E-2</v>
      </c>
      <c r="GZ62" s="86">
        <f t="shared" si="68"/>
        <v>1.474339795078854E-2</v>
      </c>
      <c r="HA62" s="86">
        <f t="shared" si="68"/>
        <v>1.0811603988782922E-3</v>
      </c>
      <c r="HC62" s="86">
        <f t="shared" si="73"/>
        <v>1.3837956496570969E-11</v>
      </c>
      <c r="HD62" s="86">
        <f t="shared" si="69"/>
        <v>1.5178937415621388E-8</v>
      </c>
      <c r="HE62" s="86">
        <f t="shared" si="69"/>
        <v>1.0886355389612464E-8</v>
      </c>
      <c r="HF62" s="86">
        <f t="shared" si="69"/>
        <v>1.782504358701363E-9</v>
      </c>
      <c r="HG62" s="86">
        <f t="shared" si="69"/>
        <v>6.189131530640246E-10</v>
      </c>
      <c r="HH62" s="86">
        <f t="shared" si="69"/>
        <v>3.6665869940795995E-10</v>
      </c>
      <c r="HI62" s="86">
        <f t="shared" si="69"/>
        <v>3.6410906181589905E-10</v>
      </c>
      <c r="HJ62" s="86">
        <f t="shared" si="69"/>
        <v>4.1116163180986025E-10</v>
      </c>
      <c r="HK62" s="86">
        <f t="shared" si="69"/>
        <v>9.9310651470241268E-11</v>
      </c>
      <c r="HL62" s="86">
        <f t="shared" si="69"/>
        <v>1.3707627754183481E-10</v>
      </c>
      <c r="HM62" s="86">
        <f t="shared" si="69"/>
        <v>1.4822514981463776E-11</v>
      </c>
      <c r="HN62" s="86">
        <f t="shared" si="69"/>
        <v>1.0034094880256952E-10</v>
      </c>
      <c r="HO62" s="86">
        <f t="shared" si="69"/>
        <v>1.3061605707208895E-10</v>
      </c>
      <c r="HP62" s="86">
        <f t="shared" si="69"/>
        <v>1.2234049138817182E-10</v>
      </c>
      <c r="HQ62" s="86">
        <f t="shared" si="69"/>
        <v>1.5430996986083236E-16</v>
      </c>
      <c r="HS62" s="86">
        <f t="shared" si="70"/>
        <v>7.7330696145690116E-66</v>
      </c>
      <c r="HT62" s="86">
        <f t="shared" si="70"/>
        <v>3.4784315868920935E-55</v>
      </c>
      <c r="HU62" s="86">
        <f t="shared" si="70"/>
        <v>2.9652657322565592E-53</v>
      </c>
      <c r="HV62" s="86">
        <f t="shared" si="70"/>
        <v>1.0295146390957339E-61</v>
      </c>
      <c r="HW62" s="86">
        <f t="shared" si="70"/>
        <v>3.8492019168496879E-66</v>
      </c>
      <c r="HX62" s="86">
        <f t="shared" si="70"/>
        <v>1.2622162280459223E-65</v>
      </c>
      <c r="HY62" s="86">
        <f t="shared" si="70"/>
        <v>1.6433218796711923E-67</v>
      </c>
      <c r="HZ62" s="86">
        <f t="shared" si="70"/>
        <v>5.2697858586260473E-67</v>
      </c>
      <c r="IA62" s="86">
        <f t="shared" si="70"/>
        <v>1.0566016948392035E-69</v>
      </c>
      <c r="IB62" s="86">
        <f t="shared" si="70"/>
        <v>1.3182868708969984E-65</v>
      </c>
      <c r="IC62" s="86">
        <f t="shared" si="70"/>
        <v>8.412412429185723E-76</v>
      </c>
      <c r="ID62" s="86">
        <f t="shared" si="70"/>
        <v>5.6252512676636462E-72</v>
      </c>
      <c r="IE62" s="86">
        <f t="shared" si="70"/>
        <v>7.4067348527116316E-69</v>
      </c>
      <c r="IF62" s="86">
        <f t="shared" si="70"/>
        <v>2.2719202819084937E-48</v>
      </c>
      <c r="IG62" s="86">
        <f t="shared" si="70"/>
        <v>1.8715936937176368E-42</v>
      </c>
      <c r="II62" s="86">
        <f t="shared" si="71"/>
        <v>6.3942964566336536E-204</v>
      </c>
      <c r="IJ62" s="86">
        <f t="shared" si="71"/>
        <v>7.333111272367474E-184</v>
      </c>
      <c r="IK62" s="86">
        <f t="shared" si="71"/>
        <v>4.6373276822949959E-177</v>
      </c>
      <c r="IL62" s="86">
        <f t="shared" si="71"/>
        <v>1.571824399125657E-205</v>
      </c>
      <c r="IM62" s="86">
        <f t="shared" si="71"/>
        <v>1.4604290093267185E-217</v>
      </c>
      <c r="IN62" s="86">
        <f t="shared" si="71"/>
        <v>1.9129889434329569E-216</v>
      </c>
      <c r="IO62" s="86">
        <f t="shared" si="71"/>
        <v>4.1100084709989244E-221</v>
      </c>
      <c r="IP62" s="86">
        <f t="shared" si="71"/>
        <v>2.4905135360688163E-218</v>
      </c>
      <c r="IQ62" s="86">
        <f t="shared" si="71"/>
        <v>4.1247770921410115E-228</v>
      </c>
      <c r="IR62" s="86">
        <f t="shared" si="71"/>
        <v>3.4798524493500056E-209</v>
      </c>
      <c r="IS62" s="86">
        <f t="shared" si="71"/>
        <v>1.3312660557098516E-245</v>
      </c>
      <c r="IT62" s="86">
        <f t="shared" si="71"/>
        <v>1.7317715599915899E-238</v>
      </c>
      <c r="IU62" s="86">
        <f t="shared" si="71"/>
        <v>1.2200054546270363E-222</v>
      </c>
      <c r="IV62" s="86">
        <f t="shared" si="71"/>
        <v>2.1510687652996439E-192</v>
      </c>
      <c r="IW62" s="86">
        <f t="shared" si="71"/>
        <v>3.0692970903064266E-147</v>
      </c>
      <c r="IY62" s="86">
        <f t="shared" si="72"/>
        <v>1.0386506883431361E-2</v>
      </c>
      <c r="IZ62" s="86">
        <f t="shared" si="72"/>
        <v>2.987553557769617E-2</v>
      </c>
      <c r="JA62" s="86">
        <f t="shared" si="72"/>
        <v>2.9966523504236335E-2</v>
      </c>
      <c r="JB62" s="86">
        <f t="shared" si="72"/>
        <v>2.0678690841504428E-2</v>
      </c>
      <c r="JC62" s="86">
        <f t="shared" si="72"/>
        <v>2.2414566741824966E-2</v>
      </c>
      <c r="JD62" s="86">
        <f t="shared" si="72"/>
        <v>2.1462624206181918E-2</v>
      </c>
      <c r="JE62" s="86">
        <f t="shared" si="72"/>
        <v>1.7125818496193324E-2</v>
      </c>
      <c r="JF62" s="86">
        <f t="shared" si="72"/>
        <v>2.0580891392596244E-2</v>
      </c>
      <c r="JG62" s="86">
        <f t="shared" si="72"/>
        <v>1.0856694033957014E-2</v>
      </c>
      <c r="JH62" s="86">
        <f t="shared" si="72"/>
        <v>1.5348177510604268E-2</v>
      </c>
      <c r="JI62" s="86">
        <f t="shared" si="72"/>
        <v>1.1471155879982143E-2</v>
      </c>
      <c r="JJ62" s="86">
        <f t="shared" si="72"/>
        <v>1.5685590684219656E-2</v>
      </c>
      <c r="JK62" s="86">
        <f t="shared" si="72"/>
        <v>1.1583726072623578E-2</v>
      </c>
      <c r="JL62" s="86">
        <f t="shared" si="72"/>
        <v>1.4743398073129032E-2</v>
      </c>
      <c r="JM62" s="86">
        <f t="shared" si="72"/>
        <v>1.0811603988784466E-3</v>
      </c>
    </row>
    <row r="63" spans="2:273" x14ac:dyDescent="0.25">
      <c r="B63" s="2">
        <v>36</v>
      </c>
      <c r="C63" s="37">
        <v>70.741</v>
      </c>
      <c r="D63" s="37">
        <v>91.525000000000006</v>
      </c>
      <c r="E63" s="37">
        <v>85.763000000000005</v>
      </c>
      <c r="F63" s="37">
        <v>83.897999999999996</v>
      </c>
      <c r="G63" s="37">
        <v>85.254000000000005</v>
      </c>
      <c r="H63" s="37">
        <v>84.492000000000004</v>
      </c>
      <c r="I63" s="37">
        <v>80.424000000000007</v>
      </c>
      <c r="J63" s="37">
        <v>84.406999999999996</v>
      </c>
      <c r="K63" s="37">
        <v>80.254000000000005</v>
      </c>
      <c r="L63" s="37">
        <v>81.016999999999996</v>
      </c>
      <c r="M63" s="37">
        <v>70.593000000000004</v>
      </c>
      <c r="N63" s="37">
        <v>77.881</v>
      </c>
      <c r="O63" s="37">
        <v>73.39</v>
      </c>
      <c r="P63" s="37">
        <v>76.355999999999995</v>
      </c>
      <c r="Q63" s="37">
        <v>66.186000000000007</v>
      </c>
      <c r="S63" s="4">
        <f t="shared" si="74"/>
        <v>76.179041120862195</v>
      </c>
      <c r="T63" s="4">
        <f t="shared" si="74"/>
        <v>94.246869611691622</v>
      </c>
      <c r="U63" s="4">
        <f t="shared" si="74"/>
        <v>94.200772163528441</v>
      </c>
      <c r="V63" s="4">
        <f t="shared" si="74"/>
        <v>85.831744114414178</v>
      </c>
      <c r="W63" s="4">
        <f t="shared" si="74"/>
        <v>88.024832616048528</v>
      </c>
      <c r="X63" s="4">
        <f t="shared" si="74"/>
        <v>90.645709051742315</v>
      </c>
      <c r="Y63" s="4">
        <f t="shared" si="74"/>
        <v>84.001380591589083</v>
      </c>
      <c r="Z63" s="4">
        <f t="shared" si="74"/>
        <v>88.842463930546046</v>
      </c>
      <c r="AA63" s="4">
        <f t="shared" si="74"/>
        <v>84.428566645996867</v>
      </c>
      <c r="AB63" s="4">
        <f t="shared" si="74"/>
        <v>83.086246111149407</v>
      </c>
      <c r="AC63" s="4">
        <f t="shared" si="74"/>
        <v>80.425166818832679</v>
      </c>
      <c r="AD63" s="4">
        <f t="shared" si="74"/>
        <v>81.343745325602214</v>
      </c>
      <c r="AE63" s="4">
        <f t="shared" si="74"/>
        <v>78.814498000884242</v>
      </c>
      <c r="AF63" s="4">
        <f t="shared" si="74"/>
        <v>75.949532298284296</v>
      </c>
      <c r="AG63" s="4">
        <f t="shared" si="74"/>
        <v>65.661312310930654</v>
      </c>
      <c r="AI63" s="4">
        <f t="shared" si="75"/>
        <v>-5.438041120862195</v>
      </c>
      <c r="AJ63" s="4">
        <f t="shared" si="75"/>
        <v>-2.7218696116916163</v>
      </c>
      <c r="AK63" s="4">
        <f t="shared" si="75"/>
        <v>-8.437772163528436</v>
      </c>
      <c r="AL63" s="4">
        <f t="shared" si="75"/>
        <v>-1.933744114414182</v>
      </c>
      <c r="AM63" s="4">
        <f t="shared" si="75"/>
        <v>-2.7708326160485228</v>
      </c>
      <c r="AN63" s="4">
        <f t="shared" si="75"/>
        <v>-6.153709051742311</v>
      </c>
      <c r="AO63" s="4">
        <f t="shared" si="75"/>
        <v>-3.5773805915890762</v>
      </c>
      <c r="AP63" s="4">
        <f t="shared" si="75"/>
        <v>-4.4354639305460495</v>
      </c>
      <c r="AQ63" s="4">
        <f t="shared" si="75"/>
        <v>-4.1745666459968618</v>
      </c>
      <c r="AR63" s="4">
        <f t="shared" si="75"/>
        <v>-2.0692461111494111</v>
      </c>
      <c r="AS63" s="4">
        <f t="shared" si="75"/>
        <v>-9.8321668188326754</v>
      </c>
      <c r="AT63" s="4">
        <f t="shared" si="75"/>
        <v>-3.4627453256022136</v>
      </c>
      <c r="AU63" s="4">
        <f t="shared" si="75"/>
        <v>-5.4244980008842418</v>
      </c>
      <c r="AV63" s="4">
        <f t="shared" si="75"/>
        <v>0.40646770171569813</v>
      </c>
      <c r="AW63" s="4">
        <f t="shared" si="75"/>
        <v>0.52468768906935281</v>
      </c>
      <c r="AY63" s="2">
        <f t="shared" si="65"/>
        <v>66.319037558707578</v>
      </c>
      <c r="AZ63" s="2">
        <f t="shared" si="65"/>
        <v>69.502366786281144</v>
      </c>
      <c r="BA63" s="2">
        <f t="shared" si="65"/>
        <v>69.367092008117964</v>
      </c>
      <c r="BB63" s="2">
        <f t="shared" si="65"/>
        <v>67.96640329599515</v>
      </c>
      <c r="BC63" s="2">
        <f t="shared" si="65"/>
        <v>68.410050011189796</v>
      </c>
      <c r="BD63" s="2">
        <f t="shared" si="65"/>
        <v>70.779572103402003</v>
      </c>
      <c r="BE63" s="2">
        <f t="shared" si="65"/>
        <v>68.047646822783591</v>
      </c>
      <c r="BF63" s="2">
        <f t="shared" si="65"/>
        <v>70.654451224244653</v>
      </c>
      <c r="BG63" s="2">
        <f t="shared" si="65"/>
        <v>73.242726501274944</v>
      </c>
      <c r="BH63" s="2">
        <f t="shared" si="65"/>
        <v>68.707788107555189</v>
      </c>
      <c r="BI63" s="2">
        <f t="shared" si="65"/>
        <v>68.117772156926293</v>
      </c>
      <c r="BJ63" s="2">
        <f t="shared" si="65"/>
        <v>66.516907302253088</v>
      </c>
      <c r="BK63" s="2">
        <f t="shared" si="65"/>
        <v>66.83734441195098</v>
      </c>
      <c r="BL63" s="2">
        <f t="shared" si="65"/>
        <v>65.183861175903218</v>
      </c>
      <c r="BM63" s="2">
        <f t="shared" si="65"/>
        <v>64.58613232463955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66.186000000000007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71.03812156862746</v>
      </c>
      <c r="DL63" s="2">
        <f t="shared" si="76"/>
        <v>78.414736986803518</v>
      </c>
      <c r="DM63" s="2">
        <f t="shared" si="76"/>
        <v>76.008584677419364</v>
      </c>
      <c r="DN63" s="2">
        <f t="shared" si="76"/>
        <v>73.741402406417095</v>
      </c>
      <c r="DO63" s="2">
        <f t="shared" si="76"/>
        <v>73.48745098039214</v>
      </c>
      <c r="DP63" s="2">
        <f t="shared" si="76"/>
        <v>75.229368092691601</v>
      </c>
      <c r="DQ63" s="2">
        <f t="shared" si="76"/>
        <v>72.259027654698258</v>
      </c>
      <c r="DR63" s="2">
        <f t="shared" si="76"/>
        <v>76.479507575757594</v>
      </c>
      <c r="DS63" s="2">
        <f t="shared" si="76"/>
        <v>73.911543137254895</v>
      </c>
      <c r="DT63" s="2">
        <f t="shared" si="76"/>
        <v>70.727398013750957</v>
      </c>
      <c r="DU63" s="2">
        <f t="shared" si="76"/>
        <v>68.292442857142845</v>
      </c>
      <c r="DV63" s="2">
        <f t="shared" si="76"/>
        <v>69.079062184873962</v>
      </c>
      <c r="DW63" s="2">
        <f t="shared" si="76"/>
        <v>69.236109803921565</v>
      </c>
      <c r="DX63" s="2">
        <f t="shared" si="76"/>
        <v>66.903968372803661</v>
      </c>
      <c r="DY63" s="2">
        <f t="shared" si="76"/>
        <v>66.466564112903228</v>
      </c>
      <c r="EA63" s="2">
        <f t="shared" si="77"/>
        <v>61.825616537180892</v>
      </c>
      <c r="EB63" s="2">
        <f t="shared" si="77"/>
        <v>63.296398953564434</v>
      </c>
      <c r="EC63" s="2">
        <f t="shared" si="77"/>
        <v>64.909868939233533</v>
      </c>
      <c r="ED63" s="2">
        <f t="shared" si="77"/>
        <v>63.403646110785068</v>
      </c>
      <c r="EE63" s="2">
        <f t="shared" si="77"/>
        <v>64.498626913889211</v>
      </c>
      <c r="EF63" s="2">
        <f t="shared" si="77"/>
        <v>67.293762898757706</v>
      </c>
      <c r="EG63" s="2">
        <f t="shared" si="77"/>
        <v>64.529542404480509</v>
      </c>
      <c r="EH63" s="2">
        <f t="shared" si="77"/>
        <v>66.018294525637828</v>
      </c>
      <c r="EI63" s="2">
        <f t="shared" si="77"/>
        <v>72.612409185514082</v>
      </c>
      <c r="EJ63" s="2">
        <f t="shared" si="77"/>
        <v>66.967971631040882</v>
      </c>
      <c r="EK63" s="2">
        <f t="shared" si="77"/>
        <v>67.955312224421846</v>
      </c>
      <c r="EL63" s="2">
        <f t="shared" si="77"/>
        <v>64.321285085757808</v>
      </c>
      <c r="EM63" s="2">
        <f t="shared" si="77"/>
        <v>64.610719645560067</v>
      </c>
      <c r="EN63" s="2">
        <f t="shared" si="77"/>
        <v>63.682797328341707</v>
      </c>
      <c r="EO63" s="2">
        <f t="shared" si="77"/>
        <v>62.005110537422595</v>
      </c>
      <c r="EQ63" s="2">
        <f t="shared" si="78"/>
        <v>60.309897622439799</v>
      </c>
      <c r="ER63" s="2">
        <f t="shared" si="78"/>
        <v>60.527455651062738</v>
      </c>
      <c r="ES63" s="2">
        <f t="shared" si="78"/>
        <v>61.505234407212875</v>
      </c>
      <c r="ET63" s="2">
        <f t="shared" si="78"/>
        <v>59.794733369610242</v>
      </c>
      <c r="EU63" s="2">
        <f t="shared" si="78"/>
        <v>63.04311679923353</v>
      </c>
      <c r="EV63" s="2">
        <f t="shared" si="78"/>
        <v>66.058537166244164</v>
      </c>
      <c r="EW63" s="2">
        <f t="shared" si="78"/>
        <v>64.974503898693598</v>
      </c>
      <c r="EX63" s="2">
        <f t="shared" si="78"/>
        <v>64.924165419157717</v>
      </c>
      <c r="EY63" s="2">
        <f t="shared" si="78"/>
        <v>69.492666688186532</v>
      </c>
      <c r="EZ63" s="2">
        <f t="shared" si="78"/>
        <v>66.312724824329777</v>
      </c>
      <c r="FA63" s="2">
        <f t="shared" si="78"/>
        <v>66.882828075861298</v>
      </c>
      <c r="FB63" s="2">
        <f t="shared" si="78"/>
        <v>63.867812996664661</v>
      </c>
      <c r="FC63" s="2">
        <f t="shared" si="78"/>
        <v>64.244401533718559</v>
      </c>
      <c r="FD63" s="2">
        <f t="shared" si="78"/>
        <v>63.480205070299384</v>
      </c>
      <c r="FE63" s="2">
        <f t="shared" si="78"/>
        <v>63.995148103813804</v>
      </c>
      <c r="FG63" s="2">
        <f t="shared" si="79"/>
        <v>0.51222909560014951</v>
      </c>
      <c r="FH63" s="2">
        <f t="shared" si="79"/>
        <v>0.58950158656039175</v>
      </c>
      <c r="FI63" s="2">
        <f t="shared" si="79"/>
        <v>0.59839606522546296</v>
      </c>
      <c r="FJ63" s="2">
        <f t="shared" si="79"/>
        <v>0.5586178352756942</v>
      </c>
      <c r="FK63" s="2">
        <f t="shared" si="79"/>
        <v>0.5648508382001034</v>
      </c>
      <c r="FL63" s="2">
        <f t="shared" si="79"/>
        <v>0.5607321569623932</v>
      </c>
      <c r="FM63" s="2">
        <f t="shared" si="79"/>
        <v>0.54484852312696741</v>
      </c>
      <c r="FN63" s="2">
        <f t="shared" si="79"/>
        <v>0.55681909656592987</v>
      </c>
      <c r="FO63" s="2">
        <f t="shared" si="79"/>
        <v>0.51470150423260497</v>
      </c>
      <c r="FP63" s="2">
        <f t="shared" si="79"/>
        <v>0.53720310850273922</v>
      </c>
      <c r="FQ63" s="2">
        <f t="shared" si="79"/>
        <v>0.51796268084138142</v>
      </c>
      <c r="FR63" s="2">
        <f t="shared" si="79"/>
        <v>0.53851576228687625</v>
      </c>
      <c r="FS63" s="2">
        <f t="shared" si="79"/>
        <v>0.51860532462560727</v>
      </c>
      <c r="FT63" s="2">
        <f t="shared" si="79"/>
        <v>0.53399883312556484</v>
      </c>
      <c r="FU63" s="2">
        <f t="shared" si="79"/>
        <v>0.42149448845574128</v>
      </c>
      <c r="FW63" s="2">
        <f t="shared" si="67"/>
        <v>1.1274481602146747E-4</v>
      </c>
      <c r="FX63" s="2">
        <f t="shared" si="67"/>
        <v>3.1038472892600949E-5</v>
      </c>
      <c r="FY63" s="2">
        <f t="shared" si="67"/>
        <v>1.9045367268440101E-5</v>
      </c>
      <c r="FZ63" s="2">
        <f t="shared" si="67"/>
        <v>3.9919764933474813E-5</v>
      </c>
      <c r="GA63" s="2">
        <f t="shared" si="67"/>
        <v>3.8584963672040592E-5</v>
      </c>
      <c r="GB63" s="2">
        <f t="shared" si="67"/>
        <v>3.8027132888106213E-5</v>
      </c>
      <c r="GC63" s="2">
        <f t="shared" si="67"/>
        <v>3.9983680364750954E-5</v>
      </c>
      <c r="GD63" s="2">
        <f t="shared" si="67"/>
        <v>4.8579240983416982E-5</v>
      </c>
      <c r="GE63" s="2">
        <f t="shared" si="67"/>
        <v>4.8220909074416644E-5</v>
      </c>
      <c r="GF63" s="2">
        <f t="shared" si="67"/>
        <v>5.2449270032640331E-5</v>
      </c>
      <c r="GG63" s="2">
        <f t="shared" si="67"/>
        <v>4.6260729073603092E-5</v>
      </c>
      <c r="GH63" s="2">
        <f t="shared" si="67"/>
        <v>3.7314974184805127E-5</v>
      </c>
      <c r="GI63" s="2">
        <f t="shared" si="67"/>
        <v>3.6654953668826531E-5</v>
      </c>
      <c r="GJ63" s="2">
        <f t="shared" si="67"/>
        <v>2.7729884448854177E-5</v>
      </c>
      <c r="GK63" s="2">
        <f t="shared" si="67"/>
        <v>2.3268054501335114E-5</v>
      </c>
      <c r="GM63" s="86">
        <f t="shared" si="68"/>
        <v>1.5142022079760079E-2</v>
      </c>
      <c r="GN63" s="86">
        <f t="shared" si="68"/>
        <v>3.9429501516406944E-2</v>
      </c>
      <c r="GO63" s="86">
        <f t="shared" si="68"/>
        <v>3.8303997439107472E-2</v>
      </c>
      <c r="GP63" s="86">
        <f t="shared" si="68"/>
        <v>2.8217466228750265E-2</v>
      </c>
      <c r="GQ63" s="86">
        <f t="shared" si="68"/>
        <v>3.038843042032667E-2</v>
      </c>
      <c r="GR63" s="86">
        <f t="shared" si="68"/>
        <v>2.9374220082600041E-2</v>
      </c>
      <c r="GS63" s="86">
        <f t="shared" si="68"/>
        <v>2.3680785533138075E-2</v>
      </c>
      <c r="GT63" s="86">
        <f t="shared" si="68"/>
        <v>2.8463320430987187E-2</v>
      </c>
      <c r="GU63" s="86">
        <f t="shared" si="68"/>
        <v>1.5673255740704616E-2</v>
      </c>
      <c r="GV63" s="86">
        <f t="shared" si="68"/>
        <v>2.1373973446397278E-2</v>
      </c>
      <c r="GW63" s="86">
        <f t="shared" si="68"/>
        <v>1.6375428134257818E-2</v>
      </c>
      <c r="GX63" s="86">
        <f t="shared" si="68"/>
        <v>2.1898773351525149E-2</v>
      </c>
      <c r="GY63" s="86">
        <f t="shared" si="68"/>
        <v>1.6561299513102295E-2</v>
      </c>
      <c r="GZ63" s="86">
        <f t="shared" si="68"/>
        <v>2.0863909493433364E-2</v>
      </c>
      <c r="HA63" s="86">
        <f t="shared" si="68"/>
        <v>1.9658841018006913E-3</v>
      </c>
      <c r="HC63" s="86">
        <f t="shared" si="73"/>
        <v>4.0007140056567776E-11</v>
      </c>
      <c r="HD63" s="86">
        <f t="shared" si="69"/>
        <v>3.2004761540473858E-8</v>
      </c>
      <c r="HE63" s="86">
        <f t="shared" si="69"/>
        <v>2.2064471956685786E-8</v>
      </c>
      <c r="HF63" s="86">
        <f t="shared" si="69"/>
        <v>4.1983307043792391E-9</v>
      </c>
      <c r="HG63" s="86">
        <f t="shared" si="69"/>
        <v>1.5256486372145168E-9</v>
      </c>
      <c r="HH63" s="86">
        <f t="shared" si="69"/>
        <v>9.1101137930670507E-10</v>
      </c>
      <c r="HI63" s="86">
        <f t="shared" si="69"/>
        <v>9.1776827899459042E-10</v>
      </c>
      <c r="HJ63" s="86">
        <f t="shared" si="69"/>
        <v>1.0458273695738071E-9</v>
      </c>
      <c r="HK63" s="86">
        <f t="shared" si="69"/>
        <v>2.6611539915772504E-10</v>
      </c>
      <c r="HL63" s="86">
        <f t="shared" si="69"/>
        <v>3.5263328681701865E-10</v>
      </c>
      <c r="HM63" s="86">
        <f t="shared" si="69"/>
        <v>4.2845963604671072E-11</v>
      </c>
      <c r="HN63" s="86">
        <f t="shared" si="69"/>
        <v>2.6808529988428152E-10</v>
      </c>
      <c r="HO63" s="86">
        <f t="shared" si="69"/>
        <v>3.3513958703743886E-10</v>
      </c>
      <c r="HP63" s="86">
        <f t="shared" si="69"/>
        <v>3.2073069453775439E-10</v>
      </c>
      <c r="HQ63" s="86">
        <f t="shared" si="69"/>
        <v>7.3905670311960037E-16</v>
      </c>
      <c r="HS63" s="86">
        <f t="shared" si="70"/>
        <v>3.7785569886200398E-64</v>
      </c>
      <c r="HT63" s="86">
        <f t="shared" si="70"/>
        <v>6.7012747184300405E-54</v>
      </c>
      <c r="HU63" s="86">
        <f t="shared" si="70"/>
        <v>4.5178468030855564E-52</v>
      </c>
      <c r="HV63" s="86">
        <f t="shared" si="70"/>
        <v>3.0701659636916087E-60</v>
      </c>
      <c r="HW63" s="86">
        <f t="shared" si="70"/>
        <v>1.4206072617494201E-64</v>
      </c>
      <c r="HX63" s="86">
        <f t="shared" si="70"/>
        <v>4.526074941571892E-64</v>
      </c>
      <c r="HY63" s="86">
        <f t="shared" si="70"/>
        <v>6.5745586569629052E-66</v>
      </c>
      <c r="HZ63" s="86">
        <f t="shared" si="70"/>
        <v>2.1790142850364253E-65</v>
      </c>
      <c r="IA63" s="86">
        <f t="shared" si="70"/>
        <v>5.1159416315463846E-68</v>
      </c>
      <c r="IB63" s="86">
        <f t="shared" si="70"/>
        <v>4.9780886196056831E-64</v>
      </c>
      <c r="IC63" s="86">
        <f t="shared" si="70"/>
        <v>5.533118329839041E-74</v>
      </c>
      <c r="ID63" s="86">
        <f t="shared" si="70"/>
        <v>2.8735075959630552E-70</v>
      </c>
      <c r="IE63" s="86">
        <f t="shared" si="70"/>
        <v>3.020563112963772E-67</v>
      </c>
      <c r="IF63" s="86">
        <f t="shared" si="70"/>
        <v>2.7965207805617339E-47</v>
      </c>
      <c r="IG63" s="86">
        <f t="shared" si="70"/>
        <v>1.607911330831023E-41</v>
      </c>
      <c r="II63" s="86">
        <f t="shared" si="71"/>
        <v>6.8295801008812035E-200</v>
      </c>
      <c r="IJ63" s="86">
        <f t="shared" si="71"/>
        <v>1.119286417734238E-180</v>
      </c>
      <c r="IK63" s="86">
        <f t="shared" si="71"/>
        <v>3.9352663638699463E-174</v>
      </c>
      <c r="IL63" s="86">
        <f t="shared" si="71"/>
        <v>7.0215106547529989E-202</v>
      </c>
      <c r="IM63" s="86">
        <f t="shared" si="71"/>
        <v>1.0408646912430302E-213</v>
      </c>
      <c r="IN63" s="86">
        <f t="shared" si="71"/>
        <v>1.2860453645164903E-212</v>
      </c>
      <c r="IO63" s="86">
        <f t="shared" si="71"/>
        <v>3.4976228393876998E-217</v>
      </c>
      <c r="IP63" s="86">
        <f t="shared" si="71"/>
        <v>2.2457735178346228E-214</v>
      </c>
      <c r="IQ63" s="86">
        <f t="shared" si="71"/>
        <v>5.5740714634500147E-224</v>
      </c>
      <c r="IR63" s="86">
        <f t="shared" si="71"/>
        <v>2.2833983149028715E-205</v>
      </c>
      <c r="IS63" s="86">
        <f t="shared" si="71"/>
        <v>3.5991127296021591E-241</v>
      </c>
      <c r="IT63" s="86">
        <f t="shared" si="71"/>
        <v>2.8285609149275325E-234</v>
      </c>
      <c r="IU63" s="86">
        <f t="shared" si="71"/>
        <v>1.024345661730388E-218</v>
      </c>
      <c r="IV63" s="86">
        <f t="shared" si="71"/>
        <v>4.2679942408059936E-189</v>
      </c>
      <c r="IW63" s="86">
        <f t="shared" si="71"/>
        <v>9.1705272892729149E-145</v>
      </c>
      <c r="IY63" s="86">
        <f t="shared" si="72"/>
        <v>1.5142022119767218E-2</v>
      </c>
      <c r="IZ63" s="86">
        <f t="shared" si="72"/>
        <v>3.9429533521168486E-2</v>
      </c>
      <c r="JA63" s="86">
        <f t="shared" si="72"/>
        <v>3.830401950357943E-2</v>
      </c>
      <c r="JB63" s="86">
        <f t="shared" si="72"/>
        <v>2.8217470427080969E-2</v>
      </c>
      <c r="JC63" s="86">
        <f t="shared" si="72"/>
        <v>3.0388431945975309E-2</v>
      </c>
      <c r="JD63" s="86">
        <f t="shared" si="72"/>
        <v>2.9374220993611422E-2</v>
      </c>
      <c r="JE63" s="86">
        <f t="shared" si="72"/>
        <v>2.3680786450906353E-2</v>
      </c>
      <c r="JF63" s="86">
        <f t="shared" si="72"/>
        <v>2.8463321476814556E-2</v>
      </c>
      <c r="JG63" s="86">
        <f t="shared" si="72"/>
        <v>1.5673256006820017E-2</v>
      </c>
      <c r="JH63" s="86">
        <f t="shared" si="72"/>
        <v>2.1373973799030565E-2</v>
      </c>
      <c r="JI63" s="86">
        <f t="shared" si="72"/>
        <v>1.637542817710378E-2</v>
      </c>
      <c r="JJ63" s="86">
        <f t="shared" si="72"/>
        <v>2.189877361961045E-2</v>
      </c>
      <c r="JK63" s="86">
        <f t="shared" si="72"/>
        <v>1.6561299848241881E-2</v>
      </c>
      <c r="JL63" s="86">
        <f t="shared" si="72"/>
        <v>2.0863909814164059E-2</v>
      </c>
      <c r="JM63" s="86">
        <f t="shared" si="72"/>
        <v>1.9658841018014303E-3</v>
      </c>
    </row>
    <row r="64" spans="2:273" x14ac:dyDescent="0.25">
      <c r="B64" s="2">
        <v>37</v>
      </c>
      <c r="C64" s="37">
        <v>73.888999999999996</v>
      </c>
      <c r="D64" s="37">
        <v>96.016999999999996</v>
      </c>
      <c r="E64" s="37">
        <v>90.846999999999994</v>
      </c>
      <c r="F64" s="37">
        <v>88.135999999999996</v>
      </c>
      <c r="G64" s="37">
        <v>92.373000000000005</v>
      </c>
      <c r="H64" s="37">
        <v>85.593000000000004</v>
      </c>
      <c r="I64" s="37">
        <v>81.948999999999998</v>
      </c>
      <c r="J64" s="37">
        <v>87.457999999999998</v>
      </c>
      <c r="K64" s="37">
        <v>78.897999999999996</v>
      </c>
      <c r="L64" s="37">
        <v>85.254000000000005</v>
      </c>
      <c r="M64" s="37">
        <v>72.542000000000002</v>
      </c>
      <c r="N64" s="37">
        <v>81.78</v>
      </c>
      <c r="O64" s="37">
        <v>74.067999999999998</v>
      </c>
      <c r="P64" s="37">
        <v>81.525000000000006</v>
      </c>
      <c r="Q64" s="37">
        <v>69.067999999999998</v>
      </c>
      <c r="S64" s="4">
        <f t="shared" si="74"/>
        <v>79.680027694311249</v>
      </c>
      <c r="T64" s="4">
        <f t="shared" si="74"/>
        <v>100.21411241093564</v>
      </c>
      <c r="U64" s="4">
        <f t="shared" si="74"/>
        <v>99.471777527162402</v>
      </c>
      <c r="V64" s="4">
        <f t="shared" si="74"/>
        <v>90.836579367359818</v>
      </c>
      <c r="W64" s="4">
        <f t="shared" si="74"/>
        <v>93.399280425034718</v>
      </c>
      <c r="X64" s="4">
        <f t="shared" si="74"/>
        <v>96.310137166728225</v>
      </c>
      <c r="Y64" s="4">
        <f t="shared" si="74"/>
        <v>88.715105356975869</v>
      </c>
      <c r="Z64" s="4">
        <f t="shared" si="74"/>
        <v>94.117018578114511</v>
      </c>
      <c r="AA64" s="4">
        <f t="shared" si="74"/>
        <v>88.393482586459371</v>
      </c>
      <c r="AB64" s="4">
        <f t="shared" si="74"/>
        <v>87.49810183740199</v>
      </c>
      <c r="AC64" s="4">
        <f t="shared" si="74"/>
        <v>84.603073386544693</v>
      </c>
      <c r="AD64" s="4">
        <f t="shared" si="74"/>
        <v>85.93487226024871</v>
      </c>
      <c r="AE64" s="4">
        <f t="shared" si="74"/>
        <v>82.889017398472049</v>
      </c>
      <c r="AF64" s="4">
        <f t="shared" si="74"/>
        <v>79.461683820246222</v>
      </c>
      <c r="AG64" s="4">
        <f t="shared" si="74"/>
        <v>66.398446438081464</v>
      </c>
      <c r="AI64" s="4">
        <f t="shared" si="75"/>
        <v>-5.7910276943112535</v>
      </c>
      <c r="AJ64" s="4">
        <f t="shared" si="75"/>
        <v>-4.1971124109356452</v>
      </c>
      <c r="AK64" s="4">
        <f t="shared" si="75"/>
        <v>-8.6247775271624079</v>
      </c>
      <c r="AL64" s="4">
        <f t="shared" si="75"/>
        <v>-2.700579367359822</v>
      </c>
      <c r="AM64" s="4">
        <f t="shared" si="75"/>
        <v>-1.0262804250347131</v>
      </c>
      <c r="AN64" s="4">
        <f t="shared" si="75"/>
        <v>-10.717137166728222</v>
      </c>
      <c r="AO64" s="4">
        <f t="shared" si="75"/>
        <v>-6.7661053569758707</v>
      </c>
      <c r="AP64" s="4">
        <f t="shared" si="75"/>
        <v>-6.6590185781145124</v>
      </c>
      <c r="AQ64" s="4">
        <f t="shared" si="75"/>
        <v>-9.4954825864593744</v>
      </c>
      <c r="AR64" s="4">
        <f t="shared" si="75"/>
        <v>-2.2441018374019848</v>
      </c>
      <c r="AS64" s="4">
        <f t="shared" si="75"/>
        <v>-12.061073386544692</v>
      </c>
      <c r="AT64" s="4">
        <f t="shared" si="75"/>
        <v>-4.1548722602487089</v>
      </c>
      <c r="AU64" s="4">
        <f t="shared" si="75"/>
        <v>-8.8210173984720512</v>
      </c>
      <c r="AV64" s="4">
        <f t="shared" si="75"/>
        <v>2.0633161797537838</v>
      </c>
      <c r="AW64" s="4">
        <f t="shared" si="75"/>
        <v>2.6695535619185335</v>
      </c>
      <c r="AY64" s="2">
        <f t="shared" si="65"/>
        <v>66.157491810427473</v>
      </c>
      <c r="AZ64" s="2">
        <f t="shared" si="65"/>
        <v>69.240555483914392</v>
      </c>
      <c r="BA64" s="2">
        <f t="shared" si="65"/>
        <v>69.137407488512338</v>
      </c>
      <c r="BB64" s="2">
        <f t="shared" si="65"/>
        <v>67.777948749983764</v>
      </c>
      <c r="BC64" s="2">
        <f t="shared" si="65"/>
        <v>68.236659205691979</v>
      </c>
      <c r="BD64" s="2">
        <f t="shared" si="65"/>
        <v>70.624276378327622</v>
      </c>
      <c r="BE64" s="2">
        <f t="shared" si="65"/>
        <v>67.858682027454378</v>
      </c>
      <c r="BF64" s="2">
        <f t="shared" si="65"/>
        <v>70.397960650239824</v>
      </c>
      <c r="BG64" s="2">
        <f t="shared" si="65"/>
        <v>73.178833632591022</v>
      </c>
      <c r="BH64" s="2">
        <f t="shared" si="65"/>
        <v>68.569531342396317</v>
      </c>
      <c r="BI64" s="2">
        <f t="shared" si="65"/>
        <v>68.021590171167219</v>
      </c>
      <c r="BJ64" s="2">
        <f t="shared" si="65"/>
        <v>66.383584737542833</v>
      </c>
      <c r="BK64" s="2">
        <f t="shared" si="65"/>
        <v>66.735217249310338</v>
      </c>
      <c r="BL64" s="2">
        <f t="shared" si="65"/>
        <v>65.103688997550194</v>
      </c>
      <c r="BM64" s="2">
        <f t="shared" si="65"/>
        <v>64.588109239456841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69.067999999999998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71.320834733893577</v>
      </c>
      <c r="DL64" s="2">
        <f t="shared" si="76"/>
        <v>78.89328665689149</v>
      </c>
      <c r="DM64" s="2">
        <f t="shared" si="76"/>
        <v>76.337798387096782</v>
      </c>
      <c r="DN64" s="2">
        <f t="shared" si="76"/>
        <v>74.091799799465221</v>
      </c>
      <c r="DO64" s="2">
        <f t="shared" si="76"/>
        <v>73.77738413547236</v>
      </c>
      <c r="DP64" s="2">
        <f t="shared" si="76"/>
        <v>75.528974376114064</v>
      </c>
      <c r="DQ64" s="2">
        <f t="shared" si="76"/>
        <v>72.416926508785338</v>
      </c>
      <c r="DR64" s="2">
        <f t="shared" si="76"/>
        <v>76.692285984848496</v>
      </c>
      <c r="DS64" s="2">
        <f t="shared" si="76"/>
        <v>74.133212324929957</v>
      </c>
      <c r="DT64" s="2">
        <f t="shared" si="76"/>
        <v>70.843695951107719</v>
      </c>
      <c r="DU64" s="2">
        <f t="shared" si="76"/>
        <v>68.334085714285706</v>
      </c>
      <c r="DV64" s="2">
        <f t="shared" si="76"/>
        <v>69.219475630252106</v>
      </c>
      <c r="DW64" s="2">
        <f t="shared" si="76"/>
        <v>69.425802801120454</v>
      </c>
      <c r="DX64" s="2">
        <f t="shared" si="76"/>
        <v>67.066030099312457</v>
      </c>
      <c r="DY64" s="2">
        <f t="shared" si="76"/>
        <v>66.742984677419358</v>
      </c>
      <c r="EA64" s="2">
        <f t="shared" si="77"/>
        <v>61.673660821309639</v>
      </c>
      <c r="EB64" s="2">
        <f t="shared" si="77"/>
        <v>63.110478008502298</v>
      </c>
      <c r="EC64" s="2">
        <f t="shared" si="77"/>
        <v>64.73029467499471</v>
      </c>
      <c r="ED64" s="2">
        <f t="shared" si="77"/>
        <v>63.228395377183872</v>
      </c>
      <c r="EE64" s="2">
        <f t="shared" si="77"/>
        <v>64.343882937094762</v>
      </c>
      <c r="EF64" s="2">
        <f t="shared" si="77"/>
        <v>67.120184856133264</v>
      </c>
      <c r="EG64" s="2">
        <f t="shared" si="77"/>
        <v>64.385864021090626</v>
      </c>
      <c r="EH64" s="2">
        <f t="shared" si="77"/>
        <v>65.829112831310354</v>
      </c>
      <c r="EI64" s="2">
        <f t="shared" si="77"/>
        <v>72.358454888555315</v>
      </c>
      <c r="EJ64" s="2">
        <f t="shared" si="77"/>
        <v>66.782806366171002</v>
      </c>
      <c r="EK64" s="2">
        <f t="shared" si="77"/>
        <v>67.756457164469538</v>
      </c>
      <c r="EL64" s="2">
        <f t="shared" si="77"/>
        <v>64.167218195883152</v>
      </c>
      <c r="EM64" s="2">
        <f t="shared" si="77"/>
        <v>64.457467504414765</v>
      </c>
      <c r="EN64" s="2">
        <f t="shared" si="77"/>
        <v>63.541915057148536</v>
      </c>
      <c r="EO64" s="2">
        <f t="shared" si="77"/>
        <v>61.890643941981565</v>
      </c>
      <c r="EQ64" s="2">
        <f t="shared" si="78"/>
        <v>60.181452849182044</v>
      </c>
      <c r="ER64" s="2">
        <f t="shared" si="78"/>
        <v>60.382996653077853</v>
      </c>
      <c r="ES64" s="2">
        <f t="shared" si="78"/>
        <v>61.373283694462742</v>
      </c>
      <c r="ET64" s="2">
        <f t="shared" si="78"/>
        <v>59.674283035797188</v>
      </c>
      <c r="EU64" s="2">
        <f t="shared" si="78"/>
        <v>62.910380664863617</v>
      </c>
      <c r="EV64" s="2">
        <f t="shared" si="78"/>
        <v>65.903539778265653</v>
      </c>
      <c r="EW64" s="2">
        <f t="shared" si="78"/>
        <v>64.823930972253166</v>
      </c>
      <c r="EX64" s="2">
        <f t="shared" si="78"/>
        <v>64.752143216549115</v>
      </c>
      <c r="EY64" s="2">
        <f t="shared" si="78"/>
        <v>69.28746692890148</v>
      </c>
      <c r="EZ64" s="2">
        <f t="shared" si="78"/>
        <v>66.137621586054181</v>
      </c>
      <c r="FA64" s="2">
        <f t="shared" si="78"/>
        <v>66.700165179149423</v>
      </c>
      <c r="FB64" s="2">
        <f t="shared" si="78"/>
        <v>63.72018793348056</v>
      </c>
      <c r="FC64" s="2">
        <f t="shared" si="78"/>
        <v>64.096355272642626</v>
      </c>
      <c r="FD64" s="2">
        <f t="shared" si="78"/>
        <v>63.342723027609793</v>
      </c>
      <c r="FE64" s="2">
        <f t="shared" si="78"/>
        <v>63.846920234476947</v>
      </c>
      <c r="FG64" s="2">
        <f t="shared" si="79"/>
        <v>0.53519906473924694</v>
      </c>
      <c r="FH64" s="2">
        <f t="shared" si="79"/>
        <v>0.61159192662728878</v>
      </c>
      <c r="FI64" s="2">
        <f t="shared" si="79"/>
        <v>0.62031604498361825</v>
      </c>
      <c r="FJ64" s="2">
        <f t="shared" si="79"/>
        <v>0.58118939855907081</v>
      </c>
      <c r="FK64" s="2">
        <f t="shared" si="79"/>
        <v>0.58733911890098267</v>
      </c>
      <c r="FL64" s="2">
        <f t="shared" si="79"/>
        <v>0.58327625601519362</v>
      </c>
      <c r="FM64" s="2">
        <f t="shared" si="79"/>
        <v>0.5675791582541766</v>
      </c>
      <c r="FN64" s="2">
        <f t="shared" si="79"/>
        <v>0.57941338870028147</v>
      </c>
      <c r="FO64" s="2">
        <f t="shared" si="79"/>
        <v>0.53766013352139352</v>
      </c>
      <c r="FP64" s="2">
        <f t="shared" si="79"/>
        <v>0.56000722430199712</v>
      </c>
      <c r="FQ64" s="2">
        <f t="shared" si="79"/>
        <v>0.54090464231440261</v>
      </c>
      <c r="FR64" s="2">
        <f t="shared" si="79"/>
        <v>0.56130801712824907</v>
      </c>
      <c r="FS64" s="2">
        <f t="shared" si="79"/>
        <v>0.54154377222782479</v>
      </c>
      <c r="FT64" s="2">
        <f t="shared" si="79"/>
        <v>0.55683058635262483</v>
      </c>
      <c r="FU64" s="2">
        <f t="shared" si="79"/>
        <v>0.4441001705470099</v>
      </c>
      <c r="FW64" s="2">
        <f t="shared" si="67"/>
        <v>1.2362088781983212E-4</v>
      </c>
      <c r="FX64" s="2">
        <f t="shared" si="67"/>
        <v>3.4032906855557691E-5</v>
      </c>
      <c r="FY64" s="2">
        <f t="shared" si="67"/>
        <v>2.0882791576033502E-5</v>
      </c>
      <c r="FZ64" s="2">
        <f t="shared" si="67"/>
        <v>4.3770983265724446E-5</v>
      </c>
      <c r="GA64" s="2">
        <f t="shared" si="67"/>
        <v>4.2307413871465013E-5</v>
      </c>
      <c r="GB64" s="2">
        <f t="shared" si="67"/>
        <v>4.1695769100661121E-5</v>
      </c>
      <c r="GC64" s="2">
        <f t="shared" si="67"/>
        <v>4.384106460226187E-5</v>
      </c>
      <c r="GD64" s="2">
        <f t="shared" si="67"/>
        <v>5.3265828875215737E-5</v>
      </c>
      <c r="GE64" s="2">
        <f t="shared" si="67"/>
        <v>5.2872929419351876E-5</v>
      </c>
      <c r="GF64" s="2">
        <f t="shared" si="67"/>
        <v>5.7509189985782702E-5</v>
      </c>
      <c r="GG64" s="2">
        <f t="shared" si="67"/>
        <v>5.0723654379528959E-5</v>
      </c>
      <c r="GH64" s="2">
        <f t="shared" si="67"/>
        <v>4.091490828628445E-5</v>
      </c>
      <c r="GI64" s="2">
        <f t="shared" si="67"/>
        <v>4.0191215346139929E-5</v>
      </c>
      <c r="GJ64" s="2">
        <f t="shared" si="67"/>
        <v>3.0405132335999267E-5</v>
      </c>
      <c r="GK64" s="2">
        <f t="shared" si="67"/>
        <v>2.5512857154594609E-5</v>
      </c>
      <c r="GM64" s="86">
        <f t="shared" si="68"/>
        <v>2.1719388003605226E-2</v>
      </c>
      <c r="GN64" s="86">
        <f t="shared" si="68"/>
        <v>5.1460965257720828E-2</v>
      </c>
      <c r="GO64" s="86">
        <f t="shared" si="68"/>
        <v>4.8536505419835903E-2</v>
      </c>
      <c r="GP64" s="86">
        <f t="shared" si="68"/>
        <v>3.8014421069472761E-2</v>
      </c>
      <c r="GQ64" s="86">
        <f t="shared" si="68"/>
        <v>4.0686351718926234E-2</v>
      </c>
      <c r="GR64" s="86">
        <f t="shared" si="68"/>
        <v>3.9675715038888754E-2</v>
      </c>
      <c r="GS64" s="86">
        <f t="shared" si="68"/>
        <v>3.2310931228709594E-2</v>
      </c>
      <c r="GT64" s="86">
        <f t="shared" si="68"/>
        <v>3.8819455756246006E-2</v>
      </c>
      <c r="GU64" s="86">
        <f t="shared" si="68"/>
        <v>2.2277945811891763E-2</v>
      </c>
      <c r="GV64" s="86">
        <f t="shared" si="68"/>
        <v>2.9363808087400609E-2</v>
      </c>
      <c r="GW64" s="86">
        <f t="shared" si="68"/>
        <v>2.3034070684722751E-2</v>
      </c>
      <c r="GX64" s="86">
        <f t="shared" si="68"/>
        <v>3.0151994513515409E-2</v>
      </c>
      <c r="GY64" s="86">
        <f t="shared" si="68"/>
        <v>2.3327253555315352E-2</v>
      </c>
      <c r="GZ64" s="86">
        <f t="shared" si="68"/>
        <v>2.909074058867318E-2</v>
      </c>
      <c r="HA64" s="86">
        <f t="shared" si="68"/>
        <v>3.4760314674717454E-3</v>
      </c>
      <c r="HC64" s="86">
        <f t="shared" si="73"/>
        <v>1.1295591173189075E-10</v>
      </c>
      <c r="HD64" s="86">
        <f t="shared" si="69"/>
        <v>6.6391660243971959E-8</v>
      </c>
      <c r="HE64" s="86">
        <f t="shared" si="69"/>
        <v>4.4084386541046911E-8</v>
      </c>
      <c r="HF64" s="86">
        <f t="shared" si="69"/>
        <v>9.7003423159270557E-9</v>
      </c>
      <c r="HG64" s="86">
        <f t="shared" si="69"/>
        <v>3.685518787880076E-9</v>
      </c>
      <c r="HH64" s="86">
        <f t="shared" si="69"/>
        <v>2.2185551776697465E-9</v>
      </c>
      <c r="HI64" s="86">
        <f t="shared" si="69"/>
        <v>2.2659056997227774E-9</v>
      </c>
      <c r="HJ64" s="86">
        <f t="shared" si="69"/>
        <v>2.6042454925809259E-9</v>
      </c>
      <c r="HK64" s="86">
        <f t="shared" si="69"/>
        <v>6.9743228542169914E-10</v>
      </c>
      <c r="HL64" s="86">
        <f t="shared" si="69"/>
        <v>8.8859151873532478E-10</v>
      </c>
      <c r="HM64" s="86">
        <f t="shared" si="69"/>
        <v>1.2094225981780392E-10</v>
      </c>
      <c r="HN64" s="86">
        <f t="shared" si="69"/>
        <v>7.0061496225301974E-10</v>
      </c>
      <c r="HO64" s="86">
        <f t="shared" si="69"/>
        <v>8.4244637839694509E-10</v>
      </c>
      <c r="HP64" s="86">
        <f t="shared" si="69"/>
        <v>8.2301880872743215E-10</v>
      </c>
      <c r="HQ64" s="86">
        <f t="shared" si="69"/>
        <v>3.4168764575290935E-15</v>
      </c>
      <c r="HS64" s="86">
        <f t="shared" si="70"/>
        <v>1.7533471577479466E-62</v>
      </c>
      <c r="HT64" s="86">
        <f t="shared" si="70"/>
        <v>1.2456885725237392E-52</v>
      </c>
      <c r="HU64" s="86">
        <f t="shared" si="70"/>
        <v>6.6705561727051224E-51</v>
      </c>
      <c r="HV64" s="86">
        <f t="shared" si="70"/>
        <v>8.7790003262277887E-59</v>
      </c>
      <c r="HW64" s="86">
        <f t="shared" si="70"/>
        <v>5.0162052011901868E-63</v>
      </c>
      <c r="HX64" s="86">
        <f t="shared" si="70"/>
        <v>1.5533233708248709E-62</v>
      </c>
      <c r="HY64" s="86">
        <f t="shared" si="70"/>
        <v>2.5139371345589367E-64</v>
      </c>
      <c r="HZ64" s="86">
        <f t="shared" si="70"/>
        <v>8.6012188819787355E-64</v>
      </c>
      <c r="IA64" s="86">
        <f t="shared" si="70"/>
        <v>2.3598734964063203E-66</v>
      </c>
      <c r="IB64" s="86">
        <f t="shared" si="70"/>
        <v>1.7968164152972606E-62</v>
      </c>
      <c r="IC64" s="86">
        <f t="shared" si="70"/>
        <v>3.4555681468293527E-72</v>
      </c>
      <c r="ID64" s="86">
        <f t="shared" si="70"/>
        <v>1.398771046472196E-68</v>
      </c>
      <c r="IE64" s="86">
        <f t="shared" si="70"/>
        <v>1.1778417776599948E-65</v>
      </c>
      <c r="IF64" s="86">
        <f t="shared" si="70"/>
        <v>3.3423942625052424E-46</v>
      </c>
      <c r="IG64" s="86">
        <f t="shared" si="70"/>
        <v>1.3476823036622604E-40</v>
      </c>
      <c r="II64" s="86">
        <f t="shared" si="71"/>
        <v>6.6446358558872617E-196</v>
      </c>
      <c r="IJ64" s="86">
        <f t="shared" si="71"/>
        <v>1.6015420275469878E-177</v>
      </c>
      <c r="IK64" s="86">
        <f t="shared" si="71"/>
        <v>3.155211808597856E-171</v>
      </c>
      <c r="IL64" s="86">
        <f t="shared" si="71"/>
        <v>2.907283344310792E-198</v>
      </c>
      <c r="IM64" s="86">
        <f t="shared" si="71"/>
        <v>6.8488479053684149E-210</v>
      </c>
      <c r="IN64" s="86">
        <f t="shared" si="71"/>
        <v>7.9870686287940412E-209</v>
      </c>
      <c r="IO64" s="86">
        <f t="shared" si="71"/>
        <v>2.7428003514538032E-213</v>
      </c>
      <c r="IP64" s="86">
        <f t="shared" si="71"/>
        <v>1.8621312607509993E-210</v>
      </c>
      <c r="IQ64" s="86">
        <f t="shared" si="71"/>
        <v>6.9010998653803608E-220</v>
      </c>
      <c r="IR64" s="86">
        <f t="shared" si="71"/>
        <v>1.3809326641634341E-201</v>
      </c>
      <c r="IS64" s="86">
        <f t="shared" si="71"/>
        <v>8.8611610343840104E-237</v>
      </c>
      <c r="IT64" s="86">
        <f t="shared" si="71"/>
        <v>4.234715698751331E-230</v>
      </c>
      <c r="IU64" s="86">
        <f t="shared" si="71"/>
        <v>7.9318587957677025E-215</v>
      </c>
      <c r="IV64" s="86">
        <f t="shared" si="71"/>
        <v>7.9257673542746983E-186</v>
      </c>
      <c r="IW64" s="86">
        <f t="shared" si="71"/>
        <v>2.6093669780814656E-142</v>
      </c>
      <c r="IY64" s="86">
        <f t="shared" si="72"/>
        <v>2.1719388116561138E-2</v>
      </c>
      <c r="IZ64" s="86">
        <f t="shared" si="72"/>
        <v>5.1461031649381074E-2</v>
      </c>
      <c r="JA64" s="86">
        <f t="shared" si="72"/>
        <v>4.8536549504222447E-2</v>
      </c>
      <c r="JB64" s="86">
        <f t="shared" si="72"/>
        <v>3.8014430769815075E-2</v>
      </c>
      <c r="JC64" s="86">
        <f t="shared" si="72"/>
        <v>4.068635540444502E-2</v>
      </c>
      <c r="JD64" s="86">
        <f t="shared" si="72"/>
        <v>3.9675717257443933E-2</v>
      </c>
      <c r="JE64" s="86">
        <f t="shared" si="72"/>
        <v>3.2310933494615293E-2</v>
      </c>
      <c r="JF64" s="86">
        <f t="shared" si="72"/>
        <v>3.8819458360491499E-2</v>
      </c>
      <c r="JG64" s="86">
        <f t="shared" si="72"/>
        <v>2.2277946509324048E-2</v>
      </c>
      <c r="JH64" s="86">
        <f t="shared" si="72"/>
        <v>2.9363808975992129E-2</v>
      </c>
      <c r="JI64" s="86">
        <f t="shared" si="72"/>
        <v>2.3034070805665011E-2</v>
      </c>
      <c r="JJ64" s="86">
        <f t="shared" si="72"/>
        <v>3.0151995214130371E-2</v>
      </c>
      <c r="JK64" s="86">
        <f t="shared" si="72"/>
        <v>2.3327254397761732E-2</v>
      </c>
      <c r="JL64" s="86">
        <f t="shared" si="72"/>
        <v>2.9090741411691989E-2</v>
      </c>
      <c r="JM64" s="86">
        <f t="shared" si="72"/>
        <v>3.4760314674751624E-3</v>
      </c>
    </row>
    <row r="65" spans="2:273" x14ac:dyDescent="0.25">
      <c r="B65" s="2">
        <v>38</v>
      </c>
      <c r="C65" s="37">
        <v>79.073999999999998</v>
      </c>
      <c r="D65" s="37">
        <v>102.288</v>
      </c>
      <c r="E65" s="37">
        <v>98.813999999999993</v>
      </c>
      <c r="F65" s="37">
        <v>93.983000000000004</v>
      </c>
      <c r="G65" s="37">
        <v>95</v>
      </c>
      <c r="H65" s="37">
        <v>93.305000000000007</v>
      </c>
      <c r="I65" s="37">
        <v>88.728999999999999</v>
      </c>
      <c r="J65" s="37">
        <v>92.542000000000002</v>
      </c>
      <c r="K65" s="37">
        <v>81.102000000000004</v>
      </c>
      <c r="L65" s="37">
        <v>91.016999999999996</v>
      </c>
      <c r="M65" s="37">
        <v>77.457999999999998</v>
      </c>
      <c r="N65" s="37">
        <v>85.763000000000005</v>
      </c>
      <c r="O65" s="37">
        <v>76.864000000000004</v>
      </c>
      <c r="P65" s="37">
        <v>85</v>
      </c>
      <c r="Q65" s="37">
        <v>66.78</v>
      </c>
      <c r="S65" s="4">
        <f t="shared" si="74"/>
        <v>84.194311579399439</v>
      </c>
      <c r="T65" s="4">
        <f t="shared" si="74"/>
        <v>107.24365229930987</v>
      </c>
      <c r="U65" s="4">
        <f t="shared" si="74"/>
        <v>105.58372151241934</v>
      </c>
      <c r="V65" s="4">
        <f t="shared" si="74"/>
        <v>96.908806632307716</v>
      </c>
      <c r="W65" s="4">
        <f t="shared" si="74"/>
        <v>99.877983336896207</v>
      </c>
      <c r="X65" s="4">
        <f t="shared" si="74"/>
        <v>103.17593136407707</v>
      </c>
      <c r="Y65" s="4">
        <f t="shared" si="74"/>
        <v>94.523066157319391</v>
      </c>
      <c r="Z65" s="4">
        <f t="shared" si="74"/>
        <v>100.58149651925463</v>
      </c>
      <c r="AA65" s="4">
        <f t="shared" si="74"/>
        <v>93.436710051318059</v>
      </c>
      <c r="AB65" s="4">
        <f t="shared" si="74"/>
        <v>92.964582860035463</v>
      </c>
      <c r="AC65" s="4">
        <f t="shared" si="74"/>
        <v>89.893765331000878</v>
      </c>
      <c r="AD65" s="4">
        <f t="shared" si="74"/>
        <v>91.625775482469123</v>
      </c>
      <c r="AE65" s="4">
        <f t="shared" si="74"/>
        <v>88.049654793951561</v>
      </c>
      <c r="AF65" s="4">
        <f t="shared" si="74"/>
        <v>83.847542984475311</v>
      </c>
      <c r="AG65" s="4">
        <f t="shared" si="74"/>
        <v>67.529297557357083</v>
      </c>
      <c r="AI65" s="4">
        <f t="shared" si="75"/>
        <v>-5.1203115793994414</v>
      </c>
      <c r="AJ65" s="4">
        <f t="shared" si="75"/>
        <v>-4.9556522993098753</v>
      </c>
      <c r="AK65" s="4">
        <f t="shared" si="75"/>
        <v>-6.7697215124193519</v>
      </c>
      <c r="AL65" s="4">
        <f t="shared" si="75"/>
        <v>-2.9258066323077117</v>
      </c>
      <c r="AM65" s="4">
        <f t="shared" si="75"/>
        <v>-4.8779833368962073</v>
      </c>
      <c r="AN65" s="4">
        <f t="shared" si="75"/>
        <v>-9.870931364077066</v>
      </c>
      <c r="AO65" s="4">
        <f t="shared" si="75"/>
        <v>-5.7940661573193921</v>
      </c>
      <c r="AP65" s="4">
        <f t="shared" si="75"/>
        <v>-8.0394965192546266</v>
      </c>
      <c r="AQ65" s="4">
        <f t="shared" si="75"/>
        <v>-12.334710051318055</v>
      </c>
      <c r="AR65" s="4">
        <f t="shared" si="75"/>
        <v>-1.9475828600354674</v>
      </c>
      <c r="AS65" s="4">
        <f t="shared" si="75"/>
        <v>-12.43576533100088</v>
      </c>
      <c r="AT65" s="4">
        <f t="shared" si="75"/>
        <v>-5.8627754824691181</v>
      </c>
      <c r="AU65" s="4">
        <f t="shared" si="75"/>
        <v>-11.185654793951556</v>
      </c>
      <c r="AV65" s="4">
        <f t="shared" si="75"/>
        <v>1.1524570155246892</v>
      </c>
      <c r="AW65" s="4">
        <f t="shared" si="75"/>
        <v>-0.7492975573570817</v>
      </c>
      <c r="AY65" s="2">
        <f t="shared" si="65"/>
        <v>65.977472006140601</v>
      </c>
      <c r="AZ65" s="2">
        <f t="shared" si="65"/>
        <v>68.956774267623572</v>
      </c>
      <c r="BA65" s="2">
        <f t="shared" si="65"/>
        <v>68.891234987657882</v>
      </c>
      <c r="BB65" s="2">
        <f t="shared" si="65"/>
        <v>67.569577341856203</v>
      </c>
      <c r="BC65" s="2">
        <f t="shared" si="65"/>
        <v>68.046810947213942</v>
      </c>
      <c r="BD65" s="2">
        <f t="shared" si="65"/>
        <v>70.450691452508693</v>
      </c>
      <c r="BE65" s="2">
        <f t="shared" si="65"/>
        <v>67.658348856000572</v>
      </c>
      <c r="BF65" s="2">
        <f t="shared" si="65"/>
        <v>70.126999477573122</v>
      </c>
      <c r="BG65" s="2">
        <f t="shared" si="65"/>
        <v>73.093457462138645</v>
      </c>
      <c r="BH65" s="2">
        <f t="shared" si="65"/>
        <v>68.418617974806921</v>
      </c>
      <c r="BI65" s="2">
        <f t="shared" si="65"/>
        <v>67.914513690288317</v>
      </c>
      <c r="BJ65" s="2">
        <f t="shared" si="65"/>
        <v>66.238205891351839</v>
      </c>
      <c r="BK65" s="2">
        <f t="shared" si="65"/>
        <v>66.618284877702905</v>
      </c>
      <c r="BL65" s="2">
        <f t="shared" si="65"/>
        <v>65.010592627812429</v>
      </c>
      <c r="BM65" s="2">
        <f t="shared" si="65"/>
        <v>64.571187946855446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66.78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71.603547899159679</v>
      </c>
      <c r="DL65" s="2">
        <f t="shared" si="76"/>
        <v>79.371836326979462</v>
      </c>
      <c r="DM65" s="2">
        <f t="shared" si="76"/>
        <v>76.667012096774201</v>
      </c>
      <c r="DN65" s="2">
        <f t="shared" si="76"/>
        <v>74.442197192513362</v>
      </c>
      <c r="DO65" s="2">
        <f t="shared" si="76"/>
        <v>74.067317290552566</v>
      </c>
      <c r="DP65" s="2">
        <f t="shared" si="76"/>
        <v>75.828580659536527</v>
      </c>
      <c r="DQ65" s="2">
        <f t="shared" si="76"/>
        <v>72.574825362872431</v>
      </c>
      <c r="DR65" s="2">
        <f t="shared" si="76"/>
        <v>76.905064393939412</v>
      </c>
      <c r="DS65" s="2">
        <f t="shared" si="76"/>
        <v>74.354881512605033</v>
      </c>
      <c r="DT65" s="2">
        <f t="shared" si="76"/>
        <v>70.959993888464481</v>
      </c>
      <c r="DU65" s="2">
        <f t="shared" si="76"/>
        <v>68.375728571428553</v>
      </c>
      <c r="DV65" s="2">
        <f t="shared" si="76"/>
        <v>69.359889075630264</v>
      </c>
      <c r="DW65" s="2">
        <f t="shared" si="76"/>
        <v>69.61549579831933</v>
      </c>
      <c r="DX65" s="2">
        <f t="shared" si="76"/>
        <v>67.228091825821238</v>
      </c>
      <c r="DY65" s="2">
        <f t="shared" si="76"/>
        <v>67.019405241935488</v>
      </c>
      <c r="EA65" s="2">
        <f t="shared" si="77"/>
        <v>61.521705105438386</v>
      </c>
      <c r="EB65" s="2">
        <f t="shared" si="77"/>
        <v>62.924557063440169</v>
      </c>
      <c r="EC65" s="2">
        <f t="shared" si="77"/>
        <v>64.550720410755872</v>
      </c>
      <c r="ED65" s="2">
        <f t="shared" si="77"/>
        <v>63.053144643582684</v>
      </c>
      <c r="EE65" s="2">
        <f t="shared" si="77"/>
        <v>64.189138960300312</v>
      </c>
      <c r="EF65" s="2">
        <f t="shared" si="77"/>
        <v>66.946606813508822</v>
      </c>
      <c r="EG65" s="2">
        <f t="shared" si="77"/>
        <v>64.242185637700743</v>
      </c>
      <c r="EH65" s="2">
        <f t="shared" si="77"/>
        <v>65.639931136982881</v>
      </c>
      <c r="EI65" s="2">
        <f t="shared" si="77"/>
        <v>72.104500591596548</v>
      </c>
      <c r="EJ65" s="2">
        <f t="shared" si="77"/>
        <v>66.597641101301107</v>
      </c>
      <c r="EK65" s="2">
        <f t="shared" si="77"/>
        <v>67.55760210451723</v>
      </c>
      <c r="EL65" s="2">
        <f t="shared" si="77"/>
        <v>64.013151306008496</v>
      </c>
      <c r="EM65" s="2">
        <f t="shared" si="77"/>
        <v>64.304215363269449</v>
      </c>
      <c r="EN65" s="2">
        <f t="shared" si="77"/>
        <v>63.401032785955366</v>
      </c>
      <c r="EO65" s="2">
        <f t="shared" si="77"/>
        <v>61.776177346540535</v>
      </c>
      <c r="EQ65" s="2">
        <f t="shared" si="78"/>
        <v>60.053008075924289</v>
      </c>
      <c r="ER65" s="2">
        <f t="shared" si="78"/>
        <v>60.238537655092969</v>
      </c>
      <c r="ES65" s="2">
        <f t="shared" si="78"/>
        <v>61.241332981712603</v>
      </c>
      <c r="ET65" s="2">
        <f t="shared" si="78"/>
        <v>59.553832701984128</v>
      </c>
      <c r="EU65" s="2">
        <f t="shared" si="78"/>
        <v>62.777644530493703</v>
      </c>
      <c r="EV65" s="2">
        <f t="shared" si="78"/>
        <v>65.748542390287142</v>
      </c>
      <c r="EW65" s="2">
        <f t="shared" si="78"/>
        <v>64.673358045812734</v>
      </c>
      <c r="EX65" s="2">
        <f t="shared" si="78"/>
        <v>64.580121013940527</v>
      </c>
      <c r="EY65" s="2">
        <f t="shared" si="78"/>
        <v>69.082267169616429</v>
      </c>
      <c r="EZ65" s="2">
        <f t="shared" si="78"/>
        <v>65.96251834777857</v>
      </c>
      <c r="FA65" s="2">
        <f t="shared" si="78"/>
        <v>66.517502282437562</v>
      </c>
      <c r="FB65" s="2">
        <f t="shared" si="78"/>
        <v>63.572562870296451</v>
      </c>
      <c r="FC65" s="2">
        <f t="shared" si="78"/>
        <v>63.948309011566685</v>
      </c>
      <c r="FD65" s="2">
        <f t="shared" si="78"/>
        <v>63.205240984920202</v>
      </c>
      <c r="FE65" s="2">
        <f t="shared" si="78"/>
        <v>63.69869236514009</v>
      </c>
      <c r="FG65" s="2">
        <f t="shared" si="79"/>
        <v>0.55802068452482756</v>
      </c>
      <c r="FH65" s="2">
        <f t="shared" si="79"/>
        <v>0.63323311171342367</v>
      </c>
      <c r="FI65" s="2">
        <f t="shared" si="79"/>
        <v>0.64175587167964221</v>
      </c>
      <c r="FJ65" s="2">
        <f t="shared" si="79"/>
        <v>0.60342613014666957</v>
      </c>
      <c r="FK65" s="2">
        <f t="shared" si="79"/>
        <v>0.60946873647052757</v>
      </c>
      <c r="FL65" s="2">
        <f t="shared" si="79"/>
        <v>0.60547740026761565</v>
      </c>
      <c r="FM65" s="2">
        <f t="shared" si="79"/>
        <v>0.59002877788204944</v>
      </c>
      <c r="FN65" s="2">
        <f t="shared" si="79"/>
        <v>0.601679790559011</v>
      </c>
      <c r="FO65" s="2">
        <f t="shared" si="79"/>
        <v>0.5604601552484626</v>
      </c>
      <c r="FP65" s="2">
        <f t="shared" si="79"/>
        <v>0.58256083094850708</v>
      </c>
      <c r="FQ65" s="2">
        <f t="shared" si="79"/>
        <v>0.56367450809432751</v>
      </c>
      <c r="FR65" s="2">
        <f t="shared" si="79"/>
        <v>0.58384449603642419</v>
      </c>
      <c r="FS65" s="2">
        <f t="shared" si="79"/>
        <v>0.56430747217480492</v>
      </c>
      <c r="FT65" s="2">
        <f t="shared" si="79"/>
        <v>0.57942473515852955</v>
      </c>
      <c r="FU65" s="2">
        <f t="shared" si="79"/>
        <v>0.4669396647995539</v>
      </c>
      <c r="FW65" s="2">
        <f t="shared" si="67"/>
        <v>1.3554599146318563E-4</v>
      </c>
      <c r="FX65" s="2">
        <f t="shared" si="67"/>
        <v>3.7316217793172697E-5</v>
      </c>
      <c r="FY65" s="2">
        <f t="shared" si="67"/>
        <v>2.2897479505391415E-5</v>
      </c>
      <c r="FZ65" s="2">
        <f t="shared" si="67"/>
        <v>4.7993726099724976E-5</v>
      </c>
      <c r="GA65" s="2">
        <f t="shared" si="67"/>
        <v>4.6388967497424952E-5</v>
      </c>
      <c r="GB65" s="2">
        <f t="shared" si="67"/>
        <v>4.5718317777728765E-5</v>
      </c>
      <c r="GC65" s="2">
        <f t="shared" si="67"/>
        <v>4.8070568107674678E-5</v>
      </c>
      <c r="GD65" s="2">
        <f t="shared" si="67"/>
        <v>5.8404519820861464E-5</v>
      </c>
      <c r="GE65" s="2">
        <f t="shared" si="67"/>
        <v>5.7973718545679298E-5</v>
      </c>
      <c r="GF65" s="2">
        <f t="shared" si="67"/>
        <v>6.305722303164799E-5</v>
      </c>
      <c r="GG65" s="2">
        <f t="shared" si="67"/>
        <v>5.5617108880926966E-5</v>
      </c>
      <c r="GH65" s="2">
        <f t="shared" si="67"/>
        <v>4.4862127744500869E-5</v>
      </c>
      <c r="GI65" s="2">
        <f t="shared" si="67"/>
        <v>4.4068620424114745E-5</v>
      </c>
      <c r="GJ65" s="2">
        <f t="shared" si="67"/>
        <v>3.333846686113511E-5</v>
      </c>
      <c r="GK65" s="2">
        <f t="shared" si="67"/>
        <v>2.7974222734613461E-5</v>
      </c>
      <c r="GM65" s="86">
        <f t="shared" si="68"/>
        <v>3.0655564360108994E-2</v>
      </c>
      <c r="GN65" s="86">
        <f t="shared" si="68"/>
        <v>6.6423478984239351E-2</v>
      </c>
      <c r="GO65" s="86">
        <f t="shared" si="68"/>
        <v>6.0972505322560801E-2</v>
      </c>
      <c r="GP65" s="86">
        <f t="shared" si="68"/>
        <v>5.0565515555783098E-2</v>
      </c>
      <c r="GQ65" s="86">
        <f t="shared" si="68"/>
        <v>5.3801152652517406E-2</v>
      </c>
      <c r="GR65" s="86">
        <f t="shared" si="68"/>
        <v>5.289330281306312E-2</v>
      </c>
      <c r="GS65" s="86">
        <f t="shared" si="68"/>
        <v>4.3506304099314781E-2</v>
      </c>
      <c r="GT65" s="86">
        <f t="shared" si="68"/>
        <v>5.2215786477524215E-2</v>
      </c>
      <c r="GU65" s="86">
        <f t="shared" si="68"/>
        <v>3.1181090231281058E-2</v>
      </c>
      <c r="GV65" s="86">
        <f t="shared" si="68"/>
        <v>3.9799616860184746E-2</v>
      </c>
      <c r="GW65" s="86">
        <f t="shared" si="68"/>
        <v>3.1928920987130481E-2</v>
      </c>
      <c r="GX65" s="86">
        <f t="shared" si="68"/>
        <v>4.0947930541072722E-2</v>
      </c>
      <c r="GY65" s="86">
        <f t="shared" si="68"/>
        <v>3.2374247077743494E-2</v>
      </c>
      <c r="GZ65" s="86">
        <f t="shared" si="68"/>
        <v>3.9968796203307795E-2</v>
      </c>
      <c r="HA65" s="86">
        <f t="shared" si="68"/>
        <v>5.9777563974139575E-3</v>
      </c>
      <c r="HC65" s="86">
        <f t="shared" si="73"/>
        <v>3.1145515784607382E-10</v>
      </c>
      <c r="HD65" s="86">
        <f t="shared" si="69"/>
        <v>1.3550222168943381E-7</v>
      </c>
      <c r="HE65" s="86">
        <f t="shared" si="69"/>
        <v>8.682861730403164E-8</v>
      </c>
      <c r="HF65" s="86">
        <f t="shared" si="69"/>
        <v>2.1987249339859854E-8</v>
      </c>
      <c r="HG65" s="86">
        <f t="shared" si="69"/>
        <v>8.7251146890641302E-9</v>
      </c>
      <c r="HH65" s="86">
        <f t="shared" si="69"/>
        <v>5.2955368761052845E-9</v>
      </c>
      <c r="HI65" s="86">
        <f t="shared" si="69"/>
        <v>5.4798287511142447E-9</v>
      </c>
      <c r="HJ65" s="86">
        <f t="shared" si="69"/>
        <v>6.3487454186718572E-9</v>
      </c>
      <c r="HK65" s="86">
        <f t="shared" si="69"/>
        <v>1.7877274575854325E-9</v>
      </c>
      <c r="HL65" s="86">
        <f t="shared" si="69"/>
        <v>2.1933474507933652E-9</v>
      </c>
      <c r="HM65" s="86">
        <f t="shared" si="69"/>
        <v>3.3337701571657651E-10</v>
      </c>
      <c r="HN65" s="86">
        <f t="shared" si="69"/>
        <v>1.7910458578833876E-9</v>
      </c>
      <c r="HO65" s="86">
        <f t="shared" si="69"/>
        <v>2.0746966707772492E-9</v>
      </c>
      <c r="HP65" s="86">
        <f t="shared" si="69"/>
        <v>2.0672209284077903E-9</v>
      </c>
      <c r="HQ65" s="86">
        <f t="shared" si="69"/>
        <v>1.5249595702258696E-14</v>
      </c>
      <c r="HS65" s="86">
        <f t="shared" si="70"/>
        <v>7.7264465763645471E-61</v>
      </c>
      <c r="HT65" s="86">
        <f t="shared" si="70"/>
        <v>2.2342984851590602E-51</v>
      </c>
      <c r="HU65" s="86">
        <f t="shared" si="70"/>
        <v>9.5445750881593653E-50</v>
      </c>
      <c r="HV65" s="86">
        <f t="shared" si="70"/>
        <v>2.407042925190217E-57</v>
      </c>
      <c r="HW65" s="86">
        <f t="shared" si="70"/>
        <v>1.6946347571720963E-61</v>
      </c>
      <c r="HX65" s="86">
        <f t="shared" si="70"/>
        <v>5.1021801827097339E-61</v>
      </c>
      <c r="HY65" s="86">
        <f t="shared" si="70"/>
        <v>9.1872957181246537E-63</v>
      </c>
      <c r="HZ65" s="86">
        <f t="shared" si="70"/>
        <v>3.2411150772811997E-62</v>
      </c>
      <c r="IA65" s="86">
        <f t="shared" si="70"/>
        <v>1.0370565854158443E-64</v>
      </c>
      <c r="IB65" s="86">
        <f t="shared" si="70"/>
        <v>6.1991889629544531E-61</v>
      </c>
      <c r="IC65" s="86">
        <f t="shared" si="70"/>
        <v>2.0491358313584315E-70</v>
      </c>
      <c r="ID65" s="86">
        <f t="shared" si="70"/>
        <v>6.4885313695243926E-67</v>
      </c>
      <c r="IE65" s="86">
        <f t="shared" si="70"/>
        <v>4.39162731104289E-64</v>
      </c>
      <c r="IF65" s="86">
        <f t="shared" si="70"/>
        <v>3.8789428308942118E-45</v>
      </c>
      <c r="IG65" s="86">
        <f t="shared" si="70"/>
        <v>1.102019253211644E-39</v>
      </c>
      <c r="II65" s="86">
        <f t="shared" si="71"/>
        <v>5.888778512452042E-192</v>
      </c>
      <c r="IJ65" s="86">
        <f t="shared" si="71"/>
        <v>2.1482271422937427E-174</v>
      </c>
      <c r="IK65" s="86">
        <f t="shared" si="71"/>
        <v>2.3901847315779479E-168</v>
      </c>
      <c r="IL65" s="86">
        <f t="shared" si="71"/>
        <v>1.1157710339072974E-194</v>
      </c>
      <c r="IM65" s="86">
        <f t="shared" si="71"/>
        <v>4.1605508529621506E-206</v>
      </c>
      <c r="IN65" s="86">
        <f t="shared" si="71"/>
        <v>4.5825423570498349E-205</v>
      </c>
      <c r="IO65" s="86">
        <f t="shared" si="71"/>
        <v>1.982015434725455E-209</v>
      </c>
      <c r="IP65" s="86">
        <f t="shared" si="71"/>
        <v>1.4197850673511456E-206</v>
      </c>
      <c r="IQ65" s="86">
        <f t="shared" si="71"/>
        <v>7.827778274560492E-216</v>
      </c>
      <c r="IR65" s="86">
        <f t="shared" si="71"/>
        <v>7.6972220986253232E-198</v>
      </c>
      <c r="IS65" s="86">
        <f t="shared" si="71"/>
        <v>1.9867859567312818E-232</v>
      </c>
      <c r="IT65" s="86">
        <f t="shared" si="71"/>
        <v>5.8112212918008959E-226</v>
      </c>
      <c r="IU65" s="86">
        <f t="shared" si="71"/>
        <v>5.6643194152772885E-211</v>
      </c>
      <c r="IV65" s="86">
        <f t="shared" si="71"/>
        <v>1.3775499898411125E-182</v>
      </c>
      <c r="IW65" s="86">
        <f t="shared" si="71"/>
        <v>7.0706940732686013E-140</v>
      </c>
      <c r="IY65" s="86">
        <f t="shared" si="72"/>
        <v>3.0655564671564151E-2</v>
      </c>
      <c r="IZ65" s="86">
        <f t="shared" si="72"/>
        <v>6.6423614486461044E-2</v>
      </c>
      <c r="JA65" s="86">
        <f t="shared" si="72"/>
        <v>6.0972592151178104E-2</v>
      </c>
      <c r="JB65" s="86">
        <f t="shared" si="72"/>
        <v>5.0565537543032439E-2</v>
      </c>
      <c r="JC65" s="86">
        <f t="shared" si="72"/>
        <v>5.3801161377632092E-2</v>
      </c>
      <c r="JD65" s="86">
        <f t="shared" si="72"/>
        <v>5.2893308108599997E-2</v>
      </c>
      <c r="JE65" s="86">
        <f t="shared" si="72"/>
        <v>4.3506309579143532E-2</v>
      </c>
      <c r="JF65" s="86">
        <f t="shared" si="72"/>
        <v>5.2215792826269633E-2</v>
      </c>
      <c r="JG65" s="86">
        <f t="shared" si="72"/>
        <v>3.1181092019008518E-2</v>
      </c>
      <c r="JH65" s="86">
        <f t="shared" si="72"/>
        <v>3.9799619053532194E-2</v>
      </c>
      <c r="JI65" s="86">
        <f t="shared" si="72"/>
        <v>3.1928921320507495E-2</v>
      </c>
      <c r="JJ65" s="86">
        <f t="shared" si="72"/>
        <v>4.0947932332118582E-2</v>
      </c>
      <c r="JK65" s="86">
        <f t="shared" si="72"/>
        <v>3.2374249152440165E-2</v>
      </c>
      <c r="JL65" s="86">
        <f t="shared" si="72"/>
        <v>3.9968798270528724E-2</v>
      </c>
      <c r="JM65" s="86">
        <f t="shared" si="72"/>
        <v>5.9777563974292075E-3</v>
      </c>
    </row>
    <row r="66" spans="2:273" x14ac:dyDescent="0.25">
      <c r="B66" s="2">
        <v>39</v>
      </c>
      <c r="C66" s="37">
        <v>82.962999999999994</v>
      </c>
      <c r="D66" s="37">
        <v>110.76300000000001</v>
      </c>
      <c r="E66" s="37">
        <v>106.864</v>
      </c>
      <c r="F66" s="37">
        <v>100.169</v>
      </c>
      <c r="G66" s="37">
        <v>102.797</v>
      </c>
      <c r="H66" s="37">
        <v>100.339</v>
      </c>
      <c r="I66" s="37">
        <v>94.236999999999995</v>
      </c>
      <c r="J66" s="37">
        <v>100.84699999999999</v>
      </c>
      <c r="K66" s="37">
        <v>84.406999999999996</v>
      </c>
      <c r="L66" s="37">
        <v>97.457999999999998</v>
      </c>
      <c r="M66" s="37">
        <v>83.22</v>
      </c>
      <c r="N66" s="37">
        <v>91.61</v>
      </c>
      <c r="O66" s="37">
        <v>84.406999999999996</v>
      </c>
      <c r="P66" s="37">
        <v>87.712000000000003</v>
      </c>
      <c r="Q66" s="37">
        <v>69.236999999999995</v>
      </c>
      <c r="S66" s="4">
        <f t="shared" si="74"/>
        <v>89.885968497324427</v>
      </c>
      <c r="T66" s="4">
        <f t="shared" si="74"/>
        <v>115.38962800040906</v>
      </c>
      <c r="U66" s="4">
        <f t="shared" si="74"/>
        <v>112.58110509494266</v>
      </c>
      <c r="V66" s="4">
        <f t="shared" si="74"/>
        <v>104.14359455675583</v>
      </c>
      <c r="W66" s="4">
        <f t="shared" si="74"/>
        <v>107.54945173501871</v>
      </c>
      <c r="X66" s="4">
        <f t="shared" si="74"/>
        <v>111.34473857097873</v>
      </c>
      <c r="Y66" s="4">
        <f t="shared" si="74"/>
        <v>101.54258140144151</v>
      </c>
      <c r="Z66" s="4">
        <f t="shared" si="74"/>
        <v>108.34175996964193</v>
      </c>
      <c r="AA66" s="4">
        <f t="shared" si="74"/>
        <v>99.726007087957811</v>
      </c>
      <c r="AB66" s="4">
        <f t="shared" si="74"/>
        <v>99.610143322993679</v>
      </c>
      <c r="AC66" s="4">
        <f t="shared" si="74"/>
        <v>96.460627691750474</v>
      </c>
      <c r="AD66" s="4">
        <f t="shared" si="74"/>
        <v>98.544290987793431</v>
      </c>
      <c r="AE66" s="4">
        <f t="shared" si="74"/>
        <v>94.456406091890415</v>
      </c>
      <c r="AF66" s="4">
        <f t="shared" si="74"/>
        <v>89.215528203534959</v>
      </c>
      <c r="AG66" s="4">
        <f t="shared" si="74"/>
        <v>69.226411165962332</v>
      </c>
      <c r="AI66" s="4">
        <f t="shared" si="75"/>
        <v>-6.9229684973244332</v>
      </c>
      <c r="AJ66" s="4">
        <f t="shared" si="75"/>
        <v>-4.6266280004090561</v>
      </c>
      <c r="AK66" s="4">
        <f t="shared" si="75"/>
        <v>-5.717105094942653</v>
      </c>
      <c r="AL66" s="4">
        <f t="shared" si="75"/>
        <v>-3.9745945567558323</v>
      </c>
      <c r="AM66" s="4">
        <f t="shared" si="75"/>
        <v>-4.7524517350187097</v>
      </c>
      <c r="AN66" s="4">
        <f t="shared" si="75"/>
        <v>-11.005738570978735</v>
      </c>
      <c r="AO66" s="4">
        <f t="shared" si="75"/>
        <v>-7.3055814014415148</v>
      </c>
      <c r="AP66" s="4">
        <f t="shared" si="75"/>
        <v>-7.4947599696419331</v>
      </c>
      <c r="AQ66" s="4">
        <f t="shared" si="75"/>
        <v>-15.319007087957814</v>
      </c>
      <c r="AR66" s="4">
        <f t="shared" si="75"/>
        <v>-2.1521433229936804</v>
      </c>
      <c r="AS66" s="4">
        <f t="shared" si="75"/>
        <v>-13.240627691750475</v>
      </c>
      <c r="AT66" s="4">
        <f t="shared" si="75"/>
        <v>-6.9342909877934318</v>
      </c>
      <c r="AU66" s="4">
        <f t="shared" si="75"/>
        <v>-10.049406091890418</v>
      </c>
      <c r="AV66" s="4">
        <f t="shared" si="75"/>
        <v>-1.5035282035349553</v>
      </c>
      <c r="AW66" s="4">
        <f t="shared" si="75"/>
        <v>1.0588834037662309E-2</v>
      </c>
      <c r="AY66" s="2">
        <f t="shared" si="65"/>
        <v>65.780161091199062</v>
      </c>
      <c r="AZ66" s="2">
        <f t="shared" si="65"/>
        <v>68.653204705723624</v>
      </c>
      <c r="BA66" s="2">
        <f t="shared" si="65"/>
        <v>68.63021752612201</v>
      </c>
      <c r="BB66" s="2">
        <f t="shared" si="65"/>
        <v>67.342824132065871</v>
      </c>
      <c r="BC66" s="2">
        <f t="shared" si="65"/>
        <v>67.841838565166128</v>
      </c>
      <c r="BD66" s="2">
        <f t="shared" si="65"/>
        <v>70.260089575711277</v>
      </c>
      <c r="BE66" s="2">
        <f t="shared" si="65"/>
        <v>67.447661082887194</v>
      </c>
      <c r="BF66" s="2">
        <f t="shared" si="65"/>
        <v>69.842954821444096</v>
      </c>
      <c r="BG66" s="2">
        <f t="shared" si="65"/>
        <v>72.98707976579216</v>
      </c>
      <c r="BH66" s="2">
        <f t="shared" si="65"/>
        <v>68.255692728794045</v>
      </c>
      <c r="BI66" s="2">
        <f t="shared" si="65"/>
        <v>67.796765559262752</v>
      </c>
      <c r="BJ66" s="2">
        <f t="shared" si="65"/>
        <v>66.081500955746705</v>
      </c>
      <c r="BK66" s="2">
        <f t="shared" si="65"/>
        <v>66.487253668470942</v>
      </c>
      <c r="BL66" s="2">
        <f t="shared" si="65"/>
        <v>64.905161071374025</v>
      </c>
      <c r="BM66" s="2">
        <f t="shared" si="65"/>
        <v>64.535626114478831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71.886261064425781</v>
      </c>
      <c r="DL66" s="2">
        <f t="shared" si="76"/>
        <v>79.850385997067448</v>
      </c>
      <c r="DM66" s="2">
        <f t="shared" si="76"/>
        <v>76.996225806451619</v>
      </c>
      <c r="DN66" s="2">
        <f t="shared" si="76"/>
        <v>74.792594585561488</v>
      </c>
      <c r="DO66" s="2">
        <f t="shared" si="76"/>
        <v>74.357250445632786</v>
      </c>
      <c r="DP66" s="2">
        <f t="shared" si="76"/>
        <v>76.12818694295899</v>
      </c>
      <c r="DQ66" s="2">
        <f t="shared" si="76"/>
        <v>72.732724216959525</v>
      </c>
      <c r="DR66" s="2">
        <f t="shared" si="76"/>
        <v>77.117842803030314</v>
      </c>
      <c r="DS66" s="2">
        <f t="shared" si="76"/>
        <v>74.576550700280094</v>
      </c>
      <c r="DT66" s="2">
        <f t="shared" si="76"/>
        <v>71.076291825821244</v>
      </c>
      <c r="DU66" s="2">
        <f t="shared" si="76"/>
        <v>68.417371428571414</v>
      </c>
      <c r="DV66" s="2">
        <f t="shared" si="76"/>
        <v>69.500302521008408</v>
      </c>
      <c r="DW66" s="2">
        <f t="shared" si="76"/>
        <v>69.805188795518205</v>
      </c>
      <c r="DX66" s="2">
        <f t="shared" si="76"/>
        <v>67.39015355233002</v>
      </c>
      <c r="DY66" s="2">
        <f t="shared" si="76"/>
        <v>67.295825806451617</v>
      </c>
      <c r="EA66" s="2">
        <f t="shared" si="77"/>
        <v>61.369749389567133</v>
      </c>
      <c r="EB66" s="2">
        <f t="shared" si="77"/>
        <v>62.738636118378039</v>
      </c>
      <c r="EC66" s="2">
        <f t="shared" si="77"/>
        <v>64.371146146517034</v>
      </c>
      <c r="ED66" s="2">
        <f t="shared" si="77"/>
        <v>62.877893909981488</v>
      </c>
      <c r="EE66" s="2">
        <f t="shared" si="77"/>
        <v>64.034394983505862</v>
      </c>
      <c r="EF66" s="2">
        <f t="shared" si="77"/>
        <v>66.77302877088438</v>
      </c>
      <c r="EG66" s="2">
        <f t="shared" si="77"/>
        <v>64.098507254310846</v>
      </c>
      <c r="EH66" s="2">
        <f t="shared" si="77"/>
        <v>65.450749442655422</v>
      </c>
      <c r="EI66" s="2">
        <f t="shared" si="77"/>
        <v>71.85054629463778</v>
      </c>
      <c r="EJ66" s="2">
        <f t="shared" si="77"/>
        <v>66.412475836431227</v>
      </c>
      <c r="EK66" s="2">
        <f t="shared" si="77"/>
        <v>67.358747044564922</v>
      </c>
      <c r="EL66" s="2">
        <f t="shared" si="77"/>
        <v>63.85908441613384</v>
      </c>
      <c r="EM66" s="2">
        <f t="shared" si="77"/>
        <v>64.150963222124147</v>
      </c>
      <c r="EN66" s="2">
        <f t="shared" si="77"/>
        <v>63.260150514762195</v>
      </c>
      <c r="EO66" s="2">
        <f t="shared" si="77"/>
        <v>61.661710751099506</v>
      </c>
      <c r="EQ66" s="2">
        <f t="shared" si="78"/>
        <v>59.924563302666542</v>
      </c>
      <c r="ER66" s="2">
        <f t="shared" si="78"/>
        <v>60.094078657108085</v>
      </c>
      <c r="ES66" s="2">
        <f t="shared" si="78"/>
        <v>61.109382268962463</v>
      </c>
      <c r="ET66" s="2">
        <f t="shared" si="78"/>
        <v>59.433382368171067</v>
      </c>
      <c r="EU66" s="2">
        <f t="shared" si="78"/>
        <v>62.644908396123782</v>
      </c>
      <c r="EV66" s="2">
        <f t="shared" si="78"/>
        <v>65.59354500230863</v>
      </c>
      <c r="EW66" s="2">
        <f t="shared" si="78"/>
        <v>64.522785119372287</v>
      </c>
      <c r="EX66" s="2">
        <f t="shared" si="78"/>
        <v>64.408098811331939</v>
      </c>
      <c r="EY66" s="2">
        <f t="shared" si="78"/>
        <v>68.877067410331378</v>
      </c>
      <c r="EZ66" s="2">
        <f t="shared" si="78"/>
        <v>65.787415109502973</v>
      </c>
      <c r="FA66" s="2">
        <f t="shared" si="78"/>
        <v>66.334839385725687</v>
      </c>
      <c r="FB66" s="2">
        <f t="shared" si="78"/>
        <v>63.42493780711235</v>
      </c>
      <c r="FC66" s="2">
        <f t="shared" si="78"/>
        <v>63.800262750490759</v>
      </c>
      <c r="FD66" s="2">
        <f t="shared" si="78"/>
        <v>63.067758942230611</v>
      </c>
      <c r="FE66" s="2">
        <f t="shared" si="78"/>
        <v>63.550464495803233</v>
      </c>
      <c r="FG66" s="2">
        <f t="shared" si="79"/>
        <v>0.58059985826067817</v>
      </c>
      <c r="FH66" s="2">
        <f t="shared" si="79"/>
        <v>0.65434997386540616</v>
      </c>
      <c r="FI66" s="2">
        <f t="shared" si="79"/>
        <v>0.66264345367268929</v>
      </c>
      <c r="FJ66" s="2">
        <f t="shared" si="79"/>
        <v>0.62524350321047772</v>
      </c>
      <c r="FK66" s="2">
        <f t="shared" si="79"/>
        <v>0.63115687603669623</v>
      </c>
      <c r="FL66" s="2">
        <f t="shared" si="79"/>
        <v>0.62725163306371801</v>
      </c>
      <c r="FM66" s="2">
        <f t="shared" si="79"/>
        <v>0.61210941534239427</v>
      </c>
      <c r="FN66" s="2">
        <f t="shared" si="79"/>
        <v>0.62353329888244857</v>
      </c>
      <c r="FO66" s="2">
        <f t="shared" si="79"/>
        <v>0.58300783277026624</v>
      </c>
      <c r="FP66" s="2">
        <f t="shared" si="79"/>
        <v>0.60477426349242891</v>
      </c>
      <c r="FQ66" s="2">
        <f t="shared" si="79"/>
        <v>0.58617904340014682</v>
      </c>
      <c r="FR66" s="2">
        <f t="shared" si="79"/>
        <v>0.60603581460155398</v>
      </c>
      <c r="FS66" s="2">
        <f t="shared" si="79"/>
        <v>0.58680329217608174</v>
      </c>
      <c r="FT66" s="2">
        <f t="shared" si="79"/>
        <v>0.60169094926064481</v>
      </c>
      <c r="FU66" s="2">
        <f t="shared" si="79"/>
        <v>0.48991857615235668</v>
      </c>
      <c r="FW66" s="2">
        <f t="shared" si="67"/>
        <v>1.4862128065891439E-4</v>
      </c>
      <c r="FX66" s="2">
        <f t="shared" si="67"/>
        <v>4.0916271865925801E-5</v>
      </c>
      <c r="FY66" s="2">
        <f t="shared" si="67"/>
        <v>2.5106531561269512E-5</v>
      </c>
      <c r="FZ66" s="2">
        <f t="shared" si="67"/>
        <v>5.2623830553361621E-5</v>
      </c>
      <c r="GA66" s="2">
        <f t="shared" si="67"/>
        <v>5.0864263758293052E-5</v>
      </c>
      <c r="GB66" s="2">
        <f t="shared" si="67"/>
        <v>5.0128917497951452E-5</v>
      </c>
      <c r="GC66" s="2">
        <f t="shared" si="67"/>
        <v>5.2708085358741747E-5</v>
      </c>
      <c r="GD66" s="2">
        <f t="shared" si="67"/>
        <v>6.4038921695658529E-5</v>
      </c>
      <c r="GE66" s="2">
        <f t="shared" si="67"/>
        <v>6.3566562794193526E-5</v>
      </c>
      <c r="GF66" s="2">
        <f t="shared" si="67"/>
        <v>6.9140449537442473E-5</v>
      </c>
      <c r="GG66" s="2">
        <f t="shared" si="67"/>
        <v>6.0982619997577468E-5</v>
      </c>
      <c r="GH66" s="2">
        <f t="shared" si="67"/>
        <v>4.9190131998862017E-5</v>
      </c>
      <c r="GI66" s="2">
        <f t="shared" si="67"/>
        <v>4.8320075988569202E-5</v>
      </c>
      <c r="GJ66" s="2">
        <f t="shared" si="67"/>
        <v>3.6554784429983408E-5</v>
      </c>
      <c r="GK66" s="2">
        <f t="shared" si="67"/>
        <v>3.0673042499004081E-5</v>
      </c>
      <c r="GM66" s="86">
        <f t="shared" si="68"/>
        <v>4.2581612458240901E-2</v>
      </c>
      <c r="GN66" s="86">
        <f t="shared" si="68"/>
        <v>8.4799127107123576E-2</v>
      </c>
      <c r="GO66" s="86">
        <f t="shared" si="68"/>
        <v>7.5939372266809912E-2</v>
      </c>
      <c r="GP66" s="86">
        <f t="shared" si="68"/>
        <v>6.6417089386940367E-2</v>
      </c>
      <c r="GQ66" s="86">
        <f t="shared" si="68"/>
        <v>7.0271594357693701E-2</v>
      </c>
      <c r="GR66" s="86">
        <f t="shared" si="68"/>
        <v>6.9604977192736284E-2</v>
      </c>
      <c r="GS66" s="86">
        <f t="shared" si="68"/>
        <v>5.7816047443742448E-2</v>
      </c>
      <c r="GT66" s="86">
        <f t="shared" si="68"/>
        <v>6.9277573926492864E-2</v>
      </c>
      <c r="GU66" s="86">
        <f t="shared" si="68"/>
        <v>4.2979135786065388E-2</v>
      </c>
      <c r="GV66" s="86">
        <f t="shared" si="68"/>
        <v>5.3226629479535714E-2</v>
      </c>
      <c r="GW66" s="86">
        <f t="shared" si="68"/>
        <v>4.3619429499747175E-2</v>
      </c>
      <c r="GX66" s="86">
        <f t="shared" si="68"/>
        <v>5.4854646698460054E-2</v>
      </c>
      <c r="GY66" s="86">
        <f t="shared" si="68"/>
        <v>4.4274149426287129E-2</v>
      </c>
      <c r="GZ66" s="86">
        <f t="shared" si="68"/>
        <v>5.411838462816209E-2</v>
      </c>
      <c r="HA66" s="86">
        <f t="shared" si="68"/>
        <v>1.0000000197415026E-2</v>
      </c>
      <c r="HC66" s="86">
        <f t="shared" si="73"/>
        <v>8.3870062568889701E-10</v>
      </c>
      <c r="HD66" s="86">
        <f t="shared" si="69"/>
        <v>2.720958974070483E-7</v>
      </c>
      <c r="HE66" s="86">
        <f t="shared" si="69"/>
        <v>1.6859113741959174E-7</v>
      </c>
      <c r="HF66" s="86">
        <f t="shared" si="69"/>
        <v>4.8891998182453198E-8</v>
      </c>
      <c r="HG66" s="86">
        <f t="shared" si="69"/>
        <v>2.0243320964264217E-8</v>
      </c>
      <c r="HH66" s="86">
        <f t="shared" si="69"/>
        <v>1.2389458638722819E-8</v>
      </c>
      <c r="HI66" s="86">
        <f t="shared" si="69"/>
        <v>1.2981300793794834E-8</v>
      </c>
      <c r="HJ66" s="86">
        <f t="shared" si="69"/>
        <v>1.5152635130070812E-8</v>
      </c>
      <c r="HK66" s="86">
        <f t="shared" si="69"/>
        <v>4.4820608116362503E-9</v>
      </c>
      <c r="HL66" s="86">
        <f t="shared" si="69"/>
        <v>5.3033244773932445E-9</v>
      </c>
      <c r="HM66" s="86">
        <f t="shared" si="69"/>
        <v>8.9741328391167388E-10</v>
      </c>
      <c r="HN66" s="86">
        <f t="shared" si="69"/>
        <v>4.4788319065775923E-9</v>
      </c>
      <c r="HO66" s="86">
        <f t="shared" si="69"/>
        <v>5.0057793457014652E-9</v>
      </c>
      <c r="HP66" s="86">
        <f t="shared" si="69"/>
        <v>5.0825475419182366E-9</v>
      </c>
      <c r="HQ66" s="86">
        <f t="shared" si="69"/>
        <v>6.570151233898684E-14</v>
      </c>
      <c r="HS66" s="86">
        <f t="shared" si="70"/>
        <v>3.2334326059446267E-59</v>
      </c>
      <c r="HT66" s="86">
        <f t="shared" si="70"/>
        <v>3.8668218255668565E-50</v>
      </c>
      <c r="HU66" s="86">
        <f t="shared" si="70"/>
        <v>1.3234774639449375E-48</v>
      </c>
      <c r="HV66" s="86">
        <f t="shared" si="70"/>
        <v>6.3281956416810403E-56</v>
      </c>
      <c r="HW66" s="86">
        <f t="shared" si="70"/>
        <v>5.477446723953982E-60</v>
      </c>
      <c r="HX66" s="86">
        <f t="shared" si="70"/>
        <v>1.6040029794006015E-59</v>
      </c>
      <c r="HY66" s="86">
        <f t="shared" si="70"/>
        <v>3.2089883781825776E-61</v>
      </c>
      <c r="HZ66" s="86">
        <f t="shared" si="70"/>
        <v>1.1659105009102149E-60</v>
      </c>
      <c r="IA66" s="86">
        <f t="shared" si="70"/>
        <v>4.341787505646828E-63</v>
      </c>
      <c r="IB66" s="86">
        <f t="shared" si="70"/>
        <v>2.0443624313728769E-59</v>
      </c>
      <c r="IC66" s="86">
        <f t="shared" si="70"/>
        <v>1.1537867757072192E-68</v>
      </c>
      <c r="ID66" s="86">
        <f t="shared" si="70"/>
        <v>2.868225960676929E-65</v>
      </c>
      <c r="IE66" s="86">
        <f t="shared" si="70"/>
        <v>1.5656875537999093E-62</v>
      </c>
      <c r="IF66" s="86">
        <f t="shared" si="70"/>
        <v>4.3710584863573436E-44</v>
      </c>
      <c r="IG66" s="86">
        <f t="shared" si="70"/>
        <v>8.7916102978969E-39</v>
      </c>
      <c r="II66" s="86">
        <f t="shared" si="71"/>
        <v>4.753976606222105E-188</v>
      </c>
      <c r="IJ66" s="86">
        <f t="shared" si="71"/>
        <v>2.7012665141317676E-171</v>
      </c>
      <c r="IK66" s="86">
        <f t="shared" si="71"/>
        <v>1.7107380772710861E-165</v>
      </c>
      <c r="IL66" s="86">
        <f t="shared" si="71"/>
        <v>3.9691215431484131E-191</v>
      </c>
      <c r="IM66" s="86">
        <f t="shared" si="71"/>
        <v>2.3334305538674284E-202</v>
      </c>
      <c r="IN66" s="86">
        <f t="shared" si="71"/>
        <v>2.4289253420557028E-201</v>
      </c>
      <c r="IO66" s="86">
        <f t="shared" si="71"/>
        <v>1.319812253198903E-205</v>
      </c>
      <c r="IP66" s="86">
        <f t="shared" si="71"/>
        <v>9.9541369015727548E-203</v>
      </c>
      <c r="IQ66" s="86">
        <f t="shared" si="71"/>
        <v>8.134556031799121E-212</v>
      </c>
      <c r="IR66" s="86">
        <f t="shared" si="71"/>
        <v>3.9542757660858559E-194</v>
      </c>
      <c r="IS66" s="86">
        <f t="shared" si="71"/>
        <v>4.0567431450434166E-228</v>
      </c>
      <c r="IT66" s="86">
        <f t="shared" si="71"/>
        <v>7.3096344695435647E-222</v>
      </c>
      <c r="IU66" s="86">
        <f t="shared" si="71"/>
        <v>3.7304864934983749E-207</v>
      </c>
      <c r="IV66" s="86">
        <f t="shared" si="71"/>
        <v>2.2409004829195975E-179</v>
      </c>
      <c r="IW66" s="86">
        <f t="shared" si="71"/>
        <v>1.824633034265544E-137</v>
      </c>
      <c r="IY66" s="86">
        <f t="shared" si="72"/>
        <v>4.2581613296941524E-2</v>
      </c>
      <c r="IZ66" s="86">
        <f t="shared" si="72"/>
        <v>8.4799399203020986E-2</v>
      </c>
      <c r="JA66" s="86">
        <f t="shared" si="72"/>
        <v>7.5939540857947338E-2</v>
      </c>
      <c r="JB66" s="86">
        <f t="shared" si="72"/>
        <v>6.6417138278938553E-2</v>
      </c>
      <c r="JC66" s="86">
        <f t="shared" si="72"/>
        <v>7.0271614601014665E-2</v>
      </c>
      <c r="JD66" s="86">
        <f t="shared" si="72"/>
        <v>6.9604989582194923E-2</v>
      </c>
      <c r="JE66" s="86">
        <f t="shared" si="72"/>
        <v>5.7816060425043239E-2</v>
      </c>
      <c r="JF66" s="86">
        <f t="shared" si="72"/>
        <v>6.9277589079127996E-2</v>
      </c>
      <c r="JG66" s="86">
        <f t="shared" si="72"/>
        <v>4.2979140268126201E-2</v>
      </c>
      <c r="JH66" s="86">
        <f t="shared" si="72"/>
        <v>5.3226634782860188E-2</v>
      </c>
      <c r="JI66" s="86">
        <f t="shared" si="72"/>
        <v>4.3619430397160458E-2</v>
      </c>
      <c r="JJ66" s="86">
        <f t="shared" si="72"/>
        <v>5.4854651177291963E-2</v>
      </c>
      <c r="JK66" s="86">
        <f t="shared" si="72"/>
        <v>4.4274154432066476E-2</v>
      </c>
      <c r="JL66" s="86">
        <f t="shared" si="72"/>
        <v>5.4118389710709633E-2</v>
      </c>
      <c r="JM66" s="86">
        <f t="shared" si="72"/>
        <v>1.0000000197480726E-2</v>
      </c>
    </row>
    <row r="67" spans="2:273" x14ac:dyDescent="0.25">
      <c r="B67" s="2">
        <v>40</v>
      </c>
      <c r="C67" s="37">
        <v>94.444000000000003</v>
      </c>
      <c r="D67" s="37">
        <v>121.78</v>
      </c>
      <c r="E67" s="37">
        <v>117.119</v>
      </c>
      <c r="F67" s="37">
        <v>107.203</v>
      </c>
      <c r="G67" s="37">
        <v>114.23699999999999</v>
      </c>
      <c r="H67" s="37">
        <v>113.559</v>
      </c>
      <c r="I67" s="37">
        <v>105.169</v>
      </c>
      <c r="J67" s="37">
        <v>113.559</v>
      </c>
      <c r="K67" s="37">
        <v>93.22</v>
      </c>
      <c r="L67" s="37">
        <v>101.441</v>
      </c>
      <c r="M67" s="37">
        <v>92.542000000000002</v>
      </c>
      <c r="N67" s="37">
        <v>99.406999999999996</v>
      </c>
      <c r="O67" s="37">
        <v>92.965999999999994</v>
      </c>
      <c r="P67" s="37">
        <v>93.558999999999997</v>
      </c>
      <c r="Q67" s="37">
        <v>70.084999999999994</v>
      </c>
      <c r="S67" s="4">
        <f t="shared" si="74"/>
        <v>96.899991149648642</v>
      </c>
      <c r="T67" s="4">
        <f t="shared" si="74"/>
        <v>124.670917714279</v>
      </c>
      <c r="U67" s="4">
        <f t="shared" si="74"/>
        <v>120.48830356892911</v>
      </c>
      <c r="V67" s="4">
        <f t="shared" si="74"/>
        <v>112.60422369349226</v>
      </c>
      <c r="W67" s="4">
        <f t="shared" si="74"/>
        <v>116.46806309235505</v>
      </c>
      <c r="X67" s="4">
        <f t="shared" si="74"/>
        <v>120.87965306687028</v>
      </c>
      <c r="Y67" s="4">
        <f t="shared" si="74"/>
        <v>109.86227397039437</v>
      </c>
      <c r="Z67" s="4">
        <f t="shared" si="74"/>
        <v>117.46375300754114</v>
      </c>
      <c r="AA67" s="4">
        <f t="shared" si="74"/>
        <v>107.40912736426768</v>
      </c>
      <c r="AB67" s="4">
        <f t="shared" si="74"/>
        <v>107.53403200539313</v>
      </c>
      <c r="AC67" s="4">
        <f t="shared" si="74"/>
        <v>104.44671072718633</v>
      </c>
      <c r="AD67" s="4">
        <f t="shared" si="74"/>
        <v>106.79037877970981</v>
      </c>
      <c r="AE67" s="4">
        <f t="shared" si="74"/>
        <v>102.24858445517791</v>
      </c>
      <c r="AF67" s="4">
        <f t="shared" si="74"/>
        <v>95.650958186907246</v>
      </c>
      <c r="AG67" s="4">
        <f t="shared" si="74"/>
        <v>71.700448149913001</v>
      </c>
      <c r="AI67" s="4">
        <f t="shared" si="75"/>
        <v>-2.4559911496486393</v>
      </c>
      <c r="AJ67" s="4">
        <f t="shared" si="75"/>
        <v>-2.8909177142789986</v>
      </c>
      <c r="AK67" s="4">
        <f t="shared" si="75"/>
        <v>-3.3693035689291122</v>
      </c>
      <c r="AL67" s="4">
        <f t="shared" si="75"/>
        <v>-5.4012236934922555</v>
      </c>
      <c r="AM67" s="4">
        <f t="shared" si="75"/>
        <v>-2.2310630923550576</v>
      </c>
      <c r="AN67" s="4">
        <f t="shared" si="75"/>
        <v>-7.3206530668702783</v>
      </c>
      <c r="AO67" s="4">
        <f t="shared" si="75"/>
        <v>-4.6932739703943724</v>
      </c>
      <c r="AP67" s="4">
        <f t="shared" si="75"/>
        <v>-3.9047530075411458</v>
      </c>
      <c r="AQ67" s="4">
        <f t="shared" si="75"/>
        <v>-14.189127364267677</v>
      </c>
      <c r="AR67" s="4">
        <f t="shared" si="75"/>
        <v>-6.0930320053931268</v>
      </c>
      <c r="AS67" s="4">
        <f t="shared" si="75"/>
        <v>-11.904710727186327</v>
      </c>
      <c r="AT67" s="4">
        <f t="shared" si="75"/>
        <v>-7.3833787797098154</v>
      </c>
      <c r="AU67" s="4">
        <f t="shared" si="75"/>
        <v>-9.2825844551779113</v>
      </c>
      <c r="AV67" s="4">
        <f t="shared" si="75"/>
        <v>-2.0919581869072488</v>
      </c>
      <c r="AW67" s="4">
        <f t="shared" si="75"/>
        <v>-1.6154481499130071</v>
      </c>
      <c r="AY67" s="2">
        <f t="shared" si="65"/>
        <v>65.566861669960304</v>
      </c>
      <c r="AZ67" s="2">
        <f t="shared" si="65"/>
        <v>68.332087406267902</v>
      </c>
      <c r="BA67" s="2">
        <f t="shared" si="65"/>
        <v>68.356037026266179</v>
      </c>
      <c r="BB67" s="2">
        <f t="shared" si="65"/>
        <v>67.099319415294858</v>
      </c>
      <c r="BC67" s="2">
        <f t="shared" si="65"/>
        <v>67.623148145567782</v>
      </c>
      <c r="BD67" s="2">
        <f t="shared" si="65"/>
        <v>70.053835743564363</v>
      </c>
      <c r="BE67" s="2">
        <f t="shared" si="65"/>
        <v>67.227685604892187</v>
      </c>
      <c r="BF67" s="2">
        <f t="shared" si="65"/>
        <v>69.547271495862105</v>
      </c>
      <c r="BG67" s="2">
        <f t="shared" si="65"/>
        <v>72.860347301965433</v>
      </c>
      <c r="BH67" s="2">
        <f t="shared" si="65"/>
        <v>68.08148108371195</v>
      </c>
      <c r="BI67" s="2">
        <f t="shared" si="65"/>
        <v>67.668652632095615</v>
      </c>
      <c r="BJ67" s="2">
        <f t="shared" si="65"/>
        <v>65.914272259594199</v>
      </c>
      <c r="BK67" s="2">
        <f t="shared" si="65"/>
        <v>66.342931286756468</v>
      </c>
      <c r="BL67" s="2">
        <f t="shared" si="65"/>
        <v>64.78806916508259</v>
      </c>
      <c r="BM67" s="2">
        <f t="shared" si="65"/>
        <v>64.481843095842677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72.168974229691884</v>
      </c>
      <c r="DL67" s="2">
        <f t="shared" si="76"/>
        <v>80.32893566715542</v>
      </c>
      <c r="DM67" s="2">
        <f t="shared" si="76"/>
        <v>77.325439516129038</v>
      </c>
      <c r="DN67" s="2">
        <f t="shared" si="76"/>
        <v>75.142991978609615</v>
      </c>
      <c r="DO67" s="2">
        <f t="shared" si="76"/>
        <v>74.647183600712992</v>
      </c>
      <c r="DP67" s="2">
        <f t="shared" si="76"/>
        <v>76.427793226381453</v>
      </c>
      <c r="DQ67" s="2">
        <f t="shared" si="76"/>
        <v>72.890623071046619</v>
      </c>
      <c r="DR67" s="2">
        <f t="shared" si="76"/>
        <v>77.33062121212123</v>
      </c>
      <c r="DS67" s="2">
        <f t="shared" si="76"/>
        <v>74.79821988795517</v>
      </c>
      <c r="DT67" s="2">
        <f t="shared" si="76"/>
        <v>71.192589763178006</v>
      </c>
      <c r="DU67" s="2">
        <f t="shared" si="76"/>
        <v>68.459014285714275</v>
      </c>
      <c r="DV67" s="2">
        <f t="shared" si="76"/>
        <v>69.640715966386566</v>
      </c>
      <c r="DW67" s="2">
        <f t="shared" si="76"/>
        <v>69.994881792717081</v>
      </c>
      <c r="DX67" s="2">
        <f t="shared" si="76"/>
        <v>67.552215278838801</v>
      </c>
      <c r="DY67" s="2">
        <f t="shared" si="76"/>
        <v>67.572246370967747</v>
      </c>
      <c r="EA67" s="2">
        <f t="shared" si="77"/>
        <v>61.21779367369588</v>
      </c>
      <c r="EB67" s="2">
        <f t="shared" si="77"/>
        <v>62.552715173315903</v>
      </c>
      <c r="EC67" s="2">
        <f t="shared" si="77"/>
        <v>64.191571882278211</v>
      </c>
      <c r="ED67" s="2">
        <f t="shared" si="77"/>
        <v>62.702643176380299</v>
      </c>
      <c r="EE67" s="2">
        <f t="shared" si="77"/>
        <v>63.879651006711413</v>
      </c>
      <c r="EF67" s="2">
        <f t="shared" si="77"/>
        <v>66.599450728259939</v>
      </c>
      <c r="EG67" s="2">
        <f t="shared" si="77"/>
        <v>63.954828870920963</v>
      </c>
      <c r="EH67" s="2">
        <f t="shared" si="77"/>
        <v>65.261567748327948</v>
      </c>
      <c r="EI67" s="2">
        <f t="shared" si="77"/>
        <v>71.596591997679013</v>
      </c>
      <c r="EJ67" s="2">
        <f t="shared" si="77"/>
        <v>66.227310571561333</v>
      </c>
      <c r="EK67" s="2">
        <f t="shared" si="77"/>
        <v>67.159891984612614</v>
      </c>
      <c r="EL67" s="2">
        <f t="shared" si="77"/>
        <v>63.705017526259184</v>
      </c>
      <c r="EM67" s="2">
        <f t="shared" si="77"/>
        <v>63.997711080978831</v>
      </c>
      <c r="EN67" s="2">
        <f t="shared" si="77"/>
        <v>63.119268243569024</v>
      </c>
      <c r="EO67" s="2">
        <f t="shared" si="77"/>
        <v>61.547244155658476</v>
      </c>
      <c r="EQ67" s="2">
        <f t="shared" si="78"/>
        <v>59.796118529408787</v>
      </c>
      <c r="ER67" s="2">
        <f t="shared" si="78"/>
        <v>59.949619659123201</v>
      </c>
      <c r="ES67" s="2">
        <f t="shared" si="78"/>
        <v>60.977431556212331</v>
      </c>
      <c r="ET67" s="2">
        <f t="shared" si="78"/>
        <v>59.312932034358013</v>
      </c>
      <c r="EU67" s="2">
        <f t="shared" si="78"/>
        <v>62.512172261753868</v>
      </c>
      <c r="EV67" s="2">
        <f t="shared" si="78"/>
        <v>65.438547614330133</v>
      </c>
      <c r="EW67" s="2">
        <f t="shared" si="78"/>
        <v>64.372212192931855</v>
      </c>
      <c r="EX67" s="2">
        <f t="shared" si="78"/>
        <v>64.236076608723337</v>
      </c>
      <c r="EY67" s="2">
        <f t="shared" si="78"/>
        <v>68.671867651046327</v>
      </c>
      <c r="EZ67" s="2">
        <f t="shared" si="78"/>
        <v>65.612311871227362</v>
      </c>
      <c r="FA67" s="2">
        <f t="shared" si="78"/>
        <v>66.152176489013812</v>
      </c>
      <c r="FB67" s="2">
        <f t="shared" si="78"/>
        <v>63.277312743928249</v>
      </c>
      <c r="FC67" s="2">
        <f t="shared" si="78"/>
        <v>63.652216489414826</v>
      </c>
      <c r="FD67" s="2">
        <f t="shared" si="78"/>
        <v>62.930276899541028</v>
      </c>
      <c r="FE67" s="2">
        <f t="shared" si="78"/>
        <v>63.402236626466376</v>
      </c>
      <c r="FG67" s="2">
        <f t="shared" si="79"/>
        <v>0.60284650162819364</v>
      </c>
      <c r="FH67" s="2">
        <f t="shared" si="79"/>
        <v>0.67487526275619947</v>
      </c>
      <c r="FI67" s="2">
        <f t="shared" si="79"/>
        <v>0.68291490814541411</v>
      </c>
      <c r="FJ67" s="2">
        <f t="shared" si="79"/>
        <v>0.64656362155545344</v>
      </c>
      <c r="FK67" s="2">
        <f t="shared" si="79"/>
        <v>0.65232764589120107</v>
      </c>
      <c r="FL67" s="2">
        <f t="shared" si="79"/>
        <v>0.6485217293756913</v>
      </c>
      <c r="FM67" s="2">
        <f t="shared" si="79"/>
        <v>0.63373903439916235</v>
      </c>
      <c r="FN67" s="2">
        <f t="shared" si="79"/>
        <v>0.64489545372001988</v>
      </c>
      <c r="FO67" s="2">
        <f t="shared" si="79"/>
        <v>0.60521359828814059</v>
      </c>
      <c r="FP67" s="2">
        <f t="shared" si="79"/>
        <v>0.62656336855460348</v>
      </c>
      <c r="FQ67" s="2">
        <f t="shared" si="79"/>
        <v>0.60832938617600141</v>
      </c>
      <c r="FR67" s="2">
        <f t="shared" si="79"/>
        <v>0.62779817334797539</v>
      </c>
      <c r="FS67" s="2">
        <f t="shared" si="79"/>
        <v>0.60894251249755982</v>
      </c>
      <c r="FT67" s="2">
        <f t="shared" si="79"/>
        <v>0.62354422841724499</v>
      </c>
      <c r="FU67" s="2">
        <f t="shared" si="79"/>
        <v>0.51294017034423056</v>
      </c>
      <c r="FW67" s="2">
        <f t="shared" si="67"/>
        <v>1.6295765712228923E-4</v>
      </c>
      <c r="FX67" s="2">
        <f t="shared" si="67"/>
        <v>4.486362286804247E-5</v>
      </c>
      <c r="FY67" s="2">
        <f t="shared" si="67"/>
        <v>2.7528697756795977E-5</v>
      </c>
      <c r="FZ67" s="2">
        <f t="shared" si="67"/>
        <v>5.7700589850385373E-5</v>
      </c>
      <c r="GA67" s="2">
        <f t="shared" si="67"/>
        <v>5.577128248785277E-5</v>
      </c>
      <c r="GB67" s="2">
        <f t="shared" si="67"/>
        <v>5.4964999202925923E-5</v>
      </c>
      <c r="GC67" s="2">
        <f t="shared" si="67"/>
        <v>5.7792972468588862E-5</v>
      </c>
      <c r="GD67" s="2">
        <f t="shared" si="67"/>
        <v>7.0216847518872987E-5</v>
      </c>
      <c r="GE67" s="2">
        <f t="shared" si="67"/>
        <v>6.9698922658931146E-5</v>
      </c>
      <c r="GF67" s="2">
        <f t="shared" si="67"/>
        <v>7.5810489691996257E-5</v>
      </c>
      <c r="GG67" s="2">
        <f t="shared" si="67"/>
        <v>6.6865719767023263E-5</v>
      </c>
      <c r="GH67" s="2">
        <f t="shared" si="67"/>
        <v>5.3935651235681163E-5</v>
      </c>
      <c r="GI67" s="2">
        <f t="shared" si="67"/>
        <v>5.2981662765743355E-5</v>
      </c>
      <c r="GJ67" s="2">
        <f t="shared" si="67"/>
        <v>4.0081382735588968E-5</v>
      </c>
      <c r="GK67" s="2">
        <f t="shared" si="67"/>
        <v>3.3632222782373427E-5</v>
      </c>
      <c r="GM67" s="86">
        <f t="shared" si="68"/>
        <v>5.8216164583848734E-2</v>
      </c>
      <c r="GN67" s="86">
        <f t="shared" si="68"/>
        <v>0.10708516067057529</v>
      </c>
      <c r="GO67" s="86">
        <f t="shared" si="68"/>
        <v>9.377681470052382E-2</v>
      </c>
      <c r="GP67" s="86">
        <f t="shared" si="68"/>
        <v>8.6153286543296986E-2</v>
      </c>
      <c r="GQ67" s="86">
        <f t="shared" si="68"/>
        <v>9.0669247417749094E-2</v>
      </c>
      <c r="GR67" s="86">
        <f t="shared" si="68"/>
        <v>9.042607104377777E-2</v>
      </c>
      <c r="GS67" s="86">
        <f t="shared" si="68"/>
        <v>7.5837839561916948E-2</v>
      </c>
      <c r="GT67" s="86">
        <f t="shared" si="68"/>
        <v>9.0672644342478639E-2</v>
      </c>
      <c r="GU67" s="86">
        <f t="shared" si="68"/>
        <v>5.8348376036517179E-2</v>
      </c>
      <c r="GV67" s="86">
        <f t="shared" si="68"/>
        <v>7.0244203496730925E-2</v>
      </c>
      <c r="GW67" s="86">
        <f t="shared" si="68"/>
        <v>5.8736581608112827E-2</v>
      </c>
      <c r="GX67" s="86">
        <f t="shared" si="68"/>
        <v>7.2495368456093348E-2</v>
      </c>
      <c r="GY67" s="86">
        <f t="shared" si="68"/>
        <v>5.9671513565907199E-2</v>
      </c>
      <c r="GZ67" s="86">
        <f t="shared" si="68"/>
        <v>7.222387047084837E-2</v>
      </c>
      <c r="HA67" s="86">
        <f t="shared" si="68"/>
        <v>1.6276331611632465E-2</v>
      </c>
      <c r="HC67" s="86">
        <f t="shared" si="73"/>
        <v>2.20573681193914E-9</v>
      </c>
      <c r="HD67" s="86">
        <f t="shared" si="69"/>
        <v>5.3758795481074984E-7</v>
      </c>
      <c r="HE67" s="86">
        <f t="shared" si="69"/>
        <v>3.2270649802169607E-7</v>
      </c>
      <c r="HF67" s="86">
        <f t="shared" si="69"/>
        <v>1.0665910726249869E-7</v>
      </c>
      <c r="HG67" s="86">
        <f t="shared" si="69"/>
        <v>4.6029980202735578E-8</v>
      </c>
      <c r="HH67" s="86">
        <f t="shared" si="69"/>
        <v>2.8412343573827208E-8</v>
      </c>
      <c r="HI67" s="86">
        <f t="shared" si="69"/>
        <v>3.012352822599927E-8</v>
      </c>
      <c r="HJ67" s="86">
        <f t="shared" si="69"/>
        <v>3.5407358735030226E-8</v>
      </c>
      <c r="HK67" s="86">
        <f t="shared" si="69"/>
        <v>1.0991119875247562E-8</v>
      </c>
      <c r="HL67" s="86">
        <f t="shared" si="69"/>
        <v>1.2561286248113228E-8</v>
      </c>
      <c r="HM67" s="86">
        <f t="shared" si="69"/>
        <v>2.3591691988475368E-9</v>
      </c>
      <c r="HN67" s="86">
        <f t="shared" si="69"/>
        <v>1.095630433881503E-8</v>
      </c>
      <c r="HO67" s="86">
        <f t="shared" si="69"/>
        <v>1.1833222915758551E-8</v>
      </c>
      <c r="HP67" s="86">
        <f t="shared" si="69"/>
        <v>1.2232171576965485E-8</v>
      </c>
      <c r="HQ67" s="86">
        <f t="shared" si="69"/>
        <v>2.7326973837060487E-13</v>
      </c>
      <c r="HS67" s="86">
        <f t="shared" si="70"/>
        <v>1.2850563862839983E-57</v>
      </c>
      <c r="HT67" s="86">
        <f t="shared" si="70"/>
        <v>6.4572865261962022E-49</v>
      </c>
      <c r="HU67" s="86">
        <f t="shared" si="70"/>
        <v>1.7784568819649097E-47</v>
      </c>
      <c r="HV67" s="86">
        <f t="shared" si="70"/>
        <v>1.5952731370685431E-54</v>
      </c>
      <c r="HW67" s="86">
        <f t="shared" si="70"/>
        <v>1.6938821868100492E-58</v>
      </c>
      <c r="HX67" s="86">
        <f t="shared" si="70"/>
        <v>4.8262716450187788E-58</v>
      </c>
      <c r="HY67" s="86">
        <f t="shared" si="70"/>
        <v>1.0712664802180511E-59</v>
      </c>
      <c r="HZ67" s="86">
        <f t="shared" si="70"/>
        <v>4.0038162555718845E-59</v>
      </c>
      <c r="IA67" s="86">
        <f t="shared" si="70"/>
        <v>1.7317648307294043E-61</v>
      </c>
      <c r="IB67" s="86">
        <f t="shared" si="70"/>
        <v>6.4442827623070826E-58</v>
      </c>
      <c r="IC67" s="86">
        <f t="shared" si="70"/>
        <v>6.1685870771589581E-67</v>
      </c>
      <c r="ID67" s="86">
        <f t="shared" si="70"/>
        <v>1.2082289813649693E-63</v>
      </c>
      <c r="IE67" s="86">
        <f t="shared" si="70"/>
        <v>5.3373723003343649E-61</v>
      </c>
      <c r="IF67" s="86">
        <f t="shared" si="70"/>
        <v>4.7827635084098876E-43</v>
      </c>
      <c r="IG67" s="86">
        <f t="shared" si="70"/>
        <v>6.8426870587057029E-38</v>
      </c>
      <c r="II67" s="86">
        <f t="shared" si="71"/>
        <v>3.4959692880669918E-184</v>
      </c>
      <c r="IJ67" s="86">
        <f t="shared" si="71"/>
        <v>3.1842025484278333E-168</v>
      </c>
      <c r="IK67" s="86">
        <f t="shared" si="71"/>
        <v>1.1568718029992209E-162</v>
      </c>
      <c r="IL67" s="86">
        <f t="shared" si="71"/>
        <v>1.3087177631667538E-187</v>
      </c>
      <c r="IM67" s="86">
        <f t="shared" si="71"/>
        <v>1.2082320240250141E-198</v>
      </c>
      <c r="IN67" s="86">
        <f t="shared" si="71"/>
        <v>1.1893539836048578E-197</v>
      </c>
      <c r="IO67" s="86">
        <f t="shared" si="71"/>
        <v>8.0986057870315809E-202</v>
      </c>
      <c r="IP67" s="86">
        <f t="shared" si="71"/>
        <v>6.4173250906382433E-199</v>
      </c>
      <c r="IQ67" s="86">
        <f t="shared" si="71"/>
        <v>7.7447082618730788E-208</v>
      </c>
      <c r="IR67" s="86">
        <f t="shared" si="71"/>
        <v>1.8722854349327028E-190</v>
      </c>
      <c r="IS67" s="86">
        <f t="shared" si="71"/>
        <v>7.5434608556107762E-224</v>
      </c>
      <c r="IT67" s="86">
        <f t="shared" si="71"/>
        <v>8.4277117884838638E-218</v>
      </c>
      <c r="IU67" s="86">
        <f t="shared" si="71"/>
        <v>2.2658380046570199E-203</v>
      </c>
      <c r="IV67" s="86">
        <f t="shared" si="71"/>
        <v>3.4118312766037276E-176</v>
      </c>
      <c r="IW67" s="86">
        <f t="shared" si="71"/>
        <v>4.4841094692058875E-135</v>
      </c>
      <c r="IY67" s="86">
        <f t="shared" si="72"/>
        <v>5.8216166789585543E-2</v>
      </c>
      <c r="IZ67" s="86">
        <f t="shared" si="72"/>
        <v>0.10708569825853009</v>
      </c>
      <c r="JA67" s="86">
        <f t="shared" si="72"/>
        <v>9.3777137407021843E-2</v>
      </c>
      <c r="JB67" s="86">
        <f t="shared" si="72"/>
        <v>8.6153393202404255E-2</v>
      </c>
      <c r="JC67" s="86">
        <f t="shared" si="72"/>
        <v>9.0669293447729296E-2</v>
      </c>
      <c r="JD67" s="86">
        <f t="shared" si="72"/>
        <v>9.0426099456121345E-2</v>
      </c>
      <c r="JE67" s="86">
        <f t="shared" si="72"/>
        <v>7.5837869685445175E-2</v>
      </c>
      <c r="JF67" s="86">
        <f t="shared" si="72"/>
        <v>9.0672679749837379E-2</v>
      </c>
      <c r="JG67" s="86">
        <f t="shared" si="72"/>
        <v>5.8348387027637054E-2</v>
      </c>
      <c r="JH67" s="86">
        <f t="shared" si="72"/>
        <v>7.0244216058017173E-2</v>
      </c>
      <c r="JI67" s="86">
        <f t="shared" si="72"/>
        <v>5.8736583967282027E-2</v>
      </c>
      <c r="JJ67" s="86">
        <f t="shared" si="72"/>
        <v>7.2495379412397684E-2</v>
      </c>
      <c r="JK67" s="86">
        <f t="shared" si="72"/>
        <v>5.9671525399130114E-2</v>
      </c>
      <c r="JL67" s="86">
        <f t="shared" si="72"/>
        <v>7.2223882703019951E-2</v>
      </c>
      <c r="JM67" s="86">
        <f t="shared" si="72"/>
        <v>1.6276331611905736E-2</v>
      </c>
    </row>
    <row r="68" spans="2:273" x14ac:dyDescent="0.25">
      <c r="B68" s="2">
        <v>41</v>
      </c>
      <c r="C68" s="37">
        <v>101.667</v>
      </c>
      <c r="D68" s="37">
        <v>137.881</v>
      </c>
      <c r="E68" s="37">
        <v>129.74600000000001</v>
      </c>
      <c r="F68" s="37">
        <v>119.746</v>
      </c>
      <c r="G68" s="37">
        <v>127.119</v>
      </c>
      <c r="H68" s="37">
        <v>130.16900000000001</v>
      </c>
      <c r="I68" s="37">
        <v>112.712</v>
      </c>
      <c r="J68" s="37">
        <v>128.30500000000001</v>
      </c>
      <c r="K68" s="37">
        <v>105.76300000000001</v>
      </c>
      <c r="L68" s="37">
        <v>110.593</v>
      </c>
      <c r="M68" s="37">
        <v>104.746</v>
      </c>
      <c r="N68" s="37">
        <v>108.39</v>
      </c>
      <c r="O68" s="37">
        <v>106.61</v>
      </c>
      <c r="P68" s="37">
        <v>98.897999999999996</v>
      </c>
      <c r="Q68" s="37">
        <v>71.61</v>
      </c>
      <c r="S68" s="4">
        <f t="shared" si="74"/>
        <v>105.34430673966705</v>
      </c>
      <c r="T68" s="4">
        <f t="shared" si="74"/>
        <v>135.06244104006865</v>
      </c>
      <c r="U68" s="4">
        <f t="shared" si="74"/>
        <v>129.30459687902933</v>
      </c>
      <c r="V68" s="4">
        <f t="shared" si="74"/>
        <v>122.31005936324132</v>
      </c>
      <c r="W68" s="4">
        <f t="shared" si="74"/>
        <v>126.64233830227343</v>
      </c>
      <c r="X68" s="4">
        <f t="shared" si="74"/>
        <v>131.79134110019692</v>
      </c>
      <c r="Y68" s="4">
        <f t="shared" si="74"/>
        <v>119.52856801252868</v>
      </c>
      <c r="Z68" s="4">
        <f t="shared" si="74"/>
        <v>127.95851140685522</v>
      </c>
      <c r="AA68" s="4">
        <f t="shared" si="74"/>
        <v>116.59607791397131</v>
      </c>
      <c r="AB68" s="4">
        <f t="shared" si="74"/>
        <v>116.7966567540435</v>
      </c>
      <c r="AC68" s="4">
        <f t="shared" si="74"/>
        <v>113.9580450063428</v>
      </c>
      <c r="AD68" s="4">
        <f t="shared" si="74"/>
        <v>116.42153078167902</v>
      </c>
      <c r="AE68" s="4">
        <f t="shared" si="74"/>
        <v>111.52819126400584</v>
      </c>
      <c r="AF68" s="4">
        <f t="shared" si="74"/>
        <v>103.20308845365943</v>
      </c>
      <c r="AG68" s="4">
        <f t="shared" si="74"/>
        <v>75.190878551314881</v>
      </c>
      <c r="AI68" s="4">
        <f t="shared" si="75"/>
        <v>-3.6773067396670456</v>
      </c>
      <c r="AJ68" s="4">
        <f t="shared" si="75"/>
        <v>2.8185589599313516</v>
      </c>
      <c r="AK68" s="4">
        <f t="shared" si="75"/>
        <v>0.44140312097067635</v>
      </c>
      <c r="AL68" s="4">
        <f t="shared" si="75"/>
        <v>-2.5640593632413271</v>
      </c>
      <c r="AM68" s="4">
        <f t="shared" si="75"/>
        <v>0.47666169772656986</v>
      </c>
      <c r="AN68" s="4">
        <f t="shared" si="75"/>
        <v>-1.6223411001969055</v>
      </c>
      <c r="AO68" s="4">
        <f t="shared" si="75"/>
        <v>-6.8165680125286769</v>
      </c>
      <c r="AP68" s="4">
        <f t="shared" si="75"/>
        <v>0.34648859314478386</v>
      </c>
      <c r="AQ68" s="4">
        <f t="shared" si="75"/>
        <v>-10.833077913971309</v>
      </c>
      <c r="AR68" s="4">
        <f t="shared" si="75"/>
        <v>-6.203656754043493</v>
      </c>
      <c r="AS68" s="4">
        <f t="shared" si="75"/>
        <v>-9.2120450063428052</v>
      </c>
      <c r="AT68" s="4">
        <f t="shared" si="75"/>
        <v>-8.0315307816790238</v>
      </c>
      <c r="AU68" s="4">
        <f t="shared" si="75"/>
        <v>-4.9181912640058414</v>
      </c>
      <c r="AV68" s="4">
        <f t="shared" si="75"/>
        <v>-4.3050884536594367</v>
      </c>
      <c r="AW68" s="4">
        <f t="shared" si="75"/>
        <v>-3.580878551314882</v>
      </c>
      <c r="AY68" s="2">
        <f t="shared" si="65"/>
        <v>65.338971503855191</v>
      </c>
      <c r="AZ68" s="2">
        <f t="shared" si="65"/>
        <v>67.995683662366943</v>
      </c>
      <c r="BA68" s="2">
        <f t="shared" si="65"/>
        <v>68.07038586235646</v>
      </c>
      <c r="BB68" s="2">
        <f t="shared" si="65"/>
        <v>66.840758564378049</v>
      </c>
      <c r="BC68" s="2">
        <f t="shared" si="65"/>
        <v>67.392192844368282</v>
      </c>
      <c r="BD68" s="2">
        <f t="shared" si="65"/>
        <v>69.833361878214461</v>
      </c>
      <c r="BE68" s="2">
        <f t="shared" si="65"/>
        <v>66.99952319203841</v>
      </c>
      <c r="BF68" s="2">
        <f t="shared" si="65"/>
        <v>69.241426394711468</v>
      </c>
      <c r="BG68" s="2">
        <f t="shared" si="65"/>
        <v>72.714056865756376</v>
      </c>
      <c r="BH68" s="2">
        <f t="shared" si="65"/>
        <v>67.896774722131155</v>
      </c>
      <c r="BI68" s="2">
        <f t="shared" si="65"/>
        <v>67.530558444053966</v>
      </c>
      <c r="BJ68" s="2">
        <f t="shared" si="65"/>
        <v>65.737378731726494</v>
      </c>
      <c r="BK68" s="2">
        <f t="shared" si="65"/>
        <v>66.186210633569729</v>
      </c>
      <c r="BL68" s="2">
        <f t="shared" si="65"/>
        <v>64.660063755860747</v>
      </c>
      <c r="BM68" s="2">
        <f t="shared" si="65"/>
        <v>64.410414116188079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72.451687394958</v>
      </c>
      <c r="DL68" s="2">
        <f t="shared" si="76"/>
        <v>80.807485337243392</v>
      </c>
      <c r="DM68" s="2">
        <f t="shared" si="76"/>
        <v>77.654653225806456</v>
      </c>
      <c r="DN68" s="2">
        <f t="shared" si="76"/>
        <v>75.493389371657742</v>
      </c>
      <c r="DO68" s="2">
        <f t="shared" si="76"/>
        <v>74.937116755793213</v>
      </c>
      <c r="DP68" s="2">
        <f t="shared" si="76"/>
        <v>76.727399509803902</v>
      </c>
      <c r="DQ68" s="2">
        <f t="shared" si="76"/>
        <v>73.048521925133699</v>
      </c>
      <c r="DR68" s="2">
        <f t="shared" si="76"/>
        <v>77.543399621212131</v>
      </c>
      <c r="DS68" s="2">
        <f t="shared" si="76"/>
        <v>75.019889075630246</v>
      </c>
      <c r="DT68" s="2">
        <f t="shared" si="76"/>
        <v>71.308887700534768</v>
      </c>
      <c r="DU68" s="2">
        <f t="shared" si="76"/>
        <v>68.500657142857136</v>
      </c>
      <c r="DV68" s="2">
        <f t="shared" si="76"/>
        <v>69.781129411764709</v>
      </c>
      <c r="DW68" s="2">
        <f t="shared" si="76"/>
        <v>70.18457478991597</v>
      </c>
      <c r="DX68" s="2">
        <f t="shared" si="76"/>
        <v>67.714277005347597</v>
      </c>
      <c r="DY68" s="2">
        <f t="shared" si="76"/>
        <v>67.848666935483877</v>
      </c>
      <c r="EA68" s="2">
        <f t="shared" si="77"/>
        <v>61.06583795782462</v>
      </c>
      <c r="EB68" s="2">
        <f t="shared" si="77"/>
        <v>62.366794228253774</v>
      </c>
      <c r="EC68" s="2">
        <f t="shared" si="77"/>
        <v>64.011997618039373</v>
      </c>
      <c r="ED68" s="2">
        <f t="shared" si="77"/>
        <v>62.527392442779103</v>
      </c>
      <c r="EE68" s="2">
        <f t="shared" si="77"/>
        <v>63.724907029916963</v>
      </c>
      <c r="EF68" s="2">
        <f t="shared" si="77"/>
        <v>66.425872685635483</v>
      </c>
      <c r="EG68" s="2">
        <f t="shared" si="77"/>
        <v>63.81115048753108</v>
      </c>
      <c r="EH68" s="2">
        <f t="shared" si="77"/>
        <v>65.072386054000475</v>
      </c>
      <c r="EI68" s="2">
        <f t="shared" si="77"/>
        <v>71.34263770072026</v>
      </c>
      <c r="EJ68" s="2">
        <f t="shared" si="77"/>
        <v>66.042145306691438</v>
      </c>
      <c r="EK68" s="2">
        <f t="shared" si="77"/>
        <v>66.961036924660306</v>
      </c>
      <c r="EL68" s="2">
        <f t="shared" si="77"/>
        <v>63.550950636384528</v>
      </c>
      <c r="EM68" s="2">
        <f t="shared" si="77"/>
        <v>63.84445893983353</v>
      </c>
      <c r="EN68" s="2">
        <f t="shared" si="77"/>
        <v>62.978385972375854</v>
      </c>
      <c r="EO68" s="2">
        <f t="shared" si="77"/>
        <v>61.432777560217446</v>
      </c>
      <c r="EQ68" s="2">
        <f t="shared" si="78"/>
        <v>59.667673756151032</v>
      </c>
      <c r="ER68" s="2">
        <f t="shared" si="78"/>
        <v>59.805160661138316</v>
      </c>
      <c r="ES68" s="2">
        <f t="shared" si="78"/>
        <v>60.845480843462191</v>
      </c>
      <c r="ET68" s="2">
        <f t="shared" si="78"/>
        <v>59.192481700544953</v>
      </c>
      <c r="EU68" s="2">
        <f t="shared" si="78"/>
        <v>62.379436127383954</v>
      </c>
      <c r="EV68" s="2">
        <f t="shared" si="78"/>
        <v>65.283550226351622</v>
      </c>
      <c r="EW68" s="2">
        <f t="shared" si="78"/>
        <v>64.221639266491408</v>
      </c>
      <c r="EX68" s="2">
        <f t="shared" si="78"/>
        <v>64.064054406114749</v>
      </c>
      <c r="EY68" s="2">
        <f t="shared" si="78"/>
        <v>68.46666789176129</v>
      </c>
      <c r="EZ68" s="2">
        <f t="shared" si="78"/>
        <v>65.437208632951766</v>
      </c>
      <c r="FA68" s="2">
        <f t="shared" si="78"/>
        <v>65.969513592301951</v>
      </c>
      <c r="FB68" s="2">
        <f t="shared" si="78"/>
        <v>63.129687680744148</v>
      </c>
      <c r="FC68" s="2">
        <f t="shared" si="78"/>
        <v>63.504170228338893</v>
      </c>
      <c r="FD68" s="2">
        <f t="shared" si="78"/>
        <v>62.792794856851437</v>
      </c>
      <c r="FE68" s="2">
        <f t="shared" si="78"/>
        <v>63.254008757129519</v>
      </c>
      <c r="FG68" s="2">
        <f t="shared" si="79"/>
        <v>0.6246759287478868</v>
      </c>
      <c r="FH68" s="2">
        <f t="shared" si="79"/>
        <v>0.69475029910013386</v>
      </c>
      <c r="FI68" s="2">
        <f t="shared" si="79"/>
        <v>0.70251511576322023</v>
      </c>
      <c r="FJ68" s="2">
        <f t="shared" si="79"/>
        <v>0.6673162013421573</v>
      </c>
      <c r="FK68" s="2">
        <f t="shared" si="79"/>
        <v>0.67291299557347539</v>
      </c>
      <c r="FL68" s="2">
        <f t="shared" si="79"/>
        <v>0.66921815612598012</v>
      </c>
      <c r="FM68" s="2">
        <f t="shared" si="79"/>
        <v>0.65484264500621603</v>
      </c>
      <c r="FN68" s="2">
        <f t="shared" si="79"/>
        <v>0.66569533819988735</v>
      </c>
      <c r="FO68" s="2">
        <f t="shared" si="79"/>
        <v>0.62699342118374468</v>
      </c>
      <c r="FP68" s="2">
        <f t="shared" si="79"/>
        <v>0.64785068995814921</v>
      </c>
      <c r="FQ68" s="2">
        <f t="shared" si="79"/>
        <v>0.63004239128958051</v>
      </c>
      <c r="FR68" s="2">
        <f t="shared" si="79"/>
        <v>0.64905453162365934</v>
      </c>
      <c r="FS68" s="2">
        <f t="shared" si="79"/>
        <v>0.63064216530399608</v>
      </c>
      <c r="FT68" s="2">
        <f t="shared" si="79"/>
        <v>0.64490611625755911</v>
      </c>
      <c r="FU68" s="2">
        <f t="shared" si="79"/>
        <v>0.53590699270372888</v>
      </c>
      <c r="FW68" s="2">
        <f t="shared" si="67"/>
        <v>1.7867670879882213E-4</v>
      </c>
      <c r="FX68" s="2">
        <f t="shared" si="67"/>
        <v>4.9191771355034679E-5</v>
      </c>
      <c r="FY68" s="2">
        <f t="shared" si="67"/>
        <v>3.0184536690855011E-5</v>
      </c>
      <c r="FZ68" s="2">
        <f t="shared" si="67"/>
        <v>6.3267086477242267E-5</v>
      </c>
      <c r="GA68" s="2">
        <f t="shared" si="67"/>
        <v>6.1151666179324064E-5</v>
      </c>
      <c r="GB68" s="2">
        <f t="shared" si="67"/>
        <v>6.0267603582515915E-5</v>
      </c>
      <c r="GC68" s="2">
        <f t="shared" si="67"/>
        <v>6.3368380875117856E-5</v>
      </c>
      <c r="GD68" s="2">
        <f t="shared" si="67"/>
        <v>7.6990720740817607E-5</v>
      </c>
      <c r="GE68" s="2">
        <f t="shared" si="67"/>
        <v>7.6422835090463436E-5</v>
      </c>
      <c r="GF68" s="2">
        <f t="shared" si="67"/>
        <v>8.3123941012778181E-5</v>
      </c>
      <c r="GG68" s="2">
        <f t="shared" si="67"/>
        <v>7.331633082415064E-5</v>
      </c>
      <c r="GH68" s="2">
        <f t="shared" si="67"/>
        <v>5.913895783837871E-5</v>
      </c>
      <c r="GI68" s="2">
        <f t="shared" si="67"/>
        <v>5.8092941071608788E-5</v>
      </c>
      <c r="GJ68" s="2">
        <f t="shared" si="67"/>
        <v>4.3948192294084356E-5</v>
      </c>
      <c r="GK68" s="2">
        <f t="shared" si="67"/>
        <v>3.6876879311482714E-5</v>
      </c>
      <c r="GM68" s="86">
        <f t="shared" si="68"/>
        <v>7.834940656608376E-2</v>
      </c>
      <c r="GN68" s="86">
        <f t="shared" si="68"/>
        <v>0.13377677893341311</v>
      </c>
      <c r="GO68" s="86">
        <f t="shared" si="68"/>
        <v>0.11482842944070601</v>
      </c>
      <c r="GP68" s="86">
        <f t="shared" si="68"/>
        <v>0.11037778868285426</v>
      </c>
      <c r="GQ68" s="86">
        <f t="shared" si="68"/>
        <v>0.11557998394052452</v>
      </c>
      <c r="GR68" s="86">
        <f t="shared" si="68"/>
        <v>0.11598854742671715</v>
      </c>
      <c r="GS68" s="86">
        <f t="shared" si="68"/>
        <v>9.8201194617114976E-2</v>
      </c>
      <c r="GT68" s="86">
        <f t="shared" si="68"/>
        <v>0.11708781627115561</v>
      </c>
      <c r="GU68" s="86">
        <f t="shared" si="68"/>
        <v>7.8030429772457915E-2</v>
      </c>
      <c r="GV68" s="86">
        <f t="shared" si="68"/>
        <v>9.149038406721384E-2</v>
      </c>
      <c r="GW68" s="86">
        <f t="shared" si="68"/>
        <v>7.7969641656634489E-2</v>
      </c>
      <c r="GX68" s="86">
        <f t="shared" si="68"/>
        <v>9.4531511013261418E-2</v>
      </c>
      <c r="GY68" s="86">
        <f t="shared" si="68"/>
        <v>7.9269572935076832E-2</v>
      </c>
      <c r="GZ68" s="86">
        <f t="shared" si="68"/>
        <v>9.5014189519175785E-2</v>
      </c>
      <c r="HA68" s="86">
        <f t="shared" si="68"/>
        <v>2.5781327516341376E-2</v>
      </c>
      <c r="HC68" s="86">
        <f t="shared" si="73"/>
        <v>5.6656115322473743E-9</v>
      </c>
      <c r="HD68" s="86">
        <f t="shared" si="69"/>
        <v>1.0450543113912449E-6</v>
      </c>
      <c r="HE68" s="86">
        <f t="shared" si="69"/>
        <v>6.0896110590537452E-7</v>
      </c>
      <c r="HF68" s="86">
        <f t="shared" si="69"/>
        <v>2.2827705417258933E-7</v>
      </c>
      <c r="HG68" s="86">
        <f t="shared" si="69"/>
        <v>1.0257917517762527E-7</v>
      </c>
      <c r="HH68" s="86">
        <f t="shared" si="69"/>
        <v>6.3868193121035051E-8</v>
      </c>
      <c r="HI68" s="86">
        <f t="shared" si="69"/>
        <v>6.8476389953352647E-8</v>
      </c>
      <c r="HJ68" s="86">
        <f t="shared" si="69"/>
        <v>8.1005699425977711E-8</v>
      </c>
      <c r="HK68" s="86">
        <f t="shared" si="69"/>
        <v>2.6363629690368011E-8</v>
      </c>
      <c r="HL68" s="86">
        <f t="shared" si="69"/>
        <v>2.9145763760420366E-8</v>
      </c>
      <c r="HM68" s="86">
        <f t="shared" si="69"/>
        <v>6.0568473387984883E-9</v>
      </c>
      <c r="HN68" s="86">
        <f t="shared" si="69"/>
        <v>2.6218984957773406E-8</v>
      </c>
      <c r="HO68" s="86">
        <f t="shared" si="69"/>
        <v>2.7406826263032158E-8</v>
      </c>
      <c r="HP68" s="86">
        <f t="shared" si="69"/>
        <v>2.881801266547225E-8</v>
      </c>
      <c r="HQ68" s="86">
        <f t="shared" si="69"/>
        <v>1.0972833274558242E-12</v>
      </c>
      <c r="HS68" s="86">
        <f t="shared" si="70"/>
        <v>4.8501733483953599E-56</v>
      </c>
      <c r="HT68" s="86">
        <f t="shared" si="70"/>
        <v>1.0404725078952378E-47</v>
      </c>
      <c r="HU68" s="86">
        <f t="shared" si="70"/>
        <v>2.3159994898927307E-46</v>
      </c>
      <c r="HV68" s="86">
        <f t="shared" si="70"/>
        <v>3.8561255899355291E-53</v>
      </c>
      <c r="HW68" s="86">
        <f t="shared" si="70"/>
        <v>5.0117920421650884E-57</v>
      </c>
      <c r="HX68" s="86">
        <f t="shared" si="70"/>
        <v>1.3898802458084828E-56</v>
      </c>
      <c r="HY68" s="86">
        <f t="shared" si="70"/>
        <v>3.418043892953972E-58</v>
      </c>
      <c r="HZ68" s="86">
        <f t="shared" si="70"/>
        <v>1.3125720376117463E-57</v>
      </c>
      <c r="IA68" s="86">
        <f t="shared" si="70"/>
        <v>6.5805991920137037E-60</v>
      </c>
      <c r="IB68" s="86">
        <f t="shared" si="70"/>
        <v>1.9417211768993332E-56</v>
      </c>
      <c r="IC68" s="86">
        <f t="shared" si="70"/>
        <v>3.1315046106393203E-65</v>
      </c>
      <c r="ID68" s="86">
        <f t="shared" si="70"/>
        <v>4.8501580245396061E-62</v>
      </c>
      <c r="IE68" s="86">
        <f t="shared" si="70"/>
        <v>1.7397803126867827E-59</v>
      </c>
      <c r="IF68" s="86">
        <f t="shared" si="70"/>
        <v>5.0814986668558148E-42</v>
      </c>
      <c r="IG68" s="86">
        <f t="shared" si="70"/>
        <v>5.1959551344664651E-37</v>
      </c>
      <c r="II68" s="86">
        <f t="shared" si="71"/>
        <v>2.3418437666821028E-180</v>
      </c>
      <c r="IJ68" s="86">
        <f t="shared" si="71"/>
        <v>3.5186867714959631E-165</v>
      </c>
      <c r="IK68" s="86">
        <f t="shared" si="71"/>
        <v>7.3915782568137704E-160</v>
      </c>
      <c r="IL68" s="86">
        <f t="shared" si="71"/>
        <v>3.99972920766613E-184</v>
      </c>
      <c r="IM68" s="86">
        <f t="shared" si="71"/>
        <v>5.7758768444709615E-195</v>
      </c>
      <c r="IN68" s="86">
        <f t="shared" si="71"/>
        <v>5.3801958375235093E-194</v>
      </c>
      <c r="IO68" s="86">
        <f t="shared" si="71"/>
        <v>4.5793311829804797E-198</v>
      </c>
      <c r="IP68" s="86">
        <f t="shared" si="71"/>
        <v>3.8042990797051308E-195</v>
      </c>
      <c r="IQ68" s="86">
        <f t="shared" si="71"/>
        <v>6.7554283587147056E-204</v>
      </c>
      <c r="IR68" s="86">
        <f t="shared" si="71"/>
        <v>8.1705277199099493E-187</v>
      </c>
      <c r="IS68" s="86">
        <f t="shared" si="71"/>
        <v>1.2774126611339932E-219</v>
      </c>
      <c r="IT68" s="86">
        <f t="shared" si="71"/>
        <v>8.9065632482285545E-214</v>
      </c>
      <c r="IU68" s="86">
        <f t="shared" si="71"/>
        <v>1.2692248978039308E-199</v>
      </c>
      <c r="IV68" s="86">
        <f t="shared" si="71"/>
        <v>4.8618654002038503E-173</v>
      </c>
      <c r="IW68" s="86">
        <f t="shared" si="71"/>
        <v>1.0494570450963488E-132</v>
      </c>
      <c r="IY68" s="86">
        <f t="shared" si="72"/>
        <v>7.8349412231695295E-2</v>
      </c>
      <c r="IZ68" s="86">
        <f t="shared" si="72"/>
        <v>0.1337778239877245</v>
      </c>
      <c r="JA68" s="86">
        <f t="shared" si="72"/>
        <v>0.11482903840181191</v>
      </c>
      <c r="JB68" s="86">
        <f t="shared" si="72"/>
        <v>0.11037801695990844</v>
      </c>
      <c r="JC68" s="86">
        <f t="shared" si="72"/>
        <v>0.1155800865196997</v>
      </c>
      <c r="JD68" s="86">
        <f t="shared" si="72"/>
        <v>0.11598861129491027</v>
      </c>
      <c r="JE68" s="86">
        <f t="shared" si="72"/>
        <v>9.8201263093504923E-2</v>
      </c>
      <c r="JF68" s="86">
        <f t="shared" si="72"/>
        <v>0.11708789727685504</v>
      </c>
      <c r="JG68" s="86">
        <f t="shared" si="72"/>
        <v>7.8030456136087611E-2</v>
      </c>
      <c r="JH68" s="86">
        <f t="shared" si="72"/>
        <v>9.14904132129776E-2</v>
      </c>
      <c r="JI68" s="86">
        <f t="shared" si="72"/>
        <v>7.7969647713481832E-2</v>
      </c>
      <c r="JJ68" s="86">
        <f t="shared" si="72"/>
        <v>9.4531537232246374E-2</v>
      </c>
      <c r="JK68" s="86">
        <f t="shared" si="72"/>
        <v>7.9269600341903099E-2</v>
      </c>
      <c r="JL68" s="86">
        <f t="shared" si="72"/>
        <v>9.5014218337188455E-2</v>
      </c>
      <c r="JM68" s="86">
        <f t="shared" si="72"/>
        <v>2.5781327517438658E-2</v>
      </c>
    </row>
    <row r="69" spans="2:273" x14ac:dyDescent="0.25">
      <c r="B69" s="2">
        <v>42</v>
      </c>
      <c r="C69" s="37">
        <v>117.407</v>
      </c>
      <c r="D69" s="37">
        <v>151.69499999999999</v>
      </c>
      <c r="E69" s="37">
        <v>142.62700000000001</v>
      </c>
      <c r="F69" s="37">
        <v>132.62700000000001</v>
      </c>
      <c r="G69" s="37">
        <v>141.78</v>
      </c>
      <c r="H69" s="37">
        <v>148.559</v>
      </c>
      <c r="I69" s="37">
        <v>129.57599999999999</v>
      </c>
      <c r="J69" s="37">
        <v>143.72900000000001</v>
      </c>
      <c r="K69" s="37">
        <v>120.593</v>
      </c>
      <c r="L69" s="37">
        <v>122.203</v>
      </c>
      <c r="M69" s="37">
        <v>125.169</v>
      </c>
      <c r="N69" s="37">
        <v>126.18600000000001</v>
      </c>
      <c r="O69" s="37">
        <v>121.78</v>
      </c>
      <c r="P69" s="37">
        <v>106.441</v>
      </c>
      <c r="Q69" s="37">
        <v>77.965999999999994</v>
      </c>
      <c r="S69" s="4">
        <f t="shared" si="74"/>
        <v>115.26963921501891</v>
      </c>
      <c r="T69" s="4">
        <f t="shared" si="74"/>
        <v>146.48764829778926</v>
      </c>
      <c r="U69" s="4">
        <f t="shared" si="74"/>
        <v>138.99956267960187</v>
      </c>
      <c r="V69" s="4">
        <f t="shared" si="74"/>
        <v>133.22507052318198</v>
      </c>
      <c r="W69" s="4">
        <f t="shared" si="74"/>
        <v>138.0239794882178</v>
      </c>
      <c r="X69" s="4">
        <f t="shared" si="74"/>
        <v>144.02503696322546</v>
      </c>
      <c r="Y69" s="4">
        <f t="shared" si="74"/>
        <v>130.5321792961401</v>
      </c>
      <c r="Z69" s="4">
        <f t="shared" si="74"/>
        <v>139.76812342158135</v>
      </c>
      <c r="AA69" s="4">
        <f t="shared" si="74"/>
        <v>127.33969581493318</v>
      </c>
      <c r="AB69" s="4">
        <f t="shared" si="74"/>
        <v>127.40558712158794</v>
      </c>
      <c r="AC69" s="4">
        <f t="shared" si="74"/>
        <v>125.04548527805265</v>
      </c>
      <c r="AD69" s="4">
        <f t="shared" si="74"/>
        <v>127.43792395771007</v>
      </c>
      <c r="AE69" s="4">
        <f t="shared" si="74"/>
        <v>122.34186292004594</v>
      </c>
      <c r="AF69" s="4">
        <f t="shared" si="74"/>
        <v>111.87186350640192</v>
      </c>
      <c r="AG69" s="4">
        <f t="shared" si="74"/>
        <v>79.946261768578111</v>
      </c>
      <c r="AI69" s="4">
        <f t="shared" si="75"/>
        <v>2.1373607849810838</v>
      </c>
      <c r="AJ69" s="4">
        <f t="shared" si="75"/>
        <v>5.2073517022107296</v>
      </c>
      <c r="AK69" s="4">
        <f t="shared" si="75"/>
        <v>3.627437320398144</v>
      </c>
      <c r="AL69" s="4">
        <f t="shared" si="75"/>
        <v>-0.59807052318197407</v>
      </c>
      <c r="AM69" s="4">
        <f t="shared" si="75"/>
        <v>3.7560205117821965</v>
      </c>
      <c r="AN69" s="4">
        <f t="shared" si="75"/>
        <v>4.5339630367745372</v>
      </c>
      <c r="AO69" s="4">
        <f t="shared" si="75"/>
        <v>-0.95617929614010677</v>
      </c>
      <c r="AP69" s="4">
        <f t="shared" si="75"/>
        <v>3.960876578418663</v>
      </c>
      <c r="AQ69" s="4">
        <f t="shared" si="75"/>
        <v>-6.7466958149331759</v>
      </c>
      <c r="AR69" s="4">
        <f t="shared" si="75"/>
        <v>-5.2025871215879391</v>
      </c>
      <c r="AS69" s="4">
        <f t="shared" si="75"/>
        <v>0.1235147219473447</v>
      </c>
      <c r="AT69" s="4">
        <f t="shared" si="75"/>
        <v>-1.251923957710062</v>
      </c>
      <c r="AU69" s="4">
        <f t="shared" si="75"/>
        <v>-0.56186292004593952</v>
      </c>
      <c r="AV69" s="4">
        <f t="shared" si="75"/>
        <v>-5.4308635064019199</v>
      </c>
      <c r="AW69" s="4">
        <f t="shared" si="75"/>
        <v>-1.9802617685781172</v>
      </c>
      <c r="AY69" s="2">
        <f t="shared" si="65"/>
        <v>65.097957554389254</v>
      </c>
      <c r="AZ69" s="2">
        <f t="shared" si="65"/>
        <v>67.646239198569717</v>
      </c>
      <c r="BA69" s="2">
        <f t="shared" si="65"/>
        <v>67.774940183252994</v>
      </c>
      <c r="BB69" s="2">
        <f t="shared" si="65"/>
        <v>66.568871978415757</v>
      </c>
      <c r="BC69" s="2">
        <f t="shared" si="65"/>
        <v>67.150447558666684</v>
      </c>
      <c r="BD69" s="2">
        <f t="shared" si="65"/>
        <v>69.600140852779333</v>
      </c>
      <c r="BE69" s="2">
        <f t="shared" si="65"/>
        <v>66.764289375677279</v>
      </c>
      <c r="BF69" s="2">
        <f t="shared" si="65"/>
        <v>68.926903499671596</v>
      </c>
      <c r="BG69" s="2">
        <f t="shared" si="65"/>
        <v>72.549137213897509</v>
      </c>
      <c r="BH69" s="2">
        <f t="shared" si="65"/>
        <v>67.702416046750884</v>
      </c>
      <c r="BI69" s="2">
        <f t="shared" si="65"/>
        <v>67.382934285937381</v>
      </c>
      <c r="BJ69" s="2">
        <f t="shared" si="65"/>
        <v>65.551719721688073</v>
      </c>
      <c r="BK69" s="2">
        <f t="shared" si="65"/>
        <v>66.01805232141578</v>
      </c>
      <c r="BL69" s="2">
        <f t="shared" si="65"/>
        <v>64.521948751476657</v>
      </c>
      <c r="BM69" s="2">
        <f t="shared" si="65"/>
        <v>64.322060486752278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72.734400560224103</v>
      </c>
      <c r="DL69" s="2">
        <f t="shared" si="76"/>
        <v>81.286035007331378</v>
      </c>
      <c r="DM69" s="2">
        <f t="shared" si="76"/>
        <v>77.983866935483888</v>
      </c>
      <c r="DN69" s="2">
        <f t="shared" si="76"/>
        <v>75.843786764705868</v>
      </c>
      <c r="DO69" s="2">
        <f t="shared" si="76"/>
        <v>75.227049910873433</v>
      </c>
      <c r="DP69" s="2">
        <f t="shared" si="76"/>
        <v>77.027005793226365</v>
      </c>
      <c r="DQ69" s="2">
        <f t="shared" si="76"/>
        <v>73.206420779220792</v>
      </c>
      <c r="DR69" s="2">
        <f t="shared" si="76"/>
        <v>77.756178030303047</v>
      </c>
      <c r="DS69" s="2">
        <f t="shared" si="76"/>
        <v>75.241558263305308</v>
      </c>
      <c r="DT69" s="2">
        <f t="shared" si="76"/>
        <v>71.425185637891531</v>
      </c>
      <c r="DU69" s="2">
        <f t="shared" si="76"/>
        <v>68.542299999999983</v>
      </c>
      <c r="DV69" s="2">
        <f t="shared" si="76"/>
        <v>69.921542857142867</v>
      </c>
      <c r="DW69" s="2">
        <f t="shared" si="76"/>
        <v>70.374267787114846</v>
      </c>
      <c r="DX69" s="2">
        <f t="shared" si="76"/>
        <v>67.876338731856379</v>
      </c>
      <c r="DY69" s="2">
        <f t="shared" si="76"/>
        <v>68.125087500000006</v>
      </c>
      <c r="EA69" s="2">
        <f t="shared" si="77"/>
        <v>60.913882241953367</v>
      </c>
      <c r="EB69" s="2">
        <f t="shared" si="77"/>
        <v>62.180873283191637</v>
      </c>
      <c r="EC69" s="2">
        <f t="shared" si="77"/>
        <v>63.83242335380055</v>
      </c>
      <c r="ED69" s="2">
        <f t="shared" si="77"/>
        <v>62.352141709177914</v>
      </c>
      <c r="EE69" s="2">
        <f t="shared" si="77"/>
        <v>63.570163053122513</v>
      </c>
      <c r="EF69" s="2">
        <f t="shared" si="77"/>
        <v>66.252294643011041</v>
      </c>
      <c r="EG69" s="2">
        <f t="shared" si="77"/>
        <v>63.66747210414119</v>
      </c>
      <c r="EH69" s="2">
        <f t="shared" si="77"/>
        <v>64.883204359673002</v>
      </c>
      <c r="EI69" s="2">
        <f t="shared" si="77"/>
        <v>71.088683403761493</v>
      </c>
      <c r="EJ69" s="2">
        <f t="shared" si="77"/>
        <v>65.856980041821558</v>
      </c>
      <c r="EK69" s="2">
        <f t="shared" si="77"/>
        <v>66.762181864707998</v>
      </c>
      <c r="EL69" s="2">
        <f t="shared" si="77"/>
        <v>63.396883746509872</v>
      </c>
      <c r="EM69" s="2">
        <f t="shared" si="77"/>
        <v>63.691206798688221</v>
      </c>
      <c r="EN69" s="2">
        <f t="shared" si="77"/>
        <v>62.837503701182683</v>
      </c>
      <c r="EO69" s="2">
        <f t="shared" si="77"/>
        <v>61.318310964776416</v>
      </c>
      <c r="EQ69" s="2">
        <f t="shared" si="78"/>
        <v>59.539228982893285</v>
      </c>
      <c r="ER69" s="2">
        <f t="shared" si="78"/>
        <v>59.660701663153432</v>
      </c>
      <c r="ES69" s="2">
        <f t="shared" si="78"/>
        <v>60.713530130712051</v>
      </c>
      <c r="ET69" s="2">
        <f t="shared" si="78"/>
        <v>59.072031366731899</v>
      </c>
      <c r="EU69" s="2">
        <f t="shared" si="78"/>
        <v>62.246699993014033</v>
      </c>
      <c r="EV69" s="2">
        <f t="shared" si="78"/>
        <v>65.12855283837311</v>
      </c>
      <c r="EW69" s="2">
        <f t="shared" si="78"/>
        <v>64.071066340050976</v>
      </c>
      <c r="EX69" s="2">
        <f t="shared" si="78"/>
        <v>63.892032203506155</v>
      </c>
      <c r="EY69" s="2">
        <f t="shared" si="78"/>
        <v>68.261468132476239</v>
      </c>
      <c r="EZ69" s="2">
        <f t="shared" si="78"/>
        <v>65.262105394676155</v>
      </c>
      <c r="FA69" s="2">
        <f t="shared" si="78"/>
        <v>65.786850695590076</v>
      </c>
      <c r="FB69" s="2">
        <f t="shared" si="78"/>
        <v>62.98206261756004</v>
      </c>
      <c r="FC69" s="2">
        <f t="shared" si="78"/>
        <v>63.35612396726296</v>
      </c>
      <c r="FD69" s="2">
        <f t="shared" si="78"/>
        <v>62.655312814161846</v>
      </c>
      <c r="FE69" s="2">
        <f t="shared" si="78"/>
        <v>63.105780887792662</v>
      </c>
      <c r="FG69" s="2">
        <f t="shared" si="79"/>
        <v>0.64601005552543522</v>
      </c>
      <c r="FH69" s="2">
        <f t="shared" si="79"/>
        <v>0.71392538174121423</v>
      </c>
      <c r="FI69" s="2">
        <f t="shared" si="79"/>
        <v>0.72139803042527539</v>
      </c>
      <c r="FJ69" s="2">
        <f t="shared" si="79"/>
        <v>0.68743931559384563</v>
      </c>
      <c r="FK69" s="2">
        <f t="shared" si="79"/>
        <v>0.69285339311826533</v>
      </c>
      <c r="FL69" s="2">
        <f t="shared" si="79"/>
        <v>0.68927979396433003</v>
      </c>
      <c r="FM69" s="2">
        <f t="shared" si="79"/>
        <v>0.67535319303648211</v>
      </c>
      <c r="FN69" s="2">
        <f t="shared" si="79"/>
        <v>0.68587034229589006</v>
      </c>
      <c r="FO69" s="2">
        <f t="shared" si="79"/>
        <v>0.64826998957477344</v>
      </c>
      <c r="FP69" s="2">
        <f t="shared" si="79"/>
        <v>0.66856643641044056</v>
      </c>
      <c r="FQ69" s="2">
        <f t="shared" si="79"/>
        <v>0.65124178277653155</v>
      </c>
      <c r="FR69" s="2">
        <f t="shared" si="79"/>
        <v>0.66973556205963403</v>
      </c>
      <c r="FS69" s="2">
        <f t="shared" si="79"/>
        <v>0.65182618105324253</v>
      </c>
      <c r="FT69" s="2">
        <f t="shared" si="79"/>
        <v>0.66570569993660877</v>
      </c>
      <c r="FU69" s="2">
        <f t="shared" si="79"/>
        <v>0.55872251264749839</v>
      </c>
      <c r="FW69" s="2">
        <f t="shared" si="67"/>
        <v>1.959117381503419E-4</v>
      </c>
      <c r="FX69" s="2">
        <f t="shared" si="67"/>
        <v>5.3937448736918787E-5</v>
      </c>
      <c r="FY69" s="2">
        <f t="shared" si="67"/>
        <v>3.3096589959983565E-5</v>
      </c>
      <c r="FZ69" s="2">
        <f t="shared" si="67"/>
        <v>6.9370557425245971E-5</v>
      </c>
      <c r="GA69" s="2">
        <f t="shared" si="67"/>
        <v>6.7051073035370848E-5</v>
      </c>
      <c r="GB69" s="2">
        <f t="shared" si="67"/>
        <v>6.6081729029176498E-5</v>
      </c>
      <c r="GC69" s="2">
        <f t="shared" si="67"/>
        <v>6.9481623166951317E-5</v>
      </c>
      <c r="GD69" s="2">
        <f t="shared" si="67"/>
        <v>8.4418019546865351E-5</v>
      </c>
      <c r="GE69" s="2">
        <f t="shared" si="67"/>
        <v>8.379535452948771E-5</v>
      </c>
      <c r="GF69" s="2">
        <f t="shared" si="67"/>
        <v>9.1142857964375383E-5</v>
      </c>
      <c r="GG69" s="2">
        <f t="shared" si="67"/>
        <v>8.0389189542810191E-5</v>
      </c>
      <c r="GH69" s="2">
        <f t="shared" si="67"/>
        <v>6.4844207836005897E-5</v>
      </c>
      <c r="GI69" s="2">
        <f t="shared" si="67"/>
        <v>6.3697286230532125E-5</v>
      </c>
      <c r="GJ69" s="2">
        <f t="shared" si="67"/>
        <v>4.8188030291083857E-5</v>
      </c>
      <c r="GK69" s="2">
        <f t="shared" si="67"/>
        <v>4.0434550248203372E-5</v>
      </c>
      <c r="GM69" s="86">
        <f t="shared" si="68"/>
        <v>0.10381551706268004</v>
      </c>
      <c r="GN69" s="86">
        <f t="shared" si="68"/>
        <v>0.16534637494014987</v>
      </c>
      <c r="GO69" s="86">
        <f t="shared" si="68"/>
        <v>0.13943141301895159</v>
      </c>
      <c r="GP69" s="86">
        <f t="shared" si="68"/>
        <v>0.13968986035276931</v>
      </c>
      <c r="GQ69" s="86">
        <f t="shared" si="68"/>
        <v>0.14558019782098902</v>
      </c>
      <c r="GR69" s="86">
        <f t="shared" si="68"/>
        <v>0.14691413647487345</v>
      </c>
      <c r="GS69" s="86">
        <f t="shared" si="68"/>
        <v>0.12554436003999797</v>
      </c>
      <c r="GT69" s="86">
        <f t="shared" si="68"/>
        <v>0.14919806608472597</v>
      </c>
      <c r="GU69" s="86">
        <f t="shared" si="68"/>
        <v>0.10280830645077825</v>
      </c>
      <c r="GV69" s="86">
        <f t="shared" si="68"/>
        <v>0.11761976084507746</v>
      </c>
      <c r="GW69" s="86">
        <f t="shared" si="68"/>
        <v>0.10204476951698283</v>
      </c>
      <c r="GX69" s="86">
        <f t="shared" si="68"/>
        <v>0.12163855456879376</v>
      </c>
      <c r="GY69" s="86">
        <f t="shared" si="68"/>
        <v>0.10380775565063663</v>
      </c>
      <c r="GZ69" s="86">
        <f t="shared" si="68"/>
        <v>0.12323467401845926</v>
      </c>
      <c r="HA69" s="86">
        <f t="shared" si="68"/>
        <v>3.9751632751064532E-2</v>
      </c>
      <c r="HC69" s="86">
        <f t="shared" si="73"/>
        <v>1.4213404370481239E-8</v>
      </c>
      <c r="HD69" s="86">
        <f t="shared" si="69"/>
        <v>1.9989431542441895E-6</v>
      </c>
      <c r="HE69" s="86">
        <f t="shared" si="69"/>
        <v>1.1328919356577211E-6</v>
      </c>
      <c r="HF69" s="86">
        <f t="shared" si="69"/>
        <v>4.793385213567637E-7</v>
      </c>
      <c r="HG69" s="86">
        <f t="shared" si="69"/>
        <v>2.2405193886254931E-7</v>
      </c>
      <c r="HH69" s="86">
        <f t="shared" si="69"/>
        <v>1.4073307496334727E-7</v>
      </c>
      <c r="HI69" s="86">
        <f t="shared" si="69"/>
        <v>1.5248776388183226E-7</v>
      </c>
      <c r="HJ69" s="86">
        <f t="shared" si="69"/>
        <v>1.8145404215313146E-7</v>
      </c>
      <c r="HK69" s="86">
        <f t="shared" si="69"/>
        <v>6.1855677807301134E-8</v>
      </c>
      <c r="HL69" s="86">
        <f t="shared" si="69"/>
        <v>6.6249578259498687E-8</v>
      </c>
      <c r="HM69" s="86">
        <f t="shared" si="69"/>
        <v>1.5186827064784471E-8</v>
      </c>
      <c r="HN69" s="86">
        <f t="shared" si="69"/>
        <v>6.1380733059510718E-8</v>
      </c>
      <c r="HO69" s="86">
        <f t="shared" si="69"/>
        <v>6.2194153641121468E-8</v>
      </c>
      <c r="HP69" s="86">
        <f t="shared" si="69"/>
        <v>6.6462143697039154E-8</v>
      </c>
      <c r="HQ69" s="86">
        <f t="shared" si="69"/>
        <v>4.2537293539803793E-12</v>
      </c>
      <c r="HS69" s="86">
        <f t="shared" si="70"/>
        <v>1.7384871485651593E-54</v>
      </c>
      <c r="HT69" s="86">
        <f t="shared" si="70"/>
        <v>1.6176986085041226E-46</v>
      </c>
      <c r="HU69" s="86">
        <f t="shared" si="70"/>
        <v>2.9228293032924583E-45</v>
      </c>
      <c r="HV69" s="86">
        <f t="shared" si="70"/>
        <v>8.9377909845786526E-52</v>
      </c>
      <c r="HW69" s="86">
        <f t="shared" si="70"/>
        <v>1.4187620808670555E-55</v>
      </c>
      <c r="HX69" s="86">
        <f t="shared" si="70"/>
        <v>3.8309273555497815E-55</v>
      </c>
      <c r="HY69" s="86">
        <f t="shared" si="70"/>
        <v>1.0423423835488968E-56</v>
      </c>
      <c r="HZ69" s="86">
        <f t="shared" si="70"/>
        <v>4.1078468288543518E-56</v>
      </c>
      <c r="IA69" s="86">
        <f t="shared" si="70"/>
        <v>2.382320274459852E-58</v>
      </c>
      <c r="IB69" s="86">
        <f t="shared" si="70"/>
        <v>5.5923804124244045E-55</v>
      </c>
      <c r="IC69" s="86">
        <f t="shared" si="70"/>
        <v>1.5094876969849023E-63</v>
      </c>
      <c r="ID69" s="86">
        <f t="shared" si="70"/>
        <v>1.8553898380508566E-60</v>
      </c>
      <c r="IE69" s="86">
        <f t="shared" si="70"/>
        <v>5.4226010022581876E-58</v>
      </c>
      <c r="IF69" s="86">
        <f t="shared" si="70"/>
        <v>5.2423615637488713E-41</v>
      </c>
      <c r="IG69" s="86">
        <f t="shared" si="70"/>
        <v>3.8493383332832736E-36</v>
      </c>
      <c r="II69" s="86">
        <f t="shared" si="71"/>
        <v>1.4289893546143701E-176</v>
      </c>
      <c r="IJ69" s="86">
        <f t="shared" si="71"/>
        <v>3.645086829142159E-162</v>
      </c>
      <c r="IK69" s="86">
        <f t="shared" si="71"/>
        <v>4.4621065487639765E-157</v>
      </c>
      <c r="IL69" s="86">
        <f t="shared" si="71"/>
        <v>1.1330495566171795E-180</v>
      </c>
      <c r="IM69" s="86">
        <f t="shared" si="71"/>
        <v>2.5491673610378254E-191</v>
      </c>
      <c r="IN69" s="86">
        <f t="shared" si="71"/>
        <v>2.2484112191943019E-190</v>
      </c>
      <c r="IO69" s="86">
        <f t="shared" si="71"/>
        <v>2.3860979572521895E-194</v>
      </c>
      <c r="IP69" s="86">
        <f t="shared" si="71"/>
        <v>2.0737969025447944E-191</v>
      </c>
      <c r="IQ69" s="86">
        <f t="shared" si="71"/>
        <v>5.3985623298730236E-200</v>
      </c>
      <c r="IR69" s="86">
        <f t="shared" si="71"/>
        <v>3.2862598090162187E-183</v>
      </c>
      <c r="IS69" s="86">
        <f t="shared" si="71"/>
        <v>1.969971771603327E-215</v>
      </c>
      <c r="IT69" s="86">
        <f t="shared" si="71"/>
        <v>8.6277553129231504E-210</v>
      </c>
      <c r="IU69" s="86">
        <f t="shared" si="71"/>
        <v>6.5568517106287339E-196</v>
      </c>
      <c r="IV69" s="86">
        <f t="shared" si="71"/>
        <v>6.4843937565591307E-170</v>
      </c>
      <c r="IW69" s="86">
        <f t="shared" si="71"/>
        <v>2.3390609235066506E-130</v>
      </c>
      <c r="IY69" s="86">
        <f t="shared" si="72"/>
        <v>0.10381553127608441</v>
      </c>
      <c r="IZ69" s="86">
        <f t="shared" si="72"/>
        <v>0.16534837388330412</v>
      </c>
      <c r="JA69" s="86">
        <f t="shared" si="72"/>
        <v>0.13943254591088725</v>
      </c>
      <c r="JB69" s="86">
        <f t="shared" si="72"/>
        <v>0.13969033969129066</v>
      </c>
      <c r="JC69" s="86">
        <f t="shared" si="72"/>
        <v>0.14558042187292788</v>
      </c>
      <c r="JD69" s="86">
        <f t="shared" si="72"/>
        <v>0.14691427720794842</v>
      </c>
      <c r="JE69" s="86">
        <f t="shared" si="72"/>
        <v>0.12554451252776186</v>
      </c>
      <c r="JF69" s="86">
        <f t="shared" si="72"/>
        <v>0.14919824753876812</v>
      </c>
      <c r="JG69" s="86">
        <f t="shared" si="72"/>
        <v>0.10280836830645605</v>
      </c>
      <c r="JH69" s="86">
        <f t="shared" si="72"/>
        <v>0.11761982709465571</v>
      </c>
      <c r="JI69" s="86">
        <f t="shared" si="72"/>
        <v>0.10204478470380988</v>
      </c>
      <c r="JJ69" s="86">
        <f t="shared" si="72"/>
        <v>0.12163861594952682</v>
      </c>
      <c r="JK69" s="86">
        <f t="shared" si="72"/>
        <v>0.10380781784479028</v>
      </c>
      <c r="JL69" s="86">
        <f t="shared" si="72"/>
        <v>0.12323474048060296</v>
      </c>
      <c r="JM69" s="86">
        <f t="shared" si="72"/>
        <v>3.9751632755318261E-2</v>
      </c>
    </row>
    <row r="70" spans="2:273" x14ac:dyDescent="0.25">
      <c r="B70" s="2">
        <v>43</v>
      </c>
      <c r="C70" s="37">
        <v>129.07400000000001</v>
      </c>
      <c r="D70" s="37">
        <v>165.50800000000001</v>
      </c>
      <c r="E70" s="37">
        <v>157.203</v>
      </c>
      <c r="F70" s="37">
        <v>148.22</v>
      </c>
      <c r="G70" s="37">
        <v>157.881</v>
      </c>
      <c r="H70" s="37">
        <v>166.94900000000001</v>
      </c>
      <c r="I70" s="37">
        <v>147.542</v>
      </c>
      <c r="J70" s="37">
        <v>161.69499999999999</v>
      </c>
      <c r="K70" s="37">
        <v>140.42400000000001</v>
      </c>
      <c r="L70" s="37">
        <v>136.35599999999999</v>
      </c>
      <c r="M70" s="37">
        <v>142.881</v>
      </c>
      <c r="N70" s="37">
        <v>140.339</v>
      </c>
      <c r="O70" s="37">
        <v>140.16900000000001</v>
      </c>
      <c r="P70" s="37">
        <v>117.627</v>
      </c>
      <c r="Q70" s="37">
        <v>82.373000000000005</v>
      </c>
      <c r="S70" s="4">
        <f t="shared" si="74"/>
        <v>126.64798323133799</v>
      </c>
      <c r="T70" s="4">
        <f t="shared" si="74"/>
        <v>158.81305052784634</v>
      </c>
      <c r="U70" s="4">
        <f t="shared" si="74"/>
        <v>149.5090935645932</v>
      </c>
      <c r="V70" s="4">
        <f t="shared" si="74"/>
        <v>145.24809376749386</v>
      </c>
      <c r="W70" s="4">
        <f t="shared" si="74"/>
        <v>150.49885049629268</v>
      </c>
      <c r="X70" s="4">
        <f t="shared" si="74"/>
        <v>157.44983598125049</v>
      </c>
      <c r="Y70" s="4">
        <f t="shared" si="74"/>
        <v>142.79591907373032</v>
      </c>
      <c r="Z70" s="4">
        <f t="shared" si="74"/>
        <v>152.75430675794888</v>
      </c>
      <c r="AA70" s="4">
        <f t="shared" si="74"/>
        <v>139.61627999800302</v>
      </c>
      <c r="AB70" s="4">
        <f t="shared" si="74"/>
        <v>139.30249820654038</v>
      </c>
      <c r="AC70" s="4">
        <f t="shared" si="74"/>
        <v>137.68664160597467</v>
      </c>
      <c r="AD70" s="4">
        <f t="shared" si="74"/>
        <v>139.7687423814283</v>
      </c>
      <c r="AE70" s="4">
        <f t="shared" si="74"/>
        <v>134.66284491433015</v>
      </c>
      <c r="AF70" s="4">
        <f t="shared" si="74"/>
        <v>121.59575287377693</v>
      </c>
      <c r="AG70" s="4">
        <f t="shared" si="74"/>
        <v>86.192824998655212</v>
      </c>
      <c r="AI70" s="4">
        <f t="shared" si="75"/>
        <v>2.4260167686620235</v>
      </c>
      <c r="AJ70" s="4">
        <f t="shared" si="75"/>
        <v>6.6949494721536666</v>
      </c>
      <c r="AK70" s="4">
        <f t="shared" si="75"/>
        <v>7.6939064354068023</v>
      </c>
      <c r="AL70" s="4">
        <f t="shared" si="75"/>
        <v>2.9719062325061429</v>
      </c>
      <c r="AM70" s="4">
        <f t="shared" si="75"/>
        <v>7.3821495037073248</v>
      </c>
      <c r="AN70" s="4">
        <f t="shared" si="75"/>
        <v>9.499164018749525</v>
      </c>
      <c r="AO70" s="4">
        <f t="shared" si="75"/>
        <v>4.7460809262696841</v>
      </c>
      <c r="AP70" s="4">
        <f t="shared" si="75"/>
        <v>8.9406932420511112</v>
      </c>
      <c r="AQ70" s="4">
        <f t="shared" si="75"/>
        <v>0.80772000199698368</v>
      </c>
      <c r="AR70" s="4">
        <f t="shared" si="75"/>
        <v>-2.9464982065403831</v>
      </c>
      <c r="AS70" s="4">
        <f t="shared" si="75"/>
        <v>5.1943583940253291</v>
      </c>
      <c r="AT70" s="4">
        <f t="shared" si="75"/>
        <v>0.5702576185717021</v>
      </c>
      <c r="AU70" s="4">
        <f t="shared" si="75"/>
        <v>5.5061550856698602</v>
      </c>
      <c r="AV70" s="4">
        <f t="shared" si="75"/>
        <v>-3.9687528737769355</v>
      </c>
      <c r="AW70" s="4">
        <f t="shared" si="75"/>
        <v>-3.8198249986552071</v>
      </c>
      <c r="AY70" s="2">
        <f t="shared" si="65"/>
        <v>64.845329530222628</v>
      </c>
      <c r="AZ70" s="2">
        <f t="shared" si="65"/>
        <v>67.285951031567492</v>
      </c>
      <c r="BA70" s="2">
        <f t="shared" si="65"/>
        <v>67.47133572207791</v>
      </c>
      <c r="BB70" s="2">
        <f t="shared" si="65"/>
        <v>66.285396131617787</v>
      </c>
      <c r="BC70" s="2">
        <f t="shared" si="65"/>
        <v>66.899384772862177</v>
      </c>
      <c r="BD70" s="2">
        <f t="shared" si="65"/>
        <v>69.355661236513058</v>
      </c>
      <c r="BE70" s="2">
        <f t="shared" si="65"/>
        <v>66.523096109391261</v>
      </c>
      <c r="BF70" s="2">
        <f t="shared" si="65"/>
        <v>68.605170308751099</v>
      </c>
      <c r="BG70" s="2">
        <f t="shared" si="65"/>
        <v>72.36662862904933</v>
      </c>
      <c r="BH70" s="2">
        <f t="shared" si="65"/>
        <v>67.49928234456435</v>
      </c>
      <c r="BI70" s="2">
        <f t="shared" si="65"/>
        <v>67.226289064304211</v>
      </c>
      <c r="BJ70" s="2">
        <f t="shared" si="65"/>
        <v>65.35821876308367</v>
      </c>
      <c r="BK70" s="2">
        <f t="shared" si="65"/>
        <v>65.839466355696402</v>
      </c>
      <c r="BL70" s="2">
        <f t="shared" si="65"/>
        <v>64.374569614995764</v>
      </c>
      <c r="BM70" s="2">
        <f t="shared" si="65"/>
        <v>64.217636199383378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73.017113725490205</v>
      </c>
      <c r="DL70" s="2">
        <f t="shared" si="76"/>
        <v>81.76458467741935</v>
      </c>
      <c r="DM70" s="2">
        <f t="shared" si="76"/>
        <v>78.313080645161307</v>
      </c>
      <c r="DN70" s="2">
        <f t="shared" si="76"/>
        <v>76.194184157753995</v>
      </c>
      <c r="DO70" s="2">
        <f t="shared" si="76"/>
        <v>75.516983065953639</v>
      </c>
      <c r="DP70" s="2">
        <f t="shared" si="76"/>
        <v>77.326612076648829</v>
      </c>
      <c r="DQ70" s="2">
        <f t="shared" si="76"/>
        <v>73.364319633307886</v>
      </c>
      <c r="DR70" s="2">
        <f t="shared" si="76"/>
        <v>77.968956439393963</v>
      </c>
      <c r="DS70" s="2">
        <f t="shared" si="76"/>
        <v>75.463227450980384</v>
      </c>
      <c r="DT70" s="2">
        <f t="shared" si="76"/>
        <v>71.541483575248293</v>
      </c>
      <c r="DU70" s="2">
        <f t="shared" si="76"/>
        <v>68.583942857142844</v>
      </c>
      <c r="DV70" s="2">
        <f t="shared" si="76"/>
        <v>70.061956302521011</v>
      </c>
      <c r="DW70" s="2">
        <f t="shared" si="76"/>
        <v>70.563960784313721</v>
      </c>
      <c r="DX70" s="2">
        <f t="shared" si="76"/>
        <v>68.03840045836516</v>
      </c>
      <c r="DY70" s="2">
        <f t="shared" si="76"/>
        <v>68.401508064516136</v>
      </c>
      <c r="EA70" s="2">
        <f t="shared" si="77"/>
        <v>60.761926526082114</v>
      </c>
      <c r="EB70" s="2">
        <f t="shared" si="77"/>
        <v>61.994952338129508</v>
      </c>
      <c r="EC70" s="2">
        <f t="shared" si="77"/>
        <v>63.652849089561713</v>
      </c>
      <c r="ED70" s="2">
        <f t="shared" si="77"/>
        <v>62.176890975576725</v>
      </c>
      <c r="EE70" s="2">
        <f t="shared" si="77"/>
        <v>63.415419076328064</v>
      </c>
      <c r="EF70" s="2">
        <f t="shared" si="77"/>
        <v>66.078716600386599</v>
      </c>
      <c r="EG70" s="2">
        <f t="shared" si="77"/>
        <v>63.523793720751307</v>
      </c>
      <c r="EH70" s="2">
        <f t="shared" si="77"/>
        <v>64.694022665345528</v>
      </c>
      <c r="EI70" s="2">
        <f t="shared" si="77"/>
        <v>70.834729106802726</v>
      </c>
      <c r="EJ70" s="2">
        <f t="shared" si="77"/>
        <v>65.671814776951663</v>
      </c>
      <c r="EK70" s="2">
        <f t="shared" si="77"/>
        <v>66.56332680475569</v>
      </c>
      <c r="EL70" s="2">
        <f t="shared" si="77"/>
        <v>63.242816856635216</v>
      </c>
      <c r="EM70" s="2">
        <f t="shared" si="77"/>
        <v>63.537954657542912</v>
      </c>
      <c r="EN70" s="2">
        <f t="shared" si="77"/>
        <v>62.696621429989513</v>
      </c>
      <c r="EO70" s="2">
        <f t="shared" si="77"/>
        <v>61.203844369335386</v>
      </c>
      <c r="EQ70" s="2">
        <f t="shared" si="78"/>
        <v>59.41078420963553</v>
      </c>
      <c r="ER70" s="2">
        <f t="shared" si="78"/>
        <v>59.516242665168548</v>
      </c>
      <c r="ES70" s="2">
        <f t="shared" si="78"/>
        <v>60.581579417961919</v>
      </c>
      <c r="ET70" s="2">
        <f t="shared" si="78"/>
        <v>58.951581032918838</v>
      </c>
      <c r="EU70" s="2">
        <f t="shared" si="78"/>
        <v>62.113963858644119</v>
      </c>
      <c r="EV70" s="2">
        <f t="shared" si="78"/>
        <v>64.973555450394599</v>
      </c>
      <c r="EW70" s="2">
        <f t="shared" si="78"/>
        <v>63.920493413610536</v>
      </c>
      <c r="EX70" s="2">
        <f t="shared" si="78"/>
        <v>63.72001000089756</v>
      </c>
      <c r="EY70" s="2">
        <f t="shared" si="78"/>
        <v>68.056268373191187</v>
      </c>
      <c r="EZ70" s="2">
        <f t="shared" si="78"/>
        <v>65.087002156400558</v>
      </c>
      <c r="FA70" s="2">
        <f t="shared" si="78"/>
        <v>65.604187798878201</v>
      </c>
      <c r="FB70" s="2">
        <f t="shared" si="78"/>
        <v>62.834437554375938</v>
      </c>
      <c r="FC70" s="2">
        <f t="shared" si="78"/>
        <v>63.208077706187026</v>
      </c>
      <c r="FD70" s="2">
        <f t="shared" si="78"/>
        <v>62.517830771472255</v>
      </c>
      <c r="FE70" s="2">
        <f t="shared" si="78"/>
        <v>62.957553018455798</v>
      </c>
      <c r="FG70" s="2">
        <f t="shared" si="79"/>
        <v>0.66677838738213868</v>
      </c>
      <c r="FH70" s="2">
        <f t="shared" si="79"/>
        <v>0.73235995511587804</v>
      </c>
      <c r="FI70" s="2">
        <f t="shared" si="79"/>
        <v>0.7395267548742247</v>
      </c>
      <c r="FJ70" s="2">
        <f t="shared" si="79"/>
        <v>0.70687989266337292</v>
      </c>
      <c r="FK70" s="2">
        <f t="shared" si="79"/>
        <v>0.71209825589972431</v>
      </c>
      <c r="FL70" s="2">
        <f t="shared" si="79"/>
        <v>0.70865441278444219</v>
      </c>
      <c r="FM70" s="2">
        <f t="shared" si="79"/>
        <v>0.69521220787440874</v>
      </c>
      <c r="FN70" s="2">
        <f t="shared" si="79"/>
        <v>0.70536668082050491</v>
      </c>
      <c r="FO70" s="2">
        <f t="shared" si="79"/>
        <v>0.66897367340126446</v>
      </c>
      <c r="FP70" s="2">
        <f t="shared" si="79"/>
        <v>0.68864921108416277</v>
      </c>
      <c r="FQ70" s="2">
        <f t="shared" si="79"/>
        <v>0.67185908405954853</v>
      </c>
      <c r="FR70" s="2">
        <f t="shared" si="79"/>
        <v>0.68978036614023108</v>
      </c>
      <c r="FS70" s="2">
        <f t="shared" si="79"/>
        <v>0.67242631219254789</v>
      </c>
      <c r="FT70" s="2">
        <f t="shared" si="79"/>
        <v>0.68588037377936051</v>
      </c>
      <c r="FU70" s="2">
        <f t="shared" si="79"/>
        <v>0.58129273521917746</v>
      </c>
      <c r="FW70" s="2">
        <f t="shared" si="67"/>
        <v>2.1480888910220411E-4</v>
      </c>
      <c r="FX70" s="2">
        <f t="shared" si="67"/>
        <v>5.9140928738781193E-5</v>
      </c>
      <c r="FY70" s="2">
        <f t="shared" si="67"/>
        <v>3.6289573381602178E-5</v>
      </c>
      <c r="FZ70" s="2">
        <f t="shared" si="67"/>
        <v>7.6062794602097883E-5</v>
      </c>
      <c r="GA70" s="2">
        <f t="shared" si="67"/>
        <v>7.3519564015686205E-5</v>
      </c>
      <c r="GB70" s="2">
        <f t="shared" si="67"/>
        <v>7.2456713100071382E-5</v>
      </c>
      <c r="GC70" s="2">
        <f t="shared" si="67"/>
        <v>7.6184574134826867E-5</v>
      </c>
      <c r="GD70" s="2">
        <f t="shared" si="67"/>
        <v>9.2561763925602894E-5</v>
      </c>
      <c r="GE70" s="2">
        <f t="shared" si="67"/>
        <v>9.18790363905247E-5</v>
      </c>
      <c r="GF70" s="2">
        <f t="shared" si="67"/>
        <v>9.9935277731382445E-5</v>
      </c>
      <c r="GG70" s="2">
        <f t="shared" si="67"/>
        <v>8.8144309909322016E-5</v>
      </c>
      <c r="GH70" s="2">
        <f t="shared" si="67"/>
        <v>7.1099815234201819E-5</v>
      </c>
      <c r="GI70" s="2">
        <f t="shared" si="67"/>
        <v>6.9842256296718779E-5</v>
      </c>
      <c r="GJ70" s="2">
        <f t="shared" si="67"/>
        <v>5.283687888563157E-5</v>
      </c>
      <c r="GK70" s="2">
        <f t="shared" si="67"/>
        <v>4.4335429763173292E-5</v>
      </c>
      <c r="GM70" s="86">
        <f t="shared" si="68"/>
        <v>0.13545035970334612</v>
      </c>
      <c r="GN70" s="86">
        <f t="shared" si="68"/>
        <v>0.20221992281846049</v>
      </c>
      <c r="GO70" s="86">
        <f t="shared" si="68"/>
        <v>0.16790440807516624</v>
      </c>
      <c r="GP70" s="86">
        <f t="shared" si="68"/>
        <v>0.17465522689960927</v>
      </c>
      <c r="GQ70" s="86">
        <f t="shared" si="68"/>
        <v>0.18120837039754042</v>
      </c>
      <c r="GR70" s="86">
        <f t="shared" si="68"/>
        <v>0.18378195660245233</v>
      </c>
      <c r="GS70" s="86">
        <f t="shared" si="68"/>
        <v>0.15848510227076357</v>
      </c>
      <c r="GT70" s="86">
        <f t="shared" si="68"/>
        <v>0.18762929608256029</v>
      </c>
      <c r="GU70" s="86">
        <f t="shared" si="68"/>
        <v>0.13347261182434725</v>
      </c>
      <c r="GV70" s="86">
        <f t="shared" si="68"/>
        <v>0.14927474455969175</v>
      </c>
      <c r="GW70" s="86">
        <f t="shared" si="68"/>
        <v>0.13169516147451768</v>
      </c>
      <c r="GX70" s="86">
        <f t="shared" si="68"/>
        <v>0.15447492476100599</v>
      </c>
      <c r="GY70" s="86">
        <f t="shared" si="68"/>
        <v>0.13403011349543023</v>
      </c>
      <c r="GZ70" s="86">
        <f t="shared" si="68"/>
        <v>0.15761042640151446</v>
      </c>
      <c r="HA70" s="86">
        <f t="shared" si="68"/>
        <v>5.9679601724501624E-2</v>
      </c>
      <c r="HC70" s="86">
        <f t="shared" si="73"/>
        <v>3.4827339168771107E-8</v>
      </c>
      <c r="HD70" s="86">
        <f t="shared" si="69"/>
        <v>3.7622304771462966E-6</v>
      </c>
      <c r="HE70" s="86">
        <f t="shared" si="69"/>
        <v>2.0778452182996241E-6</v>
      </c>
      <c r="HF70" s="86">
        <f t="shared" si="69"/>
        <v>9.8753053751947005E-7</v>
      </c>
      <c r="HG70" s="86">
        <f t="shared" si="69"/>
        <v>4.7964706124283711E-7</v>
      </c>
      <c r="HH70" s="86">
        <f t="shared" si="69"/>
        <v>3.0398598869638789E-7</v>
      </c>
      <c r="HI70" s="86">
        <f t="shared" si="69"/>
        <v>3.326601441795117E-7</v>
      </c>
      <c r="HJ70" s="86">
        <f t="shared" si="69"/>
        <v>3.9797879887151585E-7</v>
      </c>
      <c r="HK70" s="86">
        <f t="shared" si="69"/>
        <v>1.4196390000005084E-7</v>
      </c>
      <c r="HL70" s="86">
        <f t="shared" si="69"/>
        <v>1.4752607974245825E-7</v>
      </c>
      <c r="HM70" s="86">
        <f t="shared" si="69"/>
        <v>3.7190593461191941E-8</v>
      </c>
      <c r="HN70" s="86">
        <f t="shared" si="69"/>
        <v>1.4058061457436781E-7</v>
      </c>
      <c r="HO70" s="86">
        <f t="shared" si="69"/>
        <v>1.3828878371066915E-7</v>
      </c>
      <c r="HP70" s="86">
        <f t="shared" si="69"/>
        <v>1.5005372939418475E-7</v>
      </c>
      <c r="HQ70" s="86">
        <f t="shared" si="69"/>
        <v>1.592056415805249E-11</v>
      </c>
      <c r="HS70" s="86">
        <f t="shared" si="70"/>
        <v>5.9178969928342312E-53</v>
      </c>
      <c r="HT70" s="86">
        <f t="shared" si="70"/>
        <v>2.4269058533981612E-45</v>
      </c>
      <c r="HU70" s="86">
        <f t="shared" si="70"/>
        <v>3.5747026476747553E-44</v>
      </c>
      <c r="HV70" s="86">
        <f t="shared" si="70"/>
        <v>1.9864340240047549E-50</v>
      </c>
      <c r="HW70" s="86">
        <f t="shared" si="70"/>
        <v>3.8426847143877137E-54</v>
      </c>
      <c r="HX70" s="86">
        <f t="shared" si="70"/>
        <v>1.0106326515328327E-53</v>
      </c>
      <c r="HY70" s="86">
        <f t="shared" si="70"/>
        <v>3.0380699672001861E-55</v>
      </c>
      <c r="HZ70" s="86">
        <f t="shared" si="70"/>
        <v>1.2272965064822909E-54</v>
      </c>
      <c r="IA70" s="86">
        <f t="shared" si="70"/>
        <v>8.2166564103477104E-57</v>
      </c>
      <c r="IB70" s="86">
        <f t="shared" si="70"/>
        <v>1.5395938253171979E-53</v>
      </c>
      <c r="IC70" s="86">
        <f t="shared" si="70"/>
        <v>6.9090334863457067E-62</v>
      </c>
      <c r="ID70" s="86">
        <f t="shared" si="70"/>
        <v>6.7637737125423935E-59</v>
      </c>
      <c r="IE70" s="86">
        <f t="shared" si="70"/>
        <v>1.6161031917351245E-56</v>
      </c>
      <c r="IF70" s="86">
        <f t="shared" si="70"/>
        <v>5.2515325063859217E-40</v>
      </c>
      <c r="IG70" s="86">
        <f t="shared" si="70"/>
        <v>2.7822126686563545E-35</v>
      </c>
      <c r="II70" s="86">
        <f t="shared" si="71"/>
        <v>7.9429511570192264E-173</v>
      </c>
      <c r="IJ70" s="86">
        <f t="shared" si="71"/>
        <v>3.5398363841299562E-159</v>
      </c>
      <c r="IK70" s="86">
        <f t="shared" si="71"/>
        <v>2.5450370400835976E-154</v>
      </c>
      <c r="IL70" s="86">
        <f t="shared" si="71"/>
        <v>2.9751008731477564E-177</v>
      </c>
      <c r="IM70" s="86">
        <f t="shared" si="71"/>
        <v>1.0387053308439708E-187</v>
      </c>
      <c r="IN70" s="86">
        <f t="shared" si="71"/>
        <v>8.6805021796928508E-187</v>
      </c>
      <c r="IO70" s="86">
        <f t="shared" si="71"/>
        <v>1.1456966897766403E-190</v>
      </c>
      <c r="IP70" s="86">
        <f t="shared" si="71"/>
        <v>1.039512097478993E-187</v>
      </c>
      <c r="IQ70" s="86">
        <f t="shared" si="71"/>
        <v>3.9525879553631618E-196</v>
      </c>
      <c r="IR70" s="86">
        <f t="shared" si="71"/>
        <v>1.2182270563249982E-179</v>
      </c>
      <c r="IS70" s="86">
        <f t="shared" si="71"/>
        <v>2.7666727308570253E-211</v>
      </c>
      <c r="IT70" s="86">
        <f t="shared" si="71"/>
        <v>7.6607872680067148E-206</v>
      </c>
      <c r="IU70" s="86">
        <f t="shared" si="71"/>
        <v>3.1239201607974211E-192</v>
      </c>
      <c r="IV70" s="86">
        <f t="shared" si="71"/>
        <v>8.0944540157689452E-167</v>
      </c>
      <c r="IW70" s="86">
        <f t="shared" si="71"/>
        <v>4.9648649455878633E-128</v>
      </c>
      <c r="IY70" s="86">
        <f t="shared" si="72"/>
        <v>0.1354503945306853</v>
      </c>
      <c r="IZ70" s="86">
        <f t="shared" si="72"/>
        <v>0.20222368504893765</v>
      </c>
      <c r="JA70" s="86">
        <f t="shared" si="72"/>
        <v>0.16790648592038454</v>
      </c>
      <c r="JB70" s="86">
        <f t="shared" si="72"/>
        <v>0.17465621443014678</v>
      </c>
      <c r="JC70" s="86">
        <f t="shared" si="72"/>
        <v>0.18120885004460166</v>
      </c>
      <c r="JD70" s="86">
        <f t="shared" si="72"/>
        <v>0.18378226058844102</v>
      </c>
      <c r="JE70" s="86">
        <f t="shared" si="72"/>
        <v>0.15848543493090775</v>
      </c>
      <c r="JF70" s="86">
        <f t="shared" si="72"/>
        <v>0.18762969406135915</v>
      </c>
      <c r="JG70" s="86">
        <f t="shared" si="72"/>
        <v>0.13347275378824724</v>
      </c>
      <c r="JH70" s="86">
        <f t="shared" si="72"/>
        <v>0.14927489208577149</v>
      </c>
      <c r="JI70" s="86">
        <f t="shared" si="72"/>
        <v>0.13169519866511115</v>
      </c>
      <c r="JJ70" s="86">
        <f t="shared" si="72"/>
        <v>0.15447506534162056</v>
      </c>
      <c r="JK70" s="86">
        <f t="shared" si="72"/>
        <v>0.13403025178421393</v>
      </c>
      <c r="JL70" s="86">
        <f t="shared" si="72"/>
        <v>0.15761057645524384</v>
      </c>
      <c r="JM70" s="86">
        <f t="shared" si="72"/>
        <v>5.9679601740422188E-2</v>
      </c>
    </row>
    <row r="71" spans="2:273" x14ac:dyDescent="0.25">
      <c r="B71" s="2">
        <v>44</v>
      </c>
      <c r="C71" s="37">
        <v>144.44399999999999</v>
      </c>
      <c r="D71" s="37">
        <v>182.881</v>
      </c>
      <c r="E71" s="37">
        <v>168.81399999999999</v>
      </c>
      <c r="F71" s="37">
        <v>162.881</v>
      </c>
      <c r="G71" s="37">
        <v>173.64400000000001</v>
      </c>
      <c r="H71" s="37">
        <v>182.797</v>
      </c>
      <c r="I71" s="37">
        <v>164.57599999999999</v>
      </c>
      <c r="J71" s="37">
        <v>177.203</v>
      </c>
      <c r="K71" s="37">
        <v>160.42400000000001</v>
      </c>
      <c r="L71" s="37">
        <v>155</v>
      </c>
      <c r="M71" s="37">
        <v>161.94900000000001</v>
      </c>
      <c r="N71" s="37">
        <v>160</v>
      </c>
      <c r="O71" s="37">
        <v>157.458</v>
      </c>
      <c r="P71" s="37">
        <v>130.50800000000001</v>
      </c>
      <c r="Q71" s="37">
        <v>90.763000000000005</v>
      </c>
      <c r="S71" s="4">
        <f t="shared" si="74"/>
        <v>139.34882468557907</v>
      </c>
      <c r="T71" s="4">
        <f t="shared" si="74"/>
        <v>171.84556045989197</v>
      </c>
      <c r="U71" s="4">
        <f t="shared" si="74"/>
        <v>160.73205108217689</v>
      </c>
      <c r="V71" s="4">
        <f t="shared" si="74"/>
        <v>158.20604009902635</v>
      </c>
      <c r="W71" s="4">
        <f t="shared" si="74"/>
        <v>163.88113328498383</v>
      </c>
      <c r="X71" s="4">
        <f t="shared" si="74"/>
        <v>171.85151309401851</v>
      </c>
      <c r="Y71" s="4">
        <f t="shared" si="74"/>
        <v>156.16527047217491</v>
      </c>
      <c r="Z71" s="4">
        <f t="shared" si="74"/>
        <v>166.69127812617631</v>
      </c>
      <c r="AA71" s="4">
        <f t="shared" si="74"/>
        <v>153.30841915674637</v>
      </c>
      <c r="AB71" s="4">
        <f t="shared" si="74"/>
        <v>152.35254175709539</v>
      </c>
      <c r="AC71" s="4">
        <f t="shared" si="74"/>
        <v>151.76981804492718</v>
      </c>
      <c r="AD71" s="4">
        <f t="shared" si="74"/>
        <v>153.26113964524697</v>
      </c>
      <c r="AE71" s="4">
        <f t="shared" si="74"/>
        <v>148.37429665946112</v>
      </c>
      <c r="AF71" s="4">
        <f t="shared" si="74"/>
        <v>132.24221295094262</v>
      </c>
      <c r="AG71" s="4">
        <f t="shared" si="74"/>
        <v>94.091998155202518</v>
      </c>
      <c r="AI71" s="4">
        <f t="shared" si="75"/>
        <v>5.0951753144209135</v>
      </c>
      <c r="AJ71" s="4">
        <f t="shared" si="75"/>
        <v>11.03543954010803</v>
      </c>
      <c r="AK71" s="4">
        <f t="shared" si="75"/>
        <v>8.0819489178230981</v>
      </c>
      <c r="AL71" s="4">
        <f t="shared" si="75"/>
        <v>4.6749599009736471</v>
      </c>
      <c r="AM71" s="4">
        <f t="shared" si="75"/>
        <v>9.7628667150161732</v>
      </c>
      <c r="AN71" s="4">
        <f t="shared" si="75"/>
        <v>10.945486905981483</v>
      </c>
      <c r="AO71" s="4">
        <f t="shared" si="75"/>
        <v>8.4107295278250831</v>
      </c>
      <c r="AP71" s="4">
        <f t="shared" si="75"/>
        <v>10.511721873823689</v>
      </c>
      <c r="AQ71" s="4">
        <f t="shared" si="75"/>
        <v>7.1155808432536389</v>
      </c>
      <c r="AR71" s="4">
        <f t="shared" si="75"/>
        <v>2.6474582429046052</v>
      </c>
      <c r="AS71" s="4">
        <f t="shared" si="75"/>
        <v>10.179181955072835</v>
      </c>
      <c r="AT71" s="4">
        <f t="shared" si="75"/>
        <v>6.7388603547530295</v>
      </c>
      <c r="AU71" s="4">
        <f t="shared" si="75"/>
        <v>9.0837033405388752</v>
      </c>
      <c r="AV71" s="4">
        <f t="shared" si="75"/>
        <v>-1.7342129509426059</v>
      </c>
      <c r="AW71" s="4">
        <f t="shared" si="75"/>
        <v>-3.3289981552025125</v>
      </c>
      <c r="AY71" s="2">
        <f t="shared" si="65"/>
        <v>64.5826138634785</v>
      </c>
      <c r="AZ71" s="2">
        <f t="shared" si="65"/>
        <v>66.916938226232077</v>
      </c>
      <c r="BA71" s="2">
        <f t="shared" si="65"/>
        <v>67.161146628837628</v>
      </c>
      <c r="BB71" s="2">
        <f t="shared" si="65"/>
        <v>65.992046588843181</v>
      </c>
      <c r="BC71" s="2">
        <f t="shared" si="65"/>
        <v>66.640452275481252</v>
      </c>
      <c r="BD71" s="2">
        <f t="shared" si="65"/>
        <v>69.101403532708915</v>
      </c>
      <c r="BE71" s="2">
        <f t="shared" si="65"/>
        <v>66.277034756018551</v>
      </c>
      <c r="BF71" s="2">
        <f t="shared" si="65"/>
        <v>68.277656351934368</v>
      </c>
      <c r="BG71" s="2">
        <f t="shared" si="65"/>
        <v>72.167660952428818</v>
      </c>
      <c r="BH71" s="2">
        <f t="shared" si="65"/>
        <v>67.288270150684397</v>
      </c>
      <c r="BI71" s="2">
        <f t="shared" si="65"/>
        <v>67.061178362576186</v>
      </c>
      <c r="BJ71" s="2">
        <f t="shared" si="65"/>
        <v>65.157807824704577</v>
      </c>
      <c r="BK71" s="2">
        <f t="shared" si="65"/>
        <v>65.65149368809935</v>
      </c>
      <c r="BL71" s="2">
        <f t="shared" si="65"/>
        <v>64.218797858521867</v>
      </c>
      <c r="BM71" s="2">
        <f t="shared" si="65"/>
        <v>64.098111421680358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73.299826890756322</v>
      </c>
      <c r="DL71" s="2">
        <f t="shared" si="76"/>
        <v>82.243134347507322</v>
      </c>
      <c r="DM71" s="2">
        <f t="shared" si="76"/>
        <v>78.642294354838725</v>
      </c>
      <c r="DN71" s="2">
        <f t="shared" si="76"/>
        <v>76.544581550802121</v>
      </c>
      <c r="DO71" s="2">
        <f t="shared" si="76"/>
        <v>75.806916221033859</v>
      </c>
      <c r="DP71" s="2">
        <f t="shared" si="76"/>
        <v>77.626218360071292</v>
      </c>
      <c r="DQ71" s="2">
        <f t="shared" si="76"/>
        <v>73.522218487394966</v>
      </c>
      <c r="DR71" s="2">
        <f t="shared" si="76"/>
        <v>78.181734848484865</v>
      </c>
      <c r="DS71" s="2">
        <f t="shared" si="76"/>
        <v>75.684896638655445</v>
      </c>
      <c r="DT71" s="2">
        <f t="shared" si="76"/>
        <v>71.657781512605055</v>
      </c>
      <c r="DU71" s="2">
        <f t="shared" si="76"/>
        <v>68.625585714285705</v>
      </c>
      <c r="DV71" s="2">
        <f t="shared" si="76"/>
        <v>70.202369747899169</v>
      </c>
      <c r="DW71" s="2">
        <f t="shared" si="76"/>
        <v>70.753653781512611</v>
      </c>
      <c r="DX71" s="2">
        <f t="shared" si="76"/>
        <v>68.200462184873942</v>
      </c>
      <c r="DY71" s="2">
        <f t="shared" si="76"/>
        <v>68.677928629032266</v>
      </c>
      <c r="EA71" s="2">
        <f t="shared" si="77"/>
        <v>60.609970810210861</v>
      </c>
      <c r="EB71" s="2">
        <f t="shared" si="77"/>
        <v>61.809031393067372</v>
      </c>
      <c r="EC71" s="2">
        <f t="shared" si="77"/>
        <v>63.473274825322882</v>
      </c>
      <c r="ED71" s="2">
        <f t="shared" si="77"/>
        <v>62.001640241975529</v>
      </c>
      <c r="EE71" s="2">
        <f t="shared" si="77"/>
        <v>63.260675099533621</v>
      </c>
      <c r="EF71" s="2">
        <f t="shared" si="77"/>
        <v>65.905138557762157</v>
      </c>
      <c r="EG71" s="2">
        <f t="shared" si="77"/>
        <v>63.380115337361417</v>
      </c>
      <c r="EH71" s="2">
        <f t="shared" si="77"/>
        <v>64.504840971018069</v>
      </c>
      <c r="EI71" s="2">
        <f t="shared" si="77"/>
        <v>70.580774809843959</v>
      </c>
      <c r="EJ71" s="2">
        <f t="shared" si="77"/>
        <v>65.486649512081783</v>
      </c>
      <c r="EK71" s="2">
        <f t="shared" si="77"/>
        <v>66.364471744803382</v>
      </c>
      <c r="EL71" s="2">
        <f t="shared" si="77"/>
        <v>63.08874996676056</v>
      </c>
      <c r="EM71" s="2">
        <f t="shared" si="77"/>
        <v>63.384702516397603</v>
      </c>
      <c r="EN71" s="2">
        <f t="shared" si="77"/>
        <v>62.555739158796342</v>
      </c>
      <c r="EO71" s="2">
        <f t="shared" si="77"/>
        <v>61.089377773894356</v>
      </c>
      <c r="EQ71" s="2">
        <f t="shared" si="78"/>
        <v>59.282339436377775</v>
      </c>
      <c r="ER71" s="2">
        <f t="shared" si="78"/>
        <v>59.371783667183664</v>
      </c>
      <c r="ES71" s="2">
        <f t="shared" si="78"/>
        <v>60.449628705211779</v>
      </c>
      <c r="ET71" s="2">
        <f t="shared" si="78"/>
        <v>58.831130699105785</v>
      </c>
      <c r="EU71" s="2">
        <f t="shared" si="78"/>
        <v>61.981227724274198</v>
      </c>
      <c r="EV71" s="2">
        <f t="shared" si="78"/>
        <v>64.818558062416088</v>
      </c>
      <c r="EW71" s="2">
        <f t="shared" si="78"/>
        <v>63.769920487170097</v>
      </c>
      <c r="EX71" s="2">
        <f t="shared" si="78"/>
        <v>63.547987798288965</v>
      </c>
      <c r="EY71" s="2">
        <f t="shared" si="78"/>
        <v>67.851068613906136</v>
      </c>
      <c r="EZ71" s="2">
        <f t="shared" si="78"/>
        <v>64.911898918124947</v>
      </c>
      <c r="FA71" s="2">
        <f t="shared" si="78"/>
        <v>65.42152490216634</v>
      </c>
      <c r="FB71" s="2">
        <f t="shared" si="78"/>
        <v>62.686812491191837</v>
      </c>
      <c r="FC71" s="2">
        <f t="shared" si="78"/>
        <v>63.0600314451111</v>
      </c>
      <c r="FD71" s="2">
        <f t="shared" si="78"/>
        <v>62.380348728782664</v>
      </c>
      <c r="FE71" s="2">
        <f t="shared" si="78"/>
        <v>62.809325149118941</v>
      </c>
      <c r="FG71" s="2">
        <f t="shared" si="79"/>
        <v>0.68691877016415237</v>
      </c>
      <c r="FH71" s="2">
        <f t="shared" si="79"/>
        <v>0.75002255341383384</v>
      </c>
      <c r="FI71" s="2">
        <f t="shared" si="79"/>
        <v>0.75687340180480345</v>
      </c>
      <c r="FJ71" s="2">
        <f t="shared" si="79"/>
        <v>0.72559397136586301</v>
      </c>
      <c r="FK71" s="2">
        <f t="shared" si="79"/>
        <v>0.73060614075062313</v>
      </c>
      <c r="FL71" s="2">
        <f t="shared" si="79"/>
        <v>0.72729890470516811</v>
      </c>
      <c r="FM71" s="2">
        <f t="shared" si="79"/>
        <v>0.71437020371646176</v>
      </c>
      <c r="FN71" s="2">
        <f t="shared" si="79"/>
        <v>0.72413966747485492</v>
      </c>
      <c r="FO71" s="2">
        <f t="shared" si="79"/>
        <v>0.68904324913204673</v>
      </c>
      <c r="FP71" s="2">
        <f t="shared" si="79"/>
        <v>0.70804649500221051</v>
      </c>
      <c r="FQ71" s="2">
        <f t="shared" si="79"/>
        <v>0.69183430794521295</v>
      </c>
      <c r="FR71" s="2">
        <f t="shared" si="79"/>
        <v>0.70913694347026401</v>
      </c>
      <c r="FS71" s="2">
        <f t="shared" si="79"/>
        <v>0.6923828162981549</v>
      </c>
      <c r="FT71" s="2">
        <f t="shared" si="79"/>
        <v>0.70537635714896918</v>
      </c>
      <c r="FU71" s="2">
        <f t="shared" si="79"/>
        <v>0.60352772300475466</v>
      </c>
      <c r="FW71" s="2">
        <f t="shared" si="67"/>
        <v>2.3552838205999666E-4</v>
      </c>
      <c r="FX71" s="2">
        <f t="shared" si="67"/>
        <v>6.4846368860663675E-5</v>
      </c>
      <c r="FY71" s="2">
        <f t="shared" si="67"/>
        <v>3.9790586647349782E-5</v>
      </c>
      <c r="FZ71" s="2">
        <f t="shared" si="67"/>
        <v>8.3400583791972386E-5</v>
      </c>
      <c r="GA71" s="2">
        <f t="shared" si="67"/>
        <v>8.0612027149229649E-5</v>
      </c>
      <c r="GB71" s="2">
        <f t="shared" si="67"/>
        <v>7.9446650707176724E-5</v>
      </c>
      <c r="GC71" s="2">
        <f t="shared" si="67"/>
        <v>8.3534110433026103E-5</v>
      </c>
      <c r="GD71" s="2">
        <f t="shared" si="67"/>
        <v>1.0149104960641555E-4</v>
      </c>
      <c r="GE71" s="2">
        <f t="shared" si="67"/>
        <v>1.0074246707101884E-4</v>
      </c>
      <c r="GF71" s="2">
        <f t="shared" si="67"/>
        <v>1.0957579657467775E-4</v>
      </c>
      <c r="GG71" s="2">
        <f t="shared" si="67"/>
        <v>9.6647492038998384E-5</v>
      </c>
      <c r="GH71" s="2">
        <f t="shared" si="67"/>
        <v>7.7958862388908374E-5</v>
      </c>
      <c r="GI71" s="2">
        <f t="shared" si="67"/>
        <v>7.6579995183268204E-5</v>
      </c>
      <c r="GJ71" s="2">
        <f t="shared" si="67"/>
        <v>5.7934190324632707E-5</v>
      </c>
      <c r="GK71" s="2">
        <f t="shared" si="67"/>
        <v>4.8612624116207454E-5</v>
      </c>
      <c r="GM71" s="86">
        <f t="shared" si="68"/>
        <v>0.17402610499008367</v>
      </c>
      <c r="GN71" s="86">
        <f t="shared" si="68"/>
        <v>0.24475140283020133</v>
      </c>
      <c r="GO71" s="86">
        <f t="shared" si="68"/>
        <v>0.20053295724051726</v>
      </c>
      <c r="GP71" s="86">
        <f t="shared" si="68"/>
        <v>0.21577269955896225</v>
      </c>
      <c r="GQ71" s="86">
        <f t="shared" si="68"/>
        <v>0.2229331538513091</v>
      </c>
      <c r="GR71" s="86">
        <f t="shared" si="68"/>
        <v>0.22709131555020834</v>
      </c>
      <c r="GS71" s="86">
        <f t="shared" si="68"/>
        <v>0.19758627225978148</v>
      </c>
      <c r="GT71" s="86">
        <f t="shared" si="68"/>
        <v>0.23291625816318279</v>
      </c>
      <c r="GU71" s="86">
        <f t="shared" si="68"/>
        <v>0.17077829035169162</v>
      </c>
      <c r="GV71" s="86">
        <f t="shared" si="68"/>
        <v>0.18705100164973307</v>
      </c>
      <c r="GW71" s="86">
        <f t="shared" si="68"/>
        <v>0.16762309056671071</v>
      </c>
      <c r="GX71" s="86">
        <f t="shared" si="68"/>
        <v>0.19364439454040494</v>
      </c>
      <c r="GY71" s="86">
        <f t="shared" si="68"/>
        <v>0.17064365581235647</v>
      </c>
      <c r="GZ71" s="86">
        <f t="shared" si="68"/>
        <v>0.19880233563100799</v>
      </c>
      <c r="HA71" s="86">
        <f t="shared" si="68"/>
        <v>8.726615739149296E-2</v>
      </c>
      <c r="HC71" s="86">
        <f t="shared" si="73"/>
        <v>8.3354082401953251E-8</v>
      </c>
      <c r="HD71" s="86">
        <f t="shared" si="69"/>
        <v>6.9676377174283339E-6</v>
      </c>
      <c r="HE71" s="86">
        <f t="shared" si="69"/>
        <v>3.7572742006836416E-6</v>
      </c>
      <c r="HF71" s="86">
        <f t="shared" si="69"/>
        <v>1.9961817444298407E-6</v>
      </c>
      <c r="HG71" s="86">
        <f t="shared" si="69"/>
        <v>1.0064490400156809E-6</v>
      </c>
      <c r="HH71" s="86">
        <f t="shared" si="69"/>
        <v>6.4367918661306049E-7</v>
      </c>
      <c r="HI71" s="86">
        <f t="shared" si="69"/>
        <v>7.109704622932417E-7</v>
      </c>
      <c r="HJ71" s="86">
        <f t="shared" si="69"/>
        <v>8.5469184430758668E-7</v>
      </c>
      <c r="HK71" s="86">
        <f t="shared" si="69"/>
        <v>3.1872345845573611E-7</v>
      </c>
      <c r="HL71" s="86">
        <f t="shared" si="69"/>
        <v>3.2184364169508191E-7</v>
      </c>
      <c r="HM71" s="86">
        <f t="shared" si="69"/>
        <v>8.8952562175217449E-8</v>
      </c>
      <c r="HN71" s="86">
        <f t="shared" si="69"/>
        <v>3.149993241850661E-7</v>
      </c>
      <c r="HO71" s="86">
        <f t="shared" si="69"/>
        <v>3.0128892149678035E-7</v>
      </c>
      <c r="HP71" s="86">
        <f t="shared" si="69"/>
        <v>3.3166106657396683E-7</v>
      </c>
      <c r="HQ71" s="86">
        <f t="shared" si="69"/>
        <v>5.7530649537883474E-11</v>
      </c>
      <c r="HS71" s="86">
        <f t="shared" si="70"/>
        <v>1.913144037045496E-51</v>
      </c>
      <c r="HT71" s="86">
        <f t="shared" si="70"/>
        <v>3.5131645993698703E-44</v>
      </c>
      <c r="HU71" s="86">
        <f t="shared" si="70"/>
        <v>4.2369128181420199E-43</v>
      </c>
      <c r="HV71" s="86">
        <f t="shared" si="70"/>
        <v>4.2333592471318431E-49</v>
      </c>
      <c r="HW71" s="86">
        <f t="shared" si="70"/>
        <v>9.9579655973239795E-53</v>
      </c>
      <c r="HX71" s="86">
        <f t="shared" si="70"/>
        <v>2.5518059530057562E-52</v>
      </c>
      <c r="HY71" s="86">
        <f t="shared" si="70"/>
        <v>8.4633403484679044E-54</v>
      </c>
      <c r="HZ71" s="86">
        <f t="shared" si="70"/>
        <v>3.5005080524122364E-53</v>
      </c>
      <c r="IA71" s="86">
        <f t="shared" si="70"/>
        <v>2.6999303151745785E-55</v>
      </c>
      <c r="IB71" s="86">
        <f t="shared" si="70"/>
        <v>4.0515142503572194E-52</v>
      </c>
      <c r="IC71" s="86">
        <f t="shared" si="70"/>
        <v>3.0027441425441822E-60</v>
      </c>
      <c r="ID71" s="86">
        <f t="shared" si="70"/>
        <v>2.3497389751987767E-57</v>
      </c>
      <c r="IE71" s="86">
        <f t="shared" si="70"/>
        <v>4.6055412488759951E-55</v>
      </c>
      <c r="IF71" s="86">
        <f t="shared" si="70"/>
        <v>5.1082345233687614E-39</v>
      </c>
      <c r="IG71" s="86">
        <f t="shared" si="70"/>
        <v>1.9619129602151096E-34</v>
      </c>
      <c r="II71" s="86">
        <f t="shared" si="71"/>
        <v>4.0217744040883467E-169</v>
      </c>
      <c r="IJ71" s="86">
        <f t="shared" si="71"/>
        <v>3.2226063173043713E-156</v>
      </c>
      <c r="IK71" s="86">
        <f t="shared" si="71"/>
        <v>1.3715141995650887E-151</v>
      </c>
      <c r="IL71" s="86">
        <f t="shared" si="71"/>
        <v>7.2408530364998306E-174</v>
      </c>
      <c r="IM71" s="86">
        <f t="shared" si="71"/>
        <v>3.9075156269139337E-184</v>
      </c>
      <c r="IN71" s="86">
        <f t="shared" si="71"/>
        <v>3.0960371711516069E-183</v>
      </c>
      <c r="IO71" s="86">
        <f t="shared" si="71"/>
        <v>5.0692883516976457E-187</v>
      </c>
      <c r="IP71" s="86">
        <f t="shared" si="71"/>
        <v>4.7914333864017811E-184</v>
      </c>
      <c r="IQ71" s="86">
        <f t="shared" si="71"/>
        <v>2.6513312051344176E-192</v>
      </c>
      <c r="IR71" s="86">
        <f t="shared" si="71"/>
        <v>4.1622674929042743E-176</v>
      </c>
      <c r="IS71" s="86">
        <f t="shared" si="71"/>
        <v>3.5385504162359209E-207</v>
      </c>
      <c r="IT71" s="86">
        <f t="shared" si="71"/>
        <v>6.2350173003526541E-202</v>
      </c>
      <c r="IU71" s="86">
        <f t="shared" si="71"/>
        <v>1.3726285523826481E-188</v>
      </c>
      <c r="IV71" s="86">
        <f t="shared" si="71"/>
        <v>9.4571039985871653E-164</v>
      </c>
      <c r="IW71" s="86">
        <f t="shared" si="71"/>
        <v>1.0036055068756641E-125</v>
      </c>
      <c r="IY71" s="86">
        <f t="shared" si="72"/>
        <v>0.17402618834416608</v>
      </c>
      <c r="IZ71" s="86">
        <f t="shared" si="72"/>
        <v>0.24475837046791876</v>
      </c>
      <c r="JA71" s="86">
        <f t="shared" si="72"/>
        <v>0.20053671451471794</v>
      </c>
      <c r="JB71" s="86">
        <f t="shared" si="72"/>
        <v>0.21577469574070668</v>
      </c>
      <c r="JC71" s="86">
        <f t="shared" si="72"/>
        <v>0.22293416030034913</v>
      </c>
      <c r="JD71" s="86">
        <f t="shared" si="72"/>
        <v>0.22709195922939496</v>
      </c>
      <c r="JE71" s="86">
        <f t="shared" si="72"/>
        <v>0.19758698323024376</v>
      </c>
      <c r="JF71" s="86">
        <f t="shared" si="72"/>
        <v>0.23291711285502709</v>
      </c>
      <c r="JG71" s="86">
        <f t="shared" si="72"/>
        <v>0.17077860907515008</v>
      </c>
      <c r="JH71" s="86">
        <f t="shared" si="72"/>
        <v>0.18705132349337475</v>
      </c>
      <c r="JI71" s="86">
        <f t="shared" si="72"/>
        <v>0.16762317951927289</v>
      </c>
      <c r="JJ71" s="86">
        <f t="shared" si="72"/>
        <v>0.19364470953972912</v>
      </c>
      <c r="JK71" s="86">
        <f t="shared" si="72"/>
        <v>0.17064395710127797</v>
      </c>
      <c r="JL71" s="86">
        <f t="shared" si="72"/>
        <v>0.19880266729207458</v>
      </c>
      <c r="JM71" s="86">
        <f t="shared" si="72"/>
        <v>8.7266157449023607E-2</v>
      </c>
    </row>
    <row r="72" spans="2:273" x14ac:dyDescent="0.25">
      <c r="B72" s="2">
        <v>45</v>
      </c>
      <c r="C72" s="37">
        <v>157.40700000000001</v>
      </c>
      <c r="D72" s="37">
        <v>194.83099999999999</v>
      </c>
      <c r="E72" s="37">
        <v>183.983</v>
      </c>
      <c r="F72" s="37">
        <v>178.47499999999999</v>
      </c>
      <c r="G72" s="37">
        <v>188.136</v>
      </c>
      <c r="H72" s="37">
        <v>200.76300000000001</v>
      </c>
      <c r="I72" s="37">
        <v>183.30500000000001</v>
      </c>
      <c r="J72" s="37">
        <v>190.16900000000001</v>
      </c>
      <c r="K72" s="37">
        <v>176.102</v>
      </c>
      <c r="L72" s="37">
        <v>172.458</v>
      </c>
      <c r="M72" s="37">
        <v>178.983</v>
      </c>
      <c r="N72" s="37">
        <v>174.661</v>
      </c>
      <c r="O72" s="37">
        <v>177.542</v>
      </c>
      <c r="P72" s="37">
        <v>142.119</v>
      </c>
      <c r="Q72" s="37">
        <v>105.08499999999999</v>
      </c>
      <c r="S72" s="4">
        <f t="shared" si="74"/>
        <v>153.10794567090826</v>
      </c>
      <c r="T72" s="4">
        <f t="shared" si="74"/>
        <v>185.33283172864824</v>
      </c>
      <c r="U72" s="4">
        <f t="shared" si="74"/>
        <v>172.52681393285127</v>
      </c>
      <c r="V72" s="4">
        <f t="shared" si="74"/>
        <v>171.85058566595848</v>
      </c>
      <c r="W72" s="4">
        <f t="shared" si="74"/>
        <v>177.91177197586572</v>
      </c>
      <c r="X72" s="4">
        <f t="shared" si="74"/>
        <v>186.92842351720321</v>
      </c>
      <c r="Y72" s="4">
        <f t="shared" si="74"/>
        <v>170.40295959017797</v>
      </c>
      <c r="Z72" s="4">
        <f t="shared" si="74"/>
        <v>181.26381518889255</v>
      </c>
      <c r="AA72" s="4">
        <f t="shared" si="74"/>
        <v>168.19190613278357</v>
      </c>
      <c r="AB72" s="4">
        <f t="shared" si="74"/>
        <v>166.33744751657636</v>
      </c>
      <c r="AC72" s="4">
        <f t="shared" si="74"/>
        <v>167.0817555636302</v>
      </c>
      <c r="AD72" s="4">
        <f t="shared" si="74"/>
        <v>167.67238861881594</v>
      </c>
      <c r="AE72" s="4">
        <f t="shared" si="74"/>
        <v>163.25334656882529</v>
      </c>
      <c r="AF72" s="4">
        <f t="shared" si="74"/>
        <v>143.60199894881268</v>
      </c>
      <c r="AG72" s="4">
        <f t="shared" si="74"/>
        <v>103.68901217210181</v>
      </c>
      <c r="AI72" s="4">
        <f t="shared" si="75"/>
        <v>4.2990543290917458</v>
      </c>
      <c r="AJ72" s="4">
        <f t="shared" si="75"/>
        <v>9.4981682713517444</v>
      </c>
      <c r="AK72" s="4">
        <f t="shared" si="75"/>
        <v>11.456186067148735</v>
      </c>
      <c r="AL72" s="4">
        <f t="shared" si="75"/>
        <v>6.6244143340415178</v>
      </c>
      <c r="AM72" s="4">
        <f t="shared" si="75"/>
        <v>10.224228024134277</v>
      </c>
      <c r="AN72" s="4">
        <f t="shared" si="75"/>
        <v>13.834576482796791</v>
      </c>
      <c r="AO72" s="4">
        <f t="shared" si="75"/>
        <v>12.902040409822035</v>
      </c>
      <c r="AP72" s="4">
        <f t="shared" si="75"/>
        <v>8.9051848111074605</v>
      </c>
      <c r="AQ72" s="4">
        <f t="shared" si="75"/>
        <v>7.9100938672164318</v>
      </c>
      <c r="AR72" s="4">
        <f t="shared" si="75"/>
        <v>6.1205524834236371</v>
      </c>
      <c r="AS72" s="4">
        <f t="shared" si="75"/>
        <v>11.901244436369808</v>
      </c>
      <c r="AT72" s="4">
        <f t="shared" si="75"/>
        <v>6.9886113811840573</v>
      </c>
      <c r="AU72" s="4">
        <f t="shared" si="75"/>
        <v>14.288653431174708</v>
      </c>
      <c r="AV72" s="4">
        <f t="shared" si="75"/>
        <v>-1.4829989488126785</v>
      </c>
      <c r="AW72" s="4">
        <f t="shared" si="75"/>
        <v>1.3959878278981819</v>
      </c>
      <c r="AY72" s="2">
        <f t="shared" si="65"/>
        <v>64.311328955796654</v>
      </c>
      <c r="AZ72" s="2">
        <f t="shared" si="65"/>
        <v>66.541217079999157</v>
      </c>
      <c r="BA72" s="2">
        <f t="shared" si="65"/>
        <v>66.845867675941875</v>
      </c>
      <c r="BB72" s="2">
        <f t="shared" si="65"/>
        <v>65.690493687957357</v>
      </c>
      <c r="BC72" s="2">
        <f t="shared" si="65"/>
        <v>66.375053295006211</v>
      </c>
      <c r="BD72" s="2">
        <f t="shared" si="65"/>
        <v>68.838818544103304</v>
      </c>
      <c r="BE72" s="2">
        <f t="shared" si="65"/>
        <v>66.02716084816349</v>
      </c>
      <c r="BF72" s="2">
        <f t="shared" si="65"/>
        <v>67.945734308482386</v>
      </c>
      <c r="BG72" s="2">
        <f t="shared" si="65"/>
        <v>71.953430922275516</v>
      </c>
      <c r="BH72" s="2">
        <f t="shared" si="65"/>
        <v>67.070280309508064</v>
      </c>
      <c r="BI72" s="2">
        <f t="shared" si="65"/>
        <v>66.888193122889845</v>
      </c>
      <c r="BJ72" s="2">
        <f t="shared" si="65"/>
        <v>64.951412527515913</v>
      </c>
      <c r="BK72" s="2">
        <f t="shared" si="65"/>
        <v>65.455188264570324</v>
      </c>
      <c r="BL72" s="2">
        <f t="shared" si="65"/>
        <v>64.055516046498653</v>
      </c>
      <c r="BM72" s="2">
        <f t="shared" si="65"/>
        <v>63.964553547046691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73.582540056022424</v>
      </c>
      <c r="DL72" s="2">
        <f t="shared" si="76"/>
        <v>82.721684017595294</v>
      </c>
      <c r="DM72" s="2">
        <f t="shared" si="76"/>
        <v>78.971508064516144</v>
      </c>
      <c r="DN72" s="2">
        <f t="shared" si="76"/>
        <v>76.894978943850248</v>
      </c>
      <c r="DO72" s="2">
        <f t="shared" si="76"/>
        <v>76.096849376114065</v>
      </c>
      <c r="DP72" s="2">
        <f t="shared" si="76"/>
        <v>77.92582464349374</v>
      </c>
      <c r="DQ72" s="2">
        <f t="shared" si="76"/>
        <v>73.68011734148206</v>
      </c>
      <c r="DR72" s="2">
        <f t="shared" si="76"/>
        <v>78.394513257575767</v>
      </c>
      <c r="DS72" s="2">
        <f t="shared" si="76"/>
        <v>75.906565826330521</v>
      </c>
      <c r="DT72" s="2">
        <f t="shared" si="76"/>
        <v>71.774079449961818</v>
      </c>
      <c r="DU72" s="2">
        <f t="shared" si="76"/>
        <v>68.667228571428552</v>
      </c>
      <c r="DV72" s="2">
        <f t="shared" si="76"/>
        <v>70.342783193277313</v>
      </c>
      <c r="DW72" s="2">
        <f t="shared" si="76"/>
        <v>70.943346778711486</v>
      </c>
      <c r="DX72" s="2">
        <f t="shared" si="76"/>
        <v>68.362523911382738</v>
      </c>
      <c r="DY72" s="2">
        <f t="shared" si="76"/>
        <v>68.954349193548396</v>
      </c>
      <c r="EA72" s="2">
        <f t="shared" si="77"/>
        <v>60.458015094339608</v>
      </c>
      <c r="EB72" s="2">
        <f t="shared" si="77"/>
        <v>61.623110448005242</v>
      </c>
      <c r="EC72" s="2">
        <f t="shared" si="77"/>
        <v>63.293700561084052</v>
      </c>
      <c r="ED72" s="2">
        <f t="shared" si="77"/>
        <v>61.826389508374341</v>
      </c>
      <c r="EE72" s="2">
        <f t="shared" si="77"/>
        <v>63.105931122739172</v>
      </c>
      <c r="EF72" s="2">
        <f t="shared" si="77"/>
        <v>65.731560515137716</v>
      </c>
      <c r="EG72" s="2">
        <f t="shared" si="77"/>
        <v>63.236436953971534</v>
      </c>
      <c r="EH72" s="2">
        <f t="shared" si="77"/>
        <v>64.315659276690596</v>
      </c>
      <c r="EI72" s="2">
        <f t="shared" si="77"/>
        <v>70.326820512885192</v>
      </c>
      <c r="EJ72" s="2">
        <f t="shared" si="77"/>
        <v>65.301484247211889</v>
      </c>
      <c r="EK72" s="2">
        <f t="shared" si="77"/>
        <v>66.165616684851074</v>
      </c>
      <c r="EL72" s="2">
        <f t="shared" si="77"/>
        <v>62.934683076885904</v>
      </c>
      <c r="EM72" s="2">
        <f t="shared" si="77"/>
        <v>63.231450375252294</v>
      </c>
      <c r="EN72" s="2">
        <f t="shared" si="77"/>
        <v>62.414856887603172</v>
      </c>
      <c r="EO72" s="2">
        <f t="shared" si="77"/>
        <v>60.974911178453326</v>
      </c>
      <c r="EQ72" s="2">
        <f t="shared" si="78"/>
        <v>59.153894663120028</v>
      </c>
      <c r="ER72" s="2">
        <f t="shared" si="78"/>
        <v>59.227324669198779</v>
      </c>
      <c r="ES72" s="2">
        <f t="shared" si="78"/>
        <v>60.31767799246164</v>
      </c>
      <c r="ET72" s="2">
        <f t="shared" si="78"/>
        <v>58.710680365292724</v>
      </c>
      <c r="EU72" s="2">
        <f t="shared" si="78"/>
        <v>61.848491589904285</v>
      </c>
      <c r="EV72" s="2">
        <f t="shared" si="78"/>
        <v>64.663560674437576</v>
      </c>
      <c r="EW72" s="2">
        <f t="shared" si="78"/>
        <v>63.619347560729658</v>
      </c>
      <c r="EX72" s="2">
        <f t="shared" si="78"/>
        <v>63.375965595680377</v>
      </c>
      <c r="EY72" s="2">
        <f t="shared" si="78"/>
        <v>67.645868854621085</v>
      </c>
      <c r="EZ72" s="2">
        <f t="shared" si="78"/>
        <v>64.736795679849351</v>
      </c>
      <c r="FA72" s="2">
        <f t="shared" si="78"/>
        <v>65.238862005454465</v>
      </c>
      <c r="FB72" s="2">
        <f t="shared" si="78"/>
        <v>62.539187428007736</v>
      </c>
      <c r="FC72" s="2">
        <f t="shared" si="78"/>
        <v>62.911985184035167</v>
      </c>
      <c r="FD72" s="2">
        <f t="shared" si="78"/>
        <v>62.242866686093073</v>
      </c>
      <c r="FE72" s="2">
        <f t="shared" si="78"/>
        <v>62.661097279782084</v>
      </c>
      <c r="FG72" s="2">
        <f t="shared" si="79"/>
        <v>0.70637789509185045</v>
      </c>
      <c r="FH72" s="2">
        <f t="shared" si="79"/>
        <v>0.76689054540228463</v>
      </c>
      <c r="FI72" s="2">
        <f t="shared" si="79"/>
        <v>0.77341876687858702</v>
      </c>
      <c r="FJ72" s="2">
        <f t="shared" si="79"/>
        <v>0.74354672573382974</v>
      </c>
      <c r="FK72" s="2">
        <f t="shared" si="79"/>
        <v>0.7483447088283155</v>
      </c>
      <c r="FL72" s="2">
        <f t="shared" si="79"/>
        <v>0.7451792883412669</v>
      </c>
      <c r="FM72" s="2">
        <f t="shared" si="79"/>
        <v>0.73278684152819162</v>
      </c>
      <c r="FN72" s="2">
        <f t="shared" si="79"/>
        <v>0.74215375716175824</v>
      </c>
      <c r="FO72" s="2">
        <f t="shared" si="79"/>
        <v>0.70842637823352395</v>
      </c>
      <c r="FP72" s="2">
        <f t="shared" si="79"/>
        <v>0.72671488760317859</v>
      </c>
      <c r="FQ72" s="2">
        <f t="shared" si="79"/>
        <v>0.71111640021983713</v>
      </c>
      <c r="FR72" s="2">
        <f t="shared" si="79"/>
        <v>0.72776241873976655</v>
      </c>
      <c r="FS72" s="2">
        <f t="shared" si="79"/>
        <v>0.71164489280875565</v>
      </c>
      <c r="FT72" s="2">
        <f t="shared" si="79"/>
        <v>0.72414896837574627</v>
      </c>
      <c r="FU72" s="2">
        <f t="shared" si="79"/>
        <v>0.62534297714736375</v>
      </c>
      <c r="FW72" s="2">
        <f t="shared" si="67"/>
        <v>2.5824586728955066E-4</v>
      </c>
      <c r="FX72" s="2">
        <f t="shared" si="67"/>
        <v>7.1102184720972525E-5</v>
      </c>
      <c r="FY72" s="2">
        <f t="shared" si="67"/>
        <v>4.3629343180831522E-5</v>
      </c>
      <c r="FZ72" s="2">
        <f t="shared" si="67"/>
        <v>9.1446185866600965E-5</v>
      </c>
      <c r="GA72" s="2">
        <f t="shared" si="67"/>
        <v>8.838864269077974E-5</v>
      </c>
      <c r="GB72" s="2">
        <f t="shared" si="67"/>
        <v>8.7110852563701533E-5</v>
      </c>
      <c r="GC72" s="2">
        <f t="shared" si="67"/>
        <v>9.1592592559149562E-5</v>
      </c>
      <c r="GD72" s="2">
        <f t="shared" si="67"/>
        <v>1.112816333637129E-4</v>
      </c>
      <c r="GE72" s="2">
        <f t="shared" si="67"/>
        <v>1.1046084495021996E-4</v>
      </c>
      <c r="GF72" s="2">
        <f t="shared" si="67"/>
        <v>1.2014620162253579E-4</v>
      </c>
      <c r="GG72" s="2">
        <f t="shared" si="67"/>
        <v>1.0597087962038956E-4</v>
      </c>
      <c r="GH72" s="2">
        <f t="shared" si="67"/>
        <v>8.5479549885626629E-5</v>
      </c>
      <c r="GI72" s="2">
        <f t="shared" si="67"/>
        <v>8.3967674600850581E-5</v>
      </c>
      <c r="GJ72" s="2">
        <f t="shared" si="67"/>
        <v>6.3523221446353437E-5</v>
      </c>
      <c r="GK72" s="2">
        <f t="shared" si="67"/>
        <v>5.3302432409211111E-5</v>
      </c>
      <c r="GM72" s="86">
        <f t="shared" si="68"/>
        <v>0.22013993483342753</v>
      </c>
      <c r="GN72" s="86">
        <f t="shared" si="68"/>
        <v>0.29319526552290009</v>
      </c>
      <c r="GO72" s="86">
        <f t="shared" si="68"/>
        <v>0.23755017755982583</v>
      </c>
      <c r="GP72" s="86">
        <f t="shared" si="68"/>
        <v>0.26343647158401923</v>
      </c>
      <c r="GQ72" s="86">
        <f t="shared" si="68"/>
        <v>0.27111960061572521</v>
      </c>
      <c r="GR72" s="86">
        <f t="shared" si="68"/>
        <v>0.27721704356247695</v>
      </c>
      <c r="GS72" s="86">
        <f t="shared" si="68"/>
        <v>0.24331712889808688</v>
      </c>
      <c r="GT72" s="86">
        <f t="shared" si="68"/>
        <v>0.28545632670887094</v>
      </c>
      <c r="GU72" s="86">
        <f t="shared" si="68"/>
        <v>0.21539224162341861</v>
      </c>
      <c r="GV72" s="86">
        <f t="shared" si="68"/>
        <v>0.23145792479768382</v>
      </c>
      <c r="GW72" s="86">
        <f t="shared" si="68"/>
        <v>0.21045439095412663</v>
      </c>
      <c r="GX72" s="86">
        <f t="shared" si="68"/>
        <v>0.23965085798936162</v>
      </c>
      <c r="GY72" s="86">
        <f t="shared" si="68"/>
        <v>0.21426121783129742</v>
      </c>
      <c r="GZ72" s="86">
        <f t="shared" si="68"/>
        <v>0.24735671609386717</v>
      </c>
      <c r="HA72" s="86">
        <f t="shared" si="68"/>
        <v>0.12431633714896778</v>
      </c>
      <c r="HC72" s="86">
        <f t="shared" si="73"/>
        <v>1.9486432795242776E-7</v>
      </c>
      <c r="HD72" s="86">
        <f t="shared" si="69"/>
        <v>1.2697948336914162E-5</v>
      </c>
      <c r="HE72" s="86">
        <f t="shared" si="69"/>
        <v>6.6984966882743406E-6</v>
      </c>
      <c r="HF72" s="86">
        <f t="shared" si="69"/>
        <v>3.9591786031203572E-6</v>
      </c>
      <c r="HG72" s="86">
        <f t="shared" si="69"/>
        <v>2.0700125833523857E-6</v>
      </c>
      <c r="HH72" s="86">
        <f t="shared" si="69"/>
        <v>1.3361567613849565E-6</v>
      </c>
      <c r="HI72" s="86">
        <f t="shared" si="69"/>
        <v>1.4886810702558361E-6</v>
      </c>
      <c r="HJ72" s="86">
        <f t="shared" si="69"/>
        <v>1.7973416341993756E-6</v>
      </c>
      <c r="HK72" s="86">
        <f t="shared" si="69"/>
        <v>7.0000741914820704E-7</v>
      </c>
      <c r="HL72" s="86">
        <f t="shared" si="69"/>
        <v>6.8789920404166903E-7</v>
      </c>
      <c r="HM72" s="86">
        <f t="shared" si="69"/>
        <v>2.0780583241083962E-7</v>
      </c>
      <c r="HN72" s="86">
        <f t="shared" si="69"/>
        <v>6.9055653194395064E-7</v>
      </c>
      <c r="HO72" s="86">
        <f t="shared" si="69"/>
        <v>6.43207715459511E-7</v>
      </c>
      <c r="HP72" s="86">
        <f t="shared" si="69"/>
        <v>7.1768104785721851E-7</v>
      </c>
      <c r="HQ72" s="86">
        <f t="shared" si="69"/>
        <v>2.0072808124882943E-10</v>
      </c>
      <c r="HS72" s="86">
        <f t="shared" si="70"/>
        <v>5.8737446079700206E-50</v>
      </c>
      <c r="HT72" s="86">
        <f t="shared" si="70"/>
        <v>4.9072290713451698E-43</v>
      </c>
      <c r="HU72" s="86">
        <f t="shared" si="70"/>
        <v>4.866693469374672E-42</v>
      </c>
      <c r="HV72" s="86">
        <f t="shared" si="70"/>
        <v>8.6509802284505341E-48</v>
      </c>
      <c r="HW72" s="86">
        <f t="shared" si="70"/>
        <v>2.4689898219963519E-51</v>
      </c>
      <c r="HX72" s="86">
        <f t="shared" si="70"/>
        <v>6.1669297261450891E-51</v>
      </c>
      <c r="HY72" s="86">
        <f t="shared" si="70"/>
        <v>2.2534329071235467E-52</v>
      </c>
      <c r="HZ72" s="86">
        <f t="shared" si="70"/>
        <v>9.5314997987485721E-52</v>
      </c>
      <c r="IA72" s="86">
        <f t="shared" si="70"/>
        <v>8.4522959888619159E-54</v>
      </c>
      <c r="IB72" s="86">
        <f t="shared" si="70"/>
        <v>1.0191369866226943E-50</v>
      </c>
      <c r="IC72" s="86">
        <f t="shared" si="70"/>
        <v>1.2391813536433145E-58</v>
      </c>
      <c r="ID72" s="86">
        <f t="shared" si="70"/>
        <v>7.7790928252682176E-56</v>
      </c>
      <c r="IE72" s="86">
        <f t="shared" si="70"/>
        <v>1.2550020722802028E-53</v>
      </c>
      <c r="IF72" s="86">
        <f t="shared" si="70"/>
        <v>4.8248420089680396E-38</v>
      </c>
      <c r="IG72" s="86">
        <f t="shared" si="70"/>
        <v>1.3497583026809511E-33</v>
      </c>
      <c r="II72" s="86">
        <f t="shared" si="71"/>
        <v>1.8549728729846997E-165</v>
      </c>
      <c r="IJ72" s="86">
        <f t="shared" si="71"/>
        <v>2.7503046791517283E-153</v>
      </c>
      <c r="IK72" s="86">
        <f t="shared" si="71"/>
        <v>6.9832754373776712E-149</v>
      </c>
      <c r="IL72" s="86">
        <f t="shared" si="71"/>
        <v>1.6334799690723749E-170</v>
      </c>
      <c r="IM72" s="86">
        <f t="shared" si="71"/>
        <v>1.3571386714512867E-180</v>
      </c>
      <c r="IN72" s="86">
        <f t="shared" si="71"/>
        <v>1.0201416396523317E-179</v>
      </c>
      <c r="IO72" s="86">
        <f t="shared" si="71"/>
        <v>2.0669076716673986E-183</v>
      </c>
      <c r="IP72" s="86">
        <f t="shared" si="71"/>
        <v>2.0308357028747955E-180</v>
      </c>
      <c r="IQ72" s="86">
        <f t="shared" si="71"/>
        <v>1.6293946562028462E-188</v>
      </c>
      <c r="IR72" s="86">
        <f t="shared" si="71"/>
        <v>1.3107141971129233E-172</v>
      </c>
      <c r="IS72" s="86">
        <f t="shared" si="71"/>
        <v>4.1215790451321128E-203</v>
      </c>
      <c r="IT72" s="86">
        <f t="shared" si="71"/>
        <v>4.6514823867852338E-198</v>
      </c>
      <c r="IU72" s="86">
        <f t="shared" si="71"/>
        <v>5.5623132701903125E-185</v>
      </c>
      <c r="IV72" s="86">
        <f t="shared" si="71"/>
        <v>1.0341461096282763E-160</v>
      </c>
      <c r="IW72" s="86">
        <f t="shared" si="71"/>
        <v>1.9320083188209629E-123</v>
      </c>
      <c r="IY72" s="86">
        <f t="shared" si="72"/>
        <v>0.22014012969775548</v>
      </c>
      <c r="IZ72" s="86">
        <f t="shared" si="72"/>
        <v>0.29320796347123701</v>
      </c>
      <c r="JA72" s="86">
        <f t="shared" si="72"/>
        <v>0.2375568760565141</v>
      </c>
      <c r="JB72" s="86">
        <f t="shared" si="72"/>
        <v>0.26344043076262236</v>
      </c>
      <c r="JC72" s="86">
        <f t="shared" si="72"/>
        <v>0.27112167062830855</v>
      </c>
      <c r="JD72" s="86">
        <f t="shared" si="72"/>
        <v>0.27721837971923835</v>
      </c>
      <c r="JE72" s="86">
        <f t="shared" si="72"/>
        <v>0.24331861757915713</v>
      </c>
      <c r="JF72" s="86">
        <f t="shared" si="72"/>
        <v>0.28545812405050514</v>
      </c>
      <c r="JG72" s="86">
        <f t="shared" si="72"/>
        <v>0.21539294163083775</v>
      </c>
      <c r="JH72" s="86">
        <f t="shared" si="72"/>
        <v>0.23145861269688786</v>
      </c>
      <c r="JI72" s="86">
        <f t="shared" si="72"/>
        <v>0.21045459875995903</v>
      </c>
      <c r="JJ72" s="86">
        <f t="shared" si="72"/>
        <v>0.23965154854589357</v>
      </c>
      <c r="JK72" s="86">
        <f t="shared" si="72"/>
        <v>0.21426186103901287</v>
      </c>
      <c r="JL72" s="86">
        <f t="shared" si="72"/>
        <v>0.24735743377491504</v>
      </c>
      <c r="JM72" s="86">
        <f t="shared" si="72"/>
        <v>0.12431633734969587</v>
      </c>
    </row>
    <row r="73" spans="2:273" x14ac:dyDescent="0.25">
      <c r="B73" s="2">
        <v>46</v>
      </c>
      <c r="C73" s="37">
        <v>175.185</v>
      </c>
      <c r="D73" s="37">
        <v>207.458</v>
      </c>
      <c r="E73" s="37">
        <v>195.84700000000001</v>
      </c>
      <c r="F73" s="37">
        <v>192.03399999999999</v>
      </c>
      <c r="G73" s="37">
        <v>200.84700000000001</v>
      </c>
      <c r="H73" s="37">
        <v>212.28800000000001</v>
      </c>
      <c r="I73" s="37">
        <v>196.35599999999999</v>
      </c>
      <c r="J73" s="37">
        <v>205.59299999999999</v>
      </c>
      <c r="K73" s="37">
        <v>193.559</v>
      </c>
      <c r="L73" s="37">
        <v>187.62700000000001</v>
      </c>
      <c r="M73" s="37">
        <v>196.35599999999999</v>
      </c>
      <c r="N73" s="37">
        <v>190.93199999999999</v>
      </c>
      <c r="O73" s="37">
        <v>191.102</v>
      </c>
      <c r="P73" s="37">
        <v>155</v>
      </c>
      <c r="Q73" s="37">
        <v>118.559</v>
      </c>
      <c r="S73" s="4">
        <f t="shared" si="74"/>
        <v>167.47708783400438</v>
      </c>
      <c r="T73" s="4">
        <f t="shared" si="74"/>
        <v>198.96385861036435</v>
      </c>
      <c r="U73" s="4">
        <f t="shared" si="74"/>
        <v>184.70520467091856</v>
      </c>
      <c r="V73" s="4">
        <f t="shared" si="74"/>
        <v>185.85547397308258</v>
      </c>
      <c r="W73" s="4">
        <f t="shared" si="74"/>
        <v>192.26161793202641</v>
      </c>
      <c r="X73" s="4">
        <f t="shared" si="74"/>
        <v>202.28286827871528</v>
      </c>
      <c r="Y73" s="4">
        <f t="shared" si="74"/>
        <v>185.18690998225057</v>
      </c>
      <c r="Z73" s="4">
        <f t="shared" si="74"/>
        <v>196.06667614218006</v>
      </c>
      <c r="AA73" s="4">
        <f t="shared" si="74"/>
        <v>183.92574304929221</v>
      </c>
      <c r="AB73" s="4">
        <f t="shared" si="74"/>
        <v>180.95197624078682</v>
      </c>
      <c r="AC73" s="4">
        <f t="shared" si="74"/>
        <v>183.29893060738809</v>
      </c>
      <c r="AD73" s="4">
        <f t="shared" si="74"/>
        <v>182.66135077316372</v>
      </c>
      <c r="AE73" s="4">
        <f t="shared" si="74"/>
        <v>178.94910041654549</v>
      </c>
      <c r="AF73" s="4">
        <f t="shared" si="74"/>
        <v>155.38605161487149</v>
      </c>
      <c r="AG73" s="4">
        <f t="shared" si="74"/>
        <v>114.85205953795611</v>
      </c>
      <c r="AI73" s="4">
        <f t="shared" si="75"/>
        <v>7.7079121659956229</v>
      </c>
      <c r="AJ73" s="4">
        <f t="shared" si="75"/>
        <v>8.4941413896356437</v>
      </c>
      <c r="AK73" s="4">
        <f t="shared" si="75"/>
        <v>11.141795329081447</v>
      </c>
      <c r="AL73" s="4">
        <f t="shared" si="75"/>
        <v>6.1785260269174103</v>
      </c>
      <c r="AM73" s="4">
        <f t="shared" si="75"/>
        <v>8.5853820679735975</v>
      </c>
      <c r="AN73" s="4">
        <f t="shared" si="75"/>
        <v>10.005131721284727</v>
      </c>
      <c r="AO73" s="4">
        <f t="shared" si="75"/>
        <v>11.169090017749426</v>
      </c>
      <c r="AP73" s="4">
        <f t="shared" si="75"/>
        <v>9.5263238578199321</v>
      </c>
      <c r="AQ73" s="4">
        <f t="shared" si="75"/>
        <v>9.6332569507077892</v>
      </c>
      <c r="AR73" s="4">
        <f t="shared" si="75"/>
        <v>6.6750237592131896</v>
      </c>
      <c r="AS73" s="4">
        <f t="shared" si="75"/>
        <v>13.057069392611908</v>
      </c>
      <c r="AT73" s="4">
        <f t="shared" si="75"/>
        <v>8.2706492268362695</v>
      </c>
      <c r="AU73" s="4">
        <f t="shared" si="75"/>
        <v>12.152899583454513</v>
      </c>
      <c r="AV73" s="4">
        <f t="shared" si="75"/>
        <v>-0.38605161487149076</v>
      </c>
      <c r="AW73" s="4">
        <f t="shared" si="75"/>
        <v>3.7069404620438888</v>
      </c>
      <c r="AY73" s="2">
        <f t="shared" si="65"/>
        <v>64.032962409751946</v>
      </c>
      <c r="AZ73" s="2">
        <f t="shared" si="65"/>
        <v>66.160681023370785</v>
      </c>
      <c r="BA73" s="2">
        <f t="shared" si="65"/>
        <v>66.5269000061882</v>
      </c>
      <c r="BB73" s="2">
        <f t="shared" si="65"/>
        <v>65.382341403356293</v>
      </c>
      <c r="BC73" s="2">
        <f t="shared" si="65"/>
        <v>66.10452944254672</v>
      </c>
      <c r="BD73" s="2">
        <f t="shared" si="65"/>
        <v>68.569308343980623</v>
      </c>
      <c r="BE73" s="2">
        <f t="shared" si="65"/>
        <v>65.774480949850485</v>
      </c>
      <c r="BF73" s="2">
        <f t="shared" si="65"/>
        <v>67.610704076949446</v>
      </c>
      <c r="BG73" s="2">
        <f t="shared" si="65"/>
        <v>71.725179616208749</v>
      </c>
      <c r="BH73" s="2">
        <f t="shared" si="65"/>
        <v>66.846204153981859</v>
      </c>
      <c r="BI73" s="2">
        <f t="shared" si="65"/>
        <v>66.707948349455492</v>
      </c>
      <c r="BJ73" s="2">
        <f t="shared" si="65"/>
        <v>64.739938718689388</v>
      </c>
      <c r="BK73" s="2">
        <f t="shared" si="65"/>
        <v>65.251600115709721</v>
      </c>
      <c r="BL73" s="2">
        <f t="shared" si="65"/>
        <v>63.885603749546007</v>
      </c>
      <c r="BM73" s="2">
        <f t="shared" si="65"/>
        <v>63.818106545081854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73.865253221288526</v>
      </c>
      <c r="DL73" s="2">
        <f t="shared" si="76"/>
        <v>83.20023368768328</v>
      </c>
      <c r="DM73" s="2">
        <f t="shared" si="76"/>
        <v>79.300721774193562</v>
      </c>
      <c r="DN73" s="2">
        <f t="shared" si="76"/>
        <v>77.245376336898374</v>
      </c>
      <c r="DO73" s="2">
        <f t="shared" si="76"/>
        <v>76.386782531194285</v>
      </c>
      <c r="DP73" s="2">
        <f t="shared" si="76"/>
        <v>78.225430926916204</v>
      </c>
      <c r="DQ73" s="2">
        <f t="shared" si="76"/>
        <v>73.838016195569153</v>
      </c>
      <c r="DR73" s="2">
        <f t="shared" si="76"/>
        <v>78.607291666666683</v>
      </c>
      <c r="DS73" s="2">
        <f t="shared" si="76"/>
        <v>76.128235014005597</v>
      </c>
      <c r="DT73" s="2">
        <f t="shared" si="76"/>
        <v>71.890377387318566</v>
      </c>
      <c r="DU73" s="2">
        <f t="shared" si="76"/>
        <v>68.708871428571413</v>
      </c>
      <c r="DV73" s="2">
        <f t="shared" si="76"/>
        <v>70.483196638655471</v>
      </c>
      <c r="DW73" s="2">
        <f t="shared" si="76"/>
        <v>71.133039775910362</v>
      </c>
      <c r="DX73" s="2">
        <f t="shared" si="76"/>
        <v>68.524585637891519</v>
      </c>
      <c r="DY73" s="2">
        <f t="shared" si="76"/>
        <v>69.230769758064525</v>
      </c>
      <c r="EA73" s="2">
        <f t="shared" si="77"/>
        <v>60.306059378468355</v>
      </c>
      <c r="EB73" s="2">
        <f t="shared" si="77"/>
        <v>61.437189502943113</v>
      </c>
      <c r="EC73" s="2">
        <f t="shared" si="77"/>
        <v>63.114126296845221</v>
      </c>
      <c r="ED73" s="2">
        <f t="shared" si="77"/>
        <v>61.651138774773145</v>
      </c>
      <c r="EE73" s="2">
        <f t="shared" si="77"/>
        <v>62.951187145944722</v>
      </c>
      <c r="EF73" s="2">
        <f t="shared" si="77"/>
        <v>65.55798247251326</v>
      </c>
      <c r="EG73" s="2">
        <f t="shared" si="77"/>
        <v>63.092758570581651</v>
      </c>
      <c r="EH73" s="2">
        <f t="shared" si="77"/>
        <v>64.126477582363123</v>
      </c>
      <c r="EI73" s="2">
        <f t="shared" si="77"/>
        <v>70.072866215926425</v>
      </c>
      <c r="EJ73" s="2">
        <f t="shared" si="77"/>
        <v>65.116318982342008</v>
      </c>
      <c r="EK73" s="2">
        <f t="shared" si="77"/>
        <v>65.966761624898766</v>
      </c>
      <c r="EL73" s="2">
        <f t="shared" si="77"/>
        <v>62.78061618701124</v>
      </c>
      <c r="EM73" s="2">
        <f t="shared" si="77"/>
        <v>63.078198234106992</v>
      </c>
      <c r="EN73" s="2">
        <f t="shared" si="77"/>
        <v>62.273974616410001</v>
      </c>
      <c r="EO73" s="2">
        <f t="shared" si="77"/>
        <v>60.860444583012296</v>
      </c>
      <c r="EQ73" s="2">
        <f t="shared" si="78"/>
        <v>59.025449889862273</v>
      </c>
      <c r="ER73" s="2">
        <f t="shared" si="78"/>
        <v>59.082865671213895</v>
      </c>
      <c r="ES73" s="2">
        <f t="shared" si="78"/>
        <v>60.1857272797115</v>
      </c>
      <c r="ET73" s="2">
        <f t="shared" si="78"/>
        <v>58.590230031479663</v>
      </c>
      <c r="EU73" s="2">
        <f t="shared" si="78"/>
        <v>61.715755455534371</v>
      </c>
      <c r="EV73" s="2">
        <f t="shared" si="78"/>
        <v>64.508563286459065</v>
      </c>
      <c r="EW73" s="2">
        <f t="shared" si="78"/>
        <v>63.468774634289218</v>
      </c>
      <c r="EX73" s="2">
        <f t="shared" si="78"/>
        <v>63.203943393071782</v>
      </c>
      <c r="EY73" s="2">
        <f t="shared" si="78"/>
        <v>67.440669095336034</v>
      </c>
      <c r="EZ73" s="2">
        <f t="shared" si="78"/>
        <v>64.56169244157374</v>
      </c>
      <c r="FA73" s="2">
        <f t="shared" si="78"/>
        <v>65.056199108742589</v>
      </c>
      <c r="FB73" s="2">
        <f t="shared" si="78"/>
        <v>62.391562364823628</v>
      </c>
      <c r="FC73" s="2">
        <f t="shared" si="78"/>
        <v>62.763938922959234</v>
      </c>
      <c r="FD73" s="2">
        <f t="shared" si="78"/>
        <v>62.105384643403482</v>
      </c>
      <c r="FE73" s="2">
        <f t="shared" si="78"/>
        <v>62.512869410445226</v>
      </c>
      <c r="FG73" s="2">
        <f t="shared" si="79"/>
        <v>0.72511156016561695</v>
      </c>
      <c r="FH73" s="2">
        <f t="shared" si="79"/>
        <v>0.78294970929369812</v>
      </c>
      <c r="FI73" s="2">
        <f t="shared" si="79"/>
        <v>0.78915184455511744</v>
      </c>
      <c r="FJ73" s="2">
        <f t="shared" si="79"/>
        <v>0.7607122807703901</v>
      </c>
      <c r="FK73" s="2">
        <f t="shared" si="79"/>
        <v>0.7652904885471673</v>
      </c>
      <c r="FL73" s="2">
        <f t="shared" si="79"/>
        <v>0.76227050641680461</v>
      </c>
      <c r="FM73" s="2">
        <f t="shared" si="79"/>
        <v>0.75043086818657379</v>
      </c>
      <c r="FN73" s="2">
        <f t="shared" si="79"/>
        <v>0.75938237734680203</v>
      </c>
      <c r="FO73" s="2">
        <f t="shared" si="79"/>
        <v>0.7270798429952291</v>
      </c>
      <c r="FP73" s="2">
        <f t="shared" si="79"/>
        <v>0.74462011801646832</v>
      </c>
      <c r="FQ73" s="2">
        <f t="shared" si="79"/>
        <v>0.72966344196931154</v>
      </c>
      <c r="FR73" s="2">
        <f t="shared" si="79"/>
        <v>0.74562304044513894</v>
      </c>
      <c r="FS73" s="2">
        <f t="shared" si="79"/>
        <v>0.73017087877613884</v>
      </c>
      <c r="FT73" s="2">
        <f t="shared" si="79"/>
        <v>0.74216266695768107</v>
      </c>
      <c r="FU73" s="2">
        <f t="shared" si="79"/>
        <v>0.64666063446535504</v>
      </c>
      <c r="FW73" s="2">
        <f t="shared" si="67"/>
        <v>2.8315390792043937E-4</v>
      </c>
      <c r="FX73" s="2">
        <f t="shared" si="67"/>
        <v>7.7961460443844668E-5</v>
      </c>
      <c r="FY73" s="2">
        <f t="shared" si="67"/>
        <v>4.7838422144500784E-5</v>
      </c>
      <c r="FZ73" s="2">
        <f t="shared" si="67"/>
        <v>1.0026786430362962E-4</v>
      </c>
      <c r="GA73" s="2">
        <f t="shared" si="67"/>
        <v>9.6915393043672915E-5</v>
      </c>
      <c r="GB73" s="2">
        <f t="shared" si="67"/>
        <v>9.5514347752508221E-5</v>
      </c>
      <c r="GC73" s="2">
        <f t="shared" si="67"/>
        <v>1.0042839321494572E-4</v>
      </c>
      <c r="GD73" s="2">
        <f t="shared" si="67"/>
        <v>1.2201657461390932E-4</v>
      </c>
      <c r="GE73" s="2">
        <f t="shared" si="67"/>
        <v>1.2111661726804073E-4</v>
      </c>
      <c r="GF73" s="2">
        <f t="shared" si="67"/>
        <v>1.3173616341026988E-4</v>
      </c>
      <c r="GG73" s="2">
        <f t="shared" si="67"/>
        <v>1.1619357098082506E-4</v>
      </c>
      <c r="GH73" s="2">
        <f t="shared" si="67"/>
        <v>9.3725689718134888E-5</v>
      </c>
      <c r="GI73" s="2">
        <f t="shared" si="67"/>
        <v>9.2067978533401495E-5</v>
      </c>
      <c r="GJ73" s="2">
        <f t="shared" si="67"/>
        <v>6.965140039872393E-5</v>
      </c>
      <c r="GK73" s="2">
        <f t="shared" si="67"/>
        <v>5.8444654385143957E-5</v>
      </c>
      <c r="GM73" s="86">
        <f t="shared" si="68"/>
        <v>0.27400499278964918</v>
      </c>
      <c r="GN73" s="86">
        <f t="shared" si="68"/>
        <v>0.34766942056534578</v>
      </c>
      <c r="GO73" s="86">
        <f t="shared" si="68"/>
        <v>0.27910517777551153</v>
      </c>
      <c r="GP73" s="86">
        <f t="shared" si="68"/>
        <v>0.31788519695149764</v>
      </c>
      <c r="GQ73" s="86">
        <f t="shared" si="68"/>
        <v>0.3259943959843612</v>
      </c>
      <c r="GR73" s="86">
        <f t="shared" si="68"/>
        <v>0.33433568842042111</v>
      </c>
      <c r="GS73" s="86">
        <f t="shared" si="68"/>
        <v>0.29600760227903755</v>
      </c>
      <c r="GT73" s="86">
        <f t="shared" si="68"/>
        <v>0.34544780481894838</v>
      </c>
      <c r="GU73" s="86">
        <f t="shared" si="68"/>
        <v>0.26782584199728338</v>
      </c>
      <c r="GV73" s="86">
        <f t="shared" si="68"/>
        <v>0.28287155525057306</v>
      </c>
      <c r="GW73" s="86">
        <f t="shared" si="68"/>
        <v>0.26068196354937173</v>
      </c>
      <c r="GX73" s="86">
        <f t="shared" si="68"/>
        <v>0.29283307618092858</v>
      </c>
      <c r="GY73" s="86">
        <f t="shared" si="68"/>
        <v>0.26530658779791177</v>
      </c>
      <c r="GZ73" s="86">
        <f t="shared" si="68"/>
        <v>0.3036421746489692</v>
      </c>
      <c r="HA73" s="86">
        <f t="shared" si="68"/>
        <v>0.1725427007060967</v>
      </c>
      <c r="HC73" s="86">
        <f t="shared" si="73"/>
        <v>4.4499204437355214E-7</v>
      </c>
      <c r="HD73" s="86">
        <f t="shared" si="69"/>
        <v>2.2772087515622012E-5</v>
      </c>
      <c r="HE73" s="86">
        <f t="shared" si="69"/>
        <v>1.1774349811738286E-5</v>
      </c>
      <c r="HF73" s="86">
        <f t="shared" si="69"/>
        <v>7.7051428840609909E-6</v>
      </c>
      <c r="HG73" s="86">
        <f t="shared" si="69"/>
        <v>4.1733101404423006E-6</v>
      </c>
      <c r="HH73" s="86">
        <f t="shared" si="69"/>
        <v>2.7191420244101019E-6</v>
      </c>
      <c r="HI73" s="86">
        <f t="shared" si="69"/>
        <v>3.053981659777143E-6</v>
      </c>
      <c r="HJ73" s="86">
        <f t="shared" si="69"/>
        <v>3.7011729219901584E-6</v>
      </c>
      <c r="HK73" s="86">
        <f t="shared" si="69"/>
        <v>1.5040406708178762E-6</v>
      </c>
      <c r="HL73" s="86">
        <f t="shared" si="69"/>
        <v>1.4405311143513633E-6</v>
      </c>
      <c r="HM73" s="86">
        <f t="shared" si="69"/>
        <v>4.7418368643062446E-7</v>
      </c>
      <c r="HN73" s="86">
        <f t="shared" si="69"/>
        <v>1.4811872052555032E-6</v>
      </c>
      <c r="HO73" s="86">
        <f t="shared" si="69"/>
        <v>1.3455665315394796E-6</v>
      </c>
      <c r="HP73" s="86">
        <f t="shared" si="69"/>
        <v>1.5204522326610521E-6</v>
      </c>
      <c r="HQ73" s="86">
        <f t="shared" si="69"/>
        <v>6.7624184976318657E-10</v>
      </c>
      <c r="HS73" s="86">
        <f t="shared" si="70"/>
        <v>1.7126651957559912E-48</v>
      </c>
      <c r="HT73" s="86">
        <f t="shared" si="70"/>
        <v>6.6140659894467076E-42</v>
      </c>
      <c r="HU73" s="86">
        <f t="shared" si="70"/>
        <v>5.4174524188859716E-41</v>
      </c>
      <c r="HV73" s="86">
        <f t="shared" si="70"/>
        <v>1.6951846322663307E-46</v>
      </c>
      <c r="HW73" s="86">
        <f t="shared" si="70"/>
        <v>5.8571047951532599E-50</v>
      </c>
      <c r="HX73" s="86">
        <f t="shared" si="70"/>
        <v>1.4264599799960137E-49</v>
      </c>
      <c r="HY73" s="86">
        <f t="shared" si="70"/>
        <v>5.734670472128018E-51</v>
      </c>
      <c r="HZ73" s="86">
        <f t="shared" si="70"/>
        <v>2.4776635420824834E-50</v>
      </c>
      <c r="IA73" s="86">
        <f t="shared" si="70"/>
        <v>2.5209481427210201E-52</v>
      </c>
      <c r="IB73" s="86">
        <f t="shared" si="70"/>
        <v>2.4504963374053646E-49</v>
      </c>
      <c r="IC73" s="86">
        <f t="shared" si="70"/>
        <v>4.8558941621881469E-57</v>
      </c>
      <c r="ID73" s="86">
        <f t="shared" si="70"/>
        <v>2.4542527314373869E-54</v>
      </c>
      <c r="IE73" s="86">
        <f t="shared" si="70"/>
        <v>3.2701110194189896E-52</v>
      </c>
      <c r="IF73" s="86">
        <f t="shared" si="70"/>
        <v>4.4251169328526048E-37</v>
      </c>
      <c r="IG73" s="86">
        <f t="shared" si="70"/>
        <v>9.05984750150901E-33</v>
      </c>
      <c r="II73" s="86">
        <f t="shared" si="71"/>
        <v>7.7936810530658882E-162</v>
      </c>
      <c r="IJ73" s="86">
        <f t="shared" si="71"/>
        <v>2.2004150388701106E-150</v>
      </c>
      <c r="IK73" s="86">
        <f t="shared" si="71"/>
        <v>3.3594744974712577E-146</v>
      </c>
      <c r="IL73" s="86">
        <f t="shared" si="71"/>
        <v>3.4156609542551716E-167</v>
      </c>
      <c r="IM73" s="86">
        <f t="shared" si="71"/>
        <v>4.3517473966660155E-177</v>
      </c>
      <c r="IN73" s="86">
        <f t="shared" si="71"/>
        <v>3.1053358926165123E-176</v>
      </c>
      <c r="IO73" s="86">
        <f t="shared" si="71"/>
        <v>7.7659166260461426E-180</v>
      </c>
      <c r="IP73" s="86">
        <f t="shared" si="71"/>
        <v>7.9151368298154233E-177</v>
      </c>
      <c r="IQ73" s="86">
        <f t="shared" si="71"/>
        <v>9.1742237485494098E-185</v>
      </c>
      <c r="IR73" s="86">
        <f t="shared" si="71"/>
        <v>3.8041986324768629E-169</v>
      </c>
      <c r="IS73" s="86">
        <f t="shared" si="71"/>
        <v>4.3719318905321484E-199</v>
      </c>
      <c r="IT73" s="86">
        <f t="shared" si="71"/>
        <v>3.1807926532604113E-194</v>
      </c>
      <c r="IU73" s="86">
        <f t="shared" si="71"/>
        <v>2.0787773322166659E-181</v>
      </c>
      <c r="IV73" s="86">
        <f t="shared" si="71"/>
        <v>1.0584235695420214E-157</v>
      </c>
      <c r="IW73" s="86">
        <f t="shared" si="71"/>
        <v>3.5419791180223191E-121</v>
      </c>
      <c r="IY73" s="86">
        <f t="shared" si="72"/>
        <v>0.27400543778169356</v>
      </c>
      <c r="IZ73" s="86">
        <f t="shared" si="72"/>
        <v>0.34769219265286139</v>
      </c>
      <c r="JA73" s="86">
        <f t="shared" si="72"/>
        <v>0.27911695212532328</v>
      </c>
      <c r="JB73" s="86">
        <f t="shared" si="72"/>
        <v>0.3178929020943817</v>
      </c>
      <c r="JC73" s="86">
        <f t="shared" si="72"/>
        <v>0.32599856929450166</v>
      </c>
      <c r="JD73" s="86">
        <f t="shared" si="72"/>
        <v>0.33433840756244554</v>
      </c>
      <c r="JE73" s="86">
        <f t="shared" si="72"/>
        <v>0.29601065626069734</v>
      </c>
      <c r="JF73" s="86">
        <f t="shared" si="72"/>
        <v>0.34545150599187036</v>
      </c>
      <c r="JG73" s="86">
        <f t="shared" si="72"/>
        <v>0.26782734603795422</v>
      </c>
      <c r="JH73" s="86">
        <f t="shared" si="72"/>
        <v>0.2828729957816874</v>
      </c>
      <c r="JI73" s="86">
        <f t="shared" si="72"/>
        <v>0.26068243773305816</v>
      </c>
      <c r="JJ73" s="86">
        <f t="shared" si="72"/>
        <v>0.29283455736813385</v>
      </c>
      <c r="JK73" s="86">
        <f t="shared" si="72"/>
        <v>0.2653079333644433</v>
      </c>
      <c r="JL73" s="86">
        <f t="shared" si="72"/>
        <v>0.30364369510120187</v>
      </c>
      <c r="JM73" s="86">
        <f t="shared" si="72"/>
        <v>0.17254270138233854</v>
      </c>
    </row>
    <row r="74" spans="2:273" x14ac:dyDescent="0.25">
      <c r="B74" s="2">
        <v>47</v>
      </c>
      <c r="C74" s="37">
        <v>183.51900000000001</v>
      </c>
      <c r="D74" s="37">
        <v>218.559</v>
      </c>
      <c r="E74" s="37">
        <v>205.84700000000001</v>
      </c>
      <c r="F74" s="37">
        <v>203.559</v>
      </c>
      <c r="G74" s="37">
        <v>215.08500000000001</v>
      </c>
      <c r="H74" s="37">
        <v>221.94900000000001</v>
      </c>
      <c r="I74" s="37">
        <v>210.84700000000001</v>
      </c>
      <c r="J74" s="37">
        <v>216.61</v>
      </c>
      <c r="K74" s="37">
        <v>207.71199999999999</v>
      </c>
      <c r="L74" s="37">
        <v>199.23699999999999</v>
      </c>
      <c r="M74" s="37">
        <v>209.322</v>
      </c>
      <c r="N74" s="37">
        <v>202.119</v>
      </c>
      <c r="O74" s="37">
        <v>202.03399999999999</v>
      </c>
      <c r="P74" s="37">
        <v>170.59299999999999</v>
      </c>
      <c r="Q74" s="37">
        <v>132.03399999999999</v>
      </c>
      <c r="S74" s="4">
        <f t="shared" si="74"/>
        <v>181.74020514878063</v>
      </c>
      <c r="T74" s="4">
        <f t="shared" si="74"/>
        <v>212.35533185848786</v>
      </c>
      <c r="U74" s="4">
        <f t="shared" si="74"/>
        <v>197.01806709053417</v>
      </c>
      <c r="V74" s="4">
        <f t="shared" si="74"/>
        <v>199.79878701337472</v>
      </c>
      <c r="W74" s="4">
        <f t="shared" si="74"/>
        <v>206.53543549868894</v>
      </c>
      <c r="X74" s="4">
        <f t="shared" si="74"/>
        <v>217.37850866442957</v>
      </c>
      <c r="Y74" s="4">
        <f t="shared" si="74"/>
        <v>200.10256674928698</v>
      </c>
      <c r="Z74" s="4">
        <f t="shared" si="74"/>
        <v>210.58032688820703</v>
      </c>
      <c r="AA74" s="4">
        <f t="shared" si="74"/>
        <v>200.03240680822321</v>
      </c>
      <c r="AB74" s="4">
        <f t="shared" si="74"/>
        <v>195.79577745347808</v>
      </c>
      <c r="AC74" s="4">
        <f t="shared" si="74"/>
        <v>199.9733247585543</v>
      </c>
      <c r="AD74" s="4">
        <f t="shared" si="74"/>
        <v>197.76144878372821</v>
      </c>
      <c r="AE74" s="4">
        <f t="shared" si="74"/>
        <v>194.93461477778962</v>
      </c>
      <c r="AF74" s="4">
        <f t="shared" si="74"/>
        <v>167.21254115312851</v>
      </c>
      <c r="AG74" s="4">
        <f t="shared" si="74"/>
        <v>127.18949626639478</v>
      </c>
      <c r="AI74" s="4">
        <f t="shared" si="75"/>
        <v>1.7787948512193736</v>
      </c>
      <c r="AJ74" s="4">
        <f t="shared" si="75"/>
        <v>6.2036681415121393</v>
      </c>
      <c r="AK74" s="4">
        <f t="shared" si="75"/>
        <v>8.8289329094658342</v>
      </c>
      <c r="AL74" s="4">
        <f t="shared" si="75"/>
        <v>3.7602129866252767</v>
      </c>
      <c r="AM74" s="4">
        <f t="shared" si="75"/>
        <v>8.5495645013110675</v>
      </c>
      <c r="AN74" s="4">
        <f t="shared" si="75"/>
        <v>4.5704913355704377</v>
      </c>
      <c r="AO74" s="4">
        <f t="shared" si="75"/>
        <v>10.74443325071303</v>
      </c>
      <c r="AP74" s="4">
        <f t="shared" si="75"/>
        <v>6.029673111792988</v>
      </c>
      <c r="AQ74" s="4">
        <f t="shared" si="75"/>
        <v>7.6795931917767746</v>
      </c>
      <c r="AR74" s="4">
        <f t="shared" si="75"/>
        <v>3.4412225465219137</v>
      </c>
      <c r="AS74" s="4">
        <f t="shared" si="75"/>
        <v>9.3486752414457044</v>
      </c>
      <c r="AT74" s="4">
        <f t="shared" si="75"/>
        <v>4.3575512162717871</v>
      </c>
      <c r="AU74" s="4">
        <f t="shared" si="75"/>
        <v>7.0993852222103726</v>
      </c>
      <c r="AV74" s="4">
        <f t="shared" si="75"/>
        <v>3.3804588468714769</v>
      </c>
      <c r="AW74" s="4">
        <f t="shared" si="75"/>
        <v>4.8445037336052081</v>
      </c>
      <c r="AY74" s="2">
        <f t="shared" si="65"/>
        <v>63.748950808825349</v>
      </c>
      <c r="AZ74" s="2">
        <f t="shared" si="65"/>
        <v>65.777085297361907</v>
      </c>
      <c r="BA74" s="2">
        <f t="shared" si="65"/>
        <v>66.205540428839839</v>
      </c>
      <c r="BB74" s="2">
        <f t="shared" si="65"/>
        <v>65.069109714248413</v>
      </c>
      <c r="BC74" s="2">
        <f t="shared" si="65"/>
        <v>65.830146688018331</v>
      </c>
      <c r="BD74" s="2">
        <f t="shared" si="65"/>
        <v>68.294210168231771</v>
      </c>
      <c r="BE74" s="2">
        <f t="shared" si="65"/>
        <v>65.519941823246512</v>
      </c>
      <c r="BF74" s="2">
        <f t="shared" si="65"/>
        <v>67.273779986362186</v>
      </c>
      <c r="BG74" s="2">
        <f t="shared" si="65"/>
        <v>71.484170715761707</v>
      </c>
      <c r="BH74" s="2">
        <f t="shared" si="65"/>
        <v>66.616911132419631</v>
      </c>
      <c r="BI74" s="2">
        <f t="shared" si="65"/>
        <v>66.521072194847775</v>
      </c>
      <c r="BJ74" s="2">
        <f t="shared" si="65"/>
        <v>64.524260695364461</v>
      </c>
      <c r="BK74" s="2">
        <f t="shared" si="65"/>
        <v>65.041759939969864</v>
      </c>
      <c r="BL74" s="2">
        <f t="shared" si="65"/>
        <v>63.70992480399628</v>
      </c>
      <c r="BM74" s="2">
        <f t="shared" si="65"/>
        <v>63.659969400696298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74.147966386554629</v>
      </c>
      <c r="DL74" s="2">
        <f t="shared" si="76"/>
        <v>83.678783357771252</v>
      </c>
      <c r="DM74" s="2">
        <f t="shared" si="76"/>
        <v>79.62993548387098</v>
      </c>
      <c r="DN74" s="2">
        <f t="shared" si="76"/>
        <v>77.595773729946501</v>
      </c>
      <c r="DO74" s="2">
        <f t="shared" si="76"/>
        <v>76.676715686274491</v>
      </c>
      <c r="DP74" s="2">
        <f t="shared" si="76"/>
        <v>78.525037210338667</v>
      </c>
      <c r="DQ74" s="2">
        <f t="shared" si="76"/>
        <v>73.995915049656233</v>
      </c>
      <c r="DR74" s="2">
        <f t="shared" si="76"/>
        <v>78.820070075757599</v>
      </c>
      <c r="DS74" s="2">
        <f t="shared" si="76"/>
        <v>76.349904201680658</v>
      </c>
      <c r="DT74" s="2">
        <f t="shared" si="76"/>
        <v>72.006675324675328</v>
      </c>
      <c r="DU74" s="2">
        <f t="shared" si="76"/>
        <v>68.750514285714274</v>
      </c>
      <c r="DV74" s="2">
        <f t="shared" si="76"/>
        <v>70.623610084033629</v>
      </c>
      <c r="DW74" s="2">
        <f t="shared" si="76"/>
        <v>71.322732773109237</v>
      </c>
      <c r="DX74" s="2">
        <f t="shared" si="76"/>
        <v>68.686647364400301</v>
      </c>
      <c r="DY74" s="2">
        <f t="shared" si="76"/>
        <v>69.507190322580655</v>
      </c>
      <c r="EA74" s="2">
        <f t="shared" si="77"/>
        <v>60.154103662597095</v>
      </c>
      <c r="EB74" s="2">
        <f t="shared" si="77"/>
        <v>61.251268557880977</v>
      </c>
      <c r="EC74" s="2">
        <f t="shared" si="77"/>
        <v>62.934552032606391</v>
      </c>
      <c r="ED74" s="2">
        <f t="shared" si="77"/>
        <v>61.475888041171956</v>
      </c>
      <c r="EE74" s="2">
        <f t="shared" si="77"/>
        <v>62.796443169150272</v>
      </c>
      <c r="EF74" s="2">
        <f t="shared" si="77"/>
        <v>65.384404429888818</v>
      </c>
      <c r="EG74" s="2">
        <f t="shared" si="77"/>
        <v>62.949080187191761</v>
      </c>
      <c r="EH74" s="2">
        <f t="shared" si="77"/>
        <v>63.937295888035649</v>
      </c>
      <c r="EI74" s="2">
        <f t="shared" si="77"/>
        <v>69.818911918967672</v>
      </c>
      <c r="EJ74" s="2">
        <f t="shared" si="77"/>
        <v>64.931153717472114</v>
      </c>
      <c r="EK74" s="2">
        <f t="shared" si="77"/>
        <v>65.767906564946458</v>
      </c>
      <c r="EL74" s="2">
        <f t="shared" si="77"/>
        <v>62.626549297136584</v>
      </c>
      <c r="EM74" s="2">
        <f t="shared" si="77"/>
        <v>62.924946092961683</v>
      </c>
      <c r="EN74" s="2">
        <f t="shared" si="77"/>
        <v>62.133092345216831</v>
      </c>
      <c r="EO74" s="2">
        <f t="shared" si="77"/>
        <v>60.745977987571266</v>
      </c>
      <c r="EQ74" s="2">
        <f t="shared" si="78"/>
        <v>58.897005116604518</v>
      </c>
      <c r="ER74" s="2">
        <f t="shared" si="78"/>
        <v>58.938406673229011</v>
      </c>
      <c r="ES74" s="2">
        <f t="shared" si="78"/>
        <v>60.053776566961368</v>
      </c>
      <c r="ET74" s="2">
        <f t="shared" si="78"/>
        <v>58.46977969766661</v>
      </c>
      <c r="EU74" s="2">
        <f t="shared" si="78"/>
        <v>61.58301932116445</v>
      </c>
      <c r="EV74" s="2">
        <f t="shared" si="78"/>
        <v>64.353565898480554</v>
      </c>
      <c r="EW74" s="2">
        <f t="shared" si="78"/>
        <v>63.318201707848779</v>
      </c>
      <c r="EX74" s="2">
        <f t="shared" si="78"/>
        <v>63.031921190463187</v>
      </c>
      <c r="EY74" s="2">
        <f t="shared" si="78"/>
        <v>67.235469336050983</v>
      </c>
      <c r="EZ74" s="2">
        <f t="shared" si="78"/>
        <v>64.386589203298144</v>
      </c>
      <c r="FA74" s="2">
        <f t="shared" si="78"/>
        <v>64.873536212030729</v>
      </c>
      <c r="FB74" s="2">
        <f t="shared" si="78"/>
        <v>62.243937301639527</v>
      </c>
      <c r="FC74" s="2">
        <f t="shared" si="78"/>
        <v>62.615892661883301</v>
      </c>
      <c r="FD74" s="2">
        <f t="shared" si="78"/>
        <v>61.967902600713899</v>
      </c>
      <c r="FE74" s="2">
        <f t="shared" si="78"/>
        <v>62.364641541108369</v>
      </c>
      <c r="FG74" s="2">
        <f t="shared" si="79"/>
        <v>0.74308470073673905</v>
      </c>
      <c r="FH74" s="2">
        <f t="shared" si="79"/>
        <v>0.79819367019280729</v>
      </c>
      <c r="FI74" s="2">
        <f t="shared" si="79"/>
        <v>0.80406921993334535</v>
      </c>
      <c r="FJ74" s="2">
        <f t="shared" si="79"/>
        <v>0.77707334683375617</v>
      </c>
      <c r="FK74" s="2">
        <f t="shared" si="79"/>
        <v>0.78142846553254497</v>
      </c>
      <c r="FL74" s="2">
        <f t="shared" si="79"/>
        <v>0.77855604482167728</v>
      </c>
      <c r="FM74" s="2">
        <f t="shared" si="79"/>
        <v>0.76727985692727563</v>
      </c>
      <c r="FN74" s="2">
        <f t="shared" si="79"/>
        <v>0.77580757568784764</v>
      </c>
      <c r="FO74" s="2">
        <f t="shared" si="79"/>
        <v>0.74496955342632454</v>
      </c>
      <c r="FP74" s="2">
        <f t="shared" si="79"/>
        <v>0.76173684886988213</v>
      </c>
      <c r="FQ74" s="2">
        <f t="shared" si="79"/>
        <v>0.74744262563046948</v>
      </c>
      <c r="FR74" s="2">
        <f t="shared" si="79"/>
        <v>0.76269397360111013</v>
      </c>
      <c r="FS74" s="2">
        <f t="shared" si="79"/>
        <v>0.747928218890904</v>
      </c>
      <c r="FT74" s="2">
        <f t="shared" si="79"/>
        <v>0.75939088482130912</v>
      </c>
      <c r="FU74" s="2">
        <f t="shared" si="79"/>
        <v>0.6674104481201163</v>
      </c>
      <c r="FW74" s="2">
        <f t="shared" si="67"/>
        <v>3.1046360488739302E-4</v>
      </c>
      <c r="FX74" s="2">
        <f t="shared" si="67"/>
        <v>8.5482398553363915E-5</v>
      </c>
      <c r="FY74" s="2">
        <f t="shared" si="67"/>
        <v>5.2453544727101087E-5</v>
      </c>
      <c r="FZ74" s="2">
        <f t="shared" si="67"/>
        <v>1.0994046345581516E-4</v>
      </c>
      <c r="GA74" s="2">
        <f t="shared" si="67"/>
        <v>1.0626462174519814E-4</v>
      </c>
      <c r="GB74" s="2">
        <f t="shared" si="67"/>
        <v>1.0472843465149428E-4</v>
      </c>
      <c r="GC74" s="2">
        <f t="shared" si="67"/>
        <v>1.1011647649879977E-4</v>
      </c>
      <c r="GD74" s="2">
        <f t="shared" si="67"/>
        <v>1.3378693870054573E-4</v>
      </c>
      <c r="GE74" s="2">
        <f t="shared" si="67"/>
        <v>1.328001782399689E-4</v>
      </c>
      <c r="GF74" s="2">
        <f t="shared" si="67"/>
        <v>1.4444399498778074E-4</v>
      </c>
      <c r="GG74" s="2">
        <f t="shared" si="67"/>
        <v>1.2740228891421412E-4</v>
      </c>
      <c r="GH74" s="2">
        <f t="shared" si="67"/>
        <v>1.0276724592308767E-4</v>
      </c>
      <c r="GI74" s="2">
        <f t="shared" si="67"/>
        <v>1.0094963433442753E-4</v>
      </c>
      <c r="GJ74" s="2">
        <f t="shared" si="67"/>
        <v>7.6370728668849938E-5</v>
      </c>
      <c r="GK74" s="2">
        <f t="shared" si="67"/>
        <v>6.4082927874205544E-5</v>
      </c>
      <c r="GM74" s="86">
        <f t="shared" si="68"/>
        <v>0.3350567336108094</v>
      </c>
      <c r="GN74" s="86">
        <f t="shared" si="68"/>
        <v>0.40806483882431221</v>
      </c>
      <c r="GO74" s="86">
        <f t="shared" si="68"/>
        <v>0.32520073433753161</v>
      </c>
      <c r="GP74" s="86">
        <f t="shared" si="68"/>
        <v>0.37908862085281203</v>
      </c>
      <c r="GQ74" s="86">
        <f t="shared" si="68"/>
        <v>0.38759990993888283</v>
      </c>
      <c r="GR74" s="86">
        <f t="shared" si="68"/>
        <v>0.39823130975707016</v>
      </c>
      <c r="GS74" s="86">
        <f t="shared" si="68"/>
        <v>0.35576927311103174</v>
      </c>
      <c r="GT74" s="86">
        <f t="shared" si="68"/>
        <v>0.41273435444336792</v>
      </c>
      <c r="GU74" s="86">
        <f t="shared" si="68"/>
        <v>0.328313377913101</v>
      </c>
      <c r="GV74" s="86">
        <f t="shared" si="68"/>
        <v>0.3414563211899736</v>
      </c>
      <c r="GW74" s="86">
        <f t="shared" si="68"/>
        <v>0.318572358694164</v>
      </c>
      <c r="GX74" s="86">
        <f t="shared" si="68"/>
        <v>0.3532237585527061</v>
      </c>
      <c r="GY74" s="86">
        <f t="shared" si="68"/>
        <v>0.32381526802501764</v>
      </c>
      <c r="GZ74" s="86">
        <f t="shared" si="68"/>
        <v>0.36772461029081366</v>
      </c>
      <c r="HA74" s="86">
        <f t="shared" si="68"/>
        <v>0.23317638836607033</v>
      </c>
      <c r="HC74" s="86">
        <f t="shared" si="73"/>
        <v>9.9266629530001871E-7</v>
      </c>
      <c r="HD74" s="86">
        <f t="shared" si="69"/>
        <v>4.0189056164398E-5</v>
      </c>
      <c r="HE74" s="86">
        <f t="shared" si="69"/>
        <v>2.0406225090196859E-5</v>
      </c>
      <c r="HF74" s="86">
        <f t="shared" si="69"/>
        <v>1.4714418083325679E-5</v>
      </c>
      <c r="HG74" s="86">
        <f t="shared" si="69"/>
        <v>8.2476686837952799E-6</v>
      </c>
      <c r="HH74" s="86">
        <f t="shared" si="69"/>
        <v>5.4251083467068926E-6</v>
      </c>
      <c r="HI74" s="86">
        <f t="shared" si="69"/>
        <v>6.1385002197662292E-6</v>
      </c>
      <c r="HJ74" s="86">
        <f t="shared" si="69"/>
        <v>7.4636832107776E-6</v>
      </c>
      <c r="HK74" s="86">
        <f t="shared" si="69"/>
        <v>3.161562889101128E-6</v>
      </c>
      <c r="HL74" s="86">
        <f t="shared" si="69"/>
        <v>2.9556545592145216E-6</v>
      </c>
      <c r="HM74" s="86">
        <f t="shared" si="69"/>
        <v>1.0569195752111053E-6</v>
      </c>
      <c r="HN74" s="86">
        <f t="shared" si="69"/>
        <v>3.1085552060108218E-6</v>
      </c>
      <c r="HO74" s="86">
        <f t="shared" si="69"/>
        <v>2.758416967862623E-6</v>
      </c>
      <c r="HP74" s="86">
        <f t="shared" si="69"/>
        <v>3.1538027221499131E-6</v>
      </c>
      <c r="HQ74" s="86">
        <f t="shared" si="69"/>
        <v>2.1998819278542014E-9</v>
      </c>
      <c r="HS74" s="86">
        <f t="shared" si="70"/>
        <v>4.7426703238246252E-47</v>
      </c>
      <c r="HT74" s="86">
        <f t="shared" si="70"/>
        <v>8.6019567138627645E-41</v>
      </c>
      <c r="HU74" s="86">
        <f t="shared" si="70"/>
        <v>5.8443298959104531E-40</v>
      </c>
      <c r="HV74" s="86">
        <f t="shared" si="70"/>
        <v>3.1852429149505269E-45</v>
      </c>
      <c r="HW74" s="86">
        <f t="shared" si="70"/>
        <v>1.3294255000775012E-48</v>
      </c>
      <c r="HX74" s="86">
        <f t="shared" si="70"/>
        <v>3.1580697733724045E-48</v>
      </c>
      <c r="HY74" s="86">
        <f t="shared" si="70"/>
        <v>1.3948760641948582E-49</v>
      </c>
      <c r="HZ74" s="86">
        <f t="shared" si="70"/>
        <v>6.148607755955828E-49</v>
      </c>
      <c r="IA74" s="86">
        <f t="shared" si="70"/>
        <v>7.1634570254138244E-51</v>
      </c>
      <c r="IB74" s="86">
        <f t="shared" si="70"/>
        <v>5.6322804417930077E-48</v>
      </c>
      <c r="IC74" s="86">
        <f t="shared" si="70"/>
        <v>1.806856835483667E-55</v>
      </c>
      <c r="ID74" s="86">
        <f t="shared" si="70"/>
        <v>7.3789219032063216E-53</v>
      </c>
      <c r="IE74" s="86">
        <f t="shared" si="70"/>
        <v>8.1477376040413397E-51</v>
      </c>
      <c r="IF74" s="86">
        <f t="shared" si="70"/>
        <v>3.9409212037399159E-36</v>
      </c>
      <c r="IG74" s="86">
        <f t="shared" si="70"/>
        <v>5.9330251786267758E-32</v>
      </c>
      <c r="II74" s="86">
        <f t="shared" si="71"/>
        <v>2.9828685035225091E-158</v>
      </c>
      <c r="IJ74" s="86">
        <f t="shared" si="71"/>
        <v>1.6503627827191161E-147</v>
      </c>
      <c r="IK74" s="86">
        <f t="shared" si="71"/>
        <v>1.5269946172620964E-143</v>
      </c>
      <c r="IL74" s="86">
        <f t="shared" si="71"/>
        <v>6.6202349428525539E-164</v>
      </c>
      <c r="IM74" s="86">
        <f t="shared" si="71"/>
        <v>1.2883086284650825E-173</v>
      </c>
      <c r="IN74" s="86">
        <f t="shared" si="71"/>
        <v>8.7327559250360424E-173</v>
      </c>
      <c r="IO74" s="86">
        <f t="shared" si="71"/>
        <v>2.688826500004705E-176</v>
      </c>
      <c r="IP74" s="86">
        <f t="shared" si="71"/>
        <v>2.8367251963399308E-173</v>
      </c>
      <c r="IQ74" s="86">
        <f t="shared" si="71"/>
        <v>4.7325368305977051E-181</v>
      </c>
      <c r="IR74" s="86">
        <f t="shared" si="71"/>
        <v>1.0176453552916314E-165</v>
      </c>
      <c r="IS74" s="86">
        <f t="shared" si="71"/>
        <v>4.2233350589232441E-195</v>
      </c>
      <c r="IT74" s="86">
        <f t="shared" si="71"/>
        <v>1.9937487416771864E-190</v>
      </c>
      <c r="IU74" s="86">
        <f t="shared" si="71"/>
        <v>7.1649214442767431E-178</v>
      </c>
      <c r="IV74" s="86">
        <f t="shared" si="71"/>
        <v>1.0138920435839392E-154</v>
      </c>
      <c r="IW74" s="86">
        <f t="shared" si="71"/>
        <v>6.1840751145748695E-119</v>
      </c>
      <c r="IY74" s="86">
        <f t="shared" si="72"/>
        <v>0.33505772627710467</v>
      </c>
      <c r="IZ74" s="86">
        <f t="shared" si="72"/>
        <v>0.40810502788047659</v>
      </c>
      <c r="JA74" s="86">
        <f t="shared" si="72"/>
        <v>0.3252211405626218</v>
      </c>
      <c r="JB74" s="86">
        <f t="shared" si="72"/>
        <v>0.37910333527089535</v>
      </c>
      <c r="JC74" s="86">
        <f t="shared" si="72"/>
        <v>0.38760815760756662</v>
      </c>
      <c r="JD74" s="86">
        <f t="shared" si="72"/>
        <v>0.39823673486541689</v>
      </c>
      <c r="JE74" s="86">
        <f t="shared" si="72"/>
        <v>0.35577541161125148</v>
      </c>
      <c r="JF74" s="86">
        <f t="shared" si="72"/>
        <v>0.41274181812657867</v>
      </c>
      <c r="JG74" s="86">
        <f t="shared" si="72"/>
        <v>0.3283165394759901</v>
      </c>
      <c r="JH74" s="86">
        <f t="shared" si="72"/>
        <v>0.34145927684453281</v>
      </c>
      <c r="JI74" s="86">
        <f t="shared" si="72"/>
        <v>0.3185734156137392</v>
      </c>
      <c r="JJ74" s="86">
        <f t="shared" si="72"/>
        <v>0.35322686710791212</v>
      </c>
      <c r="JK74" s="86">
        <f t="shared" si="72"/>
        <v>0.32381802644198548</v>
      </c>
      <c r="JL74" s="86">
        <f t="shared" si="72"/>
        <v>0.3677277640935358</v>
      </c>
      <c r="JM74" s="86">
        <f t="shared" si="72"/>
        <v>0.23317639056595224</v>
      </c>
    </row>
    <row r="75" spans="2:273" x14ac:dyDescent="0.25">
      <c r="B75" s="2">
        <v>48</v>
      </c>
      <c r="C75" s="37">
        <v>194.44399999999999</v>
      </c>
      <c r="D75" s="37">
        <v>227.03399999999999</v>
      </c>
      <c r="E75" s="37">
        <v>217.37299999999999</v>
      </c>
      <c r="F75" s="37">
        <v>215.678</v>
      </c>
      <c r="G75" s="37">
        <v>223.898</v>
      </c>
      <c r="H75" s="37">
        <v>229.83099999999999</v>
      </c>
      <c r="I75" s="37">
        <v>221.441</v>
      </c>
      <c r="J75" s="37">
        <v>224.91499999999999</v>
      </c>
      <c r="K75" s="37">
        <v>217.37299999999999</v>
      </c>
      <c r="L75" s="37">
        <v>212.03399999999999</v>
      </c>
      <c r="M75" s="37">
        <v>220.678</v>
      </c>
      <c r="N75" s="37">
        <v>211.18600000000001</v>
      </c>
      <c r="O75" s="37">
        <v>211.441</v>
      </c>
      <c r="P75" s="37">
        <v>178.559</v>
      </c>
      <c r="Q75" s="37">
        <v>141.441</v>
      </c>
      <c r="S75" s="4">
        <f t="shared" si="74"/>
        <v>194.79911118917116</v>
      </c>
      <c r="T75" s="4">
        <f t="shared" si="74"/>
        <v>224.97624241803453</v>
      </c>
      <c r="U75" s="4">
        <f t="shared" si="74"/>
        <v>209.12292809919001</v>
      </c>
      <c r="V75" s="4">
        <f t="shared" si="74"/>
        <v>213.08209104722187</v>
      </c>
      <c r="W75" s="4">
        <f t="shared" si="74"/>
        <v>220.25048211677688</v>
      </c>
      <c r="X75" s="4">
        <f t="shared" si="74"/>
        <v>231.39405501046028</v>
      </c>
      <c r="Y75" s="4">
        <f t="shared" si="74"/>
        <v>214.59318864824303</v>
      </c>
      <c r="Z75" s="4">
        <f t="shared" si="74"/>
        <v>224.0358807162055</v>
      </c>
      <c r="AA75" s="4">
        <f t="shared" si="74"/>
        <v>215.82385747723998</v>
      </c>
      <c r="AB75" s="4">
        <f t="shared" si="74"/>
        <v>210.32869226775281</v>
      </c>
      <c r="AC75" s="4">
        <f t="shared" si="74"/>
        <v>216.47802296709196</v>
      </c>
      <c r="AD75" s="4">
        <f t="shared" si="74"/>
        <v>212.2887062859358</v>
      </c>
      <c r="AE75" s="4">
        <f t="shared" si="74"/>
        <v>210.39818124054085</v>
      </c>
      <c r="AF75" s="4">
        <f t="shared" si="74"/>
        <v>178.53840959339988</v>
      </c>
      <c r="AG75" s="4">
        <f t="shared" si="74"/>
        <v>139.91480076422633</v>
      </c>
      <c r="AI75" s="4">
        <f t="shared" si="75"/>
        <v>-0.35511118917116846</v>
      </c>
      <c r="AJ75" s="4">
        <f t="shared" si="75"/>
        <v>2.0577575819654612</v>
      </c>
      <c r="AK75" s="4">
        <f t="shared" si="75"/>
        <v>8.250071900809985</v>
      </c>
      <c r="AL75" s="4">
        <f t="shared" si="75"/>
        <v>2.5959089527781316</v>
      </c>
      <c r="AM75" s="4">
        <f t="shared" si="75"/>
        <v>3.6475178832231165</v>
      </c>
      <c r="AN75" s="4">
        <f t="shared" si="75"/>
        <v>-1.5630550104602889</v>
      </c>
      <c r="AO75" s="4">
        <f t="shared" si="75"/>
        <v>6.8478113517569739</v>
      </c>
      <c r="AP75" s="4">
        <f t="shared" si="75"/>
        <v>0.87911928379449478</v>
      </c>
      <c r="AQ75" s="4">
        <f t="shared" si="75"/>
        <v>1.5491425227600075</v>
      </c>
      <c r="AR75" s="4">
        <f t="shared" si="75"/>
        <v>1.7053077322471779</v>
      </c>
      <c r="AS75" s="4">
        <f t="shared" si="75"/>
        <v>4.1999770329080377</v>
      </c>
      <c r="AT75" s="4">
        <f t="shared" si="75"/>
        <v>-1.1027062859357954</v>
      </c>
      <c r="AU75" s="4">
        <f t="shared" si="75"/>
        <v>1.042818759459152</v>
      </c>
      <c r="AV75" s="4">
        <f t="shared" si="75"/>
        <v>2.0590406600121014E-2</v>
      </c>
      <c r="AW75" s="4">
        <f t="shared" si="75"/>
        <v>1.5261992357736744</v>
      </c>
      <c r="AY75" s="2">
        <f t="shared" si="65"/>
        <v>63.460662442681304</v>
      </c>
      <c r="AZ75" s="2">
        <f t="shared" si="65"/>
        <v>65.392036271649758</v>
      </c>
      <c r="BA75" s="2">
        <f t="shared" si="65"/>
        <v>65.882974129630028</v>
      </c>
      <c r="BB75" s="2">
        <f t="shared" si="65"/>
        <v>64.752220618716294</v>
      </c>
      <c r="BC75" s="2">
        <f t="shared" si="65"/>
        <v>65.553084445202046</v>
      </c>
      <c r="BD75" s="2">
        <f t="shared" si="65"/>
        <v>68.014783385822255</v>
      </c>
      <c r="BE75" s="2">
        <f t="shared" si="65"/>
        <v>65.264421985345976</v>
      </c>
      <c r="BF75" s="2">
        <f t="shared" si="65"/>
        <v>66.936081185799068</v>
      </c>
      <c r="BG75" s="2">
        <f t="shared" si="65"/>
        <v>71.231670201372808</v>
      </c>
      <c r="BH75" s="2">
        <f t="shared" si="65"/>
        <v>66.383238114549471</v>
      </c>
      <c r="BI75" s="2">
        <f t="shared" si="65"/>
        <v>66.328195736130837</v>
      </c>
      <c r="BJ75" s="2">
        <f t="shared" si="65"/>
        <v>64.305211268774173</v>
      </c>
      <c r="BK75" s="2">
        <f t="shared" si="65"/>
        <v>64.826665519125186</v>
      </c>
      <c r="BL75" s="2">
        <f t="shared" si="65"/>
        <v>63.529316137796044</v>
      </c>
      <c r="BM75" s="2">
        <f t="shared" si="65"/>
        <v>63.491374424871978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74.430679551820745</v>
      </c>
      <c r="DL75" s="2">
        <f t="shared" si="76"/>
        <v>84.157333027859238</v>
      </c>
      <c r="DM75" s="2">
        <f t="shared" si="76"/>
        <v>79.959149193548399</v>
      </c>
      <c r="DN75" s="2">
        <f t="shared" si="76"/>
        <v>77.946171122994627</v>
      </c>
      <c r="DO75" s="2">
        <f t="shared" si="76"/>
        <v>76.966648841354711</v>
      </c>
      <c r="DP75" s="2">
        <f t="shared" si="76"/>
        <v>78.82464349376113</v>
      </c>
      <c r="DQ75" s="2">
        <f t="shared" si="76"/>
        <v>74.153813903743327</v>
      </c>
      <c r="DR75" s="2">
        <f t="shared" si="76"/>
        <v>79.0328484848485</v>
      </c>
      <c r="DS75" s="2">
        <f t="shared" si="76"/>
        <v>76.571573389355734</v>
      </c>
      <c r="DT75" s="2">
        <f t="shared" si="76"/>
        <v>72.12297326203209</v>
      </c>
      <c r="DU75" s="2">
        <f t="shared" si="76"/>
        <v>68.792157142857135</v>
      </c>
      <c r="DV75" s="2">
        <f t="shared" si="76"/>
        <v>70.764023529411773</v>
      </c>
      <c r="DW75" s="2">
        <f t="shared" si="76"/>
        <v>71.512425770308127</v>
      </c>
      <c r="DX75" s="2">
        <f t="shared" si="76"/>
        <v>68.848709090909082</v>
      </c>
      <c r="DY75" s="2">
        <f t="shared" si="76"/>
        <v>69.783610887096785</v>
      </c>
      <c r="EA75" s="2">
        <f t="shared" si="77"/>
        <v>60.002147946725842</v>
      </c>
      <c r="EB75" s="2">
        <f t="shared" si="77"/>
        <v>61.065347612818847</v>
      </c>
      <c r="EC75" s="2">
        <f t="shared" si="77"/>
        <v>62.75497776836756</v>
      </c>
      <c r="ED75" s="2">
        <f t="shared" si="77"/>
        <v>61.300637307570767</v>
      </c>
      <c r="EE75" s="2">
        <f t="shared" si="77"/>
        <v>62.641699192355823</v>
      </c>
      <c r="EF75" s="2">
        <f t="shared" si="77"/>
        <v>65.210826387264376</v>
      </c>
      <c r="EG75" s="2">
        <f t="shared" si="77"/>
        <v>62.805401803801878</v>
      </c>
      <c r="EH75" s="2">
        <f t="shared" si="77"/>
        <v>63.748114193708176</v>
      </c>
      <c r="EI75" s="2">
        <f t="shared" si="77"/>
        <v>69.564957622008905</v>
      </c>
      <c r="EJ75" s="2">
        <f t="shared" si="77"/>
        <v>64.745988452602234</v>
      </c>
      <c r="EK75" s="2">
        <f t="shared" si="77"/>
        <v>65.56905150499415</v>
      </c>
      <c r="EL75" s="2">
        <f t="shared" si="77"/>
        <v>62.472482407261928</v>
      </c>
      <c r="EM75" s="2">
        <f t="shared" si="77"/>
        <v>62.771693951816374</v>
      </c>
      <c r="EN75" s="2">
        <f t="shared" si="77"/>
        <v>61.99221007402366</v>
      </c>
      <c r="EO75" s="2">
        <f t="shared" si="77"/>
        <v>60.631511392130236</v>
      </c>
      <c r="EQ75" s="2">
        <f t="shared" si="78"/>
        <v>58.768560343346763</v>
      </c>
      <c r="ER75" s="2">
        <f t="shared" si="78"/>
        <v>58.793947675244127</v>
      </c>
      <c r="ES75" s="2">
        <f t="shared" si="78"/>
        <v>59.921825854211228</v>
      </c>
      <c r="ET75" s="2">
        <f t="shared" si="78"/>
        <v>58.349329363853549</v>
      </c>
      <c r="EU75" s="2">
        <f t="shared" si="78"/>
        <v>61.450283186794536</v>
      </c>
      <c r="EV75" s="2">
        <f t="shared" si="78"/>
        <v>64.198568510502056</v>
      </c>
      <c r="EW75" s="2">
        <f t="shared" si="78"/>
        <v>63.167628781408339</v>
      </c>
      <c r="EX75" s="2">
        <f t="shared" si="78"/>
        <v>62.859898987854592</v>
      </c>
      <c r="EY75" s="2">
        <f t="shared" si="78"/>
        <v>67.030269576765946</v>
      </c>
      <c r="EZ75" s="2">
        <f t="shared" si="78"/>
        <v>64.211485965022533</v>
      </c>
      <c r="FA75" s="2">
        <f t="shared" si="78"/>
        <v>64.690873315318854</v>
      </c>
      <c r="FB75" s="2">
        <f t="shared" si="78"/>
        <v>62.096312238455425</v>
      </c>
      <c r="FC75" s="2">
        <f t="shared" si="78"/>
        <v>62.467846400807368</v>
      </c>
      <c r="FD75" s="2">
        <f t="shared" si="78"/>
        <v>61.830420558024308</v>
      </c>
      <c r="FE75" s="2">
        <f t="shared" si="78"/>
        <v>62.216413671771512</v>
      </c>
      <c r="FG75" s="2">
        <f t="shared" si="79"/>
        <v>0.76027121042440782</v>
      </c>
      <c r="FH75" s="2">
        <f t="shared" si="79"/>
        <v>0.81262323370284673</v>
      </c>
      <c r="FI75" s="2">
        <f t="shared" si="79"/>
        <v>0.81817437006964466</v>
      </c>
      <c r="FJ75" s="2">
        <f t="shared" si="79"/>
        <v>0.79262070427326448</v>
      </c>
      <c r="FK75" s="2">
        <f t="shared" si="79"/>
        <v>0.79675153192210302</v>
      </c>
      <c r="FL75" s="2">
        <f t="shared" si="79"/>
        <v>0.79402740498898572</v>
      </c>
      <c r="FM75" s="2">
        <f t="shared" si="79"/>
        <v>0.78331977857749358</v>
      </c>
      <c r="FN75" s="2">
        <f t="shared" si="79"/>
        <v>0.79141951531940435</v>
      </c>
      <c r="FO75" s="2">
        <f t="shared" si="79"/>
        <v>0.76207034719000544</v>
      </c>
      <c r="FP75" s="2">
        <f t="shared" si="79"/>
        <v>0.77804830057215035</v>
      </c>
      <c r="FQ75" s="2">
        <f t="shared" si="79"/>
        <v>0.76443002773912372</v>
      </c>
      <c r="FR75" s="2">
        <f t="shared" si="79"/>
        <v>0.77895891466791123</v>
      </c>
      <c r="FS75" s="2">
        <f t="shared" si="79"/>
        <v>0.7648932329398942</v>
      </c>
      <c r="FT75" s="2">
        <f t="shared" si="79"/>
        <v>0.77581567386601924</v>
      </c>
      <c r="FU75" s="2">
        <f t="shared" si="79"/>
        <v>0.68753053100008665</v>
      </c>
      <c r="FW75" s="2">
        <f t="shared" si="67"/>
        <v>3.4040637727352066E-4</v>
      </c>
      <c r="FX75" s="2">
        <f t="shared" si="67"/>
        <v>9.3728813168678329E-5</v>
      </c>
      <c r="FY75" s="2">
        <f t="shared" si="67"/>
        <v>5.7513877047616996E-5</v>
      </c>
      <c r="FZ75" s="2">
        <f t="shared" si="67"/>
        <v>1.2054604243847185E-4</v>
      </c>
      <c r="GA75" s="2">
        <f t="shared" si="67"/>
        <v>1.1651564622108839E-4</v>
      </c>
      <c r="GB75" s="2">
        <f t="shared" si="67"/>
        <v>1.1483128485506673E-4</v>
      </c>
      <c r="GC75" s="2">
        <f t="shared" si="67"/>
        <v>1.207390328049996E-4</v>
      </c>
      <c r="GD75" s="2">
        <f t="shared" si="67"/>
        <v>1.4669256777627212E-4</v>
      </c>
      <c r="GE75" s="2">
        <f t="shared" si="67"/>
        <v>1.4561063427377338E-4</v>
      </c>
      <c r="GF75" s="2">
        <f t="shared" si="67"/>
        <v>1.5837748396743424E-4</v>
      </c>
      <c r="GG75" s="2">
        <f t="shared" si="67"/>
        <v>1.3969211490153064E-4</v>
      </c>
      <c r="GH75" s="2">
        <f t="shared" si="67"/>
        <v>1.1268092722366094E-4</v>
      </c>
      <c r="GI75" s="2">
        <f t="shared" si="67"/>
        <v>1.1068799491739452E-4</v>
      </c>
      <c r="GJ75" s="2">
        <f t="shared" si="67"/>
        <v>8.3738221816519895E-5</v>
      </c>
      <c r="GK75" s="2">
        <f t="shared" si="67"/>
        <v>7.0265098737711901E-5</v>
      </c>
      <c r="GM75" s="86">
        <f t="shared" si="68"/>
        <v>0.40129233497446237</v>
      </c>
      <c r="GN75" s="86">
        <f t="shared" si="68"/>
        <v>0.4737370157525142</v>
      </c>
      <c r="GO75" s="86">
        <f t="shared" si="68"/>
        <v>0.37556391575304382</v>
      </c>
      <c r="GP75" s="86">
        <f t="shared" si="68"/>
        <v>0.44639817294361583</v>
      </c>
      <c r="GQ75" s="86">
        <f t="shared" si="68"/>
        <v>0.45565537642300652</v>
      </c>
      <c r="GR75" s="86">
        <f t="shared" si="68"/>
        <v>0.46772319414158664</v>
      </c>
      <c r="GS75" s="86">
        <f t="shared" si="68"/>
        <v>0.42226527174949779</v>
      </c>
      <c r="GT75" s="86">
        <f t="shared" si="68"/>
        <v>0.48623932308800466</v>
      </c>
      <c r="GU75" s="86">
        <f t="shared" si="68"/>
        <v>0.39648850446688066</v>
      </c>
      <c r="GV75" s="86">
        <f t="shared" si="68"/>
        <v>0.40695143788492155</v>
      </c>
      <c r="GW75" s="86">
        <f t="shared" si="68"/>
        <v>0.383930074089949</v>
      </c>
      <c r="GX75" s="86">
        <f t="shared" si="68"/>
        <v>0.4201655520071943</v>
      </c>
      <c r="GY75" s="86">
        <f t="shared" si="68"/>
        <v>0.38898856439054397</v>
      </c>
      <c r="GZ75" s="86">
        <f t="shared" si="68"/>
        <v>0.43897611114294766</v>
      </c>
      <c r="HA75" s="86">
        <f t="shared" si="68"/>
        <v>0.30614711318965854</v>
      </c>
      <c r="HC75" s="86">
        <f t="shared" si="73"/>
        <v>2.1632334249681637E-6</v>
      </c>
      <c r="HD75" s="86">
        <f t="shared" si="69"/>
        <v>6.9801349576257188E-5</v>
      </c>
      <c r="HE75" s="86">
        <f t="shared" si="69"/>
        <v>3.4871150999087575E-5</v>
      </c>
      <c r="HF75" s="86">
        <f t="shared" si="69"/>
        <v>2.7574628088602731E-5</v>
      </c>
      <c r="HG75" s="86">
        <f t="shared" si="69"/>
        <v>1.597872867380956E-5</v>
      </c>
      <c r="HH75" s="86">
        <f t="shared" si="69"/>
        <v>1.0612156009300618E-5</v>
      </c>
      <c r="HI75" s="86">
        <f t="shared" si="69"/>
        <v>1.2089459276615727E-5</v>
      </c>
      <c r="HJ75" s="86">
        <f t="shared" si="69"/>
        <v>1.4739773988425388E-5</v>
      </c>
      <c r="HK75" s="86">
        <f t="shared" si="69"/>
        <v>6.5020100931892084E-6</v>
      </c>
      <c r="HL75" s="86">
        <f t="shared" si="69"/>
        <v>5.9420217511645572E-6</v>
      </c>
      <c r="HM75" s="86">
        <f t="shared" si="69"/>
        <v>2.3012396960006045E-6</v>
      </c>
      <c r="HN75" s="86">
        <f t="shared" si="69"/>
        <v>6.3835639887219156E-6</v>
      </c>
      <c r="HO75" s="86">
        <f t="shared" si="69"/>
        <v>5.541553111327891E-6</v>
      </c>
      <c r="HP75" s="86">
        <f t="shared" si="69"/>
        <v>6.4052195310857874E-6</v>
      </c>
      <c r="HQ75" s="86">
        <f t="shared" si="69"/>
        <v>6.9106668578692987E-9</v>
      </c>
      <c r="HS75" s="86">
        <f t="shared" si="70"/>
        <v>1.2472962651868659E-45</v>
      </c>
      <c r="HT75" s="86">
        <f t="shared" si="70"/>
        <v>1.0795053199074318E-39</v>
      </c>
      <c r="HU75" s="86">
        <f t="shared" si="70"/>
        <v>6.1101908111786125E-39</v>
      </c>
      <c r="HV75" s="86">
        <f t="shared" si="70"/>
        <v>5.7391086580609986E-44</v>
      </c>
      <c r="HW75" s="86">
        <f t="shared" si="70"/>
        <v>2.8871192725896262E-47</v>
      </c>
      <c r="HX75" s="86">
        <f t="shared" si="70"/>
        <v>6.6920284875009333E-47</v>
      </c>
      <c r="HY75" s="86">
        <f t="shared" si="70"/>
        <v>3.2428622622895155E-48</v>
      </c>
      <c r="HZ75" s="86">
        <f t="shared" si="70"/>
        <v>1.4566900969399345E-47</v>
      </c>
      <c r="IA75" s="86">
        <f t="shared" si="70"/>
        <v>1.9393379926068668E-49</v>
      </c>
      <c r="IB75" s="86">
        <f t="shared" si="70"/>
        <v>1.2374444815089516E-46</v>
      </c>
      <c r="IC75" s="86">
        <f t="shared" si="70"/>
        <v>6.3841186546598296E-54</v>
      </c>
      <c r="ID75" s="86">
        <f t="shared" si="70"/>
        <v>2.1142300880125251E-51</v>
      </c>
      <c r="IE75" s="86">
        <f t="shared" si="70"/>
        <v>1.9412002576371943E-49</v>
      </c>
      <c r="IF75" s="86">
        <f t="shared" si="70"/>
        <v>3.4080356939152724E-35</v>
      </c>
      <c r="IG75" s="86">
        <f t="shared" si="70"/>
        <v>3.7907383088415481E-31</v>
      </c>
      <c r="II75" s="86">
        <f t="shared" si="71"/>
        <v>1.0399518870157121E-154</v>
      </c>
      <c r="IJ75" s="86">
        <f t="shared" si="71"/>
        <v>1.1603955581497397E-144</v>
      </c>
      <c r="IK75" s="86">
        <f t="shared" si="71"/>
        <v>6.5578024740785766E-141</v>
      </c>
      <c r="IL75" s="86">
        <f t="shared" si="71"/>
        <v>1.1893525914484008E-160</v>
      </c>
      <c r="IM75" s="86">
        <f t="shared" si="71"/>
        <v>3.5212251714035345E-170</v>
      </c>
      <c r="IN75" s="86">
        <f t="shared" si="71"/>
        <v>2.2687651769474233E-169</v>
      </c>
      <c r="IO75" s="86">
        <f t="shared" si="71"/>
        <v>8.5789100746360214E-173</v>
      </c>
      <c r="IP75" s="86">
        <f t="shared" si="71"/>
        <v>9.3487217849952392E-170</v>
      </c>
      <c r="IQ75" s="86">
        <f t="shared" si="71"/>
        <v>2.2366665247333539E-177</v>
      </c>
      <c r="IR75" s="86">
        <f t="shared" si="71"/>
        <v>2.5090468110432815E-162</v>
      </c>
      <c r="IS75" s="86">
        <f t="shared" si="71"/>
        <v>3.7154463791266149E-191</v>
      </c>
      <c r="IT75" s="86">
        <f t="shared" si="71"/>
        <v>1.1455061696935964E-186</v>
      </c>
      <c r="IU75" s="86">
        <f t="shared" si="71"/>
        <v>2.2775434601488736E-174</v>
      </c>
      <c r="IV75" s="86">
        <f t="shared" si="71"/>
        <v>9.0903229471854732E-152</v>
      </c>
      <c r="IW75" s="86">
        <f t="shared" si="71"/>
        <v>1.0282435602466771E-116</v>
      </c>
      <c r="IY75" s="86">
        <f t="shared" si="72"/>
        <v>0.40129449820788732</v>
      </c>
      <c r="IZ75" s="86">
        <f t="shared" si="72"/>
        <v>0.47380681710209044</v>
      </c>
      <c r="JA75" s="86">
        <f t="shared" si="72"/>
        <v>0.37559878690404291</v>
      </c>
      <c r="JB75" s="86">
        <f t="shared" si="72"/>
        <v>0.44642574757170445</v>
      </c>
      <c r="JC75" s="86">
        <f t="shared" si="72"/>
        <v>0.45567135515168034</v>
      </c>
      <c r="JD75" s="86">
        <f t="shared" si="72"/>
        <v>0.46773380629759592</v>
      </c>
      <c r="JE75" s="86">
        <f t="shared" si="72"/>
        <v>0.4222773612087744</v>
      </c>
      <c r="JF75" s="86">
        <f t="shared" si="72"/>
        <v>0.48625406286199307</v>
      </c>
      <c r="JG75" s="86">
        <f t="shared" si="72"/>
        <v>0.39649500647697383</v>
      </c>
      <c r="JH75" s="86">
        <f t="shared" si="72"/>
        <v>0.40695737990667269</v>
      </c>
      <c r="JI75" s="86">
        <f t="shared" si="72"/>
        <v>0.38393237532964503</v>
      </c>
      <c r="JJ75" s="86">
        <f t="shared" si="72"/>
        <v>0.42017193557118304</v>
      </c>
      <c r="JK75" s="86">
        <f t="shared" si="72"/>
        <v>0.3889941059436553</v>
      </c>
      <c r="JL75" s="86">
        <f t="shared" si="72"/>
        <v>0.43898251636247876</v>
      </c>
      <c r="JM75" s="86">
        <f t="shared" si="72"/>
        <v>0.30614712010032541</v>
      </c>
    </row>
    <row r="76" spans="2:273" x14ac:dyDescent="0.25">
      <c r="B76" s="2">
        <v>49</v>
      </c>
      <c r="C76" s="37">
        <v>204.44399999999999</v>
      </c>
      <c r="D76" s="37">
        <v>231.61</v>
      </c>
      <c r="E76" s="37">
        <v>223.47499999999999</v>
      </c>
      <c r="F76" s="37">
        <v>222.03399999999999</v>
      </c>
      <c r="G76" s="37">
        <v>231.017</v>
      </c>
      <c r="H76" s="37">
        <v>233.64400000000001</v>
      </c>
      <c r="I76" s="37">
        <v>228.898</v>
      </c>
      <c r="J76" s="37">
        <v>230.339</v>
      </c>
      <c r="K76" s="37">
        <v>225.76300000000001</v>
      </c>
      <c r="L76" s="37">
        <v>220.08500000000001</v>
      </c>
      <c r="M76" s="37">
        <v>228.22</v>
      </c>
      <c r="N76" s="37">
        <v>220.678</v>
      </c>
      <c r="O76" s="37">
        <v>220.84700000000001</v>
      </c>
      <c r="P76" s="37">
        <v>185.59299999999999</v>
      </c>
      <c r="Q76" s="37">
        <v>151.61000000000001</v>
      </c>
      <c r="S76" s="4">
        <f t="shared" si="74"/>
        <v>205.08422293144329</v>
      </c>
      <c r="T76" s="4">
        <f t="shared" si="74"/>
        <v>235.9147648313953</v>
      </c>
      <c r="U76" s="4">
        <f t="shared" si="74"/>
        <v>220.52378142206044</v>
      </c>
      <c r="V76" s="4">
        <f t="shared" si="74"/>
        <v>224.69884786636291</v>
      </c>
      <c r="W76" s="4">
        <f t="shared" si="74"/>
        <v>232.68558041900346</v>
      </c>
      <c r="X76" s="4">
        <f t="shared" si="74"/>
        <v>242.89254206691541</v>
      </c>
      <c r="Y76" s="4">
        <f t="shared" si="74"/>
        <v>227.77870107810227</v>
      </c>
      <c r="Z76" s="4">
        <f t="shared" si="74"/>
        <v>235.00431499958384</v>
      </c>
      <c r="AA76" s="4">
        <f t="shared" si="74"/>
        <v>230.18526264871844</v>
      </c>
      <c r="AB76" s="4">
        <f t="shared" si="74"/>
        <v>223.71170452932122</v>
      </c>
      <c r="AC76" s="4">
        <f t="shared" si="74"/>
        <v>231.83527520379556</v>
      </c>
      <c r="AD76" s="4">
        <f t="shared" si="74"/>
        <v>225.11722925452401</v>
      </c>
      <c r="AE76" s="4">
        <f t="shared" si="74"/>
        <v>224.05223156671241</v>
      </c>
      <c r="AF76" s="4">
        <f t="shared" si="74"/>
        <v>188.43975924291993</v>
      </c>
      <c r="AG76" s="4">
        <f t="shared" si="74"/>
        <v>151.64469933757817</v>
      </c>
      <c r="AI76" s="4">
        <f t="shared" si="75"/>
        <v>-0.64022293144330433</v>
      </c>
      <c r="AJ76" s="4">
        <f t="shared" si="75"/>
        <v>-4.3047648313952891</v>
      </c>
      <c r="AK76" s="4">
        <f t="shared" si="75"/>
        <v>2.9512185779395566</v>
      </c>
      <c r="AL76" s="4">
        <f t="shared" si="75"/>
        <v>-2.6648478663629191</v>
      </c>
      <c r="AM76" s="4">
        <f t="shared" si="75"/>
        <v>-1.6685804190034617</v>
      </c>
      <c r="AN76" s="4">
        <f t="shared" si="75"/>
        <v>-9.2485420669154053</v>
      </c>
      <c r="AO76" s="4">
        <f t="shared" si="75"/>
        <v>1.1192989218977232</v>
      </c>
      <c r="AP76" s="4">
        <f t="shared" si="75"/>
        <v>-4.6653149995838419</v>
      </c>
      <c r="AQ76" s="4">
        <f t="shared" si="75"/>
        <v>-4.42226264871843</v>
      </c>
      <c r="AR76" s="4">
        <f t="shared" si="75"/>
        <v>-3.6267045293212163</v>
      </c>
      <c r="AS76" s="4">
        <f t="shared" si="75"/>
        <v>-3.6152752037955622</v>
      </c>
      <c r="AT76" s="4">
        <f t="shared" si="75"/>
        <v>-4.4392292545240082</v>
      </c>
      <c r="AU76" s="4">
        <f t="shared" si="75"/>
        <v>-3.2052315667123992</v>
      </c>
      <c r="AV76" s="4">
        <f t="shared" si="75"/>
        <v>-2.8467592429199442</v>
      </c>
      <c r="AW76" s="4">
        <f t="shared" si="75"/>
        <v>-3.4699337578160794E-2</v>
      </c>
      <c r="AY76" s="2">
        <f t="shared" ref="AY76:BM92" si="80">IF(OR($B76 &lt; C$230, $B76 &gt; C$233), #N/A, ((1-FG76)*DK76) + (FG76 - FW76)*EA76 + (FW76*EQ76))</f>
        <v>63.169383206964966</v>
      </c>
      <c r="AZ76" s="2">
        <f t="shared" si="80"/>
        <v>65.006985107313554</v>
      </c>
      <c r="BA76" s="2">
        <f t="shared" si="80"/>
        <v>65.560270549406326</v>
      </c>
      <c r="BB76" s="2">
        <f t="shared" si="80"/>
        <v>64.432987770662066</v>
      </c>
      <c r="BC76" s="2">
        <f t="shared" si="80"/>
        <v>65.274427707772972</v>
      </c>
      <c r="BD76" s="2">
        <f t="shared" si="80"/>
        <v>67.732199561786857</v>
      </c>
      <c r="BE76" s="2">
        <f t="shared" si="80"/>
        <v>65.008725632233819</v>
      </c>
      <c r="BF76" s="2">
        <f t="shared" si="80"/>
        <v>66.59862511780257</v>
      </c>
      <c r="BG76" s="2">
        <f t="shared" si="80"/>
        <v>70.968927957080652</v>
      </c>
      <c r="BH76" s="2">
        <f t="shared" si="80"/>
        <v>66.145980511523035</v>
      </c>
      <c r="BI76" s="2">
        <f t="shared" si="80"/>
        <v>66.129943683607991</v>
      </c>
      <c r="BJ76" s="2">
        <f t="shared" si="80"/>
        <v>64.083573760937853</v>
      </c>
      <c r="BK76" s="2">
        <f t="shared" si="80"/>
        <v>64.607270190272203</v>
      </c>
      <c r="BL76" s="2">
        <f t="shared" si="80"/>
        <v>63.344578327643923</v>
      </c>
      <c r="BM76" s="2">
        <f t="shared" si="80"/>
        <v>63.313566170012265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74.713392717086847</v>
      </c>
      <c r="DL76" s="2">
        <f t="shared" si="76"/>
        <v>84.63588269794721</v>
      </c>
      <c r="DM76" s="2">
        <f t="shared" si="76"/>
        <v>80.288362903225817</v>
      </c>
      <c r="DN76" s="2">
        <f t="shared" si="76"/>
        <v>78.296568516042768</v>
      </c>
      <c r="DO76" s="2">
        <f t="shared" si="76"/>
        <v>77.256581996434932</v>
      </c>
      <c r="DP76" s="2">
        <f t="shared" si="76"/>
        <v>79.124249777183593</v>
      </c>
      <c r="DQ76" s="2">
        <f t="shared" si="76"/>
        <v>74.311712757830421</v>
      </c>
      <c r="DR76" s="2">
        <f t="shared" si="76"/>
        <v>79.245626893939416</v>
      </c>
      <c r="DS76" s="2">
        <f t="shared" si="76"/>
        <v>76.793242577030796</v>
      </c>
      <c r="DT76" s="2">
        <f t="shared" si="76"/>
        <v>72.239271199388853</v>
      </c>
      <c r="DU76" s="2">
        <f t="shared" si="76"/>
        <v>68.833799999999982</v>
      </c>
      <c r="DV76" s="2">
        <f t="shared" si="76"/>
        <v>70.904436974789931</v>
      </c>
      <c r="DW76" s="2">
        <f t="shared" si="76"/>
        <v>71.702118767507002</v>
      </c>
      <c r="DX76" s="2">
        <f t="shared" si="76"/>
        <v>69.010770817417878</v>
      </c>
      <c r="DY76" s="2">
        <f t="shared" si="76"/>
        <v>70.060031451612915</v>
      </c>
      <c r="EA76" s="2">
        <f t="shared" si="77"/>
        <v>59.850192230854589</v>
      </c>
      <c r="EB76" s="2">
        <f t="shared" si="77"/>
        <v>60.879426667756718</v>
      </c>
      <c r="EC76" s="2">
        <f t="shared" si="77"/>
        <v>62.57540350412873</v>
      </c>
      <c r="ED76" s="2">
        <f t="shared" si="77"/>
        <v>61.125386573969571</v>
      </c>
      <c r="EE76" s="2">
        <f t="shared" si="77"/>
        <v>62.486955215561373</v>
      </c>
      <c r="EF76" s="2">
        <f t="shared" si="77"/>
        <v>65.037248344639934</v>
      </c>
      <c r="EG76" s="2">
        <f t="shared" si="77"/>
        <v>62.661723420411988</v>
      </c>
      <c r="EH76" s="2">
        <f t="shared" si="77"/>
        <v>63.55893249938071</v>
      </c>
      <c r="EI76" s="2">
        <f t="shared" si="77"/>
        <v>69.311003325050137</v>
      </c>
      <c r="EJ76" s="2">
        <f t="shared" si="77"/>
        <v>64.560823187732339</v>
      </c>
      <c r="EK76" s="2">
        <f t="shared" si="77"/>
        <v>65.370196445041842</v>
      </c>
      <c r="EL76" s="2">
        <f t="shared" si="77"/>
        <v>62.318415517387272</v>
      </c>
      <c r="EM76" s="2">
        <f t="shared" si="77"/>
        <v>62.618441810671065</v>
      </c>
      <c r="EN76" s="2">
        <f t="shared" si="77"/>
        <v>61.85132780283049</v>
      </c>
      <c r="EO76" s="2">
        <f t="shared" si="77"/>
        <v>60.517044796689206</v>
      </c>
      <c r="EQ76" s="2">
        <f t="shared" si="78"/>
        <v>58.640115570089016</v>
      </c>
      <c r="ER76" s="2">
        <f t="shared" si="78"/>
        <v>58.649488677259242</v>
      </c>
      <c r="ES76" s="2">
        <f t="shared" si="78"/>
        <v>59.789875141461096</v>
      </c>
      <c r="ET76" s="2">
        <f t="shared" si="78"/>
        <v>58.228879030040495</v>
      </c>
      <c r="EU76" s="2">
        <f t="shared" si="78"/>
        <v>61.317547052424615</v>
      </c>
      <c r="EV76" s="2">
        <f t="shared" si="78"/>
        <v>64.043571122523545</v>
      </c>
      <c r="EW76" s="2">
        <f t="shared" si="78"/>
        <v>63.017055854967907</v>
      </c>
      <c r="EX76" s="2">
        <f t="shared" si="78"/>
        <v>62.687876785246004</v>
      </c>
      <c r="EY76" s="2">
        <f t="shared" si="78"/>
        <v>66.825069817480895</v>
      </c>
      <c r="EZ76" s="2">
        <f t="shared" si="78"/>
        <v>64.036382726746936</v>
      </c>
      <c r="FA76" s="2">
        <f t="shared" si="78"/>
        <v>64.508210418606993</v>
      </c>
      <c r="FB76" s="2">
        <f t="shared" si="78"/>
        <v>61.948687175271317</v>
      </c>
      <c r="FC76" s="2">
        <f t="shared" si="78"/>
        <v>62.319800139731441</v>
      </c>
      <c r="FD76" s="2">
        <f t="shared" si="78"/>
        <v>61.692938515334717</v>
      </c>
      <c r="FE76" s="2">
        <f t="shared" si="78"/>
        <v>62.068185802434655</v>
      </c>
      <c r="FG76" s="2">
        <f t="shared" si="79"/>
        <v>0.77665357987653028</v>
      </c>
      <c r="FH76" s="2">
        <f t="shared" si="79"/>
        <v>0.82624564848671378</v>
      </c>
      <c r="FI76" s="2">
        <f t="shared" si="79"/>
        <v>0.831476906821771</v>
      </c>
      <c r="FJ76" s="2">
        <f t="shared" si="79"/>
        <v>0.80735257173961827</v>
      </c>
      <c r="FK76" s="2">
        <f t="shared" si="79"/>
        <v>0.81125982857849621</v>
      </c>
      <c r="FL76" s="2">
        <f t="shared" si="79"/>
        <v>0.80868346308009786</v>
      </c>
      <c r="FM76" s="2">
        <f t="shared" si="79"/>
        <v>0.798544436158246</v>
      </c>
      <c r="FN76" s="2">
        <f t="shared" si="79"/>
        <v>0.80621585114669858</v>
      </c>
      <c r="FO76" s="2">
        <f t="shared" si="79"/>
        <v>0.77836561061725507</v>
      </c>
      <c r="FP76" s="2">
        <f t="shared" si="79"/>
        <v>0.7935457278619481</v>
      </c>
      <c r="FQ76" s="2">
        <f t="shared" si="79"/>
        <v>0.78061020709329765</v>
      </c>
      <c r="FR76" s="2">
        <f t="shared" si="79"/>
        <v>0.79440956063827683</v>
      </c>
      <c r="FS76" s="2">
        <f t="shared" si="79"/>
        <v>0.78105070954191369</v>
      </c>
      <c r="FT76" s="2">
        <f t="shared" si="79"/>
        <v>0.79142720117976928</v>
      </c>
      <c r="FU76" s="2">
        <f t="shared" si="79"/>
        <v>0.70696785305132315</v>
      </c>
      <c r="FW76" s="2">
        <f t="shared" ref="FW76:GK92" si="82">POWER(10,($B76-C$232)/C$229)/(1+POWER(10,($B76-C$232)/C$229))</f>
        <v>3.7323591277183118E-4</v>
      </c>
      <c r="FX76" s="2">
        <f t="shared" si="82"/>
        <v>1.0277067065656776E-4</v>
      </c>
      <c r="FY76" s="2">
        <f t="shared" si="82"/>
        <v>6.3062362235722239E-5</v>
      </c>
      <c r="FZ76" s="2">
        <f t="shared" si="82"/>
        <v>1.3217456996633147E-4</v>
      </c>
      <c r="GA76" s="2">
        <f t="shared" si="82"/>
        <v>1.2775542946414842E-4</v>
      </c>
      <c r="GB76" s="2">
        <f t="shared" si="82"/>
        <v>1.2590860517310685E-4</v>
      </c>
      <c r="GC76" s="2">
        <f t="shared" si="82"/>
        <v>1.3238617476937135E-4</v>
      </c>
      <c r="GD76" s="2">
        <f t="shared" si="82"/>
        <v>1.608429257518268E-4</v>
      </c>
      <c r="GE76" s="2">
        <f t="shared" si="82"/>
        <v>1.5965664271112831E-4</v>
      </c>
      <c r="GF76" s="2">
        <f t="shared" si="82"/>
        <v>1.7365480448941763E-4</v>
      </c>
      <c r="GG76" s="2">
        <f t="shared" si="82"/>
        <v>1.531672938897774E-4</v>
      </c>
      <c r="GH76" s="2">
        <f t="shared" si="82"/>
        <v>1.2355083666958726E-4</v>
      </c>
      <c r="GI76" s="2">
        <f t="shared" si="82"/>
        <v>1.2136567694032671E-4</v>
      </c>
      <c r="GJ76" s="2">
        <f t="shared" si="82"/>
        <v>9.1816392629005483E-5</v>
      </c>
      <c r="GK76" s="2">
        <f t="shared" si="82"/>
        <v>7.7043626433155024E-5</v>
      </c>
      <c r="GM76" s="86">
        <f t="shared" ref="GM76:HA92" si="83" xml:space="preserve"> _xlfn.NORM.DIST($B76, C$7, ABS(C$11), TRUE) * _xlfn.NORM.DIST(($B76 - C$7)*C$15, 0, ABS(C$11), TRUE) * 2</f>
        <v>0.46839406166474634</v>
      </c>
      <c r="GN76" s="86">
        <f t="shared" si="83"/>
        <v>0.54257133825916781</v>
      </c>
      <c r="GO76" s="86">
        <f t="shared" si="83"/>
        <v>0.42939660125478396</v>
      </c>
      <c r="GP76" s="86">
        <f t="shared" si="83"/>
        <v>0.51756185834840063</v>
      </c>
      <c r="GQ76" s="86">
        <f t="shared" si="83"/>
        <v>0.52895089319335487</v>
      </c>
      <c r="GR76" s="86">
        <f t="shared" si="83"/>
        <v>0.5392750061211613</v>
      </c>
      <c r="GS76" s="86">
        <f t="shared" si="83"/>
        <v>0.49398316180961932</v>
      </c>
      <c r="GT76" s="86">
        <f t="shared" si="83"/>
        <v>0.56222031092357461</v>
      </c>
      <c r="GU76" s="86">
        <f t="shared" si="83"/>
        <v>0.47049354305758762</v>
      </c>
      <c r="GV76" s="86">
        <f t="shared" si="83"/>
        <v>0.47801952206600684</v>
      </c>
      <c r="GW76" s="86">
        <f t="shared" si="83"/>
        <v>0.4554357278826196</v>
      </c>
      <c r="GX76" s="86">
        <f t="shared" si="83"/>
        <v>0.49135574487920891</v>
      </c>
      <c r="GY76" s="86">
        <f t="shared" si="83"/>
        <v>0.45831524741572749</v>
      </c>
      <c r="GZ76" s="86">
        <f t="shared" si="83"/>
        <v>0.51488339954103812</v>
      </c>
      <c r="HA76" s="86">
        <f t="shared" si="83"/>
        <v>0.38849145046112948</v>
      </c>
      <c r="HC76" s="86">
        <f t="shared" si="73"/>
        <v>4.6054482350933436E-6</v>
      </c>
      <c r="HD76" s="86">
        <f t="shared" si="69"/>
        <v>1.1931288296994117E-4</v>
      </c>
      <c r="HE76" s="86">
        <f t="shared" si="69"/>
        <v>5.8757084733744889E-5</v>
      </c>
      <c r="HF76" s="86">
        <f t="shared" si="69"/>
        <v>5.0710639777615523E-5</v>
      </c>
      <c r="HG76" s="86">
        <f t="shared" si="69"/>
        <v>3.034817830293749E-5</v>
      </c>
      <c r="HH76" s="86">
        <f t="shared" si="69"/>
        <v>2.0353326095667118E-5</v>
      </c>
      <c r="HI76" s="86">
        <f t="shared" si="69"/>
        <v>2.3330240469756255E-5</v>
      </c>
      <c r="HJ76" s="86">
        <f t="shared" si="69"/>
        <v>2.8508372022281811E-5</v>
      </c>
      <c r="HK76" s="86">
        <f t="shared" si="69"/>
        <v>1.3083281464295242E-5</v>
      </c>
      <c r="HL76" s="86">
        <f t="shared" si="69"/>
        <v>1.1705281746217887E-5</v>
      </c>
      <c r="HM76" s="86">
        <f t="shared" si="69"/>
        <v>4.8946977461029831E-6</v>
      </c>
      <c r="HN76" s="86">
        <f t="shared" si="69"/>
        <v>1.2827537964179859E-5</v>
      </c>
      <c r="HO76" s="86">
        <f t="shared" si="69"/>
        <v>1.0910311303021901E-5</v>
      </c>
      <c r="HP76" s="86">
        <f t="shared" si="69"/>
        <v>1.2737666757842111E-5</v>
      </c>
      <c r="HQ76" s="86">
        <f t="shared" si="69"/>
        <v>2.0964536911905606E-8</v>
      </c>
      <c r="HS76" s="86">
        <f t="shared" ref="HS76:IG92" si="84" xml:space="preserve"> _xlfn.NORM.DIST($B76, C$9, ABS(C$13), TRUE) * _xlfn.NORM.DIST(($B76 - C$9)*C$17, 0, ABS(C$13), TRUE) * 2</f>
        <v>3.1154145602676607E-44</v>
      </c>
      <c r="HT76" s="86">
        <f t="shared" si="84"/>
        <v>1.3072344610993845E-38</v>
      </c>
      <c r="HU76" s="86">
        <f t="shared" si="84"/>
        <v>6.1909494872159742E-38</v>
      </c>
      <c r="HV76" s="86">
        <f t="shared" si="84"/>
        <v>9.9157427719005582E-43</v>
      </c>
      <c r="HW76" s="86">
        <f t="shared" si="84"/>
        <v>5.9991214519574671E-46</v>
      </c>
      <c r="HX76" s="86">
        <f t="shared" si="84"/>
        <v>1.3572825577481861E-45</v>
      </c>
      <c r="HY76" s="86">
        <f t="shared" si="84"/>
        <v>7.2059230391535342E-47</v>
      </c>
      <c r="HZ76" s="86">
        <f t="shared" si="84"/>
        <v>3.2947019196978985E-46</v>
      </c>
      <c r="IA76" s="86">
        <f t="shared" si="84"/>
        <v>5.0021778212183117E-48</v>
      </c>
      <c r="IB76" s="86">
        <f t="shared" si="84"/>
        <v>2.5988489812767367E-45</v>
      </c>
      <c r="IC76" s="86">
        <f t="shared" si="84"/>
        <v>2.1419209057154075E-52</v>
      </c>
      <c r="ID76" s="86">
        <f t="shared" si="84"/>
        <v>5.7729765510872244E-50</v>
      </c>
      <c r="IE76" s="86">
        <f t="shared" si="84"/>
        <v>4.4224689971617497E-48</v>
      </c>
      <c r="IF76" s="86">
        <f t="shared" si="84"/>
        <v>2.8618444158524956E-34</v>
      </c>
      <c r="IG76" s="86">
        <f t="shared" si="84"/>
        <v>2.3630106781956451E-30</v>
      </c>
      <c r="II76" s="86">
        <f t="shared" ref="II76:IW92" si="85" xml:space="preserve"> _xlfn.NORM.DIST($B76, C$10, ABS(C$14), TRUE) * _xlfn.NORM.DIST(($B76 - C$10)*C$18, 0, ABS(C$14), TRUE) * 2</f>
        <v>3.3027928381630828E-151</v>
      </c>
      <c r="IJ76" s="86">
        <f t="shared" si="85"/>
        <v>7.6486596637956552E-142</v>
      </c>
      <c r="IK76" s="86">
        <f t="shared" si="85"/>
        <v>2.6609366169440518E-138</v>
      </c>
      <c r="IL76" s="86">
        <f t="shared" si="85"/>
        <v>1.980556851884405E-157</v>
      </c>
      <c r="IM76" s="86">
        <f t="shared" si="85"/>
        <v>8.8855887909864242E-167</v>
      </c>
      <c r="IN76" s="86">
        <f t="shared" si="85"/>
        <v>5.4453292137300829E-166</v>
      </c>
      <c r="IO76" s="86">
        <f t="shared" si="85"/>
        <v>2.5223283886175455E-169</v>
      </c>
      <c r="IP76" s="86">
        <f t="shared" si="85"/>
        <v>2.8331155761781492E-166</v>
      </c>
      <c r="IQ76" s="86">
        <f t="shared" si="85"/>
        <v>9.6848297157234207E-174</v>
      </c>
      <c r="IR76" s="86">
        <f t="shared" si="85"/>
        <v>5.7016570886501663E-159</v>
      </c>
      <c r="IS76" s="86">
        <f t="shared" si="85"/>
        <v>2.976738685472241E-187</v>
      </c>
      <c r="IT76" s="86">
        <f t="shared" si="85"/>
        <v>6.0327767800627832E-183</v>
      </c>
      <c r="IU76" s="86">
        <f t="shared" si="85"/>
        <v>6.6768952567948118E-171</v>
      </c>
      <c r="IV76" s="86">
        <f t="shared" si="85"/>
        <v>7.6282178884307289E-149</v>
      </c>
      <c r="IW76" s="86">
        <f t="shared" si="85"/>
        <v>1.6282102001110512E-114</v>
      </c>
      <c r="IY76" s="86">
        <f t="shared" ref="IY76:JM92" si="86">GM76+HC76+HS76+II76</f>
        <v>0.46839866711298145</v>
      </c>
      <c r="IZ76" s="86">
        <f t="shared" si="86"/>
        <v>0.54269065114213777</v>
      </c>
      <c r="JA76" s="86">
        <f t="shared" si="86"/>
        <v>0.4294553583395177</v>
      </c>
      <c r="JB76" s="86">
        <f t="shared" si="86"/>
        <v>0.5176125689881782</v>
      </c>
      <c r="JC76" s="86">
        <f t="shared" si="86"/>
        <v>0.52898124137165781</v>
      </c>
      <c r="JD76" s="86">
        <f t="shared" si="86"/>
        <v>0.53929535944725693</v>
      </c>
      <c r="JE76" s="86">
        <f t="shared" si="86"/>
        <v>0.49400649205008906</v>
      </c>
      <c r="JF76" s="86">
        <f t="shared" si="86"/>
        <v>0.56224881929559689</v>
      </c>
      <c r="JG76" s="86">
        <f t="shared" si="86"/>
        <v>0.47050662633905194</v>
      </c>
      <c r="JH76" s="86">
        <f t="shared" si="86"/>
        <v>0.47803122734775305</v>
      </c>
      <c r="JI76" s="86">
        <f t="shared" si="86"/>
        <v>0.45544062258036572</v>
      </c>
      <c r="JJ76" s="86">
        <f t="shared" si="86"/>
        <v>0.49136857241717308</v>
      </c>
      <c r="JK76" s="86">
        <f t="shared" si="86"/>
        <v>0.4583261577270305</v>
      </c>
      <c r="JL76" s="86">
        <f t="shared" si="86"/>
        <v>0.51489613720779592</v>
      </c>
      <c r="JM76" s="86">
        <f t="shared" si="86"/>
        <v>0.38849147142566637</v>
      </c>
    </row>
    <row r="77" spans="2:273" x14ac:dyDescent="0.25">
      <c r="B77" s="2">
        <v>50</v>
      </c>
      <c r="C77" s="37">
        <v>201.29599999999999</v>
      </c>
      <c r="D77" s="37">
        <v>232.96600000000001</v>
      </c>
      <c r="E77" s="37">
        <v>228.22</v>
      </c>
      <c r="F77" s="37">
        <v>224.83099999999999</v>
      </c>
      <c r="G77" s="37">
        <v>234.49199999999999</v>
      </c>
      <c r="H77" s="37">
        <v>235.50800000000001</v>
      </c>
      <c r="I77" s="37">
        <v>233.64400000000001</v>
      </c>
      <c r="J77" s="37">
        <v>231.52500000000001</v>
      </c>
      <c r="K77" s="37">
        <v>231.102</v>
      </c>
      <c r="L77" s="37">
        <v>224.15299999999999</v>
      </c>
      <c r="M77" s="37">
        <v>230.339</v>
      </c>
      <c r="N77" s="37">
        <v>224.06800000000001</v>
      </c>
      <c r="O77" s="37">
        <v>223.81399999999999</v>
      </c>
      <c r="P77" s="37">
        <v>188.136</v>
      </c>
      <c r="Q77" s="37">
        <v>159.40700000000001</v>
      </c>
      <c r="S77" s="4">
        <f t="shared" si="74"/>
        <v>210.6213920293971</v>
      </c>
      <c r="T77" s="4">
        <f t="shared" si="74"/>
        <v>243.42665978593476</v>
      </c>
      <c r="U77" s="4">
        <f t="shared" si="74"/>
        <v>230.48434448943306</v>
      </c>
      <c r="V77" s="4">
        <f t="shared" si="74"/>
        <v>232.81906523282092</v>
      </c>
      <c r="W77" s="4">
        <f t="shared" si="74"/>
        <v>242.37423256739496</v>
      </c>
      <c r="X77" s="4">
        <f t="shared" si="74"/>
        <v>249.39150131737932</v>
      </c>
      <c r="Y77" s="4">
        <f t="shared" si="74"/>
        <v>238.04300287752304</v>
      </c>
      <c r="Z77" s="4">
        <f t="shared" si="74"/>
        <v>240.69957763685403</v>
      </c>
      <c r="AA77" s="4">
        <f t="shared" si="74"/>
        <v>241.16615849138012</v>
      </c>
      <c r="AB77" s="4">
        <f t="shared" si="74"/>
        <v>234.44424532994631</v>
      </c>
      <c r="AC77" s="4">
        <f t="shared" si="74"/>
        <v>244.35264401683918</v>
      </c>
      <c r="AD77" s="4">
        <f t="shared" si="74"/>
        <v>234.33032901081586</v>
      </c>
      <c r="AE77" s="4">
        <f t="shared" si="74"/>
        <v>233.92957729244225</v>
      </c>
      <c r="AF77" s="4">
        <f t="shared" si="74"/>
        <v>195.19005372695568</v>
      </c>
      <c r="AG77" s="4">
        <f t="shared" si="74"/>
        <v>160.24059865626958</v>
      </c>
      <c r="AI77" s="4">
        <f t="shared" si="75"/>
        <v>-9.3253920293971078</v>
      </c>
      <c r="AJ77" s="4">
        <f t="shared" si="75"/>
        <v>-10.460659785934752</v>
      </c>
      <c r="AK77" s="4">
        <f t="shared" si="75"/>
        <v>-2.2643444894330571</v>
      </c>
      <c r="AL77" s="4">
        <f t="shared" si="75"/>
        <v>-7.9880652328209294</v>
      </c>
      <c r="AM77" s="4">
        <f t="shared" si="75"/>
        <v>-7.8822325673949649</v>
      </c>
      <c r="AN77" s="4">
        <f t="shared" si="75"/>
        <v>-13.883501317379313</v>
      </c>
      <c r="AO77" s="4">
        <f t="shared" si="75"/>
        <v>-4.3990028775230314</v>
      </c>
      <c r="AP77" s="4">
        <f t="shared" si="75"/>
        <v>-9.1745776368540248</v>
      </c>
      <c r="AQ77" s="4">
        <f t="shared" si="75"/>
        <v>-10.064158491380113</v>
      </c>
      <c r="AR77" s="4">
        <f t="shared" si="75"/>
        <v>-10.291245329946321</v>
      </c>
      <c r="AS77" s="4">
        <f t="shared" si="75"/>
        <v>-14.01364401683918</v>
      </c>
      <c r="AT77" s="4">
        <f t="shared" si="75"/>
        <v>-10.262329010815847</v>
      </c>
      <c r="AU77" s="4">
        <f t="shared" si="75"/>
        <v>-10.115577292442254</v>
      </c>
      <c r="AV77" s="4">
        <f t="shared" si="75"/>
        <v>-7.0540537269556864</v>
      </c>
      <c r="AW77" s="4">
        <f t="shared" si="75"/>
        <v>-0.8335986562695723</v>
      </c>
      <c r="AY77" s="2">
        <f t="shared" si="80"/>
        <v>62.876305749313836</v>
      </c>
      <c r="AZ77" s="2">
        <f t="shared" si="80"/>
        <v>64.623225348590779</v>
      </c>
      <c r="BA77" s="2">
        <f t="shared" si="80"/>
        <v>65.238382105253422</v>
      </c>
      <c r="BB77" s="2">
        <f t="shared" si="80"/>
        <v>64.112609578736908</v>
      </c>
      <c r="BC77" s="2">
        <f t="shared" si="80"/>
        <v>64.995162068449545</v>
      </c>
      <c r="BD77" s="2">
        <f t="shared" si="80"/>
        <v>67.447535504601035</v>
      </c>
      <c r="BE77" s="2">
        <f t="shared" si="80"/>
        <v>64.75357881801034</v>
      </c>
      <c r="BF77" s="2">
        <f t="shared" si="80"/>
        <v>66.262323873815589</v>
      </c>
      <c r="BG77" s="2">
        <f t="shared" si="80"/>
        <v>70.697161627199009</v>
      </c>
      <c r="BH77" s="2">
        <f t="shared" si="80"/>
        <v>65.905885254581065</v>
      </c>
      <c r="BI77" s="2">
        <f t="shared" si="80"/>
        <v>65.926926196819139</v>
      </c>
      <c r="BJ77" s="2">
        <f t="shared" si="80"/>
        <v>63.860075937041749</v>
      </c>
      <c r="BK77" s="2">
        <f t="shared" si="80"/>
        <v>64.384473487194953</v>
      </c>
      <c r="BL77" s="2">
        <f t="shared" si="80"/>
        <v>63.156467961484019</v>
      </c>
      <c r="BM77" s="2">
        <f t="shared" si="80"/>
        <v>63.127781595747891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74.99610588235295</v>
      </c>
      <c r="DL77" s="2">
        <f t="shared" si="76"/>
        <v>85.114432368035182</v>
      </c>
      <c r="DM77" s="2">
        <f t="shared" si="76"/>
        <v>80.617576612903235</v>
      </c>
      <c r="DN77" s="2">
        <f t="shared" si="76"/>
        <v>78.646965909090895</v>
      </c>
      <c r="DO77" s="2">
        <f t="shared" si="76"/>
        <v>77.546515151515138</v>
      </c>
      <c r="DP77" s="2">
        <f t="shared" si="76"/>
        <v>79.423856060606042</v>
      </c>
      <c r="DQ77" s="2">
        <f t="shared" si="76"/>
        <v>74.469611611917514</v>
      </c>
      <c r="DR77" s="2">
        <f t="shared" si="76"/>
        <v>79.458405303030318</v>
      </c>
      <c r="DS77" s="2">
        <f t="shared" si="76"/>
        <v>77.014911764705872</v>
      </c>
      <c r="DT77" s="2">
        <f t="shared" si="76"/>
        <v>72.355569136745615</v>
      </c>
      <c r="DU77" s="2">
        <f t="shared" si="76"/>
        <v>68.875442857142843</v>
      </c>
      <c r="DV77" s="2">
        <f t="shared" si="76"/>
        <v>71.044850420168075</v>
      </c>
      <c r="DW77" s="2">
        <f t="shared" si="76"/>
        <v>71.891811764705878</v>
      </c>
      <c r="DX77" s="2">
        <f t="shared" si="76"/>
        <v>69.17283254392666</v>
      </c>
      <c r="DY77" s="2">
        <f t="shared" si="76"/>
        <v>70.336452016129044</v>
      </c>
      <c r="EA77" s="2">
        <f t="shared" si="77"/>
        <v>59.698236514983336</v>
      </c>
      <c r="EB77" s="2">
        <f t="shared" si="77"/>
        <v>60.693505722694582</v>
      </c>
      <c r="EC77" s="2">
        <f t="shared" si="77"/>
        <v>62.395829239889899</v>
      </c>
      <c r="ED77" s="2">
        <f t="shared" si="77"/>
        <v>60.950135840368382</v>
      </c>
      <c r="EE77" s="2">
        <f t="shared" si="77"/>
        <v>62.332211238766924</v>
      </c>
      <c r="EF77" s="2">
        <f t="shared" si="77"/>
        <v>64.863670302015493</v>
      </c>
      <c r="EG77" s="2">
        <f t="shared" si="77"/>
        <v>62.518045037022105</v>
      </c>
      <c r="EH77" s="2">
        <f t="shared" si="77"/>
        <v>63.369750805053236</v>
      </c>
      <c r="EI77" s="2">
        <f t="shared" si="77"/>
        <v>69.05704902809137</v>
      </c>
      <c r="EJ77" s="2">
        <f t="shared" si="77"/>
        <v>64.375657922862445</v>
      </c>
      <c r="EK77" s="2">
        <f t="shared" si="77"/>
        <v>65.171341385089534</v>
      </c>
      <c r="EL77" s="2">
        <f t="shared" si="77"/>
        <v>62.164348627512616</v>
      </c>
      <c r="EM77" s="2">
        <f t="shared" si="77"/>
        <v>62.465189669525756</v>
      </c>
      <c r="EN77" s="2">
        <f t="shared" si="77"/>
        <v>61.710445531637319</v>
      </c>
      <c r="EO77" s="2">
        <f t="shared" si="77"/>
        <v>60.402578201248176</v>
      </c>
      <c r="EQ77" s="2">
        <f t="shared" si="78"/>
        <v>58.511670796831261</v>
      </c>
      <c r="ER77" s="2">
        <f t="shared" si="78"/>
        <v>58.505029679274358</v>
      </c>
      <c r="ES77" s="2">
        <f t="shared" si="78"/>
        <v>59.657924428710956</v>
      </c>
      <c r="ET77" s="2">
        <f t="shared" si="78"/>
        <v>58.108428696227435</v>
      </c>
      <c r="EU77" s="2">
        <f t="shared" si="78"/>
        <v>61.184810918054701</v>
      </c>
      <c r="EV77" s="2">
        <f t="shared" si="78"/>
        <v>63.888573734545034</v>
      </c>
      <c r="EW77" s="2">
        <f t="shared" si="78"/>
        <v>62.866482928527468</v>
      </c>
      <c r="EX77" s="2">
        <f t="shared" si="78"/>
        <v>62.515854582637409</v>
      </c>
      <c r="EY77" s="2">
        <f t="shared" si="78"/>
        <v>66.619870058195843</v>
      </c>
      <c r="EZ77" s="2">
        <f t="shared" si="78"/>
        <v>63.861279488471325</v>
      </c>
      <c r="FA77" s="2">
        <f t="shared" si="78"/>
        <v>64.325547521895118</v>
      </c>
      <c r="FB77" s="2">
        <f t="shared" si="78"/>
        <v>61.801062112087216</v>
      </c>
      <c r="FC77" s="2">
        <f t="shared" si="78"/>
        <v>62.171753878655508</v>
      </c>
      <c r="FD77" s="2">
        <f t="shared" si="78"/>
        <v>61.555456472645126</v>
      </c>
      <c r="FE77" s="2">
        <f t="shared" si="78"/>
        <v>61.919957933097798</v>
      </c>
      <c r="FG77" s="2">
        <f t="shared" si="79"/>
        <v>0.79222238491849484</v>
      </c>
      <c r="FH77" s="2">
        <f t="shared" si="79"/>
        <v>0.83907382833183008</v>
      </c>
      <c r="FI77" s="2">
        <f t="shared" si="79"/>
        <v>0.84399179054742712</v>
      </c>
      <c r="FJ77" s="2">
        <f t="shared" si="79"/>
        <v>0.82127389144827001</v>
      </c>
      <c r="FK77" s="2">
        <f t="shared" si="79"/>
        <v>0.82496001315554068</v>
      </c>
      <c r="FL77" s="2">
        <f t="shared" si="79"/>
        <v>0.82252974915538313</v>
      </c>
      <c r="FM77" s="2">
        <f t="shared" si="79"/>
        <v>0.81295479643736324</v>
      </c>
      <c r="FN77" s="2">
        <f t="shared" si="79"/>
        <v>0.82020102050318144</v>
      </c>
      <c r="FO77" s="2">
        <f t="shared" si="79"/>
        <v>0.79384675264560944</v>
      </c>
      <c r="FP77" s="2">
        <f t="shared" si="79"/>
        <v>0.80822778209013069</v>
      </c>
      <c r="FQ77" s="2">
        <f t="shared" si="79"/>
        <v>0.79597566053661906</v>
      </c>
      <c r="FR77" s="2">
        <f t="shared" si="79"/>
        <v>0.80904496578568108</v>
      </c>
      <c r="FS77" s="2">
        <f t="shared" si="79"/>
        <v>0.79639335843239567</v>
      </c>
      <c r="FT77" s="2">
        <f t="shared" si="79"/>
        <v>0.80622312528151363</v>
      </c>
      <c r="FU77" s="2">
        <f t="shared" si="79"/>
        <v>0.72567849531127349</v>
      </c>
      <c r="FW77" s="2">
        <f t="shared" si="82"/>
        <v>4.0923030434566576E-4</v>
      </c>
      <c r="FX77" s="2">
        <f t="shared" si="82"/>
        <v>1.1268468229478651E-4</v>
      </c>
      <c r="FY77" s="2">
        <f t="shared" si="82"/>
        <v>6.9146084494090102E-5</v>
      </c>
      <c r="FZ77" s="2">
        <f t="shared" si="82"/>
        <v>1.449246859782937E-4</v>
      </c>
      <c r="GA77" s="2">
        <f t="shared" si="82"/>
        <v>1.4007931628285192E-4</v>
      </c>
      <c r="GB77" s="2">
        <f t="shared" si="82"/>
        <v>1.3805436327269367E-4</v>
      </c>
      <c r="GC77" s="2">
        <f t="shared" si="82"/>
        <v>1.4515670010897973E-4</v>
      </c>
      <c r="GD77" s="2">
        <f t="shared" si="82"/>
        <v>1.7635802439597192E-4</v>
      </c>
      <c r="GE77" s="2">
        <f t="shared" si="82"/>
        <v>1.7505733112672557E-4</v>
      </c>
      <c r="GF77" s="2">
        <f t="shared" si="82"/>
        <v>1.9040551674273125E-4</v>
      </c>
      <c r="GG77" s="2">
        <f t="shared" si="82"/>
        <v>1.6794211638065056E-4</v>
      </c>
      <c r="GH77" s="2">
        <f t="shared" si="82"/>
        <v>1.354691837359475E-4</v>
      </c>
      <c r="GI77" s="2">
        <f t="shared" si="82"/>
        <v>1.3307326035157932E-4</v>
      </c>
      <c r="GJ77" s="2">
        <f t="shared" si="82"/>
        <v>1.006737807696939E-4</v>
      </c>
      <c r="GK77" s="2">
        <f t="shared" si="82"/>
        <v>8.4476028622891501E-5</v>
      </c>
      <c r="GM77" s="86">
        <f t="shared" si="83"/>
        <v>0.52901233179802465</v>
      </c>
      <c r="GN77" s="86">
        <f t="shared" si="83"/>
        <v>0.60890713125871254</v>
      </c>
      <c r="GO77" s="86">
        <f t="shared" si="83"/>
        <v>0.48496308500835411</v>
      </c>
      <c r="GP77" s="86">
        <f t="shared" si="83"/>
        <v>0.58666075160273301</v>
      </c>
      <c r="GQ77" s="86">
        <f t="shared" si="83"/>
        <v>0.60325978801912639</v>
      </c>
      <c r="GR77" s="86">
        <f t="shared" si="83"/>
        <v>0.60463944262099445</v>
      </c>
      <c r="GS77" s="86">
        <f t="shared" si="83"/>
        <v>0.56642483235927277</v>
      </c>
      <c r="GT77" s="86">
        <f t="shared" si="83"/>
        <v>0.63064892508718762</v>
      </c>
      <c r="GU77" s="86">
        <f t="shared" si="83"/>
        <v>0.5450501165931062</v>
      </c>
      <c r="GV77" s="86">
        <f t="shared" si="83"/>
        <v>0.55063865027969539</v>
      </c>
      <c r="GW77" s="86">
        <f t="shared" si="83"/>
        <v>0.52911205571760245</v>
      </c>
      <c r="GX77" s="86">
        <f t="shared" si="83"/>
        <v>0.56104861110672055</v>
      </c>
      <c r="GY77" s="86">
        <f t="shared" si="83"/>
        <v>0.52625507327561605</v>
      </c>
      <c r="GZ77" s="86">
        <f t="shared" si="83"/>
        <v>0.58838372589151067</v>
      </c>
      <c r="HA77" s="86">
        <f t="shared" si="83"/>
        <v>0.47201329665071246</v>
      </c>
      <c r="HC77" s="86">
        <f t="shared" si="73"/>
        <v>9.57920985474818E-6</v>
      </c>
      <c r="HD77" s="86">
        <f t="shared" si="69"/>
        <v>2.0072247481939866E-4</v>
      </c>
      <c r="HE77" s="86">
        <f t="shared" si="69"/>
        <v>9.7624279018761179E-5</v>
      </c>
      <c r="HF77" s="86">
        <f t="shared" si="69"/>
        <v>9.1523255561225784E-5</v>
      </c>
      <c r="HG77" s="86">
        <f t="shared" ref="HG77:HQ100" si="87" xml:space="preserve"> _xlfn.NORM.DIST($B77, G$8, ABS(G$12), TRUE) * _xlfn.NORM.DIST(($B77 - G$8)*G$16, 0, ABS(G$12), TRUE) * 2</f>
        <v>5.650967202121565E-5</v>
      </c>
      <c r="HH77" s="86">
        <f t="shared" si="87"/>
        <v>3.827568086040905E-5</v>
      </c>
      <c r="HI77" s="86">
        <f t="shared" si="87"/>
        <v>4.4118398260350629E-5</v>
      </c>
      <c r="HJ77" s="86">
        <f t="shared" si="87"/>
        <v>5.4003227614208031E-5</v>
      </c>
      <c r="HK77" s="86">
        <f t="shared" si="87"/>
        <v>2.5759068860073139E-5</v>
      </c>
      <c r="HL77" s="86">
        <f t="shared" si="87"/>
        <v>2.2595160870450881E-5</v>
      </c>
      <c r="HM77" s="86">
        <f t="shared" si="87"/>
        <v>1.0170798900924921E-5</v>
      </c>
      <c r="HN77" s="86">
        <f t="shared" si="87"/>
        <v>2.5224341705147384E-5</v>
      </c>
      <c r="HO77" s="86">
        <f t="shared" si="87"/>
        <v>2.1052096050532583E-5</v>
      </c>
      <c r="HP77" s="86">
        <f t="shared" si="87"/>
        <v>2.4804024836460476E-5</v>
      </c>
      <c r="HQ77" s="86">
        <f t="shared" si="87"/>
        <v>6.1421243228827062E-8</v>
      </c>
      <c r="HS77" s="86">
        <f t="shared" si="84"/>
        <v>7.3903512761247693E-43</v>
      </c>
      <c r="HT77" s="86">
        <f t="shared" si="84"/>
        <v>1.5275161764127744E-37</v>
      </c>
      <c r="HU77" s="86">
        <f t="shared" si="84"/>
        <v>6.0791697505121422E-37</v>
      </c>
      <c r="HV77" s="86">
        <f t="shared" si="84"/>
        <v>1.6428112320203697E-41</v>
      </c>
      <c r="HW77" s="86">
        <f t="shared" si="84"/>
        <v>1.1927114673006207E-44</v>
      </c>
      <c r="HX77" s="86">
        <f t="shared" si="84"/>
        <v>2.6348857297744484E-44</v>
      </c>
      <c r="HY77" s="86">
        <f t="shared" si="84"/>
        <v>1.5304586128783299E-45</v>
      </c>
      <c r="HZ77" s="86">
        <f t="shared" si="84"/>
        <v>7.1142062256761567E-45</v>
      </c>
      <c r="IA77" s="86">
        <f t="shared" si="84"/>
        <v>1.2292559445326206E-46</v>
      </c>
      <c r="IB77" s="86">
        <f t="shared" si="84"/>
        <v>5.2173860898883973E-44</v>
      </c>
      <c r="IC77" s="86">
        <f t="shared" si="84"/>
        <v>6.8239194385389153E-51</v>
      </c>
      <c r="ID77" s="86">
        <f t="shared" si="84"/>
        <v>1.5022359825841611E-48</v>
      </c>
      <c r="IE77" s="86">
        <f t="shared" si="84"/>
        <v>9.6343603785116244E-47</v>
      </c>
      <c r="IF77" s="86">
        <f t="shared" si="84"/>
        <v>2.3335956735949081E-33</v>
      </c>
      <c r="IG77" s="86">
        <f t="shared" si="84"/>
        <v>1.4371558475788171E-29</v>
      </c>
      <c r="II77" s="86">
        <f t="shared" si="85"/>
        <v>9.5551982592899055E-148</v>
      </c>
      <c r="IJ77" s="86">
        <f t="shared" si="85"/>
        <v>4.7262654134807069E-139</v>
      </c>
      <c r="IK77" s="86">
        <f t="shared" si="85"/>
        <v>1.0201565630208774E-135</v>
      </c>
      <c r="IL77" s="86">
        <f t="shared" si="85"/>
        <v>3.0570630475330817E-154</v>
      </c>
      <c r="IM77" s="86">
        <f t="shared" si="85"/>
        <v>2.0701321421809088E-163</v>
      </c>
      <c r="IN77" s="86">
        <f t="shared" si="85"/>
        <v>1.2074134584143533E-162</v>
      </c>
      <c r="IO77" s="86">
        <f t="shared" si="85"/>
        <v>6.8339569893172219E-166</v>
      </c>
      <c r="IP77" s="86">
        <f t="shared" si="85"/>
        <v>7.8950415885320273E-163</v>
      </c>
      <c r="IQ77" s="86">
        <f t="shared" si="85"/>
        <v>3.8420874117413631E-170</v>
      </c>
      <c r="IR77" s="86">
        <f t="shared" si="85"/>
        <v>1.194192826667128E-155</v>
      </c>
      <c r="IS77" s="86">
        <f t="shared" si="85"/>
        <v>2.1719291326529813E-183</v>
      </c>
      <c r="IT77" s="86">
        <f t="shared" si="85"/>
        <v>2.9122644001342259E-179</v>
      </c>
      <c r="IU77" s="86">
        <f t="shared" si="85"/>
        <v>1.8052443835891649E-167</v>
      </c>
      <c r="IV77" s="86">
        <f t="shared" si="85"/>
        <v>5.9913385994942277E-146</v>
      </c>
      <c r="IW77" s="86">
        <f t="shared" si="85"/>
        <v>2.4553813020081471E-112</v>
      </c>
      <c r="IY77" s="86">
        <f t="shared" si="86"/>
        <v>0.52902191100787943</v>
      </c>
      <c r="IZ77" s="86">
        <f t="shared" si="86"/>
        <v>0.60910785373353193</v>
      </c>
      <c r="JA77" s="86">
        <f t="shared" si="86"/>
        <v>0.48506070928737288</v>
      </c>
      <c r="JB77" s="86">
        <f t="shared" si="86"/>
        <v>0.58675227485829429</v>
      </c>
      <c r="JC77" s="86">
        <f t="shared" si="86"/>
        <v>0.60331629769114758</v>
      </c>
      <c r="JD77" s="86">
        <f t="shared" si="86"/>
        <v>0.60467771830185491</v>
      </c>
      <c r="JE77" s="86">
        <f t="shared" si="86"/>
        <v>0.56646895075753312</v>
      </c>
      <c r="JF77" s="86">
        <f t="shared" si="86"/>
        <v>0.63070292831480179</v>
      </c>
      <c r="JG77" s="86">
        <f t="shared" si="86"/>
        <v>0.54507587566196625</v>
      </c>
      <c r="JH77" s="86">
        <f t="shared" si="86"/>
        <v>0.55066124544056583</v>
      </c>
      <c r="JI77" s="86">
        <f t="shared" si="86"/>
        <v>0.52912222651650342</v>
      </c>
      <c r="JJ77" s="86">
        <f t="shared" si="86"/>
        <v>0.56107383544842571</v>
      </c>
      <c r="JK77" s="86">
        <f t="shared" si="86"/>
        <v>0.52627612537166657</v>
      </c>
      <c r="JL77" s="86">
        <f t="shared" si="86"/>
        <v>0.58840852991634718</v>
      </c>
      <c r="JM77" s="86">
        <f t="shared" si="86"/>
        <v>0.47201335807195566</v>
      </c>
    </row>
    <row r="78" spans="2:273" x14ac:dyDescent="0.25">
      <c r="B78" s="2">
        <v>51</v>
      </c>
      <c r="C78" s="37">
        <v>203.70400000000001</v>
      </c>
      <c r="D78" s="37">
        <v>232.119</v>
      </c>
      <c r="E78" s="37">
        <v>230.42400000000001</v>
      </c>
      <c r="F78" s="37">
        <v>226.27099999999999</v>
      </c>
      <c r="G78" s="37">
        <v>234.23699999999999</v>
      </c>
      <c r="H78" s="37">
        <v>233.05099999999999</v>
      </c>
      <c r="I78" s="37">
        <v>233.64400000000001</v>
      </c>
      <c r="J78" s="37">
        <v>227.797</v>
      </c>
      <c r="K78" s="37">
        <v>232.28800000000001</v>
      </c>
      <c r="L78" s="37">
        <v>226.102</v>
      </c>
      <c r="M78" s="37">
        <v>233.64400000000001</v>
      </c>
      <c r="N78" s="37">
        <v>225.16900000000001</v>
      </c>
      <c r="O78" s="37">
        <v>225.76300000000001</v>
      </c>
      <c r="P78" s="37">
        <v>186.864</v>
      </c>
      <c r="Q78" s="37">
        <v>159.661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209.41010920771907</v>
      </c>
      <c r="T78" s="4">
        <f t="shared" si="88"/>
        <v>244.52913764036623</v>
      </c>
      <c r="U78" s="4">
        <f t="shared" si="88"/>
        <v>237.94691340745828</v>
      </c>
      <c r="V78" s="4">
        <f t="shared" si="88"/>
        <v>234.47763027241837</v>
      </c>
      <c r="W78" s="4">
        <f t="shared" si="88"/>
        <v>246.18688158328828</v>
      </c>
      <c r="X78" s="4">
        <f t="shared" si="88"/>
        <v>247.35413502789763</v>
      </c>
      <c r="Y78" s="4">
        <f t="shared" si="88"/>
        <v>242.53342461422753</v>
      </c>
      <c r="Z78" s="4">
        <f t="shared" si="88"/>
        <v>236.74785461113879</v>
      </c>
      <c r="AA78" s="4">
        <f t="shared" si="88"/>
        <v>245.62886831329996</v>
      </c>
      <c r="AB78" s="4">
        <f t="shared" si="88"/>
        <v>239.9074707448078</v>
      </c>
      <c r="AC78" s="4">
        <f t="shared" si="88"/>
        <v>251.20387871406621</v>
      </c>
      <c r="AD78" s="4">
        <f t="shared" si="88"/>
        <v>237.03221913158296</v>
      </c>
      <c r="AE78" s="4">
        <f t="shared" si="88"/>
        <v>237.41083452333359</v>
      </c>
      <c r="AF78" s="4">
        <f t="shared" si="88"/>
        <v>195.94977771160094</v>
      </c>
      <c r="AG78" s="4">
        <f t="shared" si="88"/>
        <v>163.02606281965689</v>
      </c>
      <c r="AI78" s="4">
        <f t="shared" ref="AI78:AW94" si="89">IF(OR($B78 &lt; C$230, $B78 &gt; C$233), 0, C78-S78)</f>
        <v>-5.7061092077190665</v>
      </c>
      <c r="AJ78" s="4">
        <f t="shared" si="89"/>
        <v>-12.41013764036623</v>
      </c>
      <c r="AK78" s="4">
        <f t="shared" si="89"/>
        <v>-7.522913407458276</v>
      </c>
      <c r="AL78" s="4">
        <f t="shared" si="89"/>
        <v>-8.2066302724183799</v>
      </c>
      <c r="AM78" s="4">
        <f t="shared" si="89"/>
        <v>-11.949881583288288</v>
      </c>
      <c r="AN78" s="4">
        <f t="shared" si="89"/>
        <v>-14.303135027897639</v>
      </c>
      <c r="AO78" s="4">
        <f t="shared" si="89"/>
        <v>-8.8894246142275222</v>
      </c>
      <c r="AP78" s="4">
        <f t="shared" si="89"/>
        <v>-8.9508546111387943</v>
      </c>
      <c r="AQ78" s="4">
        <f t="shared" si="89"/>
        <v>-13.34086831329995</v>
      </c>
      <c r="AR78" s="4">
        <f t="shared" si="89"/>
        <v>-13.805470744807792</v>
      </c>
      <c r="AS78" s="4">
        <f t="shared" si="89"/>
        <v>-17.559878714066201</v>
      </c>
      <c r="AT78" s="4">
        <f t="shared" si="89"/>
        <v>-11.863219131582952</v>
      </c>
      <c r="AU78" s="4">
        <f t="shared" si="89"/>
        <v>-11.647834523333586</v>
      </c>
      <c r="AV78" s="4">
        <f t="shared" si="89"/>
        <v>-9.0857777116009402</v>
      </c>
      <c r="AW78" s="4">
        <f t="shared" si="89"/>
        <v>-3.3650628196568846</v>
      </c>
      <c r="AY78" s="2">
        <f t="shared" si="80"/>
        <v>62.582521794367658</v>
      </c>
      <c r="AZ78" s="2">
        <f t="shared" si="80"/>
        <v>64.241893948690347</v>
      </c>
      <c r="BA78" s="2">
        <f t="shared" si="80"/>
        <v>64.918145376400503</v>
      </c>
      <c r="BB78" s="2">
        <f t="shared" si="80"/>
        <v>63.792165498283282</v>
      </c>
      <c r="BC78" s="2">
        <f t="shared" si="80"/>
        <v>64.716171369462089</v>
      </c>
      <c r="BD78" s="2">
        <f t="shared" si="80"/>
        <v>67.161769092431925</v>
      </c>
      <c r="BE78" s="2">
        <f t="shared" si="80"/>
        <v>64.499627704530653</v>
      </c>
      <c r="BF78" s="2">
        <f t="shared" si="80"/>
        <v>65.927983149555118</v>
      </c>
      <c r="BG78" s="2">
        <f t="shared" si="80"/>
        <v>70.417542932298275</v>
      </c>
      <c r="BH78" s="2">
        <f t="shared" si="80"/>
        <v>65.663645598448369</v>
      </c>
      <c r="BI78" s="2">
        <f t="shared" si="80"/>
        <v>65.719731915147676</v>
      </c>
      <c r="BJ78" s="2">
        <f t="shared" si="80"/>
        <v>63.635385800945315</v>
      </c>
      <c r="BK78" s="2">
        <f t="shared" si="80"/>
        <v>64.159113962824165</v>
      </c>
      <c r="BL78" s="2">
        <f t="shared" si="80"/>
        <v>62.965691799651744</v>
      </c>
      <c r="BM78" s="2">
        <f t="shared" si="80"/>
        <v>62.93523201668409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75.278819047619066</v>
      </c>
      <c r="DL78" s="2">
        <f t="shared" si="90"/>
        <v>85.592982038123154</v>
      </c>
      <c r="DM78" s="2">
        <f t="shared" si="90"/>
        <v>80.946790322580654</v>
      </c>
      <c r="DN78" s="2">
        <f t="shared" si="90"/>
        <v>78.997363302139021</v>
      </c>
      <c r="DO78" s="2">
        <f t="shared" si="90"/>
        <v>77.836448306595358</v>
      </c>
      <c r="DP78" s="2">
        <f t="shared" si="90"/>
        <v>79.723462344028505</v>
      </c>
      <c r="DQ78" s="2">
        <f t="shared" si="90"/>
        <v>74.627510466004594</v>
      </c>
      <c r="DR78" s="2">
        <f t="shared" si="90"/>
        <v>79.671183712121234</v>
      </c>
      <c r="DS78" s="2">
        <f t="shared" si="90"/>
        <v>77.236580952380947</v>
      </c>
      <c r="DT78" s="2">
        <f t="shared" si="90"/>
        <v>72.471867074102377</v>
      </c>
      <c r="DU78" s="2">
        <f t="shared" si="90"/>
        <v>68.917085714285705</v>
      </c>
      <c r="DV78" s="2">
        <f t="shared" si="90"/>
        <v>71.185263865546233</v>
      </c>
      <c r="DW78" s="2">
        <f t="shared" si="90"/>
        <v>72.081504761904768</v>
      </c>
      <c r="DX78" s="2">
        <f t="shared" si="90"/>
        <v>69.334894270435441</v>
      </c>
      <c r="DY78" s="2">
        <f t="shared" si="90"/>
        <v>70.612872580645174</v>
      </c>
      <c r="EA78" s="2">
        <f t="shared" ref="EA78:EO95" si="91">CE$228*$B78+CE$229</f>
        <v>59.546280799112083</v>
      </c>
      <c r="EB78" s="2">
        <f t="shared" si="91"/>
        <v>60.507584777632452</v>
      </c>
      <c r="EC78" s="2">
        <f t="shared" si="91"/>
        <v>62.216254975651069</v>
      </c>
      <c r="ED78" s="2">
        <f t="shared" si="91"/>
        <v>60.774885106767186</v>
      </c>
      <c r="EE78" s="2">
        <f t="shared" si="91"/>
        <v>62.177467261972474</v>
      </c>
      <c r="EF78" s="2">
        <f t="shared" si="91"/>
        <v>64.690092259391037</v>
      </c>
      <c r="EG78" s="2">
        <f t="shared" si="91"/>
        <v>62.374366653632215</v>
      </c>
      <c r="EH78" s="2">
        <f t="shared" si="91"/>
        <v>63.18056911072577</v>
      </c>
      <c r="EI78" s="2">
        <f t="shared" si="91"/>
        <v>68.803094731132603</v>
      </c>
      <c r="EJ78" s="2">
        <f t="shared" si="91"/>
        <v>64.190492657992564</v>
      </c>
      <c r="EK78" s="2">
        <f t="shared" si="91"/>
        <v>64.972486325137226</v>
      </c>
      <c r="EL78" s="2">
        <f t="shared" si="91"/>
        <v>62.01028173763796</v>
      </c>
      <c r="EM78" s="2">
        <f t="shared" si="91"/>
        <v>62.311937528380447</v>
      </c>
      <c r="EN78" s="2">
        <f t="shared" si="91"/>
        <v>61.569563260444149</v>
      </c>
      <c r="EO78" s="2">
        <f t="shared" si="91"/>
        <v>60.288111605807146</v>
      </c>
      <c r="EQ78" s="2">
        <f t="shared" ref="EQ78:FE94" si="92">CU$228*$B78+CU$229</f>
        <v>58.383226023573506</v>
      </c>
      <c r="ER78" s="2">
        <f t="shared" si="92"/>
        <v>58.360570681289481</v>
      </c>
      <c r="ES78" s="2">
        <f t="shared" si="92"/>
        <v>59.525973715960816</v>
      </c>
      <c r="ET78" s="2">
        <f t="shared" si="92"/>
        <v>57.987978362414381</v>
      </c>
      <c r="EU78" s="2">
        <f t="shared" si="92"/>
        <v>61.052074783684787</v>
      </c>
      <c r="EV78" s="2">
        <f t="shared" si="92"/>
        <v>63.733576346566522</v>
      </c>
      <c r="EW78" s="2">
        <f t="shared" si="92"/>
        <v>62.715910002087028</v>
      </c>
      <c r="EX78" s="2">
        <f t="shared" si="92"/>
        <v>62.343832380028815</v>
      </c>
      <c r="EY78" s="2">
        <f t="shared" si="92"/>
        <v>66.414670298910792</v>
      </c>
      <c r="EZ78" s="2">
        <f t="shared" si="92"/>
        <v>63.686176250195729</v>
      </c>
      <c r="FA78" s="2">
        <f t="shared" si="92"/>
        <v>64.142884625183243</v>
      </c>
      <c r="FB78" s="2">
        <f t="shared" si="92"/>
        <v>61.653437048903115</v>
      </c>
      <c r="FC78" s="2">
        <f t="shared" si="92"/>
        <v>62.023707617579575</v>
      </c>
      <c r="FD78" s="2">
        <f t="shared" si="92"/>
        <v>61.417974429955535</v>
      </c>
      <c r="FE78" s="2">
        <f t="shared" si="92"/>
        <v>61.771730063760941</v>
      </c>
      <c r="FG78" s="2">
        <f t="shared" ref="FG78:FU94" si="93">POWER(10,($B78-C$231)/C$229)/(1+POWER(10,($B78-C$231)/C$229))</f>
        <v>0.80697565749140454</v>
      </c>
      <c r="FH78" s="2">
        <f t="shared" si="93"/>
        <v>0.85112556095862257</v>
      </c>
      <c r="FI78" s="2">
        <f t="shared" si="93"/>
        <v>0.85573854036403485</v>
      </c>
      <c r="FJ78" s="2">
        <f t="shared" si="93"/>
        <v>0.83439556292585615</v>
      </c>
      <c r="FK78" s="2">
        <f t="shared" si="93"/>
        <v>0.83786448483739373</v>
      </c>
      <c r="FL78" s="2">
        <f t="shared" si="93"/>
        <v>0.83557767762966428</v>
      </c>
      <c r="FM78" s="2">
        <f t="shared" si="93"/>
        <v>0.82655825119105919</v>
      </c>
      <c r="FN78" s="2">
        <f t="shared" si="93"/>
        <v>0.83338547988936207</v>
      </c>
      <c r="FO78" s="2">
        <f t="shared" si="93"/>
        <v>0.80851256516245007</v>
      </c>
      <c r="FP78" s="2">
        <f t="shared" si="93"/>
        <v>0.82209979244934372</v>
      </c>
      <c r="FQ78" s="2">
        <f t="shared" si="93"/>
        <v>0.81052616991029869</v>
      </c>
      <c r="FR78" s="2">
        <f t="shared" si="93"/>
        <v>0.82287081922190664</v>
      </c>
      <c r="FS78" s="2">
        <f t="shared" si="93"/>
        <v>0.81092115485452054</v>
      </c>
      <c r="FT78" s="2">
        <f t="shared" si="93"/>
        <v>0.82020788674363687</v>
      </c>
      <c r="FU78" s="2">
        <f t="shared" si="93"/>
        <v>0.74362767364578397</v>
      </c>
      <c r="FW78" s="2">
        <f t="shared" si="82"/>
        <v>4.4869439065316457E-4</v>
      </c>
      <c r="FX78" s="2">
        <f t="shared" si="82"/>
        <v>1.2355495393367958E-4</v>
      </c>
      <c r="FY78" s="2">
        <f t="shared" si="82"/>
        <v>7.5816668216664842E-5</v>
      </c>
      <c r="FZ78" s="2">
        <f t="shared" si="82"/>
        <v>1.5890453644338282E-4</v>
      </c>
      <c r="GA78" s="2">
        <f t="shared" si="82"/>
        <v>1.5359184030254528E-4</v>
      </c>
      <c r="GB78" s="2">
        <f t="shared" si="82"/>
        <v>1.5137158305710997E-4</v>
      </c>
      <c r="GC78" s="2">
        <f t="shared" si="82"/>
        <v>1.5915892775929743E-4</v>
      </c>
      <c r="GD78" s="2">
        <f t="shared" si="82"/>
        <v>1.9336943834130164E-4</v>
      </c>
      <c r="GE78" s="2">
        <f t="shared" si="82"/>
        <v>1.9194330488362673E-4</v>
      </c>
      <c r="GF78" s="2">
        <f t="shared" si="82"/>
        <v>2.0877166240235287E-4</v>
      </c>
      <c r="GG78" s="2">
        <f t="shared" si="82"/>
        <v>1.8414188522014385E-4</v>
      </c>
      <c r="GH78" s="2">
        <f t="shared" si="82"/>
        <v>1.485370648627122E-4</v>
      </c>
      <c r="GI78" s="2">
        <f t="shared" si="82"/>
        <v>1.4591005517441922E-4</v>
      </c>
      <c r="GJ78" s="2">
        <f t="shared" si="82"/>
        <v>1.1038553338192579E-4</v>
      </c>
      <c r="GK78" s="2">
        <f t="shared" si="82"/>
        <v>9.2625368576228039E-5</v>
      </c>
      <c r="GM78" s="86">
        <f t="shared" si="83"/>
        <v>0.5729737807044184</v>
      </c>
      <c r="GN78" s="86">
        <f t="shared" si="83"/>
        <v>0.66071734887708733</v>
      </c>
      <c r="GO78" s="86">
        <f t="shared" si="83"/>
        <v>0.53905125583835245</v>
      </c>
      <c r="GP78" s="86">
        <f t="shared" si="83"/>
        <v>0.64148405076718928</v>
      </c>
      <c r="GQ78" s="86">
        <f t="shared" si="83"/>
        <v>0.66676115112908763</v>
      </c>
      <c r="GR78" s="86">
        <f t="shared" si="83"/>
        <v>0.64892022748153377</v>
      </c>
      <c r="GS78" s="86">
        <f t="shared" si="83"/>
        <v>0.62914004658771283</v>
      </c>
      <c r="GT78" s="86">
        <f t="shared" si="83"/>
        <v>0.67162482865904172</v>
      </c>
      <c r="GU78" s="86">
        <f t="shared" si="83"/>
        <v>0.60877684664635701</v>
      </c>
      <c r="GV78" s="86">
        <f t="shared" si="83"/>
        <v>0.61541281894850453</v>
      </c>
      <c r="GW78" s="86">
        <f t="shared" si="83"/>
        <v>0.59588056538139977</v>
      </c>
      <c r="GX78" s="86">
        <f t="shared" si="83"/>
        <v>0.61799012381901464</v>
      </c>
      <c r="GY78" s="86">
        <f t="shared" si="83"/>
        <v>0.58309274704501612</v>
      </c>
      <c r="GZ78" s="86">
        <f t="shared" si="83"/>
        <v>0.64441378656827963</v>
      </c>
      <c r="HA78" s="86">
        <f t="shared" si="83"/>
        <v>0.54155003344367281</v>
      </c>
      <c r="HC78" s="86">
        <f t="shared" si="73"/>
        <v>1.9467009964678481E-5</v>
      </c>
      <c r="HD78" s="86">
        <f t="shared" si="73"/>
        <v>3.3235998334585706E-4</v>
      </c>
      <c r="HE78" s="86">
        <f t="shared" si="73"/>
        <v>1.599459548980465E-4</v>
      </c>
      <c r="HF78" s="86">
        <f t="shared" si="73"/>
        <v>1.6211694546093843E-4</v>
      </c>
      <c r="HG78" s="86">
        <f t="shared" si="87"/>
        <v>1.0316553958511517E-4</v>
      </c>
      <c r="HH78" s="86">
        <f t="shared" si="87"/>
        <v>7.058085504923666E-5</v>
      </c>
      <c r="HI78" s="86">
        <f t="shared" si="87"/>
        <v>8.1758042877000438E-5</v>
      </c>
      <c r="HJ78" s="86">
        <f t="shared" si="87"/>
        <v>1.0019734107317481E-4</v>
      </c>
      <c r="HK78" s="86">
        <f t="shared" si="87"/>
        <v>4.962619243238907E-5</v>
      </c>
      <c r="HL78" s="86">
        <f t="shared" si="87"/>
        <v>4.2742039404940565E-5</v>
      </c>
      <c r="HM78" s="86">
        <f t="shared" si="87"/>
        <v>2.0647723453326794E-5</v>
      </c>
      <c r="HN78" s="86">
        <f t="shared" si="87"/>
        <v>4.8541753315242422E-5</v>
      </c>
      <c r="HO78" s="86">
        <f t="shared" si="87"/>
        <v>3.9813101370343421E-5</v>
      </c>
      <c r="HP78" s="86">
        <f t="shared" si="87"/>
        <v>4.7299053993336212E-5</v>
      </c>
      <c r="HQ78" s="86">
        <f t="shared" si="87"/>
        <v>1.7379818412833241E-7</v>
      </c>
      <c r="HS78" s="86">
        <f t="shared" si="84"/>
        <v>1.6650258227457119E-41</v>
      </c>
      <c r="HT78" s="86">
        <f t="shared" si="84"/>
        <v>1.7223616369597577E-36</v>
      </c>
      <c r="HU78" s="86">
        <f t="shared" si="84"/>
        <v>5.7851945848274053E-36</v>
      </c>
      <c r="HV78" s="86">
        <f t="shared" si="84"/>
        <v>2.609963844968615E-40</v>
      </c>
      <c r="HW78" s="86">
        <f t="shared" si="84"/>
        <v>2.2688755003650506E-43</v>
      </c>
      <c r="HX78" s="86">
        <f t="shared" si="84"/>
        <v>4.8959283127070042E-43</v>
      </c>
      <c r="HY78" s="86">
        <f t="shared" si="84"/>
        <v>3.10689907818113E-44</v>
      </c>
      <c r="HZ78" s="86">
        <f t="shared" si="84"/>
        <v>1.4665640473452372E-43</v>
      </c>
      <c r="IA78" s="86">
        <f t="shared" si="84"/>
        <v>2.8781007893708893E-45</v>
      </c>
      <c r="IB78" s="86">
        <f t="shared" si="84"/>
        <v>1.0012542837871668E-42</v>
      </c>
      <c r="IC78" s="86">
        <f t="shared" si="84"/>
        <v>2.0644062437562283E-49</v>
      </c>
      <c r="ID78" s="86">
        <f t="shared" si="84"/>
        <v>3.7253756980620361E-47</v>
      </c>
      <c r="IE78" s="86">
        <f t="shared" si="84"/>
        <v>2.0069992056941212E-45</v>
      </c>
      <c r="IF78" s="86">
        <f t="shared" si="84"/>
        <v>1.8477584775639849E-32</v>
      </c>
      <c r="IG78" s="86">
        <f t="shared" si="84"/>
        <v>8.5278679450015173E-29</v>
      </c>
      <c r="II78" s="86">
        <f t="shared" si="85"/>
        <v>2.5181971782655571E-144</v>
      </c>
      <c r="IJ78" s="86">
        <f t="shared" si="85"/>
        <v>2.7378221988652362E-136</v>
      </c>
      <c r="IK78" s="86">
        <f t="shared" si="85"/>
        <v>3.6953533503617119E-133</v>
      </c>
      <c r="IL78" s="86">
        <f t="shared" si="85"/>
        <v>4.373839286873783E-151</v>
      </c>
      <c r="IM78" s="86">
        <f t="shared" si="85"/>
        <v>4.4527705013783978E-160</v>
      </c>
      <c r="IN78" s="86">
        <f t="shared" si="85"/>
        <v>2.4733529627929615E-159</v>
      </c>
      <c r="IO78" s="86">
        <f t="shared" si="85"/>
        <v>1.7062588168295813E-162</v>
      </c>
      <c r="IP78" s="86">
        <f t="shared" si="85"/>
        <v>2.023129322731233E-159</v>
      </c>
      <c r="IQ78" s="86">
        <f t="shared" si="85"/>
        <v>1.3964584265426944E-166</v>
      </c>
      <c r="IR78" s="86">
        <f t="shared" si="85"/>
        <v>2.3053130068916338E-152</v>
      </c>
      <c r="IS78" s="86">
        <f t="shared" si="85"/>
        <v>1.4432009912052865E-179</v>
      </c>
      <c r="IT78" s="86">
        <f t="shared" si="85"/>
        <v>1.2886619354713542E-175</v>
      </c>
      <c r="IU78" s="86">
        <f t="shared" si="85"/>
        <v>4.5014446696748605E-164</v>
      </c>
      <c r="IV78" s="86">
        <f t="shared" si="85"/>
        <v>4.4043566516857803E-143</v>
      </c>
      <c r="IW78" s="86">
        <f t="shared" si="85"/>
        <v>3.526323976662334E-110</v>
      </c>
      <c r="IY78" s="86">
        <f t="shared" si="86"/>
        <v>0.57299324771438309</v>
      </c>
      <c r="IZ78" s="86">
        <f t="shared" si="86"/>
        <v>0.66104970886043324</v>
      </c>
      <c r="JA78" s="86">
        <f t="shared" si="86"/>
        <v>0.53921120179325055</v>
      </c>
      <c r="JB78" s="86">
        <f t="shared" si="86"/>
        <v>0.64164616771265026</v>
      </c>
      <c r="JC78" s="86">
        <f t="shared" si="86"/>
        <v>0.66686431666867274</v>
      </c>
      <c r="JD78" s="86">
        <f t="shared" si="86"/>
        <v>0.64899080833658296</v>
      </c>
      <c r="JE78" s="86">
        <f t="shared" si="86"/>
        <v>0.62922180463058985</v>
      </c>
      <c r="JF78" s="86">
        <f t="shared" si="86"/>
        <v>0.67172502600011486</v>
      </c>
      <c r="JG78" s="86">
        <f t="shared" si="86"/>
        <v>0.60882647283878943</v>
      </c>
      <c r="JH78" s="86">
        <f t="shared" si="86"/>
        <v>0.61545556098790943</v>
      </c>
      <c r="JI78" s="86">
        <f t="shared" si="86"/>
        <v>0.59590121310485311</v>
      </c>
      <c r="JJ78" s="86">
        <f t="shared" si="86"/>
        <v>0.61803866557232989</v>
      </c>
      <c r="JK78" s="86">
        <f t="shared" si="86"/>
        <v>0.58313256014638648</v>
      </c>
      <c r="JL78" s="86">
        <f t="shared" si="86"/>
        <v>0.644461085622273</v>
      </c>
      <c r="JM78" s="86">
        <f t="shared" si="86"/>
        <v>0.54155020724185698</v>
      </c>
    </row>
    <row r="79" spans="2:273" x14ac:dyDescent="0.25">
      <c r="B79" s="2">
        <v>52</v>
      </c>
      <c r="C79" s="37">
        <v>195.74100000000001</v>
      </c>
      <c r="D79" s="37">
        <v>225.59299999999999</v>
      </c>
      <c r="E79" s="37">
        <v>229.91499999999999</v>
      </c>
      <c r="F79" s="37">
        <v>220.50800000000001</v>
      </c>
      <c r="G79" s="37">
        <v>231.78</v>
      </c>
      <c r="H79" s="37">
        <v>228.64400000000001</v>
      </c>
      <c r="I79" s="37">
        <v>228.898</v>
      </c>
      <c r="J79" s="37">
        <v>219.49199999999999</v>
      </c>
      <c r="K79" s="37">
        <v>228.22</v>
      </c>
      <c r="L79" s="37">
        <v>222.458</v>
      </c>
      <c r="M79" s="37">
        <v>231.94900000000001</v>
      </c>
      <c r="N79" s="37">
        <v>219.83099999999999</v>
      </c>
      <c r="O79" s="37">
        <v>223.898</v>
      </c>
      <c r="P79" s="37">
        <v>178.39</v>
      </c>
      <c r="Q79" s="37">
        <v>153.81399999999999</v>
      </c>
      <c r="S79" s="4">
        <f t="shared" si="88"/>
        <v>200.14062789973892</v>
      </c>
      <c r="T79" s="4">
        <f t="shared" si="88"/>
        <v>235.46386483492429</v>
      </c>
      <c r="U79" s="4">
        <f t="shared" si="88"/>
        <v>241.53306894595775</v>
      </c>
      <c r="V79" s="4">
        <f t="shared" si="88"/>
        <v>226.12712646049528</v>
      </c>
      <c r="W79" s="4">
        <f t="shared" si="88"/>
        <v>239.03135886561256</v>
      </c>
      <c r="X79" s="4">
        <f t="shared" si="88"/>
        <v>233.40831783340241</v>
      </c>
      <c r="Y79" s="4">
        <f t="shared" si="88"/>
        <v>237.31239118071477</v>
      </c>
      <c r="Z79" s="4">
        <f t="shared" si="88"/>
        <v>218.95914057130057</v>
      </c>
      <c r="AA79" s="4">
        <f t="shared" si="88"/>
        <v>239.70741029153757</v>
      </c>
      <c r="AB79" s="4">
        <f t="shared" si="88"/>
        <v>236.42937174184979</v>
      </c>
      <c r="AC79" s="4">
        <f t="shared" si="88"/>
        <v>248.56218744513572</v>
      </c>
      <c r="AD79" s="4">
        <f t="shared" si="88"/>
        <v>229.92886358233869</v>
      </c>
      <c r="AE79" s="4">
        <f t="shared" si="88"/>
        <v>231.82594028825034</v>
      </c>
      <c r="AF79" s="4">
        <f t="shared" si="88"/>
        <v>187.44164862573359</v>
      </c>
      <c r="AG79" s="4">
        <f t="shared" si="88"/>
        <v>157.74201990097708</v>
      </c>
      <c r="AI79" s="4">
        <f t="shared" si="89"/>
        <v>-4.3996278997389027</v>
      </c>
      <c r="AJ79" s="4">
        <f t="shared" si="89"/>
        <v>-9.8708648349243049</v>
      </c>
      <c r="AK79" s="4">
        <f t="shared" si="89"/>
        <v>-11.618068945957759</v>
      </c>
      <c r="AL79" s="4">
        <f t="shared" si="89"/>
        <v>-5.6191264604952664</v>
      </c>
      <c r="AM79" s="4">
        <f t="shared" si="89"/>
        <v>-7.2513588656125592</v>
      </c>
      <c r="AN79" s="4">
        <f t="shared" si="89"/>
        <v>-4.7643178334024014</v>
      </c>
      <c r="AO79" s="4">
        <f t="shared" si="89"/>
        <v>-8.4143911807147731</v>
      </c>
      <c r="AP79" s="4">
        <f t="shared" si="89"/>
        <v>0.5328594286994246</v>
      </c>
      <c r="AQ79" s="4">
        <f t="shared" si="89"/>
        <v>-11.487410291537572</v>
      </c>
      <c r="AR79" s="4">
        <f t="shared" si="89"/>
        <v>-13.971371741849794</v>
      </c>
      <c r="AS79" s="4">
        <f t="shared" si="89"/>
        <v>-16.613187445135708</v>
      </c>
      <c r="AT79" s="4">
        <f t="shared" si="89"/>
        <v>-10.097863582338704</v>
      </c>
      <c r="AU79" s="4">
        <f t="shared" si="89"/>
        <v>-7.9279402882503405</v>
      </c>
      <c r="AV79" s="4">
        <f t="shared" si="89"/>
        <v>-9.0516486257336055</v>
      </c>
      <c r="AW79" s="4">
        <f t="shared" si="89"/>
        <v>-3.9280199009770911</v>
      </c>
      <c r="AY79" s="2">
        <f t="shared" si="80"/>
        <v>62.289017465975824</v>
      </c>
      <c r="AZ79" s="2">
        <f t="shared" si="80"/>
        <v>63.863975192303542</v>
      </c>
      <c r="BA79" s="2">
        <f t="shared" si="80"/>
        <v>64.600284352263159</v>
      </c>
      <c r="BB79" s="2">
        <f t="shared" si="80"/>
        <v>63.472615170246399</v>
      </c>
      <c r="BC79" s="2">
        <f t="shared" si="80"/>
        <v>64.43823767481274</v>
      </c>
      <c r="BD79" s="2">
        <f t="shared" si="80"/>
        <v>66.875777601639456</v>
      </c>
      <c r="BE79" s="2">
        <f t="shared" si="80"/>
        <v>64.247438647663444</v>
      </c>
      <c r="BF79" s="2">
        <f t="shared" si="80"/>
        <v>65.596303464891648</v>
      </c>
      <c r="BG79" s="2">
        <f t="shared" si="80"/>
        <v>70.131186526995776</v>
      </c>
      <c r="BH79" s="2">
        <f t="shared" si="80"/>
        <v>65.419897651177422</v>
      </c>
      <c r="BI79" s="2">
        <f t="shared" si="80"/>
        <v>65.508922248086549</v>
      </c>
      <c r="BJ79" s="2">
        <f t="shared" si="80"/>
        <v>63.410109121282844</v>
      </c>
      <c r="BK79" s="2">
        <f t="shared" si="80"/>
        <v>63.931964118330562</v>
      </c>
      <c r="BL79" s="2">
        <f t="shared" si="80"/>
        <v>62.772902660339653</v>
      </c>
      <c r="BM79" s="2">
        <f t="shared" si="80"/>
        <v>62.737087232807212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75.561532212885169</v>
      </c>
      <c r="DL79" s="2">
        <f t="shared" si="90"/>
        <v>86.07153170821114</v>
      </c>
      <c r="DM79" s="2">
        <f t="shared" si="90"/>
        <v>81.276004032258072</v>
      </c>
      <c r="DN79" s="2">
        <f t="shared" si="90"/>
        <v>79.347760695187148</v>
      </c>
      <c r="DO79" s="2">
        <f t="shared" si="90"/>
        <v>78.126381461675564</v>
      </c>
      <c r="DP79" s="2">
        <f t="shared" si="90"/>
        <v>80.023068627450968</v>
      </c>
      <c r="DQ79" s="2">
        <f t="shared" si="90"/>
        <v>74.785409320091688</v>
      </c>
      <c r="DR79" s="2">
        <f t="shared" si="90"/>
        <v>79.883962121212136</v>
      </c>
      <c r="DS79" s="2">
        <f t="shared" si="90"/>
        <v>77.458250140056009</v>
      </c>
      <c r="DT79" s="2">
        <f t="shared" si="90"/>
        <v>72.588165011459139</v>
      </c>
      <c r="DU79" s="2">
        <f t="shared" si="90"/>
        <v>68.958728571428551</v>
      </c>
      <c r="DV79" s="2">
        <f t="shared" si="90"/>
        <v>71.325677310924377</v>
      </c>
      <c r="DW79" s="2">
        <f t="shared" si="90"/>
        <v>72.271197759103643</v>
      </c>
      <c r="DX79" s="2">
        <f t="shared" si="90"/>
        <v>69.496955996944223</v>
      </c>
      <c r="DY79" s="2">
        <f t="shared" si="90"/>
        <v>70.889293145161304</v>
      </c>
      <c r="EA79" s="2">
        <f t="shared" si="91"/>
        <v>59.39432508324083</v>
      </c>
      <c r="EB79" s="2">
        <f t="shared" si="91"/>
        <v>60.321663832570316</v>
      </c>
      <c r="EC79" s="2">
        <f t="shared" si="91"/>
        <v>62.036680711412231</v>
      </c>
      <c r="ED79" s="2">
        <f t="shared" si="91"/>
        <v>60.599634373165998</v>
      </c>
      <c r="EE79" s="2">
        <f t="shared" si="91"/>
        <v>62.022723285178031</v>
      </c>
      <c r="EF79" s="2">
        <f t="shared" si="91"/>
        <v>64.516514216766595</v>
      </c>
      <c r="EG79" s="2">
        <f t="shared" si="91"/>
        <v>62.230688270242332</v>
      </c>
      <c r="EH79" s="2">
        <f t="shared" si="91"/>
        <v>62.991387416398297</v>
      </c>
      <c r="EI79" s="2">
        <f t="shared" si="91"/>
        <v>68.549140434173836</v>
      </c>
      <c r="EJ79" s="2">
        <f t="shared" si="91"/>
        <v>64.00532739312267</v>
      </c>
      <c r="EK79" s="2">
        <f t="shared" si="91"/>
        <v>64.773631265184918</v>
      </c>
      <c r="EL79" s="2">
        <f t="shared" si="91"/>
        <v>61.856214847763297</v>
      </c>
      <c r="EM79" s="2">
        <f t="shared" si="91"/>
        <v>62.158685387235138</v>
      </c>
      <c r="EN79" s="2">
        <f t="shared" si="91"/>
        <v>61.428680989250978</v>
      </c>
      <c r="EO79" s="2">
        <f t="shared" si="91"/>
        <v>60.173645010366116</v>
      </c>
      <c r="EQ79" s="2">
        <f t="shared" si="92"/>
        <v>58.254781250315759</v>
      </c>
      <c r="ER79" s="2">
        <f t="shared" si="92"/>
        <v>58.216111683304597</v>
      </c>
      <c r="ES79" s="2">
        <f t="shared" si="92"/>
        <v>59.394023003210677</v>
      </c>
      <c r="ET79" s="2">
        <f t="shared" si="92"/>
        <v>57.867528028601321</v>
      </c>
      <c r="EU79" s="2">
        <f t="shared" si="92"/>
        <v>60.919338649314867</v>
      </c>
      <c r="EV79" s="2">
        <f t="shared" si="92"/>
        <v>63.578578958588011</v>
      </c>
      <c r="EW79" s="2">
        <f t="shared" si="92"/>
        <v>62.565337075646589</v>
      </c>
      <c r="EX79" s="2">
        <f t="shared" si="92"/>
        <v>62.171810177420227</v>
      </c>
      <c r="EY79" s="2">
        <f t="shared" si="92"/>
        <v>66.209470539625741</v>
      </c>
      <c r="EZ79" s="2">
        <f t="shared" si="92"/>
        <v>63.511073011920118</v>
      </c>
      <c r="FA79" s="2">
        <f t="shared" si="92"/>
        <v>63.960221728471382</v>
      </c>
      <c r="FB79" s="2">
        <f t="shared" si="92"/>
        <v>61.505811985719014</v>
      </c>
      <c r="FC79" s="2">
        <f t="shared" si="92"/>
        <v>61.875661356503642</v>
      </c>
      <c r="FD79" s="2">
        <f t="shared" si="92"/>
        <v>61.280492387265944</v>
      </c>
      <c r="FE79" s="2">
        <f t="shared" si="92"/>
        <v>61.623502194424084</v>
      </c>
      <c r="FG79" s="2">
        <f t="shared" si="93"/>
        <v>0.82091817268467171</v>
      </c>
      <c r="FH79" s="2">
        <f t="shared" si="93"/>
        <v>0.86242272683578536</v>
      </c>
      <c r="FI79" s="2">
        <f t="shared" si="93"/>
        <v>0.86674046253491621</v>
      </c>
      <c r="FJ79" s="2">
        <f t="shared" si="93"/>
        <v>0.84673365380845744</v>
      </c>
      <c r="FK79" s="2">
        <f t="shared" si="93"/>
        <v>0.8499905933467915</v>
      </c>
      <c r="FL79" s="2">
        <f t="shared" si="93"/>
        <v>0.84784375725797656</v>
      </c>
      <c r="FM79" s="2">
        <f t="shared" si="93"/>
        <v>0.83936783865524112</v>
      </c>
      <c r="FN79" s="2">
        <f t="shared" si="93"/>
        <v>0.84578491663091937</v>
      </c>
      <c r="FO79" s="2">
        <f t="shared" si="93"/>
        <v>0.82236850294457298</v>
      </c>
      <c r="FP79" s="2">
        <f t="shared" si="93"/>
        <v>0.8351729975304073</v>
      </c>
      <c r="FQ79" s="2">
        <f t="shared" si="93"/>
        <v>0.8242680731883234</v>
      </c>
      <c r="FR79" s="2">
        <f t="shared" si="93"/>
        <v>0.83589867449828692</v>
      </c>
      <c r="FS79" s="2">
        <f t="shared" si="93"/>
        <v>0.82464060903285707</v>
      </c>
      <c r="FT79" s="2">
        <f t="shared" si="93"/>
        <v>0.83339194491110813</v>
      </c>
      <c r="FU79" s="2">
        <f t="shared" si="93"/>
        <v>0.76078955359895717</v>
      </c>
      <c r="FW79" s="2">
        <f t="shared" si="82"/>
        <v>4.9196231941519956E-4</v>
      </c>
      <c r="FX79" s="2">
        <f t="shared" si="82"/>
        <v>1.3547369811862779E-4</v>
      </c>
      <c r="FY79" s="2">
        <f t="shared" si="82"/>
        <v>8.3130715531258781E-5</v>
      </c>
      <c r="FZ79" s="2">
        <f t="shared" si="82"/>
        <v>1.7423268834789737E-4</v>
      </c>
      <c r="GA79" s="2">
        <f t="shared" si="82"/>
        <v>1.6840760848889645E-4</v>
      </c>
      <c r="GB79" s="2">
        <f t="shared" si="82"/>
        <v>1.6597321645543835E-4</v>
      </c>
      <c r="GC79" s="2">
        <f t="shared" si="82"/>
        <v>1.7451161431984504E-4</v>
      </c>
      <c r="GD79" s="2">
        <f t="shared" si="82"/>
        <v>2.1202141748399275E-4</v>
      </c>
      <c r="GE79" s="2">
        <f t="shared" si="82"/>
        <v>2.1045775137156151E-4</v>
      </c>
      <c r="GF79" s="2">
        <f t="shared" si="82"/>
        <v>2.2890896513219492E-4</v>
      </c>
      <c r="GG79" s="2">
        <f t="shared" si="82"/>
        <v>2.0190397517979642E-4</v>
      </c>
      <c r="GH79" s="2">
        <f t="shared" si="82"/>
        <v>1.6286531898527124E-4</v>
      </c>
      <c r="GI79" s="2">
        <f t="shared" si="82"/>
        <v>1.5998494196654616E-4</v>
      </c>
      <c r="GJ79" s="2">
        <f t="shared" si="82"/>
        <v>1.2103404153492778E-4</v>
      </c>
      <c r="GK79" s="2">
        <f t="shared" si="82"/>
        <v>1.0156078947298479E-4</v>
      </c>
      <c r="GM79" s="86">
        <f t="shared" si="83"/>
        <v>0.58921770203318835</v>
      </c>
      <c r="GN79" s="86">
        <f t="shared" si="83"/>
        <v>0.67899655040250029</v>
      </c>
      <c r="GO79" s="86">
        <f t="shared" si="83"/>
        <v>0.58651640207911349</v>
      </c>
      <c r="GP79" s="86">
        <f t="shared" si="83"/>
        <v>0.66323159022661504</v>
      </c>
      <c r="GQ79" s="86">
        <f t="shared" si="83"/>
        <v>0.69571164820171238</v>
      </c>
      <c r="GR79" s="86">
        <f t="shared" si="83"/>
        <v>0.65262581399463371</v>
      </c>
      <c r="GS79" s="86">
        <f t="shared" si="83"/>
        <v>0.66385215853369539</v>
      </c>
      <c r="GT79" s="86">
        <f t="shared" si="83"/>
        <v>0.65870308593124394</v>
      </c>
      <c r="GU79" s="86">
        <f t="shared" si="83"/>
        <v>0.64325439551794228</v>
      </c>
      <c r="GV79" s="86">
        <f t="shared" si="83"/>
        <v>0.65560430060524932</v>
      </c>
      <c r="GW79" s="86">
        <f t="shared" si="83"/>
        <v>0.63986282833651409</v>
      </c>
      <c r="GX79" s="86">
        <f t="shared" si="83"/>
        <v>0.64539021696786469</v>
      </c>
      <c r="GY79" s="86">
        <f t="shared" si="83"/>
        <v>0.61541220741571967</v>
      </c>
      <c r="GZ79" s="86">
        <f t="shared" si="83"/>
        <v>0.65997106153101825</v>
      </c>
      <c r="HA79" s="86">
        <f t="shared" si="83"/>
        <v>0.57684775514660247</v>
      </c>
      <c r="HC79" s="86">
        <f t="shared" si="73"/>
        <v>3.8654935698022942E-5</v>
      </c>
      <c r="HD79" s="86">
        <f t="shared" si="73"/>
        <v>5.4168378537155734E-4</v>
      </c>
      <c r="HE79" s="86">
        <f t="shared" si="73"/>
        <v>2.5841733501405381E-4</v>
      </c>
      <c r="HF79" s="86">
        <f t="shared" si="73"/>
        <v>2.8184691342375757E-4</v>
      </c>
      <c r="HG79" s="86">
        <f t="shared" si="87"/>
        <v>1.8466811840097034E-4</v>
      </c>
      <c r="HH79" s="86">
        <f t="shared" si="87"/>
        <v>1.2762908795435919E-4</v>
      </c>
      <c r="HI79" s="86">
        <f t="shared" si="87"/>
        <v>1.484824990763554E-4</v>
      </c>
      <c r="HJ79" s="86">
        <f t="shared" si="87"/>
        <v>1.8209886517934275E-4</v>
      </c>
      <c r="HK79" s="86">
        <f t="shared" si="87"/>
        <v>9.3558622928062798E-5</v>
      </c>
      <c r="HL79" s="86">
        <f t="shared" si="87"/>
        <v>7.9236114321466693E-5</v>
      </c>
      <c r="HM79" s="86">
        <f t="shared" si="87"/>
        <v>4.0954517812989157E-5</v>
      </c>
      <c r="HN79" s="86">
        <f t="shared" si="87"/>
        <v>9.1422826257098053E-5</v>
      </c>
      <c r="HO79" s="86">
        <f t="shared" si="87"/>
        <v>7.3799020328800766E-5</v>
      </c>
      <c r="HP79" s="86">
        <f t="shared" si="87"/>
        <v>8.8329161580265146E-5</v>
      </c>
      <c r="HQ79" s="86">
        <f t="shared" si="87"/>
        <v>4.7499899611003134E-7</v>
      </c>
      <c r="HS79" s="86">
        <f t="shared" si="84"/>
        <v>3.5627663437846716E-40</v>
      </c>
      <c r="HT79" s="86">
        <f t="shared" si="84"/>
        <v>1.8740093037349052E-35</v>
      </c>
      <c r="HU79" s="86">
        <f t="shared" si="84"/>
        <v>5.3355675080422865E-35</v>
      </c>
      <c r="HV79" s="86">
        <f t="shared" si="84"/>
        <v>3.976204116339399E-39</v>
      </c>
      <c r="HW79" s="86">
        <f t="shared" si="84"/>
        <v>4.1296790963216276E-42</v>
      </c>
      <c r="HX79" s="86">
        <f t="shared" si="84"/>
        <v>8.7074883050146616E-42</v>
      </c>
      <c r="HY79" s="86">
        <f t="shared" si="84"/>
        <v>6.0284982988328101E-43</v>
      </c>
      <c r="HZ79" s="86">
        <f t="shared" si="84"/>
        <v>2.8863096023245721E-42</v>
      </c>
      <c r="IA79" s="86">
        <f t="shared" si="84"/>
        <v>6.4202689855879392E-44</v>
      </c>
      <c r="IB79" s="86">
        <f t="shared" si="84"/>
        <v>1.8367847829215153E-41</v>
      </c>
      <c r="IC79" s="86">
        <f t="shared" si="84"/>
        <v>5.9304849150517852E-48</v>
      </c>
      <c r="ID79" s="86">
        <f t="shared" si="84"/>
        <v>8.8043721836058576E-46</v>
      </c>
      <c r="IE79" s="86">
        <f t="shared" si="84"/>
        <v>3.9979783640885162E-44</v>
      </c>
      <c r="IF79" s="86">
        <f t="shared" si="84"/>
        <v>1.4207157256071537E-31</v>
      </c>
      <c r="IG79" s="86">
        <f t="shared" si="84"/>
        <v>4.9371655090870011E-28</v>
      </c>
      <c r="II79" s="86">
        <f t="shared" si="85"/>
        <v>6.0455087617021158E-141</v>
      </c>
      <c r="IJ79" s="86">
        <f t="shared" si="85"/>
        <v>1.4867831768706216E-133</v>
      </c>
      <c r="IK79" s="86">
        <f t="shared" si="85"/>
        <v>1.2647442994551169E-130</v>
      </c>
      <c r="IL79" s="86">
        <f t="shared" si="85"/>
        <v>5.8004751660213553E-148</v>
      </c>
      <c r="IM79" s="86">
        <f t="shared" si="85"/>
        <v>8.8426800624232974E-157</v>
      </c>
      <c r="IN79" s="86">
        <f t="shared" si="85"/>
        <v>4.6807490981059836E-156</v>
      </c>
      <c r="IO79" s="86">
        <f t="shared" si="85"/>
        <v>3.9257316837968133E-159</v>
      </c>
      <c r="IP79" s="86">
        <f t="shared" si="85"/>
        <v>4.7673058000577184E-156</v>
      </c>
      <c r="IQ79" s="86">
        <f t="shared" si="85"/>
        <v>4.6502397836185583E-163</v>
      </c>
      <c r="IR79" s="86">
        <f t="shared" si="85"/>
        <v>4.1017435205740537E-149</v>
      </c>
      <c r="IS79" s="86">
        <f t="shared" si="85"/>
        <v>8.7334381769479648E-176</v>
      </c>
      <c r="IT79" s="86">
        <f t="shared" si="85"/>
        <v>5.2268834353040247E-172</v>
      </c>
      <c r="IU79" s="86">
        <f t="shared" si="85"/>
        <v>1.0351976069136635E-160</v>
      </c>
      <c r="IV79" s="86">
        <f t="shared" si="85"/>
        <v>3.0303989244185755E-140</v>
      </c>
      <c r="IW79" s="86">
        <f t="shared" si="85"/>
        <v>4.8230424436667304E-108</v>
      </c>
      <c r="IY79" s="86">
        <f t="shared" si="86"/>
        <v>0.58925635696888634</v>
      </c>
      <c r="IZ79" s="86">
        <f t="shared" si="86"/>
        <v>0.67953823418787185</v>
      </c>
      <c r="JA79" s="86">
        <f t="shared" si="86"/>
        <v>0.58677481941412757</v>
      </c>
      <c r="JB79" s="86">
        <f t="shared" si="86"/>
        <v>0.66351343714003885</v>
      </c>
      <c r="JC79" s="86">
        <f t="shared" si="86"/>
        <v>0.6958963163201134</v>
      </c>
      <c r="JD79" s="86">
        <f t="shared" si="86"/>
        <v>0.65275344308258809</v>
      </c>
      <c r="JE79" s="86">
        <f t="shared" si="86"/>
        <v>0.66400064103277179</v>
      </c>
      <c r="JF79" s="86">
        <f t="shared" si="86"/>
        <v>0.65888518479642333</v>
      </c>
      <c r="JG79" s="86">
        <f t="shared" si="86"/>
        <v>0.64334795414087032</v>
      </c>
      <c r="JH79" s="86">
        <f t="shared" si="86"/>
        <v>0.6556835367195708</v>
      </c>
      <c r="JI79" s="86">
        <f t="shared" si="86"/>
        <v>0.63990378285432703</v>
      </c>
      <c r="JJ79" s="86">
        <f t="shared" si="86"/>
        <v>0.64548163979412176</v>
      </c>
      <c r="JK79" s="86">
        <f t="shared" si="86"/>
        <v>0.61548600643604845</v>
      </c>
      <c r="JL79" s="86">
        <f t="shared" si="86"/>
        <v>0.66005939069259856</v>
      </c>
      <c r="JM79" s="86">
        <f t="shared" si="86"/>
        <v>0.57684823014559861</v>
      </c>
    </row>
    <row r="80" spans="2:273" x14ac:dyDescent="0.25">
      <c r="B80" s="2">
        <v>53</v>
      </c>
      <c r="C80" s="37">
        <v>186.852</v>
      </c>
      <c r="D80" s="37">
        <v>213.559</v>
      </c>
      <c r="E80" s="37">
        <v>229.322</v>
      </c>
      <c r="F80" s="37">
        <v>208.64400000000001</v>
      </c>
      <c r="G80" s="37">
        <v>220.25399999999999</v>
      </c>
      <c r="H80" s="37">
        <v>214.40700000000001</v>
      </c>
      <c r="I80" s="37">
        <v>220.42400000000001</v>
      </c>
      <c r="J80" s="37">
        <v>196.69499999999999</v>
      </c>
      <c r="K80" s="37">
        <v>217.542</v>
      </c>
      <c r="L80" s="37">
        <v>213.81399999999999</v>
      </c>
      <c r="M80" s="37">
        <v>225.76300000000001</v>
      </c>
      <c r="N80" s="37">
        <v>209.57599999999999</v>
      </c>
      <c r="O80" s="37">
        <v>215.59299999999999</v>
      </c>
      <c r="P80" s="37">
        <v>166.441</v>
      </c>
      <c r="Q80" s="37">
        <v>144.57599999999999</v>
      </c>
      <c r="S80" s="4">
        <f t="shared" si="88"/>
        <v>182.99465695777027</v>
      </c>
      <c r="T80" s="4">
        <f t="shared" si="88"/>
        <v>213.78033847848261</v>
      </c>
      <c r="U80" s="4">
        <f t="shared" si="88"/>
        <v>239.72655638860533</v>
      </c>
      <c r="V80" s="4">
        <f t="shared" si="88"/>
        <v>205.63729381174471</v>
      </c>
      <c r="W80" s="4">
        <f t="shared" si="88"/>
        <v>216.34249407877942</v>
      </c>
      <c r="X80" s="4">
        <f t="shared" si="88"/>
        <v>206.82560703276357</v>
      </c>
      <c r="Y80" s="4">
        <f t="shared" si="88"/>
        <v>219.14677162484458</v>
      </c>
      <c r="Z80" s="4">
        <f t="shared" si="88"/>
        <v>187.26666947567301</v>
      </c>
      <c r="AA80" s="4">
        <f t="shared" si="88"/>
        <v>220.76821543260428</v>
      </c>
      <c r="AB80" s="4">
        <f t="shared" si="88"/>
        <v>220.75839274960711</v>
      </c>
      <c r="AC80" s="4">
        <f t="shared" si="88"/>
        <v>233.09179342867279</v>
      </c>
      <c r="AD80" s="4">
        <f t="shared" si="88"/>
        <v>211.05643445323568</v>
      </c>
      <c r="AE80" s="4">
        <f t="shared" si="88"/>
        <v>215.71270884119488</v>
      </c>
      <c r="AF80" s="4">
        <f t="shared" si="88"/>
        <v>168.18263844936072</v>
      </c>
      <c r="AG80" s="4">
        <f t="shared" si="88"/>
        <v>144.04082891819928</v>
      </c>
      <c r="AI80" s="4">
        <f t="shared" si="89"/>
        <v>3.8573430422297292</v>
      </c>
      <c r="AJ80" s="4">
        <f t="shared" si="89"/>
        <v>-0.22133847848260757</v>
      </c>
      <c r="AK80" s="4">
        <f t="shared" si="89"/>
        <v>-10.404556388605329</v>
      </c>
      <c r="AL80" s="4">
        <f t="shared" si="89"/>
        <v>3.0067061882552935</v>
      </c>
      <c r="AM80" s="4">
        <f t="shared" si="89"/>
        <v>3.9115059212205665</v>
      </c>
      <c r="AN80" s="4">
        <f t="shared" si="89"/>
        <v>7.5813929672364395</v>
      </c>
      <c r="AO80" s="4">
        <f t="shared" si="89"/>
        <v>1.2772283751554312</v>
      </c>
      <c r="AP80" s="4">
        <f t="shared" si="89"/>
        <v>9.4283305243269808</v>
      </c>
      <c r="AQ80" s="4">
        <f t="shared" si="89"/>
        <v>-3.2262154326042776</v>
      </c>
      <c r="AR80" s="4">
        <f t="shared" si="89"/>
        <v>-6.9443927496071183</v>
      </c>
      <c r="AS80" s="4">
        <f t="shared" si="89"/>
        <v>-7.3287934286727818</v>
      </c>
      <c r="AT80" s="4">
        <f t="shared" si="89"/>
        <v>-1.4804344532356879</v>
      </c>
      <c r="AU80" s="4">
        <f t="shared" si="89"/>
        <v>-0.11970884119489256</v>
      </c>
      <c r="AV80" s="4">
        <f t="shared" si="89"/>
        <v>-1.7416384493607211</v>
      </c>
      <c r="AW80" s="4">
        <f t="shared" si="89"/>
        <v>0.53517108180071205</v>
      </c>
      <c r="AY80" s="2">
        <f t="shared" si="80"/>
        <v>61.996671337407292</v>
      </c>
      <c r="AZ80" s="2">
        <f t="shared" si="80"/>
        <v>63.49030696706582</v>
      </c>
      <c r="BA80" s="2">
        <f t="shared" si="80"/>
        <v>64.285415337615873</v>
      </c>
      <c r="BB80" s="2">
        <f t="shared" si="80"/>
        <v>63.154800013587547</v>
      </c>
      <c r="BC80" s="2">
        <f t="shared" si="80"/>
        <v>64.162043221636779</v>
      </c>
      <c r="BD80" s="2">
        <f t="shared" si="80"/>
        <v>66.590338215153594</v>
      </c>
      <c r="BE80" s="2">
        <f t="shared" si="80"/>
        <v>63.997499855033517</v>
      </c>
      <c r="BF80" s="2">
        <f t="shared" si="80"/>
        <v>65.267883284448899</v>
      </c>
      <c r="BG80" s="2">
        <f t="shared" si="80"/>
        <v>69.83914137324193</v>
      </c>
      <c r="BH80" s="2">
        <f t="shared" si="80"/>
        <v>65.175218483331449</v>
      </c>
      <c r="BI80" s="2">
        <f t="shared" si="80"/>
        <v>65.295026915785215</v>
      </c>
      <c r="BJ80" s="2">
        <f t="shared" si="80"/>
        <v>63.184788512099495</v>
      </c>
      <c r="BK80" s="2">
        <f t="shared" si="80"/>
        <v>63.703727295784496</v>
      </c>
      <c r="BL80" s="2">
        <f t="shared" si="80"/>
        <v>62.57869690229726</v>
      </c>
      <c r="BM80" s="2">
        <f t="shared" si="80"/>
        <v>62.534462106934434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75.844245378151271</v>
      </c>
      <c r="DL80" s="2">
        <f t="shared" si="90"/>
        <v>86.550081378299112</v>
      </c>
      <c r="DM80" s="2">
        <f t="shared" si="90"/>
        <v>81.60521774193549</v>
      </c>
      <c r="DN80" s="2">
        <f t="shared" si="90"/>
        <v>79.698158088235274</v>
      </c>
      <c r="DO80" s="2">
        <f t="shared" si="90"/>
        <v>78.416314616755784</v>
      </c>
      <c r="DP80" s="2">
        <f t="shared" si="90"/>
        <v>80.322674910873431</v>
      </c>
      <c r="DQ80" s="2">
        <f t="shared" si="90"/>
        <v>74.943308174178782</v>
      </c>
      <c r="DR80" s="2">
        <f t="shared" si="90"/>
        <v>80.096740530303052</v>
      </c>
      <c r="DS80" s="2">
        <f t="shared" si="90"/>
        <v>77.679919327731085</v>
      </c>
      <c r="DT80" s="2">
        <f t="shared" si="90"/>
        <v>72.704462948815902</v>
      </c>
      <c r="DU80" s="2">
        <f t="shared" si="90"/>
        <v>69.000371428571412</v>
      </c>
      <c r="DV80" s="2">
        <f t="shared" si="90"/>
        <v>71.466090756302535</v>
      </c>
      <c r="DW80" s="2">
        <f t="shared" si="90"/>
        <v>72.460890756302518</v>
      </c>
      <c r="DX80" s="2">
        <f t="shared" si="90"/>
        <v>69.659017723453019</v>
      </c>
      <c r="DY80" s="2">
        <f t="shared" si="90"/>
        <v>71.165713709677419</v>
      </c>
      <c r="EA80" s="2">
        <f t="shared" si="91"/>
        <v>59.242369367369577</v>
      </c>
      <c r="EB80" s="2">
        <f t="shared" si="91"/>
        <v>60.135742887508187</v>
      </c>
      <c r="EC80" s="2">
        <f t="shared" si="91"/>
        <v>61.857106447173408</v>
      </c>
      <c r="ED80" s="2">
        <f t="shared" si="91"/>
        <v>60.424383639564809</v>
      </c>
      <c r="EE80" s="2">
        <f t="shared" si="91"/>
        <v>61.867979308383582</v>
      </c>
      <c r="EF80" s="2">
        <f t="shared" si="91"/>
        <v>64.342936174142153</v>
      </c>
      <c r="EG80" s="2">
        <f t="shared" si="91"/>
        <v>62.087009886852442</v>
      </c>
      <c r="EH80" s="2">
        <f t="shared" si="91"/>
        <v>62.802205722070823</v>
      </c>
      <c r="EI80" s="2">
        <f t="shared" si="91"/>
        <v>68.295186137215069</v>
      </c>
      <c r="EJ80" s="2">
        <f t="shared" si="91"/>
        <v>63.820162128252782</v>
      </c>
      <c r="EK80" s="2">
        <f t="shared" si="91"/>
        <v>64.57477620523261</v>
      </c>
      <c r="EL80" s="2">
        <f t="shared" si="91"/>
        <v>61.702147957888641</v>
      </c>
      <c r="EM80" s="2">
        <f t="shared" si="91"/>
        <v>62.005433246089837</v>
      </c>
      <c r="EN80" s="2">
        <f t="shared" si="91"/>
        <v>61.287798718057807</v>
      </c>
      <c r="EO80" s="2">
        <f t="shared" si="91"/>
        <v>60.059178414925086</v>
      </c>
      <c r="EQ80" s="2">
        <f t="shared" si="92"/>
        <v>58.126336477058004</v>
      </c>
      <c r="ER80" s="2">
        <f t="shared" si="92"/>
        <v>58.071652685319712</v>
      </c>
      <c r="ES80" s="2">
        <f t="shared" si="92"/>
        <v>59.262072290460544</v>
      </c>
      <c r="ET80" s="2">
        <f t="shared" si="92"/>
        <v>57.747077694788267</v>
      </c>
      <c r="EU80" s="2">
        <f t="shared" si="92"/>
        <v>60.786602514944953</v>
      </c>
      <c r="EV80" s="2">
        <f t="shared" si="92"/>
        <v>63.4235815706095</v>
      </c>
      <c r="EW80" s="2">
        <f t="shared" si="92"/>
        <v>62.41476414920615</v>
      </c>
      <c r="EX80" s="2">
        <f t="shared" si="92"/>
        <v>61.999787974811632</v>
      </c>
      <c r="EY80" s="2">
        <f t="shared" si="92"/>
        <v>66.00427078034069</v>
      </c>
      <c r="EZ80" s="2">
        <f t="shared" si="92"/>
        <v>63.335969773644514</v>
      </c>
      <c r="FA80" s="2">
        <f t="shared" si="92"/>
        <v>63.777558831759507</v>
      </c>
      <c r="FB80" s="2">
        <f t="shared" si="92"/>
        <v>61.358186922534912</v>
      </c>
      <c r="FC80" s="2">
        <f t="shared" si="92"/>
        <v>61.727615095427709</v>
      </c>
      <c r="FD80" s="2">
        <f t="shared" si="92"/>
        <v>61.143010344576354</v>
      </c>
      <c r="FE80" s="2">
        <f t="shared" si="92"/>
        <v>61.475274325087227</v>
      </c>
      <c r="FG80" s="2">
        <f t="shared" si="93"/>
        <v>0.83406068345616768</v>
      </c>
      <c r="FH80" s="2">
        <f t="shared" si="93"/>
        <v>0.87299054697719058</v>
      </c>
      <c r="FI80" s="2">
        <f t="shared" si="93"/>
        <v>0.8770239142215055</v>
      </c>
      <c r="FJ80" s="2">
        <f t="shared" si="93"/>
        <v>0.85830861248787083</v>
      </c>
      <c r="FK80" s="2">
        <f t="shared" si="93"/>
        <v>0.86135985588999042</v>
      </c>
      <c r="FL80" s="2">
        <f t="shared" si="93"/>
        <v>0.85934880506870204</v>
      </c>
      <c r="FM80" s="2">
        <f t="shared" si="93"/>
        <v>0.85140145231861586</v>
      </c>
      <c r="FN80" s="2">
        <f t="shared" si="93"/>
        <v>0.85741946057155782</v>
      </c>
      <c r="FO80" s="2">
        <f t="shared" si="93"/>
        <v>0.83542591452337334</v>
      </c>
      <c r="FP80" s="2">
        <f t="shared" si="93"/>
        <v>0.84746375556267661</v>
      </c>
      <c r="FQ80" s="2">
        <f t="shared" si="93"/>
        <v>0.83721349075630236</v>
      </c>
      <c r="FR80" s="2">
        <f t="shared" si="93"/>
        <v>0.8481451594069539</v>
      </c>
      <c r="FS80" s="2">
        <f t="shared" si="93"/>
        <v>0.83756399161455264</v>
      </c>
      <c r="FT80" s="2">
        <f t="shared" si="93"/>
        <v>0.84579098955360432</v>
      </c>
      <c r="FU80" s="2">
        <f t="shared" si="93"/>
        <v>0.77714688401263365</v>
      </c>
      <c r="FW80" s="2">
        <f t="shared" si="82"/>
        <v>5.3940035466008439E-4</v>
      </c>
      <c r="FX80" s="2">
        <f t="shared" si="82"/>
        <v>1.4854201465550108E-4</v>
      </c>
      <c r="FY80" s="2">
        <f t="shared" si="82"/>
        <v>9.1150285957033599E-5</v>
      </c>
      <c r="FZ80" s="2">
        <f t="shared" si="82"/>
        <v>1.9103913252687898E-4</v>
      </c>
      <c r="GA80" s="2">
        <f t="shared" si="82"/>
        <v>1.8465227060496006E-4</v>
      </c>
      <c r="GB80" s="2">
        <f t="shared" si="82"/>
        <v>1.8198309892880599E-4</v>
      </c>
      <c r="GC80" s="2">
        <f t="shared" si="82"/>
        <v>1.9134495848348367E-4</v>
      </c>
      <c r="GD80" s="2">
        <f t="shared" si="82"/>
        <v>2.3247210606644489E-4</v>
      </c>
      <c r="GE80" s="2">
        <f t="shared" si="82"/>
        <v>2.3075765015009991E-4</v>
      </c>
      <c r="GF80" s="2">
        <f t="shared" si="82"/>
        <v>2.5098814616520803E-4</v>
      </c>
      <c r="GG80" s="2">
        <f t="shared" si="82"/>
        <v>2.2137899418450696E-4</v>
      </c>
      <c r="GH80" s="2">
        <f t="shared" si="82"/>
        <v>1.7857546522750714E-4</v>
      </c>
      <c r="GI80" s="2">
        <f t="shared" si="82"/>
        <v>1.7541729300135205E-4</v>
      </c>
      <c r="GJ80" s="2">
        <f t="shared" si="82"/>
        <v>1.3270963786432026E-4</v>
      </c>
      <c r="GK80" s="2">
        <f t="shared" si="82"/>
        <v>1.1135810010881139E-4</v>
      </c>
      <c r="GM80" s="86">
        <f t="shared" si="83"/>
        <v>0.56950230675542646</v>
      </c>
      <c r="GN80" s="86">
        <f t="shared" si="83"/>
        <v>0.64407584419312791</v>
      </c>
      <c r="GO80" s="86">
        <f t="shared" si="83"/>
        <v>0.62032208260457744</v>
      </c>
      <c r="GP80" s="86">
        <f t="shared" si="83"/>
        <v>0.63279411019174081</v>
      </c>
      <c r="GQ80" s="86">
        <f t="shared" si="83"/>
        <v>0.66025706168450971</v>
      </c>
      <c r="GR80" s="86">
        <f t="shared" si="83"/>
        <v>0.60063603449786962</v>
      </c>
      <c r="GS80" s="86">
        <f t="shared" si="83"/>
        <v>0.64869839372521909</v>
      </c>
      <c r="GT80" s="86">
        <f t="shared" si="83"/>
        <v>0.57500400006557362</v>
      </c>
      <c r="GU80" s="86">
        <f t="shared" si="83"/>
        <v>0.62813176969403839</v>
      </c>
      <c r="GV80" s="86">
        <f t="shared" si="83"/>
        <v>0.65023638433970388</v>
      </c>
      <c r="GW80" s="86">
        <f t="shared" si="83"/>
        <v>0.641171572230402</v>
      </c>
      <c r="GX80" s="86">
        <f t="shared" si="83"/>
        <v>0.62601982115485788</v>
      </c>
      <c r="GY80" s="86">
        <f t="shared" si="83"/>
        <v>0.6096988855019414</v>
      </c>
      <c r="GZ80" s="86">
        <f t="shared" si="83"/>
        <v>0.61372234189292019</v>
      </c>
      <c r="HA80" s="86">
        <f t="shared" si="83"/>
        <v>0.56036183271116058</v>
      </c>
      <c r="HC80" s="86">
        <f t="shared" si="73"/>
        <v>7.5002059607526269E-5</v>
      </c>
      <c r="HD80" s="86">
        <f t="shared" si="73"/>
        <v>8.6901880215427513E-4</v>
      </c>
      <c r="HE80" s="86">
        <f t="shared" si="73"/>
        <v>4.1173630774525647E-4</v>
      </c>
      <c r="HF80" s="86">
        <f t="shared" si="73"/>
        <v>4.8096256315252687E-4</v>
      </c>
      <c r="HG80" s="86">
        <f t="shared" si="87"/>
        <v>3.2413073110872494E-4</v>
      </c>
      <c r="HH80" s="86">
        <f t="shared" si="87"/>
        <v>2.2632642050299362E-4</v>
      </c>
      <c r="HI80" s="86">
        <f t="shared" si="87"/>
        <v>2.6428944540280385E-4</v>
      </c>
      <c r="HJ80" s="86">
        <f t="shared" si="87"/>
        <v>3.2419053497811202E-4</v>
      </c>
      <c r="HK80" s="86">
        <f t="shared" si="87"/>
        <v>1.7261381865979919E-4</v>
      </c>
      <c r="HL80" s="86">
        <f t="shared" si="87"/>
        <v>1.43960338357546E-4</v>
      </c>
      <c r="HM80" s="86">
        <f t="shared" si="87"/>
        <v>7.9372611360312566E-5</v>
      </c>
      <c r="HN80" s="86">
        <f t="shared" si="87"/>
        <v>1.6852482974338834E-4</v>
      </c>
      <c r="HO80" s="86">
        <f t="shared" si="87"/>
        <v>1.3408872280274426E-4</v>
      </c>
      <c r="HP80" s="86">
        <f t="shared" si="87"/>
        <v>1.6154828368842412E-4</v>
      </c>
      <c r="HQ80" s="86">
        <f t="shared" si="87"/>
        <v>1.2539810858263993E-6</v>
      </c>
      <c r="HS80" s="86">
        <f t="shared" si="84"/>
        <v>7.2404939585159569E-39</v>
      </c>
      <c r="HT80" s="86">
        <f t="shared" si="84"/>
        <v>1.96757280182715E-34</v>
      </c>
      <c r="HU80" s="86">
        <f t="shared" si="84"/>
        <v>4.7690795358585563E-34</v>
      </c>
      <c r="HV80" s="86">
        <f t="shared" si="84"/>
        <v>5.8088915727511647E-38</v>
      </c>
      <c r="HW80" s="86">
        <f t="shared" si="84"/>
        <v>7.1920927685027401E-41</v>
      </c>
      <c r="HX80" s="86">
        <f t="shared" si="84"/>
        <v>1.4823074776693542E-40</v>
      </c>
      <c r="HY80" s="86">
        <f t="shared" si="84"/>
        <v>1.1180740338978955E-41</v>
      </c>
      <c r="HZ80" s="86">
        <f t="shared" si="84"/>
        <v>5.4231955428128663E-41</v>
      </c>
      <c r="IA80" s="86">
        <f t="shared" si="84"/>
        <v>1.3645428770408943E-42</v>
      </c>
      <c r="IB80" s="86">
        <f t="shared" si="84"/>
        <v>3.2210522186550372E-40</v>
      </c>
      <c r="IC80" s="86">
        <f t="shared" si="84"/>
        <v>1.6177898572924598E-46</v>
      </c>
      <c r="ID80" s="86">
        <f t="shared" si="84"/>
        <v>1.9830153916508213E-44</v>
      </c>
      <c r="IE80" s="86">
        <f t="shared" si="84"/>
        <v>7.615622812575472E-43</v>
      </c>
      <c r="IF80" s="86">
        <f t="shared" si="84"/>
        <v>1.0607524758701076E-30</v>
      </c>
      <c r="IG80" s="86">
        <f t="shared" si="84"/>
        <v>2.7888028684543866E-27</v>
      </c>
      <c r="II80" s="86">
        <f t="shared" si="85"/>
        <v>1.3221190098608006E-137</v>
      </c>
      <c r="IJ80" s="86">
        <f t="shared" si="85"/>
        <v>7.5691345941908241E-131</v>
      </c>
      <c r="IK80" s="86">
        <f t="shared" si="85"/>
        <v>4.0898548425796319E-128</v>
      </c>
      <c r="IL80" s="86">
        <f t="shared" si="85"/>
        <v>7.1302976515038837E-145</v>
      </c>
      <c r="IM80" s="86">
        <f t="shared" si="85"/>
        <v>1.6212868893187795E-153</v>
      </c>
      <c r="IN80" s="86">
        <f t="shared" si="85"/>
        <v>8.1836077323853842E-153</v>
      </c>
      <c r="IO80" s="86">
        <f t="shared" si="85"/>
        <v>8.3233923906737484E-156</v>
      </c>
      <c r="IP80" s="86">
        <f t="shared" si="85"/>
        <v>1.0330078112688833E-152</v>
      </c>
      <c r="IQ80" s="86">
        <f t="shared" si="85"/>
        <v>1.4187645662773591E-159</v>
      </c>
      <c r="IR80" s="86">
        <f t="shared" si="85"/>
        <v>6.7265344791691394E-146</v>
      </c>
      <c r="IS80" s="86">
        <f t="shared" si="85"/>
        <v>4.8130681913418119E-172</v>
      </c>
      <c r="IT80" s="86">
        <f t="shared" si="85"/>
        <v>1.9433151508523502E-168</v>
      </c>
      <c r="IU80" s="86">
        <f t="shared" si="85"/>
        <v>2.1955888485729788E-157</v>
      </c>
      <c r="IV80" s="86">
        <f t="shared" si="85"/>
        <v>1.9515367295205777E-137</v>
      </c>
      <c r="IW80" s="86">
        <f t="shared" si="85"/>
        <v>6.2822672175738077E-106</v>
      </c>
      <c r="IY80" s="86">
        <f t="shared" si="86"/>
        <v>0.56957730881503399</v>
      </c>
      <c r="IZ80" s="86">
        <f t="shared" si="86"/>
        <v>0.6449448629952822</v>
      </c>
      <c r="JA80" s="86">
        <f t="shared" si="86"/>
        <v>0.62073381891232271</v>
      </c>
      <c r="JB80" s="86">
        <f t="shared" si="86"/>
        <v>0.63327507275489336</v>
      </c>
      <c r="JC80" s="86">
        <f t="shared" si="86"/>
        <v>0.66058119241561841</v>
      </c>
      <c r="JD80" s="86">
        <f t="shared" si="86"/>
        <v>0.60086236091837264</v>
      </c>
      <c r="JE80" s="86">
        <f t="shared" si="86"/>
        <v>0.64896268317062189</v>
      </c>
      <c r="JF80" s="86">
        <f t="shared" si="86"/>
        <v>0.57532819060055174</v>
      </c>
      <c r="JG80" s="86">
        <f t="shared" si="86"/>
        <v>0.62830438351269824</v>
      </c>
      <c r="JH80" s="86">
        <f t="shared" si="86"/>
        <v>0.65038034467806138</v>
      </c>
      <c r="JI80" s="86">
        <f t="shared" si="86"/>
        <v>0.64125094484176226</v>
      </c>
      <c r="JJ80" s="86">
        <f t="shared" si="86"/>
        <v>0.62618834598460127</v>
      </c>
      <c r="JK80" s="86">
        <f t="shared" si="86"/>
        <v>0.60983297422474414</v>
      </c>
      <c r="JL80" s="86">
        <f t="shared" si="86"/>
        <v>0.6138838901766086</v>
      </c>
      <c r="JM80" s="86">
        <f t="shared" si="86"/>
        <v>0.56036308669224644</v>
      </c>
    </row>
    <row r="81" spans="2:273" x14ac:dyDescent="0.25">
      <c r="B81" s="2">
        <v>54</v>
      </c>
      <c r="C81" s="37">
        <v>167.96299999999999</v>
      </c>
      <c r="D81" s="37">
        <v>193.64400000000001</v>
      </c>
      <c r="E81" s="37">
        <v>223.559</v>
      </c>
      <c r="F81" s="37">
        <v>182.28800000000001</v>
      </c>
      <c r="G81" s="37">
        <v>190.93199999999999</v>
      </c>
      <c r="H81" s="37">
        <v>188.898</v>
      </c>
      <c r="I81" s="37">
        <v>198.898</v>
      </c>
      <c r="J81" s="37">
        <v>159.23699999999999</v>
      </c>
      <c r="K81" s="37">
        <v>198.47499999999999</v>
      </c>
      <c r="L81" s="37">
        <v>195.25399999999999</v>
      </c>
      <c r="M81" s="37">
        <v>209.91499999999999</v>
      </c>
      <c r="N81" s="37">
        <v>189.57599999999999</v>
      </c>
      <c r="O81" s="37">
        <v>198.559</v>
      </c>
      <c r="P81" s="37">
        <v>143.38999999999999</v>
      </c>
      <c r="Q81" s="37">
        <v>128.47499999999999</v>
      </c>
      <c r="S81" s="4">
        <f t="shared" si="88"/>
        <v>160.03605754922535</v>
      </c>
      <c r="T81" s="4">
        <f t="shared" si="88"/>
        <v>181.15182039294663</v>
      </c>
      <c r="U81" s="4">
        <f t="shared" si="88"/>
        <v>231.29148563160692</v>
      </c>
      <c r="V81" s="4">
        <f t="shared" si="88"/>
        <v>174.79954527564487</v>
      </c>
      <c r="W81" s="4">
        <f t="shared" si="88"/>
        <v>179.27670541883512</v>
      </c>
      <c r="X81" s="4">
        <f t="shared" si="88"/>
        <v>171.50019931246922</v>
      </c>
      <c r="Y81" s="4">
        <f t="shared" si="88"/>
        <v>188.55910788614312</v>
      </c>
      <c r="Z81" s="4">
        <f t="shared" si="88"/>
        <v>148.29630096758495</v>
      </c>
      <c r="AA81" s="4">
        <f t="shared" si="88"/>
        <v>190.10535293703899</v>
      </c>
      <c r="AB81" s="4">
        <f t="shared" si="88"/>
        <v>192.79318809167995</v>
      </c>
      <c r="AC81" s="4">
        <f t="shared" si="88"/>
        <v>204.60164429454127</v>
      </c>
      <c r="AD81" s="4">
        <f t="shared" si="88"/>
        <v>181.86310518573083</v>
      </c>
      <c r="AE81" s="4">
        <f t="shared" si="88"/>
        <v>190.15692619400681</v>
      </c>
      <c r="AF81" s="4">
        <f t="shared" si="88"/>
        <v>140.8908493787097</v>
      </c>
      <c r="AG81" s="4">
        <f t="shared" si="88"/>
        <v>124.42989238100414</v>
      </c>
      <c r="AI81" s="4">
        <f t="shared" si="89"/>
        <v>7.9269424507746464</v>
      </c>
      <c r="AJ81" s="4">
        <f t="shared" si="89"/>
        <v>12.492179607053373</v>
      </c>
      <c r="AK81" s="4">
        <f t="shared" si="89"/>
        <v>-7.7324856316069202</v>
      </c>
      <c r="AL81" s="4">
        <f t="shared" si="89"/>
        <v>7.4884547243551367</v>
      </c>
      <c r="AM81" s="4">
        <f t="shared" si="89"/>
        <v>11.655294581164867</v>
      </c>
      <c r="AN81" s="4">
        <f t="shared" si="89"/>
        <v>17.397800687530776</v>
      </c>
      <c r="AO81" s="4">
        <f t="shared" si="89"/>
        <v>10.338892113856872</v>
      </c>
      <c r="AP81" s="4">
        <f t="shared" si="89"/>
        <v>10.94069903241504</v>
      </c>
      <c r="AQ81" s="4">
        <f t="shared" si="89"/>
        <v>8.3696470629610076</v>
      </c>
      <c r="AR81" s="4">
        <f t="shared" si="89"/>
        <v>2.4608119083200393</v>
      </c>
      <c r="AS81" s="4">
        <f t="shared" si="89"/>
        <v>5.3133557054587186</v>
      </c>
      <c r="AT81" s="4">
        <f t="shared" si="89"/>
        <v>7.7128948142691627</v>
      </c>
      <c r="AU81" s="4">
        <f t="shared" si="89"/>
        <v>8.402073805993183</v>
      </c>
      <c r="AV81" s="4">
        <f t="shared" si="89"/>
        <v>2.4991506212902834</v>
      </c>
      <c r="AW81" s="4">
        <f t="shared" si="89"/>
        <v>4.045107618995857</v>
      </c>
      <c r="AY81" s="2">
        <f t="shared" si="80"/>
        <v>61.706254880502833</v>
      </c>
      <c r="AZ81" s="2">
        <f t="shared" si="80"/>
        <v>63.121588851820256</v>
      </c>
      <c r="BA81" s="2">
        <f t="shared" si="80"/>
        <v>63.974053125551087</v>
      </c>
      <c r="BB81" s="2">
        <f t="shared" si="80"/>
        <v>62.839446856831408</v>
      </c>
      <c r="BC81" s="2">
        <f t="shared" si="80"/>
        <v>63.888173996377759</v>
      </c>
      <c r="BD81" s="2">
        <f t="shared" si="80"/>
        <v>66.306130365590079</v>
      </c>
      <c r="BE81" s="2">
        <f t="shared" si="80"/>
        <v>63.750224337179986</v>
      </c>
      <c r="BF81" s="2">
        <f t="shared" si="80"/>
        <v>64.943223668497339</v>
      </c>
      <c r="BG81" s="2">
        <f t="shared" si="80"/>
        <v>69.542384513577886</v>
      </c>
      <c r="BH81" s="2">
        <f t="shared" si="80"/>
        <v>64.930125636004277</v>
      </c>
      <c r="BI81" s="2">
        <f t="shared" si="80"/>
        <v>65.078540685752643</v>
      </c>
      <c r="BJ81" s="2">
        <f t="shared" si="80"/>
        <v>62.959903864286126</v>
      </c>
      <c r="BK81" s="2">
        <f t="shared" si="80"/>
        <v>63.475036341152844</v>
      </c>
      <c r="BL81" s="2">
        <f t="shared" si="80"/>
        <v>62.38361334008443</v>
      </c>
      <c r="BM81" s="2">
        <f t="shared" si="80"/>
        <v>62.328405721382367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76.126958543417373</v>
      </c>
      <c r="DL81" s="2">
        <f t="shared" si="90"/>
        <v>87.028631048387098</v>
      </c>
      <c r="DM81" s="2">
        <f t="shared" si="90"/>
        <v>81.934431451612909</v>
      </c>
      <c r="DN81" s="2">
        <f t="shared" si="90"/>
        <v>80.048555481283401</v>
      </c>
      <c r="DO81" s="2">
        <f t="shared" si="90"/>
        <v>78.70624777183599</v>
      </c>
      <c r="DP81" s="2">
        <f t="shared" si="90"/>
        <v>80.62228119429588</v>
      </c>
      <c r="DQ81" s="2">
        <f t="shared" si="90"/>
        <v>75.101207028265861</v>
      </c>
      <c r="DR81" s="2">
        <f t="shared" si="90"/>
        <v>80.309518939393953</v>
      </c>
      <c r="DS81" s="2">
        <f t="shared" si="90"/>
        <v>77.901588515406146</v>
      </c>
      <c r="DT81" s="2">
        <f t="shared" si="90"/>
        <v>72.820760886172664</v>
      </c>
      <c r="DU81" s="2">
        <f t="shared" si="90"/>
        <v>69.042014285714274</v>
      </c>
      <c r="DV81" s="2">
        <f t="shared" si="90"/>
        <v>71.606504201680679</v>
      </c>
      <c r="DW81" s="2">
        <f t="shared" si="90"/>
        <v>72.650583753501394</v>
      </c>
      <c r="DX81" s="2">
        <f t="shared" si="90"/>
        <v>69.8210794499618</v>
      </c>
      <c r="DY81" s="2">
        <f t="shared" si="90"/>
        <v>71.442134274193563</v>
      </c>
      <c r="EA81" s="2">
        <f t="shared" si="91"/>
        <v>59.090413651498316</v>
      </c>
      <c r="EB81" s="2">
        <f t="shared" si="91"/>
        <v>59.94982194244605</v>
      </c>
      <c r="EC81" s="2">
        <f t="shared" si="91"/>
        <v>61.67753218293457</v>
      </c>
      <c r="ED81" s="2">
        <f t="shared" si="91"/>
        <v>60.249132905963613</v>
      </c>
      <c r="EE81" s="2">
        <f t="shared" si="91"/>
        <v>61.713235331589132</v>
      </c>
      <c r="EF81" s="2">
        <f t="shared" si="91"/>
        <v>64.169358131517711</v>
      </c>
      <c r="EG81" s="2">
        <f t="shared" si="91"/>
        <v>61.943331503462559</v>
      </c>
      <c r="EH81" s="2">
        <f t="shared" si="91"/>
        <v>62.61302402774335</v>
      </c>
      <c r="EI81" s="2">
        <f t="shared" si="91"/>
        <v>68.041231840256316</v>
      </c>
      <c r="EJ81" s="2">
        <f t="shared" si="91"/>
        <v>63.634996863382895</v>
      </c>
      <c r="EK81" s="2">
        <f t="shared" si="91"/>
        <v>64.375921145280302</v>
      </c>
      <c r="EL81" s="2">
        <f t="shared" si="91"/>
        <v>61.548081068013985</v>
      </c>
      <c r="EM81" s="2">
        <f t="shared" si="91"/>
        <v>61.852181104944528</v>
      </c>
      <c r="EN81" s="2">
        <f t="shared" si="91"/>
        <v>61.146916446864637</v>
      </c>
      <c r="EO81" s="2">
        <f t="shared" si="91"/>
        <v>59.944711819484056</v>
      </c>
      <c r="EQ81" s="2">
        <f t="shared" si="92"/>
        <v>57.997891703800249</v>
      </c>
      <c r="ER81" s="2">
        <f t="shared" si="92"/>
        <v>57.927193687334828</v>
      </c>
      <c r="ES81" s="2">
        <f t="shared" si="92"/>
        <v>59.130121577710405</v>
      </c>
      <c r="ET81" s="2">
        <f t="shared" si="92"/>
        <v>57.626627360975206</v>
      </c>
      <c r="EU81" s="2">
        <f t="shared" si="92"/>
        <v>60.653866380575039</v>
      </c>
      <c r="EV81" s="2">
        <f t="shared" si="92"/>
        <v>63.268584182630995</v>
      </c>
      <c r="EW81" s="2">
        <f t="shared" si="92"/>
        <v>62.264191222765717</v>
      </c>
      <c r="EX81" s="2">
        <f t="shared" si="92"/>
        <v>61.827765772203037</v>
      </c>
      <c r="EY81" s="2">
        <f t="shared" si="92"/>
        <v>65.799071021055653</v>
      </c>
      <c r="EZ81" s="2">
        <f t="shared" si="92"/>
        <v>63.16086653536891</v>
      </c>
      <c r="FA81" s="2">
        <f t="shared" si="92"/>
        <v>63.594895935047639</v>
      </c>
      <c r="FB81" s="2">
        <f t="shared" si="92"/>
        <v>61.210561859350804</v>
      </c>
      <c r="FC81" s="2">
        <f t="shared" si="92"/>
        <v>61.579568834351775</v>
      </c>
      <c r="FD81" s="2">
        <f t="shared" si="92"/>
        <v>61.00552830188677</v>
      </c>
      <c r="FE81" s="2">
        <f t="shared" si="92"/>
        <v>61.32704645575037</v>
      </c>
      <c r="FG81" s="2">
        <f t="shared" si="93"/>
        <v>0.8464191316986579</v>
      </c>
      <c r="FH81" s="2">
        <f t="shared" si="93"/>
        <v>0.88285687439439908</v>
      </c>
      <c r="FI81" s="2">
        <f t="shared" si="93"/>
        <v>0.88661761560410557</v>
      </c>
      <c r="FJ81" s="2">
        <f t="shared" si="93"/>
        <v>0.86914450319134418</v>
      </c>
      <c r="FK81" s="2">
        <f t="shared" si="93"/>
        <v>0.87199720143386117</v>
      </c>
      <c r="FL81" s="2">
        <f t="shared" si="93"/>
        <v>0.87011718442692387</v>
      </c>
      <c r="FM81" s="2">
        <f t="shared" si="93"/>
        <v>0.86268106022159152</v>
      </c>
      <c r="FN81" s="2">
        <f t="shared" si="93"/>
        <v>0.86831291672751121</v>
      </c>
      <c r="FO81" s="2">
        <f t="shared" si="93"/>
        <v>0.84770125226321125</v>
      </c>
      <c r="FP81" s="2">
        <f t="shared" si="93"/>
        <v>0.85899275788588869</v>
      </c>
      <c r="FQ81" s="2">
        <f t="shared" si="93"/>
        <v>0.84937953461812965</v>
      </c>
      <c r="FR81" s="2">
        <f t="shared" si="93"/>
        <v>0.85963119029522295</v>
      </c>
      <c r="FS81" s="2">
        <f t="shared" si="93"/>
        <v>0.84970854276126018</v>
      </c>
      <c r="FT81" s="2">
        <f t="shared" si="93"/>
        <v>0.85742515256403973</v>
      </c>
      <c r="FU81" s="2">
        <f t="shared" si="93"/>
        <v>0.79269048104894535</v>
      </c>
      <c r="FW81" s="2">
        <f t="shared" si="82"/>
        <v>5.9140995068212633E-4</v>
      </c>
      <c r="FX81" s="2">
        <f t="shared" si="82"/>
        <v>1.6287074616958653E-4</v>
      </c>
      <c r="FY81" s="2">
        <f t="shared" si="82"/>
        <v>9.9943422220132814E-5</v>
      </c>
      <c r="FZ81" s="2">
        <f t="shared" si="82"/>
        <v>2.0946638272770177E-4</v>
      </c>
      <c r="GA81" s="2">
        <f t="shared" si="82"/>
        <v>2.0246358171456728E-4</v>
      </c>
      <c r="GB81" s="2">
        <f t="shared" si="82"/>
        <v>1.9953699669091605E-4</v>
      </c>
      <c r="GC81" s="2">
        <f t="shared" si="82"/>
        <v>2.098017018503173E-4</v>
      </c>
      <c r="GD81" s="2">
        <f t="shared" si="82"/>
        <v>2.5489487860624768E-4</v>
      </c>
      <c r="GE81" s="2">
        <f t="shared" si="82"/>
        <v>2.5301509908696573E-4</v>
      </c>
      <c r="GF81" s="2">
        <f t="shared" si="82"/>
        <v>2.751963659125828E-4</v>
      </c>
      <c r="GG81" s="2">
        <f t="shared" si="82"/>
        <v>2.4273205587645367E-4</v>
      </c>
      <c r="GH81" s="2">
        <f t="shared" si="82"/>
        <v>1.9580073060803031E-4</v>
      </c>
      <c r="GI81" s="2">
        <f t="shared" si="82"/>
        <v>1.9233798188520828E-4</v>
      </c>
      <c r="GJ81" s="2">
        <f t="shared" si="82"/>
        <v>1.4551136126898825E-4</v>
      </c>
      <c r="GK81" s="2">
        <f t="shared" si="82"/>
        <v>1.2210041693170727E-4</v>
      </c>
      <c r="GM81" s="86">
        <f t="shared" si="83"/>
        <v>0.51249969459018385</v>
      </c>
      <c r="GN81" s="86">
        <f t="shared" si="83"/>
        <v>0.54911834520513392</v>
      </c>
      <c r="GO81" s="86">
        <f t="shared" si="83"/>
        <v>0.63254607467477231</v>
      </c>
      <c r="GP81" s="86">
        <f t="shared" si="83"/>
        <v>0.54348756559295142</v>
      </c>
      <c r="GQ81" s="86">
        <f t="shared" si="83"/>
        <v>0.5470714404164847</v>
      </c>
      <c r="GR81" s="86">
        <f t="shared" si="83"/>
        <v>0.49447668029382114</v>
      </c>
      <c r="GS81" s="86">
        <f t="shared" si="83"/>
        <v>0.57114974547439212</v>
      </c>
      <c r="GT81" s="86">
        <f t="shared" si="83"/>
        <v>0.43279643238746363</v>
      </c>
      <c r="GU81" s="86">
        <f t="shared" si="83"/>
        <v>0.55327469597866608</v>
      </c>
      <c r="GV81" s="86">
        <f t="shared" si="83"/>
        <v>0.58515302480511233</v>
      </c>
      <c r="GW81" s="86">
        <f t="shared" si="83"/>
        <v>0.58565640364061278</v>
      </c>
      <c r="GX81" s="86">
        <f t="shared" si="83"/>
        <v>0.55231364228012436</v>
      </c>
      <c r="GY81" s="86">
        <f t="shared" si="83"/>
        <v>0.55873062627263359</v>
      </c>
      <c r="GZ81" s="86">
        <f t="shared" si="83"/>
        <v>0.50333552002746484</v>
      </c>
      <c r="HA81" s="86">
        <f t="shared" si="83"/>
        <v>0.48826919508779321</v>
      </c>
      <c r="HC81" s="86">
        <f t="shared" si="73"/>
        <v>1.4221080337494858E-4</v>
      </c>
      <c r="HD81" s="86">
        <f t="shared" si="73"/>
        <v>1.3724049007927174E-3</v>
      </c>
      <c r="HE81" s="86">
        <f t="shared" si="73"/>
        <v>6.4696850012121272E-4</v>
      </c>
      <c r="HF81" s="86">
        <f t="shared" si="73"/>
        <v>8.0565598006317771E-4</v>
      </c>
      <c r="HG81" s="86">
        <f t="shared" si="87"/>
        <v>5.5788827007718261E-4</v>
      </c>
      <c r="HH81" s="86">
        <f t="shared" si="87"/>
        <v>3.936132538994116E-4</v>
      </c>
      <c r="HI81" s="86">
        <f t="shared" si="87"/>
        <v>4.6107546161622173E-4</v>
      </c>
      <c r="HJ81" s="86">
        <f t="shared" si="87"/>
        <v>5.6541233818147019E-4</v>
      </c>
      <c r="HK81" s="86">
        <f t="shared" si="87"/>
        <v>3.1168452768626329E-4</v>
      </c>
      <c r="HL81" s="86">
        <f t="shared" si="87"/>
        <v>2.5635385680149565E-4</v>
      </c>
      <c r="HM81" s="86">
        <f t="shared" si="87"/>
        <v>1.5031685530740081E-4</v>
      </c>
      <c r="HN81" s="86">
        <f t="shared" si="87"/>
        <v>3.0406886862654656E-4</v>
      </c>
      <c r="HO81" s="86">
        <f t="shared" si="87"/>
        <v>2.3882291678958221E-4</v>
      </c>
      <c r="HP81" s="86">
        <f t="shared" si="87"/>
        <v>2.8938398750306206E-4</v>
      </c>
      <c r="HQ81" s="86">
        <f t="shared" si="87"/>
        <v>3.1979591287965177E-6</v>
      </c>
      <c r="HS81" s="86">
        <f t="shared" si="84"/>
        <v>1.3975512731708918E-37</v>
      </c>
      <c r="HT81" s="86">
        <f t="shared" si="84"/>
        <v>1.9934459617945258E-33</v>
      </c>
      <c r="HU81" s="86">
        <f t="shared" si="84"/>
        <v>4.1312574376581378E-33</v>
      </c>
      <c r="HV81" s="86">
        <f t="shared" si="84"/>
        <v>8.137884091055992E-37</v>
      </c>
      <c r="HW81" s="86">
        <f t="shared" si="84"/>
        <v>1.1984797290682657E-39</v>
      </c>
      <c r="HX81" s="86">
        <f t="shared" si="84"/>
        <v>2.4153181741610154E-39</v>
      </c>
      <c r="HY81" s="86">
        <f t="shared" si="84"/>
        <v>1.9820496147514545E-40</v>
      </c>
      <c r="HZ81" s="86">
        <f t="shared" si="84"/>
        <v>9.7283996830458995E-40</v>
      </c>
      <c r="IA81" s="86">
        <f t="shared" si="84"/>
        <v>2.7631930700352876E-41</v>
      </c>
      <c r="IB81" s="86">
        <f t="shared" si="84"/>
        <v>5.3996566345683117E-39</v>
      </c>
      <c r="IC81" s="86">
        <f t="shared" si="84"/>
        <v>4.190772716784456E-45</v>
      </c>
      <c r="ID81" s="86">
        <f t="shared" si="84"/>
        <v>4.2565355695318238E-43</v>
      </c>
      <c r="IE81" s="86">
        <f t="shared" si="84"/>
        <v>1.3872192578573039E-41</v>
      </c>
      <c r="IF81" s="86">
        <f t="shared" si="84"/>
        <v>7.6907447943174412E-30</v>
      </c>
      <c r="IG81" s="86">
        <f t="shared" si="84"/>
        <v>1.5369623980980247E-26</v>
      </c>
      <c r="II81" s="86">
        <f t="shared" si="85"/>
        <v>2.6339307500449982E-134</v>
      </c>
      <c r="IJ81" s="86">
        <f t="shared" si="85"/>
        <v>3.6124510069397806E-128</v>
      </c>
      <c r="IK81" s="86">
        <f t="shared" si="85"/>
        <v>1.2496036267891156E-125</v>
      </c>
      <c r="IL81" s="86">
        <f t="shared" si="85"/>
        <v>8.1244904017401705E-142</v>
      </c>
      <c r="IM81" s="86">
        <f t="shared" si="85"/>
        <v>2.7444746374427064E-150</v>
      </c>
      <c r="IN81" s="86">
        <f t="shared" si="85"/>
        <v>1.3218295330928785E-149</v>
      </c>
      <c r="IO81" s="86">
        <f t="shared" si="85"/>
        <v>1.6262421884762243E-152</v>
      </c>
      <c r="IP81" s="86">
        <f t="shared" si="85"/>
        <v>2.0583373272192249E-149</v>
      </c>
      <c r="IQ81" s="86">
        <f t="shared" si="85"/>
        <v>3.9658299484189815E-156</v>
      </c>
      <c r="IR81" s="86">
        <f t="shared" si="85"/>
        <v>1.0167160223723777E-142</v>
      </c>
      <c r="IS81" s="86">
        <f t="shared" si="85"/>
        <v>2.4156733919953389E-168</v>
      </c>
      <c r="IT81" s="86">
        <f t="shared" si="85"/>
        <v>6.6227946405182564E-165</v>
      </c>
      <c r="IU81" s="86">
        <f t="shared" si="85"/>
        <v>4.294733334935412E-154</v>
      </c>
      <c r="IV81" s="86">
        <f t="shared" si="85"/>
        <v>1.1762893915468508E-134</v>
      </c>
      <c r="IW81" s="86">
        <f t="shared" si="85"/>
        <v>7.7930782920327351E-104</v>
      </c>
      <c r="IY81" s="86">
        <f t="shared" si="86"/>
        <v>0.51264190539355881</v>
      </c>
      <c r="IZ81" s="86">
        <f t="shared" si="86"/>
        <v>0.55049075010592663</v>
      </c>
      <c r="JA81" s="86">
        <f t="shared" si="86"/>
        <v>0.63319304317489356</v>
      </c>
      <c r="JB81" s="86">
        <f t="shared" si="86"/>
        <v>0.54429322157301463</v>
      </c>
      <c r="JC81" s="86">
        <f t="shared" si="86"/>
        <v>0.54762932868656189</v>
      </c>
      <c r="JD81" s="86">
        <f t="shared" si="86"/>
        <v>0.49487029354772055</v>
      </c>
      <c r="JE81" s="86">
        <f t="shared" si="86"/>
        <v>0.57161082093600835</v>
      </c>
      <c r="JF81" s="86">
        <f t="shared" si="86"/>
        <v>0.4333618447256451</v>
      </c>
      <c r="JG81" s="86">
        <f t="shared" si="86"/>
        <v>0.55358638050635234</v>
      </c>
      <c r="JH81" s="86">
        <f t="shared" si="86"/>
        <v>0.58540937866191378</v>
      </c>
      <c r="JI81" s="86">
        <f t="shared" si="86"/>
        <v>0.5858067204959202</v>
      </c>
      <c r="JJ81" s="86">
        <f t="shared" si="86"/>
        <v>0.55261771114875091</v>
      </c>
      <c r="JK81" s="86">
        <f t="shared" si="86"/>
        <v>0.55896944918942315</v>
      </c>
      <c r="JL81" s="86">
        <f t="shared" si="86"/>
        <v>0.50362490401496796</v>
      </c>
      <c r="JM81" s="86">
        <f t="shared" si="86"/>
        <v>0.48827239304692199</v>
      </c>
    </row>
    <row r="82" spans="2:273" x14ac:dyDescent="0.25">
      <c r="B82" s="2">
        <v>55</v>
      </c>
      <c r="C82" s="37">
        <v>136.852</v>
      </c>
      <c r="D82" s="37">
        <v>155.42400000000001</v>
      </c>
      <c r="E82" s="37">
        <v>216.27099999999999</v>
      </c>
      <c r="F82" s="37">
        <v>142.03399999999999</v>
      </c>
      <c r="G82" s="37">
        <v>142.71199999999999</v>
      </c>
      <c r="H82" s="37">
        <v>138.81399999999999</v>
      </c>
      <c r="I82" s="37">
        <v>164.74600000000001</v>
      </c>
      <c r="J82" s="37">
        <v>110.678</v>
      </c>
      <c r="K82" s="37">
        <v>162.881</v>
      </c>
      <c r="L82" s="37">
        <v>166.52500000000001</v>
      </c>
      <c r="M82" s="37">
        <v>181.52500000000001</v>
      </c>
      <c r="N82" s="37">
        <v>157.71199999999999</v>
      </c>
      <c r="O82" s="37">
        <v>171.69499999999999</v>
      </c>
      <c r="P82" s="37">
        <v>113.81399999999999</v>
      </c>
      <c r="Q82" s="37">
        <v>108.30500000000001</v>
      </c>
      <c r="S82" s="4">
        <f t="shared" si="88"/>
        <v>134.79234841679175</v>
      </c>
      <c r="T82" s="4">
        <f t="shared" si="88"/>
        <v>144.13961240387084</v>
      </c>
      <c r="U82" s="4">
        <f t="shared" si="88"/>
        <v>215.83960872086104</v>
      </c>
      <c r="V82" s="4">
        <f t="shared" si="88"/>
        <v>139.84659724140212</v>
      </c>
      <c r="W82" s="4">
        <f t="shared" si="88"/>
        <v>137.09828282212044</v>
      </c>
      <c r="X82" s="4">
        <f t="shared" si="88"/>
        <v>135.03936227027435</v>
      </c>
      <c r="Y82" s="4">
        <f t="shared" si="88"/>
        <v>151.42708050247691</v>
      </c>
      <c r="Z82" s="4">
        <f t="shared" si="88"/>
        <v>112.43524111861086</v>
      </c>
      <c r="AA82" s="4">
        <f t="shared" si="88"/>
        <v>153.84375307461929</v>
      </c>
      <c r="AB82" s="4">
        <f t="shared" si="88"/>
        <v>157.36505568908277</v>
      </c>
      <c r="AC82" s="4">
        <f t="shared" si="88"/>
        <v>167.80382390655734</v>
      </c>
      <c r="AD82" s="4">
        <f t="shared" si="88"/>
        <v>147.73621991902436</v>
      </c>
      <c r="AE82" s="4">
        <f t="shared" si="88"/>
        <v>159.14488452984156</v>
      </c>
      <c r="AF82" s="4">
        <f t="shared" si="88"/>
        <v>112.18235990413918</v>
      </c>
      <c r="AG82" s="4">
        <f t="shared" si="88"/>
        <v>103.51348228251491</v>
      </c>
      <c r="AI82" s="4">
        <f t="shared" si="89"/>
        <v>2.0596515832082503</v>
      </c>
      <c r="AJ82" s="4">
        <f t="shared" si="89"/>
        <v>11.284387596129164</v>
      </c>
      <c r="AK82" s="4">
        <f t="shared" si="89"/>
        <v>0.43139127913894981</v>
      </c>
      <c r="AL82" s="4">
        <f t="shared" si="89"/>
        <v>2.1874027585978695</v>
      </c>
      <c r="AM82" s="4">
        <f t="shared" si="89"/>
        <v>5.6137171778795505</v>
      </c>
      <c r="AN82" s="4">
        <f t="shared" si="89"/>
        <v>3.7746377297256402</v>
      </c>
      <c r="AO82" s="4">
        <f t="shared" si="89"/>
        <v>13.318919497523098</v>
      </c>
      <c r="AP82" s="4">
        <f t="shared" si="89"/>
        <v>-1.7572411186108639</v>
      </c>
      <c r="AQ82" s="4">
        <f t="shared" si="89"/>
        <v>9.0372469253807139</v>
      </c>
      <c r="AR82" s="4">
        <f t="shared" si="89"/>
        <v>9.1599443109172398</v>
      </c>
      <c r="AS82" s="4">
        <f t="shared" si="89"/>
        <v>13.721176093442665</v>
      </c>
      <c r="AT82" s="4">
        <f t="shared" si="89"/>
        <v>9.9757800809756247</v>
      </c>
      <c r="AU82" s="4">
        <f t="shared" si="89"/>
        <v>12.550115470158431</v>
      </c>
      <c r="AV82" s="4">
        <f t="shared" si="89"/>
        <v>1.631640095860817</v>
      </c>
      <c r="AW82" s="4">
        <f t="shared" si="89"/>
        <v>4.7915177174850925</v>
      </c>
      <c r="AY82" s="2">
        <f t="shared" si="80"/>
        <v>61.41843495068013</v>
      </c>
      <c r="AZ82" s="2">
        <f t="shared" si="80"/>
        <v>62.758391524772257</v>
      </c>
      <c r="BA82" s="2">
        <f t="shared" si="80"/>
        <v>63.666618077864293</v>
      </c>
      <c r="BB82" s="2">
        <f t="shared" si="80"/>
        <v>62.527173195761229</v>
      </c>
      <c r="BC82" s="2">
        <f t="shared" si="80"/>
        <v>63.617124587665238</v>
      </c>
      <c r="BD82" s="2">
        <f t="shared" si="80"/>
        <v>66.023739564748354</v>
      </c>
      <c r="BE82" s="2">
        <f t="shared" si="80"/>
        <v>63.505953875939731</v>
      </c>
      <c r="BF82" s="2">
        <f t="shared" si="80"/>
        <v>64.622734094753909</v>
      </c>
      <c r="BG82" s="2">
        <f t="shared" si="80"/>
        <v>69.241817060704804</v>
      </c>
      <c r="BH82" s="2">
        <f t="shared" si="80"/>
        <v>64.685077828071002</v>
      </c>
      <c r="BI82" s="2">
        <f t="shared" si="80"/>
        <v>64.859921217277375</v>
      </c>
      <c r="BJ82" s="2">
        <f t="shared" si="80"/>
        <v>62.735873910697322</v>
      </c>
      <c r="BK82" s="2">
        <f t="shared" si="80"/>
        <v>63.246453812083502</v>
      </c>
      <c r="BL82" s="2">
        <f t="shared" si="80"/>
        <v>62.188133403937535</v>
      </c>
      <c r="BM82" s="2">
        <f t="shared" si="80"/>
        <v>62.119893125795564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76.40967170868349</v>
      </c>
      <c r="DL82" s="2">
        <f t="shared" si="90"/>
        <v>87.50718071847507</v>
      </c>
      <c r="DM82" s="2">
        <f t="shared" si="90"/>
        <v>82.263645161290327</v>
      </c>
      <c r="DN82" s="2">
        <f t="shared" si="90"/>
        <v>80.398952874331542</v>
      </c>
      <c r="DO82" s="2">
        <f t="shared" si="90"/>
        <v>78.99618092691621</v>
      </c>
      <c r="DP82" s="2">
        <f t="shared" si="90"/>
        <v>80.921887477718343</v>
      </c>
      <c r="DQ82" s="2">
        <f t="shared" si="90"/>
        <v>75.259105882352955</v>
      </c>
      <c r="DR82" s="2">
        <f t="shared" si="90"/>
        <v>80.522297348484869</v>
      </c>
      <c r="DS82" s="2">
        <f t="shared" si="90"/>
        <v>78.123257703081222</v>
      </c>
      <c r="DT82" s="2">
        <f t="shared" si="90"/>
        <v>72.937058823529412</v>
      </c>
      <c r="DU82" s="2">
        <f t="shared" si="90"/>
        <v>69.083657142857135</v>
      </c>
      <c r="DV82" s="2">
        <f t="shared" si="90"/>
        <v>71.746917647058837</v>
      </c>
      <c r="DW82" s="2">
        <f t="shared" si="90"/>
        <v>72.840276750700284</v>
      </c>
      <c r="DX82" s="2">
        <f t="shared" si="90"/>
        <v>69.983141176470582</v>
      </c>
      <c r="DY82" s="2">
        <f t="shared" si="90"/>
        <v>71.718554838709679</v>
      </c>
      <c r="EA82" s="2">
        <f t="shared" si="91"/>
        <v>58.938457935627063</v>
      </c>
      <c r="EB82" s="2">
        <f t="shared" si="91"/>
        <v>59.763900997383921</v>
      </c>
      <c r="EC82" s="2">
        <f t="shared" si="91"/>
        <v>61.497957918695739</v>
      </c>
      <c r="ED82" s="2">
        <f t="shared" si="91"/>
        <v>60.073882172362417</v>
      </c>
      <c r="EE82" s="2">
        <f t="shared" si="91"/>
        <v>61.558491354794683</v>
      </c>
      <c r="EF82" s="2">
        <f t="shared" si="91"/>
        <v>63.99578008889327</v>
      </c>
      <c r="EG82" s="2">
        <f t="shared" si="91"/>
        <v>61.799653120072676</v>
      </c>
      <c r="EH82" s="2">
        <f t="shared" si="91"/>
        <v>62.423842333415884</v>
      </c>
      <c r="EI82" s="2">
        <f t="shared" si="91"/>
        <v>67.787277543297549</v>
      </c>
      <c r="EJ82" s="2">
        <f t="shared" si="91"/>
        <v>63.449831598513008</v>
      </c>
      <c r="EK82" s="2">
        <f t="shared" si="91"/>
        <v>64.177066085327994</v>
      </c>
      <c r="EL82" s="2">
        <f t="shared" si="91"/>
        <v>61.394014178139329</v>
      </c>
      <c r="EM82" s="2">
        <f t="shared" si="91"/>
        <v>61.698928963799219</v>
      </c>
      <c r="EN82" s="2">
        <f t="shared" si="91"/>
        <v>61.006034175671466</v>
      </c>
      <c r="EO82" s="2">
        <f t="shared" si="91"/>
        <v>59.830245224043033</v>
      </c>
      <c r="EQ82" s="2">
        <f t="shared" si="92"/>
        <v>57.869446930542495</v>
      </c>
      <c r="ER82" s="2">
        <f t="shared" si="92"/>
        <v>57.782734689349944</v>
      </c>
      <c r="ES82" s="2">
        <f t="shared" si="92"/>
        <v>58.998170864960265</v>
      </c>
      <c r="ET82" s="2">
        <f t="shared" si="92"/>
        <v>57.506177027162153</v>
      </c>
      <c r="EU82" s="2">
        <f t="shared" si="92"/>
        <v>60.521130246205118</v>
      </c>
      <c r="EV82" s="2">
        <f t="shared" si="92"/>
        <v>63.113586794652484</v>
      </c>
      <c r="EW82" s="2">
        <f t="shared" si="92"/>
        <v>62.113618296325271</v>
      </c>
      <c r="EX82" s="2">
        <f t="shared" si="92"/>
        <v>61.655743569594442</v>
      </c>
      <c r="EY82" s="2">
        <f t="shared" si="92"/>
        <v>65.593871261770602</v>
      </c>
      <c r="EZ82" s="2">
        <f t="shared" si="92"/>
        <v>62.985763297093307</v>
      </c>
      <c r="FA82" s="2">
        <f t="shared" si="92"/>
        <v>63.412233038335771</v>
      </c>
      <c r="FB82" s="2">
        <f t="shared" si="92"/>
        <v>61.062936796166703</v>
      </c>
      <c r="FC82" s="2">
        <f t="shared" si="92"/>
        <v>61.431522573275849</v>
      </c>
      <c r="FD82" s="2">
        <f t="shared" si="92"/>
        <v>60.868046259197179</v>
      </c>
      <c r="FE82" s="2">
        <f t="shared" si="92"/>
        <v>61.178818586413513</v>
      </c>
      <c r="FG82" s="2">
        <f t="shared" si="93"/>
        <v>0.85801386055504336</v>
      </c>
      <c r="FH82" s="2">
        <f t="shared" si="93"/>
        <v>0.89205153979701046</v>
      </c>
      <c r="FI82" s="2">
        <f t="shared" si="93"/>
        <v>0.89555201942940665</v>
      </c>
      <c r="FJ82" s="2">
        <f t="shared" si="93"/>
        <v>0.87926827975323973</v>
      </c>
      <c r="FK82" s="2">
        <f t="shared" si="93"/>
        <v>0.88193025739962994</v>
      </c>
      <c r="FL82" s="2">
        <f t="shared" si="93"/>
        <v>0.88017608308717621</v>
      </c>
      <c r="FM82" s="2">
        <f t="shared" si="93"/>
        <v>0.87323195363319583</v>
      </c>
      <c r="FN82" s="2">
        <f t="shared" si="93"/>
        <v>0.87849203550254285</v>
      </c>
      <c r="FO82" s="2">
        <f t="shared" si="93"/>
        <v>0.85921528611902453</v>
      </c>
      <c r="FP82" s="2">
        <f t="shared" si="93"/>
        <v>0.86978426597451775</v>
      </c>
      <c r="FQ82" s="2">
        <f t="shared" si="93"/>
        <v>0.86078752441354212</v>
      </c>
      <c r="FR82" s="2">
        <f t="shared" si="93"/>
        <v>0.87038121096609267</v>
      </c>
      <c r="FS82" s="2">
        <f t="shared" si="93"/>
        <v>0.86109568865909314</v>
      </c>
      <c r="FT82" s="2">
        <f t="shared" si="93"/>
        <v>0.86831824062822727</v>
      </c>
      <c r="FU82" s="2">
        <f t="shared" si="93"/>
        <v>0.80741859604219102</v>
      </c>
      <c r="FW82" s="2">
        <f t="shared" si="82"/>
        <v>6.484311176152231E-4</v>
      </c>
      <c r="FX82" s="2">
        <f t="shared" si="82"/>
        <v>1.7858141582976795E-4</v>
      </c>
      <c r="FY82" s="2">
        <f t="shared" si="82"/>
        <v>1.095847266568035E-4</v>
      </c>
      <c r="FZ82" s="2">
        <f t="shared" si="82"/>
        <v>2.2967068008519995E-4</v>
      </c>
      <c r="GA82" s="2">
        <f t="shared" si="82"/>
        <v>2.219925666109808E-4</v>
      </c>
      <c r="GB82" s="2">
        <f t="shared" si="82"/>
        <v>2.1878375439610064E-4</v>
      </c>
      <c r="GC82" s="2">
        <f t="shared" si="82"/>
        <v>2.300383353200091E-4</v>
      </c>
      <c r="GD82" s="2">
        <f t="shared" si="82"/>
        <v>2.794798037894088E-4</v>
      </c>
      <c r="GE82" s="2">
        <f t="shared" si="82"/>
        <v>2.7741876752958658E-4</v>
      </c>
      <c r="GF82" s="2">
        <f t="shared" si="82"/>
        <v>3.0173880358028236E-4</v>
      </c>
      <c r="GG82" s="2">
        <f t="shared" si="82"/>
        <v>2.6614417411588193E-4</v>
      </c>
      <c r="GH82" s="2">
        <f t="shared" si="82"/>
        <v>2.1468717635222872E-4</v>
      </c>
      <c r="GI82" s="2">
        <f t="shared" si="82"/>
        <v>2.1089049005448103E-4</v>
      </c>
      <c r="GJ82" s="2">
        <f t="shared" si="82"/>
        <v>1.5954779508313245E-4</v>
      </c>
      <c r="GK82" s="2">
        <f t="shared" si="82"/>
        <v>1.3387886780880125E-4</v>
      </c>
      <c r="GM82" s="86">
        <f t="shared" si="83"/>
        <v>0.42587193845203414</v>
      </c>
      <c r="GN82" s="86">
        <f t="shared" si="83"/>
        <v>0.41083857160733678</v>
      </c>
      <c r="GO82" s="86">
        <f t="shared" si="83"/>
        <v>0.61650335393121225</v>
      </c>
      <c r="GP82" s="86">
        <f t="shared" si="83"/>
        <v>0.41096507435162632</v>
      </c>
      <c r="GQ82" s="86">
        <f t="shared" si="83"/>
        <v>0.38138654858223031</v>
      </c>
      <c r="GR82" s="86">
        <f t="shared" si="83"/>
        <v>0.35709987870713616</v>
      </c>
      <c r="GS82" s="86">
        <f t="shared" si="83"/>
        <v>0.44178138321704352</v>
      </c>
      <c r="GT82" s="86">
        <f t="shared" si="83"/>
        <v>0.27368644763959971</v>
      </c>
      <c r="GU82" s="86">
        <f t="shared" si="83"/>
        <v>0.43007178328822276</v>
      </c>
      <c r="GV82" s="86">
        <f t="shared" si="83"/>
        <v>0.4663737793640188</v>
      </c>
      <c r="GW82" s="86">
        <f t="shared" si="83"/>
        <v>0.47699303049310993</v>
      </c>
      <c r="GX82" s="86">
        <f t="shared" si="83"/>
        <v>0.43492485364906869</v>
      </c>
      <c r="GY82" s="86">
        <f t="shared" si="83"/>
        <v>0.46732131537586941</v>
      </c>
      <c r="GZ82" s="86">
        <f t="shared" si="83"/>
        <v>0.35504097617583424</v>
      </c>
      <c r="HA82" s="86">
        <f t="shared" si="83"/>
        <v>0.37631357069899163</v>
      </c>
      <c r="HC82" s="86">
        <f t="shared" si="73"/>
        <v>2.6352042229663733E-4</v>
      </c>
      <c r="HD82" s="86">
        <f t="shared" si="73"/>
        <v>2.1336856992904881E-3</v>
      </c>
      <c r="HE82" s="86">
        <f t="shared" si="73"/>
        <v>1.002610133490142E-3</v>
      </c>
      <c r="HF82" s="86">
        <f t="shared" si="73"/>
        <v>1.3248230575048944E-3</v>
      </c>
      <c r="HG82" s="86">
        <f t="shared" si="87"/>
        <v>9.4167933033978185E-4</v>
      </c>
      <c r="HH82" s="86">
        <f t="shared" si="87"/>
        <v>6.7139982554709275E-4</v>
      </c>
      <c r="HI82" s="86">
        <f t="shared" si="87"/>
        <v>7.8846434779433121E-4</v>
      </c>
      <c r="HJ82" s="86">
        <f t="shared" si="87"/>
        <v>9.6612754878191542E-4</v>
      </c>
      <c r="HK82" s="86">
        <f t="shared" si="87"/>
        <v>5.5085138980359597E-4</v>
      </c>
      <c r="HL82" s="86">
        <f t="shared" si="87"/>
        <v>4.4744722744509012E-4</v>
      </c>
      <c r="HM82" s="86">
        <f t="shared" si="87"/>
        <v>2.7819180235048792E-4</v>
      </c>
      <c r="HN82" s="86">
        <f t="shared" si="87"/>
        <v>5.370442030076339E-4</v>
      </c>
      <c r="HO82" s="86">
        <f t="shared" si="87"/>
        <v>4.1699312929625122E-4</v>
      </c>
      <c r="HP82" s="86">
        <f t="shared" si="87"/>
        <v>5.0775029213876268E-4</v>
      </c>
      <c r="HQ82" s="86">
        <f t="shared" si="87"/>
        <v>7.8790592366294095E-6</v>
      </c>
      <c r="HS82" s="86">
        <f t="shared" si="84"/>
        <v>2.5620667188346383E-36</v>
      </c>
      <c r="HT82" s="86">
        <f t="shared" si="84"/>
        <v>1.9489278633305578E-32</v>
      </c>
      <c r="HU82" s="86">
        <f t="shared" si="84"/>
        <v>3.4683766372361864E-32</v>
      </c>
      <c r="HV82" s="86">
        <f t="shared" si="84"/>
        <v>1.0932682097741051E-35</v>
      </c>
      <c r="HW82" s="86">
        <f t="shared" si="84"/>
        <v>1.9109344387202343E-38</v>
      </c>
      <c r="HX82" s="86">
        <f t="shared" si="84"/>
        <v>3.7670752255682145E-38</v>
      </c>
      <c r="HY82" s="86">
        <f t="shared" si="84"/>
        <v>3.3584917526408256E-39</v>
      </c>
      <c r="HZ82" s="86">
        <f t="shared" si="84"/>
        <v>1.6661143924391929E-38</v>
      </c>
      <c r="IA82" s="86">
        <f t="shared" si="84"/>
        <v>5.3312476757845667E-40</v>
      </c>
      <c r="IB82" s="86">
        <f t="shared" si="84"/>
        <v>8.6530027275590039E-38</v>
      </c>
      <c r="IC82" s="86">
        <f t="shared" si="84"/>
        <v>1.0308835092429261E-43</v>
      </c>
      <c r="ID82" s="86">
        <f t="shared" si="84"/>
        <v>8.7074742027009883E-42</v>
      </c>
      <c r="IE82" s="86">
        <f t="shared" si="84"/>
        <v>2.4163651960061757E-40</v>
      </c>
      <c r="IF82" s="86">
        <f t="shared" si="84"/>
        <v>5.4146817426798481E-29</v>
      </c>
      <c r="IG82" s="86">
        <f t="shared" si="84"/>
        <v>8.2644974537556846E-26</v>
      </c>
      <c r="II82" s="86">
        <f t="shared" si="85"/>
        <v>4.7800875973781169E-131</v>
      </c>
      <c r="IJ82" s="86">
        <f t="shared" si="85"/>
        <v>1.6162771700767429E-125</v>
      </c>
      <c r="IK82" s="86">
        <f t="shared" si="85"/>
        <v>3.6074200686622768E-123</v>
      </c>
      <c r="IL82" s="86">
        <f t="shared" si="85"/>
        <v>8.5808450823699893E-139</v>
      </c>
      <c r="IM82" s="86">
        <f t="shared" si="85"/>
        <v>4.28926651337453E-147</v>
      </c>
      <c r="IN82" s="86">
        <f t="shared" si="85"/>
        <v>1.9724607254047054E-146</v>
      </c>
      <c r="IO82" s="86">
        <f t="shared" si="85"/>
        <v>2.9280349546723877E-149</v>
      </c>
      <c r="IP82" s="86">
        <f t="shared" si="85"/>
        <v>3.7714903596899043E-146</v>
      </c>
      <c r="IQ82" s="86">
        <f t="shared" si="85"/>
        <v>1.0156586396489357E-152</v>
      </c>
      <c r="IR82" s="86">
        <f t="shared" si="85"/>
        <v>1.4164282349960414E-139</v>
      </c>
      <c r="IS82" s="86">
        <f t="shared" si="85"/>
        <v>1.1041675842476439E-164</v>
      </c>
      <c r="IT82" s="86">
        <f t="shared" si="85"/>
        <v>2.0688929868049806E-161</v>
      </c>
      <c r="IU82" s="86">
        <f t="shared" si="85"/>
        <v>7.7478261706606437E-151</v>
      </c>
      <c r="IV82" s="86">
        <f t="shared" si="85"/>
        <v>6.6361028169429653E-132</v>
      </c>
      <c r="IW82" s="86">
        <f t="shared" si="85"/>
        <v>9.2066127710252545E-102</v>
      </c>
      <c r="IY82" s="86">
        <f t="shared" si="86"/>
        <v>0.4261354588743308</v>
      </c>
      <c r="IZ82" s="86">
        <f t="shared" si="86"/>
        <v>0.41297225730662729</v>
      </c>
      <c r="JA82" s="86">
        <f t="shared" si="86"/>
        <v>0.61750596406470237</v>
      </c>
      <c r="JB82" s="86">
        <f t="shared" si="86"/>
        <v>0.41228989740913125</v>
      </c>
      <c r="JC82" s="86">
        <f t="shared" si="86"/>
        <v>0.3823282279125701</v>
      </c>
      <c r="JD82" s="86">
        <f t="shared" si="86"/>
        <v>0.35777127853268326</v>
      </c>
      <c r="JE82" s="86">
        <f t="shared" si="86"/>
        <v>0.44256984756483786</v>
      </c>
      <c r="JF82" s="86">
        <f t="shared" si="86"/>
        <v>0.2746525751883816</v>
      </c>
      <c r="JG82" s="86">
        <f t="shared" si="86"/>
        <v>0.43062263467802636</v>
      </c>
      <c r="JH82" s="86">
        <f t="shared" si="86"/>
        <v>0.46682122659146391</v>
      </c>
      <c r="JI82" s="86">
        <f t="shared" si="86"/>
        <v>0.47727122229546043</v>
      </c>
      <c r="JJ82" s="86">
        <f t="shared" si="86"/>
        <v>0.43546189785207634</v>
      </c>
      <c r="JK82" s="86">
        <f t="shared" si="86"/>
        <v>0.46773830850516568</v>
      </c>
      <c r="JL82" s="86">
        <f t="shared" si="86"/>
        <v>0.35554872646797303</v>
      </c>
      <c r="JM82" s="86">
        <f t="shared" si="86"/>
        <v>0.37632144975822823</v>
      </c>
    </row>
    <row r="83" spans="2:273" x14ac:dyDescent="0.25">
      <c r="B83" s="2">
        <v>56</v>
      </c>
      <c r="C83" s="37">
        <v>115.556</v>
      </c>
      <c r="D83" s="37">
        <v>110.339</v>
      </c>
      <c r="E83" s="37">
        <v>202.797</v>
      </c>
      <c r="F83" s="37">
        <v>107.119</v>
      </c>
      <c r="G83" s="37">
        <v>97.626999999999995</v>
      </c>
      <c r="H83" s="37">
        <v>91.441000000000003</v>
      </c>
      <c r="I83" s="37">
        <v>116.52500000000001</v>
      </c>
      <c r="J83" s="37">
        <v>76.525000000000006</v>
      </c>
      <c r="K83" s="37">
        <v>117.288</v>
      </c>
      <c r="L83" s="37">
        <v>124.407</v>
      </c>
      <c r="M83" s="37">
        <v>137.458</v>
      </c>
      <c r="N83" s="37">
        <v>113.81399999999999</v>
      </c>
      <c r="O83" s="37">
        <v>133.72900000000001</v>
      </c>
      <c r="P83" s="37">
        <v>85.168999999999997</v>
      </c>
      <c r="Q83" s="37">
        <v>85.338999999999999</v>
      </c>
      <c r="S83" s="4">
        <f t="shared" si="88"/>
        <v>111.10814446736248</v>
      </c>
      <c r="T83" s="4">
        <f t="shared" si="88"/>
        <v>111.16656843366232</v>
      </c>
      <c r="U83" s="4">
        <f t="shared" si="88"/>
        <v>194.29393189386022</v>
      </c>
      <c r="V83" s="4">
        <f t="shared" si="88"/>
        <v>108.60358764081498</v>
      </c>
      <c r="W83" s="4">
        <f t="shared" si="88"/>
        <v>101.82998157048104</v>
      </c>
      <c r="X83" s="4">
        <f t="shared" si="88"/>
        <v>104.93585897738446</v>
      </c>
      <c r="Y83" s="4">
        <f t="shared" si="88"/>
        <v>116.58026544574176</v>
      </c>
      <c r="Z83" s="4">
        <f t="shared" si="88"/>
        <v>87.219034916027312</v>
      </c>
      <c r="AA83" s="4">
        <f t="shared" si="88"/>
        <v>120.29620678425931</v>
      </c>
      <c r="AB83" s="4">
        <f t="shared" si="88"/>
        <v>122.59898982230848</v>
      </c>
      <c r="AC83" s="4">
        <f t="shared" si="88"/>
        <v>130.85979538569106</v>
      </c>
      <c r="AD83" s="4">
        <f t="shared" si="88"/>
        <v>115.83372956491934</v>
      </c>
      <c r="AE83" s="4">
        <f t="shared" si="88"/>
        <v>128.28963546144698</v>
      </c>
      <c r="AF83" s="4">
        <f t="shared" si="88"/>
        <v>88.852777303290821</v>
      </c>
      <c r="AG83" s="4">
        <f t="shared" si="88"/>
        <v>85.756842240606517</v>
      </c>
      <c r="AI83" s="4">
        <f t="shared" si="89"/>
        <v>4.4478555326375186</v>
      </c>
      <c r="AJ83" s="4">
        <f t="shared" si="89"/>
        <v>-0.82756843366232147</v>
      </c>
      <c r="AK83" s="4">
        <f t="shared" si="89"/>
        <v>8.5030681061397786</v>
      </c>
      <c r="AL83" s="4">
        <f t="shared" si="89"/>
        <v>-1.4845876408149792</v>
      </c>
      <c r="AM83" s="4">
        <f t="shared" si="89"/>
        <v>-4.2029815704810431</v>
      </c>
      <c r="AN83" s="4">
        <f t="shared" si="89"/>
        <v>-13.494858977384453</v>
      </c>
      <c r="AO83" s="4">
        <f t="shared" si="89"/>
        <v>-5.5265445741753183E-2</v>
      </c>
      <c r="AP83" s="4">
        <f t="shared" si="89"/>
        <v>-10.694034916027306</v>
      </c>
      <c r="AQ83" s="4">
        <f t="shared" si="89"/>
        <v>-3.0082067842593148</v>
      </c>
      <c r="AR83" s="4">
        <f t="shared" si="89"/>
        <v>1.8080101776915143</v>
      </c>
      <c r="AS83" s="4">
        <f t="shared" si="89"/>
        <v>6.5982046143089406</v>
      </c>
      <c r="AT83" s="4">
        <f t="shared" si="89"/>
        <v>-2.019729564919345</v>
      </c>
      <c r="AU83" s="4">
        <f t="shared" si="89"/>
        <v>5.4393645385530363</v>
      </c>
      <c r="AV83" s="4">
        <f t="shared" si="89"/>
        <v>-3.6837773032908245</v>
      </c>
      <c r="AW83" s="4">
        <f t="shared" si="89"/>
        <v>-0.41784224060651809</v>
      </c>
      <c r="AY83" s="2">
        <f t="shared" si="80"/>
        <v>61.1337779333792</v>
      </c>
      <c r="AZ83" s="2">
        <f t="shared" si="80"/>
        <v>62.401167043389826</v>
      </c>
      <c r="BA83" s="2">
        <f t="shared" si="80"/>
        <v>63.363443790387116</v>
      </c>
      <c r="BB83" s="2">
        <f t="shared" si="80"/>
        <v>62.218493683187475</v>
      </c>
      <c r="BC83" s="2">
        <f t="shared" si="80"/>
        <v>63.349303987639843</v>
      </c>
      <c r="BD83" s="2">
        <f t="shared" si="80"/>
        <v>65.743662383519393</v>
      </c>
      <c r="BE83" s="2">
        <f t="shared" si="80"/>
        <v>63.264963747482447</v>
      </c>
      <c r="BF83" s="2">
        <f t="shared" si="80"/>
        <v>64.306739116115239</v>
      </c>
      <c r="BG83" s="2">
        <f t="shared" si="80"/>
        <v>68.938262172364531</v>
      </c>
      <c r="BH83" s="2">
        <f t="shared" si="80"/>
        <v>64.440476656392107</v>
      </c>
      <c r="BI83" s="2">
        <f t="shared" si="80"/>
        <v>64.639587901114297</v>
      </c>
      <c r="BJ83" s="2">
        <f t="shared" si="80"/>
        <v>62.51305870657044</v>
      </c>
      <c r="BK83" s="2">
        <f t="shared" si="80"/>
        <v>63.018473488732042</v>
      </c>
      <c r="BL83" s="2">
        <f t="shared" si="80"/>
        <v>61.992682345759306</v>
      </c>
      <c r="BM83" s="2">
        <f t="shared" si="80"/>
        <v>61.909819585414532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76.692384873949592</v>
      </c>
      <c r="DL83" s="2">
        <f t="shared" si="90"/>
        <v>87.985730388563042</v>
      </c>
      <c r="DM83" s="2">
        <f t="shared" si="90"/>
        <v>82.592858870967746</v>
      </c>
      <c r="DN83" s="2">
        <f t="shared" si="90"/>
        <v>80.749350267379668</v>
      </c>
      <c r="DO83" s="2">
        <f t="shared" si="90"/>
        <v>79.286114081996431</v>
      </c>
      <c r="DP83" s="2">
        <f t="shared" si="90"/>
        <v>81.221493761140806</v>
      </c>
      <c r="DQ83" s="2">
        <f t="shared" si="90"/>
        <v>75.417004736440049</v>
      </c>
      <c r="DR83" s="2">
        <f t="shared" si="90"/>
        <v>80.735075757575771</v>
      </c>
      <c r="DS83" s="2">
        <f t="shared" si="90"/>
        <v>78.344926890756298</v>
      </c>
      <c r="DT83" s="2">
        <f t="shared" si="90"/>
        <v>73.053356760886174</v>
      </c>
      <c r="DU83" s="2">
        <f t="shared" si="90"/>
        <v>69.125299999999982</v>
      </c>
      <c r="DV83" s="2">
        <f t="shared" si="90"/>
        <v>71.88733109243698</v>
      </c>
      <c r="DW83" s="2">
        <f t="shared" si="90"/>
        <v>73.029969747899159</v>
      </c>
      <c r="DX83" s="2">
        <f t="shared" si="90"/>
        <v>70.145202902979378</v>
      </c>
      <c r="DY83" s="2">
        <f t="shared" si="90"/>
        <v>71.994975403225808</v>
      </c>
      <c r="EA83" s="2">
        <f t="shared" si="91"/>
        <v>58.78650221975581</v>
      </c>
      <c r="EB83" s="2">
        <f t="shared" si="91"/>
        <v>59.577980052321792</v>
      </c>
      <c r="EC83" s="2">
        <f t="shared" si="91"/>
        <v>61.318383654456909</v>
      </c>
      <c r="ED83" s="2">
        <f t="shared" si="91"/>
        <v>59.898631438761228</v>
      </c>
      <c r="EE83" s="2">
        <f t="shared" si="91"/>
        <v>61.403747378000233</v>
      </c>
      <c r="EF83" s="2">
        <f t="shared" si="91"/>
        <v>63.822202046268821</v>
      </c>
      <c r="EG83" s="2">
        <f t="shared" si="91"/>
        <v>61.655974736682786</v>
      </c>
      <c r="EH83" s="2">
        <f t="shared" si="91"/>
        <v>62.234660639088411</v>
      </c>
      <c r="EI83" s="2">
        <f t="shared" si="91"/>
        <v>67.533323246338782</v>
      </c>
      <c r="EJ83" s="2">
        <f t="shared" si="91"/>
        <v>63.26466633364312</v>
      </c>
      <c r="EK83" s="2">
        <f t="shared" si="91"/>
        <v>63.978211025375685</v>
      </c>
      <c r="EL83" s="2">
        <f t="shared" si="91"/>
        <v>61.239947288264673</v>
      </c>
      <c r="EM83" s="2">
        <f t="shared" si="91"/>
        <v>61.54567682265391</v>
      </c>
      <c r="EN83" s="2">
        <f t="shared" si="91"/>
        <v>60.865151904478296</v>
      </c>
      <c r="EO83" s="2">
        <f t="shared" si="91"/>
        <v>59.715778628602003</v>
      </c>
      <c r="EQ83" s="2">
        <f t="shared" si="92"/>
        <v>57.741002157284747</v>
      </c>
      <c r="ER83" s="2">
        <f t="shared" si="92"/>
        <v>57.63827569136506</v>
      </c>
      <c r="ES83" s="2">
        <f t="shared" si="92"/>
        <v>58.866220152210133</v>
      </c>
      <c r="ET83" s="2">
        <f t="shared" si="92"/>
        <v>57.385726693349092</v>
      </c>
      <c r="EU83" s="2">
        <f t="shared" si="92"/>
        <v>60.388394111835204</v>
      </c>
      <c r="EV83" s="2">
        <f t="shared" si="92"/>
        <v>62.958589406673973</v>
      </c>
      <c r="EW83" s="2">
        <f t="shared" si="92"/>
        <v>61.963045369884838</v>
      </c>
      <c r="EX83" s="2">
        <f t="shared" si="92"/>
        <v>61.483721366985847</v>
      </c>
      <c r="EY83" s="2">
        <f t="shared" si="92"/>
        <v>65.38867150248555</v>
      </c>
      <c r="EZ83" s="2">
        <f t="shared" si="92"/>
        <v>62.810660058817703</v>
      </c>
      <c r="FA83" s="2">
        <f t="shared" si="92"/>
        <v>63.229570141623896</v>
      </c>
      <c r="FB83" s="2">
        <f t="shared" si="92"/>
        <v>60.915311732982602</v>
      </c>
      <c r="FC83" s="2">
        <f t="shared" si="92"/>
        <v>61.283476312199916</v>
      </c>
      <c r="FD83" s="2">
        <f t="shared" si="92"/>
        <v>60.730564216507588</v>
      </c>
      <c r="FE83" s="2">
        <f t="shared" si="92"/>
        <v>61.030590717076656</v>
      </c>
      <c r="FG83" s="2">
        <f t="shared" si="93"/>
        <v>0.86886884868133352</v>
      </c>
      <c r="FH83" s="2">
        <f t="shared" si="93"/>
        <v>0.90060575843443447</v>
      </c>
      <c r="FI83" s="2">
        <f t="shared" si="93"/>
        <v>0.90385874352926077</v>
      </c>
      <c r="FJ83" s="2">
        <f t="shared" si="93"/>
        <v>0.88870911015117382</v>
      </c>
      <c r="FK83" s="2">
        <f t="shared" si="93"/>
        <v>0.89118868974657151</v>
      </c>
      <c r="FL83" s="2">
        <f t="shared" si="93"/>
        <v>0.8895548429326483</v>
      </c>
      <c r="FM83" s="2">
        <f t="shared" si="93"/>
        <v>0.88308203968008203</v>
      </c>
      <c r="FN83" s="2">
        <f t="shared" si="93"/>
        <v>0.8879858328574245</v>
      </c>
      <c r="FO83" s="2">
        <f t="shared" si="93"/>
        <v>0.86999234130789316</v>
      </c>
      <c r="FP83" s="2">
        <f t="shared" si="93"/>
        <v>0.87986538801061354</v>
      </c>
      <c r="FQ83" s="2">
        <f t="shared" si="93"/>
        <v>0.87146222986726263</v>
      </c>
      <c r="FR83" s="2">
        <f t="shared" si="93"/>
        <v>0.88042247191545897</v>
      </c>
      <c r="FS83" s="2">
        <f t="shared" si="93"/>
        <v>0.87175028494613072</v>
      </c>
      <c r="FT83" s="2">
        <f t="shared" si="93"/>
        <v>0.87849700546234399</v>
      </c>
      <c r="FU83" s="2">
        <f t="shared" si="93"/>
        <v>0.82133620045428479</v>
      </c>
      <c r="FW83" s="2">
        <f t="shared" si="82"/>
        <v>7.1094610575814894E-4</v>
      </c>
      <c r="FX83" s="2">
        <f t="shared" si="82"/>
        <v>1.9580725508884167E-4</v>
      </c>
      <c r="FY83" s="2">
        <f t="shared" si="82"/>
        <v>1.2015599305584321E-4</v>
      </c>
      <c r="FZ83" s="2">
        <f t="shared" si="82"/>
        <v>2.5182331305220924E-4</v>
      </c>
      <c r="GA83" s="2">
        <f t="shared" si="82"/>
        <v>2.4340479588661219E-4</v>
      </c>
      <c r="GB83" s="2">
        <f t="shared" si="82"/>
        <v>2.3988655287342356E-4</v>
      </c>
      <c r="GC83" s="2">
        <f t="shared" si="82"/>
        <v>2.5222642112206976E-4</v>
      </c>
      <c r="GD83" s="2">
        <f t="shared" si="82"/>
        <v>3.064352484871069E-4</v>
      </c>
      <c r="GE83" s="2">
        <f t="shared" si="82"/>
        <v>3.0417548858204955E-4</v>
      </c>
      <c r="GF83" s="2">
        <f t="shared" si="82"/>
        <v>3.3084038789029128E-4</v>
      </c>
      <c r="GG83" s="2">
        <f t="shared" si="82"/>
        <v>2.9181379101383731E-4</v>
      </c>
      <c r="GH83" s="2">
        <f t="shared" si="82"/>
        <v>2.3539493221327539E-4</v>
      </c>
      <c r="GI83" s="2">
        <f t="shared" si="82"/>
        <v>2.3123211939274203E-4</v>
      </c>
      <c r="GJ83" s="2">
        <f t="shared" si="82"/>
        <v>1.7493798575134669E-4</v>
      </c>
      <c r="GK83" s="2">
        <f t="shared" si="82"/>
        <v>1.4679336343610986E-4</v>
      </c>
      <c r="GM83" s="86">
        <f t="shared" si="83"/>
        <v>0.32453008377187798</v>
      </c>
      <c r="GN83" s="86">
        <f t="shared" si="83"/>
        <v>0.26454791399691313</v>
      </c>
      <c r="GO83" s="86">
        <f t="shared" si="83"/>
        <v>0.56944162291588107</v>
      </c>
      <c r="GP83" s="86">
        <f t="shared" si="83"/>
        <v>0.2686963864840588</v>
      </c>
      <c r="GQ83" s="86">
        <f t="shared" si="83"/>
        <v>0.21726545918049001</v>
      </c>
      <c r="GR83" s="86">
        <f t="shared" si="83"/>
        <v>0.22274570408746955</v>
      </c>
      <c r="GS83" s="86">
        <f t="shared" si="83"/>
        <v>0.29399531656125144</v>
      </c>
      <c r="GT83" s="86">
        <f t="shared" si="83"/>
        <v>0.14258813961898617</v>
      </c>
      <c r="GU83" s="86">
        <f t="shared" si="83"/>
        <v>0.28976490038258967</v>
      </c>
      <c r="GV83" s="86">
        <f t="shared" si="83"/>
        <v>0.32258555996994753</v>
      </c>
      <c r="GW83" s="86">
        <f t="shared" si="83"/>
        <v>0.33999628821631417</v>
      </c>
      <c r="GX83" s="86">
        <f t="shared" si="83"/>
        <v>0.30094792869169312</v>
      </c>
      <c r="GY83" s="86">
        <f t="shared" si="83"/>
        <v>0.35272066651568312</v>
      </c>
      <c r="GZ83" s="86">
        <f t="shared" si="83"/>
        <v>0.21119090654777634</v>
      </c>
      <c r="HA83" s="86">
        <f t="shared" si="83"/>
        <v>0.25371501613506875</v>
      </c>
      <c r="HC83" s="86">
        <f t="shared" si="73"/>
        <v>4.7725680876495812E-4</v>
      </c>
      <c r="HD83" s="86">
        <f t="shared" si="73"/>
        <v>3.2658864724082613E-3</v>
      </c>
      <c r="HE83" s="86">
        <f t="shared" si="73"/>
        <v>1.5324485270059739E-3</v>
      </c>
      <c r="HF83" s="86">
        <f t="shared" si="73"/>
        <v>2.1387892932307486E-3</v>
      </c>
      <c r="HG83" s="86">
        <f t="shared" si="87"/>
        <v>1.5589071565771692E-3</v>
      </c>
      <c r="HH83" s="86">
        <f t="shared" si="87"/>
        <v>1.1233118460399376E-3</v>
      </c>
      <c r="HI83" s="86">
        <f t="shared" si="87"/>
        <v>1.3217301366485463E-3</v>
      </c>
      <c r="HJ83" s="86">
        <f t="shared" si="87"/>
        <v>1.6174955825088968E-3</v>
      </c>
      <c r="HK83" s="86">
        <f t="shared" si="87"/>
        <v>9.5294433278702141E-4</v>
      </c>
      <c r="HL83" s="86">
        <f t="shared" si="87"/>
        <v>7.6555913968079619E-4</v>
      </c>
      <c r="HM83" s="86">
        <f t="shared" si="87"/>
        <v>5.0317016178010108E-4</v>
      </c>
      <c r="HN83" s="86">
        <f t="shared" si="87"/>
        <v>9.2856447097959473E-4</v>
      </c>
      <c r="HO83" s="86">
        <f t="shared" si="87"/>
        <v>7.1380616280123873E-4</v>
      </c>
      <c r="HP83" s="86">
        <f t="shared" si="87"/>
        <v>8.7269318544270147E-4</v>
      </c>
      <c r="HQ83" s="86">
        <f t="shared" si="87"/>
        <v>1.8755763756011735E-5</v>
      </c>
      <c r="HS83" s="86">
        <f t="shared" si="84"/>
        <v>4.4610892433258495E-35</v>
      </c>
      <c r="HT83" s="86">
        <f t="shared" si="84"/>
        <v>1.8386873750481108E-31</v>
      </c>
      <c r="HU83" s="86">
        <f t="shared" si="84"/>
        <v>2.8220792719995258E-31</v>
      </c>
      <c r="HV83" s="86">
        <f t="shared" si="84"/>
        <v>1.4084532930216113E-34</v>
      </c>
      <c r="HW83" s="86">
        <f t="shared" si="84"/>
        <v>2.9154390178139288E-37</v>
      </c>
      <c r="HX83" s="86">
        <f t="shared" si="84"/>
        <v>5.6238214796433521E-37</v>
      </c>
      <c r="HY83" s="86">
        <f t="shared" si="84"/>
        <v>5.4395537487434148E-38</v>
      </c>
      <c r="HZ83" s="86">
        <f t="shared" si="84"/>
        <v>2.7242636993032011E-37</v>
      </c>
      <c r="IA83" s="86">
        <f t="shared" si="84"/>
        <v>9.8003986710513833E-39</v>
      </c>
      <c r="IB83" s="86">
        <f t="shared" si="84"/>
        <v>1.3255724008073314E-36</v>
      </c>
      <c r="IC83" s="86">
        <f t="shared" si="84"/>
        <v>2.4080866607090033E-42</v>
      </c>
      <c r="ID83" s="86">
        <f t="shared" si="84"/>
        <v>1.6976075003080516E-40</v>
      </c>
      <c r="IE83" s="86">
        <f t="shared" si="84"/>
        <v>4.0249550934015829E-39</v>
      </c>
      <c r="IF83" s="86">
        <f t="shared" si="84"/>
        <v>3.7019494798688184E-28</v>
      </c>
      <c r="IG83" s="86">
        <f t="shared" si="84"/>
        <v>4.3359077156944258E-25</v>
      </c>
      <c r="II83" s="86">
        <f t="shared" si="85"/>
        <v>7.9025401240050593E-128</v>
      </c>
      <c r="IJ83" s="86">
        <f t="shared" si="85"/>
        <v>6.7793626166188242E-123</v>
      </c>
      <c r="IK83" s="86">
        <f t="shared" si="85"/>
        <v>9.8397049855428285E-121</v>
      </c>
      <c r="IL83" s="86">
        <f t="shared" si="85"/>
        <v>8.4006050685947869E-136</v>
      </c>
      <c r="IM83" s="86">
        <f t="shared" si="85"/>
        <v>6.1891698816451102E-144</v>
      </c>
      <c r="IN83" s="86">
        <f t="shared" si="85"/>
        <v>2.719221848311859E-143</v>
      </c>
      <c r="IO83" s="86">
        <f t="shared" si="85"/>
        <v>4.8581910089767637E-146</v>
      </c>
      <c r="IP83" s="86">
        <f t="shared" si="85"/>
        <v>6.3546869182730677E-143</v>
      </c>
      <c r="IQ83" s="86">
        <f t="shared" si="85"/>
        <v>2.3831565126368433E-149</v>
      </c>
      <c r="IR83" s="86">
        <f t="shared" si="85"/>
        <v>1.8187680896994306E-136</v>
      </c>
      <c r="IS83" s="86">
        <f t="shared" si="85"/>
        <v>4.5963545896974169E-161</v>
      </c>
      <c r="IT83" s="86">
        <f t="shared" si="85"/>
        <v>5.9242659103045474E-158</v>
      </c>
      <c r="IU83" s="86">
        <f t="shared" si="85"/>
        <v>1.2890895701345247E-147</v>
      </c>
      <c r="IV83" s="86">
        <f t="shared" si="85"/>
        <v>3.5040838286348344E-129</v>
      </c>
      <c r="IW83" s="86">
        <f t="shared" si="85"/>
        <v>1.0358332249676852E-99</v>
      </c>
      <c r="IY83" s="86">
        <f t="shared" si="86"/>
        <v>0.32500734058064296</v>
      </c>
      <c r="IZ83" s="86">
        <f t="shared" si="86"/>
        <v>0.26781380046932141</v>
      </c>
      <c r="JA83" s="86">
        <f t="shared" si="86"/>
        <v>0.57097407144288703</v>
      </c>
      <c r="JB83" s="86">
        <f t="shared" si="86"/>
        <v>0.27083517577728955</v>
      </c>
      <c r="JC83" s="86">
        <f t="shared" si="86"/>
        <v>0.21882436633706717</v>
      </c>
      <c r="JD83" s="86">
        <f t="shared" si="86"/>
        <v>0.2238690159335095</v>
      </c>
      <c r="JE83" s="86">
        <f t="shared" si="86"/>
        <v>0.29531704669789999</v>
      </c>
      <c r="JF83" s="86">
        <f t="shared" si="86"/>
        <v>0.14420563520149507</v>
      </c>
      <c r="JG83" s="86">
        <f t="shared" si="86"/>
        <v>0.29071784471537671</v>
      </c>
      <c r="JH83" s="86">
        <f t="shared" si="86"/>
        <v>0.32335111910962833</v>
      </c>
      <c r="JI83" s="86">
        <f t="shared" si="86"/>
        <v>0.34049945837809426</v>
      </c>
      <c r="JJ83" s="86">
        <f t="shared" si="86"/>
        <v>0.30187649316267273</v>
      </c>
      <c r="JK83" s="86">
        <f t="shared" si="86"/>
        <v>0.35343447267848438</v>
      </c>
      <c r="JL83" s="86">
        <f t="shared" si="86"/>
        <v>0.21206359973321903</v>
      </c>
      <c r="JM83" s="86">
        <f t="shared" si="86"/>
        <v>0.25373377189882473</v>
      </c>
    </row>
    <row r="84" spans="2:273" x14ac:dyDescent="0.25">
      <c r="B84" s="2">
        <v>57</v>
      </c>
      <c r="C84" s="37">
        <v>89.63</v>
      </c>
      <c r="D84" s="37">
        <v>78.39</v>
      </c>
      <c r="E84" s="37">
        <v>182.03399999999999</v>
      </c>
      <c r="F84" s="37">
        <v>82.965999999999994</v>
      </c>
      <c r="G84" s="37">
        <v>76.355999999999995</v>
      </c>
      <c r="H84" s="37">
        <v>73.39</v>
      </c>
      <c r="I84" s="37">
        <v>79.153000000000006</v>
      </c>
      <c r="J84" s="37">
        <v>72.034000000000006</v>
      </c>
      <c r="K84" s="37">
        <v>80.084999999999994</v>
      </c>
      <c r="L84" s="37">
        <v>86.355999999999995</v>
      </c>
      <c r="M84" s="37">
        <v>89.575999999999993</v>
      </c>
      <c r="N84" s="37">
        <v>79.492000000000004</v>
      </c>
      <c r="O84" s="37">
        <v>96.271000000000001</v>
      </c>
      <c r="P84" s="37">
        <v>66.016999999999996</v>
      </c>
      <c r="Q84" s="37">
        <v>67.712000000000003</v>
      </c>
      <c r="S84" s="4">
        <f t="shared" si="88"/>
        <v>91.868955631898558</v>
      </c>
      <c r="T84" s="4">
        <f t="shared" si="88"/>
        <v>87.890785478349201</v>
      </c>
      <c r="U84" s="4">
        <f t="shared" si="88"/>
        <v>168.94261405042468</v>
      </c>
      <c r="V84" s="4">
        <f t="shared" si="88"/>
        <v>86.323071384841796</v>
      </c>
      <c r="W84" s="4">
        <f t="shared" si="88"/>
        <v>79.923664027459054</v>
      </c>
      <c r="X84" s="4">
        <f t="shared" si="88"/>
        <v>84.898544762552319</v>
      </c>
      <c r="Y84" s="4">
        <f t="shared" si="88"/>
        <v>90.827159249038843</v>
      </c>
      <c r="Z84" s="4">
        <f t="shared" si="88"/>
        <v>73.670197361960064</v>
      </c>
      <c r="AA84" s="4">
        <f t="shared" si="88"/>
        <v>95.530148408078759</v>
      </c>
      <c r="AB84" s="4">
        <f t="shared" si="88"/>
        <v>95.524187688835184</v>
      </c>
      <c r="AC84" s="4">
        <f t="shared" si="88"/>
        <v>101.19523124228434</v>
      </c>
      <c r="AD84" s="4">
        <f t="shared" si="88"/>
        <v>91.57986428076849</v>
      </c>
      <c r="AE84" s="4">
        <f t="shared" si="88"/>
        <v>102.54731066940191</v>
      </c>
      <c r="AF84" s="4">
        <f t="shared" si="88"/>
        <v>74.047784551915115</v>
      </c>
      <c r="AG84" s="4">
        <f t="shared" si="88"/>
        <v>73.468684272961497</v>
      </c>
      <c r="AI84" s="4">
        <f t="shared" si="89"/>
        <v>-2.2389556318985626</v>
      </c>
      <c r="AJ84" s="4">
        <f t="shared" si="89"/>
        <v>-9.5007854783492007</v>
      </c>
      <c r="AK84" s="4">
        <f t="shared" si="89"/>
        <v>13.091385949575312</v>
      </c>
      <c r="AL84" s="4">
        <f t="shared" si="89"/>
        <v>-3.3570713848418023</v>
      </c>
      <c r="AM84" s="4">
        <f t="shared" si="89"/>
        <v>-3.5676640274590596</v>
      </c>
      <c r="AN84" s="4">
        <f t="shared" si="89"/>
        <v>-11.508544762552319</v>
      </c>
      <c r="AO84" s="4">
        <f t="shared" si="89"/>
        <v>-11.674159249038837</v>
      </c>
      <c r="AP84" s="4">
        <f t="shared" si="89"/>
        <v>-1.6361973619600576</v>
      </c>
      <c r="AQ84" s="4">
        <f t="shared" si="89"/>
        <v>-15.445148408078765</v>
      </c>
      <c r="AR84" s="4">
        <f t="shared" si="89"/>
        <v>-9.1681876888351894</v>
      </c>
      <c r="AS84" s="4">
        <f t="shared" si="89"/>
        <v>-11.619231242284343</v>
      </c>
      <c r="AT84" s="4">
        <f t="shared" si="89"/>
        <v>-12.087864280768486</v>
      </c>
      <c r="AU84" s="4">
        <f t="shared" si="89"/>
        <v>-6.2763106694019086</v>
      </c>
      <c r="AV84" s="4">
        <f t="shared" si="89"/>
        <v>-8.0307845519151186</v>
      </c>
      <c r="AW84" s="4">
        <f t="shared" si="89"/>
        <v>-5.7566842729614933</v>
      </c>
      <c r="AY84" s="2">
        <f t="shared" si="80"/>
        <v>60.852755184929897</v>
      </c>
      <c r="AZ84" s="2">
        <f t="shared" si="80"/>
        <v>62.050259604717809</v>
      </c>
      <c r="BA84" s="2">
        <f t="shared" si="80"/>
        <v>63.064785063680873</v>
      </c>
      <c r="BB84" s="2">
        <f t="shared" si="80"/>
        <v>61.913827488379368</v>
      </c>
      <c r="BC84" s="2">
        <f t="shared" si="80"/>
        <v>63.085042043000065</v>
      </c>
      <c r="BD84" s="2">
        <f t="shared" si="80"/>
        <v>65.466312270192248</v>
      </c>
      <c r="BE84" s="2">
        <f t="shared" si="80"/>
        <v>63.027467959555302</v>
      </c>
      <c r="BF84" s="2">
        <f t="shared" si="80"/>
        <v>63.99548555298108</v>
      </c>
      <c r="BG84" s="2">
        <f t="shared" si="80"/>
        <v>68.632464752346451</v>
      </c>
      <c r="BH84" s="2">
        <f t="shared" si="80"/>
        <v>64.196669086197062</v>
      </c>
      <c r="BI84" s="2">
        <f t="shared" si="80"/>
        <v>64.41792156748815</v>
      </c>
      <c r="BJ84" s="2">
        <f t="shared" si="80"/>
        <v>62.291762815225077</v>
      </c>
      <c r="BK84" s="2">
        <f t="shared" si="80"/>
        <v>62.791522943399741</v>
      </c>
      <c r="BL84" s="2">
        <f t="shared" si="80"/>
        <v>61.79763129281514</v>
      </c>
      <c r="BM84" s="2">
        <f t="shared" si="80"/>
        <v>61.698997157252379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76.975098039215695</v>
      </c>
      <c r="DL84" s="2">
        <f t="shared" si="90"/>
        <v>88.464280058651013</v>
      </c>
      <c r="DM84" s="2">
        <f t="shared" si="90"/>
        <v>82.922072580645164</v>
      </c>
      <c r="DN84" s="2">
        <f t="shared" si="90"/>
        <v>81.099747660427795</v>
      </c>
      <c r="DO84" s="2">
        <f t="shared" si="90"/>
        <v>79.576047237076637</v>
      </c>
      <c r="DP84" s="2">
        <f t="shared" si="90"/>
        <v>81.521100044563269</v>
      </c>
      <c r="DQ84" s="2">
        <f t="shared" si="90"/>
        <v>75.574903590527128</v>
      </c>
      <c r="DR84" s="2">
        <f t="shared" si="90"/>
        <v>80.947854166666687</v>
      </c>
      <c r="DS84" s="2">
        <f t="shared" si="90"/>
        <v>78.56659607843136</v>
      </c>
      <c r="DT84" s="2">
        <f t="shared" si="90"/>
        <v>73.169654698242937</v>
      </c>
      <c r="DU84" s="2">
        <f t="shared" si="90"/>
        <v>69.166942857142843</v>
      </c>
      <c r="DV84" s="2">
        <f t="shared" si="90"/>
        <v>72.027744537815138</v>
      </c>
      <c r="DW84" s="2">
        <f t="shared" si="90"/>
        <v>73.219662745098034</v>
      </c>
      <c r="DX84" s="2">
        <f t="shared" si="90"/>
        <v>70.307264629488159</v>
      </c>
      <c r="DY84" s="2">
        <f t="shared" si="90"/>
        <v>72.271395967741938</v>
      </c>
      <c r="EA84" s="2">
        <f>CE$228*$B84+CE$229</f>
        <v>58.634546503884557</v>
      </c>
      <c r="EB84" s="2">
        <f t="shared" si="91"/>
        <v>59.392059107259655</v>
      </c>
      <c r="EC84" s="2">
        <f t="shared" si="91"/>
        <v>61.138809390218078</v>
      </c>
      <c r="ED84" s="2">
        <f t="shared" si="91"/>
        <v>59.723380705160039</v>
      </c>
      <c r="EE84" s="2">
        <f t="shared" si="91"/>
        <v>61.249003401205783</v>
      </c>
      <c r="EF84" s="2">
        <f t="shared" si="91"/>
        <v>63.648624003644379</v>
      </c>
      <c r="EG84" s="2">
        <f t="shared" si="91"/>
        <v>61.512296353292896</v>
      </c>
      <c r="EH84" s="2">
        <f t="shared" si="91"/>
        <v>62.045478944760944</v>
      </c>
      <c r="EI84" s="2">
        <f t="shared" si="91"/>
        <v>67.279368949380014</v>
      </c>
      <c r="EJ84" s="2">
        <f t="shared" si="91"/>
        <v>63.079501068773226</v>
      </c>
      <c r="EK84" s="2">
        <f t="shared" si="91"/>
        <v>63.779355965423377</v>
      </c>
      <c r="EL84" s="2">
        <f t="shared" si="91"/>
        <v>61.085880398390017</v>
      </c>
      <c r="EM84" s="2">
        <f t="shared" si="91"/>
        <v>61.392424681508601</v>
      </c>
      <c r="EN84" s="2">
        <f t="shared" si="91"/>
        <v>60.724269633285125</v>
      </c>
      <c r="EO84" s="2">
        <f t="shared" si="91"/>
        <v>59.601312033160973</v>
      </c>
      <c r="EQ84" s="2">
        <f t="shared" si="92"/>
        <v>57.612557384026992</v>
      </c>
      <c r="ER84" s="2">
        <f t="shared" si="92"/>
        <v>57.493816693380175</v>
      </c>
      <c r="ES84" s="2">
        <f t="shared" si="92"/>
        <v>58.734269439459993</v>
      </c>
      <c r="ET84" s="2">
        <f t="shared" si="92"/>
        <v>57.265276359536031</v>
      </c>
      <c r="EU84" s="2">
        <f t="shared" si="92"/>
        <v>60.255657977465283</v>
      </c>
      <c r="EV84" s="2">
        <f t="shared" si="92"/>
        <v>62.803592018695468</v>
      </c>
      <c r="EW84" s="2">
        <f t="shared" si="92"/>
        <v>61.812472443444399</v>
      </c>
      <c r="EX84" s="2">
        <f t="shared" si="92"/>
        <v>61.311699164377259</v>
      </c>
      <c r="EY84" s="2">
        <f t="shared" si="92"/>
        <v>65.183471743200499</v>
      </c>
      <c r="EZ84" s="2">
        <f t="shared" si="92"/>
        <v>62.635556820542099</v>
      </c>
      <c r="FA84" s="2">
        <f t="shared" si="92"/>
        <v>63.046907244912028</v>
      </c>
      <c r="FB84" s="2">
        <f t="shared" si="92"/>
        <v>60.767686669798493</v>
      </c>
      <c r="FC84" s="2">
        <f t="shared" si="92"/>
        <v>61.135430051123983</v>
      </c>
      <c r="FD84" s="2">
        <f t="shared" si="92"/>
        <v>60.593082173817997</v>
      </c>
      <c r="FE84" s="2">
        <f t="shared" si="92"/>
        <v>60.882362847739799</v>
      </c>
      <c r="FG84" s="2">
        <f t="shared" si="93"/>
        <v>0.87901098282875412</v>
      </c>
      <c r="FH84" s="2">
        <f t="shared" si="93"/>
        <v>0.90855160175802818</v>
      </c>
      <c r="FI84" s="2">
        <f t="shared" si="93"/>
        <v>0.91157006885029157</v>
      </c>
      <c r="FJ84" s="2">
        <f t="shared" si="93"/>
        <v>0.897497760023098</v>
      </c>
      <c r="FK84" s="2">
        <f t="shared" si="93"/>
        <v>0.89980360367779366</v>
      </c>
      <c r="FL84" s="2">
        <f t="shared" si="93"/>
        <v>0.8982843492797844</v>
      </c>
      <c r="FM84" s="2">
        <f t="shared" si="93"/>
        <v>0.89226118842742452</v>
      </c>
      <c r="FN84" s="2">
        <f t="shared" si="93"/>
        <v>0.89682496894037256</v>
      </c>
      <c r="FO84" s="2">
        <f t="shared" si="93"/>
        <v>0.8800595758050479</v>
      </c>
      <c r="FP84" s="2">
        <f t="shared" si="93"/>
        <v>0.8892654068306266</v>
      </c>
      <c r="FQ84" s="2">
        <f t="shared" si="93"/>
        <v>0.88143115497500946</v>
      </c>
      <c r="FR84" s="2">
        <f t="shared" si="93"/>
        <v>0.88978436150128526</v>
      </c>
      <c r="FS84" s="2">
        <f t="shared" si="93"/>
        <v>0.88169990224390227</v>
      </c>
      <c r="FT84" s="2">
        <f t="shared" si="93"/>
        <v>0.88799046401012571</v>
      </c>
      <c r="FU84" s="2">
        <f t="shared" si="93"/>
        <v>0.83445421945251863</v>
      </c>
      <c r="FW84" s="2">
        <f t="shared" si="82"/>
        <v>7.7948343820578858E-4</v>
      </c>
      <c r="FX84" s="2">
        <f t="shared" si="82"/>
        <v>2.1469433003289885E-4</v>
      </c>
      <c r="FY84" s="2">
        <f t="shared" si="82"/>
        <v>1.3174689925450002E-4</v>
      </c>
      <c r="FZ84" s="2">
        <f t="shared" si="82"/>
        <v>2.7611206377296479E-4</v>
      </c>
      <c r="GA84" s="2">
        <f t="shared" si="82"/>
        <v>2.6688178427318682E-4</v>
      </c>
      <c r="GB84" s="2">
        <f t="shared" si="82"/>
        <v>2.6302428738639544E-4</v>
      </c>
      <c r="GC84" s="2">
        <f t="shared" si="82"/>
        <v>2.7655404148870346E-4</v>
      </c>
      <c r="GD84" s="2">
        <f t="shared" si="82"/>
        <v>3.3598963519073711E-4</v>
      </c>
      <c r="GE84" s="2">
        <f t="shared" si="82"/>
        <v>3.335120036872874E-4</v>
      </c>
      <c r="GF84" s="2">
        <f t="shared" si="82"/>
        <v>3.6274769322377668E-4</v>
      </c>
      <c r="GG84" s="2">
        <f t="shared" si="82"/>
        <v>3.1995845117649554E-4</v>
      </c>
      <c r="GH84" s="2">
        <f t="shared" si="82"/>
        <v>2.5809954909021413E-4</v>
      </c>
      <c r="GI84" s="2">
        <f t="shared" si="82"/>
        <v>2.5353532107870224E-4</v>
      </c>
      <c r="GJ84" s="2">
        <f t="shared" si="82"/>
        <v>1.9181244970032665E-4</v>
      </c>
      <c r="GK84" s="2">
        <f t="shared" si="82"/>
        <v>1.6095344286579127E-4</v>
      </c>
      <c r="GM84" s="86">
        <f t="shared" si="83"/>
        <v>0.22553269058690215</v>
      </c>
      <c r="GN84" s="86">
        <f t="shared" si="83"/>
        <v>0.14444696033322613</v>
      </c>
      <c r="GO84" s="86">
        <f t="shared" si="83"/>
        <v>0.49457424157723862</v>
      </c>
      <c r="GP84" s="86">
        <f t="shared" si="83"/>
        <v>0.1498119198962431</v>
      </c>
      <c r="GQ84" s="86">
        <f t="shared" si="83"/>
        <v>9.9005925946390322E-2</v>
      </c>
      <c r="GR84" s="86">
        <f t="shared" si="83"/>
        <v>0.11860556585112918</v>
      </c>
      <c r="GS84" s="86">
        <f t="shared" si="83"/>
        <v>0.16564134151580087</v>
      </c>
      <c r="GT84" s="86">
        <f t="shared" si="83"/>
        <v>6.0346849518578556E-2</v>
      </c>
      <c r="GU84" s="86">
        <f t="shared" si="83"/>
        <v>0.16689514226321825</v>
      </c>
      <c r="GV84" s="86">
        <f t="shared" si="83"/>
        <v>0.19059961341696702</v>
      </c>
      <c r="GW84" s="86">
        <f t="shared" si="83"/>
        <v>0.20899929126289202</v>
      </c>
      <c r="GX84" s="86">
        <f t="shared" si="83"/>
        <v>0.18076855052835791</v>
      </c>
      <c r="GY84" s="86">
        <f t="shared" si="83"/>
        <v>0.23805882889629834</v>
      </c>
      <c r="GZ84" s="86">
        <f t="shared" si="83"/>
        <v>0.10439949330873774</v>
      </c>
      <c r="HA84" s="86">
        <f t="shared" si="83"/>
        <v>0.1484083639080401</v>
      </c>
      <c r="HC84" s="86">
        <f t="shared" si="73"/>
        <v>8.44856788643167E-4</v>
      </c>
      <c r="HD84" s="86">
        <f t="shared" si="73"/>
        <v>4.9217972712602316E-3</v>
      </c>
      <c r="HE84" s="86">
        <f t="shared" si="73"/>
        <v>2.3102866916348756E-3</v>
      </c>
      <c r="HF84" s="86">
        <f t="shared" si="73"/>
        <v>3.3901174981048887E-3</v>
      </c>
      <c r="HG84" s="86">
        <f t="shared" si="87"/>
        <v>2.5312458511441856E-3</v>
      </c>
      <c r="HH84" s="86">
        <f t="shared" si="87"/>
        <v>1.8435725345522297E-3</v>
      </c>
      <c r="HI84" s="86">
        <f t="shared" si="87"/>
        <v>2.1721504428839334E-3</v>
      </c>
      <c r="HJ84" s="86">
        <f t="shared" si="87"/>
        <v>2.6535639585913758E-3</v>
      </c>
      <c r="HK84" s="86">
        <f t="shared" si="87"/>
        <v>1.6138082290662581E-3</v>
      </c>
      <c r="HL84" s="86">
        <f t="shared" si="87"/>
        <v>1.2840537164106891E-3</v>
      </c>
      <c r="HM84" s="86">
        <f t="shared" si="87"/>
        <v>8.8952204118054369E-4</v>
      </c>
      <c r="HN84" s="86">
        <f t="shared" si="87"/>
        <v>1.5718641876628827E-3</v>
      </c>
      <c r="HO84" s="86">
        <f t="shared" si="87"/>
        <v>1.1980143408677935E-3</v>
      </c>
      <c r="HP84" s="86">
        <f t="shared" si="87"/>
        <v>1.4694124301689721E-3</v>
      </c>
      <c r="HQ84" s="86">
        <f t="shared" si="87"/>
        <v>4.3141714520461284E-5</v>
      </c>
      <c r="HS84" s="86">
        <f t="shared" si="84"/>
        <v>7.3777526014109881E-34</v>
      </c>
      <c r="HT84" s="86">
        <f t="shared" si="84"/>
        <v>1.6739566059283645E-30</v>
      </c>
      <c r="HU84" s="86">
        <f t="shared" si="84"/>
        <v>2.2254298459225232E-30</v>
      </c>
      <c r="HV84" s="86">
        <f t="shared" si="84"/>
        <v>1.7400526057127783E-33</v>
      </c>
      <c r="HW84" s="86">
        <f t="shared" si="84"/>
        <v>4.2560701324154313E-36</v>
      </c>
      <c r="HX84" s="86">
        <f t="shared" si="84"/>
        <v>8.0363641417296182E-36</v>
      </c>
      <c r="HY84" s="86">
        <f t="shared" si="84"/>
        <v>8.4212209231795452E-37</v>
      </c>
      <c r="HZ84" s="86">
        <f t="shared" si="84"/>
        <v>4.2528318516830946E-36</v>
      </c>
      <c r="IA84" s="86">
        <f t="shared" si="84"/>
        <v>1.7165629451254987E-37</v>
      </c>
      <c r="IB84" s="86">
        <f t="shared" si="84"/>
        <v>1.9412423350162788E-35</v>
      </c>
      <c r="IC84" s="86">
        <f t="shared" si="84"/>
        <v>5.3417725137600084E-41</v>
      </c>
      <c r="ID84" s="86">
        <f t="shared" si="84"/>
        <v>3.154242712489694E-39</v>
      </c>
      <c r="IE84" s="86">
        <f t="shared" si="84"/>
        <v>6.4112673672096887E-38</v>
      </c>
      <c r="IF84" s="86">
        <f t="shared" si="84"/>
        <v>2.4577856901287054E-27</v>
      </c>
      <c r="IG84" s="86">
        <f t="shared" si="84"/>
        <v>2.2195078475189888E-24</v>
      </c>
      <c r="II84" s="86">
        <f t="shared" si="85"/>
        <v>1.1901415822384421E-124</v>
      </c>
      <c r="IJ84" s="86">
        <f t="shared" si="85"/>
        <v>2.6657664221959569E-120</v>
      </c>
      <c r="IK84" s="86">
        <f t="shared" si="85"/>
        <v>2.5358832103465978E-118</v>
      </c>
      <c r="IL84" s="86">
        <f t="shared" si="85"/>
        <v>7.6232261030884431E-133</v>
      </c>
      <c r="IM84" s="86">
        <f t="shared" si="85"/>
        <v>8.2453382126949995E-141</v>
      </c>
      <c r="IN84" s="86">
        <f t="shared" si="85"/>
        <v>3.4632625185534804E-140</v>
      </c>
      <c r="IO84" s="86">
        <f t="shared" si="85"/>
        <v>7.4281619457814058E-143</v>
      </c>
      <c r="IP84" s="86">
        <f t="shared" si="85"/>
        <v>9.8460323332329829E-140</v>
      </c>
      <c r="IQ84" s="86">
        <f t="shared" si="85"/>
        <v>5.123299181786837E-146</v>
      </c>
      <c r="IR84" s="86">
        <f t="shared" si="85"/>
        <v>2.1525298928901003E-133</v>
      </c>
      <c r="IS84" s="86">
        <f t="shared" si="85"/>
        <v>1.7425090016608472E-157</v>
      </c>
      <c r="IT84" s="86">
        <f t="shared" si="85"/>
        <v>1.5550056223454111E-154</v>
      </c>
      <c r="IU84" s="86">
        <f t="shared" si="85"/>
        <v>1.9780943382310705E-144</v>
      </c>
      <c r="IV84" s="86">
        <f t="shared" si="85"/>
        <v>1.7318063790075364E-126</v>
      </c>
      <c r="IW84" s="86">
        <f t="shared" si="85"/>
        <v>1.1098898151834681E-97</v>
      </c>
      <c r="IY84" s="86">
        <f t="shared" si="86"/>
        <v>0.2263775473755453</v>
      </c>
      <c r="IZ84" s="86">
        <f t="shared" si="86"/>
        <v>0.14936875760448637</v>
      </c>
      <c r="JA84" s="86">
        <f t="shared" si="86"/>
        <v>0.49688452826887347</v>
      </c>
      <c r="JB84" s="86">
        <f t="shared" si="86"/>
        <v>0.15320203739434798</v>
      </c>
      <c r="JC84" s="86">
        <f t="shared" si="86"/>
        <v>0.10153717179753451</v>
      </c>
      <c r="JD84" s="86">
        <f t="shared" si="86"/>
        <v>0.1204491383856814</v>
      </c>
      <c r="JE84" s="86">
        <f t="shared" si="86"/>
        <v>0.16781349195868481</v>
      </c>
      <c r="JF84" s="86">
        <f t="shared" si="86"/>
        <v>6.3000413477169934E-2</v>
      </c>
      <c r="JG84" s="86">
        <f t="shared" si="86"/>
        <v>0.16850895049228451</v>
      </c>
      <c r="JH84" s="86">
        <f t="shared" si="86"/>
        <v>0.19188366713337771</v>
      </c>
      <c r="JI84" s="86">
        <f t="shared" si="86"/>
        <v>0.20988881330407255</v>
      </c>
      <c r="JJ84" s="86">
        <f t="shared" si="86"/>
        <v>0.1823404147160208</v>
      </c>
      <c r="JK84" s="86">
        <f t="shared" si="86"/>
        <v>0.23925684323716614</v>
      </c>
      <c r="JL84" s="86">
        <f t="shared" si="86"/>
        <v>0.10586890573890671</v>
      </c>
      <c r="JM84" s="86">
        <f t="shared" si="86"/>
        <v>0.14845150562256057</v>
      </c>
    </row>
    <row r="85" spans="2:273" x14ac:dyDescent="0.25">
      <c r="B85" s="2">
        <v>58</v>
      </c>
      <c r="C85" s="37">
        <v>67.778000000000006</v>
      </c>
      <c r="D85" s="37">
        <v>70.084999999999994</v>
      </c>
      <c r="E85" s="37">
        <v>153.64400000000001</v>
      </c>
      <c r="F85" s="37">
        <v>68.22</v>
      </c>
      <c r="G85" s="37">
        <v>67.542000000000002</v>
      </c>
      <c r="H85" s="37">
        <v>70</v>
      </c>
      <c r="I85" s="37">
        <v>69.831000000000003</v>
      </c>
      <c r="J85" s="37">
        <v>70.338999999999999</v>
      </c>
      <c r="K85" s="37">
        <v>69.322000000000003</v>
      </c>
      <c r="L85" s="37">
        <v>70.846999999999994</v>
      </c>
      <c r="M85" s="37">
        <v>69.153000000000006</v>
      </c>
      <c r="N85" s="37">
        <v>66.355999999999995</v>
      </c>
      <c r="O85" s="37">
        <v>71.61</v>
      </c>
      <c r="P85" s="37">
        <v>63.728999999999999</v>
      </c>
      <c r="Q85" s="37">
        <v>60.847000000000001</v>
      </c>
      <c r="S85" s="4">
        <f t="shared" si="88"/>
        <v>78.287072254311752</v>
      </c>
      <c r="T85" s="4">
        <f t="shared" si="88"/>
        <v>75.040022070088384</v>
      </c>
      <c r="U85" s="4">
        <f t="shared" si="88"/>
        <v>142.93903556363156</v>
      </c>
      <c r="V85" s="4">
        <f t="shared" si="88"/>
        <v>73.756288041282914</v>
      </c>
      <c r="W85" s="4">
        <f t="shared" si="88"/>
        <v>69.986365014292673</v>
      </c>
      <c r="X85" s="4">
        <f t="shared" si="88"/>
        <v>74.234781811354779</v>
      </c>
      <c r="Y85" s="4">
        <f t="shared" si="88"/>
        <v>75.872647787715835</v>
      </c>
      <c r="Z85" s="4">
        <f t="shared" si="88"/>
        <v>68.318517842155416</v>
      </c>
      <c r="AA85" s="4">
        <f t="shared" si="88"/>
        <v>80.922363721885091</v>
      </c>
      <c r="AB85" s="4">
        <f t="shared" si="88"/>
        <v>78.712589289954465</v>
      </c>
      <c r="AC85" s="4">
        <f t="shared" si="88"/>
        <v>82.011424061871381</v>
      </c>
      <c r="AD85" s="4">
        <f t="shared" si="88"/>
        <v>76.584813203449727</v>
      </c>
      <c r="AE85" s="4">
        <f t="shared" si="88"/>
        <v>84.426197271491631</v>
      </c>
      <c r="AF85" s="4">
        <f t="shared" si="88"/>
        <v>66.761449432111476</v>
      </c>
      <c r="AG85" s="4">
        <f t="shared" si="88"/>
        <v>66.448076091779228</v>
      </c>
      <c r="AI85" s="4">
        <f t="shared" si="89"/>
        <v>-10.509072254311747</v>
      </c>
      <c r="AJ85" s="4">
        <f t="shared" si="89"/>
        <v>-4.9550220700883898</v>
      </c>
      <c r="AK85" s="4">
        <f t="shared" si="89"/>
        <v>10.704964436368442</v>
      </c>
      <c r="AL85" s="4">
        <f t="shared" si="89"/>
        <v>-5.5362880412829156</v>
      </c>
      <c r="AM85" s="4">
        <f t="shared" si="89"/>
        <v>-2.4443650142926714</v>
      </c>
      <c r="AN85" s="4">
        <f t="shared" si="89"/>
        <v>-4.2347818113547788</v>
      </c>
      <c r="AO85" s="4">
        <f t="shared" si="89"/>
        <v>-6.0416477877158314</v>
      </c>
      <c r="AP85" s="4">
        <f t="shared" si="89"/>
        <v>2.0204821578445831</v>
      </c>
      <c r="AQ85" s="4">
        <f t="shared" si="89"/>
        <v>-11.600363721885088</v>
      </c>
      <c r="AR85" s="4">
        <f t="shared" si="89"/>
        <v>-7.865589289954471</v>
      </c>
      <c r="AS85" s="4">
        <f t="shared" si="89"/>
        <v>-12.858424061871375</v>
      </c>
      <c r="AT85" s="4">
        <f t="shared" si="89"/>
        <v>-10.228813203449732</v>
      </c>
      <c r="AU85" s="4">
        <f t="shared" si="89"/>
        <v>-12.816197271491632</v>
      </c>
      <c r="AV85" s="4">
        <f t="shared" si="89"/>
        <v>-3.032449432111477</v>
      </c>
      <c r="AW85" s="4">
        <f t="shared" si="89"/>
        <v>-5.6010760917792268</v>
      </c>
      <c r="AY85" s="2">
        <f t="shared" si="80"/>
        <v>60.575749422609285</v>
      </c>
      <c r="AZ85" s="2">
        <f t="shared" si="80"/>
        <v>61.705916455013011</v>
      </c>
      <c r="BA85" s="2">
        <f t="shared" si="80"/>
        <v>62.770825944169161</v>
      </c>
      <c r="BB85" s="2">
        <f t="shared" si="80"/>
        <v>61.613506203726459</v>
      </c>
      <c r="BC85" s="2">
        <f t="shared" si="80"/>
        <v>62.824596292595942</v>
      </c>
      <c r="BD85" s="2">
        <f t="shared" si="80"/>
        <v>65.192025926898097</v>
      </c>
      <c r="BE85" s="2">
        <f t="shared" si="80"/>
        <v>62.793624790140626</v>
      </c>
      <c r="BF85" s="2">
        <f t="shared" si="80"/>
        <v>63.689149957912008</v>
      </c>
      <c r="BG85" s="2">
        <f t="shared" si="80"/>
        <v>68.325092606896888</v>
      </c>
      <c r="BH85" s="2">
        <f t="shared" si="80"/>
        <v>63.953950540167682</v>
      </c>
      <c r="BI85" s="2">
        <f t="shared" si="80"/>
        <v>64.195264929241048</v>
      </c>
      <c r="BJ85" s="2">
        <f t="shared" si="80"/>
        <v>62.072239004489447</v>
      </c>
      <c r="BK85" s="2">
        <f t="shared" si="80"/>
        <v>62.565966933207243</v>
      </c>
      <c r="BL85" s="2">
        <f t="shared" si="80"/>
        <v>61.603299959115816</v>
      </c>
      <c r="BM85" s="2">
        <f t="shared" si="80"/>
        <v>61.488153361822491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77.257811204481811</v>
      </c>
      <c r="DL85" s="2">
        <f t="shared" si="90"/>
        <v>88.942829728739</v>
      </c>
      <c r="DM85" s="2">
        <f t="shared" si="90"/>
        <v>83.251286290322582</v>
      </c>
      <c r="DN85" s="2">
        <f t="shared" si="90"/>
        <v>81.450145053475921</v>
      </c>
      <c r="DO85" s="2">
        <f t="shared" si="90"/>
        <v>79.865980392156843</v>
      </c>
      <c r="DP85" s="2">
        <f t="shared" si="90"/>
        <v>81.820706327985732</v>
      </c>
      <c r="DQ85" s="2">
        <f t="shared" si="90"/>
        <v>75.732802444614222</v>
      </c>
      <c r="DR85" s="2">
        <f t="shared" si="90"/>
        <v>81.160632575757589</v>
      </c>
      <c r="DS85" s="2">
        <f t="shared" si="90"/>
        <v>78.788265266106436</v>
      </c>
      <c r="DT85" s="2">
        <f t="shared" si="90"/>
        <v>73.285952635599699</v>
      </c>
      <c r="DU85" s="2">
        <f t="shared" si="90"/>
        <v>69.208585714285704</v>
      </c>
      <c r="DV85" s="2">
        <f t="shared" si="90"/>
        <v>72.168157983193282</v>
      </c>
      <c r="DW85" s="2">
        <f t="shared" si="90"/>
        <v>73.409355742296924</v>
      </c>
      <c r="DX85" s="2">
        <f t="shared" si="90"/>
        <v>70.469326355996941</v>
      </c>
      <c r="DY85" s="2">
        <f t="shared" si="90"/>
        <v>72.547816532258068</v>
      </c>
      <c r="EA85" s="2">
        <f t="shared" ref="EA85:EL116" si="94">CE$228*$B85+CE$229</f>
        <v>58.482590788013304</v>
      </c>
      <c r="EB85" s="2">
        <f t="shared" si="91"/>
        <v>59.206138162197526</v>
      </c>
      <c r="EC85" s="2">
        <f t="shared" si="91"/>
        <v>60.959235125979248</v>
      </c>
      <c r="ED85" s="2">
        <f t="shared" si="91"/>
        <v>59.548129971558843</v>
      </c>
      <c r="EE85" s="2">
        <f t="shared" si="91"/>
        <v>61.094259424411334</v>
      </c>
      <c r="EF85" s="2">
        <f t="shared" si="91"/>
        <v>63.47504596101993</v>
      </c>
      <c r="EG85" s="2">
        <f t="shared" si="91"/>
        <v>61.368617969903013</v>
      </c>
      <c r="EH85" s="2">
        <f t="shared" si="91"/>
        <v>61.856297250433471</v>
      </c>
      <c r="EI85" s="2">
        <f t="shared" si="91"/>
        <v>67.025414652421247</v>
      </c>
      <c r="EJ85" s="2">
        <f t="shared" si="91"/>
        <v>62.894335803903346</v>
      </c>
      <c r="EK85" s="2">
        <f t="shared" si="91"/>
        <v>63.580500905471069</v>
      </c>
      <c r="EL85" s="2">
        <f t="shared" si="91"/>
        <v>60.931813508515361</v>
      </c>
      <c r="EM85" s="2">
        <f t="shared" si="91"/>
        <v>61.239172540363299</v>
      </c>
      <c r="EN85" s="2">
        <f t="shared" si="91"/>
        <v>60.583387362091955</v>
      </c>
      <c r="EO85" s="2">
        <f t="shared" si="91"/>
        <v>59.486845437719943</v>
      </c>
      <c r="EQ85" s="2">
        <f t="shared" si="92"/>
        <v>57.484112610769245</v>
      </c>
      <c r="ER85" s="2">
        <f t="shared" si="92"/>
        <v>57.349357695395291</v>
      </c>
      <c r="ES85" s="2">
        <f t="shared" si="92"/>
        <v>58.602318726709854</v>
      </c>
      <c r="ET85" s="2">
        <f t="shared" si="92"/>
        <v>57.144826025722978</v>
      </c>
      <c r="EU85" s="2">
        <f t="shared" si="92"/>
        <v>60.122921843095369</v>
      </c>
      <c r="EV85" s="2">
        <f t="shared" si="92"/>
        <v>62.648594630716957</v>
      </c>
      <c r="EW85" s="2">
        <f t="shared" si="92"/>
        <v>61.66189951700396</v>
      </c>
      <c r="EX85" s="2">
        <f t="shared" si="92"/>
        <v>61.139676961768664</v>
      </c>
      <c r="EY85" s="2">
        <f t="shared" si="92"/>
        <v>64.978271983915448</v>
      </c>
      <c r="EZ85" s="2">
        <f t="shared" si="92"/>
        <v>62.460453582266496</v>
      </c>
      <c r="FA85" s="2">
        <f t="shared" si="92"/>
        <v>62.86424434820016</v>
      </c>
      <c r="FB85" s="2">
        <f t="shared" si="92"/>
        <v>60.620061606614392</v>
      </c>
      <c r="FC85" s="2">
        <f t="shared" si="92"/>
        <v>60.98738379004805</v>
      </c>
      <c r="FD85" s="2">
        <f t="shared" si="92"/>
        <v>60.455600131128406</v>
      </c>
      <c r="FE85" s="2">
        <f t="shared" si="92"/>
        <v>60.734134978402935</v>
      </c>
      <c r="FG85" s="2">
        <f t="shared" si="93"/>
        <v>0.88846938092404526</v>
      </c>
      <c r="FH85" s="2">
        <f t="shared" si="93"/>
        <v>0.91592153489917949</v>
      </c>
      <c r="FI85" s="2">
        <f t="shared" si="93"/>
        <v>0.91871850306656777</v>
      </c>
      <c r="FJ85" s="2">
        <f t="shared" si="93"/>
        <v>0.90566603997902262</v>
      </c>
      <c r="FK85" s="2">
        <f t="shared" si="93"/>
        <v>0.90780700893584287</v>
      </c>
      <c r="FL85" s="2">
        <f t="shared" si="93"/>
        <v>0.90639648427084407</v>
      </c>
      <c r="FM85" s="2">
        <f t="shared" si="93"/>
        <v>0.90080064122336001</v>
      </c>
      <c r="FN85" s="2">
        <f t="shared" si="93"/>
        <v>0.90504119024315355</v>
      </c>
      <c r="FO85" s="2">
        <f t="shared" si="93"/>
        <v>0.88944630940953751</v>
      </c>
      <c r="FP85" s="2">
        <f t="shared" si="93"/>
        <v>0.89801516724048325</v>
      </c>
      <c r="FQ85" s="2">
        <f t="shared" si="93"/>
        <v>0.89072387510531015</v>
      </c>
      <c r="FR85" s="2">
        <f t="shared" si="93"/>
        <v>0.89849779683238407</v>
      </c>
      <c r="FS85" s="2">
        <f t="shared" si="93"/>
        <v>0.89097416486103198</v>
      </c>
      <c r="FT85" s="2">
        <f t="shared" si="93"/>
        <v>0.89682927710440541</v>
      </c>
      <c r="FU85" s="2">
        <f t="shared" si="93"/>
        <v>0.8467887426625752</v>
      </c>
      <c r="FW85" s="2">
        <f t="shared" si="82"/>
        <v>8.5462232395138653E-4</v>
      </c>
      <c r="FX85" s="2">
        <f t="shared" si="82"/>
        <v>2.3540277574322327E-4</v>
      </c>
      <c r="FY85" s="2">
        <f t="shared" si="82"/>
        <v>1.4445576630766282E-4</v>
      </c>
      <c r="FZ85" s="2">
        <f t="shared" si="82"/>
        <v>3.0274279291630352E-4</v>
      </c>
      <c r="GA85" s="2">
        <f t="shared" si="82"/>
        <v>2.9262252287869583E-4</v>
      </c>
      <c r="GB85" s="2">
        <f t="shared" si="82"/>
        <v>2.8839307788116312E-4</v>
      </c>
      <c r="GC85" s="2">
        <f t="shared" si="82"/>
        <v>3.0322738600583319E-4</v>
      </c>
      <c r="GD85" s="2">
        <f t="shared" si="82"/>
        <v>3.6839336739747232E-4</v>
      </c>
      <c r="GE85" s="2">
        <f t="shared" si="82"/>
        <v>3.6567687394328379E-4</v>
      </c>
      <c r="GF85" s="2">
        <f t="shared" si="82"/>
        <v>3.9773101683202445E-4</v>
      </c>
      <c r="GG85" s="2">
        <f t="shared" si="82"/>
        <v>3.5081663602304846E-4</v>
      </c>
      <c r="GH85" s="2">
        <f t="shared" si="82"/>
        <v>2.8299348119709757E-4</v>
      </c>
      <c r="GI85" s="2">
        <f t="shared" si="82"/>
        <v>2.7798915172505296E-4</v>
      </c>
      <c r="GJ85" s="2">
        <f t="shared" si="82"/>
        <v>2.1031427682828075E-4</v>
      </c>
      <c r="GK85" s="2">
        <f t="shared" si="82"/>
        <v>1.7647920023963981E-4</v>
      </c>
      <c r="GM85" s="86">
        <f t="shared" si="83"/>
        <v>0.14231601697081137</v>
      </c>
      <c r="GN85" s="86">
        <f t="shared" si="83"/>
        <v>6.6148358401269911E-2</v>
      </c>
      <c r="GO85" s="86">
        <f t="shared" si="83"/>
        <v>0.40114781672689515</v>
      </c>
      <c r="GP85" s="86">
        <f t="shared" si="83"/>
        <v>7.0502696332672712E-2</v>
      </c>
      <c r="GQ85" s="86">
        <f t="shared" si="83"/>
        <v>3.5553414842899096E-2</v>
      </c>
      <c r="GR85" s="86">
        <f t="shared" si="83"/>
        <v>5.3446213662515861E-2</v>
      </c>
      <c r="GS85" s="86">
        <f t="shared" si="83"/>
        <v>7.8080257341246809E-2</v>
      </c>
      <c r="GT85" s="86">
        <f t="shared" si="83"/>
        <v>2.0542369329524395E-2</v>
      </c>
      <c r="GU85" s="86">
        <f t="shared" si="83"/>
        <v>8.1335045035899944E-2</v>
      </c>
      <c r="GV85" s="86">
        <f t="shared" si="83"/>
        <v>9.5067577440379206E-2</v>
      </c>
      <c r="GW85" s="86">
        <f t="shared" si="83"/>
        <v>0.10957611275327921</v>
      </c>
      <c r="GX85" s="86">
        <f t="shared" si="83"/>
        <v>9.339416295996715E-2</v>
      </c>
      <c r="GY85" s="86">
        <f t="shared" si="83"/>
        <v>0.14265691291998045</v>
      </c>
      <c r="GZ85" s="86">
        <f t="shared" si="83"/>
        <v>4.244034417596694E-2</v>
      </c>
      <c r="HA85" s="86">
        <f t="shared" si="83"/>
        <v>7.486931360988941E-2</v>
      </c>
      <c r="HC85" s="86">
        <f t="shared" si="73"/>
        <v>1.4620005087812458E-3</v>
      </c>
      <c r="HD85" s="86">
        <f t="shared" si="73"/>
        <v>7.3034879449706564E-3</v>
      </c>
      <c r="HE85" s="86">
        <f t="shared" si="73"/>
        <v>3.4355394048665548E-3</v>
      </c>
      <c r="HF85" s="86">
        <f t="shared" si="73"/>
        <v>5.2763780671836857E-3</v>
      </c>
      <c r="HG85" s="86">
        <f t="shared" si="87"/>
        <v>4.0316597719940919E-3</v>
      </c>
      <c r="HH85" s="86">
        <f t="shared" si="87"/>
        <v>2.9682259789300591E-3</v>
      </c>
      <c r="HI85" s="86">
        <f t="shared" si="87"/>
        <v>3.499953440310549E-3</v>
      </c>
      <c r="HJ85" s="86">
        <f t="shared" si="87"/>
        <v>4.266145834120166E-3</v>
      </c>
      <c r="HK85" s="86">
        <f t="shared" si="87"/>
        <v>2.6756449808023972E-3</v>
      </c>
      <c r="HL85" s="86">
        <f t="shared" si="87"/>
        <v>2.1114974950676001E-3</v>
      </c>
      <c r="HM85" s="86">
        <f t="shared" si="87"/>
        <v>1.53713025018335E-3</v>
      </c>
      <c r="HN85" s="86">
        <f t="shared" si="87"/>
        <v>2.6053090168636022E-3</v>
      </c>
      <c r="HO85" s="86">
        <f t="shared" si="87"/>
        <v>1.9715539773804869E-3</v>
      </c>
      <c r="HP85" s="86">
        <f t="shared" si="87"/>
        <v>2.4240115812390124E-3</v>
      </c>
      <c r="HQ85" s="86">
        <f t="shared" si="87"/>
        <v>9.5898113329095073E-5</v>
      </c>
      <c r="HS85" s="86">
        <f t="shared" si="84"/>
        <v>1.1588978012253997E-32</v>
      </c>
      <c r="HT85" s="86">
        <f t="shared" si="84"/>
        <v>1.470646069370141E-29</v>
      </c>
      <c r="HU85" s="86">
        <f t="shared" si="84"/>
        <v>1.7008391840231862E-29</v>
      </c>
      <c r="HV85" s="86">
        <f t="shared" si="84"/>
        <v>2.0615334000697822E-32</v>
      </c>
      <c r="HW85" s="86">
        <f t="shared" si="84"/>
        <v>5.9451656722135317E-35</v>
      </c>
      <c r="HX85" s="86">
        <f t="shared" si="84"/>
        <v>1.0992393482863986E-34</v>
      </c>
      <c r="HY85" s="86">
        <f t="shared" si="84"/>
        <v>1.2461875429520161E-35</v>
      </c>
      <c r="HZ85" s="86">
        <f t="shared" si="84"/>
        <v>6.3386392524523943E-35</v>
      </c>
      <c r="IA85" s="86">
        <f t="shared" si="84"/>
        <v>2.8647113867060039E-36</v>
      </c>
      <c r="IB85" s="86">
        <f t="shared" si="84"/>
        <v>2.7176886536623548E-34</v>
      </c>
      <c r="IC85" s="86">
        <f t="shared" si="84"/>
        <v>1.1252611623922463E-39</v>
      </c>
      <c r="ID85" s="86">
        <f t="shared" si="84"/>
        <v>5.5855946303276121E-38</v>
      </c>
      <c r="IE85" s="86">
        <f t="shared" si="84"/>
        <v>9.7659536096632029E-37</v>
      </c>
      <c r="IF85" s="86">
        <f t="shared" si="84"/>
        <v>1.5845888415219086E-26</v>
      </c>
      <c r="IG85" s="86">
        <f t="shared" si="84"/>
        <v>1.1085345519959944E-23</v>
      </c>
      <c r="II85" s="86">
        <f t="shared" si="85"/>
        <v>1.6328015122210719E-121</v>
      </c>
      <c r="IJ85" s="86">
        <f t="shared" si="85"/>
        <v>9.8269016728934151E-118</v>
      </c>
      <c r="IK85" s="86">
        <f t="shared" si="85"/>
        <v>6.1750310535808348E-116</v>
      </c>
      <c r="IL85" s="86">
        <f t="shared" si="85"/>
        <v>6.4123312611466755E-130</v>
      </c>
      <c r="IM85" s="86">
        <f t="shared" si="85"/>
        <v>1.0141738805888389E-137</v>
      </c>
      <c r="IN85" s="86">
        <f t="shared" si="85"/>
        <v>4.0750397511039619E-137</v>
      </c>
      <c r="IO85" s="86">
        <f t="shared" si="85"/>
        <v>1.0466410922163706E-139</v>
      </c>
      <c r="IP85" s="86">
        <f t="shared" si="85"/>
        <v>1.4028640266923633E-136</v>
      </c>
      <c r="IQ85" s="86">
        <f t="shared" si="85"/>
        <v>1.0091146289025367E-142</v>
      </c>
      <c r="IR85" s="86">
        <f t="shared" si="85"/>
        <v>2.3480724227971912E-130</v>
      </c>
      <c r="IS85" s="86">
        <f t="shared" si="85"/>
        <v>6.0161792536997223E-154</v>
      </c>
      <c r="IT85" s="86">
        <f t="shared" si="85"/>
        <v>3.7413768232374247E-151</v>
      </c>
      <c r="IU85" s="86">
        <f t="shared" si="85"/>
        <v>2.7994501568794447E-141</v>
      </c>
      <c r="IV85" s="86">
        <f t="shared" si="85"/>
        <v>8.0110361775000469E-124</v>
      </c>
      <c r="IW85" s="86">
        <f t="shared" si="85"/>
        <v>1.1325853520829422E-95</v>
      </c>
      <c r="IY85" s="86">
        <f t="shared" si="86"/>
        <v>0.14377801747959262</v>
      </c>
      <c r="IZ85" s="86">
        <f t="shared" si="86"/>
        <v>7.3451846346240565E-2</v>
      </c>
      <c r="JA85" s="86">
        <f t="shared" si="86"/>
        <v>0.40458335613176172</v>
      </c>
      <c r="JB85" s="86">
        <f t="shared" si="86"/>
        <v>7.57790743998564E-2</v>
      </c>
      <c r="JC85" s="86">
        <f t="shared" si="86"/>
        <v>3.958507461489319E-2</v>
      </c>
      <c r="JD85" s="86">
        <f t="shared" si="86"/>
        <v>5.6414439641445921E-2</v>
      </c>
      <c r="JE85" s="86">
        <f t="shared" si="86"/>
        <v>8.1580210781557361E-2</v>
      </c>
      <c r="JF85" s="86">
        <f t="shared" si="86"/>
        <v>2.4808515163644559E-2</v>
      </c>
      <c r="JG85" s="86">
        <f t="shared" si="86"/>
        <v>8.4010690016702347E-2</v>
      </c>
      <c r="JH85" s="86">
        <f t="shared" si="86"/>
        <v>9.7179074935446808E-2</v>
      </c>
      <c r="JI85" s="86">
        <f t="shared" si="86"/>
        <v>0.11111324300346255</v>
      </c>
      <c r="JJ85" s="86">
        <f t="shared" si="86"/>
        <v>9.5999471976830758E-2</v>
      </c>
      <c r="JK85" s="86">
        <f t="shared" si="86"/>
        <v>0.14462846689736095</v>
      </c>
      <c r="JL85" s="86">
        <f t="shared" si="86"/>
        <v>4.4864355757205952E-2</v>
      </c>
      <c r="JM85" s="86">
        <f t="shared" si="86"/>
        <v>7.4965211723218503E-2</v>
      </c>
    </row>
    <row r="86" spans="2:273" x14ac:dyDescent="0.25">
      <c r="B86" s="2">
        <v>59</v>
      </c>
      <c r="C86" s="37">
        <v>63.148000000000003</v>
      </c>
      <c r="D86" s="37">
        <v>71.441000000000003</v>
      </c>
      <c r="E86" s="37">
        <v>122.881</v>
      </c>
      <c r="F86" s="37">
        <v>64.915000000000006</v>
      </c>
      <c r="G86" s="37">
        <v>66.271000000000001</v>
      </c>
      <c r="H86" s="37">
        <v>69.236999999999995</v>
      </c>
      <c r="I86" s="37">
        <v>68.474999999999994</v>
      </c>
      <c r="J86" s="37">
        <v>71.102000000000004</v>
      </c>
      <c r="K86" s="37">
        <v>66.78</v>
      </c>
      <c r="L86" s="37">
        <v>65.424000000000007</v>
      </c>
      <c r="M86" s="37">
        <v>64.745999999999995</v>
      </c>
      <c r="N86" s="37">
        <v>63.982999999999997</v>
      </c>
      <c r="O86" s="37">
        <v>65.507999999999996</v>
      </c>
      <c r="P86" s="37">
        <v>62.712000000000003</v>
      </c>
      <c r="Q86" s="37">
        <v>60.762999999999998</v>
      </c>
      <c r="S86" s="4">
        <f t="shared" si="88"/>
        <v>70.023551049189095</v>
      </c>
      <c r="T86" s="4">
        <f t="shared" si="88"/>
        <v>69.922629352890155</v>
      </c>
      <c r="U86" s="4">
        <f t="shared" si="88"/>
        <v>119.41664334331895</v>
      </c>
      <c r="V86" s="4">
        <f t="shared" si="88"/>
        <v>68.494362167682525</v>
      </c>
      <c r="W86" s="4">
        <f t="shared" si="88"/>
        <v>67.127955960979023</v>
      </c>
      <c r="X86" s="4">
        <f t="shared" si="88"/>
        <v>69.957518254335781</v>
      </c>
      <c r="Y86" s="4">
        <f t="shared" si="88"/>
        <v>69.327253519462587</v>
      </c>
      <c r="Z86" s="4">
        <f t="shared" si="88"/>
        <v>67.208612634134312</v>
      </c>
      <c r="AA86" s="4">
        <f t="shared" si="88"/>
        <v>74.227014334685165</v>
      </c>
      <c r="AB86" s="4">
        <f t="shared" si="88"/>
        <v>70.521108273474908</v>
      </c>
      <c r="AC86" s="4">
        <f t="shared" si="88"/>
        <v>72.134232861773</v>
      </c>
      <c r="AD86" s="4">
        <f t="shared" si="88"/>
        <v>69.249085550076444</v>
      </c>
      <c r="AE86" s="4">
        <f t="shared" si="88"/>
        <v>73.74409467745653</v>
      </c>
      <c r="AF86" s="4">
        <f t="shared" si="88"/>
        <v>64.156569145213481</v>
      </c>
      <c r="AG86" s="4">
        <f t="shared" si="88"/>
        <v>63.096735438236777</v>
      </c>
      <c r="AI86" s="4">
        <f t="shared" si="89"/>
        <v>-6.8755510491890917</v>
      </c>
      <c r="AJ86" s="4">
        <f t="shared" si="89"/>
        <v>1.5183706471098475</v>
      </c>
      <c r="AK86" s="4">
        <f t="shared" si="89"/>
        <v>3.4643566566810478</v>
      </c>
      <c r="AL86" s="4">
        <f t="shared" si="89"/>
        <v>-3.5793621676825182</v>
      </c>
      <c r="AM86" s="4">
        <f t="shared" si="89"/>
        <v>-0.85695596097902182</v>
      </c>
      <c r="AN86" s="4">
        <f t="shared" si="89"/>
        <v>-0.72051825433578642</v>
      </c>
      <c r="AO86" s="4">
        <f t="shared" si="89"/>
        <v>-0.85225351946259309</v>
      </c>
      <c r="AP86" s="4">
        <f t="shared" si="89"/>
        <v>3.8933873658656921</v>
      </c>
      <c r="AQ86" s="4">
        <f t="shared" si="89"/>
        <v>-7.4470143346851643</v>
      </c>
      <c r="AR86" s="4">
        <f t="shared" si="89"/>
        <v>-5.0971082734749018</v>
      </c>
      <c r="AS86" s="4">
        <f t="shared" si="89"/>
        <v>-7.3882328617730053</v>
      </c>
      <c r="AT86" s="4">
        <f t="shared" si="89"/>
        <v>-5.266085550076447</v>
      </c>
      <c r="AU86" s="4">
        <f t="shared" si="89"/>
        <v>-8.2360946774565349</v>
      </c>
      <c r="AV86" s="4">
        <f t="shared" si="89"/>
        <v>-1.4445691452134781</v>
      </c>
      <c r="AW86" s="4">
        <f t="shared" si="89"/>
        <v>-2.3337354382367792</v>
      </c>
      <c r="AY86" s="2">
        <f t="shared" si="80"/>
        <v>60.303061750585904</v>
      </c>
      <c r="AZ86" s="2">
        <f t="shared" si="80"/>
        <v>61.368298677605615</v>
      </c>
      <c r="BA86" s="2">
        <f t="shared" si="80"/>
        <v>62.481687644709581</v>
      </c>
      <c r="BB86" s="2">
        <f t="shared" si="80"/>
        <v>61.317782020627646</v>
      </c>
      <c r="BC86" s="2">
        <f t="shared" si="80"/>
        <v>62.5681589668512</v>
      </c>
      <c r="BD86" s="2">
        <f t="shared" si="80"/>
        <v>64.921070000134932</v>
      </c>
      <c r="BE86" s="2">
        <f t="shared" si="80"/>
        <v>62.563542445261938</v>
      </c>
      <c r="BF86" s="2">
        <f t="shared" si="80"/>
        <v>63.387846131737597</v>
      </c>
      <c r="BG86" s="2">
        <f t="shared" si="80"/>
        <v>68.016738787906306</v>
      </c>
      <c r="BH86" s="2">
        <f t="shared" si="80"/>
        <v>63.712568411522852</v>
      </c>
      <c r="BI86" s="2">
        <f t="shared" si="80"/>
        <v>63.971923627530593</v>
      </c>
      <c r="BJ86" s="2">
        <f t="shared" si="80"/>
        <v>61.854692279509131</v>
      </c>
      <c r="BK86" s="2">
        <f t="shared" si="80"/>
        <v>62.342111396605155</v>
      </c>
      <c r="BL86" s="2">
        <f t="shared" si="80"/>
        <v>61.40995983892023</v>
      </c>
      <c r="BM86" s="2">
        <f t="shared" si="80"/>
        <v>61.277931679557369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77.540524369747914</v>
      </c>
      <c r="DL86" s="2">
        <f t="shared" si="90"/>
        <v>89.421379398826971</v>
      </c>
      <c r="DM86" s="2">
        <f t="shared" si="90"/>
        <v>83.580500000000001</v>
      </c>
      <c r="DN86" s="2">
        <f t="shared" si="90"/>
        <v>81.800542446524048</v>
      </c>
      <c r="DO86" s="2">
        <f t="shared" si="90"/>
        <v>80.155913547237063</v>
      </c>
      <c r="DP86" s="2">
        <f t="shared" si="90"/>
        <v>82.120312611408181</v>
      </c>
      <c r="DQ86" s="2">
        <f t="shared" si="90"/>
        <v>75.890701298701316</v>
      </c>
      <c r="DR86" s="2">
        <f t="shared" si="90"/>
        <v>81.373410984848505</v>
      </c>
      <c r="DS86" s="2">
        <f t="shared" si="90"/>
        <v>79.009934453781497</v>
      </c>
      <c r="DT86" s="2">
        <f t="shared" si="90"/>
        <v>73.402250572956461</v>
      </c>
      <c r="DU86" s="2">
        <f t="shared" si="90"/>
        <v>69.250228571428551</v>
      </c>
      <c r="DV86" s="2">
        <f t="shared" si="90"/>
        <v>72.30857142857144</v>
      </c>
      <c r="DW86" s="2">
        <f t="shared" si="90"/>
        <v>73.5990487394958</v>
      </c>
      <c r="DX86" s="2">
        <f t="shared" si="90"/>
        <v>70.631388082505723</v>
      </c>
      <c r="DY86" s="2">
        <f t="shared" si="90"/>
        <v>72.824237096774198</v>
      </c>
      <c r="EA86" s="2">
        <f t="shared" si="94"/>
        <v>58.330635072142044</v>
      </c>
      <c r="EB86" s="2">
        <f t="shared" si="91"/>
        <v>59.020217217135396</v>
      </c>
      <c r="EC86" s="2">
        <f t="shared" si="91"/>
        <v>60.779660861740417</v>
      </c>
      <c r="ED86" s="2">
        <f t="shared" si="91"/>
        <v>59.372879237957655</v>
      </c>
      <c r="EE86" s="2">
        <f t="shared" si="91"/>
        <v>60.939515447616884</v>
      </c>
      <c r="EF86" s="2">
        <f t="shared" si="91"/>
        <v>63.301467918395488</v>
      </c>
      <c r="EG86" s="2">
        <f t="shared" si="91"/>
        <v>61.224939586513131</v>
      </c>
      <c r="EH86" s="2">
        <f t="shared" si="91"/>
        <v>61.667115556105998</v>
      </c>
      <c r="EI86" s="2">
        <f t="shared" si="91"/>
        <v>66.771460355462494</v>
      </c>
      <c r="EJ86" s="2">
        <f t="shared" si="91"/>
        <v>62.709170539033451</v>
      </c>
      <c r="EK86" s="2">
        <f t="shared" si="91"/>
        <v>63.381645845518761</v>
      </c>
      <c r="EL86" s="2">
        <f t="shared" si="91"/>
        <v>60.777746618640705</v>
      </c>
      <c r="EM86" s="2">
        <f t="shared" si="91"/>
        <v>61.08592039921799</v>
      </c>
      <c r="EN86" s="2">
        <f t="shared" si="91"/>
        <v>60.442505090898784</v>
      </c>
      <c r="EO86" s="2">
        <f t="shared" si="91"/>
        <v>59.372378842278913</v>
      </c>
      <c r="EQ86" s="2">
        <f t="shared" si="92"/>
        <v>57.35566783751149</v>
      </c>
      <c r="ER86" s="2">
        <f t="shared" si="92"/>
        <v>57.204898697410407</v>
      </c>
      <c r="ES86" s="2">
        <f t="shared" si="92"/>
        <v>58.470368013959721</v>
      </c>
      <c r="ET86" s="2">
        <f t="shared" si="92"/>
        <v>57.024375691909917</v>
      </c>
      <c r="EU86" s="2">
        <f t="shared" si="92"/>
        <v>59.990185708725456</v>
      </c>
      <c r="EV86" s="2">
        <f t="shared" si="92"/>
        <v>62.493597242738446</v>
      </c>
      <c r="EW86" s="2">
        <f t="shared" si="92"/>
        <v>61.51132659056352</v>
      </c>
      <c r="EX86" s="2">
        <f t="shared" si="92"/>
        <v>60.967654759160069</v>
      </c>
      <c r="EY86" s="2">
        <f t="shared" si="92"/>
        <v>64.773072224630397</v>
      </c>
      <c r="EZ86" s="2">
        <f t="shared" si="92"/>
        <v>62.285350343990892</v>
      </c>
      <c r="FA86" s="2">
        <f t="shared" si="92"/>
        <v>62.681581451488285</v>
      </c>
      <c r="FB86" s="2">
        <f t="shared" si="92"/>
        <v>60.472436543430291</v>
      </c>
      <c r="FC86" s="2">
        <f t="shared" si="92"/>
        <v>60.839337528972123</v>
      </c>
      <c r="FD86" s="2">
        <f t="shared" si="92"/>
        <v>60.318118088438816</v>
      </c>
      <c r="FE86" s="2">
        <f t="shared" si="92"/>
        <v>60.585907109066085</v>
      </c>
      <c r="FG86" s="2">
        <f t="shared" si="93"/>
        <v>0.89727477396040978</v>
      </c>
      <c r="FH86" s="2">
        <f t="shared" si="93"/>
        <v>0.92274801881135038</v>
      </c>
      <c r="FI86" s="2">
        <f t="shared" si="93"/>
        <v>0.925336407908394</v>
      </c>
      <c r="FJ86" s="2">
        <f t="shared" si="93"/>
        <v>0.91324631863760131</v>
      </c>
      <c r="FK86" s="2">
        <f t="shared" si="93"/>
        <v>0.91523135092020103</v>
      </c>
      <c r="FL86" s="2">
        <f t="shared" si="93"/>
        <v>0.91392364604348397</v>
      </c>
      <c r="FM86" s="2">
        <f t="shared" si="93"/>
        <v>0.9087324839162052</v>
      </c>
      <c r="FN86" s="2">
        <f t="shared" si="93"/>
        <v>0.91266683742175081</v>
      </c>
      <c r="FO86" s="2">
        <f t="shared" si="93"/>
        <v>0.89818341230171483</v>
      </c>
      <c r="FP86" s="2">
        <f t="shared" si="93"/>
        <v>0.90614652732080525</v>
      </c>
      <c r="FQ86" s="2">
        <f t="shared" si="93"/>
        <v>0.89937143443253353</v>
      </c>
      <c r="FR86" s="2">
        <f t="shared" si="93"/>
        <v>0.90659467882081191</v>
      </c>
      <c r="FS86" s="2">
        <f t="shared" si="93"/>
        <v>0.89960414998569538</v>
      </c>
      <c r="FT86" s="2">
        <f t="shared" si="93"/>
        <v>0.90504519165609809</v>
      </c>
      <c r="FU86" s="2">
        <f t="shared" si="93"/>
        <v>0.85836023687430607</v>
      </c>
      <c r="FW86" s="2">
        <f t="shared" si="82"/>
        <v>9.3699748643943481E-4</v>
      </c>
      <c r="FX86" s="2">
        <f t="shared" si="82"/>
        <v>2.58108148959158E-4</v>
      </c>
      <c r="FY86" s="2">
        <f t="shared" si="82"/>
        <v>1.5839039060328228E-4</v>
      </c>
      <c r="FZ86" s="2">
        <f t="shared" si="82"/>
        <v>3.3194117610827042E-4</v>
      </c>
      <c r="GA86" s="2">
        <f t="shared" si="82"/>
        <v>3.208451580348473E-4</v>
      </c>
      <c r="GB86" s="2">
        <f t="shared" si="82"/>
        <v>3.1620792375863891E-4</v>
      </c>
      <c r="GC86" s="2">
        <f t="shared" si="82"/>
        <v>3.3247249080228439E-4</v>
      </c>
      <c r="GD86" s="2">
        <f t="shared" si="82"/>
        <v>4.0392093882634717E-4</v>
      </c>
      <c r="GE86" s="2">
        <f t="shared" si="82"/>
        <v>4.0094257392068089E-4</v>
      </c>
      <c r="GF86" s="2">
        <f t="shared" si="82"/>
        <v>4.3608665420726629E-4</v>
      </c>
      <c r="GG86" s="2">
        <f t="shared" si="82"/>
        <v>3.8464977332725416E-4</v>
      </c>
      <c r="GH86" s="2">
        <f t="shared" si="82"/>
        <v>3.1028771009082958E-4</v>
      </c>
      <c r="GI86" s="2">
        <f t="shared" si="82"/>
        <v>3.0480086890450329E-4</v>
      </c>
      <c r="GJ86" s="2">
        <f t="shared" si="82"/>
        <v>2.306003398278192E-4</v>
      </c>
      <c r="GK86" s="2">
        <f t="shared" si="82"/>
        <v>1.9350230048897075E-4</v>
      </c>
      <c r="GM86" s="86">
        <f t="shared" si="83"/>
        <v>8.1271907991089909E-2</v>
      </c>
      <c r="GN86" s="86">
        <f t="shared" si="83"/>
        <v>2.5204545937051945E-2</v>
      </c>
      <c r="GO86" s="86">
        <f t="shared" si="83"/>
        <v>0.30210367329970755</v>
      </c>
      <c r="GP86" s="86">
        <f t="shared" si="83"/>
        <v>2.779714578218587E-2</v>
      </c>
      <c r="GQ86" s="86">
        <f t="shared" si="83"/>
        <v>9.9576882808884871E-3</v>
      </c>
      <c r="GR86" s="86">
        <f t="shared" si="83"/>
        <v>2.0253945137378819E-2</v>
      </c>
      <c r="GS86" s="86">
        <f t="shared" si="83"/>
        <v>3.0530636182068444E-2</v>
      </c>
      <c r="GT86" s="86">
        <f t="shared" si="83"/>
        <v>5.5853057694682023E-3</v>
      </c>
      <c r="GU86" s="86">
        <f t="shared" si="83"/>
        <v>3.3289895501150295E-2</v>
      </c>
      <c r="GV86" s="86">
        <f t="shared" si="83"/>
        <v>3.9685946117696963E-2</v>
      </c>
      <c r="GW86" s="86">
        <f t="shared" si="83"/>
        <v>4.8602386687807288E-2</v>
      </c>
      <c r="GX86" s="86">
        <f t="shared" si="83"/>
        <v>4.1222690585617283E-2</v>
      </c>
      <c r="GY86" s="86">
        <f t="shared" si="83"/>
        <v>7.5494178779093216E-2</v>
      </c>
      <c r="GZ86" s="86">
        <f t="shared" si="83"/>
        <v>1.4082318215656997E-2</v>
      </c>
      <c r="HA86" s="86">
        <f t="shared" si="83"/>
        <v>3.2440773533383684E-2</v>
      </c>
      <c r="HC86" s="86">
        <f t="shared" si="73"/>
        <v>2.4733726655199574E-3</v>
      </c>
      <c r="HD86" s="86">
        <f t="shared" si="73"/>
        <v>1.0672237353467982E-2</v>
      </c>
      <c r="HE86" s="86">
        <f t="shared" si="73"/>
        <v>5.0396189168743161E-3</v>
      </c>
      <c r="HF86" s="86">
        <f t="shared" si="73"/>
        <v>8.0644100992031034E-3</v>
      </c>
      <c r="HG86" s="86">
        <f t="shared" si="87"/>
        <v>6.299571037677346E-3</v>
      </c>
      <c r="HH86" s="86">
        <f t="shared" si="87"/>
        <v>4.6886714985279266E-3</v>
      </c>
      <c r="HI86" s="86">
        <f t="shared" si="87"/>
        <v>5.5297093149836267E-3</v>
      </c>
      <c r="HJ86" s="86">
        <f t="shared" si="87"/>
        <v>6.7221354527848935E-3</v>
      </c>
      <c r="HK86" s="86">
        <f t="shared" si="87"/>
        <v>4.3435205591131568E-3</v>
      </c>
      <c r="HL86" s="86">
        <f t="shared" si="87"/>
        <v>3.4043910733655238E-3</v>
      </c>
      <c r="HM86" s="86">
        <f t="shared" si="87"/>
        <v>2.5966979717226904E-3</v>
      </c>
      <c r="HN86" s="86">
        <f t="shared" si="87"/>
        <v>4.2285241319449472E-3</v>
      </c>
      <c r="HO86" s="86">
        <f t="shared" si="87"/>
        <v>3.1816904165401904E-3</v>
      </c>
      <c r="HP86" s="86">
        <f t="shared" si="87"/>
        <v>3.9181055976409401E-3</v>
      </c>
      <c r="HQ86" s="86">
        <f t="shared" si="87"/>
        <v>2.060276476335794E-4</v>
      </c>
      <c r="HS86" s="86">
        <f t="shared" si="84"/>
        <v>1.7290578448992693E-31</v>
      </c>
      <c r="HT86" s="86">
        <f t="shared" si="84"/>
        <v>1.246819172785947E-28</v>
      </c>
      <c r="HU86" s="86">
        <f t="shared" si="84"/>
        <v>1.2598541614901425E-28</v>
      </c>
      <c r="HV86" s="86">
        <f t="shared" si="84"/>
        <v>2.3422351997105855E-31</v>
      </c>
      <c r="HW86" s="86">
        <f t="shared" si="84"/>
        <v>7.9464551143449727E-34</v>
      </c>
      <c r="HX86" s="86">
        <f t="shared" si="84"/>
        <v>1.4392406478327257E-33</v>
      </c>
      <c r="HY86" s="86">
        <f t="shared" si="84"/>
        <v>1.7627561817939721E-34</v>
      </c>
      <c r="HZ86" s="86">
        <f t="shared" si="84"/>
        <v>9.0200061083162962E-34</v>
      </c>
      <c r="IA86" s="86">
        <f t="shared" si="84"/>
        <v>4.5552415768629831E-35</v>
      </c>
      <c r="IB86" s="86">
        <f t="shared" si="84"/>
        <v>3.6372022593292553E-33</v>
      </c>
      <c r="IC86" s="86">
        <f t="shared" si="84"/>
        <v>2.2510235353667528E-38</v>
      </c>
      <c r="ID86" s="86">
        <f t="shared" si="84"/>
        <v>9.4267965828188383E-37</v>
      </c>
      <c r="IE86" s="86">
        <f t="shared" si="84"/>
        <v>1.4225811611480816E-35</v>
      </c>
      <c r="IF86" s="86">
        <f t="shared" si="84"/>
        <v>9.9209089094833544E-26</v>
      </c>
      <c r="IG86" s="86">
        <f t="shared" si="84"/>
        <v>5.4020751647800533E-23</v>
      </c>
      <c r="II86" s="86">
        <f t="shared" si="85"/>
        <v>2.0406703405704698E-118</v>
      </c>
      <c r="IJ86" s="86">
        <f t="shared" si="85"/>
        <v>3.396045780720875E-115</v>
      </c>
      <c r="IK86" s="86">
        <f t="shared" si="85"/>
        <v>1.4207338098251069E-113</v>
      </c>
      <c r="IL86" s="86">
        <f t="shared" si="85"/>
        <v>4.9996919256406663E-127</v>
      </c>
      <c r="IM86" s="86">
        <f t="shared" si="85"/>
        <v>1.1517161583514894E-134</v>
      </c>
      <c r="IN86" s="86">
        <f t="shared" si="85"/>
        <v>4.4298106287948374E-134</v>
      </c>
      <c r="IO86" s="86">
        <f t="shared" si="85"/>
        <v>1.3590175730818431E-136</v>
      </c>
      <c r="IP86" s="86">
        <f t="shared" si="85"/>
        <v>1.838054764164018E-133</v>
      </c>
      <c r="IQ86" s="86">
        <f t="shared" si="85"/>
        <v>1.8210683232684707E-139</v>
      </c>
      <c r="IR86" s="86">
        <f t="shared" si="85"/>
        <v>2.3608346896919963E-127</v>
      </c>
      <c r="IS86" s="86">
        <f t="shared" si="85"/>
        <v>1.8916990278242193E-150</v>
      </c>
      <c r="IT86" s="86">
        <f t="shared" si="85"/>
        <v>8.2515248251984875E-148</v>
      </c>
      <c r="IU86" s="86">
        <f t="shared" si="85"/>
        <v>3.6539408033041615E-138</v>
      </c>
      <c r="IV86" s="86">
        <f t="shared" si="85"/>
        <v>3.4685154930715407E-121</v>
      </c>
      <c r="IW86" s="86">
        <f t="shared" si="85"/>
        <v>1.1006875838949138E-93</v>
      </c>
      <c r="IY86" s="86">
        <f t="shared" si="86"/>
        <v>8.3745280656609869E-2</v>
      </c>
      <c r="IZ86" s="86">
        <f t="shared" si="86"/>
        <v>3.5876783290519923E-2</v>
      </c>
      <c r="JA86" s="86">
        <f t="shared" si="86"/>
        <v>0.30714329221658188</v>
      </c>
      <c r="JB86" s="86">
        <f t="shared" si="86"/>
        <v>3.5861555881388972E-2</v>
      </c>
      <c r="JC86" s="86">
        <f t="shared" si="86"/>
        <v>1.6257259318565833E-2</v>
      </c>
      <c r="JD86" s="86">
        <f t="shared" si="86"/>
        <v>2.4942616635906745E-2</v>
      </c>
      <c r="JE86" s="86">
        <f t="shared" si="86"/>
        <v>3.6060345497052074E-2</v>
      </c>
      <c r="JF86" s="86">
        <f t="shared" si="86"/>
        <v>1.2307441222253097E-2</v>
      </c>
      <c r="JG86" s="86">
        <f t="shared" si="86"/>
        <v>3.763341606026345E-2</v>
      </c>
      <c r="JH86" s="86">
        <f t="shared" si="86"/>
        <v>4.3090337191062485E-2</v>
      </c>
      <c r="JI86" s="86">
        <f t="shared" si="86"/>
        <v>5.1199084659529978E-2</v>
      </c>
      <c r="JJ86" s="86">
        <f t="shared" si="86"/>
        <v>4.5451214717562229E-2</v>
      </c>
      <c r="JK86" s="86">
        <f t="shared" si="86"/>
        <v>7.8675869195633408E-2</v>
      </c>
      <c r="JL86" s="86">
        <f t="shared" si="86"/>
        <v>1.8000423813297937E-2</v>
      </c>
      <c r="JM86" s="86">
        <f t="shared" si="86"/>
        <v>3.264680118101726E-2</v>
      </c>
    </row>
    <row r="87" spans="2:273" x14ac:dyDescent="0.25">
      <c r="B87" s="2">
        <v>60</v>
      </c>
      <c r="C87" s="37">
        <v>62.406999999999996</v>
      </c>
      <c r="D87" s="37">
        <v>70.593000000000004</v>
      </c>
      <c r="E87" s="37">
        <v>94.322000000000003</v>
      </c>
      <c r="F87" s="37">
        <v>66.78</v>
      </c>
      <c r="G87" s="37">
        <v>67.287999999999997</v>
      </c>
      <c r="H87" s="37">
        <v>69.236999999999995</v>
      </c>
      <c r="I87" s="37">
        <v>66.441000000000003</v>
      </c>
      <c r="J87" s="37">
        <v>71.441000000000003</v>
      </c>
      <c r="K87" s="37">
        <v>69.492000000000004</v>
      </c>
      <c r="L87" s="37">
        <v>64.575999999999993</v>
      </c>
      <c r="M87" s="37">
        <v>65.254000000000005</v>
      </c>
      <c r="N87" s="37">
        <v>63.558999999999997</v>
      </c>
      <c r="O87" s="37">
        <v>63.39</v>
      </c>
      <c r="P87" s="37">
        <v>62.542000000000002</v>
      </c>
      <c r="Q87" s="37">
        <v>56.524999999999999</v>
      </c>
      <c r="S87" s="4">
        <f t="shared" si="88"/>
        <v>65.874915481718332</v>
      </c>
      <c r="T87" s="4">
        <f t="shared" si="88"/>
        <v>69.257225429970106</v>
      </c>
      <c r="U87" s="4">
        <f t="shared" si="88"/>
        <v>100.63074534756237</v>
      </c>
      <c r="V87" s="4">
        <f t="shared" si="88"/>
        <v>67.518983934999341</v>
      </c>
      <c r="W87" s="4">
        <f t="shared" si="88"/>
        <v>67.437392510060775</v>
      </c>
      <c r="X87" s="4">
        <f t="shared" si="88"/>
        <v>69.170209412680876</v>
      </c>
      <c r="Y87" s="4">
        <f t="shared" si="88"/>
        <v>67.726831945646751</v>
      </c>
      <c r="Z87" s="4">
        <f t="shared" si="88"/>
        <v>67.965813026814658</v>
      </c>
      <c r="AA87" s="4">
        <f t="shared" si="88"/>
        <v>72.25059969347474</v>
      </c>
      <c r="AB87" s="4">
        <f t="shared" si="88"/>
        <v>67.70080569618996</v>
      </c>
      <c r="AC87" s="4">
        <f t="shared" si="88"/>
        <v>68.394290348422231</v>
      </c>
      <c r="AD87" s="4">
        <f t="shared" si="88"/>
        <v>66.837443133889749</v>
      </c>
      <c r="AE87" s="4">
        <f t="shared" si="88"/>
        <v>68.704118730409505</v>
      </c>
      <c r="AF87" s="4">
        <f t="shared" si="88"/>
        <v>63.831250483850724</v>
      </c>
      <c r="AG87" s="4">
        <f t="shared" si="88"/>
        <v>61.739475627124058</v>
      </c>
      <c r="AI87" s="4">
        <f t="shared" si="89"/>
        <v>-3.467915481718336</v>
      </c>
      <c r="AJ87" s="4">
        <f t="shared" si="89"/>
        <v>1.3357745700298977</v>
      </c>
      <c r="AK87" s="4">
        <f t="shared" si="89"/>
        <v>-6.3087453475623647</v>
      </c>
      <c r="AL87" s="4">
        <f t="shared" si="89"/>
        <v>-0.73898393499933945</v>
      </c>
      <c r="AM87" s="4">
        <f t="shared" si="89"/>
        <v>-0.14939251006077825</v>
      </c>
      <c r="AN87" s="4">
        <f t="shared" si="89"/>
        <v>6.6790587319118799E-2</v>
      </c>
      <c r="AO87" s="4">
        <f t="shared" si="89"/>
        <v>-1.2858319456467484</v>
      </c>
      <c r="AP87" s="4">
        <f t="shared" si="89"/>
        <v>3.4751869731853446</v>
      </c>
      <c r="AQ87" s="4">
        <f t="shared" si="89"/>
        <v>-2.7585996934747357</v>
      </c>
      <c r="AR87" s="4">
        <f t="shared" si="89"/>
        <v>-3.1248056961899664</v>
      </c>
      <c r="AS87" s="4">
        <f t="shared" si="89"/>
        <v>-3.1402903484222264</v>
      </c>
      <c r="AT87" s="4">
        <f t="shared" si="89"/>
        <v>-3.2784431338897519</v>
      </c>
      <c r="AU87" s="4">
        <f t="shared" si="89"/>
        <v>-5.3141187304095041</v>
      </c>
      <c r="AV87" s="4">
        <f t="shared" si="89"/>
        <v>-1.2892504838507222</v>
      </c>
      <c r="AW87" s="4">
        <f t="shared" si="89"/>
        <v>-5.2144756271240595</v>
      </c>
      <c r="AY87" s="2">
        <f t="shared" si="80"/>
        <v>60.034919046647865</v>
      </c>
      <c r="AZ87" s="2">
        <f t="shared" si="80"/>
        <v>61.037491644925495</v>
      </c>
      <c r="BA87" s="2">
        <f t="shared" si="80"/>
        <v>62.197436194948082</v>
      </c>
      <c r="BB87" s="2">
        <f t="shared" si="80"/>
        <v>61.026835942318073</v>
      </c>
      <c r="BC87" s="2">
        <f t="shared" si="80"/>
        <v>62.315863963143158</v>
      </c>
      <c r="BD87" s="2">
        <f t="shared" si="80"/>
        <v>64.653647879203859</v>
      </c>
      <c r="BE87" s="2">
        <f t="shared" si="80"/>
        <v>62.337284684936826</v>
      </c>
      <c r="BF87" s="2">
        <f t="shared" si="80"/>
        <v>63.091632511362711</v>
      </c>
      <c r="BG87" s="2">
        <f t="shared" si="80"/>
        <v>67.707924866859855</v>
      </c>
      <c r="BH87" s="2">
        <f t="shared" si="80"/>
        <v>63.472725846602138</v>
      </c>
      <c r="BI87" s="2">
        <f t="shared" si="80"/>
        <v>63.748167753323372</v>
      </c>
      <c r="BJ87" s="2">
        <f t="shared" si="80"/>
        <v>61.639284100469631</v>
      </c>
      <c r="BK87" s="2">
        <f t="shared" si="80"/>
        <v>62.120207856575028</v>
      </c>
      <c r="BL87" s="2">
        <f t="shared" si="80"/>
        <v>61.217837725216214</v>
      </c>
      <c r="BM87" s="2">
        <f t="shared" si="80"/>
        <v>61.068893581880381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77.823237535014016</v>
      </c>
      <c r="DL87" s="2">
        <f t="shared" si="90"/>
        <v>89.899929068914957</v>
      </c>
      <c r="DM87" s="2">
        <f t="shared" si="90"/>
        <v>83.909713709677419</v>
      </c>
      <c r="DN87" s="2">
        <f t="shared" si="90"/>
        <v>82.150939839572175</v>
      </c>
      <c r="DO87" s="2">
        <f t="shared" si="90"/>
        <v>80.445846702317283</v>
      </c>
      <c r="DP87" s="2">
        <f t="shared" si="90"/>
        <v>82.419918894830644</v>
      </c>
      <c r="DQ87" s="2">
        <f t="shared" si="90"/>
        <v>76.048600152788396</v>
      </c>
      <c r="DR87" s="2">
        <f t="shared" si="90"/>
        <v>81.586189393939407</v>
      </c>
      <c r="DS87" s="2">
        <f t="shared" si="90"/>
        <v>79.231603641456573</v>
      </c>
      <c r="DT87" s="2">
        <f t="shared" si="90"/>
        <v>73.518548510313224</v>
      </c>
      <c r="DU87" s="2">
        <f t="shared" si="90"/>
        <v>69.291871428571412</v>
      </c>
      <c r="DV87" s="2">
        <f t="shared" si="90"/>
        <v>72.448984873949584</v>
      </c>
      <c r="DW87" s="2">
        <f t="shared" si="90"/>
        <v>73.788741736694675</v>
      </c>
      <c r="DX87" s="2">
        <f t="shared" si="90"/>
        <v>70.793449809014504</v>
      </c>
      <c r="DY87" s="2">
        <f t="shared" si="90"/>
        <v>73.100657661290327</v>
      </c>
      <c r="EA87" s="2">
        <f t="shared" si="94"/>
        <v>58.178679356270791</v>
      </c>
      <c r="EB87" s="2">
        <f t="shared" si="91"/>
        <v>58.83429627207326</v>
      </c>
      <c r="EC87" s="2">
        <f t="shared" si="91"/>
        <v>60.600086597501587</v>
      </c>
      <c r="ED87" s="2">
        <f t="shared" si="91"/>
        <v>59.197628504356459</v>
      </c>
      <c r="EE87" s="2">
        <f t="shared" si="91"/>
        <v>60.784771470822434</v>
      </c>
      <c r="EF87" s="2">
        <f t="shared" si="91"/>
        <v>63.127889875771046</v>
      </c>
      <c r="EG87" s="2">
        <f t="shared" si="91"/>
        <v>61.08126120312324</v>
      </c>
      <c r="EH87" s="2">
        <f t="shared" si="91"/>
        <v>61.477933861778524</v>
      </c>
      <c r="EI87" s="2">
        <f t="shared" si="91"/>
        <v>66.517506058503727</v>
      </c>
      <c r="EJ87" s="2">
        <f t="shared" si="91"/>
        <v>62.524005274163564</v>
      </c>
      <c r="EK87" s="2">
        <f t="shared" si="91"/>
        <v>63.182790785566453</v>
      </c>
      <c r="EL87" s="2">
        <f t="shared" si="91"/>
        <v>60.623679728766042</v>
      </c>
      <c r="EM87" s="2">
        <f t="shared" si="91"/>
        <v>60.932668258072681</v>
      </c>
      <c r="EN87" s="2">
        <f t="shared" si="91"/>
        <v>60.301622819705614</v>
      </c>
      <c r="EO87" s="2">
        <f t="shared" si="91"/>
        <v>59.257912246837883</v>
      </c>
      <c r="EQ87" s="2">
        <f t="shared" si="92"/>
        <v>57.227223064253735</v>
      </c>
      <c r="ER87" s="2">
        <f t="shared" si="92"/>
        <v>57.060439699425523</v>
      </c>
      <c r="ES87" s="2">
        <f t="shared" si="92"/>
        <v>58.338417301209581</v>
      </c>
      <c r="ET87" s="2">
        <f t="shared" si="92"/>
        <v>56.903925358096863</v>
      </c>
      <c r="EU87" s="2">
        <f t="shared" si="92"/>
        <v>59.857449574355535</v>
      </c>
      <c r="EV87" s="2">
        <f t="shared" si="92"/>
        <v>62.338599854759934</v>
      </c>
      <c r="EW87" s="2">
        <f t="shared" si="92"/>
        <v>61.360753664123081</v>
      </c>
      <c r="EX87" s="2">
        <f t="shared" si="92"/>
        <v>60.795632556551482</v>
      </c>
      <c r="EY87" s="2">
        <f t="shared" si="92"/>
        <v>64.567872465345346</v>
      </c>
      <c r="EZ87" s="2">
        <f t="shared" si="92"/>
        <v>62.110247105715288</v>
      </c>
      <c r="FA87" s="2">
        <f t="shared" si="92"/>
        <v>62.498918554776417</v>
      </c>
      <c r="FB87" s="2">
        <f t="shared" si="92"/>
        <v>60.32481148024619</v>
      </c>
      <c r="FC87" s="2">
        <f t="shared" si="92"/>
        <v>60.69129126789619</v>
      </c>
      <c r="FD87" s="2">
        <f t="shared" si="92"/>
        <v>60.180636045749225</v>
      </c>
      <c r="FE87" s="2">
        <f t="shared" si="92"/>
        <v>60.437679239729221</v>
      </c>
      <c r="FG87" s="2">
        <f t="shared" si="93"/>
        <v>0.9054589515958027</v>
      </c>
      <c r="FH87" s="2">
        <f t="shared" si="93"/>
        <v>0.92906317428535423</v>
      </c>
      <c r="FI87" s="2">
        <f t="shared" si="93"/>
        <v>0.93145568689268354</v>
      </c>
      <c r="FJ87" s="2">
        <f t="shared" si="93"/>
        <v>0.92027110097271525</v>
      </c>
      <c r="FK87" s="2">
        <f t="shared" si="93"/>
        <v>0.92210910665998769</v>
      </c>
      <c r="FL87" s="2">
        <f t="shared" si="93"/>
        <v>0.9208983330711058</v>
      </c>
      <c r="FM87" s="2">
        <f t="shared" si="93"/>
        <v>0.91608918588309318</v>
      </c>
      <c r="FN87" s="2">
        <f t="shared" si="93"/>
        <v>0.91973441853297089</v>
      </c>
      <c r="FO87" s="2">
        <f t="shared" si="93"/>
        <v>0.90630275765231982</v>
      </c>
      <c r="FP87" s="2">
        <f t="shared" si="93"/>
        <v>0.91369187549353015</v>
      </c>
      <c r="FQ87" s="2">
        <f t="shared" si="93"/>
        <v>0.90740580782566349</v>
      </c>
      <c r="FR87" s="2">
        <f t="shared" si="93"/>
        <v>0.91410741302203657</v>
      </c>
      <c r="FS87" s="2">
        <f t="shared" si="93"/>
        <v>0.90762185140687313</v>
      </c>
      <c r="FT87" s="2">
        <f t="shared" si="93"/>
        <v>0.91267054850817764</v>
      </c>
      <c r="FU87" s="2">
        <f t="shared" si="93"/>
        <v>0.86919278126582367</v>
      </c>
      <c r="FW87" s="2">
        <f t="shared" si="82"/>
        <v>1.0273044455773638E-3</v>
      </c>
      <c r="FX87" s="2">
        <f t="shared" si="82"/>
        <v>2.830029102962825E-4</v>
      </c>
      <c r="FY87" s="2">
        <f t="shared" si="82"/>
        <v>1.7366895590172285E-4</v>
      </c>
      <c r="FZ87" s="2">
        <f t="shared" si="82"/>
        <v>3.6395460632731371E-4</v>
      </c>
      <c r="GA87" s="2">
        <f t="shared" si="82"/>
        <v>3.5178883065412379E-4</v>
      </c>
      <c r="GB87" s="2">
        <f t="shared" si="82"/>
        <v>3.4670451687538698E-4</v>
      </c>
      <c r="GC87" s="2">
        <f t="shared" si="82"/>
        <v>3.6453714396249515E-4</v>
      </c>
      <c r="GD87" s="2">
        <f t="shared" si="82"/>
        <v>4.4287324381175034E-4</v>
      </c>
      <c r="GE87" s="2">
        <f t="shared" si="82"/>
        <v>4.3960778520612398E-4</v>
      </c>
      <c r="GF87" s="2">
        <f t="shared" si="82"/>
        <v>4.7813939127861339E-4</v>
      </c>
      <c r="GG87" s="2">
        <f t="shared" si="82"/>
        <v>4.2174443853525053E-4</v>
      </c>
      <c r="GH87" s="2">
        <f t="shared" si="82"/>
        <v>3.4021352401422894E-4</v>
      </c>
      <c r="GI87" s="2">
        <f t="shared" si="82"/>
        <v>3.3419767928910478E-4</v>
      </c>
      <c r="GJ87" s="2">
        <f t="shared" si="82"/>
        <v>2.5284261942588193E-4</v>
      </c>
      <c r="GK87" s="2">
        <f t="shared" si="82"/>
        <v>2.1216709249467967E-4</v>
      </c>
      <c r="GM87" s="86">
        <f t="shared" si="83"/>
        <v>4.1896880721539513E-2</v>
      </c>
      <c r="GN87" s="86">
        <f t="shared" si="83"/>
        <v>7.9449704277818299E-3</v>
      </c>
      <c r="GO87" s="86">
        <f t="shared" si="83"/>
        <v>0.21024345286460216</v>
      </c>
      <c r="GP87" s="86">
        <f t="shared" si="83"/>
        <v>9.1325048976582078E-3</v>
      </c>
      <c r="GQ87" s="86">
        <f t="shared" si="83"/>
        <v>2.1596660761223911E-3</v>
      </c>
      <c r="GR87" s="86">
        <f t="shared" si="83"/>
        <v>6.4254681188490158E-3</v>
      </c>
      <c r="GS87" s="86">
        <f t="shared" si="83"/>
        <v>9.8420725307450992E-3</v>
      </c>
      <c r="GT87" s="86">
        <f t="shared" si="83"/>
        <v>1.2070482086109246E-3</v>
      </c>
      <c r="GU87" s="86">
        <f t="shared" si="83"/>
        <v>1.1382175722379545E-2</v>
      </c>
      <c r="GV87" s="86">
        <f t="shared" si="83"/>
        <v>1.3779728599926686E-2</v>
      </c>
      <c r="GW87" s="86">
        <f t="shared" si="83"/>
        <v>1.8130642437136468E-2</v>
      </c>
      <c r="GX87" s="86">
        <f t="shared" si="83"/>
        <v>1.5467533195288506E-2</v>
      </c>
      <c r="GY87" s="86">
        <f t="shared" si="83"/>
        <v>3.513932642477563E-2</v>
      </c>
      <c r="GZ87" s="86">
        <f t="shared" si="83"/>
        <v>3.7939763926982811E-3</v>
      </c>
      <c r="HA87" s="86">
        <f t="shared" si="83"/>
        <v>1.2040024552642739E-2</v>
      </c>
      <c r="HC87" s="86">
        <f t="shared" si="73"/>
        <v>4.0912646955851995E-3</v>
      </c>
      <c r="HD87" s="86">
        <f t="shared" si="73"/>
        <v>1.5358072385403026E-2</v>
      </c>
      <c r="HE87" s="86">
        <f t="shared" si="73"/>
        <v>7.2929070071564607E-3</v>
      </c>
      <c r="HF87" s="86">
        <f t="shared" si="73"/>
        <v>1.2105136665447623E-2</v>
      </c>
      <c r="HG87" s="86">
        <f t="shared" si="87"/>
        <v>9.6574303992738725E-3</v>
      </c>
      <c r="HH87" s="86">
        <f t="shared" si="87"/>
        <v>7.2671074372208733E-3</v>
      </c>
      <c r="HI87" s="86">
        <f t="shared" si="87"/>
        <v>8.5675439068912621E-3</v>
      </c>
      <c r="HJ87" s="86">
        <f t="shared" si="87"/>
        <v>1.0382317535586171E-2</v>
      </c>
      <c r="HK87" s="86">
        <f t="shared" si="87"/>
        <v>6.9046394273194053E-3</v>
      </c>
      <c r="HL87" s="86">
        <f t="shared" si="87"/>
        <v>5.3823491547471992E-3</v>
      </c>
      <c r="HM87" s="86">
        <f t="shared" si="87"/>
        <v>4.2888219406623908E-3</v>
      </c>
      <c r="HN87" s="86">
        <f t="shared" si="87"/>
        <v>6.7212798611582568E-3</v>
      </c>
      <c r="HO87" s="86">
        <f t="shared" si="87"/>
        <v>5.0355952389124848E-3</v>
      </c>
      <c r="HP87" s="86">
        <f t="shared" si="87"/>
        <v>6.2060249363413934E-3</v>
      </c>
      <c r="HQ87" s="86">
        <f t="shared" si="87"/>
        <v>4.2786046255476436E-4</v>
      </c>
      <c r="HS87" s="86">
        <f t="shared" si="84"/>
        <v>2.4503211181527559E-30</v>
      </c>
      <c r="HT87" s="86">
        <f t="shared" si="84"/>
        <v>1.0200793476407763E-27</v>
      </c>
      <c r="HU87" s="86">
        <f t="shared" si="84"/>
        <v>9.0445746163540996E-28</v>
      </c>
      <c r="HV87" s="86">
        <f t="shared" si="84"/>
        <v>2.5520373678448919E-30</v>
      </c>
      <c r="HW87" s="86">
        <f t="shared" si="84"/>
        <v>1.016345354575895E-32</v>
      </c>
      <c r="HX87" s="86">
        <f t="shared" si="84"/>
        <v>1.8037949493900357E-32</v>
      </c>
      <c r="HY87" s="86">
        <f t="shared" si="84"/>
        <v>2.3834482105983817E-33</v>
      </c>
      <c r="HZ87" s="86">
        <f t="shared" si="84"/>
        <v>1.2255048454759517E-32</v>
      </c>
      <c r="IA87" s="86">
        <f t="shared" si="84"/>
        <v>6.9016958762398302E-34</v>
      </c>
      <c r="IB87" s="86">
        <f t="shared" si="84"/>
        <v>4.6535820536328823E-32</v>
      </c>
      <c r="IC87" s="86">
        <f t="shared" si="84"/>
        <v>4.2763162721494454E-37</v>
      </c>
      <c r="ID87" s="86">
        <f t="shared" si="84"/>
        <v>1.5162939576602716E-35</v>
      </c>
      <c r="IE87" s="86">
        <f t="shared" si="84"/>
        <v>1.9816865771687524E-34</v>
      </c>
      <c r="IF87" s="86">
        <f t="shared" si="84"/>
        <v>6.0318703151324402E-25</v>
      </c>
      <c r="IG87" s="86">
        <f t="shared" si="84"/>
        <v>2.5685849091674887E-22</v>
      </c>
      <c r="II87" s="86">
        <f t="shared" si="85"/>
        <v>2.3233729359579567E-115</v>
      </c>
      <c r="IJ87" s="86">
        <f t="shared" si="85"/>
        <v>1.1002567141073264E-112</v>
      </c>
      <c r="IK87" s="86">
        <f t="shared" si="85"/>
        <v>3.0885236567095244E-111</v>
      </c>
      <c r="IL87" s="86">
        <f t="shared" si="85"/>
        <v>3.6134492265191851E-124</v>
      </c>
      <c r="IM87" s="86">
        <f t="shared" si="85"/>
        <v>1.2075603583995931E-131</v>
      </c>
      <c r="IN87" s="86">
        <f t="shared" si="85"/>
        <v>4.4488380565642306E-131</v>
      </c>
      <c r="IO87" s="86">
        <f t="shared" si="85"/>
        <v>1.6261646302355743E-133</v>
      </c>
      <c r="IP87" s="86">
        <f t="shared" si="85"/>
        <v>2.214579282279579E-130</v>
      </c>
      <c r="IQ87" s="86">
        <f t="shared" si="85"/>
        <v>3.0109829759468936E-136</v>
      </c>
      <c r="IR87" s="86">
        <f t="shared" si="85"/>
        <v>2.1878264680379839E-124</v>
      </c>
      <c r="IS87" s="86">
        <f t="shared" si="85"/>
        <v>5.4171417246145333E-147</v>
      </c>
      <c r="IT87" s="86">
        <f t="shared" si="85"/>
        <v>1.6681745250899777E-144</v>
      </c>
      <c r="IU87" s="86">
        <f t="shared" si="85"/>
        <v>4.3986006836823021E-135</v>
      </c>
      <c r="IV87" s="86">
        <f t="shared" si="85"/>
        <v>1.4056114458047825E-118</v>
      </c>
      <c r="IW87" s="86">
        <f t="shared" si="85"/>
        <v>1.0187327934283578E-91</v>
      </c>
      <c r="IY87" s="86">
        <f t="shared" si="86"/>
        <v>4.5988145417124711E-2</v>
      </c>
      <c r="IZ87" s="86">
        <f t="shared" si="86"/>
        <v>2.3303042813184856E-2</v>
      </c>
      <c r="JA87" s="86">
        <f t="shared" si="86"/>
        <v>0.21753635987175862</v>
      </c>
      <c r="JB87" s="86">
        <f t="shared" si="86"/>
        <v>2.1237641563105831E-2</v>
      </c>
      <c r="JC87" s="86">
        <f t="shared" si="86"/>
        <v>1.1817096475396263E-2</v>
      </c>
      <c r="JD87" s="86">
        <f t="shared" si="86"/>
        <v>1.369257555606989E-2</v>
      </c>
      <c r="JE87" s="86">
        <f t="shared" si="86"/>
        <v>1.8409616437636361E-2</v>
      </c>
      <c r="JF87" s="86">
        <f t="shared" si="86"/>
        <v>1.1589365744197095E-2</v>
      </c>
      <c r="JG87" s="86">
        <f t="shared" si="86"/>
        <v>1.8286815149698949E-2</v>
      </c>
      <c r="JH87" s="86">
        <f t="shared" si="86"/>
        <v>1.9162077754673885E-2</v>
      </c>
      <c r="JI87" s="86">
        <f t="shared" si="86"/>
        <v>2.2419464377798858E-2</v>
      </c>
      <c r="JJ87" s="86">
        <f t="shared" si="86"/>
        <v>2.2188813056446762E-2</v>
      </c>
      <c r="JK87" s="86">
        <f t="shared" si="86"/>
        <v>4.0174921663688114E-2</v>
      </c>
      <c r="JL87" s="86">
        <f t="shared" si="86"/>
        <v>1.0000001329039675E-2</v>
      </c>
      <c r="JM87" s="86">
        <f t="shared" si="86"/>
        <v>1.2467885015197503E-2</v>
      </c>
    </row>
    <row r="88" spans="2:273" x14ac:dyDescent="0.25">
      <c r="B88" s="2">
        <v>61</v>
      </c>
      <c r="C88" s="37">
        <v>62.593000000000004</v>
      </c>
      <c r="D88" s="37">
        <v>70.168999999999997</v>
      </c>
      <c r="E88" s="37">
        <v>75.763000000000005</v>
      </c>
      <c r="F88" s="37">
        <v>66.948999999999998</v>
      </c>
      <c r="G88" s="37">
        <v>67.373000000000005</v>
      </c>
      <c r="H88" s="37">
        <v>69.406999999999996</v>
      </c>
      <c r="I88" s="37">
        <v>69.153000000000006</v>
      </c>
      <c r="J88" s="37">
        <v>71.525000000000006</v>
      </c>
      <c r="K88" s="37">
        <v>67.965999999999994</v>
      </c>
      <c r="L88" s="37">
        <v>65.763000000000005</v>
      </c>
      <c r="M88" s="37">
        <v>64.322000000000003</v>
      </c>
      <c r="N88" s="37">
        <v>66.355999999999995</v>
      </c>
      <c r="O88" s="37">
        <v>64.153000000000006</v>
      </c>
      <c r="P88" s="37">
        <v>66.016999999999996</v>
      </c>
      <c r="Q88" s="37">
        <v>62.203000000000003</v>
      </c>
      <c r="S88" s="4">
        <f t="shared" si="88"/>
        <v>64.518568378285096</v>
      </c>
      <c r="T88" s="4">
        <f t="shared" si="88"/>
        <v>70.837624991044365</v>
      </c>
      <c r="U88" s="4">
        <f t="shared" si="88"/>
        <v>87.520649140567002</v>
      </c>
      <c r="V88" s="4">
        <f t="shared" si="88"/>
        <v>68.756857112676428</v>
      </c>
      <c r="W88" s="4">
        <f t="shared" si="88"/>
        <v>69.121124876202259</v>
      </c>
      <c r="X88" s="4">
        <f t="shared" si="88"/>
        <v>70.124093106196185</v>
      </c>
      <c r="Y88" s="4">
        <f t="shared" si="88"/>
        <v>68.597488103320742</v>
      </c>
      <c r="Z88" s="4">
        <f t="shared" si="88"/>
        <v>69.692494688082562</v>
      </c>
      <c r="AA88" s="4">
        <f t="shared" si="88"/>
        <v>72.674470106685177</v>
      </c>
      <c r="AB88" s="4">
        <f t="shared" si="88"/>
        <v>67.613173969075589</v>
      </c>
      <c r="AC88" s="4">
        <f t="shared" si="88"/>
        <v>67.961176227525939</v>
      </c>
      <c r="AD88" s="4">
        <f t="shared" si="88"/>
        <v>67.134266072842905</v>
      </c>
      <c r="AE88" s="4">
        <f t="shared" si="88"/>
        <v>67.249016680757535</v>
      </c>
      <c r="AF88" s="4">
        <f t="shared" si="88"/>
        <v>64.536872555792598</v>
      </c>
      <c r="AG88" s="4">
        <f t="shared" si="88"/>
        <v>61.281423831137062</v>
      </c>
      <c r="AI88" s="4">
        <f t="shared" si="89"/>
        <v>-1.9255683782850923</v>
      </c>
      <c r="AJ88" s="4">
        <f t="shared" si="89"/>
        <v>-0.66862499104436779</v>
      </c>
      <c r="AK88" s="4">
        <f t="shared" si="89"/>
        <v>-11.757649140566997</v>
      </c>
      <c r="AL88" s="4">
        <f t="shared" si="89"/>
        <v>-1.8078571126764302</v>
      </c>
      <c r="AM88" s="4">
        <f t="shared" si="89"/>
        <v>-1.7481248762022545</v>
      </c>
      <c r="AN88" s="4">
        <f t="shared" si="89"/>
        <v>-0.71709310619618805</v>
      </c>
      <c r="AO88" s="4">
        <f t="shared" si="89"/>
        <v>0.55551189667926337</v>
      </c>
      <c r="AP88" s="4">
        <f t="shared" si="89"/>
        <v>1.8325053119174441</v>
      </c>
      <c r="AQ88" s="4">
        <f t="shared" si="89"/>
        <v>-4.7084701066851835</v>
      </c>
      <c r="AR88" s="4">
        <f t="shared" si="89"/>
        <v>-1.8501739690755841</v>
      </c>
      <c r="AS88" s="4">
        <f t="shared" si="89"/>
        <v>-3.6391762275259367</v>
      </c>
      <c r="AT88" s="4">
        <f t="shared" si="89"/>
        <v>-0.77826607284291072</v>
      </c>
      <c r="AU88" s="4">
        <f t="shared" si="89"/>
        <v>-3.0960166807575291</v>
      </c>
      <c r="AV88" s="4">
        <f t="shared" si="89"/>
        <v>1.4801274442073975</v>
      </c>
      <c r="AW88" s="4">
        <f t="shared" si="89"/>
        <v>0.92157616886294136</v>
      </c>
      <c r="AY88" s="2">
        <f t="shared" si="80"/>
        <v>59.771481475768688</v>
      </c>
      <c r="AZ88" s="2">
        <f t="shared" si="80"/>
        <v>60.713514972844301</v>
      </c>
      <c r="BA88" s="2">
        <f t="shared" si="80"/>
        <v>61.918089709342873</v>
      </c>
      <c r="BB88" s="2">
        <f t="shared" si="80"/>
        <v>60.740785845900696</v>
      </c>
      <c r="BC88" s="2">
        <f t="shared" si="80"/>
        <v>62.067793648612671</v>
      </c>
      <c r="BD88" s="2">
        <f t="shared" si="80"/>
        <v>64.389906433796327</v>
      </c>
      <c r="BE88" s="2">
        <f t="shared" si="80"/>
        <v>62.114876296611314</v>
      </c>
      <c r="BF88" s="2">
        <f t="shared" si="80"/>
        <v>62.800519288537679</v>
      </c>
      <c r="BG88" s="2">
        <f t="shared" si="80"/>
        <v>67.399104903648634</v>
      </c>
      <c r="BH88" s="2">
        <f t="shared" si="80"/>
        <v>63.234585664295267</v>
      </c>
      <c r="BI88" s="2">
        <f t="shared" si="80"/>
        <v>63.524233727542182</v>
      </c>
      <c r="BJ88" s="2">
        <f t="shared" si="80"/>
        <v>61.426136657593823</v>
      </c>
      <c r="BK88" s="2">
        <f t="shared" si="80"/>
        <v>61.900458058568432</v>
      </c>
      <c r="BL88" s="2">
        <f t="shared" si="80"/>
        <v>61.027119416626263</v>
      </c>
      <c r="BM88" s="2">
        <f t="shared" si="80"/>
        <v>60.861521804168362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62.203000000000003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62.203000000000003</v>
      </c>
      <c r="DK88" s="2">
        <f t="shared" si="90"/>
        <v>78.105950700280118</v>
      </c>
      <c r="DL88" s="2">
        <f t="shared" si="90"/>
        <v>90.378478739002929</v>
      </c>
      <c r="DM88" s="2">
        <f t="shared" si="90"/>
        <v>84.238927419354837</v>
      </c>
      <c r="DN88" s="2">
        <f t="shared" si="90"/>
        <v>82.501337232620301</v>
      </c>
      <c r="DO88" s="2">
        <f t="shared" si="90"/>
        <v>80.735779857397489</v>
      </c>
      <c r="DP88" s="2">
        <f t="shared" si="90"/>
        <v>82.719525178253107</v>
      </c>
      <c r="DQ88" s="2">
        <f t="shared" si="90"/>
        <v>76.206499006875489</v>
      </c>
      <c r="DR88" s="2">
        <f t="shared" si="90"/>
        <v>81.798967803030322</v>
      </c>
      <c r="DS88" s="2">
        <f t="shared" si="90"/>
        <v>79.453272829131649</v>
      </c>
      <c r="DT88" s="2">
        <f t="shared" si="90"/>
        <v>73.634846447669986</v>
      </c>
      <c r="DU88" s="2">
        <f t="shared" si="90"/>
        <v>69.333514285714273</v>
      </c>
      <c r="DV88" s="2">
        <f t="shared" si="90"/>
        <v>72.589398319327742</v>
      </c>
      <c r="DW88" s="2">
        <f t="shared" si="90"/>
        <v>73.97843473389355</v>
      </c>
      <c r="DX88" s="2">
        <f t="shared" si="90"/>
        <v>70.9555115355233</v>
      </c>
      <c r="DY88" s="2">
        <f t="shared" si="90"/>
        <v>73.377078225806457</v>
      </c>
      <c r="EA88" s="2">
        <f t="shared" si="94"/>
        <v>58.026723640399538</v>
      </c>
      <c r="EB88" s="2">
        <f t="shared" si="91"/>
        <v>58.648375327011131</v>
      </c>
      <c r="EC88" s="2">
        <f t="shared" si="91"/>
        <v>60.420512333262749</v>
      </c>
      <c r="ED88" s="2">
        <f t="shared" si="91"/>
        <v>59.02237777075527</v>
      </c>
      <c r="EE88" s="2">
        <f t="shared" si="91"/>
        <v>60.630027494027985</v>
      </c>
      <c r="EF88" s="2">
        <f t="shared" si="91"/>
        <v>62.954311833146598</v>
      </c>
      <c r="EG88" s="2">
        <f t="shared" si="91"/>
        <v>60.937582819733358</v>
      </c>
      <c r="EH88" s="2">
        <f t="shared" si="91"/>
        <v>61.288752167451058</v>
      </c>
      <c r="EI88" s="2">
        <f t="shared" si="91"/>
        <v>66.26355176154496</v>
      </c>
      <c r="EJ88" s="2">
        <f t="shared" si="91"/>
        <v>62.338840009293676</v>
      </c>
      <c r="EK88" s="2">
        <f t="shared" si="91"/>
        <v>62.983935725614145</v>
      </c>
      <c r="EL88" s="2">
        <f t="shared" si="91"/>
        <v>60.469612838891386</v>
      </c>
      <c r="EM88" s="2">
        <f t="shared" si="91"/>
        <v>60.779416116927372</v>
      </c>
      <c r="EN88" s="2">
        <f t="shared" si="91"/>
        <v>60.160740548512443</v>
      </c>
      <c r="EO88" s="2">
        <f t="shared" si="91"/>
        <v>59.143445651396853</v>
      </c>
      <c r="EQ88" s="2">
        <f t="shared" si="92"/>
        <v>57.09877829099598</v>
      </c>
      <c r="ER88" s="2">
        <f t="shared" si="92"/>
        <v>56.915980701440638</v>
      </c>
      <c r="ES88" s="2">
        <f t="shared" si="92"/>
        <v>58.206466588459442</v>
      </c>
      <c r="ET88" s="2">
        <f t="shared" si="92"/>
        <v>56.783475024283803</v>
      </c>
      <c r="EU88" s="2">
        <f t="shared" si="92"/>
        <v>59.724713439985621</v>
      </c>
      <c r="EV88" s="2">
        <f t="shared" si="92"/>
        <v>62.18360246678143</v>
      </c>
      <c r="EW88" s="2">
        <f t="shared" si="92"/>
        <v>61.210180737682641</v>
      </c>
      <c r="EX88" s="2">
        <f t="shared" si="92"/>
        <v>60.623610353942887</v>
      </c>
      <c r="EY88" s="2">
        <f t="shared" si="92"/>
        <v>64.362672706060309</v>
      </c>
      <c r="EZ88" s="2">
        <f t="shared" si="92"/>
        <v>61.935143867439685</v>
      </c>
      <c r="FA88" s="2">
        <f t="shared" si="92"/>
        <v>62.316255658064549</v>
      </c>
      <c r="FB88" s="2">
        <f t="shared" si="92"/>
        <v>60.177186417062089</v>
      </c>
      <c r="FC88" s="2">
        <f t="shared" si="92"/>
        <v>60.543245006820257</v>
      </c>
      <c r="FD88" s="2">
        <f t="shared" si="92"/>
        <v>60.043154003059641</v>
      </c>
      <c r="FE88" s="2">
        <f t="shared" si="92"/>
        <v>60.289451370392371</v>
      </c>
      <c r="FG88" s="2">
        <f t="shared" si="93"/>
        <v>0.91305427345769852</v>
      </c>
      <c r="FH88" s="2">
        <f t="shared" si="93"/>
        <v>0.93489850386923934</v>
      </c>
      <c r="FI88" s="2">
        <f t="shared" si="93"/>
        <v>0.93710752913057915</v>
      </c>
      <c r="FJ88" s="2">
        <f t="shared" si="93"/>
        <v>0.92677266973194206</v>
      </c>
      <c r="FK88" s="2">
        <f t="shared" si="93"/>
        <v>0.9284724429889547</v>
      </c>
      <c r="FL88" s="2">
        <f t="shared" si="93"/>
        <v>0.92735279129127213</v>
      </c>
      <c r="FM88" s="2">
        <f t="shared" si="93"/>
        <v>0.92290320367354983</v>
      </c>
      <c r="FN88" s="2">
        <f t="shared" si="93"/>
        <v>0.92627624557505372</v>
      </c>
      <c r="FO88" s="2">
        <f t="shared" si="93"/>
        <v>0.91383674000299531</v>
      </c>
      <c r="FP88" s="2">
        <f t="shared" si="93"/>
        <v>0.9206837128088029</v>
      </c>
      <c r="FQ88" s="2">
        <f t="shared" si="93"/>
        <v>0.91485942855368518</v>
      </c>
      <c r="FR88" s="2">
        <f t="shared" si="93"/>
        <v>0.92106849560523707</v>
      </c>
      <c r="FS88" s="2">
        <f t="shared" si="93"/>
        <v>0.91505970905580014</v>
      </c>
      <c r="FT88" s="2">
        <f t="shared" si="93"/>
        <v>0.91973785570495459</v>
      </c>
      <c r="FU88" s="2">
        <f t="shared" si="93"/>
        <v>0.87931334138458284</v>
      </c>
      <c r="FW88" s="2">
        <f t="shared" si="82"/>
        <v>1.1263052944657968E-3</v>
      </c>
      <c r="FX88" s="2">
        <f t="shared" si="82"/>
        <v>3.1029804832795435E-4</v>
      </c>
      <c r="FY88" s="2">
        <f t="shared" si="82"/>
        <v>1.9042103293782941E-4</v>
      </c>
      <c r="FZ88" s="2">
        <f t="shared" si="82"/>
        <v>3.990542779580024E-4</v>
      </c>
      <c r="GA88" s="2">
        <f t="shared" si="82"/>
        <v>3.8571569128698161E-4</v>
      </c>
      <c r="GB88" s="2">
        <f t="shared" si="82"/>
        <v>3.8014122775220573E-4</v>
      </c>
      <c r="GC88" s="2">
        <f t="shared" si="82"/>
        <v>3.9969297288286319E-4</v>
      </c>
      <c r="GD88" s="2">
        <f t="shared" si="82"/>
        <v>4.85580107816501E-4</v>
      </c>
      <c r="GE88" s="2">
        <f t="shared" si="82"/>
        <v>4.8199990848031966E-4</v>
      </c>
      <c r="GF88" s="2">
        <f t="shared" si="82"/>
        <v>5.2424523380792149E-4</v>
      </c>
      <c r="GG88" s="2">
        <f t="shared" si="82"/>
        <v>4.6241476593817077E-4</v>
      </c>
      <c r="GH88" s="2">
        <f t="shared" si="82"/>
        <v>3.7302446726275611E-4</v>
      </c>
      <c r="GI88" s="2">
        <f t="shared" si="82"/>
        <v>3.6642865386029341E-4</v>
      </c>
      <c r="GJ88" s="2">
        <f t="shared" si="82"/>
        <v>2.7722965657145935E-4</v>
      </c>
      <c r="GK88" s="2">
        <f t="shared" si="82"/>
        <v>2.3263182900266758E-4</v>
      </c>
      <c r="GM88" s="86">
        <f t="shared" si="83"/>
        <v>1.9461474461767107E-2</v>
      </c>
      <c r="GN88" s="86">
        <f t="shared" si="83"/>
        <v>2.0632753452223969E-3</v>
      </c>
      <c r="GO88" s="86">
        <f t="shared" si="83"/>
        <v>0.13469118186001075</v>
      </c>
      <c r="GP88" s="86">
        <f t="shared" si="83"/>
        <v>2.490511646127709E-3</v>
      </c>
      <c r="GQ88" s="86">
        <f t="shared" si="83"/>
        <v>3.6091518813794599E-4</v>
      </c>
      <c r="GR88" s="86">
        <f t="shared" si="83"/>
        <v>1.7008857340269886E-3</v>
      </c>
      <c r="GS88" s="86">
        <f t="shared" si="83"/>
        <v>2.6042836824026216E-3</v>
      </c>
      <c r="GT88" s="86">
        <f t="shared" si="83"/>
        <v>2.066309082791932E-4</v>
      </c>
      <c r="GU88" s="86">
        <f t="shared" si="83"/>
        <v>3.2386188577843283E-3</v>
      </c>
      <c r="GV88" s="86">
        <f t="shared" si="83"/>
        <v>3.9619693109171602E-3</v>
      </c>
      <c r="GW88" s="86">
        <f t="shared" si="83"/>
        <v>5.6642689335113525E-3</v>
      </c>
      <c r="GX88" s="86">
        <f t="shared" si="83"/>
        <v>4.9159999421094754E-3</v>
      </c>
      <c r="GY88" s="86">
        <f t="shared" si="83"/>
        <v>1.434291334459057E-2</v>
      </c>
      <c r="GZ88" s="86">
        <f t="shared" si="83"/>
        <v>8.2684921356676491E-4</v>
      </c>
      <c r="HA88" s="86">
        <f t="shared" si="83"/>
        <v>3.8208448939876473E-3</v>
      </c>
      <c r="HC88" s="86">
        <f t="shared" si="73"/>
        <v>6.617663661281031E-3</v>
      </c>
      <c r="HD88" s="86">
        <f t="shared" si="73"/>
        <v>2.1767809640068119E-2</v>
      </c>
      <c r="HE88" s="86">
        <f t="shared" si="73"/>
        <v>1.041195861637236E-2</v>
      </c>
      <c r="HF88" s="86">
        <f t="shared" si="73"/>
        <v>1.784744896116592E-2</v>
      </c>
      <c r="HG88" s="86">
        <f t="shared" si="87"/>
        <v>1.4527334731710645E-2</v>
      </c>
      <c r="HH88" s="86">
        <f t="shared" si="87"/>
        <v>1.1052971307499802E-2</v>
      </c>
      <c r="HI88" s="86">
        <f t="shared" si="87"/>
        <v>1.3018923255587782E-2</v>
      </c>
      <c r="HJ88" s="86">
        <f t="shared" si="87"/>
        <v>1.5719969847665237E-2</v>
      </c>
      <c r="HK88" s="86">
        <f t="shared" si="87"/>
        <v>1.0749282515343836E-2</v>
      </c>
      <c r="HL88" s="86">
        <f t="shared" si="87"/>
        <v>8.3451429364033748E-3</v>
      </c>
      <c r="HM88" s="86">
        <f t="shared" si="87"/>
        <v>6.926505801965294E-3</v>
      </c>
      <c r="HN88" s="86">
        <f t="shared" si="87"/>
        <v>1.0464093894321482E-2</v>
      </c>
      <c r="HO88" s="86">
        <f t="shared" si="87"/>
        <v>7.8168570535165436E-3</v>
      </c>
      <c r="HP88" s="86">
        <f t="shared" si="87"/>
        <v>9.6337770551497021E-3</v>
      </c>
      <c r="HQ88" s="86">
        <f t="shared" si="87"/>
        <v>8.5902319615628739E-4</v>
      </c>
      <c r="HS88" s="86">
        <f t="shared" si="84"/>
        <v>3.2983115224830105E-29</v>
      </c>
      <c r="HT88" s="86">
        <f t="shared" si="84"/>
        <v>8.0538520733029294E-27</v>
      </c>
      <c r="HU88" s="86">
        <f t="shared" si="84"/>
        <v>6.2931804301249986E-27</v>
      </c>
      <c r="HV88" s="86">
        <f t="shared" si="84"/>
        <v>2.6666403057379866E-29</v>
      </c>
      <c r="HW88" s="86">
        <f t="shared" si="84"/>
        <v>1.243861131593581E-31</v>
      </c>
      <c r="HX88" s="86">
        <f t="shared" si="84"/>
        <v>2.1640028825753249E-31</v>
      </c>
      <c r="HY88" s="86">
        <f t="shared" si="84"/>
        <v>3.0805493670488869E-32</v>
      </c>
      <c r="HZ88" s="86">
        <f t="shared" si="84"/>
        <v>1.5897370757405747E-31</v>
      </c>
      <c r="IA88" s="86">
        <f t="shared" si="84"/>
        <v>9.9636574398213395E-33</v>
      </c>
      <c r="IB88" s="86">
        <f t="shared" si="84"/>
        <v>5.6919892078651056E-31</v>
      </c>
      <c r="IC88" s="86">
        <f t="shared" si="84"/>
        <v>7.7148450786675994E-36</v>
      </c>
      <c r="ID88" s="86">
        <f t="shared" si="84"/>
        <v>2.3245107613884694E-34</v>
      </c>
      <c r="IE88" s="86">
        <f t="shared" si="84"/>
        <v>2.6399304498546452E-33</v>
      </c>
      <c r="IF88" s="86">
        <f t="shared" si="84"/>
        <v>3.5614080098130647E-24</v>
      </c>
      <c r="IG88" s="86">
        <f t="shared" si="84"/>
        <v>1.1916600011842821E-21</v>
      </c>
      <c r="II88" s="86">
        <f t="shared" si="85"/>
        <v>2.4097590114334151E-112</v>
      </c>
      <c r="IJ88" s="86">
        <f t="shared" si="85"/>
        <v>3.3417909649714239E-110</v>
      </c>
      <c r="IK88" s="86">
        <f t="shared" si="85"/>
        <v>6.3438776869294421E-109</v>
      </c>
      <c r="IL88" s="86">
        <f t="shared" si="85"/>
        <v>2.4207692969103846E-121</v>
      </c>
      <c r="IM88" s="86">
        <f t="shared" si="85"/>
        <v>1.168971398239334E-128</v>
      </c>
      <c r="IN88" s="86">
        <f t="shared" si="85"/>
        <v>4.1277886453191553E-128</v>
      </c>
      <c r="IO88" s="86">
        <f t="shared" si="85"/>
        <v>1.7931532800473852E-130</v>
      </c>
      <c r="IP88" s="86">
        <f t="shared" si="85"/>
        <v>2.453665497243155E-127</v>
      </c>
      <c r="IQ88" s="86">
        <f t="shared" si="85"/>
        <v>4.5612943474291596E-133</v>
      </c>
      <c r="IR88" s="86">
        <f t="shared" si="85"/>
        <v>1.8687656012993135E-121</v>
      </c>
      <c r="IS88" s="86">
        <f t="shared" si="85"/>
        <v>1.412786823224901E-143</v>
      </c>
      <c r="IT88" s="86">
        <f t="shared" si="85"/>
        <v>3.0913954317779175E-141</v>
      </c>
      <c r="IU88" s="86">
        <f t="shared" si="85"/>
        <v>4.8835215310907415E-132</v>
      </c>
      <c r="IV88" s="86">
        <f t="shared" si="85"/>
        <v>5.3315658936992062E-116</v>
      </c>
      <c r="IW88" s="86">
        <f t="shared" si="85"/>
        <v>8.9796760693353872E-90</v>
      </c>
      <c r="IY88" s="86">
        <f t="shared" si="86"/>
        <v>2.6079138123048136E-2</v>
      </c>
      <c r="IZ88" s="86">
        <f t="shared" si="86"/>
        <v>2.3831084985290515E-2</v>
      </c>
      <c r="JA88" s="86">
        <f t="shared" si="86"/>
        <v>0.14510314047638312</v>
      </c>
      <c r="JB88" s="86">
        <f t="shared" si="86"/>
        <v>2.0337960607293627E-2</v>
      </c>
      <c r="JC88" s="86">
        <f t="shared" si="86"/>
        <v>1.4888249919848591E-2</v>
      </c>
      <c r="JD88" s="86">
        <f t="shared" si="86"/>
        <v>1.2753857041526789E-2</v>
      </c>
      <c r="JE88" s="86">
        <f t="shared" si="86"/>
        <v>1.5623206937990403E-2</v>
      </c>
      <c r="JF88" s="86">
        <f t="shared" si="86"/>
        <v>1.5926600755944431E-2</v>
      </c>
      <c r="JG88" s="86">
        <f t="shared" si="86"/>
        <v>1.3987901373128164E-2</v>
      </c>
      <c r="JH88" s="86">
        <f t="shared" si="86"/>
        <v>1.2307112247320534E-2</v>
      </c>
      <c r="JI88" s="86">
        <f t="shared" si="86"/>
        <v>1.2590774735476647E-2</v>
      </c>
      <c r="JJ88" s="86">
        <f t="shared" si="86"/>
        <v>1.5380093836430957E-2</v>
      </c>
      <c r="JK88" s="86">
        <f t="shared" si="86"/>
        <v>2.2159770398107112E-2</v>
      </c>
      <c r="JL88" s="86">
        <f t="shared" si="86"/>
        <v>1.0460626268716466E-2</v>
      </c>
      <c r="JM88" s="86">
        <f t="shared" si="86"/>
        <v>4.6798680901439342E-3</v>
      </c>
    </row>
    <row r="89" spans="2:273" x14ac:dyDescent="0.25">
      <c r="B89" s="2">
        <v>62</v>
      </c>
      <c r="C89" s="37">
        <v>64.444000000000003</v>
      </c>
      <c r="D89" s="37">
        <v>72.119</v>
      </c>
      <c r="E89" s="37">
        <v>67.796999999999997</v>
      </c>
      <c r="F89" s="37">
        <v>68.983000000000004</v>
      </c>
      <c r="G89" s="37">
        <v>69.575999999999993</v>
      </c>
      <c r="H89" s="37">
        <v>68.897999999999996</v>
      </c>
      <c r="I89" s="37">
        <v>67.965999999999994</v>
      </c>
      <c r="J89" s="37">
        <v>73.051000000000002</v>
      </c>
      <c r="K89" s="37">
        <v>66.948999999999998</v>
      </c>
      <c r="L89" s="37">
        <v>69.322000000000003</v>
      </c>
      <c r="M89" s="37">
        <v>67.712000000000003</v>
      </c>
      <c r="N89" s="37">
        <v>67.542000000000002</v>
      </c>
      <c r="O89" s="37">
        <v>65.932000000000002</v>
      </c>
      <c r="P89" s="37">
        <v>64.236999999999995</v>
      </c>
      <c r="Q89" s="37">
        <v>62.287999999999997</v>
      </c>
      <c r="S89" s="4">
        <f t="shared" si="88"/>
        <v>64.967376436086127</v>
      </c>
      <c r="T89" s="4">
        <f t="shared" si="88"/>
        <v>73.666662967894865</v>
      </c>
      <c r="U89" s="4">
        <f t="shared" si="88"/>
        <v>79.819781795289103</v>
      </c>
      <c r="V89" s="4">
        <f t="shared" si="88"/>
        <v>71.254908169438949</v>
      </c>
      <c r="W89" s="4">
        <f t="shared" si="88"/>
        <v>71.702477833791988</v>
      </c>
      <c r="X89" s="4">
        <f t="shared" si="88"/>
        <v>72.105873932298067</v>
      </c>
      <c r="Y89" s="4">
        <f t="shared" si="88"/>
        <v>70.792450557328536</v>
      </c>
      <c r="Z89" s="4">
        <f t="shared" si="88"/>
        <v>72.227886824955121</v>
      </c>
      <c r="AA89" s="4">
        <f t="shared" si="88"/>
        <v>74.387814611528341</v>
      </c>
      <c r="AB89" s="4">
        <f t="shared" si="88"/>
        <v>68.876591045668434</v>
      </c>
      <c r="AC89" s="4">
        <f t="shared" si="88"/>
        <v>69.232490137550855</v>
      </c>
      <c r="AD89" s="4">
        <f t="shared" si="88"/>
        <v>68.94540244154561</v>
      </c>
      <c r="AE89" s="4">
        <f t="shared" si="88"/>
        <v>67.877994159928591</v>
      </c>
      <c r="AF89" s="4">
        <f t="shared" si="88"/>
        <v>65.861278561470755</v>
      </c>
      <c r="AG89" s="4">
        <f t="shared" si="88"/>
        <v>61.219161795354957</v>
      </c>
      <c r="AI89" s="4">
        <f t="shared" si="89"/>
        <v>-0.52337643608612439</v>
      </c>
      <c r="AJ89" s="4">
        <f t="shared" si="89"/>
        <v>-1.5476629678948655</v>
      </c>
      <c r="AK89" s="4">
        <f t="shared" si="89"/>
        <v>-12.022781795289106</v>
      </c>
      <c r="AL89" s="4">
        <f t="shared" si="89"/>
        <v>-2.2719081694389445</v>
      </c>
      <c r="AM89" s="4">
        <f t="shared" si="89"/>
        <v>-2.126477833791995</v>
      </c>
      <c r="AN89" s="4">
        <f t="shared" si="89"/>
        <v>-3.2078739322980709</v>
      </c>
      <c r="AO89" s="4">
        <f t="shared" si="89"/>
        <v>-2.8264505573285419</v>
      </c>
      <c r="AP89" s="4">
        <f t="shared" si="89"/>
        <v>0.82311317504488102</v>
      </c>
      <c r="AQ89" s="4">
        <f t="shared" si="89"/>
        <v>-7.4388146115283433</v>
      </c>
      <c r="AR89" s="4">
        <f t="shared" si="89"/>
        <v>0.44540895433156891</v>
      </c>
      <c r="AS89" s="4">
        <f t="shared" si="89"/>
        <v>-1.5204901375508513</v>
      </c>
      <c r="AT89" s="4">
        <f t="shared" si="89"/>
        <v>-1.4034024415456088</v>
      </c>
      <c r="AU89" s="4">
        <f t="shared" si="89"/>
        <v>-1.9459941599285884</v>
      </c>
      <c r="AV89" s="4">
        <f t="shared" si="89"/>
        <v>-1.62427856147076</v>
      </c>
      <c r="AW89" s="4">
        <f t="shared" si="89"/>
        <v>1.06883820464504</v>
      </c>
      <c r="AY89" s="2">
        <f t="shared" si="80"/>
        <v>59.512849938013339</v>
      </c>
      <c r="AZ89" s="2">
        <f t="shared" si="80"/>
        <v>60.396331861757943</v>
      </c>
      <c r="BA89" s="2">
        <f t="shared" si="80"/>
        <v>61.643625193792111</v>
      </c>
      <c r="BB89" s="2">
        <f t="shared" si="80"/>
        <v>60.459694247495399</v>
      </c>
      <c r="BC89" s="2">
        <f t="shared" si="80"/>
        <v>61.823985376388841</v>
      </c>
      <c r="BD89" s="2">
        <f t="shared" si="80"/>
        <v>64.129942557315559</v>
      </c>
      <c r="BE89" s="2">
        <f t="shared" si="80"/>
        <v>61.896308323633072</v>
      </c>
      <c r="BF89" s="2">
        <f t="shared" si="80"/>
        <v>62.514475154485247</v>
      </c>
      <c r="BG89" s="2">
        <f t="shared" si="80"/>
        <v>67.090669899252234</v>
      </c>
      <c r="BH89" s="2">
        <f t="shared" si="80"/>
        <v>62.998274301758514</v>
      </c>
      <c r="BI89" s="2">
        <f t="shared" si="80"/>
        <v>63.300326434779862</v>
      </c>
      <c r="BJ89" s="2">
        <f t="shared" si="80"/>
        <v>61.215337099219845</v>
      </c>
      <c r="BK89" s="2">
        <f t="shared" si="80"/>
        <v>61.683018697637472</v>
      </c>
      <c r="BL89" s="2">
        <f t="shared" si="80"/>
        <v>60.837953497466451</v>
      </c>
      <c r="BM89" s="2">
        <f t="shared" si="80"/>
        <v>60.656224578261018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>
        <f t="shared" si="81"/>
        <v>62.287999999999997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>
        <f t="shared" si="40"/>
        <v>62.287999999999997</v>
      </c>
      <c r="DK89" s="2">
        <f t="shared" si="90"/>
        <v>78.388663865546235</v>
      </c>
      <c r="DL89" s="2">
        <f t="shared" si="90"/>
        <v>90.857028409090901</v>
      </c>
      <c r="DM89" s="2">
        <f t="shared" si="90"/>
        <v>84.56814112903227</v>
      </c>
      <c r="DN89" s="2">
        <f t="shared" si="90"/>
        <v>82.851734625668428</v>
      </c>
      <c r="DO89" s="2">
        <f t="shared" si="90"/>
        <v>81.025713012477709</v>
      </c>
      <c r="DP89" s="2">
        <f t="shared" si="90"/>
        <v>83.019131461675556</v>
      </c>
      <c r="DQ89" s="2">
        <f t="shared" si="90"/>
        <v>76.364397860962583</v>
      </c>
      <c r="DR89" s="2">
        <f t="shared" si="90"/>
        <v>82.011746212121238</v>
      </c>
      <c r="DS89" s="2">
        <f t="shared" si="90"/>
        <v>79.67494201680671</v>
      </c>
      <c r="DT89" s="2">
        <f t="shared" si="90"/>
        <v>73.751144385026748</v>
      </c>
      <c r="DU89" s="2">
        <f t="shared" si="90"/>
        <v>69.375157142857134</v>
      </c>
      <c r="DV89" s="2">
        <f t="shared" si="90"/>
        <v>72.729811764705886</v>
      </c>
      <c r="DW89" s="2">
        <f t="shared" si="90"/>
        <v>74.16812773109244</v>
      </c>
      <c r="DX89" s="2">
        <f t="shared" si="90"/>
        <v>71.117573262032082</v>
      </c>
      <c r="DY89" s="2">
        <f t="shared" si="90"/>
        <v>73.653498790322587</v>
      </c>
      <c r="EA89" s="2">
        <f t="shared" si="94"/>
        <v>57.874767924528285</v>
      </c>
      <c r="EB89" s="2">
        <f t="shared" si="91"/>
        <v>58.462454381948994</v>
      </c>
      <c r="EC89" s="2">
        <f t="shared" si="91"/>
        <v>60.240938069023926</v>
      </c>
      <c r="ED89" s="2">
        <f t="shared" si="91"/>
        <v>58.847127037154081</v>
      </c>
      <c r="EE89" s="2">
        <f t="shared" si="91"/>
        <v>60.475283517233535</v>
      </c>
      <c r="EF89" s="2">
        <f t="shared" si="91"/>
        <v>62.780733790522156</v>
      </c>
      <c r="EG89" s="2">
        <f t="shared" si="91"/>
        <v>60.793904436343468</v>
      </c>
      <c r="EH89" s="2">
        <f t="shared" si="91"/>
        <v>61.099570473123585</v>
      </c>
      <c r="EI89" s="2">
        <f t="shared" si="91"/>
        <v>66.009597464586193</v>
      </c>
      <c r="EJ89" s="2">
        <f t="shared" si="91"/>
        <v>62.153674744423789</v>
      </c>
      <c r="EK89" s="2">
        <f t="shared" si="91"/>
        <v>62.785080665661837</v>
      </c>
      <c r="EL89" s="2">
        <f t="shared" si="91"/>
        <v>60.31554594901673</v>
      </c>
      <c r="EM89" s="2">
        <f t="shared" si="91"/>
        <v>60.626163975782063</v>
      </c>
      <c r="EN89" s="2">
        <f t="shared" si="91"/>
        <v>60.019858277319273</v>
      </c>
      <c r="EO89" s="2">
        <f t="shared" si="91"/>
        <v>59.028979055955823</v>
      </c>
      <c r="EQ89" s="2">
        <f t="shared" si="92"/>
        <v>56.970333517738233</v>
      </c>
      <c r="ER89" s="2">
        <f t="shared" si="92"/>
        <v>56.771521703455754</v>
      </c>
      <c r="ES89" s="2">
        <f t="shared" si="92"/>
        <v>58.074515875709309</v>
      </c>
      <c r="ET89" s="2">
        <f t="shared" si="92"/>
        <v>56.663024690470749</v>
      </c>
      <c r="EU89" s="2">
        <f t="shared" si="92"/>
        <v>59.5919773056157</v>
      </c>
      <c r="EV89" s="2">
        <f t="shared" si="92"/>
        <v>62.028605078802919</v>
      </c>
      <c r="EW89" s="2">
        <f t="shared" si="92"/>
        <v>61.059607811242202</v>
      </c>
      <c r="EX89" s="2">
        <f t="shared" si="92"/>
        <v>60.451588151334292</v>
      </c>
      <c r="EY89" s="2">
        <f t="shared" si="92"/>
        <v>64.157472946775258</v>
      </c>
      <c r="EZ89" s="2">
        <f t="shared" si="92"/>
        <v>61.760040629164081</v>
      </c>
      <c r="FA89" s="2">
        <f t="shared" si="92"/>
        <v>62.133592761352674</v>
      </c>
      <c r="FB89" s="2">
        <f t="shared" si="92"/>
        <v>60.02956135387798</v>
      </c>
      <c r="FC89" s="2">
        <f t="shared" si="92"/>
        <v>60.395198745744324</v>
      </c>
      <c r="FD89" s="2">
        <f t="shared" si="92"/>
        <v>59.90567196037005</v>
      </c>
      <c r="FE89" s="2">
        <f t="shared" si="92"/>
        <v>60.141223501055507</v>
      </c>
      <c r="FG89" s="2">
        <f t="shared" si="93"/>
        <v>0.92009324579431773</v>
      </c>
      <c r="FH89" s="2">
        <f t="shared" si="93"/>
        <v>0.94028466694699386</v>
      </c>
      <c r="FI89" s="2">
        <f t="shared" si="93"/>
        <v>0.94232220425314983</v>
      </c>
      <c r="FJ89" s="2">
        <f t="shared" si="93"/>
        <v>0.9327827863460858</v>
      </c>
      <c r="FK89" s="2">
        <f t="shared" si="93"/>
        <v>0.93435293304977796</v>
      </c>
      <c r="FL89" s="2">
        <f t="shared" si="93"/>
        <v>0.93331872033882801</v>
      </c>
      <c r="FM89" s="2">
        <f t="shared" si="93"/>
        <v>0.92920664644431439</v>
      </c>
      <c r="FN89" s="2">
        <f t="shared" si="93"/>
        <v>0.93232413084150834</v>
      </c>
      <c r="FO89" s="2">
        <f t="shared" si="93"/>
        <v>0.92081785883636103</v>
      </c>
      <c r="FP89" s="2">
        <f t="shared" si="93"/>
        <v>0.92715429811856676</v>
      </c>
      <c r="FQ89" s="2">
        <f t="shared" si="93"/>
        <v>0.92176478094217218</v>
      </c>
      <c r="FR89" s="2">
        <f t="shared" si="93"/>
        <v>0.92751016203235437</v>
      </c>
      <c r="FS89" s="2">
        <f t="shared" si="93"/>
        <v>0.92195020344753764</v>
      </c>
      <c r="FT89" s="2">
        <f t="shared" si="93"/>
        <v>0.9262794250639026</v>
      </c>
      <c r="FU89" s="2">
        <f t="shared" si="93"/>
        <v>0.88875109393934726</v>
      </c>
      <c r="FW89" s="2">
        <f t="shared" si="82"/>
        <v>1.2348350155898774E-3</v>
      </c>
      <c r="FX89" s="2">
        <f t="shared" si="82"/>
        <v>3.4022485898715422E-4</v>
      </c>
      <c r="FY89" s="2">
        <f t="shared" si="82"/>
        <v>2.0878867494689404E-4</v>
      </c>
      <c r="FZ89" s="2">
        <f t="shared" si="82"/>
        <v>4.375374696498849E-4</v>
      </c>
      <c r="GA89" s="2">
        <f t="shared" si="82"/>
        <v>4.2291310747582346E-4</v>
      </c>
      <c r="GB89" s="2">
        <f t="shared" si="82"/>
        <v>4.1680128135671604E-4</v>
      </c>
      <c r="GC89" s="2">
        <f t="shared" si="82"/>
        <v>4.382377307446362E-4</v>
      </c>
      <c r="GD89" s="2">
        <f t="shared" si="82"/>
        <v>5.3240305874018294E-4</v>
      </c>
      <c r="GE89" s="2">
        <f t="shared" si="82"/>
        <v>5.284778146617703E-4</v>
      </c>
      <c r="GF89" s="2">
        <f t="shared" si="82"/>
        <v>5.7479439621661399E-4</v>
      </c>
      <c r="GG89" s="2">
        <f t="shared" si="82"/>
        <v>5.0700508943696298E-4</v>
      </c>
      <c r="GH89" s="2">
        <f t="shared" si="82"/>
        <v>4.0899847564676139E-4</v>
      </c>
      <c r="GI89" s="2">
        <f t="shared" si="82"/>
        <v>4.0176682598819859E-4</v>
      </c>
      <c r="GJ89" s="2">
        <f t="shared" si="82"/>
        <v>3.0396814363529512E-4</v>
      </c>
      <c r="GK89" s="2">
        <f t="shared" si="82"/>
        <v>2.5507000346488098E-4</v>
      </c>
      <c r="GM89" s="86">
        <f t="shared" si="83"/>
        <v>8.1347643389456121E-3</v>
      </c>
      <c r="GN89" s="86">
        <f t="shared" si="83"/>
        <v>4.4011760434596944E-4</v>
      </c>
      <c r="GO89" s="86">
        <f t="shared" si="83"/>
        <v>7.9191719454936221E-2</v>
      </c>
      <c r="GP89" s="86">
        <f t="shared" si="83"/>
        <v>5.6218822460815188E-4</v>
      </c>
      <c r="GQ89" s="86">
        <f t="shared" si="83"/>
        <v>4.6312743812743203E-5</v>
      </c>
      <c r="GR89" s="86">
        <f t="shared" si="83"/>
        <v>3.7479464389781957E-4</v>
      </c>
      <c r="GS89" s="86">
        <f t="shared" si="83"/>
        <v>5.6387134923808948E-4</v>
      </c>
      <c r="GT89" s="86">
        <f t="shared" si="83"/>
        <v>2.7951995226860081E-5</v>
      </c>
      <c r="GU89" s="86">
        <f t="shared" si="83"/>
        <v>7.647888277634038E-4</v>
      </c>
      <c r="GV89" s="86">
        <f t="shared" si="83"/>
        <v>9.4029335845435564E-4</v>
      </c>
      <c r="GW89" s="86">
        <f t="shared" si="83"/>
        <v>1.4775206840402634E-3</v>
      </c>
      <c r="GX89" s="86">
        <f t="shared" si="83"/>
        <v>1.3200190739685916E-3</v>
      </c>
      <c r="GY89" s="86">
        <f t="shared" si="83"/>
        <v>5.1227004855391566E-3</v>
      </c>
      <c r="GZ89" s="86">
        <f t="shared" si="83"/>
        <v>1.4538965509199213E-4</v>
      </c>
      <c r="HA89" s="86">
        <f t="shared" si="83"/>
        <v>1.0357362852771662E-3</v>
      </c>
      <c r="HC89" s="86">
        <f t="shared" si="73"/>
        <v>1.0468615321275025E-2</v>
      </c>
      <c r="HD89" s="86">
        <f t="shared" si="73"/>
        <v>3.0390214464896832E-2</v>
      </c>
      <c r="HE89" s="86">
        <f t="shared" si="73"/>
        <v>1.4666408521850702E-2</v>
      </c>
      <c r="HF89" s="86">
        <f t="shared" si="73"/>
        <v>2.584910361446547E-2</v>
      </c>
      <c r="HG89" s="86">
        <f t="shared" si="87"/>
        <v>2.1445642082352077E-2</v>
      </c>
      <c r="HH89" s="86">
        <f t="shared" si="87"/>
        <v>1.6498836424167239E-2</v>
      </c>
      <c r="HI89" s="86">
        <f t="shared" si="87"/>
        <v>1.9405016723142564E-2</v>
      </c>
      <c r="HJ89" s="86">
        <f t="shared" si="87"/>
        <v>2.3336713009112383E-2</v>
      </c>
      <c r="HK89" s="86">
        <f t="shared" si="87"/>
        <v>1.639140547087169E-2</v>
      </c>
      <c r="HL89" s="86">
        <f t="shared" si="87"/>
        <v>1.2690403411710995E-2</v>
      </c>
      <c r="HM89" s="86">
        <f t="shared" si="87"/>
        <v>1.0939794819072222E-2</v>
      </c>
      <c r="HN89" s="86">
        <f t="shared" si="87"/>
        <v>1.5958638114077914E-2</v>
      </c>
      <c r="HO89" s="86">
        <f t="shared" si="87"/>
        <v>1.1902850530482253E-2</v>
      </c>
      <c r="HP89" s="86">
        <f t="shared" si="87"/>
        <v>1.4658175099698609E-2</v>
      </c>
      <c r="HQ89" s="86">
        <f t="shared" si="87"/>
        <v>1.6676538282340125E-3</v>
      </c>
      <c r="HS89" s="86">
        <f t="shared" si="84"/>
        <v>4.2171784123773507E-28</v>
      </c>
      <c r="HT89" s="86">
        <f t="shared" si="84"/>
        <v>6.1364441776076952E-26</v>
      </c>
      <c r="HU89" s="86">
        <f t="shared" si="84"/>
        <v>4.2439461089180611E-26</v>
      </c>
      <c r="HV89" s="86">
        <f t="shared" si="84"/>
        <v>2.6721907317563538E-28</v>
      </c>
      <c r="HW89" s="86">
        <f t="shared" si="84"/>
        <v>1.4566987566274156E-30</v>
      </c>
      <c r="HX89" s="86">
        <f t="shared" si="84"/>
        <v>2.4851348601677781E-30</v>
      </c>
      <c r="HY89" s="86">
        <f t="shared" si="84"/>
        <v>3.8059596387245828E-31</v>
      </c>
      <c r="HZ89" s="86">
        <f t="shared" si="84"/>
        <v>1.968985660530562E-30</v>
      </c>
      <c r="IA89" s="86">
        <f t="shared" si="84"/>
        <v>1.3705827838060859E-31</v>
      </c>
      <c r="IB89" s="86">
        <f t="shared" si="84"/>
        <v>6.6558322218224021E-30</v>
      </c>
      <c r="IC89" s="86">
        <f t="shared" si="84"/>
        <v>1.3217733259499061E-34</v>
      </c>
      <c r="ID89" s="86">
        <f t="shared" si="84"/>
        <v>3.3963557355202798E-33</v>
      </c>
      <c r="IE89" s="86">
        <f t="shared" si="84"/>
        <v>3.3632093188369689E-32</v>
      </c>
      <c r="IF89" s="86">
        <f t="shared" si="84"/>
        <v>2.0420406097432714E-23</v>
      </c>
      <c r="IG89" s="86">
        <f t="shared" si="84"/>
        <v>5.3943521394259405E-21</v>
      </c>
      <c r="II89" s="86">
        <f t="shared" si="85"/>
        <v>2.2768739677275897E-109</v>
      </c>
      <c r="IJ89" s="86">
        <f t="shared" si="85"/>
        <v>9.515476301140602E-108</v>
      </c>
      <c r="IK89" s="86">
        <f t="shared" si="85"/>
        <v>1.2311907944831219E-106</v>
      </c>
      <c r="IL89" s="86">
        <f t="shared" si="85"/>
        <v>1.5032767609870176E-118</v>
      </c>
      <c r="IM89" s="86">
        <f t="shared" si="85"/>
        <v>1.0447970045970401E-125</v>
      </c>
      <c r="IN89" s="86">
        <f t="shared" si="85"/>
        <v>3.5383359436572857E-125</v>
      </c>
      <c r="IO89" s="86">
        <f t="shared" si="85"/>
        <v>1.8221542991760115E-127</v>
      </c>
      <c r="IP89" s="86">
        <f t="shared" si="85"/>
        <v>2.4999555541965643E-124</v>
      </c>
      <c r="IQ89" s="86">
        <f t="shared" si="85"/>
        <v>6.3309240621860182E-130</v>
      </c>
      <c r="IR89" s="86">
        <f t="shared" si="85"/>
        <v>1.4712720005950621E-118</v>
      </c>
      <c r="IS89" s="86">
        <f t="shared" si="85"/>
        <v>3.3556202026957664E-140</v>
      </c>
      <c r="IT89" s="86">
        <f t="shared" si="85"/>
        <v>5.2513960171948058E-138</v>
      </c>
      <c r="IU89" s="86">
        <f t="shared" si="85"/>
        <v>5.0005587776792574E-129</v>
      </c>
      <c r="IV89" s="86">
        <f t="shared" si="85"/>
        <v>1.8928374290801058E-113</v>
      </c>
      <c r="IW89" s="86">
        <f t="shared" si="85"/>
        <v>7.5381769323106833E-88</v>
      </c>
      <c r="IY89" s="86">
        <f t="shared" si="86"/>
        <v>1.8603379660220638E-2</v>
      </c>
      <c r="IZ89" s="86">
        <f t="shared" si="86"/>
        <v>3.0830332069242801E-2</v>
      </c>
      <c r="JA89" s="86">
        <f t="shared" si="86"/>
        <v>9.3858127976786929E-2</v>
      </c>
      <c r="JB89" s="86">
        <f t="shared" si="86"/>
        <v>2.6411291839073623E-2</v>
      </c>
      <c r="JC89" s="86">
        <f t="shared" si="86"/>
        <v>2.1491954826164821E-2</v>
      </c>
      <c r="JD89" s="86">
        <f t="shared" si="86"/>
        <v>1.6873631068065057E-2</v>
      </c>
      <c r="JE89" s="86">
        <f t="shared" si="86"/>
        <v>1.9968888072380654E-2</v>
      </c>
      <c r="JF89" s="86">
        <f t="shared" si="86"/>
        <v>2.3364665004339244E-2</v>
      </c>
      <c r="JG89" s="86">
        <f t="shared" si="86"/>
        <v>1.7156194298635095E-2</v>
      </c>
      <c r="JH89" s="86">
        <f t="shared" si="86"/>
        <v>1.3630696770165349E-2</v>
      </c>
      <c r="JI89" s="86">
        <f t="shared" si="86"/>
        <v>1.2417315503112486E-2</v>
      </c>
      <c r="JJ89" s="86">
        <f t="shared" si="86"/>
        <v>1.7278657188046505E-2</v>
      </c>
      <c r="JK89" s="86">
        <f t="shared" si="86"/>
        <v>1.702555101602141E-2</v>
      </c>
      <c r="JL89" s="86">
        <f t="shared" si="86"/>
        <v>1.4803564754790602E-2</v>
      </c>
      <c r="JM89" s="86">
        <f t="shared" si="86"/>
        <v>2.7033901135111787E-3</v>
      </c>
    </row>
    <row r="90" spans="2:273" x14ac:dyDescent="0.25">
      <c r="B90" s="2">
        <v>63</v>
      </c>
      <c r="C90" s="37">
        <v>67.406999999999996</v>
      </c>
      <c r="D90" s="37">
        <v>78.897999999999996</v>
      </c>
      <c r="E90" s="37">
        <v>67.712000000000003</v>
      </c>
      <c r="F90" s="37">
        <v>71.864000000000004</v>
      </c>
      <c r="G90" s="37">
        <v>72.373000000000005</v>
      </c>
      <c r="H90" s="37">
        <v>69.831000000000003</v>
      </c>
      <c r="I90" s="37">
        <v>72.373000000000005</v>
      </c>
      <c r="J90" s="37">
        <v>74.153000000000006</v>
      </c>
      <c r="K90" s="37">
        <v>69.153000000000006</v>
      </c>
      <c r="L90" s="37">
        <v>73.728999999999999</v>
      </c>
      <c r="M90" s="37">
        <v>69.575999999999993</v>
      </c>
      <c r="N90" s="37">
        <v>69.153000000000006</v>
      </c>
      <c r="O90" s="37">
        <v>63.728999999999999</v>
      </c>
      <c r="P90" s="37">
        <v>66.694999999999993</v>
      </c>
      <c r="Q90" s="37">
        <v>59.661000000000001</v>
      </c>
      <c r="S90" s="4">
        <f t="shared" si="88"/>
        <v>66.682872502493169</v>
      </c>
      <c r="T90" s="4">
        <f t="shared" si="88"/>
        <v>77.455851270951101</v>
      </c>
      <c r="U90" s="4">
        <f t="shared" si="88"/>
        <v>76.537758639710205</v>
      </c>
      <c r="V90" s="4">
        <f t="shared" si="88"/>
        <v>74.743057094600857</v>
      </c>
      <c r="W90" s="4">
        <f t="shared" si="88"/>
        <v>75.192128759996251</v>
      </c>
      <c r="X90" s="4">
        <f t="shared" si="88"/>
        <v>74.968932900306953</v>
      </c>
      <c r="Y90" s="4">
        <f t="shared" si="88"/>
        <v>73.994010046037431</v>
      </c>
      <c r="Z90" s="4">
        <f t="shared" si="88"/>
        <v>75.655619343165739</v>
      </c>
      <c r="AA90" s="4">
        <f t="shared" si="88"/>
        <v>77.06766759760157</v>
      </c>
      <c r="AB90" s="4">
        <f t="shared" si="88"/>
        <v>71.022372537312549</v>
      </c>
      <c r="AC90" s="4">
        <f t="shared" si="88"/>
        <v>71.620667094296692</v>
      </c>
      <c r="AD90" s="4">
        <f t="shared" si="88"/>
        <v>71.854593688853811</v>
      </c>
      <c r="AE90" s="4">
        <f t="shared" si="88"/>
        <v>69.803432714670308</v>
      </c>
      <c r="AF90" s="4">
        <f t="shared" si="88"/>
        <v>67.770373407628341</v>
      </c>
      <c r="AG90" s="4">
        <f t="shared" si="88"/>
        <v>61.412295706886191</v>
      </c>
      <c r="AI90" s="4">
        <f t="shared" si="89"/>
        <v>0.72412749750682792</v>
      </c>
      <c r="AJ90" s="4">
        <f t="shared" si="89"/>
        <v>1.4421487290488955</v>
      </c>
      <c r="AK90" s="4">
        <f t="shared" si="89"/>
        <v>-8.8257586397102017</v>
      </c>
      <c r="AL90" s="4">
        <f t="shared" si="89"/>
        <v>-2.8790570946008529</v>
      </c>
      <c r="AM90" s="4">
        <f t="shared" si="89"/>
        <v>-2.8191287599962465</v>
      </c>
      <c r="AN90" s="4">
        <f t="shared" si="89"/>
        <v>-5.13793290030695</v>
      </c>
      <c r="AO90" s="4">
        <f t="shared" si="89"/>
        <v>-1.6210100460374264</v>
      </c>
      <c r="AP90" s="4">
        <f t="shared" si="89"/>
        <v>-1.5026193431657333</v>
      </c>
      <c r="AQ90" s="4">
        <f t="shared" si="89"/>
        <v>-7.9146675976015644</v>
      </c>
      <c r="AR90" s="4">
        <f t="shared" si="89"/>
        <v>2.7066274626874502</v>
      </c>
      <c r="AS90" s="4">
        <f t="shared" si="89"/>
        <v>-2.0446670942966989</v>
      </c>
      <c r="AT90" s="4">
        <f t="shared" si="89"/>
        <v>-2.701593688853805</v>
      </c>
      <c r="AU90" s="4">
        <f t="shared" si="89"/>
        <v>-6.0744327146703085</v>
      </c>
      <c r="AV90" s="4">
        <f t="shared" si="89"/>
        <v>-1.0753734076283479</v>
      </c>
      <c r="AW90" s="4">
        <f t="shared" si="89"/>
        <v>-1.7512957068861894</v>
      </c>
      <c r="AY90" s="2">
        <f t="shared" si="80"/>
        <v>59.259073298016673</v>
      </c>
      <c r="AZ90" s="2">
        <f t="shared" si="80"/>
        <v>60.085857748657432</v>
      </c>
      <c r="BA90" s="2">
        <f t="shared" si="80"/>
        <v>61.373984840064473</v>
      </c>
      <c r="BB90" s="2">
        <f t="shared" si="80"/>
        <v>60.183575662017333</v>
      </c>
      <c r="BC90" s="2">
        <f t="shared" si="80"/>
        <v>61.584437632065608</v>
      </c>
      <c r="BD90" s="2">
        <f t="shared" si="80"/>
        <v>63.873809414735753</v>
      </c>
      <c r="BE90" s="2">
        <f t="shared" si="80"/>
        <v>61.681542981666517</v>
      </c>
      <c r="BF90" s="2">
        <f t="shared" si="80"/>
        <v>62.233433596752917</v>
      </c>
      <c r="BG90" s="2">
        <f t="shared" si="80"/>
        <v>66.782952548728275</v>
      </c>
      <c r="BH90" s="2">
        <f t="shared" si="80"/>
        <v>62.763885697135251</v>
      </c>
      <c r="BI90" s="2">
        <f t="shared" si="80"/>
        <v>63.076621518851681</v>
      </c>
      <c r="BJ90" s="2">
        <f t="shared" si="80"/>
        <v>61.006941630855962</v>
      </c>
      <c r="BK90" s="2">
        <f t="shared" si="80"/>
        <v>61.468006115311461</v>
      </c>
      <c r="BL90" s="2">
        <f t="shared" si="80"/>
        <v>60.650455096524347</v>
      </c>
      <c r="BM90" s="2">
        <f t="shared" si="80"/>
        <v>60.453340562351087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59.661000000000001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59.661000000000001</v>
      </c>
      <c r="DK90" s="2">
        <f t="shared" si="90"/>
        <v>78.671377030812337</v>
      </c>
      <c r="DL90" s="2">
        <f t="shared" si="90"/>
        <v>91.335578079178873</v>
      </c>
      <c r="DM90" s="2">
        <f t="shared" si="90"/>
        <v>84.897354838709688</v>
      </c>
      <c r="DN90" s="2">
        <f t="shared" si="90"/>
        <v>83.202132018716554</v>
      </c>
      <c r="DO90" s="2">
        <f t="shared" si="90"/>
        <v>81.315646167557929</v>
      </c>
      <c r="DP90" s="2">
        <f t="shared" si="90"/>
        <v>83.318737745098019</v>
      </c>
      <c r="DQ90" s="2">
        <f t="shared" si="90"/>
        <v>76.522296715049663</v>
      </c>
      <c r="DR90" s="2">
        <f t="shared" si="90"/>
        <v>82.22452462121214</v>
      </c>
      <c r="DS90" s="2">
        <f t="shared" si="90"/>
        <v>79.896611204481786</v>
      </c>
      <c r="DT90" s="2">
        <f t="shared" si="90"/>
        <v>73.867442322383511</v>
      </c>
      <c r="DU90" s="2">
        <f t="shared" si="90"/>
        <v>69.416799999999981</v>
      </c>
      <c r="DV90" s="2">
        <f t="shared" si="90"/>
        <v>72.870225210084044</v>
      </c>
      <c r="DW90" s="2">
        <f t="shared" si="90"/>
        <v>74.357820728291316</v>
      </c>
      <c r="DX90" s="2">
        <f t="shared" si="90"/>
        <v>71.279634988540863</v>
      </c>
      <c r="DY90" s="2">
        <f t="shared" si="90"/>
        <v>73.929919354838717</v>
      </c>
      <c r="EA90" s="2">
        <f t="shared" si="94"/>
        <v>57.722812208657032</v>
      </c>
      <c r="EB90" s="2">
        <f t="shared" si="91"/>
        <v>58.276533436886865</v>
      </c>
      <c r="EC90" s="2">
        <f t="shared" si="91"/>
        <v>60.061363804785088</v>
      </c>
      <c r="ED90" s="2">
        <f t="shared" si="91"/>
        <v>58.671876303552885</v>
      </c>
      <c r="EE90" s="2">
        <f t="shared" si="91"/>
        <v>60.320539540439093</v>
      </c>
      <c r="EF90" s="2">
        <f t="shared" si="91"/>
        <v>62.607155747897707</v>
      </c>
      <c r="EG90" s="2">
        <f t="shared" si="91"/>
        <v>60.650226052953585</v>
      </c>
      <c r="EH90" s="2">
        <f t="shared" si="91"/>
        <v>60.910388778796118</v>
      </c>
      <c r="EI90" s="2">
        <f t="shared" si="91"/>
        <v>65.755643167627426</v>
      </c>
      <c r="EJ90" s="2">
        <f t="shared" si="91"/>
        <v>61.968509479553902</v>
      </c>
      <c r="EK90" s="2">
        <f t="shared" si="91"/>
        <v>62.586225605709529</v>
      </c>
      <c r="EL90" s="2">
        <f t="shared" si="91"/>
        <v>60.161479059142074</v>
      </c>
      <c r="EM90" s="2">
        <f t="shared" si="91"/>
        <v>60.472911834636754</v>
      </c>
      <c r="EN90" s="2">
        <f t="shared" si="91"/>
        <v>59.878976006126102</v>
      </c>
      <c r="EO90" s="2">
        <f t="shared" si="91"/>
        <v>58.914512460514793</v>
      </c>
      <c r="EQ90" s="2">
        <f t="shared" si="92"/>
        <v>56.841888744480478</v>
      </c>
      <c r="ER90" s="2">
        <f t="shared" si="92"/>
        <v>56.62706270547087</v>
      </c>
      <c r="ES90" s="2">
        <f t="shared" si="92"/>
        <v>57.94256516295917</v>
      </c>
      <c r="ET90" s="2">
        <f t="shared" si="92"/>
        <v>56.542574356657688</v>
      </c>
      <c r="EU90" s="2">
        <f t="shared" si="92"/>
        <v>59.459241171245786</v>
      </c>
      <c r="EV90" s="2">
        <f t="shared" si="92"/>
        <v>61.873607690824407</v>
      </c>
      <c r="EW90" s="2">
        <f t="shared" si="92"/>
        <v>60.90903488480177</v>
      </c>
      <c r="EX90" s="2">
        <f t="shared" si="92"/>
        <v>60.279565948725697</v>
      </c>
      <c r="EY90" s="2">
        <f t="shared" si="92"/>
        <v>63.952273187490206</v>
      </c>
      <c r="EZ90" s="2">
        <f t="shared" si="92"/>
        <v>61.584937390888477</v>
      </c>
      <c r="FA90" s="2">
        <f t="shared" si="92"/>
        <v>61.950929864640806</v>
      </c>
      <c r="FB90" s="2">
        <f t="shared" si="92"/>
        <v>59.881936290693879</v>
      </c>
      <c r="FC90" s="2">
        <f t="shared" si="92"/>
        <v>60.247152484668391</v>
      </c>
      <c r="FD90" s="2">
        <f t="shared" si="92"/>
        <v>59.768189917680459</v>
      </c>
      <c r="FE90" s="2">
        <f t="shared" si="92"/>
        <v>59.992995631718649</v>
      </c>
      <c r="FG90" s="2">
        <f t="shared" si="93"/>
        <v>0.92660816127575885</v>
      </c>
      <c r="FH90" s="2">
        <f t="shared" si="93"/>
        <v>0.94525130278885405</v>
      </c>
      <c r="FI90" s="2">
        <f t="shared" si="93"/>
        <v>0.94712890317070852</v>
      </c>
      <c r="FJ90" s="2">
        <f t="shared" si="93"/>
        <v>0.93833244683024164</v>
      </c>
      <c r="FK90" s="2">
        <f t="shared" si="93"/>
        <v>0.93978132644145362</v>
      </c>
      <c r="FL90" s="2">
        <f t="shared" si="93"/>
        <v>0.93882703431796777</v>
      </c>
      <c r="FM90" s="2">
        <f t="shared" si="93"/>
        <v>0.935030999194014</v>
      </c>
      <c r="FN90" s="2">
        <f t="shared" si="93"/>
        <v>0.93790913864739378</v>
      </c>
      <c r="FO90" s="2">
        <f t="shared" si="93"/>
        <v>0.9272783649713211</v>
      </c>
      <c r="FP90" s="2">
        <f t="shared" si="93"/>
        <v>0.93313535248824586</v>
      </c>
      <c r="FQ90" s="2">
        <f t="shared" si="93"/>
        <v>0.92815405540380747</v>
      </c>
      <c r="FR90" s="2">
        <f t="shared" si="93"/>
        <v>0.9334640947352183</v>
      </c>
      <c r="FS90" s="2">
        <f t="shared" si="93"/>
        <v>0.92832551240454508</v>
      </c>
      <c r="FT90" s="2">
        <f t="shared" si="93"/>
        <v>0.93232706855867087</v>
      </c>
      <c r="FU90" s="2">
        <f t="shared" si="93"/>
        <v>0.89753681060271351</v>
      </c>
      <c r="FW90" s="2">
        <f t="shared" si="82"/>
        <v>1.3538083849337734E-3</v>
      </c>
      <c r="FX90" s="2">
        <f t="shared" si="82"/>
        <v>3.730368949975595E-4</v>
      </c>
      <c r="FY90" s="2">
        <f t="shared" si="82"/>
        <v>2.2892761826488699E-4</v>
      </c>
      <c r="FZ90" s="2">
        <f t="shared" si="82"/>
        <v>4.7973004470594288E-4</v>
      </c>
      <c r="GA90" s="2">
        <f t="shared" si="82"/>
        <v>4.6369608153215618E-4</v>
      </c>
      <c r="GB90" s="2">
        <f t="shared" si="82"/>
        <v>4.5699514033584865E-4</v>
      </c>
      <c r="GC90" s="2">
        <f t="shared" si="82"/>
        <v>4.8049780085639198E-4</v>
      </c>
      <c r="GD90" s="2">
        <f t="shared" si="82"/>
        <v>5.8373836158023341E-4</v>
      </c>
      <c r="GE90" s="2">
        <f t="shared" si="82"/>
        <v>5.7943485751668525E-4</v>
      </c>
      <c r="GF90" s="2">
        <f t="shared" si="82"/>
        <v>6.3021457408787612E-4</v>
      </c>
      <c r="GG90" s="2">
        <f t="shared" si="82"/>
        <v>5.5589283443857748E-4</v>
      </c>
      <c r="GH90" s="2">
        <f t="shared" si="82"/>
        <v>4.4844021560486467E-4</v>
      </c>
      <c r="GI90" s="2">
        <f t="shared" si="82"/>
        <v>4.405114896384829E-4</v>
      </c>
      <c r="GJ90" s="2">
        <f t="shared" si="82"/>
        <v>3.3328466781267272E-4</v>
      </c>
      <c r="GK90" s="2">
        <f t="shared" si="82"/>
        <v>2.7967181493134354E-4</v>
      </c>
      <c r="GM90" s="86">
        <f t="shared" si="83"/>
        <v>3.0569270822580147E-3</v>
      </c>
      <c r="GN90" s="86">
        <f t="shared" si="83"/>
        <v>7.6944890755613313E-5</v>
      </c>
      <c r="GO90" s="86">
        <f t="shared" si="83"/>
        <v>4.2628149370771203E-2</v>
      </c>
      <c r="GP90" s="86">
        <f t="shared" si="83"/>
        <v>1.048325369736391E-4</v>
      </c>
      <c r="GQ90" s="86">
        <f t="shared" si="83"/>
        <v>4.5520372092371544E-6</v>
      </c>
      <c r="GR90" s="86">
        <f t="shared" si="83"/>
        <v>6.8631411337616963E-5</v>
      </c>
      <c r="GS90" s="86">
        <f t="shared" si="83"/>
        <v>9.9675922366665017E-5</v>
      </c>
      <c r="GT90" s="86">
        <f t="shared" si="83"/>
        <v>2.9829321052716652E-6</v>
      </c>
      <c r="GU90" s="86">
        <f t="shared" si="83"/>
        <v>1.4960425287758228E-4</v>
      </c>
      <c r="GV90" s="86">
        <f t="shared" si="83"/>
        <v>1.8378392091808121E-4</v>
      </c>
      <c r="GW90" s="86">
        <f t="shared" si="83"/>
        <v>3.2110397127026668E-4</v>
      </c>
      <c r="GX90" s="86">
        <f t="shared" si="83"/>
        <v>2.9889282210260131E-4</v>
      </c>
      <c r="GY90" s="86">
        <f t="shared" si="83"/>
        <v>1.5984385531147055E-3</v>
      </c>
      <c r="GZ90" s="86">
        <f t="shared" si="83"/>
        <v>2.0588301151345418E-5</v>
      </c>
      <c r="HA90" s="86">
        <f t="shared" si="83"/>
        <v>2.3970416147367331E-4</v>
      </c>
      <c r="HC90" s="86">
        <f t="shared" si="73"/>
        <v>1.6198518792555877E-2</v>
      </c>
      <c r="HD90" s="86">
        <f t="shared" si="73"/>
        <v>4.1796691890907976E-2</v>
      </c>
      <c r="HE90" s="86">
        <f t="shared" si="73"/>
        <v>2.0384871125866101E-2</v>
      </c>
      <c r="HF90" s="86">
        <f t="shared" si="73"/>
        <v>3.6782081230971216E-2</v>
      </c>
      <c r="HG90" s="86">
        <f t="shared" si="87"/>
        <v>3.1072859508676397E-2</v>
      </c>
      <c r="HH90" s="86">
        <f t="shared" si="87"/>
        <v>2.4173547187423147E-2</v>
      </c>
      <c r="HI90" s="86">
        <f t="shared" si="87"/>
        <v>2.8374886279369755E-2</v>
      </c>
      <c r="HJ90" s="86">
        <f t="shared" si="87"/>
        <v>3.3972259120681532E-2</v>
      </c>
      <c r="HK90" s="86">
        <f t="shared" si="87"/>
        <v>2.4485891983830471E-2</v>
      </c>
      <c r="HL90" s="86">
        <f t="shared" si="87"/>
        <v>1.8930053972682843E-2</v>
      </c>
      <c r="HM90" s="86">
        <f t="shared" si="87"/>
        <v>1.6900055876090933E-2</v>
      </c>
      <c r="HN90" s="86">
        <f t="shared" si="87"/>
        <v>2.3845060065626648E-2</v>
      </c>
      <c r="HO90" s="86">
        <f t="shared" si="87"/>
        <v>1.778119232258071E-2</v>
      </c>
      <c r="HP90" s="86">
        <f t="shared" si="87"/>
        <v>2.1863683244565616E-2</v>
      </c>
      <c r="HQ90" s="86">
        <f t="shared" si="87"/>
        <v>3.1310193156519144E-3</v>
      </c>
      <c r="HS90" s="86">
        <f t="shared" si="84"/>
        <v>5.1217778447679274E-27</v>
      </c>
      <c r="HT90" s="86">
        <f t="shared" si="84"/>
        <v>4.5120907287437471E-25</v>
      </c>
      <c r="HU90" s="86">
        <f t="shared" si="84"/>
        <v>2.7739000942010855E-25</v>
      </c>
      <c r="HV90" s="86">
        <f t="shared" si="84"/>
        <v>2.5680356153948626E-27</v>
      </c>
      <c r="HW90" s="86">
        <f t="shared" si="84"/>
        <v>1.6324490857888978E-29</v>
      </c>
      <c r="HX90" s="86">
        <f t="shared" si="84"/>
        <v>2.7319221819695261E-29</v>
      </c>
      <c r="HY90" s="86">
        <f t="shared" si="84"/>
        <v>4.4948846260908333E-30</v>
      </c>
      <c r="HZ90" s="86">
        <f t="shared" si="84"/>
        <v>2.3284770381179486E-29</v>
      </c>
      <c r="IA90" s="86">
        <f t="shared" si="84"/>
        <v>1.7964721530917692E-30</v>
      </c>
      <c r="IB90" s="86">
        <f t="shared" si="84"/>
        <v>7.4405898653874784E-29</v>
      </c>
      <c r="IC90" s="86">
        <f t="shared" si="84"/>
        <v>2.1506224116217037E-33</v>
      </c>
      <c r="ID90" s="86">
        <f t="shared" si="84"/>
        <v>4.7296940014504132E-32</v>
      </c>
      <c r="IE90" s="86">
        <f t="shared" si="84"/>
        <v>4.0975448658926612E-31</v>
      </c>
      <c r="IF90" s="86">
        <f t="shared" si="84"/>
        <v>1.137061125473308E-22</v>
      </c>
      <c r="IG90" s="86">
        <f t="shared" si="84"/>
        <v>2.382638975440457E-20</v>
      </c>
      <c r="II90" s="86">
        <f t="shared" si="85"/>
        <v>1.9598246951345124E-106</v>
      </c>
      <c r="IJ90" s="86">
        <f t="shared" si="85"/>
        <v>2.5400897427809651E-105</v>
      </c>
      <c r="IK90" s="86">
        <f t="shared" si="85"/>
        <v>2.2576867244044482E-104</v>
      </c>
      <c r="IL90" s="86">
        <f t="shared" si="85"/>
        <v>8.6532647424964033E-116</v>
      </c>
      <c r="IM90" s="86">
        <f t="shared" si="85"/>
        <v>8.6217284887066817E-123</v>
      </c>
      <c r="IN90" s="86">
        <f t="shared" si="85"/>
        <v>2.8021592897628461E-122</v>
      </c>
      <c r="IO90" s="86">
        <f t="shared" si="85"/>
        <v>1.7063539782263071E-124</v>
      </c>
      <c r="IP90" s="86">
        <f t="shared" si="85"/>
        <v>2.3423055723517662E-121</v>
      </c>
      <c r="IQ90" s="86">
        <f t="shared" si="85"/>
        <v>8.0509445879842172E-127</v>
      </c>
      <c r="IR90" s="86">
        <f t="shared" si="85"/>
        <v>1.0676498861275899E-115</v>
      </c>
      <c r="IS90" s="86">
        <f t="shared" si="85"/>
        <v>7.2587224510549028E-137</v>
      </c>
      <c r="IT90" s="86">
        <f t="shared" si="85"/>
        <v>8.1771787631248212E-135</v>
      </c>
      <c r="IU90" s="86">
        <f t="shared" si="85"/>
        <v>4.7225024673229398E-126</v>
      </c>
      <c r="IV90" s="86">
        <f t="shared" si="85"/>
        <v>6.2898764543514763E-111</v>
      </c>
      <c r="IW90" s="86">
        <f t="shared" si="85"/>
        <v>6.0266837179529944E-86</v>
      </c>
      <c r="IY90" s="86">
        <f t="shared" si="86"/>
        <v>1.9255445874813891E-2</v>
      </c>
      <c r="IZ90" s="86">
        <f t="shared" si="86"/>
        <v>4.1873636781663587E-2</v>
      </c>
      <c r="JA90" s="86">
        <f t="shared" si="86"/>
        <v>6.3013020496637304E-2</v>
      </c>
      <c r="JB90" s="86">
        <f t="shared" si="86"/>
        <v>3.6886913767944854E-2</v>
      </c>
      <c r="JC90" s="86">
        <f t="shared" si="86"/>
        <v>3.1077411545885635E-2</v>
      </c>
      <c r="JD90" s="86">
        <f t="shared" si="86"/>
        <v>2.4242178598760763E-2</v>
      </c>
      <c r="JE90" s="86">
        <f t="shared" si="86"/>
        <v>2.8474562201736421E-2</v>
      </c>
      <c r="JF90" s="86">
        <f t="shared" si="86"/>
        <v>3.3975242052786805E-2</v>
      </c>
      <c r="JG90" s="86">
        <f t="shared" si="86"/>
        <v>2.4635496236708052E-2</v>
      </c>
      <c r="JH90" s="86">
        <f t="shared" si="86"/>
        <v>1.9113837893600924E-2</v>
      </c>
      <c r="JI90" s="86">
        <f t="shared" si="86"/>
        <v>1.7221159847361198E-2</v>
      </c>
      <c r="JJ90" s="86">
        <f t="shared" si="86"/>
        <v>2.4143952887729248E-2</v>
      </c>
      <c r="JK90" s="86">
        <f t="shared" si="86"/>
        <v>1.9379630875695414E-2</v>
      </c>
      <c r="JL90" s="86">
        <f t="shared" si="86"/>
        <v>2.1884271545716961E-2</v>
      </c>
      <c r="JM90" s="86">
        <f t="shared" si="86"/>
        <v>3.3707234771255877E-3</v>
      </c>
    </row>
    <row r="91" spans="2:273" x14ac:dyDescent="0.25">
      <c r="B91" s="2">
        <v>64</v>
      </c>
      <c r="C91" s="37">
        <v>65.555999999999997</v>
      </c>
      <c r="D91" s="37">
        <v>79.745999999999995</v>
      </c>
      <c r="E91" s="37">
        <v>72.712000000000003</v>
      </c>
      <c r="F91" s="37">
        <v>77.457999999999998</v>
      </c>
      <c r="G91" s="37">
        <v>75.593000000000004</v>
      </c>
      <c r="H91" s="37">
        <v>74.492000000000004</v>
      </c>
      <c r="I91" s="37">
        <v>75.763000000000005</v>
      </c>
      <c r="J91" s="37">
        <v>79.831000000000003</v>
      </c>
      <c r="K91" s="37">
        <v>71.61</v>
      </c>
      <c r="L91" s="37">
        <v>78.474999999999994</v>
      </c>
      <c r="M91" s="37">
        <v>71.525000000000006</v>
      </c>
      <c r="N91" s="37">
        <v>73.558999999999997</v>
      </c>
      <c r="O91" s="37">
        <v>67.542000000000002</v>
      </c>
      <c r="P91" s="37">
        <v>66.525000000000006</v>
      </c>
      <c r="Q91" s="37">
        <v>62.542000000000002</v>
      </c>
      <c r="S91" s="4">
        <f t="shared" si="88"/>
        <v>69.482769422057231</v>
      </c>
      <c r="T91" s="4">
        <f t="shared" si="88"/>
        <v>82.192102060424915</v>
      </c>
      <c r="U91" s="4">
        <f t="shared" si="88"/>
        <v>76.504497005505073</v>
      </c>
      <c r="V91" s="4">
        <f t="shared" si="88"/>
        <v>79.228143784809674</v>
      </c>
      <c r="W91" s="4">
        <f t="shared" si="88"/>
        <v>79.715857951360675</v>
      </c>
      <c r="X91" s="4">
        <f t="shared" si="88"/>
        <v>78.786253205569594</v>
      </c>
      <c r="Y91" s="4">
        <f t="shared" si="88"/>
        <v>78.224458366501949</v>
      </c>
      <c r="Z91" s="4">
        <f t="shared" si="88"/>
        <v>80.108391268763313</v>
      </c>
      <c r="AA91" s="4">
        <f t="shared" si="88"/>
        <v>80.735008266665929</v>
      </c>
      <c r="AB91" s="4">
        <f t="shared" si="88"/>
        <v>74.010757829385909</v>
      </c>
      <c r="AC91" s="4">
        <f t="shared" si="88"/>
        <v>75.067965269513437</v>
      </c>
      <c r="AD91" s="4">
        <f t="shared" si="88"/>
        <v>75.837493651284902</v>
      </c>
      <c r="AE91" s="4">
        <f t="shared" si="88"/>
        <v>72.752874269899536</v>
      </c>
      <c r="AF91" s="4">
        <f t="shared" si="88"/>
        <v>70.350708275486284</v>
      </c>
      <c r="AG91" s="4">
        <f t="shared" si="88"/>
        <v>61.893272447088535</v>
      </c>
      <c r="AI91" s="4">
        <f t="shared" si="89"/>
        <v>-3.9267694220572338</v>
      </c>
      <c r="AJ91" s="4">
        <f t="shared" si="89"/>
        <v>-2.44610206042492</v>
      </c>
      <c r="AK91" s="4">
        <f t="shared" si="89"/>
        <v>-3.7924970055050693</v>
      </c>
      <c r="AL91" s="4">
        <f t="shared" si="89"/>
        <v>-1.7701437848096759</v>
      </c>
      <c r="AM91" s="4">
        <f t="shared" si="89"/>
        <v>-4.1228579513606718</v>
      </c>
      <c r="AN91" s="4">
        <f t="shared" si="89"/>
        <v>-4.2942532055695892</v>
      </c>
      <c r="AO91" s="4">
        <f t="shared" si="89"/>
        <v>-2.4614583665019438</v>
      </c>
      <c r="AP91" s="4">
        <f t="shared" si="89"/>
        <v>-0.27739126876330999</v>
      </c>
      <c r="AQ91" s="4">
        <f t="shared" si="89"/>
        <v>-9.1250082666659296</v>
      </c>
      <c r="AR91" s="4">
        <f t="shared" si="89"/>
        <v>4.4642421706140851</v>
      </c>
      <c r="AS91" s="4">
        <f t="shared" si="89"/>
        <v>-3.5429652695134308</v>
      </c>
      <c r="AT91" s="4">
        <f t="shared" si="89"/>
        <v>-2.2784936512849043</v>
      </c>
      <c r="AU91" s="4">
        <f t="shared" si="89"/>
        <v>-5.2108742698995343</v>
      </c>
      <c r="AV91" s="4">
        <f t="shared" si="89"/>
        <v>-3.8257082754862779</v>
      </c>
      <c r="AW91" s="4">
        <f t="shared" si="89"/>
        <v>0.64872755291146689</v>
      </c>
      <c r="AY91" s="2">
        <f t="shared" si="80"/>
        <v>59.010155279877502</v>
      </c>
      <c r="AZ91" s="2">
        <f t="shared" si="80"/>
        <v>59.781968227757147</v>
      </c>
      <c r="BA91" s="2">
        <f t="shared" si="80"/>
        <v>61.109081780747637</v>
      </c>
      <c r="BB91" s="2">
        <f t="shared" si="80"/>
        <v>59.912403482018071</v>
      </c>
      <c r="BC91" s="2">
        <f t="shared" si="80"/>
        <v>61.349115754040312</v>
      </c>
      <c r="BD91" s="2">
        <f t="shared" si="80"/>
        <v>63.62152232228194</v>
      </c>
      <c r="BE91" s="2">
        <f t="shared" si="80"/>
        <v>61.47051821801066</v>
      </c>
      <c r="BF91" s="2">
        <f t="shared" si="80"/>
        <v>61.957298701638472</v>
      </c>
      <c r="BG91" s="2">
        <f t="shared" si="80"/>
        <v>66.476232139035062</v>
      </c>
      <c r="BH91" s="2">
        <f t="shared" si="80"/>
        <v>62.531485039715264</v>
      </c>
      <c r="BI91" s="2">
        <f t="shared" si="80"/>
        <v>62.853267762207651</v>
      </c>
      <c r="BJ91" s="2">
        <f t="shared" si="80"/>
        <v>60.800979423196736</v>
      </c>
      <c r="BK91" s="2">
        <f t="shared" si="80"/>
        <v>61.255500871467035</v>
      </c>
      <c r="BL91" s="2">
        <f t="shared" si="80"/>
        <v>60.464709549699428</v>
      </c>
      <c r="BM91" s="2">
        <f t="shared" si="80"/>
        <v>60.253144232834721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62.542000000000002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62.542000000000002</v>
      </c>
      <c r="DK91" s="2">
        <f t="shared" si="90"/>
        <v>78.95409019607844</v>
      </c>
      <c r="DL91" s="2">
        <f t="shared" si="90"/>
        <v>91.814127749266859</v>
      </c>
      <c r="DM91" s="2">
        <f t="shared" si="90"/>
        <v>85.226568548387107</v>
      </c>
      <c r="DN91" s="2">
        <f t="shared" si="90"/>
        <v>83.552529411764681</v>
      </c>
      <c r="DO91" s="2">
        <f t="shared" si="90"/>
        <v>81.605579322638135</v>
      </c>
      <c r="DP91" s="2">
        <f t="shared" si="90"/>
        <v>83.618344028520482</v>
      </c>
      <c r="DQ91" s="2">
        <f t="shared" si="90"/>
        <v>76.680195569136757</v>
      </c>
      <c r="DR91" s="2">
        <f t="shared" si="90"/>
        <v>82.437303030303042</v>
      </c>
      <c r="DS91" s="2">
        <f t="shared" si="90"/>
        <v>80.118280392156848</v>
      </c>
      <c r="DT91" s="2">
        <f t="shared" si="90"/>
        <v>73.983740259740273</v>
      </c>
      <c r="DU91" s="2">
        <f t="shared" si="90"/>
        <v>69.458442857142842</v>
      </c>
      <c r="DV91" s="2">
        <f t="shared" si="90"/>
        <v>73.010638655462188</v>
      </c>
      <c r="DW91" s="2">
        <f t="shared" si="90"/>
        <v>74.547513725490191</v>
      </c>
      <c r="DX91" s="2">
        <f t="shared" si="90"/>
        <v>71.441696715049659</v>
      </c>
      <c r="DY91" s="2">
        <f t="shared" si="90"/>
        <v>74.206339919354846</v>
      </c>
      <c r="EA91" s="2">
        <f t="shared" si="94"/>
        <v>57.570856492785779</v>
      </c>
      <c r="EB91" s="2">
        <f t="shared" si="91"/>
        <v>58.090612491824729</v>
      </c>
      <c r="EC91" s="2">
        <f t="shared" si="91"/>
        <v>59.881789540546258</v>
      </c>
      <c r="ED91" s="2">
        <f t="shared" si="91"/>
        <v>58.496625569951696</v>
      </c>
      <c r="EE91" s="2">
        <f t="shared" si="91"/>
        <v>60.165795563644643</v>
      </c>
      <c r="EF91" s="2">
        <f t="shared" si="91"/>
        <v>62.433577705273265</v>
      </c>
      <c r="EG91" s="2">
        <f t="shared" si="91"/>
        <v>60.506547669563702</v>
      </c>
      <c r="EH91" s="2">
        <f t="shared" si="91"/>
        <v>60.721207084468645</v>
      </c>
      <c r="EI91" s="2">
        <f t="shared" si="91"/>
        <v>65.501688870668659</v>
      </c>
      <c r="EJ91" s="2">
        <f t="shared" si="91"/>
        <v>61.783344214684007</v>
      </c>
      <c r="EK91" s="2">
        <f t="shared" si="91"/>
        <v>62.387370545757221</v>
      </c>
      <c r="EL91" s="2">
        <f t="shared" si="91"/>
        <v>60.007412169267418</v>
      </c>
      <c r="EM91" s="2">
        <f t="shared" si="91"/>
        <v>60.319659693491445</v>
      </c>
      <c r="EN91" s="2">
        <f t="shared" si="91"/>
        <v>59.738093734932932</v>
      </c>
      <c r="EO91" s="2">
        <f t="shared" si="91"/>
        <v>58.800045865073763</v>
      </c>
      <c r="EQ91" s="2">
        <f t="shared" si="92"/>
        <v>56.713443971222723</v>
      </c>
      <c r="ER91" s="2">
        <f t="shared" si="92"/>
        <v>56.482603707485985</v>
      </c>
      <c r="ES91" s="2">
        <f t="shared" si="92"/>
        <v>57.81061445020903</v>
      </c>
      <c r="ET91" s="2">
        <f t="shared" si="92"/>
        <v>56.422124022844628</v>
      </c>
      <c r="EU91" s="2">
        <f t="shared" si="92"/>
        <v>59.326505036875872</v>
      </c>
      <c r="EV91" s="2">
        <f t="shared" si="92"/>
        <v>61.718610302845903</v>
      </c>
      <c r="EW91" s="2">
        <f t="shared" si="92"/>
        <v>60.75846195836133</v>
      </c>
      <c r="EX91" s="2">
        <f t="shared" si="92"/>
        <v>60.107543746117102</v>
      </c>
      <c r="EY91" s="2">
        <f t="shared" si="92"/>
        <v>63.747073428205155</v>
      </c>
      <c r="EZ91" s="2">
        <f t="shared" si="92"/>
        <v>61.409834152612873</v>
      </c>
      <c r="FA91" s="2">
        <f t="shared" si="92"/>
        <v>61.768266967928938</v>
      </c>
      <c r="FB91" s="2">
        <f t="shared" si="92"/>
        <v>59.734311227509778</v>
      </c>
      <c r="FC91" s="2">
        <f t="shared" si="92"/>
        <v>60.099106223592457</v>
      </c>
      <c r="FD91" s="2">
        <f t="shared" si="92"/>
        <v>59.630707874990868</v>
      </c>
      <c r="FE91" s="2">
        <f t="shared" si="92"/>
        <v>59.844767762381792</v>
      </c>
      <c r="FG91" s="2">
        <f t="shared" si="93"/>
        <v>0.93263079839382101</v>
      </c>
      <c r="FH91" s="2">
        <f t="shared" si="93"/>
        <v>0.9498268962156613</v>
      </c>
      <c r="FI91" s="2">
        <f t="shared" si="93"/>
        <v>0.9515556193022161</v>
      </c>
      <c r="FJ91" s="2">
        <f t="shared" si="93"/>
        <v>0.94345168761826204</v>
      </c>
      <c r="FK91" s="2">
        <f t="shared" si="93"/>
        <v>0.94478736785250161</v>
      </c>
      <c r="FL91" s="2">
        <f t="shared" si="93"/>
        <v>0.94390767201908576</v>
      </c>
      <c r="FM91" s="2">
        <f t="shared" si="93"/>
        <v>0.94040689903784724</v>
      </c>
      <c r="FN91" s="2">
        <f t="shared" si="93"/>
        <v>0.94306138740254974</v>
      </c>
      <c r="FO91" s="2">
        <f t="shared" si="93"/>
        <v>0.93324996611323718</v>
      </c>
      <c r="FP91" s="2">
        <f t="shared" si="93"/>
        <v>0.93865781830312811</v>
      </c>
      <c r="FQ91" s="2">
        <f t="shared" si="93"/>
        <v>0.93405886202265287</v>
      </c>
      <c r="FR91" s="2">
        <f t="shared" si="93"/>
        <v>0.93896118520747351</v>
      </c>
      <c r="FS91" s="2">
        <f t="shared" si="93"/>
        <v>0.93421722621351844</v>
      </c>
      <c r="FT91" s="2">
        <f t="shared" si="93"/>
        <v>0.9379118500721223</v>
      </c>
      <c r="FU91" s="2">
        <f t="shared" si="93"/>
        <v>0.90570230562337461</v>
      </c>
      <c r="FW91" s="2">
        <f t="shared" si="82"/>
        <v>1.4842275164406019E-3</v>
      </c>
      <c r="FX91" s="2">
        <f t="shared" si="82"/>
        <v>4.0901210140622006E-4</v>
      </c>
      <c r="FY91" s="2">
        <f t="shared" si="82"/>
        <v>2.5100859801510059E-4</v>
      </c>
      <c r="FZ91" s="2">
        <f t="shared" si="82"/>
        <v>5.25989189439815E-4</v>
      </c>
      <c r="GA91" s="2">
        <f t="shared" si="82"/>
        <v>5.0840989852634657E-4</v>
      </c>
      <c r="GB91" s="2">
        <f t="shared" si="82"/>
        <v>5.0106311521543945E-4</v>
      </c>
      <c r="GC91" s="2">
        <f t="shared" si="82"/>
        <v>5.2683093933633652E-4</v>
      </c>
      <c r="GD91" s="2">
        <f t="shared" si="82"/>
        <v>6.4002034104405166E-4</v>
      </c>
      <c r="GE91" s="2">
        <f t="shared" si="82"/>
        <v>6.3530217216315398E-4</v>
      </c>
      <c r="GF91" s="2">
        <f t="shared" si="82"/>
        <v>6.9097452676982602E-4</v>
      </c>
      <c r="GG91" s="2">
        <f t="shared" si="82"/>
        <v>6.0949168437775399E-4</v>
      </c>
      <c r="GH91" s="2">
        <f t="shared" si="82"/>
        <v>4.9168364613752351E-4</v>
      </c>
      <c r="GI91" s="2">
        <f t="shared" si="82"/>
        <v>4.8299071655256146E-4</v>
      </c>
      <c r="GJ91" s="2">
        <f t="shared" si="82"/>
        <v>3.6542762114859185E-4</v>
      </c>
      <c r="GK91" s="2">
        <f t="shared" si="82"/>
        <v>3.0664577316055042E-4</v>
      </c>
      <c r="GM91" s="86">
        <f t="shared" si="83"/>
        <v>1.0321051438582926E-3</v>
      </c>
      <c r="GN91" s="86">
        <f t="shared" si="83"/>
        <v>1.1007845331933064E-5</v>
      </c>
      <c r="GO91" s="86">
        <f t="shared" si="83"/>
        <v>2.0968454182325513E-2</v>
      </c>
      <c r="GP91" s="86">
        <f t="shared" si="83"/>
        <v>1.6125238042903699E-5</v>
      </c>
      <c r="GQ91" s="86">
        <f t="shared" si="83"/>
        <v>3.4211091059267541E-7</v>
      </c>
      <c r="GR91" s="86">
        <f t="shared" si="83"/>
        <v>1.0431326480663953E-5</v>
      </c>
      <c r="GS91" s="86">
        <f t="shared" si="83"/>
        <v>1.436242645148553E-5</v>
      </c>
      <c r="GT91" s="86">
        <f t="shared" si="83"/>
        <v>2.5082771650526071E-7</v>
      </c>
      <c r="GU91" s="86">
        <f t="shared" si="83"/>
        <v>2.4209867044266101E-5</v>
      </c>
      <c r="GV91" s="86">
        <f t="shared" si="83"/>
        <v>2.9535127184091568E-5</v>
      </c>
      <c r="GW91" s="86">
        <f t="shared" si="83"/>
        <v>5.8052270245895173E-5</v>
      </c>
      <c r="GX91" s="86">
        <f t="shared" si="83"/>
        <v>5.6995506830161775E-5</v>
      </c>
      <c r="GY91" s="86">
        <f t="shared" si="83"/>
        <v>4.3525601021630455E-4</v>
      </c>
      <c r="GZ91" s="86">
        <f t="shared" si="83"/>
        <v>2.3449560633819906E-6</v>
      </c>
      <c r="HA91" s="86">
        <f t="shared" si="83"/>
        <v>4.7354189425448418E-5</v>
      </c>
      <c r="HC91" s="86">
        <f t="shared" si="73"/>
        <v>2.4520698167804691E-2</v>
      </c>
      <c r="HD91" s="86">
        <f t="shared" si="73"/>
        <v>5.6635862921057635E-2</v>
      </c>
      <c r="HE91" s="86">
        <f t="shared" si="73"/>
        <v>2.7958956170378205E-2</v>
      </c>
      <c r="HF91" s="86">
        <f t="shared" si="73"/>
        <v>5.1429556808625751E-2</v>
      </c>
      <c r="HG91" s="86">
        <f t="shared" si="87"/>
        <v>4.4195560257113332E-2</v>
      </c>
      <c r="HH91" s="86">
        <f t="shared" si="87"/>
        <v>3.4769753718053728E-2</v>
      </c>
      <c r="HI91" s="86">
        <f t="shared" si="87"/>
        <v>4.0710114486024192E-2</v>
      </c>
      <c r="HJ91" s="86">
        <f t="shared" si="87"/>
        <v>4.8504137146717571E-2</v>
      </c>
      <c r="HK91" s="86">
        <f t="shared" si="87"/>
        <v>3.5838517614515265E-2</v>
      </c>
      <c r="HL91" s="86">
        <f t="shared" si="87"/>
        <v>2.7702784652006394E-2</v>
      </c>
      <c r="HM91" s="86">
        <f t="shared" si="87"/>
        <v>2.5540126623647613E-2</v>
      </c>
      <c r="HN91" s="86">
        <f t="shared" si="87"/>
        <v>3.4912400468492553E-2</v>
      </c>
      <c r="HO91" s="86">
        <f t="shared" si="87"/>
        <v>2.6062775744089481E-2</v>
      </c>
      <c r="HP91" s="86">
        <f t="shared" si="87"/>
        <v>3.1973683069127637E-2</v>
      </c>
      <c r="HQ91" s="86">
        <f t="shared" si="87"/>
        <v>5.6863621224463676E-3</v>
      </c>
      <c r="HS91" s="86">
        <f t="shared" si="84"/>
        <v>5.9087442956640565E-26</v>
      </c>
      <c r="HT91" s="86">
        <f t="shared" si="84"/>
        <v>3.201779634596485E-24</v>
      </c>
      <c r="HU91" s="86">
        <f t="shared" si="84"/>
        <v>1.7572633941388798E-24</v>
      </c>
      <c r="HV91" s="86">
        <f t="shared" si="84"/>
        <v>2.3668484204651136E-26</v>
      </c>
      <c r="HW91" s="86">
        <f t="shared" si="84"/>
        <v>1.7505987735843852E-28</v>
      </c>
      <c r="HX91" s="86">
        <f t="shared" si="84"/>
        <v>2.8748683187639216E-28</v>
      </c>
      <c r="HY91" s="86">
        <f t="shared" si="84"/>
        <v>5.0745361934989422E-29</v>
      </c>
      <c r="HZ91" s="86">
        <f t="shared" si="84"/>
        <v>2.629171894138223E-28</v>
      </c>
      <c r="IA91" s="86">
        <f t="shared" si="84"/>
        <v>2.2437266413589628E-29</v>
      </c>
      <c r="IB91" s="86">
        <f t="shared" si="84"/>
        <v>7.9521478109696237E-28</v>
      </c>
      <c r="IC91" s="86">
        <f t="shared" si="84"/>
        <v>3.3231815105626208E-32</v>
      </c>
      <c r="ID91" s="86">
        <f t="shared" si="84"/>
        <v>6.2776375971902121E-31</v>
      </c>
      <c r="IE91" s="86">
        <f t="shared" si="84"/>
        <v>4.7742668984546188E-30</v>
      </c>
      <c r="IF91" s="86">
        <f t="shared" si="84"/>
        <v>6.1487115545385133E-22</v>
      </c>
      <c r="IG91" s="86">
        <f t="shared" si="84"/>
        <v>1.0268639212038842E-19</v>
      </c>
      <c r="II91" s="86">
        <f t="shared" si="85"/>
        <v>1.5367759968943411E-103</v>
      </c>
      <c r="IJ91" s="86">
        <f t="shared" si="85"/>
        <v>6.3567654923979955E-103</v>
      </c>
      <c r="IK91" s="86">
        <f t="shared" si="85"/>
        <v>3.911747969486772E-102</v>
      </c>
      <c r="IL91" s="86">
        <f t="shared" si="85"/>
        <v>4.6171927466519915E-113</v>
      </c>
      <c r="IM91" s="86">
        <f t="shared" si="85"/>
        <v>6.5688992142831924E-120</v>
      </c>
      <c r="IN91" s="86">
        <f t="shared" si="85"/>
        <v>2.0502185213319964E-119</v>
      </c>
      <c r="IO91" s="86">
        <f t="shared" si="85"/>
        <v>1.4725525997546491E-121</v>
      </c>
      <c r="IP91" s="86">
        <f t="shared" si="85"/>
        <v>2.0181373889995861E-118</v>
      </c>
      <c r="IQ91" s="86">
        <f t="shared" si="85"/>
        <v>9.3805623775271948E-124</v>
      </c>
      <c r="IR91" s="86">
        <f t="shared" si="85"/>
        <v>7.1410837005095314E-113</v>
      </c>
      <c r="IS91" s="86">
        <f t="shared" si="85"/>
        <v>1.4300142337810058E-133</v>
      </c>
      <c r="IT91" s="86">
        <f t="shared" si="85"/>
        <v>1.1671915994852268E-131</v>
      </c>
      <c r="IU91" s="86">
        <f t="shared" si="85"/>
        <v>4.1133483817022404E-123</v>
      </c>
      <c r="IV91" s="86">
        <f t="shared" si="85"/>
        <v>1.9563315148563601E-108</v>
      </c>
      <c r="IW91" s="86">
        <f t="shared" si="85"/>
        <v>4.5887888340276428E-84</v>
      </c>
      <c r="IY91" s="86">
        <f t="shared" si="86"/>
        <v>2.5552803311662983E-2</v>
      </c>
      <c r="IZ91" s="86">
        <f t="shared" si="86"/>
        <v>5.6646870766389565E-2</v>
      </c>
      <c r="JA91" s="86">
        <f t="shared" si="86"/>
        <v>4.8927410352703718E-2</v>
      </c>
      <c r="JB91" s="86">
        <f t="shared" si="86"/>
        <v>5.1445682046668655E-2</v>
      </c>
      <c r="JC91" s="86">
        <f t="shared" si="86"/>
        <v>4.4195902368023926E-2</v>
      </c>
      <c r="JD91" s="86">
        <f t="shared" si="86"/>
        <v>3.4780185044534395E-2</v>
      </c>
      <c r="JE91" s="86">
        <f t="shared" si="86"/>
        <v>4.0724476912475674E-2</v>
      </c>
      <c r="JF91" s="86">
        <f t="shared" si="86"/>
        <v>4.8504387974434078E-2</v>
      </c>
      <c r="JG91" s="86">
        <f t="shared" si="86"/>
        <v>3.5862727481559532E-2</v>
      </c>
      <c r="JH91" s="86">
        <f t="shared" si="86"/>
        <v>2.7732319779190485E-2</v>
      </c>
      <c r="JI91" s="86">
        <f t="shared" si="86"/>
        <v>2.5598178893893507E-2</v>
      </c>
      <c r="JJ91" s="86">
        <f t="shared" si="86"/>
        <v>3.4969395975322712E-2</v>
      </c>
      <c r="JK91" s="86">
        <f t="shared" si="86"/>
        <v>2.6498031754305786E-2</v>
      </c>
      <c r="JL91" s="86">
        <f t="shared" si="86"/>
        <v>3.1976028025191019E-2</v>
      </c>
      <c r="JM91" s="86">
        <f t="shared" si="86"/>
        <v>5.7337163118718164E-3</v>
      </c>
    </row>
    <row r="92" spans="2:273" x14ac:dyDescent="0.25">
      <c r="B92" s="2">
        <v>65</v>
      </c>
      <c r="C92" s="37">
        <v>71.296000000000006</v>
      </c>
      <c r="D92" s="37">
        <v>89.915000000000006</v>
      </c>
      <c r="E92" s="37">
        <v>75.677999999999997</v>
      </c>
      <c r="F92" s="37">
        <v>81.78</v>
      </c>
      <c r="G92" s="37">
        <v>83.897999999999996</v>
      </c>
      <c r="H92" s="37">
        <v>81.948999999999998</v>
      </c>
      <c r="I92" s="37">
        <v>81.694999999999993</v>
      </c>
      <c r="J92" s="37">
        <v>85.932000000000002</v>
      </c>
      <c r="K92" s="37">
        <v>79.322000000000003</v>
      </c>
      <c r="L92" s="37">
        <v>82.287999999999997</v>
      </c>
      <c r="M92" s="37">
        <v>77.796999999999997</v>
      </c>
      <c r="N92" s="37">
        <v>78.983000000000004</v>
      </c>
      <c r="O92" s="37">
        <v>73.728999999999999</v>
      </c>
      <c r="P92" s="37">
        <v>68.474999999999994</v>
      </c>
      <c r="Q92" s="37">
        <v>61.017000000000003</v>
      </c>
      <c r="S92" s="4">
        <f t="shared" si="88"/>
        <v>73.393266220853405</v>
      </c>
      <c r="T92" s="4">
        <f t="shared" si="88"/>
        <v>87.924930481789232</v>
      </c>
      <c r="U92" s="4">
        <f t="shared" si="88"/>
        <v>78.742227747948206</v>
      </c>
      <c r="V92" s="4">
        <f t="shared" si="88"/>
        <v>84.78246138626011</v>
      </c>
      <c r="W92" s="4">
        <f t="shared" si="88"/>
        <v>85.400561002141032</v>
      </c>
      <c r="X92" s="4">
        <f t="shared" si="88"/>
        <v>83.685601236919524</v>
      </c>
      <c r="Y92" s="4">
        <f t="shared" si="88"/>
        <v>83.593333538067355</v>
      </c>
      <c r="Z92" s="4">
        <f t="shared" si="88"/>
        <v>85.70421821105073</v>
      </c>
      <c r="AA92" s="4">
        <f t="shared" si="88"/>
        <v>85.510158904679997</v>
      </c>
      <c r="AB92" s="4">
        <f t="shared" si="88"/>
        <v>77.943669216377089</v>
      </c>
      <c r="AC92" s="4">
        <f t="shared" si="88"/>
        <v>79.712489669395026</v>
      </c>
      <c r="AD92" s="4">
        <f t="shared" si="88"/>
        <v>81.005245061520128</v>
      </c>
      <c r="AE92" s="4">
        <f t="shared" si="88"/>
        <v>76.721036317625575</v>
      </c>
      <c r="AF92" s="4">
        <f t="shared" si="88"/>
        <v>73.711662225662877</v>
      </c>
      <c r="AG92" s="4">
        <f t="shared" si="88"/>
        <v>62.773529247319352</v>
      </c>
      <c r="AI92" s="4">
        <f t="shared" si="89"/>
        <v>-2.097266220853399</v>
      </c>
      <c r="AJ92" s="4">
        <f t="shared" si="89"/>
        <v>1.9900695182107739</v>
      </c>
      <c r="AK92" s="4">
        <f t="shared" si="89"/>
        <v>-3.064227747948209</v>
      </c>
      <c r="AL92" s="4">
        <f t="shared" si="89"/>
        <v>-3.0024613862601086</v>
      </c>
      <c r="AM92" s="4">
        <f t="shared" si="89"/>
        <v>-1.5025610021410358</v>
      </c>
      <c r="AN92" s="4">
        <f t="shared" si="89"/>
        <v>-1.7366012369195261</v>
      </c>
      <c r="AO92" s="4">
        <f t="shared" si="89"/>
        <v>-1.8983335380673623</v>
      </c>
      <c r="AP92" s="4">
        <f t="shared" si="89"/>
        <v>0.22778178894927237</v>
      </c>
      <c r="AQ92" s="4">
        <f t="shared" si="89"/>
        <v>-6.1881589046799945</v>
      </c>
      <c r="AR92" s="4">
        <f t="shared" si="89"/>
        <v>4.3443307836229081</v>
      </c>
      <c r="AS92" s="4">
        <f t="shared" si="89"/>
        <v>-1.9154896693950292</v>
      </c>
      <c r="AT92" s="4">
        <f t="shared" si="89"/>
        <v>-2.022245061520124</v>
      </c>
      <c r="AU92" s="4">
        <f t="shared" si="89"/>
        <v>-2.9920363176255762</v>
      </c>
      <c r="AV92" s="4">
        <f t="shared" si="89"/>
        <v>-5.236662225662883</v>
      </c>
      <c r="AW92" s="4">
        <f t="shared" si="89"/>
        <v>-1.7565292473193495</v>
      </c>
      <c r="AY92" s="2">
        <f t="shared" si="80"/>
        <v>58.766060943936651</v>
      </c>
      <c r="AZ92" s="2">
        <f t="shared" si="80"/>
        <v>59.484506224349445</v>
      </c>
      <c r="BA92" s="2">
        <f t="shared" si="80"/>
        <v>60.848805296446194</v>
      </c>
      <c r="BB92" s="2">
        <f t="shared" si="80"/>
        <v>59.646116328046908</v>
      </c>
      <c r="BC92" s="2">
        <f t="shared" si="80"/>
        <v>61.117957193916304</v>
      </c>
      <c r="BD92" s="2">
        <f t="shared" si="80"/>
        <v>63.37306421068768</v>
      </c>
      <c r="BE92" s="2">
        <f t="shared" si="80"/>
        <v>61.263151887418609</v>
      </c>
      <c r="BF92" s="2">
        <f t="shared" si="80"/>
        <v>61.685950437998692</v>
      </c>
      <c r="BG92" s="2">
        <f t="shared" si="80"/>
        <v>66.170739463573085</v>
      </c>
      <c r="BH92" s="2">
        <f t="shared" si="80"/>
        <v>62.30111233566069</v>
      </c>
      <c r="BI92" s="2">
        <f t="shared" si="80"/>
        <v>62.630389484666047</v>
      </c>
      <c r="BJ92" s="2">
        <f t="shared" si="80"/>
        <v>60.597456284802426</v>
      </c>
      <c r="BK92" s="2">
        <f t="shared" si="80"/>
        <v>61.045552118978677</v>
      </c>
      <c r="BL92" s="2">
        <f t="shared" si="80"/>
        <v>60.28077590943176</v>
      </c>
      <c r="BM92" s="2">
        <f t="shared" si="80"/>
        <v>60.055851533203672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79.236803361344556</v>
      </c>
      <c r="DL92" s="2">
        <f t="shared" si="90"/>
        <v>92.292677419354831</v>
      </c>
      <c r="DM92" s="2">
        <f t="shared" si="90"/>
        <v>85.555782258064525</v>
      </c>
      <c r="DN92" s="2">
        <f t="shared" si="90"/>
        <v>83.902926804812807</v>
      </c>
      <c r="DO92" s="2">
        <f t="shared" si="90"/>
        <v>81.895512477718341</v>
      </c>
      <c r="DP92" s="2">
        <f t="shared" si="90"/>
        <v>83.917950311942946</v>
      </c>
      <c r="DQ92" s="2">
        <f t="shared" si="90"/>
        <v>76.838094423223851</v>
      </c>
      <c r="DR92" s="2">
        <f t="shared" si="90"/>
        <v>82.650081439393958</v>
      </c>
      <c r="DS92" s="2">
        <f t="shared" si="90"/>
        <v>80.339949579831924</v>
      </c>
      <c r="DT92" s="2">
        <f t="shared" si="90"/>
        <v>74.100038197097021</v>
      </c>
      <c r="DU92" s="2">
        <f t="shared" si="90"/>
        <v>69.500085714285703</v>
      </c>
      <c r="DV92" s="2">
        <f t="shared" si="90"/>
        <v>73.151052100840346</v>
      </c>
      <c r="DW92" s="2">
        <f t="shared" si="90"/>
        <v>74.737206722689081</v>
      </c>
      <c r="DX92" s="2">
        <f t="shared" si="90"/>
        <v>71.60375844155844</v>
      </c>
      <c r="DY92" s="2">
        <f t="shared" si="90"/>
        <v>74.482760483870976</v>
      </c>
      <c r="EA92" s="2">
        <f t="shared" si="94"/>
        <v>57.418900776914526</v>
      </c>
      <c r="EB92" s="2">
        <f t="shared" si="91"/>
        <v>57.904691546762599</v>
      </c>
      <c r="EC92" s="2">
        <f t="shared" si="91"/>
        <v>59.702215276307427</v>
      </c>
      <c r="ED92" s="2">
        <f t="shared" si="91"/>
        <v>58.3213748363505</v>
      </c>
      <c r="EE92" s="2">
        <f t="shared" si="91"/>
        <v>60.011051586850193</v>
      </c>
      <c r="EF92" s="2">
        <f t="shared" si="91"/>
        <v>62.259999662648823</v>
      </c>
      <c r="EG92" s="2">
        <f t="shared" si="91"/>
        <v>60.362869286173812</v>
      </c>
      <c r="EH92" s="2">
        <f t="shared" si="91"/>
        <v>60.532025390141172</v>
      </c>
      <c r="EI92" s="2">
        <f t="shared" si="91"/>
        <v>65.247734573709891</v>
      </c>
      <c r="EJ92" s="2">
        <f t="shared" si="91"/>
        <v>61.59817894981412</v>
      </c>
      <c r="EK92" s="2">
        <f t="shared" si="91"/>
        <v>62.188515485804913</v>
      </c>
      <c r="EL92" s="2">
        <f t="shared" si="91"/>
        <v>59.853345279392755</v>
      </c>
      <c r="EM92" s="2">
        <f t="shared" si="91"/>
        <v>60.166407552346143</v>
      </c>
      <c r="EN92" s="2">
        <f t="shared" si="91"/>
        <v>59.597211463739761</v>
      </c>
      <c r="EO92" s="2">
        <f t="shared" si="91"/>
        <v>58.685579269632733</v>
      </c>
      <c r="EQ92" s="2">
        <f t="shared" si="92"/>
        <v>56.584999197964976</v>
      </c>
      <c r="ER92" s="2">
        <f t="shared" si="92"/>
        <v>56.338144709501101</v>
      </c>
      <c r="ES92" s="2">
        <f t="shared" si="92"/>
        <v>57.678663737458891</v>
      </c>
      <c r="ET92" s="2">
        <f t="shared" si="92"/>
        <v>56.301673689031574</v>
      </c>
      <c r="EU92" s="2">
        <f t="shared" si="92"/>
        <v>59.193768902505951</v>
      </c>
      <c r="EV92" s="2">
        <f t="shared" si="92"/>
        <v>61.563612914867392</v>
      </c>
      <c r="EW92" s="2">
        <f t="shared" si="92"/>
        <v>60.607889031920891</v>
      </c>
      <c r="EX92" s="2">
        <f t="shared" si="92"/>
        <v>59.935521543508514</v>
      </c>
      <c r="EY92" s="2">
        <f t="shared" si="92"/>
        <v>63.541873668920104</v>
      </c>
      <c r="EZ92" s="2">
        <f t="shared" si="92"/>
        <v>61.23473091433727</v>
      </c>
      <c r="FA92" s="2">
        <f t="shared" si="92"/>
        <v>61.58560407121707</v>
      </c>
      <c r="FB92" s="2">
        <f t="shared" si="92"/>
        <v>59.58668616432567</v>
      </c>
      <c r="FC92" s="2">
        <f t="shared" si="92"/>
        <v>59.951059962516531</v>
      </c>
      <c r="FD92" s="2">
        <f t="shared" si="92"/>
        <v>59.493225832301277</v>
      </c>
      <c r="FE92" s="2">
        <f t="shared" si="92"/>
        <v>59.696539893044935</v>
      </c>
      <c r="FG92" s="2">
        <f t="shared" si="93"/>
        <v>0.93819217598024374</v>
      </c>
      <c r="FH92" s="2">
        <f t="shared" si="93"/>
        <v>0.95403868055991858</v>
      </c>
      <c r="FI92" s="2">
        <f t="shared" si="93"/>
        <v>0.95562906502016087</v>
      </c>
      <c r="FJ92" s="2">
        <f t="shared" si="93"/>
        <v>0.94816943600870629</v>
      </c>
      <c r="FK92" s="2">
        <f t="shared" si="93"/>
        <v>0.9493996588287863</v>
      </c>
      <c r="FL92" s="2">
        <f t="shared" si="93"/>
        <v>0.94858945124666816</v>
      </c>
      <c r="FM92" s="2">
        <f t="shared" si="93"/>
        <v>0.94536395932814354</v>
      </c>
      <c r="FN92" s="2">
        <f t="shared" si="93"/>
        <v>0.94780989672148042</v>
      </c>
      <c r="FO92" s="2">
        <f t="shared" si="93"/>
        <v>0.93876358700155715</v>
      </c>
      <c r="FP92" s="2">
        <f t="shared" si="93"/>
        <v>0.9437516679873601</v>
      </c>
      <c r="FQ92" s="2">
        <f t="shared" si="93"/>
        <v>0.93950999803922919</v>
      </c>
      <c r="FR92" s="2">
        <f t="shared" si="93"/>
        <v>0.94403134540775757</v>
      </c>
      <c r="FS92" s="2">
        <f t="shared" si="93"/>
        <v>0.93965611654455083</v>
      </c>
      <c r="FT92" s="2">
        <f t="shared" si="93"/>
        <v>0.9430638874936863</v>
      </c>
      <c r="FU92" s="2">
        <f t="shared" si="93"/>
        <v>0.91327994916630284</v>
      </c>
      <c r="FW92" s="2">
        <f t="shared" si="82"/>
        <v>1.6271901034403484E-3</v>
      </c>
      <c r="FX92" s="2">
        <f t="shared" si="82"/>
        <v>4.4845515477399131E-4</v>
      </c>
      <c r="FY92" s="2">
        <f t="shared" si="82"/>
        <v>2.7521878983401859E-4</v>
      </c>
      <c r="FZ92" s="2">
        <f t="shared" si="82"/>
        <v>5.7670641180266973E-4</v>
      </c>
      <c r="GA92" s="2">
        <f t="shared" si="82"/>
        <v>5.5743302608563482E-4</v>
      </c>
      <c r="GB92" s="2">
        <f t="shared" si="82"/>
        <v>5.4937822286702138E-4</v>
      </c>
      <c r="GC92" s="2">
        <f t="shared" si="82"/>
        <v>5.7762927846899978E-4</v>
      </c>
      <c r="GD92" s="2">
        <f t="shared" si="82"/>
        <v>7.0172501892084638E-4</v>
      </c>
      <c r="GE92" s="2">
        <f t="shared" si="82"/>
        <v>6.9655228609406372E-4</v>
      </c>
      <c r="GF92" s="2">
        <f t="shared" si="82"/>
        <v>7.5758799886535381E-4</v>
      </c>
      <c r="GG92" s="2">
        <f t="shared" si="82"/>
        <v>6.6825504747759421E-4</v>
      </c>
      <c r="GH92" s="2">
        <f t="shared" si="82"/>
        <v>5.3909482448288577E-4</v>
      </c>
      <c r="GI92" s="2">
        <f t="shared" si="82"/>
        <v>5.2956411297221616E-4</v>
      </c>
      <c r="GJ92" s="2">
        <f t="shared" si="82"/>
        <v>4.0066929294236306E-4</v>
      </c>
      <c r="GK92" s="2">
        <f t="shared" si="82"/>
        <v>3.3622045725183349E-4</v>
      </c>
      <c r="GM92" s="86">
        <f t="shared" si="83"/>
        <v>3.1295978337791459E-4</v>
      </c>
      <c r="GN92" s="86">
        <f t="shared" si="83"/>
        <v>1.2871749723457561E-6</v>
      </c>
      <c r="GO92" s="86">
        <f t="shared" si="83"/>
        <v>9.4112337377017831E-3</v>
      </c>
      <c r="GP92" s="86">
        <f t="shared" si="83"/>
        <v>2.0439360262143833E-6</v>
      </c>
      <c r="GQ92" s="86">
        <f t="shared" si="83"/>
        <v>1.963592846790567E-8</v>
      </c>
      <c r="GR92" s="86">
        <f t="shared" si="83"/>
        <v>1.3148443823394084E-6</v>
      </c>
      <c r="GS92" s="86">
        <f t="shared" si="83"/>
        <v>1.685017623740911E-6</v>
      </c>
      <c r="GT92" s="86">
        <f t="shared" si="83"/>
        <v>1.6605693852484836E-8</v>
      </c>
      <c r="GU92" s="86">
        <f t="shared" si="83"/>
        <v>3.2381303916096759E-6</v>
      </c>
      <c r="GV92" s="86">
        <f t="shared" si="83"/>
        <v>3.8981605799707655E-6</v>
      </c>
      <c r="GW92" s="86">
        <f t="shared" si="83"/>
        <v>8.721551186031692E-6</v>
      </c>
      <c r="GX92" s="86">
        <f t="shared" si="83"/>
        <v>9.1442931613254096E-6</v>
      </c>
      <c r="GY92" s="86">
        <f t="shared" si="83"/>
        <v>1.0335002134315242E-4</v>
      </c>
      <c r="GZ92" s="86">
        <f t="shared" si="83"/>
        <v>2.1463359830183615E-7</v>
      </c>
      <c r="HA92" s="86">
        <f t="shared" si="83"/>
        <v>7.9854676628139655E-6</v>
      </c>
      <c r="HC92" s="86">
        <f t="shared" si="73"/>
        <v>3.6319229523750059E-2</v>
      </c>
      <c r="HD92" s="86">
        <f t="shared" si="73"/>
        <v>7.5620517460237166E-2</v>
      </c>
      <c r="HE92" s="86">
        <f t="shared" si="73"/>
        <v>3.7844398181124041E-2</v>
      </c>
      <c r="HF92" s="86">
        <f t="shared" si="73"/>
        <v>7.0671670678438381E-2</v>
      </c>
      <c r="HG92" s="86">
        <f t="shared" si="87"/>
        <v>6.1716895399111231E-2</v>
      </c>
      <c r="HH92" s="86">
        <f t="shared" si="87"/>
        <v>4.9102588099854988E-2</v>
      </c>
      <c r="HI92" s="86">
        <f t="shared" si="87"/>
        <v>5.7318157650921089E-2</v>
      </c>
      <c r="HJ92" s="86">
        <f t="shared" si="87"/>
        <v>6.793334838607723E-2</v>
      </c>
      <c r="HK92" s="86">
        <f t="shared" si="87"/>
        <v>5.1404036363066057E-2</v>
      </c>
      <c r="HL92" s="86">
        <f t="shared" si="87"/>
        <v>3.9779238098139429E-2</v>
      </c>
      <c r="HM92" s="86">
        <f t="shared" si="87"/>
        <v>3.7765341556023686E-2</v>
      </c>
      <c r="HN92" s="86">
        <f t="shared" si="87"/>
        <v>5.0097631374115367E-2</v>
      </c>
      <c r="HO92" s="86">
        <f t="shared" si="87"/>
        <v>3.7488225894890238E-2</v>
      </c>
      <c r="HP92" s="86">
        <f t="shared" si="87"/>
        <v>4.5852219011762216E-2</v>
      </c>
      <c r="HQ92" s="86">
        <f t="shared" si="87"/>
        <v>9.9920184837640046E-3</v>
      </c>
      <c r="HS92" s="86">
        <f t="shared" si="84"/>
        <v>6.4751976858701659E-25</v>
      </c>
      <c r="HT92" s="86">
        <f t="shared" si="84"/>
        <v>2.1926158937508624E-23</v>
      </c>
      <c r="HU92" s="86">
        <f t="shared" si="84"/>
        <v>1.078976541482063E-23</v>
      </c>
      <c r="HV92" s="86">
        <f t="shared" si="84"/>
        <v>2.0920939713570255E-25</v>
      </c>
      <c r="HW92" s="86">
        <f t="shared" si="84"/>
        <v>1.7964535140795121E-27</v>
      </c>
      <c r="HX92" s="86">
        <f t="shared" si="84"/>
        <v>2.8960373923611282E-27</v>
      </c>
      <c r="HY92" s="86">
        <f t="shared" si="84"/>
        <v>5.4764980981225363E-28</v>
      </c>
      <c r="HZ92" s="86">
        <f t="shared" si="84"/>
        <v>2.8345843273198365E-27</v>
      </c>
      <c r="IA92" s="86">
        <f t="shared" si="84"/>
        <v>2.6702962775725818E-28</v>
      </c>
      <c r="IB92" s="86">
        <f t="shared" si="84"/>
        <v>8.1252974982534013E-27</v>
      </c>
      <c r="IC92" s="86">
        <f t="shared" si="84"/>
        <v>4.8767699085814592E-31</v>
      </c>
      <c r="ID92" s="86">
        <f t="shared" si="84"/>
        <v>7.9416017032139743E-30</v>
      </c>
      <c r="IE92" s="86">
        <f t="shared" si="84"/>
        <v>5.3199534079199724E-29</v>
      </c>
      <c r="IF92" s="86">
        <f t="shared" si="84"/>
        <v>3.2290114147591427E-21</v>
      </c>
      <c r="IG92" s="86">
        <f t="shared" si="84"/>
        <v>4.3182434157959193E-19</v>
      </c>
      <c r="II92" s="86">
        <f t="shared" si="85"/>
        <v>1.0977953028304416E-100</v>
      </c>
      <c r="IJ92" s="86">
        <f t="shared" si="85"/>
        <v>1.4913970845598815E-100</v>
      </c>
      <c r="IK92" s="86">
        <f t="shared" si="85"/>
        <v>6.4039519062139182E-100</v>
      </c>
      <c r="IL92" s="86">
        <f t="shared" si="85"/>
        <v>2.2836760587659992E-110</v>
      </c>
      <c r="IM92" s="86">
        <f t="shared" si="85"/>
        <v>4.6209171692211745E-117</v>
      </c>
      <c r="IN92" s="86">
        <f t="shared" si="85"/>
        <v>1.3858701825800861E-116</v>
      </c>
      <c r="IO92" s="86">
        <f t="shared" si="85"/>
        <v>1.1710939291321575E-118</v>
      </c>
      <c r="IP92" s="86">
        <f t="shared" si="85"/>
        <v>1.5990257493913153E-115</v>
      </c>
      <c r="IQ92" s="86">
        <f t="shared" si="85"/>
        <v>1.0014167578404349E-120</v>
      </c>
      <c r="IR92" s="86">
        <f t="shared" si="85"/>
        <v>4.4025110603285323E-110</v>
      </c>
      <c r="IS92" s="86">
        <f t="shared" si="85"/>
        <v>2.5657534415484867E-130</v>
      </c>
      <c r="IT92" s="86">
        <f t="shared" si="85"/>
        <v>1.5271870500980251E-128</v>
      </c>
      <c r="IU92" s="86">
        <f t="shared" si="85"/>
        <v>3.304379384659985E-120</v>
      </c>
      <c r="IV92" s="86">
        <f t="shared" si="85"/>
        <v>5.6952872994404487E-106</v>
      </c>
      <c r="IW92" s="86">
        <f t="shared" si="85"/>
        <v>3.3275651487487922E-82</v>
      </c>
      <c r="IY92" s="86">
        <f t="shared" si="86"/>
        <v>3.6632189307127971E-2</v>
      </c>
      <c r="IZ92" s="86">
        <f t="shared" si="86"/>
        <v>7.5621804635209511E-2</v>
      </c>
      <c r="JA92" s="86">
        <f t="shared" si="86"/>
        <v>4.7255631918825827E-2</v>
      </c>
      <c r="JB92" s="86">
        <f t="shared" si="86"/>
        <v>7.0673714614464589E-2</v>
      </c>
      <c r="JC92" s="86">
        <f t="shared" si="86"/>
        <v>6.1716915035039698E-2</v>
      </c>
      <c r="JD92" s="86">
        <f t="shared" si="86"/>
        <v>4.9103902944237325E-2</v>
      </c>
      <c r="JE92" s="86">
        <f t="shared" si="86"/>
        <v>5.7319842668544833E-2</v>
      </c>
      <c r="JF92" s="86">
        <f t="shared" si="86"/>
        <v>6.7933364991771078E-2</v>
      </c>
      <c r="JG92" s="86">
        <f t="shared" si="86"/>
        <v>5.1407274493457666E-2</v>
      </c>
      <c r="JH92" s="86">
        <f t="shared" si="86"/>
        <v>3.9783136258719397E-2</v>
      </c>
      <c r="JI92" s="86">
        <f t="shared" si="86"/>
        <v>3.7774063107209717E-2</v>
      </c>
      <c r="JJ92" s="86">
        <f t="shared" si="86"/>
        <v>5.0106775667276691E-2</v>
      </c>
      <c r="JK92" s="86">
        <f t="shared" si="86"/>
        <v>3.759157591623339E-2</v>
      </c>
      <c r="JL92" s="86">
        <f t="shared" si="86"/>
        <v>4.585243364536052E-2</v>
      </c>
      <c r="JM92" s="86">
        <f t="shared" si="86"/>
        <v>1.0000003951426818E-2</v>
      </c>
    </row>
    <row r="93" spans="2:273" x14ac:dyDescent="0.25">
      <c r="B93" s="2">
        <v>66</v>
      </c>
      <c r="C93" s="37">
        <v>72.778000000000006</v>
      </c>
      <c r="D93" s="37">
        <v>97.373000000000005</v>
      </c>
      <c r="E93" s="37">
        <v>81.016999999999996</v>
      </c>
      <c r="F93" s="37">
        <v>87.796999999999997</v>
      </c>
      <c r="G93" s="37">
        <v>88.983000000000004</v>
      </c>
      <c r="H93" s="37">
        <v>88.474999999999994</v>
      </c>
      <c r="I93" s="37">
        <v>86.102000000000004</v>
      </c>
      <c r="J93" s="37">
        <v>91.694999999999993</v>
      </c>
      <c r="K93" s="37">
        <v>82.626999999999995</v>
      </c>
      <c r="L93" s="37">
        <v>86.355999999999995</v>
      </c>
      <c r="M93" s="37">
        <v>88.728999999999999</v>
      </c>
      <c r="N93" s="37">
        <v>87.287999999999997</v>
      </c>
      <c r="O93" s="37">
        <v>77.119</v>
      </c>
      <c r="P93" s="37">
        <v>72.203000000000003</v>
      </c>
      <c r="Q93" s="37">
        <v>62.372999999999998</v>
      </c>
      <c r="S93" s="4">
        <f t="shared" si="88"/>
        <v>78.525944545790935</v>
      </c>
      <c r="T93" s="4">
        <f t="shared" si="88"/>
        <v>94.688083482165368</v>
      </c>
      <c r="U93" s="4">
        <f t="shared" si="88"/>
        <v>82.60138987271435</v>
      </c>
      <c r="V93" s="4">
        <f t="shared" si="88"/>
        <v>91.459307962001773</v>
      </c>
      <c r="W93" s="4">
        <f t="shared" si="88"/>
        <v>92.336840644091694</v>
      </c>
      <c r="X93" s="4">
        <f t="shared" si="88"/>
        <v>89.783850063312883</v>
      </c>
      <c r="Y93" s="4">
        <f t="shared" si="88"/>
        <v>90.198778243788482</v>
      </c>
      <c r="Z93" s="4">
        <f t="shared" si="88"/>
        <v>92.517453032331701</v>
      </c>
      <c r="AA93" s="4">
        <f t="shared" si="88"/>
        <v>91.510290940639123</v>
      </c>
      <c r="AB93" s="4">
        <f t="shared" si="88"/>
        <v>82.945199131069032</v>
      </c>
      <c r="AC93" s="4">
        <f t="shared" si="88"/>
        <v>85.730490166145955</v>
      </c>
      <c r="AD93" s="4">
        <f t="shared" si="88"/>
        <v>87.480714777411563</v>
      </c>
      <c r="AE93" s="4">
        <f t="shared" si="88"/>
        <v>81.800151794564457</v>
      </c>
      <c r="AF93" s="4">
        <f t="shared" si="88"/>
        <v>77.950449278371721</v>
      </c>
      <c r="AG93" s="4">
        <f t="shared" si="88"/>
        <v>64.207951114428155</v>
      </c>
      <c r="AI93" s="4">
        <f t="shared" si="89"/>
        <v>-5.7479445457909293</v>
      </c>
      <c r="AJ93" s="4">
        <f t="shared" si="89"/>
        <v>2.6849165178346368</v>
      </c>
      <c r="AK93" s="4">
        <f t="shared" si="89"/>
        <v>-1.5843898727143539</v>
      </c>
      <c r="AL93" s="4">
        <f t="shared" si="89"/>
        <v>-3.6623079620017762</v>
      </c>
      <c r="AM93" s="4">
        <f t="shared" si="89"/>
        <v>-3.3538406440916901</v>
      </c>
      <c r="AN93" s="4">
        <f t="shared" si="89"/>
        <v>-1.3088500633128888</v>
      </c>
      <c r="AO93" s="4">
        <f t="shared" si="89"/>
        <v>-4.0967782437884779</v>
      </c>
      <c r="AP93" s="4">
        <f t="shared" si="89"/>
        <v>-0.8224530323317083</v>
      </c>
      <c r="AQ93" s="4">
        <f t="shared" si="89"/>
        <v>-8.8832909406391281</v>
      </c>
      <c r="AR93" s="4">
        <f t="shared" si="89"/>
        <v>3.4108008689309628</v>
      </c>
      <c r="AS93" s="4">
        <f t="shared" si="89"/>
        <v>2.9985098338540439</v>
      </c>
      <c r="AT93" s="4">
        <f t="shared" si="89"/>
        <v>-0.19271477741156673</v>
      </c>
      <c r="AU93" s="4">
        <f t="shared" si="89"/>
        <v>-4.6811517945644567</v>
      </c>
      <c r="AV93" s="4">
        <f t="shared" si="89"/>
        <v>-5.7474492783717182</v>
      </c>
      <c r="AW93" s="4">
        <f t="shared" si="89"/>
        <v>-1.8349511144281578</v>
      </c>
      <c r="AY93" s="2">
        <f t="shared" ref="AY93:BM109" si="125">IF(OR($B93 &lt; C$230, $B93 &gt; C$233), #N/A, ((1-FG93)*DK93) + (FG93 - FW93)*EA93 + (FW93*EQ93))</f>
        <v>58.526722690116443</v>
      </c>
      <c r="AZ93" s="2">
        <f t="shared" si="125"/>
        <v>59.193288427933282</v>
      </c>
      <c r="BA93" s="2">
        <f t="shared" si="125"/>
        <v>60.593025481875046</v>
      </c>
      <c r="BB93" s="2">
        <f t="shared" si="125"/>
        <v>59.38462384619465</v>
      </c>
      <c r="BC93" s="2">
        <f t="shared" si="125"/>
        <v>60.890876301712481</v>
      </c>
      <c r="BD93" s="2">
        <f t="shared" si="125"/>
        <v>63.128390644261714</v>
      </c>
      <c r="BE93" s="2">
        <f t="shared" si="125"/>
        <v>61.059345533310875</v>
      </c>
      <c r="BF93" s="2">
        <f t="shared" si="125"/>
        <v>61.419249416401868</v>
      </c>
      <c r="BG93" s="2">
        <f t="shared" si="125"/>
        <v>65.866661650964204</v>
      </c>
      <c r="BH93" s="2">
        <f t="shared" si="125"/>
        <v>62.072785752857236</v>
      </c>
      <c r="BI93" s="2">
        <f t="shared" si="125"/>
        <v>62.408088909564135</v>
      </c>
      <c r="BJ93" s="2">
        <f t="shared" si="125"/>
        <v>60.39635807033423</v>
      </c>
      <c r="BK93" s="2">
        <f t="shared" si="125"/>
        <v>60.838181728889467</v>
      </c>
      <c r="BL93" s="2">
        <f t="shared" si="125"/>
        <v>60.098690259528837</v>
      </c>
      <c r="BM93" s="2">
        <f t="shared" si="125"/>
        <v>59.86162560698282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79.519516526610659</v>
      </c>
      <c r="DL93" s="2">
        <f t="shared" si="90"/>
        <v>92.771227089442817</v>
      </c>
      <c r="DM93" s="2">
        <f t="shared" si="90"/>
        <v>85.884995967741943</v>
      </c>
      <c r="DN93" s="2">
        <f t="shared" si="90"/>
        <v>84.253324197860948</v>
      </c>
      <c r="DO93" s="2">
        <f t="shared" si="90"/>
        <v>82.185445632798562</v>
      </c>
      <c r="DP93" s="2">
        <f t="shared" si="90"/>
        <v>84.217556595365409</v>
      </c>
      <c r="DQ93" s="2">
        <f t="shared" si="90"/>
        <v>76.99599327731093</v>
      </c>
      <c r="DR93" s="2">
        <f t="shared" si="90"/>
        <v>82.862859848484874</v>
      </c>
      <c r="DS93" s="2">
        <f t="shared" si="90"/>
        <v>80.561618767506999</v>
      </c>
      <c r="DT93" s="2">
        <f t="shared" si="90"/>
        <v>74.216336134453783</v>
      </c>
      <c r="DU93" s="2">
        <f t="shared" si="90"/>
        <v>69.541728571428564</v>
      </c>
      <c r="DV93" s="2">
        <f t="shared" si="90"/>
        <v>73.29146554621849</v>
      </c>
      <c r="DW93" s="2">
        <f t="shared" si="90"/>
        <v>74.926899719887956</v>
      </c>
      <c r="DX93" s="2">
        <f t="shared" si="90"/>
        <v>71.765820168067222</v>
      </c>
      <c r="DY93" s="2">
        <f t="shared" si="90"/>
        <v>74.759181048387106</v>
      </c>
      <c r="EA93" s="2">
        <f t="shared" si="94"/>
        <v>57.266945061043273</v>
      </c>
      <c r="EB93" s="2">
        <f t="shared" si="91"/>
        <v>57.71877060170047</v>
      </c>
      <c r="EC93" s="2">
        <f t="shared" si="91"/>
        <v>59.522641012068597</v>
      </c>
      <c r="ED93" s="2">
        <f t="shared" si="91"/>
        <v>58.146124102749312</v>
      </c>
      <c r="EE93" s="2">
        <f t="shared" si="91"/>
        <v>59.856307610055744</v>
      </c>
      <c r="EF93" s="2">
        <f t="shared" si="91"/>
        <v>62.086421620024382</v>
      </c>
      <c r="EG93" s="2">
        <f t="shared" si="91"/>
        <v>60.219190902783922</v>
      </c>
      <c r="EH93" s="2">
        <f t="shared" si="91"/>
        <v>60.342843695813706</v>
      </c>
      <c r="EI93" s="2">
        <f t="shared" si="91"/>
        <v>64.993780276751124</v>
      </c>
      <c r="EJ93" s="2">
        <f t="shared" si="91"/>
        <v>61.413013684944232</v>
      </c>
      <c r="EK93" s="2">
        <f t="shared" si="91"/>
        <v>61.989660425852605</v>
      </c>
      <c r="EL93" s="2">
        <f t="shared" si="91"/>
        <v>59.699278389518099</v>
      </c>
      <c r="EM93" s="2">
        <f t="shared" si="91"/>
        <v>60.013155411200835</v>
      </c>
      <c r="EN93" s="2">
        <f t="shared" si="91"/>
        <v>59.45632919254659</v>
      </c>
      <c r="EO93" s="2">
        <f t="shared" si="91"/>
        <v>58.571112674191703</v>
      </c>
      <c r="EQ93" s="2">
        <f t="shared" si="92"/>
        <v>56.456554424707221</v>
      </c>
      <c r="ER93" s="2">
        <f t="shared" si="92"/>
        <v>56.193685711516217</v>
      </c>
      <c r="ES93" s="2">
        <f t="shared" si="92"/>
        <v>57.546713024708758</v>
      </c>
      <c r="ET93" s="2">
        <f t="shared" si="92"/>
        <v>56.181223355218513</v>
      </c>
      <c r="EU93" s="2">
        <f t="shared" si="92"/>
        <v>59.061032768136037</v>
      </c>
      <c r="EV93" s="2">
        <f t="shared" si="92"/>
        <v>61.40861552688888</v>
      </c>
      <c r="EW93" s="2">
        <f t="shared" si="92"/>
        <v>60.457316105480452</v>
      </c>
      <c r="EX93" s="2">
        <f t="shared" si="92"/>
        <v>59.763499340899919</v>
      </c>
      <c r="EY93" s="2">
        <f t="shared" si="92"/>
        <v>63.33667390963506</v>
      </c>
      <c r="EZ93" s="2">
        <f t="shared" si="92"/>
        <v>61.059627676061666</v>
      </c>
      <c r="FA93" s="2">
        <f t="shared" si="92"/>
        <v>61.402941174505202</v>
      </c>
      <c r="FB93" s="2">
        <f t="shared" si="92"/>
        <v>59.439061101141569</v>
      </c>
      <c r="FC93" s="2">
        <f t="shared" si="92"/>
        <v>59.803013701440598</v>
      </c>
      <c r="FD93" s="2">
        <f t="shared" si="92"/>
        <v>59.355743789611687</v>
      </c>
      <c r="FE93" s="2">
        <f t="shared" si="92"/>
        <v>59.548312023708078</v>
      </c>
      <c r="FG93" s="2">
        <f t="shared" si="93"/>
        <v>0.94332235779586471</v>
      </c>
      <c r="FH93" s="2">
        <f t="shared" si="93"/>
        <v>0.95791257280277542</v>
      </c>
      <c r="FI93" s="2">
        <f t="shared" si="93"/>
        <v>0.95937461830195625</v>
      </c>
      <c r="FJ93" s="2">
        <f t="shared" si="93"/>
        <v>0.95251339986897343</v>
      </c>
      <c r="FK93" s="2">
        <f t="shared" si="93"/>
        <v>0.95364555734705636</v>
      </c>
      <c r="FL93" s="2">
        <f t="shared" si="93"/>
        <v>0.95289996191177406</v>
      </c>
      <c r="FM93" s="2">
        <f t="shared" si="93"/>
        <v>0.94993063626199248</v>
      </c>
      <c r="FN93" s="2">
        <f t="shared" si="93"/>
        <v>0.95218247421197255</v>
      </c>
      <c r="FO93" s="2">
        <f t="shared" si="93"/>
        <v>0.94384917906523302</v>
      </c>
      <c r="FP93" s="2">
        <f t="shared" si="93"/>
        <v>0.94844575700564071</v>
      </c>
      <c r="FQ93" s="2">
        <f t="shared" si="93"/>
        <v>0.9445372640962022</v>
      </c>
      <c r="FR93" s="2">
        <f t="shared" si="93"/>
        <v>0.94870336313751302</v>
      </c>
      <c r="FS93" s="2">
        <f t="shared" si="93"/>
        <v>0.94467195398311932</v>
      </c>
      <c r="FT93" s="2">
        <f t="shared" si="93"/>
        <v>0.94781219985064935</v>
      </c>
      <c r="FU93" s="2">
        <f t="shared" si="93"/>
        <v>0.92030224595640908</v>
      </c>
      <c r="FW93" s="2">
        <f t="shared" ref="FW93:GK109" si="127">POWER(10,($B93-C$232)/C$229)/(1+POWER(10,($B93-C$232)/C$229))</f>
        <v>1.7838984181046166E-3</v>
      </c>
      <c r="FX93" s="2">
        <f t="shared" si="127"/>
        <v>4.9170002519341514E-4</v>
      </c>
      <c r="FY93" s="2">
        <f t="shared" si="127"/>
        <v>3.0176338961559768E-4</v>
      </c>
      <c r="FZ93" s="2">
        <f t="shared" si="127"/>
        <v>6.323108245998389E-4</v>
      </c>
      <c r="GA93" s="2">
        <f t="shared" si="127"/>
        <v>6.1118028955585999E-4</v>
      </c>
      <c r="GB93" s="2">
        <f t="shared" si="127"/>
        <v>6.0234931647674711E-4</v>
      </c>
      <c r="GC93" s="2">
        <f t="shared" si="127"/>
        <v>6.3332261509296828E-4</v>
      </c>
      <c r="GD93" s="2">
        <f t="shared" si="127"/>
        <v>7.6937409541305059E-4</v>
      </c>
      <c r="GE93" s="2">
        <f t="shared" si="127"/>
        <v>7.6370307171946296E-4</v>
      </c>
      <c r="GF93" s="2">
        <f t="shared" si="127"/>
        <v>8.3061801194412124E-4</v>
      </c>
      <c r="GG93" s="2">
        <f t="shared" si="127"/>
        <v>7.3267985165597683E-4</v>
      </c>
      <c r="GH93" s="2">
        <f t="shared" si="127"/>
        <v>5.9107497835976562E-4</v>
      </c>
      <c r="GI93" s="2">
        <f t="shared" si="127"/>
        <v>5.8062583835258048E-4</v>
      </c>
      <c r="GJ93" s="2">
        <f t="shared" si="127"/>
        <v>4.3930816174472489E-4</v>
      </c>
      <c r="GK93" s="2">
        <f t="shared" si="127"/>
        <v>3.6864644234156169E-4</v>
      </c>
      <c r="GM93" s="86">
        <f t="shared" ref="GM93:HA109" si="128" xml:space="preserve"> _xlfn.NORM.DIST($B93, C$7, ABS(C$11), TRUE) * _xlfn.NORM.DIST(($B93 - C$7)*C$15, 0, ABS(C$11), TRUE) * 2</f>
        <v>8.5207572686559158E-5</v>
      </c>
      <c r="GN93" s="86">
        <f t="shared" si="128"/>
        <v>1.2292098434744044E-7</v>
      </c>
      <c r="GO93" s="86">
        <f t="shared" si="128"/>
        <v>3.8497886111054664E-3</v>
      </c>
      <c r="GP93" s="86">
        <f t="shared" si="128"/>
        <v>2.1333763740362698E-7</v>
      </c>
      <c r="GQ93" s="86">
        <f t="shared" si="128"/>
        <v>8.5997447363438288E-10</v>
      </c>
      <c r="GR93" s="86">
        <f t="shared" si="128"/>
        <v>1.3736378522049472E-7</v>
      </c>
      <c r="GS93" s="86">
        <f t="shared" si="128"/>
        <v>1.6083454351203741E-7</v>
      </c>
      <c r="GT93" s="86">
        <f t="shared" si="128"/>
        <v>8.6506651855662784E-10</v>
      </c>
      <c r="GU93" s="86">
        <f t="shared" si="128"/>
        <v>3.5775701802325479E-7</v>
      </c>
      <c r="GV93" s="86">
        <f t="shared" si="128"/>
        <v>4.2220484256439568E-7</v>
      </c>
      <c r="GW93" s="86">
        <f t="shared" si="128"/>
        <v>1.0880642931662584E-6</v>
      </c>
      <c r="GX93" s="86">
        <f t="shared" si="128"/>
        <v>1.2335719620894637E-6</v>
      </c>
      <c r="GY93" s="86">
        <f t="shared" si="128"/>
        <v>2.1387924366890428E-5</v>
      </c>
      <c r="GZ93" s="86">
        <f t="shared" si="128"/>
        <v>1.5778138331844978E-8</v>
      </c>
      <c r="HA93" s="86">
        <f t="shared" si="128"/>
        <v>1.1495917640872969E-6</v>
      </c>
      <c r="HC93" s="86">
        <f t="shared" si="73"/>
        <v>5.2645575684343561E-2</v>
      </c>
      <c r="HD93" s="86">
        <f t="shared" si="73"/>
        <v>9.9505818729681575E-2</v>
      </c>
      <c r="HE93" s="86">
        <f t="shared" si="73"/>
        <v>5.0558246690700366E-2</v>
      </c>
      <c r="HF93" s="86">
        <f t="shared" si="73"/>
        <v>9.5457783943488791E-2</v>
      </c>
      <c r="HG93" s="86">
        <f t="shared" si="87"/>
        <v>8.4632573022145191E-2</v>
      </c>
      <c r="HH93" s="86">
        <f t="shared" si="87"/>
        <v>6.8096176860821644E-2</v>
      </c>
      <c r="HI93" s="86">
        <f t="shared" si="87"/>
        <v>7.921088995327763E-2</v>
      </c>
      <c r="HJ93" s="86">
        <f t="shared" si="87"/>
        <v>9.3352443370572913E-2</v>
      </c>
      <c r="HK93" s="86">
        <f t="shared" si="87"/>
        <v>7.226772841513375E-2</v>
      </c>
      <c r="HL93" s="86">
        <f t="shared" si="87"/>
        <v>5.6056229104718872E-2</v>
      </c>
      <c r="HM93" s="86">
        <f t="shared" si="87"/>
        <v>5.4649634850291388E-2</v>
      </c>
      <c r="HN93" s="86">
        <f t="shared" si="87"/>
        <v>7.0468704754751865E-2</v>
      </c>
      <c r="HO93" s="86">
        <f t="shared" si="87"/>
        <v>5.2924221764679896E-2</v>
      </c>
      <c r="HP93" s="86">
        <f t="shared" si="87"/>
        <v>6.449205741850092E-2</v>
      </c>
      <c r="HQ93" s="86">
        <f t="shared" si="87"/>
        <v>1.6992428514810212E-2</v>
      </c>
      <c r="HS93" s="86">
        <f t="shared" ref="HS93:IG109" si="129" xml:space="preserve"> _xlfn.NORM.DIST($B93, C$9, ABS(C$13), TRUE) * _xlfn.NORM.DIST(($B93 - C$9)*C$17, 0, ABS(C$13), TRUE) * 2</f>
        <v>6.7406597452324349E-24</v>
      </c>
      <c r="HT93" s="86">
        <f t="shared" si="129"/>
        <v>1.4490933892457315E-22</v>
      </c>
      <c r="HU93" s="86">
        <f t="shared" si="129"/>
        <v>6.4212626885639493E-23</v>
      </c>
      <c r="HV93" s="86">
        <f t="shared" si="129"/>
        <v>1.7735323105659724E-24</v>
      </c>
      <c r="HW93" s="86">
        <f t="shared" si="129"/>
        <v>1.7641411849386809E-26</v>
      </c>
      <c r="HX93" s="86">
        <f t="shared" si="129"/>
        <v>2.7927531301529148E-26</v>
      </c>
      <c r="HY93" s="86">
        <f t="shared" si="129"/>
        <v>5.6499414996885376E-27</v>
      </c>
      <c r="HZ93" s="86">
        <f t="shared" si="129"/>
        <v>2.9180266381662802E-26</v>
      </c>
      <c r="IA93" s="86">
        <f t="shared" si="129"/>
        <v>3.02827388326316E-27</v>
      </c>
      <c r="IB93" s="86">
        <f t="shared" si="129"/>
        <v>7.9373922075295566E-26</v>
      </c>
      <c r="IC93" s="86">
        <f t="shared" si="129"/>
        <v>6.7968030613923009E-30</v>
      </c>
      <c r="ID93" s="86">
        <f t="shared" si="129"/>
        <v>9.5757822983499911E-29</v>
      </c>
      <c r="IE93" s="86">
        <f t="shared" si="129"/>
        <v>5.6693385846987837E-28</v>
      </c>
      <c r="IF93" s="86">
        <f t="shared" si="129"/>
        <v>1.6468145322693767E-20</v>
      </c>
      <c r="IG93" s="86">
        <f t="shared" si="129"/>
        <v>1.7719235037530977E-18</v>
      </c>
      <c r="II93" s="86">
        <f t="shared" ref="II93:IW109" si="130" xml:space="preserve"> _xlfn.NORM.DIST($B93, C$10, ABS(C$14), TRUE) * _xlfn.NORM.DIST(($B93 - C$10)*C$18, 0, ABS(C$14), TRUE) * 2</f>
        <v>7.1441748104269806E-98</v>
      </c>
      <c r="IJ93" s="86">
        <f t="shared" si="130"/>
        <v>3.2803620410868445E-98</v>
      </c>
      <c r="IK93" s="86">
        <f t="shared" si="130"/>
        <v>9.9059572051948722E-98</v>
      </c>
      <c r="IL93" s="86">
        <f t="shared" si="130"/>
        <v>1.0470105140565377E-107</v>
      </c>
      <c r="IM93" s="86">
        <f t="shared" si="130"/>
        <v>3.0012532818891229E-114</v>
      </c>
      <c r="IN93" s="86">
        <f t="shared" si="130"/>
        <v>8.6548900588632368E-114</v>
      </c>
      <c r="IO93" s="86">
        <f t="shared" si="130"/>
        <v>8.5828879096683715E-116</v>
      </c>
      <c r="IP93" s="86">
        <f t="shared" si="130"/>
        <v>1.1650899051667363E-112</v>
      </c>
      <c r="IQ93" s="86">
        <f t="shared" si="130"/>
        <v>9.7950458218998353E-118</v>
      </c>
      <c r="IR93" s="86">
        <f t="shared" si="130"/>
        <v>2.5017252310460919E-107</v>
      </c>
      <c r="IS93" s="86">
        <f t="shared" si="130"/>
        <v>4.1926203882708795E-127</v>
      </c>
      <c r="IT93" s="86">
        <f t="shared" si="130"/>
        <v>1.8317038727525166E-125</v>
      </c>
      <c r="IU93" s="86">
        <f t="shared" si="130"/>
        <v>2.4482566569534374E-117</v>
      </c>
      <c r="IV93" s="86">
        <f t="shared" si="130"/>
        <v>1.5518974970972979E-103</v>
      </c>
      <c r="IW93" s="86">
        <f t="shared" si="130"/>
        <v>2.2980800177872374E-80</v>
      </c>
      <c r="IY93" s="86">
        <f t="shared" ref="IY93:JM109" si="131">GM93+HC93+HS93+II93</f>
        <v>5.2730783257030123E-2</v>
      </c>
      <c r="IZ93" s="86">
        <f t="shared" si="131"/>
        <v>9.9505941650665924E-2</v>
      </c>
      <c r="JA93" s="86">
        <f t="shared" si="131"/>
        <v>5.4408035301805831E-2</v>
      </c>
      <c r="JB93" s="86">
        <f t="shared" si="131"/>
        <v>9.5457997281126195E-2</v>
      </c>
      <c r="JC93" s="86">
        <f t="shared" si="131"/>
        <v>8.4632573882119672E-2</v>
      </c>
      <c r="JD93" s="86">
        <f t="shared" si="131"/>
        <v>6.8096314224606866E-2</v>
      </c>
      <c r="JE93" s="86">
        <f t="shared" si="131"/>
        <v>7.9211050787821147E-2</v>
      </c>
      <c r="JF93" s="86">
        <f t="shared" si="131"/>
        <v>9.3352444235639431E-2</v>
      </c>
      <c r="JG93" s="86">
        <f t="shared" si="131"/>
        <v>7.2268086172151774E-2</v>
      </c>
      <c r="JH93" s="86">
        <f t="shared" si="131"/>
        <v>5.6056651309561438E-2</v>
      </c>
      <c r="JI93" s="86">
        <f t="shared" si="131"/>
        <v>5.4650722914584553E-2</v>
      </c>
      <c r="JJ93" s="86">
        <f t="shared" si="131"/>
        <v>7.0469938326713957E-2</v>
      </c>
      <c r="JK93" s="86">
        <f t="shared" si="131"/>
        <v>5.2945609689046789E-2</v>
      </c>
      <c r="JL93" s="86">
        <f t="shared" si="131"/>
        <v>6.4492073196639257E-2</v>
      </c>
      <c r="JM93" s="86">
        <f t="shared" si="131"/>
        <v>1.6993578106574304E-2</v>
      </c>
    </row>
    <row r="94" spans="2:273" x14ac:dyDescent="0.25">
      <c r="B94" s="2">
        <v>67</v>
      </c>
      <c r="C94" s="37">
        <v>84.444000000000003</v>
      </c>
      <c r="D94" s="37">
        <v>105.254</v>
      </c>
      <c r="E94" s="37">
        <v>85.084999999999994</v>
      </c>
      <c r="F94" s="37">
        <v>100.169</v>
      </c>
      <c r="G94" s="37">
        <v>99.322000000000003</v>
      </c>
      <c r="H94" s="37">
        <v>102.373</v>
      </c>
      <c r="I94" s="37">
        <v>97.287999999999997</v>
      </c>
      <c r="J94" s="37">
        <v>102.119</v>
      </c>
      <c r="K94" s="37">
        <v>96.78</v>
      </c>
      <c r="L94" s="37">
        <v>95.084999999999994</v>
      </c>
      <c r="M94" s="37">
        <v>100.254</v>
      </c>
      <c r="N94" s="37">
        <v>94.067999999999998</v>
      </c>
      <c r="O94" s="37">
        <v>85.254000000000005</v>
      </c>
      <c r="P94" s="37">
        <v>77.287999999999997</v>
      </c>
      <c r="Q94" s="37">
        <v>66.864000000000004</v>
      </c>
      <c r="S94" s="4">
        <f t="shared" si="88"/>
        <v>84.993847510674456</v>
      </c>
      <c r="T94" s="4">
        <f t="shared" si="88"/>
        <v>102.47124383182422</v>
      </c>
      <c r="U94" s="4">
        <f t="shared" si="88"/>
        <v>87.725704030136313</v>
      </c>
      <c r="V94" s="4">
        <f t="shared" si="88"/>
        <v>99.258422715775993</v>
      </c>
      <c r="W94" s="4">
        <f t="shared" si="88"/>
        <v>100.55562373036403</v>
      </c>
      <c r="X94" s="4">
        <f t="shared" si="88"/>
        <v>97.155329254972173</v>
      </c>
      <c r="Y94" s="4">
        <f t="shared" si="88"/>
        <v>98.086623477837605</v>
      </c>
      <c r="Z94" s="4">
        <f t="shared" si="88"/>
        <v>100.55587627597035</v>
      </c>
      <c r="AA94" s="4">
        <f t="shared" si="88"/>
        <v>98.804072840619256</v>
      </c>
      <c r="AB94" s="4">
        <f t="shared" si="88"/>
        <v>89.114701282349031</v>
      </c>
      <c r="AC94" s="4">
        <f t="shared" si="88"/>
        <v>93.266456323877307</v>
      </c>
      <c r="AD94" s="4">
        <f t="shared" si="88"/>
        <v>95.341102221533973</v>
      </c>
      <c r="AE94" s="4">
        <f t="shared" si="88"/>
        <v>88.08921221795525</v>
      </c>
      <c r="AF94" s="4">
        <f t="shared" si="88"/>
        <v>83.132270368982631</v>
      </c>
      <c r="AG94" s="4">
        <f t="shared" si="88"/>
        <v>66.377243187610233</v>
      </c>
      <c r="AI94" s="4">
        <f t="shared" si="89"/>
        <v>-0.54984751067445359</v>
      </c>
      <c r="AJ94" s="4">
        <f t="shared" si="89"/>
        <v>2.78275616817578</v>
      </c>
      <c r="AK94" s="4">
        <f t="shared" si="89"/>
        <v>-2.6407040301363196</v>
      </c>
      <c r="AL94" s="4">
        <f t="shared" si="89"/>
        <v>0.9105772842240043</v>
      </c>
      <c r="AM94" s="4">
        <f t="shared" si="89"/>
        <v>-1.2336237303640303</v>
      </c>
      <c r="AN94" s="4">
        <f t="shared" si="89"/>
        <v>5.2176707450278315</v>
      </c>
      <c r="AO94" s="4">
        <f t="shared" si="89"/>
        <v>-0.79862347783760868</v>
      </c>
      <c r="AP94" s="4">
        <f t="shared" si="89"/>
        <v>1.5631237240296514</v>
      </c>
      <c r="AQ94" s="4">
        <f t="shared" si="89"/>
        <v>-2.0240728406192545</v>
      </c>
      <c r="AR94" s="4">
        <f t="shared" si="89"/>
        <v>5.9702987176509623</v>
      </c>
      <c r="AS94" s="4">
        <f t="shared" si="89"/>
        <v>6.9875436761226979</v>
      </c>
      <c r="AT94" s="4">
        <f t="shared" si="89"/>
        <v>-1.2731022215339749</v>
      </c>
      <c r="AU94" s="4">
        <f t="shared" si="89"/>
        <v>-2.8352122179552453</v>
      </c>
      <c r="AV94" s="4">
        <f t="shared" si="89"/>
        <v>-5.8442703689826345</v>
      </c>
      <c r="AW94" s="4">
        <f t="shared" si="89"/>
        <v>0.4867568123897712</v>
      </c>
      <c r="AY94" s="2">
        <f t="shared" si="125"/>
        <v>58.292045756200274</v>
      </c>
      <c r="AZ94" s="2">
        <f t="shared" si="125"/>
        <v>58.908111006950875</v>
      </c>
      <c r="BA94" s="2">
        <f t="shared" si="125"/>
        <v>60.34159738877959</v>
      </c>
      <c r="BB94" s="2">
        <f t="shared" si="125"/>
        <v>59.127811947156609</v>
      </c>
      <c r="BC94" s="2">
        <f t="shared" si="125"/>
        <v>60.667768635401515</v>
      </c>
      <c r="BD94" s="2">
        <f t="shared" si="125"/>
        <v>62.887434384663372</v>
      </c>
      <c r="BE94" s="2">
        <f t="shared" si="125"/>
        <v>60.858987775442749</v>
      </c>
      <c r="BF94" s="2">
        <f t="shared" si="125"/>
        <v>61.157041131784197</v>
      </c>
      <c r="BG94" s="2">
        <f t="shared" si="125"/>
        <v>65.564146828853723</v>
      </c>
      <c r="BH94" s="2">
        <f t="shared" si="125"/>
        <v>61.846504721554979</v>
      </c>
      <c r="BI94" s="2">
        <f t="shared" si="125"/>
        <v>62.186448456924104</v>
      </c>
      <c r="BJ94" s="2">
        <f t="shared" si="125"/>
        <v>60.197653807918385</v>
      </c>
      <c r="BK94" s="2">
        <f t="shared" si="125"/>
        <v>60.633388131018172</v>
      </c>
      <c r="BL94" s="2">
        <f t="shared" si="125"/>
        <v>59.918468807470418</v>
      </c>
      <c r="BM94" s="2">
        <f t="shared" si="125"/>
        <v>59.67058247323007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79.802229691876761</v>
      </c>
      <c r="DL94" s="2">
        <f t="shared" si="90"/>
        <v>93.249776759530789</v>
      </c>
      <c r="DM94" s="2">
        <f t="shared" si="90"/>
        <v>86.214209677419362</v>
      </c>
      <c r="DN94" s="2">
        <f t="shared" si="90"/>
        <v>84.603721590909075</v>
      </c>
      <c r="DO94" s="2">
        <f t="shared" si="90"/>
        <v>82.475378787878782</v>
      </c>
      <c r="DP94" s="2">
        <f t="shared" si="90"/>
        <v>84.517162878787857</v>
      </c>
      <c r="DQ94" s="2">
        <f t="shared" si="90"/>
        <v>77.153892131398024</v>
      </c>
      <c r="DR94" s="2">
        <f t="shared" si="90"/>
        <v>83.075638257575775</v>
      </c>
      <c r="DS94" s="2">
        <f t="shared" si="90"/>
        <v>80.783287955182061</v>
      </c>
      <c r="DT94" s="2">
        <f t="shared" si="90"/>
        <v>74.332634071810546</v>
      </c>
      <c r="DU94" s="2">
        <f t="shared" si="90"/>
        <v>69.583371428571411</v>
      </c>
      <c r="DV94" s="2">
        <f t="shared" si="90"/>
        <v>73.431878991596648</v>
      </c>
      <c r="DW94" s="2">
        <f t="shared" si="90"/>
        <v>75.116592717086831</v>
      </c>
      <c r="DX94" s="2">
        <f t="shared" si="90"/>
        <v>71.927881894576004</v>
      </c>
      <c r="DY94" s="2">
        <f t="shared" si="90"/>
        <v>75.035601612903235</v>
      </c>
      <c r="EA94" s="2">
        <f t="shared" si="94"/>
        <v>57.114989345172013</v>
      </c>
      <c r="EB94" s="2">
        <f t="shared" si="91"/>
        <v>57.532849656638334</v>
      </c>
      <c r="EC94" s="2">
        <f t="shared" si="91"/>
        <v>59.343066747829766</v>
      </c>
      <c r="ED94" s="2">
        <f t="shared" si="91"/>
        <v>57.970873369148123</v>
      </c>
      <c r="EE94" s="2">
        <f t="shared" si="91"/>
        <v>59.701563633261294</v>
      </c>
      <c r="EF94" s="2">
        <f t="shared" si="91"/>
        <v>61.912843577399933</v>
      </c>
      <c r="EG94" s="2">
        <f t="shared" si="91"/>
        <v>60.075512519394039</v>
      </c>
      <c r="EH94" s="2">
        <f t="shared" si="91"/>
        <v>60.153662001486232</v>
      </c>
      <c r="EI94" s="2">
        <f t="shared" si="91"/>
        <v>64.739825979792371</v>
      </c>
      <c r="EJ94" s="2">
        <f t="shared" si="91"/>
        <v>61.227848420074345</v>
      </c>
      <c r="EK94" s="2">
        <f t="shared" si="91"/>
        <v>61.790805365900297</v>
      </c>
      <c r="EL94" s="2">
        <f t="shared" si="91"/>
        <v>59.545211499643443</v>
      </c>
      <c r="EM94" s="2">
        <f t="shared" si="91"/>
        <v>59.859903270055526</v>
      </c>
      <c r="EN94" s="2">
        <f t="shared" si="91"/>
        <v>59.31544692135342</v>
      </c>
      <c r="EO94" s="2">
        <f t="shared" si="91"/>
        <v>58.456646078750673</v>
      </c>
      <c r="EQ94" s="2">
        <f t="shared" si="92"/>
        <v>56.328109651449466</v>
      </c>
      <c r="ER94" s="2">
        <f t="shared" si="92"/>
        <v>56.04922671353134</v>
      </c>
      <c r="ES94" s="2">
        <f t="shared" si="92"/>
        <v>57.414762311958619</v>
      </c>
      <c r="ET94" s="2">
        <f t="shared" si="92"/>
        <v>56.06077302140546</v>
      </c>
      <c r="EU94" s="2">
        <f t="shared" si="92"/>
        <v>58.928296633766124</v>
      </c>
      <c r="EV94" s="2">
        <f t="shared" si="92"/>
        <v>61.253618138910369</v>
      </c>
      <c r="EW94" s="2">
        <f t="shared" si="92"/>
        <v>60.306743179040012</v>
      </c>
      <c r="EX94" s="2">
        <f t="shared" si="92"/>
        <v>59.591477138291324</v>
      </c>
      <c r="EY94" s="2">
        <f t="shared" si="92"/>
        <v>63.131474150350009</v>
      </c>
      <c r="EZ94" s="2">
        <f t="shared" si="92"/>
        <v>60.884524437786062</v>
      </c>
      <c r="FA94" s="2">
        <f t="shared" si="92"/>
        <v>61.220278277793327</v>
      </c>
      <c r="FB94" s="2">
        <f t="shared" si="92"/>
        <v>59.291436037957467</v>
      </c>
      <c r="FC94" s="2">
        <f t="shared" si="92"/>
        <v>59.654967440364665</v>
      </c>
      <c r="FD94" s="2">
        <f t="shared" si="92"/>
        <v>59.218261746922096</v>
      </c>
      <c r="FE94" s="2">
        <f t="shared" si="92"/>
        <v>59.400084154371221</v>
      </c>
      <c r="FG94" s="2">
        <f t="shared" si="93"/>
        <v>0.9480503018724733</v>
      </c>
      <c r="FH94" s="2">
        <f t="shared" si="93"/>
        <v>0.96147313607240636</v>
      </c>
      <c r="FI94" s="2">
        <f t="shared" si="93"/>
        <v>0.96281629491771936</v>
      </c>
      <c r="FJ94" s="2">
        <f t="shared" si="93"/>
        <v>0.95650999138862325</v>
      </c>
      <c r="FK94" s="2">
        <f t="shared" si="93"/>
        <v>0.95755111004888294</v>
      </c>
      <c r="FL94" s="2">
        <f t="shared" si="93"/>
        <v>0.95686549270066668</v>
      </c>
      <c r="FM94" s="2">
        <f t="shared" si="93"/>
        <v>0.95413413266163782</v>
      </c>
      <c r="FN94" s="2">
        <f t="shared" si="93"/>
        <v>0.95620563671682801</v>
      </c>
      <c r="FO94" s="2">
        <f t="shared" si="93"/>
        <v>0.94853557425359813</v>
      </c>
      <c r="FP94" s="2">
        <f t="shared" si="93"/>
        <v>0.95276771579864805</v>
      </c>
      <c r="FQ94" s="2">
        <f t="shared" si="93"/>
        <v>0.94916932389773145</v>
      </c>
      <c r="FR94" s="2">
        <f t="shared" si="93"/>
        <v>0.95300479604910038</v>
      </c>
      <c r="FS94" s="2">
        <f t="shared" si="93"/>
        <v>0.94929336882560034</v>
      </c>
      <c r="FT94" s="2">
        <f t="shared" si="93"/>
        <v>0.95218459411549372</v>
      </c>
      <c r="FU94" s="2">
        <f t="shared" si="93"/>
        <v>0.92680147698031179</v>
      </c>
      <c r="FW94" s="2">
        <f t="shared" si="127"/>
        <v>1.9556691346486752E-3</v>
      </c>
      <c r="FX94" s="2">
        <f t="shared" si="127"/>
        <v>5.391127820567772E-4</v>
      </c>
      <c r="FY94" s="2">
        <f t="shared" si="127"/>
        <v>3.3086734437238482E-4</v>
      </c>
      <c r="FZ94" s="2">
        <f t="shared" si="127"/>
        <v>6.9327273980478795E-4</v>
      </c>
      <c r="GA94" s="2">
        <f t="shared" si="127"/>
        <v>6.7010634820645386E-4</v>
      </c>
      <c r="GB94" s="2">
        <f t="shared" si="127"/>
        <v>6.6042451234874227E-4</v>
      </c>
      <c r="GC94" s="2">
        <f t="shared" si="127"/>
        <v>6.9438201056678422E-4</v>
      </c>
      <c r="GD94" s="2">
        <f t="shared" si="127"/>
        <v>8.43539306209892E-4</v>
      </c>
      <c r="GE94" s="2">
        <f t="shared" si="127"/>
        <v>8.3732207199597292E-4</v>
      </c>
      <c r="GF94" s="2">
        <f t="shared" si="127"/>
        <v>9.1068156056262875E-4</v>
      </c>
      <c r="GG94" s="2">
        <f t="shared" si="127"/>
        <v>8.0331069796445663E-4</v>
      </c>
      <c r="GH94" s="2">
        <f t="shared" si="127"/>
        <v>6.4806386966575862E-4</v>
      </c>
      <c r="GI94" s="2">
        <f t="shared" si="127"/>
        <v>6.3660791053867394E-4</v>
      </c>
      <c r="GJ94" s="2">
        <f t="shared" si="127"/>
        <v>4.8167140574422547E-4</v>
      </c>
      <c r="GK94" s="2">
        <f t="shared" si="127"/>
        <v>4.0419841025366739E-4</v>
      </c>
      <c r="GM94" s="86">
        <f t="shared" si="128"/>
        <v>2.0827788915611883E-5</v>
      </c>
      <c r="GN94" s="86">
        <f t="shared" si="128"/>
        <v>9.5810005661928257E-9</v>
      </c>
      <c r="GO94" s="86">
        <f t="shared" si="128"/>
        <v>1.4340053074813864E-3</v>
      </c>
      <c r="GP94" s="86">
        <f t="shared" si="128"/>
        <v>1.8327000813067878E-8</v>
      </c>
      <c r="GQ94" s="86">
        <f t="shared" si="128"/>
        <v>2.8721664443070412E-11</v>
      </c>
      <c r="GR94" s="86">
        <f t="shared" si="128"/>
        <v>1.1889423843340199E-8</v>
      </c>
      <c r="GS94" s="86">
        <f t="shared" si="128"/>
        <v>1.2482991202505311E-8</v>
      </c>
      <c r="GT94" s="86">
        <f t="shared" si="128"/>
        <v>3.5448303412280208E-11</v>
      </c>
      <c r="GU94" s="86">
        <f t="shared" si="128"/>
        <v>3.2636648154857981E-8</v>
      </c>
      <c r="GV94" s="86">
        <f t="shared" si="128"/>
        <v>3.7505233996475727E-8</v>
      </c>
      <c r="GW94" s="86">
        <f t="shared" si="128"/>
        <v>1.1266582983780463E-7</v>
      </c>
      <c r="GX94" s="86">
        <f t="shared" si="128"/>
        <v>1.3986075430999663E-7</v>
      </c>
      <c r="GY94" s="86">
        <f t="shared" si="128"/>
        <v>3.8563350584522391E-6</v>
      </c>
      <c r="GZ94" s="86">
        <f t="shared" si="128"/>
        <v>9.3120110162041848E-10</v>
      </c>
      <c r="HA94" s="86">
        <f t="shared" si="128"/>
        <v>1.4129918789062128E-7</v>
      </c>
      <c r="HC94" s="86">
        <f t="shared" si="73"/>
        <v>7.4691513985846822E-2</v>
      </c>
      <c r="HD94" s="86">
        <f t="shared" si="73"/>
        <v>0.12905828279753512</v>
      </c>
      <c r="HE94" s="86">
        <f t="shared" si="73"/>
        <v>6.6671119363601206E-2</v>
      </c>
      <c r="HF94" s="86">
        <f t="shared" si="73"/>
        <v>0.12676391380058835</v>
      </c>
      <c r="HG94" s="86">
        <f t="shared" si="87"/>
        <v>0.11399011938948801</v>
      </c>
      <c r="HH94" s="86">
        <f t="shared" si="87"/>
        <v>9.2755165887866364E-2</v>
      </c>
      <c r="HI94" s="86">
        <f t="shared" si="87"/>
        <v>0.10746565504112547</v>
      </c>
      <c r="HJ94" s="86">
        <f t="shared" si="87"/>
        <v>0.12589386299876884</v>
      </c>
      <c r="HK94" s="86">
        <f t="shared" si="87"/>
        <v>9.9606501729018887E-2</v>
      </c>
      <c r="HL94" s="86">
        <f t="shared" si="87"/>
        <v>7.7536459880462996E-2</v>
      </c>
      <c r="HM94" s="86">
        <f t="shared" si="87"/>
        <v>7.7410888991480201E-2</v>
      </c>
      <c r="HN94" s="86">
        <f t="shared" si="87"/>
        <v>9.7187526996831405E-2</v>
      </c>
      <c r="HO94" s="86">
        <f t="shared" si="87"/>
        <v>7.3346176411486275E-2</v>
      </c>
      <c r="HP94" s="86">
        <f t="shared" si="87"/>
        <v>8.8985317729460334E-2</v>
      </c>
      <c r="HQ94" s="86">
        <f t="shared" si="87"/>
        <v>2.7974938034228316E-2</v>
      </c>
      <c r="HS94" s="86">
        <f t="shared" si="129"/>
        <v>6.6657956869704907E-23</v>
      </c>
      <c r="HT94" s="86">
        <f t="shared" si="129"/>
        <v>9.2426895043833668E-22</v>
      </c>
      <c r="HU94" s="86">
        <f t="shared" si="129"/>
        <v>3.7039624765085836E-22</v>
      </c>
      <c r="HV94" s="86">
        <f t="shared" si="129"/>
        <v>1.4419505342734718E-23</v>
      </c>
      <c r="HW94" s="86">
        <f t="shared" si="129"/>
        <v>1.6578475925292897E-25</v>
      </c>
      <c r="HX94" s="86">
        <f t="shared" si="129"/>
        <v>2.5781549579256191E-25</v>
      </c>
      <c r="HY94" s="86">
        <f t="shared" si="129"/>
        <v>5.5721826528066302E-26</v>
      </c>
      <c r="HZ94" s="86">
        <f t="shared" si="129"/>
        <v>2.868303058621992E-25</v>
      </c>
      <c r="IA94" s="86">
        <f t="shared" si="129"/>
        <v>3.2725293320251135E-26</v>
      </c>
      <c r="IB94" s="86">
        <f t="shared" si="129"/>
        <v>7.413213172371842E-25</v>
      </c>
      <c r="IC94" s="86">
        <f t="shared" si="129"/>
        <v>8.9965826802388624E-29</v>
      </c>
      <c r="ID94" s="86">
        <f t="shared" si="129"/>
        <v>1.1005269456382389E-27</v>
      </c>
      <c r="IE94" s="86">
        <f t="shared" si="129"/>
        <v>5.7781119909457375E-27</v>
      </c>
      <c r="IF94" s="86">
        <f t="shared" si="129"/>
        <v>8.1566942257578459E-20</v>
      </c>
      <c r="IG94" s="86">
        <f t="shared" si="129"/>
        <v>7.0946454795489838E-18</v>
      </c>
      <c r="II94" s="86">
        <f t="shared" si="130"/>
        <v>4.2355053640279141E-95</v>
      </c>
      <c r="IJ94" s="86">
        <f t="shared" si="130"/>
        <v>6.7643040912112871E-96</v>
      </c>
      <c r="IK94" s="86">
        <f t="shared" si="130"/>
        <v>1.4478289067068911E-95</v>
      </c>
      <c r="IL94" s="86">
        <f t="shared" si="130"/>
        <v>4.4496849642648163E-105</v>
      </c>
      <c r="IM94" s="86">
        <f t="shared" si="130"/>
        <v>1.7997724468866998E-111</v>
      </c>
      <c r="IN94" s="86">
        <f t="shared" si="130"/>
        <v>4.9936576426886595E-111</v>
      </c>
      <c r="IO94" s="86">
        <f t="shared" si="130"/>
        <v>5.7969236672502492E-113</v>
      </c>
      <c r="IP94" s="86">
        <f t="shared" si="130"/>
        <v>7.8066451788619303E-110</v>
      </c>
      <c r="IQ94" s="86">
        <f t="shared" si="130"/>
        <v>8.778200376646425E-115</v>
      </c>
      <c r="IR94" s="86">
        <f t="shared" si="130"/>
        <v>1.3103382049753634E-104</v>
      </c>
      <c r="IS94" s="86">
        <f t="shared" si="130"/>
        <v>6.2395599373432298E-124</v>
      </c>
      <c r="IT94" s="86">
        <f t="shared" si="130"/>
        <v>2.0138765050132913E-122</v>
      </c>
      <c r="IU94" s="86">
        <f t="shared" si="130"/>
        <v>1.6730086626728393E-114</v>
      </c>
      <c r="IV94" s="86">
        <f t="shared" si="130"/>
        <v>3.9580934730356919E-101</v>
      </c>
      <c r="IW94" s="86">
        <f t="shared" si="130"/>
        <v>1.5115242474352794E-78</v>
      </c>
      <c r="IY94" s="86">
        <f t="shared" si="131"/>
        <v>7.4712341774762436E-2</v>
      </c>
      <c r="IZ94" s="86">
        <f t="shared" si="131"/>
        <v>0.12905829237853569</v>
      </c>
      <c r="JA94" s="86">
        <f t="shared" si="131"/>
        <v>6.8105124671082595E-2</v>
      </c>
      <c r="JB94" s="86">
        <f t="shared" si="131"/>
        <v>0.12676393212758916</v>
      </c>
      <c r="JC94" s="86">
        <f t="shared" si="131"/>
        <v>0.11399011941820968</v>
      </c>
      <c r="JD94" s="86">
        <f t="shared" si="131"/>
        <v>9.2755177777290213E-2</v>
      </c>
      <c r="JE94" s="86">
        <f t="shared" si="131"/>
        <v>0.10746566752411667</v>
      </c>
      <c r="JF94" s="86">
        <f t="shared" si="131"/>
        <v>0.12589386303421715</v>
      </c>
      <c r="JG94" s="86">
        <f t="shared" si="131"/>
        <v>9.9606534365667049E-2</v>
      </c>
      <c r="JH94" s="86">
        <f t="shared" si="131"/>
        <v>7.7536497385696998E-2</v>
      </c>
      <c r="JI94" s="86">
        <f t="shared" si="131"/>
        <v>7.7411001657310033E-2</v>
      </c>
      <c r="JJ94" s="86">
        <f t="shared" si="131"/>
        <v>9.7187666857585717E-2</v>
      </c>
      <c r="JK94" s="86">
        <f t="shared" si="131"/>
        <v>7.3350032746544724E-2</v>
      </c>
      <c r="JL94" s="86">
        <f t="shared" si="131"/>
        <v>8.8985318660661436E-2</v>
      </c>
      <c r="JM94" s="86">
        <f t="shared" si="131"/>
        <v>2.7975079333416215E-2</v>
      </c>
    </row>
    <row r="95" spans="2:273" x14ac:dyDescent="0.25">
      <c r="B95" s="2">
        <v>68</v>
      </c>
      <c r="C95" s="37">
        <v>93.888999999999996</v>
      </c>
      <c r="D95" s="37">
        <v>119.661</v>
      </c>
      <c r="E95" s="37">
        <v>96.016999999999996</v>
      </c>
      <c r="F95" s="37">
        <v>107.458</v>
      </c>
      <c r="G95" s="37">
        <v>110.84699999999999</v>
      </c>
      <c r="H95" s="37">
        <v>115.254</v>
      </c>
      <c r="I95" s="37">
        <v>109.661</v>
      </c>
      <c r="J95" s="37">
        <v>114.492</v>
      </c>
      <c r="K95" s="37">
        <v>107.458</v>
      </c>
      <c r="L95" s="37">
        <v>106.18600000000001</v>
      </c>
      <c r="M95" s="37">
        <v>109.746</v>
      </c>
      <c r="N95" s="37">
        <v>104.746</v>
      </c>
      <c r="O95" s="37">
        <v>95.338999999999999</v>
      </c>
      <c r="P95" s="37">
        <v>84.067999999999998</v>
      </c>
      <c r="Q95" s="37">
        <v>65.507999999999996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92.852550027736342</v>
      </c>
      <c r="T95" s="4">
        <f t="shared" si="132"/>
        <v>111.20606667892108</v>
      </c>
      <c r="U95" s="4">
        <f t="shared" si="132"/>
        <v>93.947550900716976</v>
      </c>
      <c r="V95" s="4">
        <f t="shared" si="132"/>
        <v>108.10670191546961</v>
      </c>
      <c r="W95" s="4">
        <f t="shared" si="132"/>
        <v>110.00751476419796</v>
      </c>
      <c r="X95" s="4">
        <f t="shared" si="132"/>
        <v>105.80865878520299</v>
      </c>
      <c r="Y95" s="4">
        <f t="shared" si="132"/>
        <v>107.2252772876985</v>
      </c>
      <c r="Z95" s="4">
        <f t="shared" si="132"/>
        <v>109.74031237414037</v>
      </c>
      <c r="AA95" s="4">
        <f t="shared" si="132"/>
        <v>107.38274319836916</v>
      </c>
      <c r="AB95" s="4">
        <f t="shared" si="132"/>
        <v>96.500487243208312</v>
      </c>
      <c r="AC95" s="4">
        <f t="shared" si="132"/>
        <v>102.39099178316849</v>
      </c>
      <c r="AD95" s="4">
        <f t="shared" si="132"/>
        <v>104.58338006424852</v>
      </c>
      <c r="AE95" s="4">
        <f t="shared" si="132"/>
        <v>95.646828896522067</v>
      </c>
      <c r="AF95" s="4">
        <f t="shared" si="132"/>
        <v>89.272606028505038</v>
      </c>
      <c r="AG95" s="4">
        <f t="shared" si="132"/>
        <v>69.467595320873187</v>
      </c>
      <c r="AI95" s="4">
        <f t="shared" ref="AI95:AW111" si="133">IF(OR($B95 &lt; C$230, $B95 &gt; C$233), 0, C95-S95)</f>
        <v>1.0364499722636538</v>
      </c>
      <c r="AJ95" s="4">
        <f t="shared" si="133"/>
        <v>8.4549333210789257</v>
      </c>
      <c r="AK95" s="4">
        <f t="shared" si="133"/>
        <v>2.0694490992830197</v>
      </c>
      <c r="AL95" s="4">
        <f t="shared" si="133"/>
        <v>-0.64870191546961564</v>
      </c>
      <c r="AM95" s="4">
        <f t="shared" si="133"/>
        <v>0.83948523580203016</v>
      </c>
      <c r="AN95" s="4">
        <f t="shared" si="133"/>
        <v>9.4453412147970113</v>
      </c>
      <c r="AO95" s="4">
        <f t="shared" si="133"/>
        <v>2.4357227123014979</v>
      </c>
      <c r="AP95" s="4">
        <f t="shared" si="133"/>
        <v>4.7516876258596312</v>
      </c>
      <c r="AQ95" s="4">
        <f t="shared" si="133"/>
        <v>7.5256801630843029E-2</v>
      </c>
      <c r="AR95" s="4">
        <f t="shared" si="133"/>
        <v>9.6855127567916952</v>
      </c>
      <c r="AS95" s="4">
        <f t="shared" si="133"/>
        <v>7.3550082168315072</v>
      </c>
      <c r="AT95" s="4">
        <f t="shared" si="133"/>
        <v>0.16261993575147926</v>
      </c>
      <c r="AU95" s="4">
        <f t="shared" si="133"/>
        <v>-0.30782889652206791</v>
      </c>
      <c r="AV95" s="4">
        <f t="shared" si="133"/>
        <v>-5.2046060285050402</v>
      </c>
      <c r="AW95" s="4">
        <f t="shared" si="133"/>
        <v>-3.9595953208731913</v>
      </c>
      <c r="AY95" s="2">
        <f t="shared" si="125"/>
        <v>58.06191319878279</v>
      </c>
      <c r="AZ95" s="2">
        <f t="shared" si="125"/>
        <v>58.628754639347108</v>
      </c>
      <c r="BA95" s="2">
        <f t="shared" si="125"/>
        <v>60.09436467177845</v>
      </c>
      <c r="BB95" s="2">
        <f t="shared" si="125"/>
        <v>58.875547495720042</v>
      </c>
      <c r="BC95" s="2">
        <f t="shared" si="125"/>
        <v>60.448514805699418</v>
      </c>
      <c r="BD95" s="2">
        <f t="shared" si="125"/>
        <v>62.650109501470574</v>
      </c>
      <c r="BE95" s="2">
        <f t="shared" si="125"/>
        <v>60.661957314435973</v>
      </c>
      <c r="BF95" s="2">
        <f t="shared" si="125"/>
        <v>60.899159708465113</v>
      </c>
      <c r="BG95" s="2">
        <f t="shared" si="125"/>
        <v>65.263308564067557</v>
      </c>
      <c r="BH95" s="2">
        <f t="shared" si="125"/>
        <v>61.62225277830894</v>
      </c>
      <c r="BI95" s="2">
        <f t="shared" si="125"/>
        <v>61.965532933422971</v>
      </c>
      <c r="BJ95" s="2">
        <f t="shared" si="125"/>
        <v>60.001298539510792</v>
      </c>
      <c r="BK95" s="2">
        <f t="shared" si="125"/>
        <v>60.431149849318821</v>
      </c>
      <c r="BL95" s="2">
        <f t="shared" si="125"/>
        <v>59.740110737546743</v>
      </c>
      <c r="BM95" s="2">
        <f t="shared" si="125"/>
        <v>59.482796532884166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80.084942857142863</v>
      </c>
      <c r="DL95" s="2">
        <f t="shared" si="134"/>
        <v>93.728326429618761</v>
      </c>
      <c r="DM95" s="2">
        <f t="shared" si="134"/>
        <v>86.54342338709678</v>
      </c>
      <c r="DN95" s="2">
        <f t="shared" si="134"/>
        <v>84.954118983957201</v>
      </c>
      <c r="DO95" s="2">
        <f t="shared" si="134"/>
        <v>82.765311942958988</v>
      </c>
      <c r="DP95" s="2">
        <f t="shared" si="134"/>
        <v>84.816769162210321</v>
      </c>
      <c r="DQ95" s="2">
        <f t="shared" si="134"/>
        <v>77.311790985485118</v>
      </c>
      <c r="DR95" s="2">
        <f t="shared" si="134"/>
        <v>83.288416666666691</v>
      </c>
      <c r="DS95" s="2">
        <f t="shared" si="134"/>
        <v>81.004957142857137</v>
      </c>
      <c r="DT95" s="2">
        <f t="shared" si="134"/>
        <v>74.448932009167308</v>
      </c>
      <c r="DU95" s="2">
        <f t="shared" si="134"/>
        <v>69.625014285714272</v>
      </c>
      <c r="DV95" s="2">
        <f t="shared" si="134"/>
        <v>73.572292436974806</v>
      </c>
      <c r="DW95" s="2">
        <f t="shared" si="134"/>
        <v>75.306285714285707</v>
      </c>
      <c r="DX95" s="2">
        <f t="shared" si="134"/>
        <v>72.089943621084785</v>
      </c>
      <c r="DY95" s="2">
        <f t="shared" si="134"/>
        <v>75.312022177419365</v>
      </c>
      <c r="EA95" s="2">
        <f t="shared" si="94"/>
        <v>56.96303362930076</v>
      </c>
      <c r="EB95" s="2">
        <f t="shared" si="91"/>
        <v>57.346928711576204</v>
      </c>
      <c r="EC95" s="2">
        <f t="shared" si="91"/>
        <v>59.163492483590936</v>
      </c>
      <c r="ED95" s="2">
        <f t="shared" si="91"/>
        <v>57.795622635546927</v>
      </c>
      <c r="EE95" s="2">
        <f t="shared" si="91"/>
        <v>59.546819656466845</v>
      </c>
      <c r="EF95" s="2">
        <f t="shared" si="91"/>
        <v>61.739265534775491</v>
      </c>
      <c r="EG95" s="2">
        <f t="shared" si="91"/>
        <v>59.931834136004156</v>
      </c>
      <c r="EH95" s="2">
        <f t="shared" si="91"/>
        <v>59.964480307158766</v>
      </c>
      <c r="EI95" s="2">
        <f t="shared" si="91"/>
        <v>64.485871682833604</v>
      </c>
      <c r="EJ95" s="2">
        <f t="shared" si="91"/>
        <v>61.042683155204458</v>
      </c>
      <c r="EK95" s="2">
        <f t="shared" si="91"/>
        <v>61.591950305947989</v>
      </c>
      <c r="EL95" s="2">
        <f t="shared" si="91"/>
        <v>59.391144609768787</v>
      </c>
      <c r="EM95" s="2">
        <f t="shared" ref="EM95:EO158" si="135">CQ$228*$B95+CQ$229</f>
        <v>59.706651128910217</v>
      </c>
      <c r="EN95" s="2">
        <f t="shared" si="135"/>
        <v>59.174564650160249</v>
      </c>
      <c r="EO95" s="2">
        <f t="shared" si="135"/>
        <v>58.342179483309643</v>
      </c>
      <c r="EQ95" s="2">
        <f t="shared" ref="EQ95:FE111" si="136">CU$228*$B95+CU$229</f>
        <v>56.199664878191712</v>
      </c>
      <c r="ER95" s="2">
        <f t="shared" si="136"/>
        <v>55.904767715546456</v>
      </c>
      <c r="ES95" s="2">
        <f t="shared" si="136"/>
        <v>57.282811599208486</v>
      </c>
      <c r="ET95" s="2">
        <f t="shared" si="136"/>
        <v>55.940322687592399</v>
      </c>
      <c r="EU95" s="2">
        <f t="shared" si="136"/>
        <v>58.795560499396203</v>
      </c>
      <c r="EV95" s="2">
        <f t="shared" si="136"/>
        <v>61.098620750931858</v>
      </c>
      <c r="EW95" s="2">
        <f t="shared" si="136"/>
        <v>60.156170252599573</v>
      </c>
      <c r="EX95" s="2">
        <f t="shared" si="136"/>
        <v>59.419454935682737</v>
      </c>
      <c r="EY95" s="2">
        <f t="shared" si="136"/>
        <v>62.926274391064965</v>
      </c>
      <c r="EZ95" s="2">
        <f t="shared" si="136"/>
        <v>60.709421199510459</v>
      </c>
      <c r="FA95" s="2">
        <f t="shared" si="136"/>
        <v>61.037615381081459</v>
      </c>
      <c r="FB95" s="2">
        <f t="shared" si="136"/>
        <v>59.143810974773366</v>
      </c>
      <c r="FC95" s="2">
        <f t="shared" si="136"/>
        <v>59.506921179288732</v>
      </c>
      <c r="FD95" s="2">
        <f t="shared" si="136"/>
        <v>59.080779704232512</v>
      </c>
      <c r="FE95" s="2">
        <f t="shared" si="136"/>
        <v>59.251856285034364</v>
      </c>
      <c r="FG95" s="2">
        <f t="shared" ref="FG95:FU111" si="137">POWER(10,($B95-C$231)/C$229)/(1+POWER(10,($B95-C$231)/C$229))</f>
        <v>0.95240374925240345</v>
      </c>
      <c r="FH95" s="2">
        <f t="shared" si="137"/>
        <v>0.96474356506628578</v>
      </c>
      <c r="FI95" s="2">
        <f t="shared" si="137"/>
        <v>0.96597674188049765</v>
      </c>
      <c r="FJ95" s="2">
        <f t="shared" si="137"/>
        <v>0.9601842799433038</v>
      </c>
      <c r="FK95" s="2">
        <f t="shared" si="137"/>
        <v>0.96114101228711191</v>
      </c>
      <c r="FL95" s="2">
        <f t="shared" si="137"/>
        <v>0.96051098641107979</v>
      </c>
      <c r="FM95" s="2">
        <f t="shared" si="137"/>
        <v>0.95800033381301108</v>
      </c>
      <c r="FN95" s="2">
        <f t="shared" si="137"/>
        <v>0.95990456104514565</v>
      </c>
      <c r="FO95" s="2">
        <f t="shared" si="137"/>
        <v>0.95285037769528302</v>
      </c>
      <c r="FP95" s="2">
        <f t="shared" si="137"/>
        <v>0.95674387545658601</v>
      </c>
      <c r="FQ95" s="2">
        <f t="shared" si="137"/>
        <v>0.95343360194800997</v>
      </c>
      <c r="FR95" s="2">
        <f t="shared" si="137"/>
        <v>0.95696189910156371</v>
      </c>
      <c r="FS95" s="2">
        <f t="shared" si="137"/>
        <v>0.95354774980678292</v>
      </c>
      <c r="FT95" s="2">
        <f t="shared" si="137"/>
        <v>0.95620758646376425</v>
      </c>
      <c r="FU95" s="2">
        <f t="shared" si="137"/>
        <v>0.93280940066023388</v>
      </c>
      <c r="FW95" s="2">
        <f t="shared" si="127"/>
        <v>2.1439440468709885E-3</v>
      </c>
      <c r="FX95" s="2">
        <f t="shared" si="127"/>
        <v>5.9109466639992126E-4</v>
      </c>
      <c r="FY95" s="2">
        <f t="shared" si="127"/>
        <v>3.6277724853178543E-4</v>
      </c>
      <c r="FZ95" s="2">
        <f t="shared" si="127"/>
        <v>7.6010760284474341E-4</v>
      </c>
      <c r="GA95" s="2">
        <f t="shared" si="127"/>
        <v>7.347095004574944E-4</v>
      </c>
      <c r="GB95" s="2">
        <f t="shared" si="127"/>
        <v>7.2409494114604477E-4</v>
      </c>
      <c r="GC95" s="2">
        <f t="shared" si="127"/>
        <v>7.6132373123008695E-4</v>
      </c>
      <c r="GD95" s="2">
        <f t="shared" si="127"/>
        <v>9.2484718987072441E-4</v>
      </c>
      <c r="GE95" s="2">
        <f t="shared" si="127"/>
        <v>9.1803123347927165E-4</v>
      </c>
      <c r="GF95" s="2">
        <f t="shared" si="127"/>
        <v>9.9845474963945681E-4</v>
      </c>
      <c r="GG95" s="2">
        <f t="shared" si="127"/>
        <v>8.8074440562265865E-4</v>
      </c>
      <c r="GH95" s="2">
        <f t="shared" si="127"/>
        <v>7.1054347675280141E-4</v>
      </c>
      <c r="GI95" s="2">
        <f t="shared" si="127"/>
        <v>6.9798382408099669E-4</v>
      </c>
      <c r="GJ95" s="2">
        <f t="shared" si="127"/>
        <v>5.2811765206054221E-4</v>
      </c>
      <c r="GK95" s="2">
        <f t="shared" si="127"/>
        <v>4.4317746146279484E-4</v>
      </c>
      <c r="GM95" s="86">
        <f t="shared" si="128"/>
        <v>4.5705391192339851E-6</v>
      </c>
      <c r="GN95" s="86">
        <f t="shared" si="128"/>
        <v>6.0927199307022589E-10</v>
      </c>
      <c r="GO95" s="86">
        <f t="shared" si="128"/>
        <v>4.8606168873950806E-4</v>
      </c>
      <c r="GP95" s="86">
        <f t="shared" si="128"/>
        <v>1.2953705745088375E-9</v>
      </c>
      <c r="GQ95" s="86">
        <f t="shared" si="128"/>
        <v>7.3121637029058412E-13</v>
      </c>
      <c r="GR95" s="86">
        <f t="shared" si="128"/>
        <v>8.5236774905147192E-10</v>
      </c>
      <c r="GS95" s="86">
        <f t="shared" si="128"/>
        <v>7.8752763458979491E-10</v>
      </c>
      <c r="GT95" s="86">
        <f t="shared" si="128"/>
        <v>1.1423359614049048E-12</v>
      </c>
      <c r="GU95" s="86">
        <f t="shared" si="128"/>
        <v>2.457780217857646E-9</v>
      </c>
      <c r="GV95" s="86">
        <f t="shared" si="128"/>
        <v>2.7315383868650826E-9</v>
      </c>
      <c r="GW95" s="86">
        <f t="shared" si="128"/>
        <v>9.6799294531534535E-9</v>
      </c>
      <c r="GX95" s="86">
        <f t="shared" si="128"/>
        <v>1.3323625523389252E-8</v>
      </c>
      <c r="GY95" s="86">
        <f t="shared" si="128"/>
        <v>6.0567836107480438E-7</v>
      </c>
      <c r="GZ95" s="86">
        <f t="shared" si="128"/>
        <v>4.4112017874226579E-11</v>
      </c>
      <c r="HA95" s="86">
        <f t="shared" si="128"/>
        <v>1.48296061256805E-8</v>
      </c>
      <c r="HC95" s="86">
        <f t="shared" si="73"/>
        <v>0.10372521847922742</v>
      </c>
      <c r="HD95" s="86">
        <f t="shared" si="73"/>
        <v>0.16501593693075783</v>
      </c>
      <c r="HE95" s="86">
        <f t="shared" si="73"/>
        <v>8.6793703809517397E-2</v>
      </c>
      <c r="HF95" s="86">
        <f t="shared" si="73"/>
        <v>0.16553538079594585</v>
      </c>
      <c r="HG95" s="86">
        <f t="shared" si="87"/>
        <v>0.15083086031937529</v>
      </c>
      <c r="HH95" s="86">
        <f t="shared" si="87"/>
        <v>0.12411955214146479</v>
      </c>
      <c r="HI95" s="86">
        <f t="shared" si="87"/>
        <v>0.14316774355896228</v>
      </c>
      <c r="HJ95" s="86">
        <f t="shared" si="87"/>
        <v>0.16665857680557691</v>
      </c>
      <c r="HK95" s="86">
        <f t="shared" si="87"/>
        <v>0.13462739254981984</v>
      </c>
      <c r="HL95" s="86">
        <f t="shared" si="87"/>
        <v>0.10529098996222659</v>
      </c>
      <c r="HM95" s="86">
        <f t="shared" si="87"/>
        <v>0.1073606904860977</v>
      </c>
      <c r="HN95" s="86">
        <f t="shared" si="87"/>
        <v>0.13144940464087404</v>
      </c>
      <c r="HO95" s="86">
        <f t="shared" si="87"/>
        <v>9.9804390649492009E-2</v>
      </c>
      <c r="HP95" s="86">
        <f t="shared" si="87"/>
        <v>0.12047415894227842</v>
      </c>
      <c r="HQ95" s="86">
        <f t="shared" si="87"/>
        <v>4.4600401539723264E-2</v>
      </c>
      <c r="HS95" s="86">
        <f t="shared" si="129"/>
        <v>6.2619710539291884E-22</v>
      </c>
      <c r="HT95" s="86">
        <f t="shared" si="129"/>
        <v>5.6895026006904098E-21</v>
      </c>
      <c r="HU95" s="86">
        <f t="shared" si="129"/>
        <v>2.0708806345560901E-21</v>
      </c>
      <c r="HV95" s="86">
        <f t="shared" si="129"/>
        <v>1.1244016718252607E-22</v>
      </c>
      <c r="HW95" s="86">
        <f t="shared" si="129"/>
        <v>1.4909258035149205E-24</v>
      </c>
      <c r="HX95" s="86">
        <f t="shared" si="129"/>
        <v>2.2784516877229944E-24</v>
      </c>
      <c r="HY95" s="86">
        <f t="shared" si="129"/>
        <v>5.2535566670124163E-25</v>
      </c>
      <c r="HZ95" s="86">
        <f t="shared" si="129"/>
        <v>2.6921766639322252E-24</v>
      </c>
      <c r="IA95" s="86">
        <f t="shared" si="129"/>
        <v>3.3700126104270297E-25</v>
      </c>
      <c r="IB95" s="86">
        <f t="shared" si="129"/>
        <v>6.6196026841175757E-24</v>
      </c>
      <c r="IC95" s="86">
        <f t="shared" si="129"/>
        <v>1.1309868336095871E-27</v>
      </c>
      <c r="ID95" s="86">
        <f t="shared" si="129"/>
        <v>1.2055733723228813E-26</v>
      </c>
      <c r="IE95" s="86">
        <f t="shared" si="129"/>
        <v>5.6321522305399055E-26</v>
      </c>
      <c r="IF95" s="86">
        <f t="shared" si="129"/>
        <v>3.9235847001487999E-19</v>
      </c>
      <c r="IG95" s="86">
        <f t="shared" si="129"/>
        <v>2.7718439578340378E-17</v>
      </c>
      <c r="II95" s="86">
        <f t="shared" si="130"/>
        <v>2.2876181003814903E-92</v>
      </c>
      <c r="IJ95" s="86">
        <f t="shared" si="130"/>
        <v>1.3076720711954023E-93</v>
      </c>
      <c r="IK95" s="86">
        <f t="shared" si="130"/>
        <v>1.999455353574804E-93</v>
      </c>
      <c r="IL95" s="86">
        <f t="shared" si="130"/>
        <v>1.7529553402582613E-102</v>
      </c>
      <c r="IM95" s="86">
        <f t="shared" si="130"/>
        <v>9.9649403698817278E-109</v>
      </c>
      <c r="IN95" s="86">
        <f t="shared" si="130"/>
        <v>2.6619251268844496E-108</v>
      </c>
      <c r="IO95" s="86">
        <f t="shared" si="130"/>
        <v>3.6081604789771081E-110</v>
      </c>
      <c r="IP95" s="86">
        <f t="shared" si="130"/>
        <v>4.8103014730187929E-107</v>
      </c>
      <c r="IQ95" s="86">
        <f t="shared" si="130"/>
        <v>7.2079827649398014E-112</v>
      </c>
      <c r="IR95" s="86">
        <f t="shared" si="130"/>
        <v>6.3260662201083062E-102</v>
      </c>
      <c r="IS95" s="86">
        <f t="shared" si="130"/>
        <v>8.4571099925187221E-121</v>
      </c>
      <c r="IT95" s="86">
        <f t="shared" si="130"/>
        <v>2.0296754384411675E-119</v>
      </c>
      <c r="IU95" s="86">
        <f t="shared" si="130"/>
        <v>1.054423982984003E-111</v>
      </c>
      <c r="IV95" s="86">
        <f t="shared" si="130"/>
        <v>9.4490062377639412E-99</v>
      </c>
      <c r="IW95" s="86">
        <f t="shared" si="130"/>
        <v>9.468427007090236E-77</v>
      </c>
      <c r="IY95" s="86">
        <f t="shared" si="131"/>
        <v>0.10372978901834665</v>
      </c>
      <c r="IZ95" s="86">
        <f t="shared" si="131"/>
        <v>0.16501593754002983</v>
      </c>
      <c r="JA95" s="86">
        <f t="shared" si="131"/>
        <v>8.7279765498256903E-2</v>
      </c>
      <c r="JB95" s="86">
        <f t="shared" si="131"/>
        <v>0.16553538209131641</v>
      </c>
      <c r="JC95" s="86">
        <f t="shared" si="131"/>
        <v>0.15083086032010651</v>
      </c>
      <c r="JD95" s="86">
        <f t="shared" si="131"/>
        <v>0.12411955299383254</v>
      </c>
      <c r="JE95" s="86">
        <f t="shared" si="131"/>
        <v>0.14316774434648991</v>
      </c>
      <c r="JF95" s="86">
        <f t="shared" si="131"/>
        <v>0.16665857680671925</v>
      </c>
      <c r="JG95" s="86">
        <f t="shared" si="131"/>
        <v>0.13462739500760007</v>
      </c>
      <c r="JH95" s="86">
        <f t="shared" si="131"/>
        <v>0.10529099269376498</v>
      </c>
      <c r="JI95" s="86">
        <f t="shared" si="131"/>
        <v>0.10736070016602715</v>
      </c>
      <c r="JJ95" s="86">
        <f t="shared" si="131"/>
        <v>0.13144941796449958</v>
      </c>
      <c r="JK95" s="86">
        <f t="shared" si="131"/>
        <v>9.9804996327853085E-2</v>
      </c>
      <c r="JL95" s="86">
        <f t="shared" si="131"/>
        <v>0.12047415898639044</v>
      </c>
      <c r="JM95" s="86">
        <f t="shared" si="131"/>
        <v>4.4600416369329418E-2</v>
      </c>
    </row>
    <row r="96" spans="2:273" x14ac:dyDescent="0.25">
      <c r="B96" s="2">
        <v>69</v>
      </c>
      <c r="C96" s="37">
        <v>107.96299999999999</v>
      </c>
      <c r="D96" s="37">
        <v>128.983</v>
      </c>
      <c r="E96" s="37">
        <v>103.983</v>
      </c>
      <c r="F96" s="37">
        <v>120.169</v>
      </c>
      <c r="G96" s="37">
        <v>123.22</v>
      </c>
      <c r="H96" s="37">
        <v>127.881</v>
      </c>
      <c r="I96" s="37">
        <v>119.492</v>
      </c>
      <c r="J96" s="37">
        <v>127.373</v>
      </c>
      <c r="K96" s="37">
        <v>119.57599999999999</v>
      </c>
      <c r="L96" s="37">
        <v>117.458</v>
      </c>
      <c r="M96" s="37">
        <v>124.57599999999999</v>
      </c>
      <c r="N96" s="37">
        <v>116.864</v>
      </c>
      <c r="O96" s="37">
        <v>107.458</v>
      </c>
      <c r="P96" s="37">
        <v>93.051000000000002</v>
      </c>
      <c r="Q96" s="37">
        <v>72.034000000000006</v>
      </c>
      <c r="S96" s="4">
        <f t="shared" si="132"/>
        <v>102.048405509959</v>
      </c>
      <c r="T96" s="4">
        <f t="shared" si="132"/>
        <v>120.7574602083546</v>
      </c>
      <c r="U96" s="4">
        <f t="shared" si="132"/>
        <v>101.18548137968789</v>
      </c>
      <c r="V96" s="4">
        <f t="shared" si="132"/>
        <v>117.84499804443593</v>
      </c>
      <c r="W96" s="4">
        <f t="shared" si="132"/>
        <v>120.54591663652945</v>
      </c>
      <c r="X96" s="4">
        <f t="shared" si="132"/>
        <v>115.66688953729273</v>
      </c>
      <c r="Y96" s="4">
        <f t="shared" si="132"/>
        <v>117.48668328794032</v>
      </c>
      <c r="Z96" s="4">
        <f t="shared" si="132"/>
        <v>119.88921280322916</v>
      </c>
      <c r="AA96" s="4">
        <f t="shared" si="132"/>
        <v>117.13734306292451</v>
      </c>
      <c r="AB96" s="4">
        <f t="shared" si="132"/>
        <v>105.07838578377277</v>
      </c>
      <c r="AC96" s="4">
        <f t="shared" si="132"/>
        <v>113.06566449617566</v>
      </c>
      <c r="AD96" s="4">
        <f t="shared" si="132"/>
        <v>115.09610929510262</v>
      </c>
      <c r="AE96" s="4">
        <f t="shared" si="132"/>
        <v>104.46204631658243</v>
      </c>
      <c r="AF96" s="4">
        <f t="shared" si="132"/>
        <v>96.320737416888704</v>
      </c>
      <c r="AG96" s="4">
        <f t="shared" si="132"/>
        <v>73.640659810141912</v>
      </c>
      <c r="AI96" s="4">
        <f t="shared" si="133"/>
        <v>5.9145944900409972</v>
      </c>
      <c r="AJ96" s="4">
        <f t="shared" si="133"/>
        <v>8.2255397916454029</v>
      </c>
      <c r="AK96" s="4">
        <f t="shared" si="133"/>
        <v>2.7975186203121183</v>
      </c>
      <c r="AL96" s="4">
        <f t="shared" si="133"/>
        <v>2.3240019555640714</v>
      </c>
      <c r="AM96" s="4">
        <f t="shared" si="133"/>
        <v>2.6740833634705439</v>
      </c>
      <c r="AN96" s="4">
        <f t="shared" si="133"/>
        <v>12.214110462707268</v>
      </c>
      <c r="AO96" s="4">
        <f t="shared" si="133"/>
        <v>2.0053167120596811</v>
      </c>
      <c r="AP96" s="4">
        <f t="shared" si="133"/>
        <v>7.483787196770848</v>
      </c>
      <c r="AQ96" s="4">
        <f t="shared" si="133"/>
        <v>2.4386569370754785</v>
      </c>
      <c r="AR96" s="4">
        <f t="shared" si="133"/>
        <v>12.379614216227225</v>
      </c>
      <c r="AS96" s="4">
        <f t="shared" si="133"/>
        <v>11.510335503824336</v>
      </c>
      <c r="AT96" s="4">
        <f t="shared" si="133"/>
        <v>1.7678907048973826</v>
      </c>
      <c r="AU96" s="4">
        <f t="shared" si="133"/>
        <v>2.995953683417568</v>
      </c>
      <c r="AV96" s="4">
        <f t="shared" si="133"/>
        <v>-3.2697374168887023</v>
      </c>
      <c r="AW96" s="4">
        <f t="shared" si="133"/>
        <v>-1.6066598101419061</v>
      </c>
      <c r="AY96" s="2">
        <f t="shared" si="125"/>
        <v>57.836190359945192</v>
      </c>
      <c r="AZ96" s="2">
        <f t="shared" si="125"/>
        <v>58.354988901328554</v>
      </c>
      <c r="BA96" s="2">
        <f t="shared" si="125"/>
        <v>59.85116276876645</v>
      </c>
      <c r="BB96" s="2">
        <f t="shared" si="125"/>
        <v>58.627682470535134</v>
      </c>
      <c r="BC96" s="2">
        <f t="shared" si="125"/>
        <v>60.232983875483413</v>
      </c>
      <c r="BD96" s="2">
        <f t="shared" si="125"/>
        <v>62.416315041710277</v>
      </c>
      <c r="BE96" s="2">
        <f t="shared" si="125"/>
        <v>60.468125570471528</v>
      </c>
      <c r="BF96" s="2">
        <f t="shared" si="125"/>
        <v>60.645431174049513</v>
      </c>
      <c r="BG96" s="2">
        <f t="shared" si="125"/>
        <v>64.964230038156558</v>
      </c>
      <c r="BH96" s="2">
        <f t="shared" si="125"/>
        <v>61.400000149468752</v>
      </c>
      <c r="BI96" s="2">
        <f t="shared" si="125"/>
        <v>61.745391597760509</v>
      </c>
      <c r="BJ96" s="2">
        <f t="shared" si="125"/>
        <v>59.807235876254659</v>
      </c>
      <c r="BK96" s="2">
        <f t="shared" si="125"/>
        <v>60.231428723062223</v>
      </c>
      <c r="BL96" s="2">
        <f t="shared" si="125"/>
        <v>59.563600817385606</v>
      </c>
      <c r="BM96" s="2">
        <f t="shared" si="125"/>
        <v>59.298305821374697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80.36765602240898</v>
      </c>
      <c r="DL96" s="2">
        <f t="shared" si="134"/>
        <v>94.206876099706733</v>
      </c>
      <c r="DM96" s="2">
        <f t="shared" si="134"/>
        <v>86.872637096774199</v>
      </c>
      <c r="DN96" s="2">
        <f t="shared" si="134"/>
        <v>85.304516377005328</v>
      </c>
      <c r="DO96" s="2">
        <f t="shared" si="134"/>
        <v>83.055245098039208</v>
      </c>
      <c r="DP96" s="2">
        <f t="shared" si="134"/>
        <v>85.116375445632784</v>
      </c>
      <c r="DQ96" s="2">
        <f t="shared" si="134"/>
        <v>77.469689839572212</v>
      </c>
      <c r="DR96" s="2">
        <f t="shared" si="134"/>
        <v>83.501195075757593</v>
      </c>
      <c r="DS96" s="2">
        <f t="shared" si="134"/>
        <v>81.226626330532198</v>
      </c>
      <c r="DT96" s="2">
        <f t="shared" si="134"/>
        <v>74.56522994652407</v>
      </c>
      <c r="DU96" s="2">
        <f t="shared" si="134"/>
        <v>69.666657142857133</v>
      </c>
      <c r="DV96" s="2">
        <f t="shared" si="134"/>
        <v>73.71270588235295</v>
      </c>
      <c r="DW96" s="2">
        <f t="shared" si="134"/>
        <v>75.495978711484597</v>
      </c>
      <c r="DX96" s="2">
        <f t="shared" si="134"/>
        <v>72.252005347593581</v>
      </c>
      <c r="DY96" s="2">
        <f t="shared" si="134"/>
        <v>75.588442741935495</v>
      </c>
      <c r="EA96" s="2">
        <f t="shared" si="94"/>
        <v>56.811077913429507</v>
      </c>
      <c r="EB96" s="2">
        <f t="shared" si="94"/>
        <v>57.161007766514075</v>
      </c>
      <c r="EC96" s="2">
        <f t="shared" si="94"/>
        <v>58.983918219352105</v>
      </c>
      <c r="ED96" s="2">
        <f t="shared" si="94"/>
        <v>57.620371901945731</v>
      </c>
      <c r="EE96" s="2">
        <f t="shared" si="94"/>
        <v>59.392075679672395</v>
      </c>
      <c r="EF96" s="2">
        <f t="shared" si="94"/>
        <v>61.565687492151042</v>
      </c>
      <c r="EG96" s="2">
        <f t="shared" si="94"/>
        <v>59.788155752614266</v>
      </c>
      <c r="EH96" s="2">
        <f t="shared" si="94"/>
        <v>59.775298612831293</v>
      </c>
      <c r="EI96" s="2">
        <f t="shared" si="94"/>
        <v>64.231917385874837</v>
      </c>
      <c r="EJ96" s="2">
        <f t="shared" si="94"/>
        <v>60.85751789033457</v>
      </c>
      <c r="EK96" s="2">
        <f t="shared" si="94"/>
        <v>61.393095245995681</v>
      </c>
      <c r="EL96" s="2">
        <f t="shared" si="94"/>
        <v>59.237077719894131</v>
      </c>
      <c r="EM96" s="2">
        <f t="shared" si="135"/>
        <v>59.553398987764908</v>
      </c>
      <c r="EN96" s="2">
        <f t="shared" si="135"/>
        <v>59.033682378967079</v>
      </c>
      <c r="EO96" s="2">
        <f t="shared" si="135"/>
        <v>58.227712887868613</v>
      </c>
      <c r="EQ96" s="2">
        <f t="shared" si="136"/>
        <v>56.071220104933964</v>
      </c>
      <c r="ER96" s="2">
        <f t="shared" si="136"/>
        <v>55.760308717561571</v>
      </c>
      <c r="ES96" s="2">
        <f t="shared" si="136"/>
        <v>57.150860886458346</v>
      </c>
      <c r="ET96" s="2">
        <f t="shared" si="136"/>
        <v>55.819872353779346</v>
      </c>
      <c r="EU96" s="2">
        <f t="shared" si="136"/>
        <v>58.662824365026289</v>
      </c>
      <c r="EV96" s="2">
        <f t="shared" si="136"/>
        <v>60.943623362953353</v>
      </c>
      <c r="EW96" s="2">
        <f t="shared" si="136"/>
        <v>60.005597326159133</v>
      </c>
      <c r="EX96" s="2">
        <f t="shared" si="136"/>
        <v>59.247432733074142</v>
      </c>
      <c r="EY96" s="2">
        <f t="shared" si="136"/>
        <v>62.721074631779913</v>
      </c>
      <c r="EZ96" s="2">
        <f t="shared" si="136"/>
        <v>60.534317961234855</v>
      </c>
      <c r="FA96" s="2">
        <f t="shared" si="136"/>
        <v>60.854952484369591</v>
      </c>
      <c r="FB96" s="2">
        <f t="shared" si="136"/>
        <v>58.996185911589265</v>
      </c>
      <c r="FC96" s="2">
        <f t="shared" si="136"/>
        <v>59.358874918212805</v>
      </c>
      <c r="FD96" s="2">
        <f t="shared" si="136"/>
        <v>58.943297661542921</v>
      </c>
      <c r="FE96" s="2">
        <f t="shared" si="136"/>
        <v>59.103628415697507</v>
      </c>
      <c r="FG96" s="2">
        <f t="shared" si="137"/>
        <v>0.95640914691126055</v>
      </c>
      <c r="FH96" s="2">
        <f t="shared" si="137"/>
        <v>0.96774569037638314</v>
      </c>
      <c r="FI96" s="2">
        <f t="shared" si="137"/>
        <v>0.96887724831013211</v>
      </c>
      <c r="FJ96" s="2">
        <f t="shared" si="137"/>
        <v>0.96355996948546641</v>
      </c>
      <c r="FK96" s="2">
        <f t="shared" si="137"/>
        <v>0.96443859150860622</v>
      </c>
      <c r="FL96" s="2">
        <f t="shared" si="137"/>
        <v>0.96386001940837329</v>
      </c>
      <c r="FM96" s="2">
        <f t="shared" si="137"/>
        <v>0.96155377055611069</v>
      </c>
      <c r="FN96" s="2">
        <f t="shared" si="137"/>
        <v>0.9633030595790163</v>
      </c>
      <c r="FO96" s="2">
        <f t="shared" si="137"/>
        <v>0.95681989399402922</v>
      </c>
      <c r="FP96" s="2">
        <f t="shared" si="137"/>
        <v>0.96039922221194618</v>
      </c>
      <c r="FQ96" s="2">
        <f t="shared" si="137"/>
        <v>0.95735621421095618</v>
      </c>
      <c r="FR96" s="2">
        <f t="shared" si="137"/>
        <v>0.9605995805638492</v>
      </c>
      <c r="FS96" s="2">
        <f t="shared" si="137"/>
        <v>0.95746117560814736</v>
      </c>
      <c r="FT96" s="2">
        <f t="shared" si="137"/>
        <v>0.95990635301905991</v>
      </c>
      <c r="FU96" s="2">
        <f t="shared" si="137"/>
        <v>0.93835700899714669</v>
      </c>
      <c r="FW96" s="2">
        <f t="shared" si="127"/>
        <v>2.3503017556711727E-3</v>
      </c>
      <c r="FX96" s="2">
        <f t="shared" si="127"/>
        <v>6.4808545471059108E-4</v>
      </c>
      <c r="FY96" s="2">
        <f t="shared" si="127"/>
        <v>3.9776342131456953E-4</v>
      </c>
      <c r="FZ96" s="2">
        <f t="shared" si="127"/>
        <v>8.3338029828914099E-4</v>
      </c>
      <c r="GA96" s="2">
        <f t="shared" si="127"/>
        <v>8.055358485930279E-4</v>
      </c>
      <c r="GB96" s="2">
        <f t="shared" si="127"/>
        <v>7.9389885362747873E-4</v>
      </c>
      <c r="GC96" s="2">
        <f t="shared" si="127"/>
        <v>8.3471356083732271E-4</v>
      </c>
      <c r="GD96" s="2">
        <f t="shared" si="127"/>
        <v>1.0139843030833175E-3</v>
      </c>
      <c r="GE96" s="2">
        <f t="shared" si="127"/>
        <v>1.0065120841157731E-3</v>
      </c>
      <c r="GF96" s="2">
        <f t="shared" si="127"/>
        <v>1.0946784134144908E-3</v>
      </c>
      <c r="GG96" s="2">
        <f t="shared" si="127"/>
        <v>9.656349845946075E-4</v>
      </c>
      <c r="GH96" s="2">
        <f t="shared" si="127"/>
        <v>7.7904202481901238E-4</v>
      </c>
      <c r="GI96" s="2">
        <f t="shared" si="127"/>
        <v>7.6527251074600235E-4</v>
      </c>
      <c r="GJ96" s="2">
        <f t="shared" si="127"/>
        <v>5.7903998733084344E-4</v>
      </c>
      <c r="GK96" s="2">
        <f t="shared" si="127"/>
        <v>4.8591364732466168E-4</v>
      </c>
      <c r="GM96" s="86">
        <f t="shared" si="128"/>
        <v>9.0044085878643766E-7</v>
      </c>
      <c r="GN96" s="86">
        <f t="shared" si="128"/>
        <v>3.1601081546483628E-11</v>
      </c>
      <c r="GO96" s="86">
        <f t="shared" si="128"/>
        <v>1.4984183273159657E-4</v>
      </c>
      <c r="GP96" s="86">
        <f t="shared" si="128"/>
        <v>7.5314839445645873E-11</v>
      </c>
      <c r="GQ96" s="86">
        <f t="shared" si="128"/>
        <v>1.4186499664377444E-14</v>
      </c>
      <c r="GR96" s="86">
        <f t="shared" si="128"/>
        <v>5.0605707053558035E-11</v>
      </c>
      <c r="GS96" s="86">
        <f t="shared" si="128"/>
        <v>4.0375591215830028E-11</v>
      </c>
      <c r="GT96" s="86">
        <f t="shared" si="128"/>
        <v>2.8945558917669828E-14</v>
      </c>
      <c r="GU96" s="86">
        <f t="shared" si="128"/>
        <v>1.5277094204301763E-10</v>
      </c>
      <c r="GV96" s="86">
        <f t="shared" si="128"/>
        <v>1.6306740306941169E-10</v>
      </c>
      <c r="GW96" s="86">
        <f t="shared" si="128"/>
        <v>6.8994109520833559E-10</v>
      </c>
      <c r="GX96" s="86">
        <f t="shared" si="128"/>
        <v>1.0662733982929078E-9</v>
      </c>
      <c r="GY96" s="86">
        <f t="shared" si="128"/>
        <v>8.2855817636619503E-8</v>
      </c>
      <c r="GZ96" s="86">
        <f t="shared" si="128"/>
        <v>1.6770016372197608E-12</v>
      </c>
      <c r="HA96" s="86">
        <f t="shared" si="128"/>
        <v>1.3290282706680286E-9</v>
      </c>
      <c r="HC96" s="86">
        <f t="shared" si="73"/>
        <v>0.14096656556044609</v>
      </c>
      <c r="HD96" s="86">
        <f t="shared" si="73"/>
        <v>0.20804092436437643</v>
      </c>
      <c r="HE96" s="86">
        <f t="shared" si="73"/>
        <v>0.11155699502808319</v>
      </c>
      <c r="HF96" s="86">
        <f t="shared" si="73"/>
        <v>0.21261476816105837</v>
      </c>
      <c r="HG96" s="86">
        <f t="shared" si="87"/>
        <v>0.19611628207006679</v>
      </c>
      <c r="HH96" s="86">
        <f t="shared" si="87"/>
        <v>0.16320287391279079</v>
      </c>
      <c r="HI96" s="86">
        <f t="shared" si="87"/>
        <v>0.18733544717229941</v>
      </c>
      <c r="HJ96" s="86">
        <f t="shared" si="87"/>
        <v>0.21662788988077117</v>
      </c>
      <c r="HK96" s="86">
        <f t="shared" si="87"/>
        <v>0.17848405911322807</v>
      </c>
      <c r="HL96" s="86">
        <f t="shared" si="87"/>
        <v>0.14040326104224793</v>
      </c>
      <c r="HM96" s="86">
        <f t="shared" si="87"/>
        <v>0.14582504284814862</v>
      </c>
      <c r="HN96" s="86">
        <f t="shared" si="87"/>
        <v>0.17439272850426901</v>
      </c>
      <c r="HO96" s="86">
        <f t="shared" si="87"/>
        <v>0.13337186618440477</v>
      </c>
      <c r="HP96" s="86">
        <f t="shared" si="87"/>
        <v>0.16008086608287089</v>
      </c>
      <c r="HQ96" s="86">
        <f t="shared" si="87"/>
        <v>6.8885503412501589E-2</v>
      </c>
      <c r="HS96" s="86">
        <f t="shared" si="129"/>
        <v>5.5884251541213262E-21</v>
      </c>
      <c r="HT96" s="86">
        <f t="shared" si="129"/>
        <v>3.3801057418234792E-20</v>
      </c>
      <c r="HU96" s="86">
        <f t="shared" si="129"/>
        <v>1.1222530254907121E-20</v>
      </c>
      <c r="HV96" s="86">
        <f t="shared" si="129"/>
        <v>8.409290836511929E-22</v>
      </c>
      <c r="HW96" s="86">
        <f t="shared" si="129"/>
        <v>1.2831405893754116E-23</v>
      </c>
      <c r="HX96" s="86">
        <f t="shared" si="129"/>
        <v>1.9276650984486794E-23</v>
      </c>
      <c r="HY96" s="86">
        <f t="shared" si="129"/>
        <v>4.735162113318268E-24</v>
      </c>
      <c r="HZ96" s="86">
        <f t="shared" si="129"/>
        <v>2.4128595442149319E-23</v>
      </c>
      <c r="IA96" s="86">
        <f t="shared" si="129"/>
        <v>3.3070928274803572E-24</v>
      </c>
      <c r="IB96" s="86">
        <f t="shared" si="129"/>
        <v>5.6514677202974191E-23</v>
      </c>
      <c r="IC96" s="86">
        <f t="shared" si="129"/>
        <v>1.350366380704532E-26</v>
      </c>
      <c r="ID96" s="86">
        <f t="shared" si="129"/>
        <v>1.2588089673962118E-25</v>
      </c>
      <c r="IE96" s="86">
        <f t="shared" si="129"/>
        <v>5.2505390660563233E-25</v>
      </c>
      <c r="IF96" s="86">
        <f t="shared" si="129"/>
        <v>1.8329747628571075E-18</v>
      </c>
      <c r="IG96" s="86">
        <f t="shared" si="129"/>
        <v>1.0567296770887168E-16</v>
      </c>
      <c r="II96" s="86">
        <f t="shared" si="130"/>
        <v>1.1256146101246827E-89</v>
      </c>
      <c r="IJ96" s="86">
        <f t="shared" si="130"/>
        <v>2.3700119259779834E-91</v>
      </c>
      <c r="IK96" s="86">
        <f t="shared" si="130"/>
        <v>2.6090425148272545E-91</v>
      </c>
      <c r="IL96" s="86">
        <f t="shared" si="130"/>
        <v>6.4014382241354015E-100</v>
      </c>
      <c r="IM96" s="86">
        <f t="shared" si="130"/>
        <v>5.0941965262241598E-106</v>
      </c>
      <c r="IN96" s="86">
        <f t="shared" si="130"/>
        <v>1.3109752413487784E-105</v>
      </c>
      <c r="IO96" s="86">
        <f t="shared" si="130"/>
        <v>2.0696646832842813E-107</v>
      </c>
      <c r="IP96" s="86">
        <f t="shared" si="130"/>
        <v>2.7257430301662652E-104</v>
      </c>
      <c r="IQ96" s="86">
        <f t="shared" si="130"/>
        <v>5.4229190617445111E-109</v>
      </c>
      <c r="IR96" s="86">
        <f t="shared" si="130"/>
        <v>2.8150918287472438E-99</v>
      </c>
      <c r="IS96" s="86">
        <f t="shared" si="130"/>
        <v>1.0439782925945656E-117</v>
      </c>
      <c r="IT96" s="86">
        <f t="shared" si="130"/>
        <v>1.8751596873453048E-116</v>
      </c>
      <c r="IU96" s="86">
        <f t="shared" si="130"/>
        <v>6.1292861519055036E-109</v>
      </c>
      <c r="IV96" s="86">
        <f t="shared" si="130"/>
        <v>2.1113722654867711E-96</v>
      </c>
      <c r="IW96" s="86">
        <f t="shared" si="130"/>
        <v>5.6487804857882606E-75</v>
      </c>
      <c r="IY96" s="86">
        <f t="shared" si="131"/>
        <v>0.14096746600130489</v>
      </c>
      <c r="IZ96" s="86">
        <f t="shared" si="131"/>
        <v>0.20804092439597752</v>
      </c>
      <c r="JA96" s="86">
        <f t="shared" si="131"/>
        <v>0.11170683686081478</v>
      </c>
      <c r="JB96" s="86">
        <f t="shared" si="131"/>
        <v>0.21261476823637321</v>
      </c>
      <c r="JC96" s="86">
        <f t="shared" si="131"/>
        <v>0.19611628207008097</v>
      </c>
      <c r="JD96" s="86">
        <f t="shared" si="131"/>
        <v>0.1632028739633965</v>
      </c>
      <c r="JE96" s="86">
        <f t="shared" si="131"/>
        <v>0.187335447212675</v>
      </c>
      <c r="JF96" s="86">
        <f t="shared" si="131"/>
        <v>0.21662788988080012</v>
      </c>
      <c r="JG96" s="86">
        <f t="shared" si="131"/>
        <v>0.178484059265999</v>
      </c>
      <c r="JH96" s="86">
        <f t="shared" si="131"/>
        <v>0.14040326120531532</v>
      </c>
      <c r="JI96" s="86">
        <f t="shared" si="131"/>
        <v>0.14582504353808973</v>
      </c>
      <c r="JJ96" s="86">
        <f t="shared" si="131"/>
        <v>0.17439272957054242</v>
      </c>
      <c r="JK96" s="86">
        <f t="shared" si="131"/>
        <v>0.1333719490402224</v>
      </c>
      <c r="JL96" s="86">
        <f t="shared" si="131"/>
        <v>0.16008086608454788</v>
      </c>
      <c r="JM96" s="86">
        <f t="shared" si="131"/>
        <v>6.8885504741529976E-2</v>
      </c>
    </row>
    <row r="97" spans="2:273" x14ac:dyDescent="0.25">
      <c r="B97" s="2">
        <v>70</v>
      </c>
      <c r="C97" s="37">
        <v>120.556</v>
      </c>
      <c r="D97" s="37">
        <v>141.441</v>
      </c>
      <c r="E97" s="37">
        <v>113.47499999999999</v>
      </c>
      <c r="F97" s="37">
        <v>129.15299999999999</v>
      </c>
      <c r="G97" s="37">
        <v>134.40700000000001</v>
      </c>
      <c r="H97" s="37">
        <v>139.91499999999999</v>
      </c>
      <c r="I97" s="37">
        <v>132.797</v>
      </c>
      <c r="J97" s="37">
        <v>138.47499999999999</v>
      </c>
      <c r="K97" s="37">
        <v>131.61000000000001</v>
      </c>
      <c r="L97" s="37">
        <v>127.288</v>
      </c>
      <c r="M97" s="37">
        <v>136.864</v>
      </c>
      <c r="N97" s="37">
        <v>129.74600000000001</v>
      </c>
      <c r="O97" s="37">
        <v>122.03400000000001</v>
      </c>
      <c r="P97" s="37">
        <v>98.051000000000002</v>
      </c>
      <c r="Q97" s="37">
        <v>78.305000000000007</v>
      </c>
      <c r="S97" s="4">
        <f t="shared" si="132"/>
        <v>112.36032834320496</v>
      </c>
      <c r="T97" s="4">
        <f t="shared" si="132"/>
        <v>130.91888408816561</v>
      </c>
      <c r="U97" s="4">
        <f t="shared" si="132"/>
        <v>109.37202677631412</v>
      </c>
      <c r="V97" s="4">
        <f t="shared" si="132"/>
        <v>128.21766772636414</v>
      </c>
      <c r="W97" s="4">
        <f t="shared" si="132"/>
        <v>131.91690855853693</v>
      </c>
      <c r="X97" s="4">
        <f t="shared" si="132"/>
        <v>126.55234424090439</v>
      </c>
      <c r="Y97" s="4">
        <f t="shared" si="132"/>
        <v>128.633822272636</v>
      </c>
      <c r="Z97" s="4">
        <f t="shared" si="132"/>
        <v>130.71135686014111</v>
      </c>
      <c r="AA97" s="4">
        <f t="shared" si="132"/>
        <v>127.84300675269873</v>
      </c>
      <c r="AB97" s="4">
        <f t="shared" si="132"/>
        <v>114.73378594775048</v>
      </c>
      <c r="AC97" s="4">
        <f t="shared" si="132"/>
        <v>125.11101826072615</v>
      </c>
      <c r="AD97" s="4">
        <f t="shared" si="132"/>
        <v>126.62944590636101</v>
      </c>
      <c r="AE97" s="4">
        <f t="shared" si="132"/>
        <v>114.43239304365808</v>
      </c>
      <c r="AF97" s="4">
        <f t="shared" si="132"/>
        <v>104.14614860421747</v>
      </c>
      <c r="AG97" s="4">
        <f t="shared" si="132"/>
        <v>78.994030370891437</v>
      </c>
      <c r="AI97" s="4">
        <f t="shared" si="133"/>
        <v>8.1956716567950423</v>
      </c>
      <c r="AJ97" s="4">
        <f t="shared" si="133"/>
        <v>10.522115911834391</v>
      </c>
      <c r="AK97" s="4">
        <f t="shared" si="133"/>
        <v>4.1029732236858791</v>
      </c>
      <c r="AL97" s="4">
        <f t="shared" si="133"/>
        <v>0.9353322736358507</v>
      </c>
      <c r="AM97" s="4">
        <f t="shared" si="133"/>
        <v>2.490091441463079</v>
      </c>
      <c r="AN97" s="4">
        <f t="shared" si="133"/>
        <v>13.362655759095603</v>
      </c>
      <c r="AO97" s="4">
        <f t="shared" si="133"/>
        <v>4.1631777273640012</v>
      </c>
      <c r="AP97" s="4">
        <f t="shared" si="133"/>
        <v>7.7636431398588854</v>
      </c>
      <c r="AQ97" s="4">
        <f t="shared" si="133"/>
        <v>3.7669932473012864</v>
      </c>
      <c r="AR97" s="4">
        <f t="shared" si="133"/>
        <v>12.55421405224952</v>
      </c>
      <c r="AS97" s="4">
        <f t="shared" si="133"/>
        <v>11.752981739273849</v>
      </c>
      <c r="AT97" s="4">
        <f t="shared" si="133"/>
        <v>3.1165540936389959</v>
      </c>
      <c r="AU97" s="4">
        <f t="shared" si="133"/>
        <v>7.6016069563419251</v>
      </c>
      <c r="AV97" s="4">
        <f t="shared" si="133"/>
        <v>-6.0951486042174707</v>
      </c>
      <c r="AW97" s="4">
        <f t="shared" si="133"/>
        <v>-0.68903037089143027</v>
      </c>
      <c r="AY97" s="2">
        <f t="shared" si="125"/>
        <v>57.614728834432242</v>
      </c>
      <c r="AZ97" s="2">
        <f t="shared" si="125"/>
        <v>58.086576061803939</v>
      </c>
      <c r="BA97" s="2">
        <f t="shared" si="125"/>
        <v>59.61182165091293</v>
      </c>
      <c r="BB97" s="2">
        <f t="shared" si="125"/>
        <v>58.384057621887834</v>
      </c>
      <c r="BC97" s="2">
        <f t="shared" si="125"/>
        <v>60.021036339164894</v>
      </c>
      <c r="BD97" s="2">
        <f t="shared" si="125"/>
        <v>62.185938277933083</v>
      </c>
      <c r="BE97" s="2">
        <f t="shared" si="125"/>
        <v>60.277358978232499</v>
      </c>
      <c r="BF97" s="2">
        <f t="shared" si="125"/>
        <v>60.395676293885025</v>
      </c>
      <c r="BG97" s="2">
        <f t="shared" si="125"/>
        <v>64.666967932252234</v>
      </c>
      <c r="BH97" s="2">
        <f t="shared" si="125"/>
        <v>61.179706077306435</v>
      </c>
      <c r="BI97" s="2">
        <f t="shared" si="125"/>
        <v>61.526060087456344</v>
      </c>
      <c r="BJ97" s="2">
        <f t="shared" si="125"/>
        <v>59.615400277017542</v>
      </c>
      <c r="BK97" s="2">
        <f t="shared" si="125"/>
        <v>60.034172814234829</v>
      </c>
      <c r="BL97" s="2">
        <f t="shared" si="125"/>
        <v>59.388911757728252</v>
      </c>
      <c r="BM97" s="2">
        <f t="shared" si="125"/>
        <v>59.117116946874738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80.650369187675082</v>
      </c>
      <c r="DL97" s="2">
        <f t="shared" si="134"/>
        <v>94.685425769794705</v>
      </c>
      <c r="DM97" s="2">
        <f t="shared" si="134"/>
        <v>87.201850806451617</v>
      </c>
      <c r="DN97" s="2">
        <f t="shared" si="134"/>
        <v>85.654913770053454</v>
      </c>
      <c r="DO97" s="2">
        <f t="shared" si="134"/>
        <v>83.345178253119428</v>
      </c>
      <c r="DP97" s="2">
        <f t="shared" si="134"/>
        <v>85.415981729055233</v>
      </c>
      <c r="DQ97" s="2">
        <f t="shared" si="134"/>
        <v>77.627588693659291</v>
      </c>
      <c r="DR97" s="2">
        <f t="shared" si="134"/>
        <v>83.713973484848509</v>
      </c>
      <c r="DS97" s="2">
        <f t="shared" si="134"/>
        <v>81.448295518207274</v>
      </c>
      <c r="DT97" s="2">
        <f t="shared" si="134"/>
        <v>74.681527883880833</v>
      </c>
      <c r="DU97" s="2">
        <f t="shared" si="134"/>
        <v>69.70829999999998</v>
      </c>
      <c r="DV97" s="2">
        <f t="shared" si="134"/>
        <v>73.853119327731093</v>
      </c>
      <c r="DW97" s="2">
        <f t="shared" si="134"/>
        <v>75.685671708683472</v>
      </c>
      <c r="DX97" s="2">
        <f t="shared" si="134"/>
        <v>72.414067074102363</v>
      </c>
      <c r="DY97" s="2">
        <f t="shared" si="134"/>
        <v>75.864863306451625</v>
      </c>
      <c r="EA97" s="2">
        <f t="shared" si="94"/>
        <v>56.659122197558254</v>
      </c>
      <c r="EB97" s="2">
        <f t="shared" si="94"/>
        <v>56.975086821451939</v>
      </c>
      <c r="EC97" s="2">
        <f t="shared" si="94"/>
        <v>58.804343955113268</v>
      </c>
      <c r="ED97" s="2">
        <f t="shared" si="94"/>
        <v>57.445121168344542</v>
      </c>
      <c r="EE97" s="2">
        <f t="shared" si="94"/>
        <v>59.237331702877952</v>
      </c>
      <c r="EF97" s="2">
        <f t="shared" si="94"/>
        <v>61.3921094495266</v>
      </c>
      <c r="EG97" s="2">
        <f t="shared" si="94"/>
        <v>59.644477369224383</v>
      </c>
      <c r="EH97" s="2">
        <f t="shared" si="94"/>
        <v>59.586116918503819</v>
      </c>
      <c r="EI97" s="2">
        <f t="shared" si="94"/>
        <v>63.97796308891607</v>
      </c>
      <c r="EJ97" s="2">
        <f t="shared" si="94"/>
        <v>60.672352625464683</v>
      </c>
      <c r="EK97" s="2">
        <f t="shared" si="94"/>
        <v>61.194240186043373</v>
      </c>
      <c r="EL97" s="2">
        <f t="shared" si="94"/>
        <v>59.083010830019475</v>
      </c>
      <c r="EM97" s="2">
        <f t="shared" si="135"/>
        <v>59.400146846619606</v>
      </c>
      <c r="EN97" s="2">
        <f t="shared" si="135"/>
        <v>58.892800107773908</v>
      </c>
      <c r="EO97" s="2">
        <f t="shared" si="135"/>
        <v>58.113246292427583</v>
      </c>
      <c r="EQ97" s="2">
        <f t="shared" si="136"/>
        <v>55.942775331676209</v>
      </c>
      <c r="ER97" s="2">
        <f t="shared" si="136"/>
        <v>55.615849719576687</v>
      </c>
      <c r="ES97" s="2">
        <f t="shared" si="136"/>
        <v>57.018910173708207</v>
      </c>
      <c r="ET97" s="2">
        <f t="shared" si="136"/>
        <v>55.699422019966285</v>
      </c>
      <c r="EU97" s="2">
        <f t="shared" si="136"/>
        <v>58.530088230656375</v>
      </c>
      <c r="EV97" s="2">
        <f t="shared" si="136"/>
        <v>60.788625974974842</v>
      </c>
      <c r="EW97" s="2">
        <f t="shared" si="136"/>
        <v>59.855024399718701</v>
      </c>
      <c r="EX97" s="2">
        <f t="shared" si="136"/>
        <v>59.075410530465547</v>
      </c>
      <c r="EY97" s="2">
        <f t="shared" si="136"/>
        <v>62.515874872494862</v>
      </c>
      <c r="EZ97" s="2">
        <f t="shared" si="136"/>
        <v>60.359214722959251</v>
      </c>
      <c r="FA97" s="2">
        <f t="shared" si="136"/>
        <v>60.672289587657716</v>
      </c>
      <c r="FB97" s="2">
        <f t="shared" si="136"/>
        <v>58.848560848405157</v>
      </c>
      <c r="FC97" s="2">
        <f t="shared" si="136"/>
        <v>59.210828657136872</v>
      </c>
      <c r="FD97" s="2">
        <f t="shared" si="136"/>
        <v>58.80581561885333</v>
      </c>
      <c r="FE97" s="2">
        <f t="shared" si="136"/>
        <v>58.95540054636065</v>
      </c>
      <c r="FG97" s="2">
        <f t="shared" si="137"/>
        <v>0.96009159991684601</v>
      </c>
      <c r="FH97" s="2">
        <f t="shared" si="137"/>
        <v>0.97049999812789411</v>
      </c>
      <c r="FI97" s="2">
        <f t="shared" si="137"/>
        <v>0.97153777029413235</v>
      </c>
      <c r="FJ97" s="2">
        <f t="shared" si="137"/>
        <v>0.96665939628309239</v>
      </c>
      <c r="FK97" s="2">
        <f t="shared" si="137"/>
        <v>0.96746580991091924</v>
      </c>
      <c r="FL97" s="2">
        <f t="shared" si="137"/>
        <v>0.96693480106207763</v>
      </c>
      <c r="FM97" s="2">
        <f t="shared" si="137"/>
        <v>0.96481760519923643</v>
      </c>
      <c r="FN97" s="2">
        <f t="shared" si="137"/>
        <v>0.96642357654361977</v>
      </c>
      <c r="FO97" s="2">
        <f t="shared" si="137"/>
        <v>0.96046908224897531</v>
      </c>
      <c r="FP97" s="2">
        <f t="shared" si="137"/>
        <v>0.96375737619131752</v>
      </c>
      <c r="FQ97" s="2">
        <f t="shared" si="137"/>
        <v>0.96096192682558901</v>
      </c>
      <c r="FR97" s="2">
        <f t="shared" si="137"/>
        <v>0.96394138202763047</v>
      </c>
      <c r="FS97" s="2">
        <f t="shared" si="137"/>
        <v>0.96105837429087515</v>
      </c>
      <c r="FT97" s="2">
        <f t="shared" si="137"/>
        <v>0.9633047054712025</v>
      </c>
      <c r="FU97" s="2">
        <f t="shared" si="137"/>
        <v>0.94347433362318855</v>
      </c>
      <c r="FW97" s="2">
        <f t="shared" si="127"/>
        <v>2.5764704073814064E-3</v>
      </c>
      <c r="FX97" s="2">
        <f t="shared" si="127"/>
        <v>7.1056714132447291E-4</v>
      </c>
      <c r="FY97" s="2">
        <f t="shared" si="127"/>
        <v>4.3612218228907695E-4</v>
      </c>
      <c r="FZ97" s="2">
        <f t="shared" si="127"/>
        <v>9.1370986112990758E-4</v>
      </c>
      <c r="GA97" s="2">
        <f t="shared" si="127"/>
        <v>8.8318385610720699E-4</v>
      </c>
      <c r="GB97" s="2">
        <f t="shared" si="127"/>
        <v>8.7042611358937986E-4</v>
      </c>
      <c r="GC97" s="2">
        <f t="shared" si="127"/>
        <v>9.1517151920277517E-4</v>
      </c>
      <c r="GD97" s="2">
        <f t="shared" si="127"/>
        <v>1.1117029245817642E-3</v>
      </c>
      <c r="GE97" s="2">
        <f t="shared" si="127"/>
        <v>1.1035113962909813E-3</v>
      </c>
      <c r="GF97" s="2">
        <f t="shared" si="127"/>
        <v>1.2001642596312979E-3</v>
      </c>
      <c r="GG97" s="2">
        <f t="shared" si="127"/>
        <v>1.058699074754051E-3</v>
      </c>
      <c r="GH97" s="2">
        <f t="shared" si="127"/>
        <v>8.5413839656515989E-4</v>
      </c>
      <c r="GI97" s="2">
        <f t="shared" si="127"/>
        <v>8.3904267384858199E-4</v>
      </c>
      <c r="GJ97" s="2">
        <f t="shared" si="127"/>
        <v>6.3486925400163096E-4</v>
      </c>
      <c r="GK97" s="2">
        <f t="shared" si="127"/>
        <v>5.3276874326276371E-4</v>
      </c>
      <c r="GM97" s="86">
        <f t="shared" si="128"/>
        <v>1.592650832022235E-7</v>
      </c>
      <c r="GN97" s="86">
        <f t="shared" si="128"/>
        <v>1.3365905622074153E-12</v>
      </c>
      <c r="GO97" s="86">
        <f t="shared" si="128"/>
        <v>4.1995838114173386E-5</v>
      </c>
      <c r="GP97" s="86">
        <f t="shared" si="128"/>
        <v>3.6015640821713495E-12</v>
      </c>
      <c r="GQ97" s="86">
        <f t="shared" si="128"/>
        <v>2.0971010961270015E-16</v>
      </c>
      <c r="GR97" s="86">
        <f t="shared" si="128"/>
        <v>2.4879125578414451E-12</v>
      </c>
      <c r="GS97" s="86">
        <f t="shared" si="128"/>
        <v>1.6819536037371887E-12</v>
      </c>
      <c r="GT97" s="86">
        <f t="shared" si="128"/>
        <v>5.7666251009260007E-16</v>
      </c>
      <c r="GU97" s="86">
        <f t="shared" si="128"/>
        <v>7.8372979634633562E-12</v>
      </c>
      <c r="GV97" s="86">
        <f t="shared" si="128"/>
        <v>7.9782535371451927E-12</v>
      </c>
      <c r="GW97" s="86">
        <f t="shared" si="128"/>
        <v>4.0790964870399587E-11</v>
      </c>
      <c r="GX97" s="86">
        <f t="shared" si="128"/>
        <v>7.1678685486538449E-11</v>
      </c>
      <c r="GY97" s="86">
        <f t="shared" si="128"/>
        <v>9.871780931513431E-9</v>
      </c>
      <c r="GZ97" s="86">
        <f t="shared" si="128"/>
        <v>5.1160753316993061E-14</v>
      </c>
      <c r="HA97" s="86">
        <f t="shared" si="128"/>
        <v>1.0170690326562294E-10</v>
      </c>
      <c r="HC97" s="86">
        <f t="shared" si="73"/>
        <v>0.18735794549253462</v>
      </c>
      <c r="HD97" s="86">
        <f t="shared" si="73"/>
        <v>0.2586650067058518</v>
      </c>
      <c r="HE97" s="86">
        <f t="shared" si="73"/>
        <v>0.14158602686671798</v>
      </c>
      <c r="HF97" s="86">
        <f t="shared" si="73"/>
        <v>0.2686452868535289</v>
      </c>
      <c r="HG97" s="86">
        <f t="shared" si="87"/>
        <v>0.25064281355386081</v>
      </c>
      <c r="HH97" s="86">
        <f t="shared" si="87"/>
        <v>0.21091590521233824</v>
      </c>
      <c r="HI97" s="86">
        <f t="shared" si="87"/>
        <v>0.24083049721893854</v>
      </c>
      <c r="HJ97" s="86">
        <f t="shared" si="87"/>
        <v>0.2765635671120294</v>
      </c>
      <c r="HK97" s="86">
        <f t="shared" si="87"/>
        <v>0.23217525328911159</v>
      </c>
      <c r="HL97" s="86">
        <f t="shared" si="87"/>
        <v>0.18389569365413685</v>
      </c>
      <c r="HM97" s="86">
        <f t="shared" si="87"/>
        <v>0.19402936725767839</v>
      </c>
      <c r="HN97" s="86">
        <f t="shared" si="87"/>
        <v>0.22695379120903489</v>
      </c>
      <c r="HO97" s="86">
        <f t="shared" si="87"/>
        <v>0.17507197439713915</v>
      </c>
      <c r="HP97" s="86">
        <f t="shared" si="87"/>
        <v>0.20881718518952783</v>
      </c>
      <c r="HQ97" s="86">
        <f t="shared" si="87"/>
        <v>0.10311480889053848</v>
      </c>
      <c r="HS97" s="86">
        <f t="shared" si="129"/>
        <v>4.7380285754807003E-20</v>
      </c>
      <c r="HT97" s="86">
        <f t="shared" si="129"/>
        <v>1.9380847970310558E-19</v>
      </c>
      <c r="HU97" s="86">
        <f t="shared" si="129"/>
        <v>5.894933005721885E-20</v>
      </c>
      <c r="HV97" s="86">
        <f t="shared" si="129"/>
        <v>6.0321391866291157E-21</v>
      </c>
      <c r="HW97" s="86">
        <f t="shared" si="129"/>
        <v>1.056832720408022E-22</v>
      </c>
      <c r="HX97" s="86">
        <f t="shared" si="129"/>
        <v>1.5613177720097543E-22</v>
      </c>
      <c r="HY97" s="86">
        <f t="shared" si="129"/>
        <v>4.0801553884991783E-23</v>
      </c>
      <c r="HZ97" s="86">
        <f t="shared" si="129"/>
        <v>2.0649910245763596E-22</v>
      </c>
      <c r="IA97" s="86">
        <f t="shared" si="129"/>
        <v>3.0926863255372146E-23</v>
      </c>
      <c r="IB97" s="86">
        <f t="shared" si="129"/>
        <v>4.6131971079393341E-22</v>
      </c>
      <c r="IC97" s="86">
        <f t="shared" si="129"/>
        <v>1.5313244434375025E-25</v>
      </c>
      <c r="ID97" s="86">
        <f t="shared" si="129"/>
        <v>1.2528707910270993E-24</v>
      </c>
      <c r="IE97" s="86">
        <f t="shared" si="129"/>
        <v>4.6814571678118755E-24</v>
      </c>
      <c r="IF97" s="86">
        <f t="shared" si="129"/>
        <v>8.3164899853379083E-18</v>
      </c>
      <c r="IG97" s="86">
        <f t="shared" si="129"/>
        <v>3.9311627079076664E-16</v>
      </c>
      <c r="II97" s="86">
        <f t="shared" si="130"/>
        <v>5.0457617262161191E-87</v>
      </c>
      <c r="IJ97" s="86">
        <f t="shared" si="130"/>
        <v>4.0269831212149693E-89</v>
      </c>
      <c r="IK97" s="86">
        <f t="shared" si="130"/>
        <v>3.2168212498229985E-89</v>
      </c>
      <c r="IL97" s="86">
        <f t="shared" si="130"/>
        <v>2.1669615526843209E-97</v>
      </c>
      <c r="IM97" s="86">
        <f t="shared" si="130"/>
        <v>2.404486648412469E-103</v>
      </c>
      <c r="IN97" s="86">
        <f t="shared" si="130"/>
        <v>5.9650833078764616E-103</v>
      </c>
      <c r="IO97" s="86">
        <f t="shared" si="130"/>
        <v>1.0940617582469093E-104</v>
      </c>
      <c r="IP97" s="86">
        <f t="shared" si="130"/>
        <v>1.4203790788514821E-101</v>
      </c>
      <c r="IQ97" s="86">
        <f t="shared" si="130"/>
        <v>3.7382265433979855E-106</v>
      </c>
      <c r="IR97" s="86">
        <f t="shared" si="130"/>
        <v>1.1546808085367103E-96</v>
      </c>
      <c r="IS97" s="86">
        <f t="shared" si="130"/>
        <v>1.173719649968635E-114</v>
      </c>
      <c r="IT97" s="86">
        <f t="shared" si="130"/>
        <v>1.5880698355757372E-113</v>
      </c>
      <c r="IU97" s="86">
        <f t="shared" si="130"/>
        <v>3.2861230072192621E-106</v>
      </c>
      <c r="IV97" s="86">
        <f t="shared" si="130"/>
        <v>4.4159448707835847E-94</v>
      </c>
      <c r="IW97" s="86">
        <f t="shared" si="130"/>
        <v>3.2095722513205492E-73</v>
      </c>
      <c r="IY97" s="86">
        <f t="shared" si="131"/>
        <v>0.18735810475761783</v>
      </c>
      <c r="IZ97" s="86">
        <f t="shared" si="131"/>
        <v>0.25866500670718839</v>
      </c>
      <c r="JA97" s="86">
        <f t="shared" si="131"/>
        <v>0.14162802270483216</v>
      </c>
      <c r="JB97" s="86">
        <f t="shared" si="131"/>
        <v>0.26864528685713046</v>
      </c>
      <c r="JC97" s="86">
        <f t="shared" si="131"/>
        <v>0.25064281355386103</v>
      </c>
      <c r="JD97" s="86">
        <f t="shared" si="131"/>
        <v>0.21091590521482614</v>
      </c>
      <c r="JE97" s="86">
        <f t="shared" si="131"/>
        <v>0.2408304972206205</v>
      </c>
      <c r="JF97" s="86">
        <f t="shared" si="131"/>
        <v>0.27656356711202995</v>
      </c>
      <c r="JG97" s="86">
        <f t="shared" si="131"/>
        <v>0.23217525329694888</v>
      </c>
      <c r="JH97" s="86">
        <f t="shared" si="131"/>
        <v>0.18389569366211511</v>
      </c>
      <c r="JI97" s="86">
        <f t="shared" si="131"/>
        <v>0.19402936729846934</v>
      </c>
      <c r="JJ97" s="86">
        <f t="shared" si="131"/>
        <v>0.22695379128071358</v>
      </c>
      <c r="JK97" s="86">
        <f t="shared" si="131"/>
        <v>0.17507198426892007</v>
      </c>
      <c r="JL97" s="86">
        <f t="shared" si="131"/>
        <v>0.20881718518957898</v>
      </c>
      <c r="JM97" s="86">
        <f t="shared" si="131"/>
        <v>0.10311480899224577</v>
      </c>
    </row>
    <row r="98" spans="2:273" x14ac:dyDescent="0.25">
      <c r="B98" s="2">
        <v>71</v>
      </c>
      <c r="C98" s="37">
        <v>123.51900000000001</v>
      </c>
      <c r="D98" s="37">
        <v>151.017</v>
      </c>
      <c r="E98" s="37">
        <v>124.831</v>
      </c>
      <c r="F98" s="37">
        <v>140.93199999999999</v>
      </c>
      <c r="G98" s="37">
        <v>145.59299999999999</v>
      </c>
      <c r="H98" s="37">
        <v>151.18600000000001</v>
      </c>
      <c r="I98" s="37">
        <v>142.203</v>
      </c>
      <c r="J98" s="37">
        <v>146.441</v>
      </c>
      <c r="K98" s="37">
        <v>143.47499999999999</v>
      </c>
      <c r="L98" s="37">
        <v>140.42400000000001</v>
      </c>
      <c r="M98" s="37">
        <v>146.864</v>
      </c>
      <c r="N98" s="37">
        <v>140.84700000000001</v>
      </c>
      <c r="O98" s="37">
        <v>134.23699999999999</v>
      </c>
      <c r="P98" s="37">
        <v>111.61</v>
      </c>
      <c r="Q98" s="37">
        <v>85.168999999999997</v>
      </c>
      <c r="S98" s="4">
        <f t="shared" si="132"/>
        <v>123.32767569743825</v>
      </c>
      <c r="T98" s="4">
        <f t="shared" si="132"/>
        <v>141.40888404699641</v>
      </c>
      <c r="U98" s="4">
        <f t="shared" si="132"/>
        <v>118.41148769164693</v>
      </c>
      <c r="V98" s="4">
        <f t="shared" si="132"/>
        <v>138.85161756300866</v>
      </c>
      <c r="W98" s="4">
        <f t="shared" si="132"/>
        <v>143.75782573442979</v>
      </c>
      <c r="X98" s="4">
        <f t="shared" si="132"/>
        <v>138.17830583271987</v>
      </c>
      <c r="Y98" s="4">
        <f t="shared" si="132"/>
        <v>140.31444410172858</v>
      </c>
      <c r="Z98" s="4">
        <f t="shared" si="132"/>
        <v>141.80635665736597</v>
      </c>
      <c r="AA98" s="4">
        <f t="shared" si="132"/>
        <v>139.15312514616477</v>
      </c>
      <c r="AB98" s="4">
        <f t="shared" si="132"/>
        <v>125.24949818670845</v>
      </c>
      <c r="AC98" s="4">
        <f t="shared" si="132"/>
        <v>138.17119240732268</v>
      </c>
      <c r="AD98" s="4">
        <f t="shared" si="132"/>
        <v>138.74549124930749</v>
      </c>
      <c r="AE98" s="4">
        <f t="shared" si="132"/>
        <v>125.34459536316601</v>
      </c>
      <c r="AF98" s="4">
        <f t="shared" si="132"/>
        <v>112.52713445831942</v>
      </c>
      <c r="AG98" s="4">
        <f t="shared" si="132"/>
        <v>85.516902712022841</v>
      </c>
      <c r="AI98" s="4">
        <f t="shared" si="133"/>
        <v>0.19132430256175326</v>
      </c>
      <c r="AJ98" s="4">
        <f t="shared" si="133"/>
        <v>9.6081159530035904</v>
      </c>
      <c r="AK98" s="4">
        <f t="shared" si="133"/>
        <v>6.4195123083530774</v>
      </c>
      <c r="AL98" s="4">
        <f t="shared" si="133"/>
        <v>2.0803824369913286</v>
      </c>
      <c r="AM98" s="4">
        <f t="shared" si="133"/>
        <v>1.8351742655702026</v>
      </c>
      <c r="AN98" s="4">
        <f t="shared" si="133"/>
        <v>13.007694167280135</v>
      </c>
      <c r="AO98" s="4">
        <f t="shared" si="133"/>
        <v>1.8885558982714201</v>
      </c>
      <c r="AP98" s="4">
        <f t="shared" si="133"/>
        <v>4.6346433426340354</v>
      </c>
      <c r="AQ98" s="4">
        <f t="shared" si="133"/>
        <v>4.3218748538352258</v>
      </c>
      <c r="AR98" s="4">
        <f t="shared" si="133"/>
        <v>15.174501813291556</v>
      </c>
      <c r="AS98" s="4">
        <f t="shared" si="133"/>
        <v>8.6928075926773261</v>
      </c>
      <c r="AT98" s="4">
        <f t="shared" si="133"/>
        <v>2.101508750692517</v>
      </c>
      <c r="AU98" s="4">
        <f t="shared" si="133"/>
        <v>8.8924046368339873</v>
      </c>
      <c r="AV98" s="4">
        <f t="shared" si="133"/>
        <v>-0.91713445831942408</v>
      </c>
      <c r="AW98" s="4">
        <f t="shared" si="133"/>
        <v>-0.34790271202284373</v>
      </c>
      <c r="AY98" s="2">
        <f t="shared" si="125"/>
        <v>57.397369960698462</v>
      </c>
      <c r="AZ98" s="2">
        <f t="shared" si="125"/>
        <v>57.823274332635741</v>
      </c>
      <c r="BA98" s="2">
        <f t="shared" si="125"/>
        <v>59.376168178969863</v>
      </c>
      <c r="BB98" s="2">
        <f t="shared" si="125"/>
        <v>58.144505660463388</v>
      </c>
      <c r="BC98" s="2">
        <f t="shared" si="125"/>
        <v>59.812526711217096</v>
      </c>
      <c r="BD98" s="2">
        <f t="shared" si="125"/>
        <v>61.958857559564692</v>
      </c>
      <c r="BE98" s="2">
        <f t="shared" si="125"/>
        <v>60.089520963239565</v>
      </c>
      <c r="BF98" s="2">
        <f t="shared" si="125"/>
        <v>60.149713000804809</v>
      </c>
      <c r="BG98" s="2">
        <f t="shared" si="125"/>
        <v>64.371556007401111</v>
      </c>
      <c r="BH98" s="2">
        <f t="shared" si="125"/>
        <v>60.961320897044324</v>
      </c>
      <c r="BI98" s="2">
        <f t="shared" si="125"/>
        <v>61.307562199243826</v>
      </c>
      <c r="BJ98" s="2">
        <f t="shared" si="125"/>
        <v>59.425719062822267</v>
      </c>
      <c r="BK98" s="2">
        <f t="shared" si="125"/>
        <v>59.839319008717062</v>
      </c>
      <c r="BL98" s="2">
        <f t="shared" si="125"/>
        <v>59.216006330936921</v>
      </c>
      <c r="BM98" s="2">
        <f t="shared" si="125"/>
        <v>58.939209674159699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80.933082352941184</v>
      </c>
      <c r="DL98" s="2">
        <f t="shared" si="134"/>
        <v>95.163975439882691</v>
      </c>
      <c r="DM98" s="2">
        <f t="shared" si="134"/>
        <v>87.531064516129035</v>
      </c>
      <c r="DN98" s="2">
        <f t="shared" si="134"/>
        <v>86.005311163101581</v>
      </c>
      <c r="DO98" s="2">
        <f t="shared" si="134"/>
        <v>83.635111408199634</v>
      </c>
      <c r="DP98" s="2">
        <f t="shared" si="134"/>
        <v>85.715588012477696</v>
      </c>
      <c r="DQ98" s="2">
        <f t="shared" si="134"/>
        <v>77.785487547746385</v>
      </c>
      <c r="DR98" s="2">
        <f t="shared" si="134"/>
        <v>83.926751893939411</v>
      </c>
      <c r="DS98" s="2">
        <f t="shared" si="134"/>
        <v>81.66996470588235</v>
      </c>
      <c r="DT98" s="2">
        <f t="shared" si="134"/>
        <v>74.797825821237595</v>
      </c>
      <c r="DU98" s="2">
        <f t="shared" si="134"/>
        <v>69.749942857142841</v>
      </c>
      <c r="DV98" s="2">
        <f t="shared" si="134"/>
        <v>73.993532773109251</v>
      </c>
      <c r="DW98" s="2">
        <f t="shared" si="134"/>
        <v>75.875364705882347</v>
      </c>
      <c r="DX98" s="2">
        <f t="shared" si="134"/>
        <v>72.576128800611144</v>
      </c>
      <c r="DY98" s="2">
        <f t="shared" si="134"/>
        <v>76.141283870967754</v>
      </c>
      <c r="EA98" s="2">
        <f t="shared" si="94"/>
        <v>56.507166481687001</v>
      </c>
      <c r="EB98" s="2">
        <f t="shared" si="94"/>
        <v>56.789165876389809</v>
      </c>
      <c r="EC98" s="2">
        <f t="shared" si="94"/>
        <v>58.624769690874444</v>
      </c>
      <c r="ED98" s="2">
        <f t="shared" si="94"/>
        <v>57.269870434743353</v>
      </c>
      <c r="EE98" s="2">
        <f t="shared" si="94"/>
        <v>59.082587726083503</v>
      </c>
      <c r="EF98" s="2">
        <f t="shared" si="94"/>
        <v>61.218531406902159</v>
      </c>
      <c r="EG98" s="2">
        <f t="shared" si="94"/>
        <v>59.500798985834493</v>
      </c>
      <c r="EH98" s="2">
        <f t="shared" si="94"/>
        <v>59.396935224176346</v>
      </c>
      <c r="EI98" s="2">
        <f t="shared" si="94"/>
        <v>63.724008791957303</v>
      </c>
      <c r="EJ98" s="2">
        <f t="shared" si="94"/>
        <v>60.487187360594788</v>
      </c>
      <c r="EK98" s="2">
        <f t="shared" si="94"/>
        <v>60.995385126091065</v>
      </c>
      <c r="EL98" s="2">
        <f t="shared" si="94"/>
        <v>58.928943940144819</v>
      </c>
      <c r="EM98" s="2">
        <f t="shared" si="135"/>
        <v>59.246894705474297</v>
      </c>
      <c r="EN98" s="2">
        <f t="shared" si="135"/>
        <v>58.751917836580738</v>
      </c>
      <c r="EO98" s="2">
        <f t="shared" si="135"/>
        <v>57.998779696986553</v>
      </c>
      <c r="EQ98" s="2">
        <f t="shared" si="136"/>
        <v>55.814330558418455</v>
      </c>
      <c r="ER98" s="2">
        <f t="shared" si="136"/>
        <v>55.471390721591803</v>
      </c>
      <c r="ES98" s="2">
        <f t="shared" si="136"/>
        <v>56.886959460958067</v>
      </c>
      <c r="ET98" s="2">
        <f t="shared" si="136"/>
        <v>55.578971686153224</v>
      </c>
      <c r="EU98" s="2">
        <f t="shared" si="136"/>
        <v>58.397352096286454</v>
      </c>
      <c r="EV98" s="2">
        <f t="shared" si="136"/>
        <v>60.633628586996338</v>
      </c>
      <c r="EW98" s="2">
        <f t="shared" si="136"/>
        <v>59.704451473278262</v>
      </c>
      <c r="EX98" s="2">
        <f t="shared" si="136"/>
        <v>58.903388327856952</v>
      </c>
      <c r="EY98" s="2">
        <f t="shared" si="136"/>
        <v>62.310675113209811</v>
      </c>
      <c r="EZ98" s="2">
        <f t="shared" si="136"/>
        <v>60.184111484683648</v>
      </c>
      <c r="FA98" s="2">
        <f t="shared" si="136"/>
        <v>60.489626690945848</v>
      </c>
      <c r="FB98" s="2">
        <f t="shared" si="136"/>
        <v>58.700935785221056</v>
      </c>
      <c r="FC98" s="2">
        <f t="shared" si="136"/>
        <v>59.062782396060939</v>
      </c>
      <c r="FD98" s="2">
        <f t="shared" si="136"/>
        <v>58.668333576163739</v>
      </c>
      <c r="FE98" s="2">
        <f t="shared" si="136"/>
        <v>58.807172677023793</v>
      </c>
      <c r="FG98" s="2">
        <f t="shared" si="137"/>
        <v>0.96347484823035778</v>
      </c>
      <c r="FH98" s="2">
        <f t="shared" si="137"/>
        <v>0.97302566177047389</v>
      </c>
      <c r="FI98" s="2">
        <f t="shared" si="137"/>
        <v>0.97397696675203982</v>
      </c>
      <c r="FJ98" s="2">
        <f t="shared" si="137"/>
        <v>0.96950354325608723</v>
      </c>
      <c r="FK98" s="2">
        <f t="shared" si="137"/>
        <v>0.97024328274156646</v>
      </c>
      <c r="FL98" s="2">
        <f t="shared" si="137"/>
        <v>0.96975618945281228</v>
      </c>
      <c r="FM98" s="2">
        <f t="shared" si="137"/>
        <v>0.96781363624622208</v>
      </c>
      <c r="FN98" s="2">
        <f t="shared" si="137"/>
        <v>0.9692872011561251</v>
      </c>
      <c r="FO98" s="2">
        <f t="shared" si="137"/>
        <v>0.96382153524700087</v>
      </c>
      <c r="FP98" s="2">
        <f t="shared" si="137"/>
        <v>0.96684059027325253</v>
      </c>
      <c r="FQ98" s="2">
        <f t="shared" si="137"/>
        <v>0.9642741383802681</v>
      </c>
      <c r="FR98" s="2">
        <f t="shared" si="137"/>
        <v>0.96700947830098138</v>
      </c>
      <c r="FS98" s="2">
        <f t="shared" si="137"/>
        <v>0.96436270616783792</v>
      </c>
      <c r="FT98" s="2">
        <f t="shared" si="137"/>
        <v>0.96642508735578658</v>
      </c>
      <c r="FU98" s="2">
        <f t="shared" si="137"/>
        <v>0.94819029644080632</v>
      </c>
      <c r="FW98" s="2">
        <f t="shared" si="127"/>
        <v>2.8243415690312372E-3</v>
      </c>
      <c r="FX98" s="2">
        <f t="shared" si="127"/>
        <v>7.7906796894864781E-4</v>
      </c>
      <c r="FY98" s="2">
        <f t="shared" si="127"/>
        <v>4.7817834376778318E-4</v>
      </c>
      <c r="FZ98" s="2">
        <f t="shared" si="127"/>
        <v>1.0017746308115904E-3</v>
      </c>
      <c r="GA98" s="2">
        <f t="shared" si="127"/>
        <v>9.6830933371973976E-4</v>
      </c>
      <c r="GB98" s="2">
        <f t="shared" si="127"/>
        <v>9.5432311357743617E-4</v>
      </c>
      <c r="GC98" s="2">
        <f t="shared" si="127"/>
        <v>1.0033770242684338E-3</v>
      </c>
      <c r="GD98" s="2">
        <f t="shared" si="127"/>
        <v>1.2188272919581972E-3</v>
      </c>
      <c r="GE98" s="2">
        <f t="shared" si="127"/>
        <v>1.2098473790827225E-3</v>
      </c>
      <c r="GF98" s="2">
        <f t="shared" si="127"/>
        <v>1.3158015862276913E-3</v>
      </c>
      <c r="GG98" s="2">
        <f t="shared" si="127"/>
        <v>1.1607218940122236E-3</v>
      </c>
      <c r="GH98" s="2">
        <f t="shared" si="127"/>
        <v>9.364669580774525E-4</v>
      </c>
      <c r="GI98" s="2">
        <f t="shared" si="127"/>
        <v>9.1991753080670655E-4</v>
      </c>
      <c r="GJ98" s="2">
        <f t="shared" si="127"/>
        <v>6.9607765893366037E-4</v>
      </c>
      <c r="GK98" s="2">
        <f t="shared" si="127"/>
        <v>5.8413928548356443E-4</v>
      </c>
      <c r="GM98" s="86">
        <f t="shared" si="128"/>
        <v>2.5291816632990593E-8</v>
      </c>
      <c r="GN98" s="86">
        <f t="shared" si="128"/>
        <v>4.6094025476071987E-14</v>
      </c>
      <c r="GO98" s="86">
        <f t="shared" si="128"/>
        <v>1.0697579723158626E-5</v>
      </c>
      <c r="GP98" s="86">
        <f t="shared" si="128"/>
        <v>1.4164112310924764E-13</v>
      </c>
      <c r="GQ98" s="86">
        <f t="shared" si="128"/>
        <v>2.3617167351642922E-18</v>
      </c>
      <c r="GR98" s="86">
        <f t="shared" si="128"/>
        <v>1.0127649900693837E-13</v>
      </c>
      <c r="GS98" s="86">
        <f t="shared" si="128"/>
        <v>5.6926226056799501E-14</v>
      </c>
      <c r="GT98" s="86">
        <f t="shared" si="128"/>
        <v>9.0321249380775805E-18</v>
      </c>
      <c r="GU98" s="86">
        <f t="shared" si="128"/>
        <v>3.3182054094008342E-13</v>
      </c>
      <c r="GV98" s="86">
        <f t="shared" si="128"/>
        <v>3.1988318003649677E-13</v>
      </c>
      <c r="GW98" s="86">
        <f t="shared" si="128"/>
        <v>2.0003321771574085E-12</v>
      </c>
      <c r="GX98" s="86">
        <f t="shared" si="128"/>
        <v>4.0472716937453168E-12</v>
      </c>
      <c r="GY98" s="86">
        <f t="shared" si="128"/>
        <v>1.0243592258176831E-9</v>
      </c>
      <c r="GZ98" s="86">
        <f t="shared" si="128"/>
        <v>1.2524095718505804E-15</v>
      </c>
      <c r="HA98" s="86">
        <f t="shared" si="128"/>
        <v>6.6458867860322587E-12</v>
      </c>
      <c r="HC98" s="86">
        <f t="shared" si="73"/>
        <v>0.24316511889294745</v>
      </c>
      <c r="HD98" s="86">
        <f t="shared" si="73"/>
        <v>0.31721627077638087</v>
      </c>
      <c r="HE98" s="86">
        <f t="shared" si="73"/>
        <v>0.17746642264424947</v>
      </c>
      <c r="HF98" s="86">
        <f t="shared" si="73"/>
        <v>0.33388523577557783</v>
      </c>
      <c r="HG98" s="86">
        <f t="shared" si="87"/>
        <v>0.31494790860979927</v>
      </c>
      <c r="HH98" s="86">
        <f t="shared" si="87"/>
        <v>0.26797792574960555</v>
      </c>
      <c r="HI98" s="86">
        <f t="shared" si="87"/>
        <v>0.30424804209439243</v>
      </c>
      <c r="HJ98" s="86">
        <f t="shared" si="87"/>
        <v>0.34689092916737879</v>
      </c>
      <c r="HK98" s="86">
        <f t="shared" si="87"/>
        <v>0.29643038617458323</v>
      </c>
      <c r="HL98" s="86">
        <f t="shared" si="87"/>
        <v>0.23664205478142994</v>
      </c>
      <c r="HM98" s="86">
        <f t="shared" si="87"/>
        <v>0.25291210642846151</v>
      </c>
      <c r="HN98" s="86">
        <f t="shared" si="87"/>
        <v>0.28957754354637577</v>
      </c>
      <c r="HO98" s="86">
        <f t="shared" si="87"/>
        <v>0.22577589783864024</v>
      </c>
      <c r="HP98" s="86">
        <f t="shared" si="87"/>
        <v>0.26745999107126184</v>
      </c>
      <c r="HQ98" s="86">
        <f t="shared" si="87"/>
        <v>0.14966539145058858</v>
      </c>
      <c r="HS98" s="86">
        <f t="shared" si="129"/>
        <v>3.8163396888549176E-19</v>
      </c>
      <c r="HT98" s="86">
        <f t="shared" si="129"/>
        <v>1.0725278845307173E-18</v>
      </c>
      <c r="HU98" s="86">
        <f t="shared" si="129"/>
        <v>3.0014060433761981E-19</v>
      </c>
      <c r="HV98" s="86">
        <f t="shared" si="129"/>
        <v>4.1501633842924535E-20</v>
      </c>
      <c r="HW98" s="86">
        <f t="shared" si="129"/>
        <v>8.3302779016442305E-22</v>
      </c>
      <c r="HX98" s="86">
        <f t="shared" si="129"/>
        <v>1.2106717543728418E-21</v>
      </c>
      <c r="HY98" s="86">
        <f t="shared" si="129"/>
        <v>3.3611389613010962E-22</v>
      </c>
      <c r="HZ98" s="86">
        <f t="shared" si="129"/>
        <v>1.6876022132187546E-21</v>
      </c>
      <c r="IA98" s="86">
        <f t="shared" si="129"/>
        <v>2.7561841121977525E-22</v>
      </c>
      <c r="IB98" s="86">
        <f t="shared" si="129"/>
        <v>3.600494959693447E-21</v>
      </c>
      <c r="IC98" s="86">
        <f t="shared" si="129"/>
        <v>1.6493477731773502E-24</v>
      </c>
      <c r="ID98" s="86">
        <f t="shared" si="129"/>
        <v>1.1886130819789175E-23</v>
      </c>
      <c r="IE98" s="86">
        <f t="shared" si="129"/>
        <v>3.9922049137273506E-23</v>
      </c>
      <c r="IF98" s="86">
        <f t="shared" si="129"/>
        <v>3.6647100109150141E-17</v>
      </c>
      <c r="IG98" s="86">
        <f t="shared" si="129"/>
        <v>1.4270701590602934E-15</v>
      </c>
      <c r="II98" s="86">
        <f t="shared" si="130"/>
        <v>2.0606186101754995E-84</v>
      </c>
      <c r="IJ98" s="86">
        <f t="shared" si="130"/>
        <v>6.4148776934598218E-87</v>
      </c>
      <c r="IK98" s="86">
        <f t="shared" si="130"/>
        <v>3.7475758203970027E-87</v>
      </c>
      <c r="IL98" s="86">
        <f t="shared" si="130"/>
        <v>6.7997615767489626E-95</v>
      </c>
      <c r="IM98" s="86">
        <f t="shared" si="130"/>
        <v>1.0478921702628447E-100</v>
      </c>
      <c r="IN98" s="86">
        <f t="shared" si="130"/>
        <v>2.5076317635098377E-100</v>
      </c>
      <c r="IO98" s="86">
        <f t="shared" si="130"/>
        <v>5.3298291673150507E-102</v>
      </c>
      <c r="IP98" s="86">
        <f t="shared" si="130"/>
        <v>6.8066344411064784E-99</v>
      </c>
      <c r="IQ98" s="86">
        <f t="shared" si="130"/>
        <v>2.3610940120772537E-103</v>
      </c>
      <c r="IR98" s="86">
        <f t="shared" si="130"/>
        <v>4.3656006743479452E-94</v>
      </c>
      <c r="IS98" s="86">
        <f t="shared" si="130"/>
        <v>1.2018291233872454E-111</v>
      </c>
      <c r="IT98" s="86">
        <f t="shared" si="130"/>
        <v>1.2328846861225807E-110</v>
      </c>
      <c r="IU98" s="86">
        <f t="shared" si="130"/>
        <v>1.6249457281610033E-103</v>
      </c>
      <c r="IV98" s="86">
        <f t="shared" si="130"/>
        <v>8.6449851541227262E-92</v>
      </c>
      <c r="IW98" s="86">
        <f t="shared" si="130"/>
        <v>1.7368276055643488E-71</v>
      </c>
      <c r="IY98" s="86">
        <f t="shared" si="131"/>
        <v>0.24316514418476409</v>
      </c>
      <c r="IZ98" s="86">
        <f t="shared" si="131"/>
        <v>0.31721627077642695</v>
      </c>
      <c r="JA98" s="86">
        <f t="shared" si="131"/>
        <v>0.17747712022397263</v>
      </c>
      <c r="JB98" s="86">
        <f t="shared" si="131"/>
        <v>0.33388523577571949</v>
      </c>
      <c r="JC98" s="86">
        <f t="shared" si="131"/>
        <v>0.31494790860979927</v>
      </c>
      <c r="JD98" s="86">
        <f t="shared" si="131"/>
        <v>0.2679779257497068</v>
      </c>
      <c r="JE98" s="86">
        <f t="shared" si="131"/>
        <v>0.30424804209444933</v>
      </c>
      <c r="JF98" s="86">
        <f t="shared" si="131"/>
        <v>0.34689092916737879</v>
      </c>
      <c r="JG98" s="86">
        <f t="shared" si="131"/>
        <v>0.29643038617491507</v>
      </c>
      <c r="JH98" s="86">
        <f t="shared" si="131"/>
        <v>0.23664205478174982</v>
      </c>
      <c r="JI98" s="86">
        <f t="shared" si="131"/>
        <v>0.25291210643046186</v>
      </c>
      <c r="JJ98" s="86">
        <f t="shared" si="131"/>
        <v>0.28957754355042303</v>
      </c>
      <c r="JK98" s="86">
        <f t="shared" si="131"/>
        <v>0.22577589886299948</v>
      </c>
      <c r="JL98" s="86">
        <f t="shared" si="131"/>
        <v>0.26745999107126317</v>
      </c>
      <c r="JM98" s="86">
        <f t="shared" si="131"/>
        <v>0.14966539145723587</v>
      </c>
    </row>
    <row r="99" spans="2:273" x14ac:dyDescent="0.25">
      <c r="B99" s="2">
        <v>72</v>
      </c>
      <c r="C99" s="37">
        <v>135.92599999999999</v>
      </c>
      <c r="D99" s="37">
        <v>160.59299999999999</v>
      </c>
      <c r="E99" s="37">
        <v>134.40700000000001</v>
      </c>
      <c r="F99" s="37">
        <v>148.559</v>
      </c>
      <c r="G99" s="37">
        <v>156.35599999999999</v>
      </c>
      <c r="H99" s="37">
        <v>159.15299999999999</v>
      </c>
      <c r="I99" s="37">
        <v>152.96600000000001</v>
      </c>
      <c r="J99" s="37">
        <v>156.52500000000001</v>
      </c>
      <c r="K99" s="37">
        <v>150.59299999999999</v>
      </c>
      <c r="L99" s="37">
        <v>149.74600000000001</v>
      </c>
      <c r="M99" s="37">
        <v>156.69499999999999</v>
      </c>
      <c r="N99" s="37">
        <v>150</v>
      </c>
      <c r="O99" s="37">
        <v>142.203</v>
      </c>
      <c r="P99" s="37">
        <v>117.373</v>
      </c>
      <c r="Q99" s="37">
        <v>96.441000000000003</v>
      </c>
      <c r="S99" s="4">
        <f t="shared" si="132"/>
        <v>134.17095952499119</v>
      </c>
      <c r="T99" s="4">
        <f t="shared" si="132"/>
        <v>151.8524022063886</v>
      </c>
      <c r="U99" s="4">
        <f t="shared" si="132"/>
        <v>128.156882635876</v>
      </c>
      <c r="V99" s="4">
        <f t="shared" si="132"/>
        <v>149.18114898866386</v>
      </c>
      <c r="W99" s="4">
        <f t="shared" si="132"/>
        <v>155.59611203194601</v>
      </c>
      <c r="X99" s="4">
        <f t="shared" si="132"/>
        <v>150.14378311996586</v>
      </c>
      <c r="Y99" s="4">
        <f t="shared" si="132"/>
        <v>152.04287579295556</v>
      </c>
      <c r="Z99" s="4">
        <f t="shared" si="132"/>
        <v>152.64698797626278</v>
      </c>
      <c r="AA99" s="4">
        <f t="shared" si="132"/>
        <v>150.59841862648136</v>
      </c>
      <c r="AB99" s="4">
        <f t="shared" si="132"/>
        <v>136.30065448854313</v>
      </c>
      <c r="AC99" s="4">
        <f t="shared" si="132"/>
        <v>151.64477663369397</v>
      </c>
      <c r="AD99" s="4">
        <f t="shared" si="132"/>
        <v>150.71239628707795</v>
      </c>
      <c r="AE99" s="4">
        <f t="shared" si="132"/>
        <v>136.84707457460229</v>
      </c>
      <c r="AF99" s="4">
        <f t="shared" si="132"/>
        <v>121.12849972112254</v>
      </c>
      <c r="AG99" s="4">
        <f t="shared" si="132"/>
        <v>93.046511621136148</v>
      </c>
      <c r="AI99" s="4">
        <f t="shared" si="133"/>
        <v>1.7550404750087978</v>
      </c>
      <c r="AJ99" s="4">
        <f t="shared" si="133"/>
        <v>8.7405977936113857</v>
      </c>
      <c r="AK99" s="4">
        <f t="shared" si="133"/>
        <v>6.2501173641240086</v>
      </c>
      <c r="AL99" s="4">
        <f t="shared" si="133"/>
        <v>-0.62214898866386648</v>
      </c>
      <c r="AM99" s="4">
        <f t="shared" si="133"/>
        <v>0.75988796805398806</v>
      </c>
      <c r="AN99" s="4">
        <f t="shared" si="133"/>
        <v>9.0092168800341312</v>
      </c>
      <c r="AO99" s="4">
        <f t="shared" si="133"/>
        <v>0.92312420704445231</v>
      </c>
      <c r="AP99" s="4">
        <f t="shared" si="133"/>
        <v>3.8780120237372273</v>
      </c>
      <c r="AQ99" s="4">
        <f t="shared" si="133"/>
        <v>-5.4186264813722573E-3</v>
      </c>
      <c r="AR99" s="4">
        <f t="shared" si="133"/>
        <v>13.445345511456878</v>
      </c>
      <c r="AS99" s="4">
        <f t="shared" si="133"/>
        <v>5.0502233663060281</v>
      </c>
      <c r="AT99" s="4">
        <f t="shared" si="133"/>
        <v>-0.71239628707795077</v>
      </c>
      <c r="AU99" s="4">
        <f t="shared" si="133"/>
        <v>5.3559254253977144</v>
      </c>
      <c r="AV99" s="4">
        <f t="shared" si="133"/>
        <v>-3.7554997211225327</v>
      </c>
      <c r="AW99" s="4">
        <f t="shared" si="133"/>
        <v>3.3944883788638549</v>
      </c>
      <c r="AY99" s="2">
        <f t="shared" si="125"/>
        <v>57.183947865132595</v>
      </c>
      <c r="AZ99" s="2">
        <f t="shared" si="125"/>
        <v>57.564840625560677</v>
      </c>
      <c r="BA99" s="2">
        <f t="shared" si="125"/>
        <v>59.144028102948724</v>
      </c>
      <c r="BB99" s="2">
        <f t="shared" si="125"/>
        <v>57.908854013250597</v>
      </c>
      <c r="BC99" s="2">
        <f t="shared" si="125"/>
        <v>59.607305755247609</v>
      </c>
      <c r="BD99" s="2">
        <f t="shared" si="125"/>
        <v>61.734944795558782</v>
      </c>
      <c r="BE99" s="2">
        <f t="shared" si="125"/>
        <v>59.904473626374383</v>
      </c>
      <c r="BF99" s="2">
        <f t="shared" si="125"/>
        <v>59.907358456298638</v>
      </c>
      <c r="BG99" s="2">
        <f t="shared" si="125"/>
        <v>64.07800837636492</v>
      </c>
      <c r="BH99" s="2">
        <f t="shared" si="125"/>
        <v>60.744787876793175</v>
      </c>
      <c r="BI99" s="2">
        <f t="shared" si="125"/>
        <v>61.089911520174724</v>
      </c>
      <c r="BJ99" s="2">
        <f t="shared" si="125"/>
        <v>59.238114183014233</v>
      </c>
      <c r="BK99" s="2">
        <f t="shared" si="125"/>
        <v>59.646795324098633</v>
      </c>
      <c r="BL99" s="2">
        <f t="shared" si="125"/>
        <v>59.044839257887503</v>
      </c>
      <c r="BM99" s="2">
        <f t="shared" si="125"/>
        <v>58.764541131239746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81.215795518207301</v>
      </c>
      <c r="DL99" s="2">
        <f t="shared" si="134"/>
        <v>95.642525109970677</v>
      </c>
      <c r="DM99" s="2">
        <f t="shared" si="134"/>
        <v>87.860278225806454</v>
      </c>
      <c r="DN99" s="2">
        <f t="shared" si="134"/>
        <v>86.355708556149722</v>
      </c>
      <c r="DO99" s="2">
        <f t="shared" si="134"/>
        <v>83.92504456327984</v>
      </c>
      <c r="DP99" s="2">
        <f t="shared" si="134"/>
        <v>86.015194295900159</v>
      </c>
      <c r="DQ99" s="2">
        <f t="shared" si="134"/>
        <v>77.943386401833479</v>
      </c>
      <c r="DR99" s="2">
        <f t="shared" si="134"/>
        <v>84.139530303030327</v>
      </c>
      <c r="DS99" s="2">
        <f t="shared" si="134"/>
        <v>81.891633893557412</v>
      </c>
      <c r="DT99" s="2">
        <f t="shared" si="134"/>
        <v>74.914123758594357</v>
      </c>
      <c r="DU99" s="2">
        <f t="shared" si="134"/>
        <v>69.791585714285702</v>
      </c>
      <c r="DV99" s="2">
        <f t="shared" si="134"/>
        <v>74.133946218487409</v>
      </c>
      <c r="DW99" s="2">
        <f t="shared" si="134"/>
        <v>76.065057703081237</v>
      </c>
      <c r="DX99" s="2">
        <f t="shared" si="134"/>
        <v>72.73819052711994</v>
      </c>
      <c r="DY99" s="2">
        <f t="shared" si="134"/>
        <v>76.41770443548387</v>
      </c>
      <c r="EA99" s="2">
        <f t="shared" si="94"/>
        <v>56.355210765815741</v>
      </c>
      <c r="EB99" s="2">
        <f t="shared" si="94"/>
        <v>56.603244931327673</v>
      </c>
      <c r="EC99" s="2">
        <f t="shared" si="94"/>
        <v>58.445195426635607</v>
      </c>
      <c r="ED99" s="2">
        <f t="shared" si="94"/>
        <v>57.094619701142157</v>
      </c>
      <c r="EE99" s="2">
        <f t="shared" si="94"/>
        <v>58.927843749289053</v>
      </c>
      <c r="EF99" s="2">
        <f t="shared" si="94"/>
        <v>61.04495336427771</v>
      </c>
      <c r="EG99" s="2">
        <f t="shared" si="94"/>
        <v>59.35712060244461</v>
      </c>
      <c r="EH99" s="2">
        <f t="shared" si="94"/>
        <v>59.20775352984888</v>
      </c>
      <c r="EI99" s="2">
        <f t="shared" si="94"/>
        <v>63.470054494998543</v>
      </c>
      <c r="EJ99" s="2">
        <f t="shared" si="94"/>
        <v>60.302022095724901</v>
      </c>
      <c r="EK99" s="2">
        <f t="shared" si="94"/>
        <v>60.796530066138757</v>
      </c>
      <c r="EL99" s="2">
        <f t="shared" si="94"/>
        <v>58.774877050270163</v>
      </c>
      <c r="EM99" s="2">
        <f t="shared" si="135"/>
        <v>59.093642564328988</v>
      </c>
      <c r="EN99" s="2">
        <f t="shared" si="135"/>
        <v>58.611035565387567</v>
      </c>
      <c r="EO99" s="2">
        <f t="shared" si="135"/>
        <v>57.88431310154553</v>
      </c>
      <c r="EQ99" s="2">
        <f t="shared" si="136"/>
        <v>55.685885785160707</v>
      </c>
      <c r="ER99" s="2">
        <f t="shared" si="136"/>
        <v>55.326931723606918</v>
      </c>
      <c r="ES99" s="2">
        <f t="shared" si="136"/>
        <v>56.755008748207935</v>
      </c>
      <c r="ET99" s="2">
        <f t="shared" si="136"/>
        <v>55.458521352340171</v>
      </c>
      <c r="EU99" s="2">
        <f t="shared" si="136"/>
        <v>58.26461596191654</v>
      </c>
      <c r="EV99" s="2">
        <f t="shared" si="136"/>
        <v>60.478631199017826</v>
      </c>
      <c r="EW99" s="2">
        <f t="shared" si="136"/>
        <v>59.553878546837822</v>
      </c>
      <c r="EX99" s="2">
        <f t="shared" si="136"/>
        <v>58.731366125248357</v>
      </c>
      <c r="EY99" s="2">
        <f t="shared" si="136"/>
        <v>62.105475353924767</v>
      </c>
      <c r="EZ99" s="2">
        <f t="shared" si="136"/>
        <v>60.009008246408044</v>
      </c>
      <c r="FA99" s="2">
        <f t="shared" si="136"/>
        <v>60.30696379423398</v>
      </c>
      <c r="FB99" s="2">
        <f t="shared" si="136"/>
        <v>58.553310722036954</v>
      </c>
      <c r="FC99" s="2">
        <f t="shared" si="136"/>
        <v>58.914736134985006</v>
      </c>
      <c r="FD99" s="2">
        <f t="shared" si="136"/>
        <v>58.530851533474149</v>
      </c>
      <c r="FE99" s="2">
        <f t="shared" si="136"/>
        <v>58.658944807686936</v>
      </c>
      <c r="FG99" s="2">
        <f t="shared" si="137"/>
        <v>0.96658126396003774</v>
      </c>
      <c r="FH99" s="2">
        <f t="shared" si="137"/>
        <v>0.97534058327288387</v>
      </c>
      <c r="FI99" s="2">
        <f t="shared" si="137"/>
        <v>0.97621224371241955</v>
      </c>
      <c r="FJ99" s="2">
        <f t="shared" si="137"/>
        <v>0.97211206759134694</v>
      </c>
      <c r="FK99" s="2">
        <f t="shared" si="137"/>
        <v>0.97279030903787533</v>
      </c>
      <c r="FL99" s="2">
        <f t="shared" si="137"/>
        <v>0.97234372007033909</v>
      </c>
      <c r="FM99" s="2">
        <f t="shared" si="137"/>
        <v>0.97056231835751627</v>
      </c>
      <c r="FN99" s="2">
        <f t="shared" si="137"/>
        <v>0.97191369430051999</v>
      </c>
      <c r="FO99" s="2">
        <f t="shared" si="137"/>
        <v>0.96689947868256665</v>
      </c>
      <c r="FP99" s="2">
        <f t="shared" si="137"/>
        <v>0.96966976532834148</v>
      </c>
      <c r="FQ99" s="2">
        <f t="shared" si="137"/>
        <v>0.96731488166133295</v>
      </c>
      <c r="FR99" s="2">
        <f t="shared" si="137"/>
        <v>0.96982469348387101</v>
      </c>
      <c r="FS99" s="2">
        <f t="shared" si="137"/>
        <v>0.96739616604198697</v>
      </c>
      <c r="FT99" s="2">
        <f t="shared" si="137"/>
        <v>0.96928858721072808</v>
      </c>
      <c r="FU99" s="2">
        <f t="shared" si="137"/>
        <v>0.95253259949562341</v>
      </c>
      <c r="FW99" s="2">
        <f t="shared" si="127"/>
        <v>3.0959853319723475E-3</v>
      </c>
      <c r="FX99" s="2">
        <f t="shared" si="127"/>
        <v>8.5416683946182325E-4</v>
      </c>
      <c r="FY99" s="2">
        <f t="shared" si="127"/>
        <v>5.2428794042261556E-4</v>
      </c>
      <c r="FZ99" s="2">
        <f t="shared" si="127"/>
        <v>1.0983178883591396E-3</v>
      </c>
      <c r="GA99" s="2">
        <f t="shared" si="127"/>
        <v>1.0616308932042875E-3</v>
      </c>
      <c r="GB99" s="2">
        <f t="shared" si="127"/>
        <v>1.0462981520061988E-3</v>
      </c>
      <c r="GC99" s="2">
        <f t="shared" si="127"/>
        <v>1.1000745379999026E-3</v>
      </c>
      <c r="GD99" s="2">
        <f t="shared" si="127"/>
        <v>1.3362604192882284E-3</v>
      </c>
      <c r="GE99" s="2">
        <f t="shared" si="127"/>
        <v>1.3264164473340515E-3</v>
      </c>
      <c r="GF99" s="2">
        <f t="shared" si="127"/>
        <v>1.4425646217049223E-3</v>
      </c>
      <c r="GG99" s="2">
        <f t="shared" si="127"/>
        <v>1.2725637413412154E-3</v>
      </c>
      <c r="GH99" s="2">
        <f t="shared" si="127"/>
        <v>1.0267228379254574E-3</v>
      </c>
      <c r="GI99" s="2">
        <f t="shared" si="127"/>
        <v>1.0085800013033182E-3</v>
      </c>
      <c r="GJ99" s="2">
        <f t="shared" si="127"/>
        <v>7.6318272330232488E-4</v>
      </c>
      <c r="GK99" s="2">
        <f t="shared" si="127"/>
        <v>6.4045989583425542E-4</v>
      </c>
      <c r="GM99" s="86">
        <f t="shared" si="128"/>
        <v>3.606178105265241E-9</v>
      </c>
      <c r="GN99" s="86">
        <f t="shared" si="128"/>
        <v>1.2959987258234264E-15</v>
      </c>
      <c r="GO99" s="86">
        <f t="shared" si="128"/>
        <v>2.476167631418135E-6</v>
      </c>
      <c r="GP99" s="86">
        <f t="shared" si="128"/>
        <v>4.5809274767824633E-15</v>
      </c>
      <c r="GQ99" s="86">
        <f t="shared" si="128"/>
        <v>2.026134046290054E-20</v>
      </c>
      <c r="GR99" s="86">
        <f t="shared" si="128"/>
        <v>3.4135433120124031E-15</v>
      </c>
      <c r="GS99" s="86">
        <f t="shared" si="128"/>
        <v>1.5652759002207126E-15</v>
      </c>
      <c r="GT99" s="86">
        <f t="shared" si="128"/>
        <v>1.1121694031135753E-19</v>
      </c>
      <c r="GU99" s="86">
        <f t="shared" si="128"/>
        <v>1.1594237179914546E-14</v>
      </c>
      <c r="GV99" s="86">
        <f t="shared" si="128"/>
        <v>1.0509831473462064E-14</v>
      </c>
      <c r="GW99" s="86">
        <f t="shared" si="128"/>
        <v>8.1360313166063356E-14</v>
      </c>
      <c r="GX99" s="86">
        <f t="shared" si="128"/>
        <v>1.9194309648175472E-13</v>
      </c>
      <c r="GY99" s="86">
        <f t="shared" si="128"/>
        <v>9.2574851173500913E-11</v>
      </c>
      <c r="GZ99" s="86">
        <f t="shared" si="128"/>
        <v>2.460075494357491E-17</v>
      </c>
      <c r="HA99" s="86">
        <f t="shared" si="128"/>
        <v>3.7076473006431397E-13</v>
      </c>
      <c r="HC99" s="86">
        <f t="shared" si="73"/>
        <v>0.3073505651912844</v>
      </c>
      <c r="HD99" s="86">
        <f t="shared" si="73"/>
        <v>0.3836523410206778</v>
      </c>
      <c r="HE99" s="86">
        <f t="shared" si="73"/>
        <v>0.21969958622836777</v>
      </c>
      <c r="HF99" s="86">
        <f t="shared" si="73"/>
        <v>0.40769249287149673</v>
      </c>
      <c r="HG99" s="86">
        <f t="shared" si="87"/>
        <v>0.38917125479699177</v>
      </c>
      <c r="HH99" s="86">
        <f t="shared" si="87"/>
        <v>0.33479668271938812</v>
      </c>
      <c r="HI99" s="86">
        <f t="shared" si="87"/>
        <v>0.37770328439085271</v>
      </c>
      <c r="HJ99" s="86">
        <f t="shared" si="87"/>
        <v>0.4274392048962552</v>
      </c>
      <c r="HK99" s="86">
        <f t="shared" si="87"/>
        <v>0.37155698078267446</v>
      </c>
      <c r="HL99" s="86">
        <f t="shared" si="87"/>
        <v>0.29926480028497682</v>
      </c>
      <c r="HM99" s="86">
        <f t="shared" si="87"/>
        <v>0.32272097147647572</v>
      </c>
      <c r="HN99" s="86">
        <f t="shared" si="87"/>
        <v>0.36156189772761732</v>
      </c>
      <c r="HO99" s="86">
        <f t="shared" si="87"/>
        <v>0.2860194756885604</v>
      </c>
      <c r="HP99" s="86">
        <f t="shared" si="87"/>
        <v>0.33630594163498845</v>
      </c>
      <c r="HQ99" s="86">
        <f t="shared" si="87"/>
        <v>0.21072138633760015</v>
      </c>
      <c r="HS99" s="86">
        <f t="shared" si="129"/>
        <v>2.9204484006530012E-18</v>
      </c>
      <c r="HT99" s="86">
        <f t="shared" si="129"/>
        <v>5.7285534817031232E-18</v>
      </c>
      <c r="HU99" s="86">
        <f t="shared" si="129"/>
        <v>1.4812696948227986E-18</v>
      </c>
      <c r="HV99" s="86">
        <f t="shared" si="129"/>
        <v>2.7387295430112914E-19</v>
      </c>
      <c r="HW99" s="86">
        <f t="shared" si="129"/>
        <v>6.2840821394077923E-21</v>
      </c>
      <c r="HX99" s="86">
        <f t="shared" si="129"/>
        <v>8.9876218524954035E-21</v>
      </c>
      <c r="HY99" s="86">
        <f t="shared" si="129"/>
        <v>2.6471107042710226E-21</v>
      </c>
      <c r="HZ99" s="86">
        <f t="shared" si="129"/>
        <v>1.3170324159226216E-20</v>
      </c>
      <c r="IA99" s="86">
        <f t="shared" si="129"/>
        <v>2.3408425120764851E-21</v>
      </c>
      <c r="IB99" s="86">
        <f t="shared" si="129"/>
        <v>2.6868928616758878E-20</v>
      </c>
      <c r="IC99" s="86">
        <f t="shared" si="129"/>
        <v>1.6873107817140589E-23</v>
      </c>
      <c r="ID99" s="86">
        <f t="shared" si="129"/>
        <v>1.0749058974241416E-22</v>
      </c>
      <c r="IE99" s="86">
        <f t="shared" si="129"/>
        <v>3.2561663607105695E-22</v>
      </c>
      <c r="IF99" s="86">
        <f t="shared" si="129"/>
        <v>1.5684160610199427E-16</v>
      </c>
      <c r="IG99" s="86">
        <f t="shared" si="129"/>
        <v>5.0552460843729599E-15</v>
      </c>
      <c r="II99" s="86">
        <f t="shared" si="130"/>
        <v>7.6666483790514258E-82</v>
      </c>
      <c r="IJ99" s="86">
        <f t="shared" si="130"/>
        <v>9.5802757185174258E-85</v>
      </c>
      <c r="IK99" s="86">
        <f t="shared" si="130"/>
        <v>4.1252768710870251E-85</v>
      </c>
      <c r="IL99" s="86">
        <f t="shared" si="130"/>
        <v>1.9779119894738762E-92</v>
      </c>
      <c r="IM99" s="86">
        <f t="shared" si="130"/>
        <v>4.216579694553997E-98</v>
      </c>
      <c r="IN99" s="86">
        <f t="shared" si="130"/>
        <v>9.7395337192609218E-98</v>
      </c>
      <c r="IO99" s="86">
        <f t="shared" si="130"/>
        <v>2.3928546243269653E-99</v>
      </c>
      <c r="IP99" s="86">
        <f t="shared" si="130"/>
        <v>2.9996565756705863E-96</v>
      </c>
      <c r="IQ99" s="86">
        <f t="shared" si="130"/>
        <v>1.3664012553817384E-100</v>
      </c>
      <c r="IR99" s="86">
        <f t="shared" si="130"/>
        <v>1.5213914254801234E-91</v>
      </c>
      <c r="IS99" s="86">
        <f t="shared" si="130"/>
        <v>1.1208012840622418E-108</v>
      </c>
      <c r="IT99" s="86">
        <f t="shared" si="130"/>
        <v>8.7740228351414169E-108</v>
      </c>
      <c r="IU99" s="86">
        <f t="shared" si="130"/>
        <v>7.4110020078911419E-101</v>
      </c>
      <c r="IV99" s="86">
        <f t="shared" si="130"/>
        <v>1.5841209025960188E-89</v>
      </c>
      <c r="IW99" s="86">
        <f t="shared" si="130"/>
        <v>8.9512755301959774E-70</v>
      </c>
      <c r="IY99" s="86">
        <f t="shared" si="131"/>
        <v>0.30735056879746248</v>
      </c>
      <c r="IZ99" s="86">
        <f t="shared" si="131"/>
        <v>0.38365234102067908</v>
      </c>
      <c r="JA99" s="86">
        <f t="shared" si="131"/>
        <v>0.21970206239599918</v>
      </c>
      <c r="JB99" s="86">
        <f t="shared" si="131"/>
        <v>0.40769249287150133</v>
      </c>
      <c r="JC99" s="86">
        <f t="shared" si="131"/>
        <v>0.38917125479699177</v>
      </c>
      <c r="JD99" s="86">
        <f t="shared" si="131"/>
        <v>0.3347966827193915</v>
      </c>
      <c r="JE99" s="86">
        <f t="shared" si="131"/>
        <v>0.37770328439085427</v>
      </c>
      <c r="JF99" s="86">
        <f t="shared" si="131"/>
        <v>0.4274392048962552</v>
      </c>
      <c r="JG99" s="86">
        <f t="shared" si="131"/>
        <v>0.37155698078268606</v>
      </c>
      <c r="JH99" s="86">
        <f t="shared" si="131"/>
        <v>0.29926480028498731</v>
      </c>
      <c r="JI99" s="86">
        <f t="shared" si="131"/>
        <v>0.32272097147655709</v>
      </c>
      <c r="JJ99" s="86">
        <f t="shared" si="131"/>
        <v>0.36156189772780928</v>
      </c>
      <c r="JK99" s="86">
        <f t="shared" si="131"/>
        <v>0.28601947578113524</v>
      </c>
      <c r="JL99" s="86">
        <f t="shared" si="131"/>
        <v>0.33630594163498861</v>
      </c>
      <c r="JM99" s="86">
        <f t="shared" si="131"/>
        <v>0.21072138633797596</v>
      </c>
    </row>
    <row r="100" spans="2:273" x14ac:dyDescent="0.25">
      <c r="B100" s="2">
        <v>73</v>
      </c>
      <c r="C100" s="37">
        <v>144.25899999999999</v>
      </c>
      <c r="D100" s="37">
        <v>165.76300000000001</v>
      </c>
      <c r="E100" s="37">
        <v>142.881</v>
      </c>
      <c r="F100" s="37">
        <v>157.96600000000001</v>
      </c>
      <c r="G100" s="37">
        <v>165</v>
      </c>
      <c r="H100" s="37">
        <v>167.458</v>
      </c>
      <c r="I100" s="37">
        <v>160.339</v>
      </c>
      <c r="J100" s="37">
        <v>163.05099999999999</v>
      </c>
      <c r="K100" s="37">
        <v>159.57599999999999</v>
      </c>
      <c r="L100" s="37">
        <v>156.441</v>
      </c>
      <c r="M100" s="37">
        <v>164.91499999999999</v>
      </c>
      <c r="N100" s="37">
        <v>156.35599999999999</v>
      </c>
      <c r="O100" s="37">
        <v>150.93199999999999</v>
      </c>
      <c r="P100" s="37">
        <v>126.271</v>
      </c>
      <c r="Q100" s="37">
        <v>103.983</v>
      </c>
      <c r="S100" s="4">
        <f t="shared" si="132"/>
        <v>143.74198814434337</v>
      </c>
      <c r="T100" s="4">
        <f t="shared" si="132"/>
        <v>161.6933260828211</v>
      </c>
      <c r="U100" s="4">
        <f t="shared" si="132"/>
        <v>138.39304713676535</v>
      </c>
      <c r="V100" s="4">
        <f t="shared" si="132"/>
        <v>158.24236773794129</v>
      </c>
      <c r="W100" s="4">
        <f t="shared" si="132"/>
        <v>166.78190481869242</v>
      </c>
      <c r="X100" s="4">
        <f t="shared" si="132"/>
        <v>161.89689652256916</v>
      </c>
      <c r="Y100" s="4">
        <f t="shared" si="132"/>
        <v>163.08606656980837</v>
      </c>
      <c r="Z100" s="4">
        <f t="shared" si="132"/>
        <v>162.40482725643227</v>
      </c>
      <c r="AA100" s="4">
        <f t="shared" si="132"/>
        <v>161.53416192545032</v>
      </c>
      <c r="AB100" s="4">
        <f t="shared" si="132"/>
        <v>147.44527618997782</v>
      </c>
      <c r="AC100" s="4">
        <f t="shared" si="132"/>
        <v>164.51475899420748</v>
      </c>
      <c r="AD100" s="4">
        <f t="shared" si="132"/>
        <v>161.31511418433624</v>
      </c>
      <c r="AE100" s="4">
        <f t="shared" si="132"/>
        <v>148.38239311295627</v>
      </c>
      <c r="AF100" s="4">
        <f t="shared" si="132"/>
        <v>129.42304822595358</v>
      </c>
      <c r="AG100" s="4">
        <f t="shared" si="132"/>
        <v>101.2164250404832</v>
      </c>
      <c r="AI100" s="4">
        <f t="shared" si="133"/>
        <v>0.51701185565661945</v>
      </c>
      <c r="AJ100" s="4">
        <f t="shared" si="133"/>
        <v>4.0696739171789034</v>
      </c>
      <c r="AK100" s="4">
        <f t="shared" si="133"/>
        <v>4.4879528632346535</v>
      </c>
      <c r="AL100" s="4">
        <f t="shared" si="133"/>
        <v>-0.27636773794128544</v>
      </c>
      <c r="AM100" s="4">
        <f t="shared" si="133"/>
        <v>-1.7819048186924249</v>
      </c>
      <c r="AN100" s="4">
        <f t="shared" si="133"/>
        <v>5.5611034774308337</v>
      </c>
      <c r="AO100" s="4">
        <f t="shared" si="133"/>
        <v>-2.7470665698083678</v>
      </c>
      <c r="AP100" s="4">
        <f t="shared" si="133"/>
        <v>0.64617274356771759</v>
      </c>
      <c r="AQ100" s="4">
        <f t="shared" si="133"/>
        <v>-1.9581619254503266</v>
      </c>
      <c r="AR100" s="4">
        <f t="shared" si="133"/>
        <v>8.9957238100221844</v>
      </c>
      <c r="AS100" s="4">
        <f t="shared" si="133"/>
        <v>0.40024100579250899</v>
      </c>
      <c r="AT100" s="4">
        <f t="shared" si="133"/>
        <v>-4.9591141843362436</v>
      </c>
      <c r="AU100" s="4">
        <f t="shared" si="133"/>
        <v>2.5496068870437227</v>
      </c>
      <c r="AV100" s="4">
        <f t="shared" si="133"/>
        <v>-3.1520482259535783</v>
      </c>
      <c r="AW100" s="4">
        <f t="shared" si="133"/>
        <v>2.7665749595168023</v>
      </c>
      <c r="AY100" s="2">
        <f t="shared" si="125"/>
        <v>56.974292092523164</v>
      </c>
      <c r="AZ100" s="2">
        <f t="shared" si="125"/>
        <v>57.311032865907094</v>
      </c>
      <c r="BA100" s="2">
        <f t="shared" si="125"/>
        <v>58.915227741561296</v>
      </c>
      <c r="BB100" s="2">
        <f t="shared" si="125"/>
        <v>57.676927184215764</v>
      </c>
      <c r="BC100" s="2">
        <f t="shared" si="125"/>
        <v>59.405222385869017</v>
      </c>
      <c r="BD100" s="2">
        <f t="shared" si="125"/>
        <v>61.514067598168452</v>
      </c>
      <c r="BE100" s="2">
        <f t="shared" si="125"/>
        <v>59.72207916393257</v>
      </c>
      <c r="BF100" s="2">
        <f t="shared" si="125"/>
        <v>59.668430779382874</v>
      </c>
      <c r="BG100" s="2">
        <f t="shared" si="125"/>
        <v>63.786322470543809</v>
      </c>
      <c r="BH100" s="2">
        <f t="shared" si="125"/>
        <v>60.530044834966546</v>
      </c>
      <c r="BI100" s="2">
        <f t="shared" si="125"/>
        <v>60.873112910434642</v>
      </c>
      <c r="BJ100" s="2">
        <f t="shared" si="125"/>
        <v>59.052503750982204</v>
      </c>
      <c r="BK100" s="2">
        <f t="shared" si="125"/>
        <v>59.456522940702811</v>
      </c>
      <c r="BL100" s="2">
        <f t="shared" si="125"/>
        <v>58.875358875842032</v>
      </c>
      <c r="BM100" s="2">
        <f t="shared" si="125"/>
        <v>58.593049629923371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81.498508683473403</v>
      </c>
      <c r="DL100" s="2">
        <f t="shared" si="134"/>
        <v>96.121074780058649</v>
      </c>
      <c r="DM100" s="2">
        <f t="shared" si="134"/>
        <v>88.189491935483872</v>
      </c>
      <c r="DN100" s="2">
        <f t="shared" si="134"/>
        <v>86.706105949197848</v>
      </c>
      <c r="DO100" s="2">
        <f t="shared" si="134"/>
        <v>84.214977718360061</v>
      </c>
      <c r="DP100" s="2">
        <f t="shared" si="134"/>
        <v>86.314800579322622</v>
      </c>
      <c r="DQ100" s="2">
        <f t="shared" si="134"/>
        <v>78.101285255920558</v>
      </c>
      <c r="DR100" s="2">
        <f t="shared" si="134"/>
        <v>84.352308712121228</v>
      </c>
      <c r="DS100" s="2">
        <f t="shared" si="134"/>
        <v>82.113303081232488</v>
      </c>
      <c r="DT100" s="2">
        <f t="shared" si="134"/>
        <v>75.030421695951119</v>
      </c>
      <c r="DU100" s="2">
        <f t="shared" si="134"/>
        <v>69.833228571428563</v>
      </c>
      <c r="DV100" s="2">
        <f t="shared" si="134"/>
        <v>74.274359663865553</v>
      </c>
      <c r="DW100" s="2">
        <f t="shared" si="134"/>
        <v>76.254750700280113</v>
      </c>
      <c r="DX100" s="2">
        <f t="shared" si="134"/>
        <v>72.900252253628722</v>
      </c>
      <c r="DY100" s="2">
        <f t="shared" si="134"/>
        <v>76.694125000000014</v>
      </c>
      <c r="EA100" s="2">
        <f t="shared" si="94"/>
        <v>56.203255049944488</v>
      </c>
      <c r="EB100" s="2">
        <f t="shared" si="94"/>
        <v>56.417323986265544</v>
      </c>
      <c r="EC100" s="2">
        <f t="shared" si="94"/>
        <v>58.265621162396776</v>
      </c>
      <c r="ED100" s="2">
        <f t="shared" si="94"/>
        <v>56.919368967540969</v>
      </c>
      <c r="EE100" s="2">
        <f t="shared" si="94"/>
        <v>58.773099772494604</v>
      </c>
      <c r="EF100" s="2">
        <f t="shared" si="94"/>
        <v>60.871375321653268</v>
      </c>
      <c r="EG100" s="2">
        <f t="shared" si="94"/>
        <v>59.213442219054727</v>
      </c>
      <c r="EH100" s="2">
        <f t="shared" si="94"/>
        <v>59.018571835521406</v>
      </c>
      <c r="EI100" s="2">
        <f t="shared" si="94"/>
        <v>63.216100198039783</v>
      </c>
      <c r="EJ100" s="2">
        <f t="shared" si="94"/>
        <v>60.116856830855014</v>
      </c>
      <c r="EK100" s="2">
        <f t="shared" si="94"/>
        <v>60.597675006186449</v>
      </c>
      <c r="EL100" s="2">
        <f t="shared" si="94"/>
        <v>58.620810160395507</v>
      </c>
      <c r="EM100" s="2">
        <f t="shared" si="135"/>
        <v>58.940390423183679</v>
      </c>
      <c r="EN100" s="2">
        <f t="shared" si="135"/>
        <v>58.470153294194397</v>
      </c>
      <c r="EO100" s="2">
        <f t="shared" si="135"/>
        <v>57.7698465061045</v>
      </c>
      <c r="EQ100" s="2">
        <f t="shared" si="136"/>
        <v>55.557441011902952</v>
      </c>
      <c r="ER100" s="2">
        <f t="shared" si="136"/>
        <v>55.182472725622034</v>
      </c>
      <c r="ES100" s="2">
        <f t="shared" si="136"/>
        <v>56.623058035457795</v>
      </c>
      <c r="ET100" s="2">
        <f t="shared" si="136"/>
        <v>55.338071018527117</v>
      </c>
      <c r="EU100" s="2">
        <f t="shared" si="136"/>
        <v>58.131879827546619</v>
      </c>
      <c r="EV100" s="2">
        <f t="shared" si="136"/>
        <v>60.323633811039315</v>
      </c>
      <c r="EW100" s="2">
        <f t="shared" si="136"/>
        <v>59.403305620397383</v>
      </c>
      <c r="EX100" s="2">
        <f t="shared" si="136"/>
        <v>58.559343922639769</v>
      </c>
      <c r="EY100" s="2">
        <f t="shared" si="136"/>
        <v>61.900275594639716</v>
      </c>
      <c r="EZ100" s="2">
        <f t="shared" si="136"/>
        <v>59.83390500813244</v>
      </c>
      <c r="FA100" s="2">
        <f t="shared" si="136"/>
        <v>60.124300897522104</v>
      </c>
      <c r="FB100" s="2">
        <f t="shared" si="136"/>
        <v>58.405685658852846</v>
      </c>
      <c r="FC100" s="2">
        <f t="shared" si="136"/>
        <v>58.766689873909073</v>
      </c>
      <c r="FD100" s="2">
        <f t="shared" si="136"/>
        <v>58.393369490784558</v>
      </c>
      <c r="FE100" s="2">
        <f t="shared" si="136"/>
        <v>58.510716938350079</v>
      </c>
      <c r="FG100" s="2">
        <f t="shared" si="137"/>
        <v>0.96943186530554382</v>
      </c>
      <c r="FH100" s="2">
        <f t="shared" si="137"/>
        <v>0.97746144135857937</v>
      </c>
      <c r="FI100" s="2">
        <f t="shared" si="137"/>
        <v>0.97825980478639396</v>
      </c>
      <c r="FJ100" s="2">
        <f t="shared" si="137"/>
        <v>0.9745033387367944</v>
      </c>
      <c r="FK100" s="2">
        <f t="shared" si="137"/>
        <v>0.97512491201938345</v>
      </c>
      <c r="FL100" s="2">
        <f t="shared" si="137"/>
        <v>0.97471564464108851</v>
      </c>
      <c r="FM100" s="2">
        <f t="shared" si="137"/>
        <v>0.97308279439405532</v>
      </c>
      <c r="FN100" s="2">
        <f t="shared" si="137"/>
        <v>0.97432152579617826</v>
      </c>
      <c r="FO100" s="2">
        <f t="shared" si="137"/>
        <v>0.96972378668984205</v>
      </c>
      <c r="FP100" s="2">
        <f t="shared" si="137"/>
        <v>0.97226447854863096</v>
      </c>
      <c r="FQ100" s="2">
        <f t="shared" si="137"/>
        <v>0.97010484122231877</v>
      </c>
      <c r="FR100" s="2">
        <f t="shared" si="137"/>
        <v>0.97240652995705779</v>
      </c>
      <c r="FS100" s="2">
        <f t="shared" si="137"/>
        <v>0.97017940116942103</v>
      </c>
      <c r="FT100" s="2">
        <f t="shared" si="137"/>
        <v>0.97191496525715526</v>
      </c>
      <c r="FU100" s="2">
        <f t="shared" si="137"/>
        <v>0.95652764887503172</v>
      </c>
      <c r="FW100" s="2">
        <f t="shared" si="127"/>
        <v>3.3936667405278574E-3</v>
      </c>
      <c r="FX100" s="2">
        <f t="shared" si="127"/>
        <v>9.3649813995405043E-4</v>
      </c>
      <c r="FY100" s="2">
        <f t="shared" si="127"/>
        <v>5.7484121835178282E-4</v>
      </c>
      <c r="FZ100" s="2">
        <f t="shared" si="127"/>
        <v>1.204154020369941E-3</v>
      </c>
      <c r="GA100" s="2">
        <f t="shared" si="127"/>
        <v>1.1639359115068826E-3</v>
      </c>
      <c r="GB100" s="2">
        <f t="shared" si="127"/>
        <v>1.1471273136208276E-3</v>
      </c>
      <c r="GC100" s="2">
        <f t="shared" si="127"/>
        <v>1.2060797399384236E-3</v>
      </c>
      <c r="GD100" s="2">
        <f t="shared" si="127"/>
        <v>1.464991547415974E-3</v>
      </c>
      <c r="GE100" s="2">
        <f t="shared" si="127"/>
        <v>1.4542006190672019E-3</v>
      </c>
      <c r="GF100" s="2">
        <f t="shared" si="127"/>
        <v>1.5815205444722571E-3</v>
      </c>
      <c r="GG100" s="2">
        <f t="shared" si="127"/>
        <v>1.3951671044241843E-3</v>
      </c>
      <c r="GH100" s="2">
        <f t="shared" si="127"/>
        <v>1.1256677007142506E-3</v>
      </c>
      <c r="GI100" s="2">
        <f t="shared" si="127"/>
        <v>1.1057783816469588E-3</v>
      </c>
      <c r="GJ100" s="2">
        <f t="shared" si="127"/>
        <v>8.3675160534139913E-4</v>
      </c>
      <c r="GK100" s="2">
        <f t="shared" si="127"/>
        <v>7.0220692162897618E-4</v>
      </c>
      <c r="GM100" s="86">
        <f t="shared" si="128"/>
        <v>4.6166787184772921E-10</v>
      </c>
      <c r="GN100" s="86">
        <f t="shared" si="128"/>
        <v>2.9706743266972715E-17</v>
      </c>
      <c r="GO100" s="86">
        <f t="shared" si="128"/>
        <v>5.2074560028745151E-7</v>
      </c>
      <c r="GP100" s="86">
        <f t="shared" si="128"/>
        <v>1.21834342131966E-16</v>
      </c>
      <c r="GQ100" s="86">
        <f t="shared" si="128"/>
        <v>1.3240942585739579E-22</v>
      </c>
      <c r="GR100" s="86">
        <f t="shared" si="128"/>
        <v>9.5261067549036135E-17</v>
      </c>
      <c r="GS100" s="86">
        <f t="shared" si="128"/>
        <v>3.496511789590812E-17</v>
      </c>
      <c r="GT100" s="86">
        <f t="shared" si="128"/>
        <v>1.0765934744206228E-21</v>
      </c>
      <c r="GU100" s="86">
        <f t="shared" si="128"/>
        <v>3.343299731639686E-16</v>
      </c>
      <c r="GV100" s="86">
        <f t="shared" si="128"/>
        <v>2.8294848162475101E-16</v>
      </c>
      <c r="GW100" s="86">
        <f t="shared" si="128"/>
        <v>2.7446495078022231E-15</v>
      </c>
      <c r="GX100" s="86">
        <f t="shared" si="128"/>
        <v>7.6456181464540869E-15</v>
      </c>
      <c r="GY100" s="86">
        <f t="shared" si="128"/>
        <v>7.2864980637805311E-12</v>
      </c>
      <c r="GZ100" s="86">
        <f t="shared" si="128"/>
        <v>3.8773215579504057E-19</v>
      </c>
      <c r="HA100" s="86">
        <f t="shared" si="128"/>
        <v>1.7657567002104463E-14</v>
      </c>
      <c r="HC100" s="86">
        <f t="shared" si="73"/>
        <v>0.37675847331834594</v>
      </c>
      <c r="HD100" s="86">
        <f t="shared" si="73"/>
        <v>0.4570188115379149</v>
      </c>
      <c r="HE100" s="86">
        <f t="shared" si="73"/>
        <v>0.2686294974260271</v>
      </c>
      <c r="HF100" s="86">
        <f t="shared" si="73"/>
        <v>0.48712352752014426</v>
      </c>
      <c r="HG100" s="86">
        <f t="shared" si="87"/>
        <v>0.47255596706995229</v>
      </c>
      <c r="HH100" s="86">
        <f t="shared" si="87"/>
        <v>0.41116137019082621</v>
      </c>
      <c r="HI100" s="86">
        <f t="shared" ref="HI100:HQ128" si="138" xml:space="preserve"> _xlfn.NORM.DIST($B100, I$8, ABS(I$12), TRUE) * _xlfn.NORM.DIST(($B100 - I$8)*I$16, 0, ABS(I$12), TRUE) * 2</f>
        <v>0.46008466043523111</v>
      </c>
      <c r="HJ100" s="86">
        <f t="shared" si="138"/>
        <v>0.51625968015133117</v>
      </c>
      <c r="HK100" s="86">
        <f t="shared" si="138"/>
        <v>0.4569665586533968</v>
      </c>
      <c r="HL100" s="86">
        <f t="shared" si="138"/>
        <v>0.37196309648674852</v>
      </c>
      <c r="HM100" s="86">
        <f t="shared" si="138"/>
        <v>0.40200475380726747</v>
      </c>
      <c r="HN100" s="86">
        <f t="shared" si="138"/>
        <v>0.43970725771022734</v>
      </c>
      <c r="HO100" s="86">
        <f t="shared" si="138"/>
        <v>0.35557158627343738</v>
      </c>
      <c r="HP100" s="86">
        <f t="shared" si="138"/>
        <v>0.41447230369988997</v>
      </c>
      <c r="HQ100" s="86">
        <f t="shared" si="138"/>
        <v>0.287745491795113</v>
      </c>
      <c r="HS100" s="86">
        <f t="shared" si="129"/>
        <v>2.1233331571776511E-17</v>
      </c>
      <c r="HT100" s="86">
        <f t="shared" si="129"/>
        <v>2.9531777308887115E-17</v>
      </c>
      <c r="HU100" s="86">
        <f t="shared" si="129"/>
        <v>7.0861944315732796E-18</v>
      </c>
      <c r="HV100" s="86">
        <f t="shared" si="129"/>
        <v>1.7335324949956823E-18</v>
      </c>
      <c r="HW100" s="86">
        <f t="shared" si="129"/>
        <v>4.5369263437213316E-20</v>
      </c>
      <c r="HX100" s="86">
        <f t="shared" si="129"/>
        <v>6.3878517392801425E-20</v>
      </c>
      <c r="HY100" s="86">
        <f t="shared" si="129"/>
        <v>1.9931595704627462E-20</v>
      </c>
      <c r="HZ100" s="86">
        <f t="shared" si="129"/>
        <v>9.8153667763816422E-20</v>
      </c>
      <c r="IA100" s="86">
        <f t="shared" si="129"/>
        <v>1.894685431704015E-20</v>
      </c>
      <c r="IB100" s="86">
        <f t="shared" si="129"/>
        <v>1.9172356447661954E-19</v>
      </c>
      <c r="IC100" s="86">
        <f t="shared" si="129"/>
        <v>1.6395500494692167E-22</v>
      </c>
      <c r="ID100" s="86">
        <f t="shared" si="129"/>
        <v>9.2662616415535125E-22</v>
      </c>
      <c r="IE100" s="86">
        <f t="shared" si="129"/>
        <v>2.5402131982204519E-21</v>
      </c>
      <c r="IF100" s="86">
        <f t="shared" si="129"/>
        <v>6.5194592842110132E-16</v>
      </c>
      <c r="IG100" s="86">
        <f t="shared" si="129"/>
        <v>1.7475021874737072E-14</v>
      </c>
      <c r="II100" s="86">
        <f t="shared" si="130"/>
        <v>2.5986862972283684E-79</v>
      </c>
      <c r="IJ100" s="86">
        <f t="shared" si="130"/>
        <v>1.3413759748655355E-82</v>
      </c>
      <c r="IK100" s="86">
        <f t="shared" si="130"/>
        <v>4.2907820036386695E-83</v>
      </c>
      <c r="IL100" s="86">
        <f t="shared" si="130"/>
        <v>5.3332640387387089E-90</v>
      </c>
      <c r="IM100" s="86">
        <f t="shared" si="130"/>
        <v>1.5665906909783065E-95</v>
      </c>
      <c r="IN100" s="86">
        <f t="shared" si="130"/>
        <v>3.4949561303531591E-95</v>
      </c>
      <c r="IO100" s="86">
        <f t="shared" si="130"/>
        <v>9.9004050784883461E-97</v>
      </c>
      <c r="IP100" s="86">
        <f t="shared" si="130"/>
        <v>1.2156927557757705E-93</v>
      </c>
      <c r="IQ100" s="86">
        <f t="shared" si="130"/>
        <v>7.2454066275833933E-98</v>
      </c>
      <c r="IR100" s="86">
        <f t="shared" si="130"/>
        <v>4.8871439002742303E-89</v>
      </c>
      <c r="IS100" s="86">
        <f t="shared" si="130"/>
        <v>9.5197217772849342E-106</v>
      </c>
      <c r="IT100" s="86">
        <f t="shared" si="130"/>
        <v>5.7240114990288714E-105</v>
      </c>
      <c r="IU100" s="86">
        <f t="shared" si="130"/>
        <v>3.1174536351840865E-98</v>
      </c>
      <c r="IV100" s="86">
        <f t="shared" si="130"/>
        <v>2.7170498770896974E-87</v>
      </c>
      <c r="IW100" s="86">
        <f t="shared" si="130"/>
        <v>4.3937304264997744E-68</v>
      </c>
      <c r="IY100" s="86">
        <f t="shared" si="131"/>
        <v>0.37675847378001381</v>
      </c>
      <c r="IZ100" s="86">
        <f t="shared" si="131"/>
        <v>0.45701881153791502</v>
      </c>
      <c r="JA100" s="86">
        <f t="shared" si="131"/>
        <v>0.2686300181716274</v>
      </c>
      <c r="JB100" s="86">
        <f t="shared" si="131"/>
        <v>0.48712352752014437</v>
      </c>
      <c r="JC100" s="86">
        <f t="shared" si="131"/>
        <v>0.47255596706995229</v>
      </c>
      <c r="JD100" s="86">
        <f t="shared" si="131"/>
        <v>0.41116137019082633</v>
      </c>
      <c r="JE100" s="86">
        <f t="shared" si="131"/>
        <v>0.46008466043523116</v>
      </c>
      <c r="JF100" s="86">
        <f t="shared" si="131"/>
        <v>0.51625968015133117</v>
      </c>
      <c r="JG100" s="86">
        <f t="shared" si="131"/>
        <v>0.45696655865339714</v>
      </c>
      <c r="JH100" s="86">
        <f t="shared" si="131"/>
        <v>0.3719630964867488</v>
      </c>
      <c r="JI100" s="86">
        <f t="shared" si="131"/>
        <v>0.40200475380727019</v>
      </c>
      <c r="JJ100" s="86">
        <f t="shared" si="131"/>
        <v>0.439707257710235</v>
      </c>
      <c r="JK100" s="86">
        <f t="shared" si="131"/>
        <v>0.35557158628072388</v>
      </c>
      <c r="JL100" s="86">
        <f t="shared" si="131"/>
        <v>0.41447230369989063</v>
      </c>
      <c r="JM100" s="86">
        <f t="shared" si="131"/>
        <v>0.28774549179514813</v>
      </c>
    </row>
    <row r="101" spans="2:273" x14ac:dyDescent="0.25">
      <c r="B101" s="2">
        <v>74</v>
      </c>
      <c r="C101" s="37">
        <v>148.148</v>
      </c>
      <c r="D101" s="37">
        <v>169.83099999999999</v>
      </c>
      <c r="E101" s="37">
        <v>151.18600000000001</v>
      </c>
      <c r="F101" s="37">
        <v>162.797</v>
      </c>
      <c r="G101" s="37">
        <v>170.76300000000001</v>
      </c>
      <c r="H101" s="37">
        <v>171.78</v>
      </c>
      <c r="I101" s="37">
        <v>167.542</v>
      </c>
      <c r="J101" s="37">
        <v>164.23699999999999</v>
      </c>
      <c r="K101" s="37">
        <v>164.57599999999999</v>
      </c>
      <c r="L101" s="37">
        <v>161.27099999999999</v>
      </c>
      <c r="M101" s="37">
        <v>169.40700000000001</v>
      </c>
      <c r="N101" s="37">
        <v>161.94900000000001</v>
      </c>
      <c r="O101" s="37">
        <v>157.203</v>
      </c>
      <c r="P101" s="37">
        <v>132.96600000000001</v>
      </c>
      <c r="Q101" s="37">
        <v>111.864</v>
      </c>
      <c r="S101" s="4">
        <f t="shared" si="132"/>
        <v>150.57798910251188</v>
      </c>
      <c r="T101" s="4">
        <f t="shared" si="132"/>
        <v>169.94451633495424</v>
      </c>
      <c r="U101" s="4">
        <f t="shared" si="132"/>
        <v>148.80976115027715</v>
      </c>
      <c r="V101" s="4">
        <f t="shared" si="132"/>
        <v>164.3377977620741</v>
      </c>
      <c r="W101" s="4">
        <f t="shared" si="132"/>
        <v>176.11462447885316</v>
      </c>
      <c r="X101" s="4">
        <f t="shared" si="132"/>
        <v>172.54311924577232</v>
      </c>
      <c r="Y101" s="4">
        <f t="shared" si="132"/>
        <v>172.06698486707097</v>
      </c>
      <c r="Z101" s="4">
        <f t="shared" si="132"/>
        <v>169.28960782750093</v>
      </c>
      <c r="AA101" s="4">
        <f t="shared" si="132"/>
        <v>170.80222025159372</v>
      </c>
      <c r="AB101" s="4">
        <f t="shared" si="132"/>
        <v>158.0441975197453</v>
      </c>
      <c r="AC101" s="4">
        <f t="shared" si="132"/>
        <v>175.0385492401843</v>
      </c>
      <c r="AD101" s="4">
        <f t="shared" si="132"/>
        <v>168.66683552224725</v>
      </c>
      <c r="AE101" s="4">
        <f t="shared" si="132"/>
        <v>159.02827626003563</v>
      </c>
      <c r="AF101" s="4">
        <f t="shared" si="132"/>
        <v>136.48348599719063</v>
      </c>
      <c r="AG101" s="4">
        <f t="shared" si="132"/>
        <v>109.33378286575177</v>
      </c>
      <c r="AI101" s="4">
        <f t="shared" si="133"/>
        <v>-2.4299891025118825</v>
      </c>
      <c r="AJ101" s="4">
        <f t="shared" si="133"/>
        <v>-0.11351633495425517</v>
      </c>
      <c r="AK101" s="4">
        <f t="shared" si="133"/>
        <v>2.3762388497228528</v>
      </c>
      <c r="AL101" s="4">
        <f t="shared" si="133"/>
        <v>-1.5407977620741065</v>
      </c>
      <c r="AM101" s="4">
        <f t="shared" si="133"/>
        <v>-5.3516244788531537</v>
      </c>
      <c r="AN101" s="4">
        <f t="shared" si="133"/>
        <v>-0.76311924577231594</v>
      </c>
      <c r="AO101" s="4">
        <f t="shared" si="133"/>
        <v>-4.5249848670709696</v>
      </c>
      <c r="AP101" s="4">
        <f t="shared" si="133"/>
        <v>-5.0526078275009354</v>
      </c>
      <c r="AQ101" s="4">
        <f t="shared" si="133"/>
        <v>-6.2262202515937304</v>
      </c>
      <c r="AR101" s="4">
        <f t="shared" si="133"/>
        <v>3.2268024802546904</v>
      </c>
      <c r="AS101" s="4">
        <f t="shared" si="133"/>
        <v>-5.6315492401842846</v>
      </c>
      <c r="AT101" s="4">
        <f t="shared" si="133"/>
        <v>-6.7178355222472419</v>
      </c>
      <c r="AU101" s="4">
        <f t="shared" si="133"/>
        <v>-1.825276260035622</v>
      </c>
      <c r="AV101" s="4">
        <f t="shared" si="133"/>
        <v>-3.5174859971906187</v>
      </c>
      <c r="AW101" s="4">
        <f t="shared" si="133"/>
        <v>2.5302171342482325</v>
      </c>
      <c r="AY101" s="2">
        <f t="shared" si="125"/>
        <v>56.768229857822433</v>
      </c>
      <c r="AZ101" s="2">
        <f t="shared" si="125"/>
        <v>57.061611911441062</v>
      </c>
      <c r="BA101" s="2">
        <f t="shared" si="125"/>
        <v>58.689595376420655</v>
      </c>
      <c r="BB101" s="2">
        <f t="shared" si="125"/>
        <v>57.448548757554143</v>
      </c>
      <c r="BC101" s="2">
        <f t="shared" si="125"/>
        <v>59.206125275465283</v>
      </c>
      <c r="BD101" s="2">
        <f t="shared" si="125"/>
        <v>61.296091118269459</v>
      </c>
      <c r="BE101" s="2">
        <f t="shared" si="125"/>
        <v>59.542201050254597</v>
      </c>
      <c r="BF101" s="2">
        <f t="shared" si="125"/>
        <v>59.432750478609016</v>
      </c>
      <c r="BG101" s="2">
        <f t="shared" si="125"/>
        <v>63.496481711484236</v>
      </c>
      <c r="BH101" s="2">
        <f t="shared" si="125"/>
        <v>60.317025551319787</v>
      </c>
      <c r="BI101" s="2">
        <f t="shared" si="125"/>
        <v>60.65716384183019</v>
      </c>
      <c r="BJ101" s="2">
        <f t="shared" si="125"/>
        <v>58.868803368299666</v>
      </c>
      <c r="BK101" s="2">
        <f t="shared" si="125"/>
        <v>59.268417974799668</v>
      </c>
      <c r="BL101" s="2">
        <f t="shared" si="125"/>
        <v>58.707508601825161</v>
      </c>
      <c r="BM101" s="2">
        <f t="shared" si="125"/>
        <v>58.42465810251813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81.781221848739506</v>
      </c>
      <c r="DL101" s="2">
        <f t="shared" si="134"/>
        <v>96.599624450146621</v>
      </c>
      <c r="DM101" s="2">
        <f t="shared" si="134"/>
        <v>88.51870564516129</v>
      </c>
      <c r="DN101" s="2">
        <f t="shared" si="134"/>
        <v>87.056503342245975</v>
      </c>
      <c r="DO101" s="2">
        <f t="shared" si="134"/>
        <v>84.504910873440281</v>
      </c>
      <c r="DP101" s="2">
        <f t="shared" si="134"/>
        <v>86.614406862745085</v>
      </c>
      <c r="DQ101" s="2">
        <f t="shared" si="134"/>
        <v>78.259184110007652</v>
      </c>
      <c r="DR101" s="2">
        <f t="shared" si="134"/>
        <v>84.565087121212144</v>
      </c>
      <c r="DS101" s="2">
        <f t="shared" si="134"/>
        <v>82.334972268907549</v>
      </c>
      <c r="DT101" s="2">
        <f t="shared" si="134"/>
        <v>75.146719633307868</v>
      </c>
      <c r="DU101" s="2">
        <f t="shared" si="134"/>
        <v>69.87487142857141</v>
      </c>
      <c r="DV101" s="2">
        <f t="shared" si="134"/>
        <v>74.414773109243711</v>
      </c>
      <c r="DW101" s="2">
        <f t="shared" si="134"/>
        <v>76.444443697478988</v>
      </c>
      <c r="DX101" s="2">
        <f t="shared" si="134"/>
        <v>73.062313980137503</v>
      </c>
      <c r="DY101" s="2">
        <f t="shared" si="134"/>
        <v>76.970545564516129</v>
      </c>
      <c r="EA101" s="2">
        <f t="shared" si="94"/>
        <v>56.051299334073235</v>
      </c>
      <c r="EB101" s="2">
        <f t="shared" si="94"/>
        <v>56.231403041203407</v>
      </c>
      <c r="EC101" s="2">
        <f t="shared" si="94"/>
        <v>58.086046898157946</v>
      </c>
      <c r="ED101" s="2">
        <f t="shared" si="94"/>
        <v>56.744118233939773</v>
      </c>
      <c r="EE101" s="2">
        <f t="shared" si="94"/>
        <v>58.618355795700154</v>
      </c>
      <c r="EF101" s="2">
        <f t="shared" si="94"/>
        <v>60.697797279028819</v>
      </c>
      <c r="EG101" s="2">
        <f t="shared" si="94"/>
        <v>59.069763835664837</v>
      </c>
      <c r="EH101" s="2">
        <f t="shared" si="94"/>
        <v>58.82939014119394</v>
      </c>
      <c r="EI101" s="2">
        <f t="shared" si="94"/>
        <v>62.962145901081016</v>
      </c>
      <c r="EJ101" s="2">
        <f t="shared" si="94"/>
        <v>59.931691565985126</v>
      </c>
      <c r="EK101" s="2">
        <f t="shared" si="94"/>
        <v>60.398819946234141</v>
      </c>
      <c r="EL101" s="2">
        <f t="shared" si="94"/>
        <v>58.466743270520844</v>
      </c>
      <c r="EM101" s="2">
        <f t="shared" si="135"/>
        <v>58.78713828203837</v>
      </c>
      <c r="EN101" s="2">
        <f t="shared" si="135"/>
        <v>58.329271023001226</v>
      </c>
      <c r="EO101" s="2">
        <f t="shared" si="135"/>
        <v>57.65537991066347</v>
      </c>
      <c r="EQ101" s="2">
        <f t="shared" si="136"/>
        <v>55.428996238645198</v>
      </c>
      <c r="ER101" s="2">
        <f t="shared" si="136"/>
        <v>55.03801372763715</v>
      </c>
      <c r="ES101" s="2">
        <f t="shared" si="136"/>
        <v>56.491107322707663</v>
      </c>
      <c r="ET101" s="2">
        <f t="shared" si="136"/>
        <v>55.217620684714056</v>
      </c>
      <c r="EU101" s="2">
        <f t="shared" si="136"/>
        <v>57.999143693176705</v>
      </c>
      <c r="EV101" s="2">
        <f t="shared" si="136"/>
        <v>60.168636423060804</v>
      </c>
      <c r="EW101" s="2">
        <f t="shared" si="136"/>
        <v>59.252732693956943</v>
      </c>
      <c r="EX101" s="2">
        <f t="shared" si="136"/>
        <v>58.387321720031174</v>
      </c>
      <c r="EY101" s="2">
        <f t="shared" si="136"/>
        <v>61.695075835354672</v>
      </c>
      <c r="EZ101" s="2">
        <f t="shared" si="136"/>
        <v>59.658801769856836</v>
      </c>
      <c r="FA101" s="2">
        <f t="shared" si="136"/>
        <v>59.941638000810237</v>
      </c>
      <c r="FB101" s="2">
        <f t="shared" si="136"/>
        <v>58.258060595668745</v>
      </c>
      <c r="FC101" s="2">
        <f t="shared" si="136"/>
        <v>58.618643612833139</v>
      </c>
      <c r="FD101" s="2">
        <f t="shared" si="136"/>
        <v>58.255887448094967</v>
      </c>
      <c r="FE101" s="2">
        <f t="shared" si="136"/>
        <v>58.362489069013222</v>
      </c>
      <c r="FG101" s="2">
        <f t="shared" si="137"/>
        <v>0.97204634386280941</v>
      </c>
      <c r="FH101" s="2">
        <f t="shared" si="137"/>
        <v>0.97940374477555903</v>
      </c>
      <c r="FI101" s="2">
        <f t="shared" si="137"/>
        <v>0.98013470596414087</v>
      </c>
      <c r="FJ101" s="2">
        <f t="shared" si="137"/>
        <v>0.97669448427152683</v>
      </c>
      <c r="FK101" s="2">
        <f t="shared" si="137"/>
        <v>0.97726388673411368</v>
      </c>
      <c r="FL101" s="2">
        <f t="shared" si="137"/>
        <v>0.97688897761786408</v>
      </c>
      <c r="FM101" s="2">
        <f t="shared" si="137"/>
        <v>0.97539293680430383</v>
      </c>
      <c r="FN101" s="2">
        <f t="shared" si="137"/>
        <v>0.97652791972688147</v>
      </c>
      <c r="FO101" s="2">
        <f t="shared" si="137"/>
        <v>0.97231401040277043</v>
      </c>
      <c r="FP101" s="2">
        <f t="shared" si="137"/>
        <v>0.97464302199170372</v>
      </c>
      <c r="FQ101" s="2">
        <f t="shared" si="137"/>
        <v>0.97266338354971071</v>
      </c>
      <c r="FR101" s="2">
        <f t="shared" si="137"/>
        <v>0.97477320743305496</v>
      </c>
      <c r="FS101" s="2">
        <f t="shared" si="137"/>
        <v>0.97273174173494614</v>
      </c>
      <c r="FT101" s="2">
        <f t="shared" si="137"/>
        <v>0.97432269067265809</v>
      </c>
      <c r="FU101" s="2">
        <f t="shared" si="137"/>
        <v>0.96020050769539522</v>
      </c>
      <c r="FW101" s="2">
        <f t="shared" si="127"/>
        <v>3.7198636473839493E-3</v>
      </c>
      <c r="FX101" s="2">
        <f t="shared" si="127"/>
        <v>1.0267570219959121E-3</v>
      </c>
      <c r="FY101" s="2">
        <f t="shared" si="127"/>
        <v>6.3026590784435554E-4</v>
      </c>
      <c r="FZ101" s="2">
        <f t="shared" si="127"/>
        <v>1.3201752572911023E-3</v>
      </c>
      <c r="GA101" s="2">
        <f t="shared" si="127"/>
        <v>1.2760870511981479E-3</v>
      </c>
      <c r="GB101" s="2">
        <f t="shared" si="127"/>
        <v>1.2576608987651702E-3</v>
      </c>
      <c r="GC101" s="2">
        <f t="shared" si="127"/>
        <v>1.3222862758955696E-3</v>
      </c>
      <c r="GD101" s="2">
        <f t="shared" si="127"/>
        <v>1.6061042829109331E-3</v>
      </c>
      <c r="GE101" s="2">
        <f t="shared" si="127"/>
        <v>1.5942755969070564E-3</v>
      </c>
      <c r="GF101" s="2">
        <f t="shared" si="127"/>
        <v>1.7338382408276299E-3</v>
      </c>
      <c r="GG101" s="2">
        <f t="shared" si="127"/>
        <v>1.5295644257025398E-3</v>
      </c>
      <c r="GH101" s="2">
        <f t="shared" si="127"/>
        <v>1.234136059811088E-3</v>
      </c>
      <c r="GI101" s="2">
        <f t="shared" si="127"/>
        <v>1.2123325493584988E-3</v>
      </c>
      <c r="GJ101" s="2">
        <f t="shared" si="127"/>
        <v>9.1740583024486498E-4</v>
      </c>
      <c r="GK101" s="2">
        <f t="shared" si="127"/>
        <v>7.6990241966185663E-4</v>
      </c>
      <c r="GM101" s="86">
        <f t="shared" si="128"/>
        <v>5.3067373197780907E-11</v>
      </c>
      <c r="GN101" s="86">
        <f t="shared" si="128"/>
        <v>5.5511210532311868E-19</v>
      </c>
      <c r="GO101" s="86">
        <f t="shared" si="128"/>
        <v>9.9489760765149706E-8</v>
      </c>
      <c r="GP101" s="86">
        <f t="shared" si="128"/>
        <v>2.6645769413075924E-18</v>
      </c>
      <c r="GQ101" s="86">
        <f t="shared" si="128"/>
        <v>6.5911935135926776E-25</v>
      </c>
      <c r="GR101" s="86">
        <f t="shared" si="128"/>
        <v>2.2010504363770646E-18</v>
      </c>
      <c r="GS101" s="86">
        <f t="shared" si="128"/>
        <v>6.3450316326042046E-19</v>
      </c>
      <c r="GT101" s="86">
        <f t="shared" si="128"/>
        <v>8.192544758939602E-24</v>
      </c>
      <c r="GU101" s="86">
        <f t="shared" si="128"/>
        <v>7.9559636678707777E-18</v>
      </c>
      <c r="GV101" s="86">
        <f t="shared" si="128"/>
        <v>6.2418919224870382E-18</v>
      </c>
      <c r="GW101" s="86">
        <f t="shared" si="128"/>
        <v>7.6792187819810571E-17</v>
      </c>
      <c r="GX101" s="86">
        <f t="shared" si="128"/>
        <v>2.5578544229850668E-16</v>
      </c>
      <c r="GY101" s="86">
        <f t="shared" si="128"/>
        <v>4.9949219532024606E-13</v>
      </c>
      <c r="GZ101" s="86">
        <f t="shared" si="128"/>
        <v>4.9032493003915508E-21</v>
      </c>
      <c r="HA101" s="86">
        <f t="shared" si="128"/>
        <v>7.1777258993702085E-16</v>
      </c>
      <c r="HC101" s="86">
        <f t="shared" si="73"/>
        <v>0.44537975328943885</v>
      </c>
      <c r="HD101" s="86">
        <f t="shared" si="73"/>
        <v>0.53388661872531717</v>
      </c>
      <c r="HE101" s="86">
        <f t="shared" si="73"/>
        <v>0.32429092389895281</v>
      </c>
      <c r="HF101" s="86">
        <f t="shared" si="73"/>
        <v>0.56412404627722001</v>
      </c>
      <c r="HG101" s="86">
        <f t="shared" si="73"/>
        <v>0.5612189077523404</v>
      </c>
      <c r="HH101" s="86">
        <f t="shared" si="73"/>
        <v>0.49509072150976274</v>
      </c>
      <c r="HI101" s="86">
        <f t="shared" si="138"/>
        <v>0.54653791203448543</v>
      </c>
      <c r="HJ101" s="86">
        <f t="shared" si="138"/>
        <v>0.60510389779372797</v>
      </c>
      <c r="HK101" s="86">
        <f t="shared" si="138"/>
        <v>0.54898283301690221</v>
      </c>
      <c r="HL101" s="86">
        <f t="shared" si="138"/>
        <v>0.45392677602873832</v>
      </c>
      <c r="HM101" s="86">
        <f t="shared" si="138"/>
        <v>0.48545918721052989</v>
      </c>
      <c r="HN101" s="86">
        <f t="shared" si="138"/>
        <v>0.51625030280267337</v>
      </c>
      <c r="HO101" s="86">
        <f t="shared" si="138"/>
        <v>0.43239323838110127</v>
      </c>
      <c r="HP101" s="86">
        <f t="shared" si="138"/>
        <v>0.4980016121293448</v>
      </c>
      <c r="HQ101" s="86">
        <f t="shared" si="138"/>
        <v>0.3800696785438889</v>
      </c>
      <c r="HS101" s="86">
        <f t="shared" si="129"/>
        <v>1.4667858694345726E-16</v>
      </c>
      <c r="HT101" s="86">
        <f t="shared" si="129"/>
        <v>1.4694356557012385E-16</v>
      </c>
      <c r="HU101" s="86">
        <f t="shared" si="129"/>
        <v>3.2860026592037467E-17</v>
      </c>
      <c r="HV101" s="86">
        <f t="shared" si="129"/>
        <v>1.0525023155846673E-17</v>
      </c>
      <c r="HW101" s="86">
        <f t="shared" si="129"/>
        <v>3.1349313955939207E-19</v>
      </c>
      <c r="HX101" s="86">
        <f t="shared" si="129"/>
        <v>4.3467577297230785E-19</v>
      </c>
      <c r="HY101" s="86">
        <f t="shared" si="129"/>
        <v>1.4348462405642906E-19</v>
      </c>
      <c r="HZ101" s="86">
        <f t="shared" si="129"/>
        <v>6.9857032317206723E-19</v>
      </c>
      <c r="IA101" s="86">
        <f t="shared" si="129"/>
        <v>1.4615474922912656E-19</v>
      </c>
      <c r="IB101" s="86">
        <f t="shared" si="129"/>
        <v>1.308119121018237E-18</v>
      </c>
      <c r="IC101" s="86">
        <f t="shared" si="129"/>
        <v>1.5132495398417816E-21</v>
      </c>
      <c r="ID101" s="86">
        <f t="shared" si="129"/>
        <v>7.6146832788764445E-21</v>
      </c>
      <c r="IE101" s="86">
        <f t="shared" si="129"/>
        <v>1.8954480957273283E-20</v>
      </c>
      <c r="IF101" s="86">
        <f t="shared" si="129"/>
        <v>2.6320697286705148E-15</v>
      </c>
      <c r="IG101" s="86">
        <f t="shared" si="129"/>
        <v>5.8949171182400843E-14</v>
      </c>
      <c r="II101" s="86">
        <f t="shared" si="130"/>
        <v>8.025018577492869E-77</v>
      </c>
      <c r="IJ101" s="86">
        <f t="shared" si="130"/>
        <v>1.7607910791038831E-80</v>
      </c>
      <c r="IK101" s="86">
        <f t="shared" si="130"/>
        <v>4.2169847366524845E-81</v>
      </c>
      <c r="IL101" s="86">
        <f t="shared" si="130"/>
        <v>1.3330737611409595E-87</v>
      </c>
      <c r="IM101" s="86">
        <f t="shared" si="130"/>
        <v>5.3740831439728836E-93</v>
      </c>
      <c r="IN101" s="86">
        <f t="shared" si="130"/>
        <v>1.1587147587237488E-92</v>
      </c>
      <c r="IO101" s="86">
        <f t="shared" si="130"/>
        <v>3.7750731691181267E-94</v>
      </c>
      <c r="IP101" s="86">
        <f t="shared" si="130"/>
        <v>4.5309746538612641E-91</v>
      </c>
      <c r="IQ101" s="86">
        <f t="shared" si="130"/>
        <v>3.5202145818478894E-95</v>
      </c>
      <c r="IR101" s="86">
        <f t="shared" si="130"/>
        <v>1.4470678792253285E-86</v>
      </c>
      <c r="IS101" s="86">
        <f t="shared" si="130"/>
        <v>7.3643075274072418E-103</v>
      </c>
      <c r="IT101" s="86">
        <f t="shared" si="130"/>
        <v>3.4231800656536931E-102</v>
      </c>
      <c r="IU101" s="86">
        <f t="shared" si="130"/>
        <v>1.2095118620432701E-95</v>
      </c>
      <c r="IV101" s="86">
        <f t="shared" si="130"/>
        <v>4.3620830282914748E-85</v>
      </c>
      <c r="IW101" s="86">
        <f t="shared" si="130"/>
        <v>2.0540160601320878E-66</v>
      </c>
      <c r="IY101" s="86">
        <f t="shared" si="131"/>
        <v>0.4453797533425064</v>
      </c>
      <c r="IZ101" s="86">
        <f t="shared" si="131"/>
        <v>0.53388661872531729</v>
      </c>
      <c r="JA101" s="86">
        <f t="shared" si="131"/>
        <v>0.32429102338871363</v>
      </c>
      <c r="JB101" s="86">
        <f t="shared" si="131"/>
        <v>0.56412404627722001</v>
      </c>
      <c r="JC101" s="86">
        <f t="shared" si="131"/>
        <v>0.5612189077523404</v>
      </c>
      <c r="JD101" s="86">
        <f t="shared" si="131"/>
        <v>0.49509072150976274</v>
      </c>
      <c r="JE101" s="86">
        <f t="shared" si="131"/>
        <v>0.54653791203448543</v>
      </c>
      <c r="JF101" s="86">
        <f t="shared" si="131"/>
        <v>0.60510389779372797</v>
      </c>
      <c r="JG101" s="86">
        <f t="shared" si="131"/>
        <v>0.54898283301690221</v>
      </c>
      <c r="JH101" s="86">
        <f t="shared" si="131"/>
        <v>0.45392677602873832</v>
      </c>
      <c r="JI101" s="86">
        <f t="shared" si="131"/>
        <v>0.48545918721052994</v>
      </c>
      <c r="JJ101" s="86">
        <f t="shared" si="131"/>
        <v>0.51625030280267359</v>
      </c>
      <c r="JK101" s="86">
        <f t="shared" si="131"/>
        <v>0.43239323838160076</v>
      </c>
      <c r="JL101" s="86">
        <f t="shared" si="131"/>
        <v>0.4980016121293474</v>
      </c>
      <c r="JM101" s="86">
        <f t="shared" si="131"/>
        <v>0.38006967854394857</v>
      </c>
    </row>
    <row r="102" spans="2:273" x14ac:dyDescent="0.25">
      <c r="B102" s="2">
        <v>75</v>
      </c>
      <c r="C102" s="37">
        <v>151.29599999999999</v>
      </c>
      <c r="D102" s="37">
        <v>171.35599999999999</v>
      </c>
      <c r="E102" s="37">
        <v>158.898</v>
      </c>
      <c r="F102" s="37">
        <v>164.91499999999999</v>
      </c>
      <c r="G102" s="37">
        <v>175.339</v>
      </c>
      <c r="H102" s="37">
        <v>173.39</v>
      </c>
      <c r="I102" s="37">
        <v>168.559</v>
      </c>
      <c r="J102" s="37">
        <v>164.83099999999999</v>
      </c>
      <c r="K102" s="37">
        <v>165.678</v>
      </c>
      <c r="L102" s="37">
        <v>164.23699999999999</v>
      </c>
      <c r="M102" s="37">
        <v>171.864</v>
      </c>
      <c r="N102" s="37">
        <v>164.57599999999999</v>
      </c>
      <c r="O102" s="37">
        <v>160</v>
      </c>
      <c r="P102" s="37">
        <v>137.797</v>
      </c>
      <c r="Q102" s="37">
        <v>114.57599999999999</v>
      </c>
      <c r="S102" s="4">
        <f t="shared" si="132"/>
        <v>153.14389164555351</v>
      </c>
      <c r="T102" s="4">
        <f t="shared" si="132"/>
        <v>174.7793231344063</v>
      </c>
      <c r="U102" s="4">
        <f t="shared" si="132"/>
        <v>158.9434145995541</v>
      </c>
      <c r="V102" s="4">
        <f t="shared" si="132"/>
        <v>164.91026296328525</v>
      </c>
      <c r="W102" s="4">
        <f t="shared" si="132"/>
        <v>180.87999049649585</v>
      </c>
      <c r="X102" s="4">
        <f t="shared" si="132"/>
        <v>180.30492108609889</v>
      </c>
      <c r="Y102" s="4">
        <f t="shared" si="132"/>
        <v>176.26956993461476</v>
      </c>
      <c r="Z102" s="4">
        <f t="shared" si="132"/>
        <v>169.50950534196699</v>
      </c>
      <c r="AA102" s="4">
        <f t="shared" si="132"/>
        <v>175.77199701058046</v>
      </c>
      <c r="AB102" s="4">
        <f t="shared" si="132"/>
        <v>166.92554087986673</v>
      </c>
      <c r="AC102" s="4">
        <f t="shared" si="132"/>
        <v>180.5076956730951</v>
      </c>
      <c r="AD102" s="4">
        <f t="shared" si="132"/>
        <v>170.32502692986978</v>
      </c>
      <c r="AE102" s="4">
        <f t="shared" si="132"/>
        <v>167.24814126563587</v>
      </c>
      <c r="AF102" s="4">
        <f t="shared" si="132"/>
        <v>140.67857027481017</v>
      </c>
      <c r="AG102" s="4">
        <f t="shared" si="132"/>
        <v>116.07182883084339</v>
      </c>
      <c r="AI102" s="4">
        <f t="shared" si="133"/>
        <v>-1.847891645553517</v>
      </c>
      <c r="AJ102" s="4">
        <f t="shared" si="133"/>
        <v>-3.4233231344063029</v>
      </c>
      <c r="AK102" s="4">
        <f t="shared" si="133"/>
        <v>-4.5414599554106871E-2</v>
      </c>
      <c r="AL102" s="4">
        <f t="shared" si="133"/>
        <v>4.7370367147436809E-3</v>
      </c>
      <c r="AM102" s="4">
        <f t="shared" si="133"/>
        <v>-5.5409904964958514</v>
      </c>
      <c r="AN102" s="4">
        <f t="shared" si="133"/>
        <v>-6.9149210860989001</v>
      </c>
      <c r="AO102" s="4">
        <f t="shared" si="133"/>
        <v>-7.7105699346147674</v>
      </c>
      <c r="AP102" s="4">
        <f t="shared" si="133"/>
        <v>-4.6785053419669964</v>
      </c>
      <c r="AQ102" s="4">
        <f t="shared" si="133"/>
        <v>-10.093997010580466</v>
      </c>
      <c r="AR102" s="4">
        <f t="shared" si="133"/>
        <v>-2.6885408798667356</v>
      </c>
      <c r="AS102" s="4">
        <f t="shared" si="133"/>
        <v>-8.6436956730950953</v>
      </c>
      <c r="AT102" s="4">
        <f t="shared" si="133"/>
        <v>-5.7490269298697854</v>
      </c>
      <c r="AU102" s="4">
        <f t="shared" si="133"/>
        <v>-7.2481412656358657</v>
      </c>
      <c r="AV102" s="4">
        <f t="shared" si="133"/>
        <v>-2.8815702748101728</v>
      </c>
      <c r="AW102" s="4">
        <f t="shared" si="133"/>
        <v>-1.4958288308433936</v>
      </c>
      <c r="AY102" s="2">
        <f t="shared" si="125"/>
        <v>56.565587954879227</v>
      </c>
      <c r="AZ102" s="2">
        <f t="shared" si="125"/>
        <v>56.816343122133588</v>
      </c>
      <c r="BA102" s="2">
        <f t="shared" si="125"/>
        <v>58.466962394093912</v>
      </c>
      <c r="BB102" s="2">
        <f t="shared" si="125"/>
        <v>57.223543080526717</v>
      </c>
      <c r="BC102" s="2">
        <f t="shared" si="125"/>
        <v>59.009864197038759</v>
      </c>
      <c r="BD102" s="2">
        <f t="shared" si="125"/>
        <v>61.080879602387959</v>
      </c>
      <c r="BE102" s="2">
        <f t="shared" si="125"/>
        <v>59.364705009067237</v>
      </c>
      <c r="BF102" s="2">
        <f t="shared" si="125"/>
        <v>59.200141621125653</v>
      </c>
      <c r="BG102" s="2">
        <f t="shared" si="125"/>
        <v>63.208457900653485</v>
      </c>
      <c r="BH102" s="2">
        <f t="shared" si="125"/>
        <v>60.10566098856593</v>
      </c>
      <c r="BI102" s="2">
        <f t="shared" si="125"/>
        <v>60.442055598084863</v>
      </c>
      <c r="BJ102" s="2">
        <f t="shared" si="125"/>
        <v>58.686927256477993</v>
      </c>
      <c r="BK102" s="2">
        <f t="shared" si="125"/>
        <v>59.082393014341484</v>
      </c>
      <c r="BL102" s="2">
        <f t="shared" si="125"/>
        <v>58.541228207136633</v>
      </c>
      <c r="BM102" s="2">
        <f t="shared" si="125"/>
        <v>58.259277165309953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82.063935014005608</v>
      </c>
      <c r="DL102" s="2">
        <f t="shared" si="134"/>
        <v>97.078174120234593</v>
      </c>
      <c r="DM102" s="2">
        <f t="shared" si="134"/>
        <v>88.847919354838723</v>
      </c>
      <c r="DN102" s="2">
        <f t="shared" si="134"/>
        <v>87.406900735294101</v>
      </c>
      <c r="DO102" s="2">
        <f t="shared" si="134"/>
        <v>84.794844028520487</v>
      </c>
      <c r="DP102" s="2">
        <f t="shared" si="134"/>
        <v>86.914013146167548</v>
      </c>
      <c r="DQ102" s="2">
        <f t="shared" si="134"/>
        <v>78.417082964094746</v>
      </c>
      <c r="DR102" s="2">
        <f t="shared" si="134"/>
        <v>84.777865530303046</v>
      </c>
      <c r="DS102" s="2">
        <f t="shared" si="134"/>
        <v>82.556641456582625</v>
      </c>
      <c r="DT102" s="2">
        <f t="shared" si="134"/>
        <v>75.26301757066463</v>
      </c>
      <c r="DU102" s="2">
        <f t="shared" si="134"/>
        <v>69.916514285714271</v>
      </c>
      <c r="DV102" s="2">
        <f t="shared" si="134"/>
        <v>74.555186554621855</v>
      </c>
      <c r="DW102" s="2">
        <f t="shared" si="134"/>
        <v>76.634136694677863</v>
      </c>
      <c r="DX102" s="2">
        <f t="shared" si="134"/>
        <v>73.224375706646285</v>
      </c>
      <c r="DY102" s="2">
        <f t="shared" si="134"/>
        <v>77.246966129032273</v>
      </c>
      <c r="EA102" s="2">
        <f t="shared" si="94"/>
        <v>55.899343618201982</v>
      </c>
      <c r="EB102" s="2">
        <f t="shared" si="94"/>
        <v>56.045482096141278</v>
      </c>
      <c r="EC102" s="2">
        <f t="shared" si="94"/>
        <v>57.906472633919115</v>
      </c>
      <c r="ED102" s="2">
        <f t="shared" si="94"/>
        <v>56.568867500338584</v>
      </c>
      <c r="EE102" s="2">
        <f t="shared" si="94"/>
        <v>58.463611818905704</v>
      </c>
      <c r="EF102" s="2">
        <f t="shared" si="94"/>
        <v>60.524219236404377</v>
      </c>
      <c r="EG102" s="2">
        <f t="shared" si="94"/>
        <v>58.926085452274947</v>
      </c>
      <c r="EH102" s="2">
        <f t="shared" si="94"/>
        <v>58.640208446866467</v>
      </c>
      <c r="EI102" s="2">
        <f t="shared" si="94"/>
        <v>62.708191604122248</v>
      </c>
      <c r="EJ102" s="2">
        <f t="shared" si="94"/>
        <v>59.746526301115239</v>
      </c>
      <c r="EK102" s="2">
        <f t="shared" si="94"/>
        <v>60.199964886281833</v>
      </c>
      <c r="EL102" s="2">
        <f t="shared" si="94"/>
        <v>58.312676380646188</v>
      </c>
      <c r="EM102" s="2">
        <f t="shared" si="135"/>
        <v>58.633886140893061</v>
      </c>
      <c r="EN102" s="2">
        <f t="shared" si="135"/>
        <v>58.188388751808056</v>
      </c>
      <c r="EO102" s="2">
        <f t="shared" si="135"/>
        <v>57.54091331522244</v>
      </c>
      <c r="EQ102" s="2">
        <f t="shared" si="136"/>
        <v>55.300551465387443</v>
      </c>
      <c r="ER102" s="2">
        <f t="shared" si="136"/>
        <v>54.893554729652266</v>
      </c>
      <c r="ES102" s="2">
        <f t="shared" si="136"/>
        <v>56.359156609957523</v>
      </c>
      <c r="ET102" s="2">
        <f t="shared" si="136"/>
        <v>55.097170350900996</v>
      </c>
      <c r="EU102" s="2">
        <f t="shared" si="136"/>
        <v>57.866407558806785</v>
      </c>
      <c r="EV102" s="2">
        <f t="shared" si="136"/>
        <v>60.013639035082292</v>
      </c>
      <c r="EW102" s="2">
        <f t="shared" si="136"/>
        <v>59.102159767516504</v>
      </c>
      <c r="EX102" s="2">
        <f t="shared" si="136"/>
        <v>58.215299517422579</v>
      </c>
      <c r="EY102" s="2">
        <f t="shared" si="136"/>
        <v>61.489876076069621</v>
      </c>
      <c r="EZ102" s="2">
        <f t="shared" si="136"/>
        <v>59.483698531581233</v>
      </c>
      <c r="FA102" s="2">
        <f t="shared" si="136"/>
        <v>59.758975104098369</v>
      </c>
      <c r="FB102" s="2">
        <f t="shared" si="136"/>
        <v>58.110435532484644</v>
      </c>
      <c r="FC102" s="2">
        <f t="shared" si="136"/>
        <v>58.470597351757213</v>
      </c>
      <c r="FD102" s="2">
        <f t="shared" si="136"/>
        <v>58.118405405405383</v>
      </c>
      <c r="FE102" s="2">
        <f t="shared" si="136"/>
        <v>58.214261199676358</v>
      </c>
      <c r="FG102" s="2">
        <f t="shared" si="137"/>
        <v>0.97444310237891796</v>
      </c>
      <c r="FH102" s="2">
        <f t="shared" si="137"/>
        <v>0.98118188891586666</v>
      </c>
      <c r="FI102" s="2">
        <f t="shared" si="137"/>
        <v>0.98185091316901107</v>
      </c>
      <c r="FJ102" s="2">
        <f t="shared" si="137"/>
        <v>0.97870144151693061</v>
      </c>
      <c r="FK102" s="2">
        <f t="shared" si="137"/>
        <v>0.97922285291900335</v>
      </c>
      <c r="FL102" s="2">
        <f t="shared" si="137"/>
        <v>0.97887954822919332</v>
      </c>
      <c r="FM102" s="2">
        <f t="shared" si="137"/>
        <v>0.97750939600078435</v>
      </c>
      <c r="FN102" s="2">
        <f t="shared" si="137"/>
        <v>0.97854890566720409</v>
      </c>
      <c r="FO102" s="2">
        <f t="shared" si="137"/>
        <v>0.97468841667652739</v>
      </c>
      <c r="FP102" s="2">
        <f t="shared" si="137"/>
        <v>0.97682244885995118</v>
      </c>
      <c r="FQ102" s="2">
        <f t="shared" si="137"/>
        <v>0.97500859701623943</v>
      </c>
      <c r="FR102" s="2">
        <f t="shared" si="137"/>
        <v>0.97694170961151738</v>
      </c>
      <c r="FS102" s="2">
        <f t="shared" si="137"/>
        <v>0.97507124104241816</v>
      </c>
      <c r="FT102" s="2">
        <f t="shared" si="137"/>
        <v>0.9765289869238083</v>
      </c>
      <c r="FU102" s="2">
        <f t="shared" si="137"/>
        <v>0.96357487359582372</v>
      </c>
      <c r="FW102" s="2">
        <f t="shared" si="127"/>
        <v>4.0772861021642218E-3</v>
      </c>
      <c r="FX102" s="2">
        <f t="shared" si="127"/>
        <v>1.1257051753774602E-3</v>
      </c>
      <c r="FY102" s="2">
        <f t="shared" si="127"/>
        <v>6.9103080627023637E-4</v>
      </c>
      <c r="FZ102" s="2">
        <f t="shared" si="127"/>
        <v>1.4473590372971329E-3</v>
      </c>
      <c r="GA102" s="2">
        <f t="shared" si="127"/>
        <v>1.3990293871084677E-3</v>
      </c>
      <c r="GB102" s="2">
        <f t="shared" si="127"/>
        <v>1.3788304506875608E-3</v>
      </c>
      <c r="GC102" s="2">
        <f t="shared" si="127"/>
        <v>1.4496731331755616E-3</v>
      </c>
      <c r="GD102" s="2">
        <f t="shared" si="127"/>
        <v>1.7607854861122769E-3</v>
      </c>
      <c r="GE102" s="2">
        <f t="shared" si="127"/>
        <v>1.7478195935671883E-3</v>
      </c>
      <c r="GF102" s="2">
        <f t="shared" si="127"/>
        <v>1.900797865828514E-3</v>
      </c>
      <c r="GG102" s="2">
        <f t="shared" si="127"/>
        <v>1.6768865848685692E-3</v>
      </c>
      <c r="GH102" s="2">
        <f t="shared" si="127"/>
        <v>1.3530421776851351E-3</v>
      </c>
      <c r="GI102" s="2">
        <f t="shared" si="127"/>
        <v>1.3291407456833453E-3</v>
      </c>
      <c r="GJ102" s="2">
        <f t="shared" si="127"/>
        <v>1.0058264645201062E-3</v>
      </c>
      <c r="GK102" s="2">
        <f t="shared" si="127"/>
        <v>8.4411851620948806E-4</v>
      </c>
      <c r="GM102" s="86">
        <f t="shared" si="128"/>
        <v>5.4768812430729944E-12</v>
      </c>
      <c r="GN102" s="86">
        <f t="shared" si="128"/>
        <v>8.4561024910099256E-21</v>
      </c>
      <c r="GO102" s="86">
        <f t="shared" si="128"/>
        <v>1.7266712859267371E-8</v>
      </c>
      <c r="GP102" s="86">
        <f t="shared" si="128"/>
        <v>4.7920292512898128E-20</v>
      </c>
      <c r="GQ102" s="86">
        <f t="shared" si="128"/>
        <v>2.4991353449368551E-27</v>
      </c>
      <c r="GR102" s="86">
        <f t="shared" si="128"/>
        <v>4.2105516749740486E-20</v>
      </c>
      <c r="GS102" s="86">
        <f t="shared" si="128"/>
        <v>9.3535545803092001E-21</v>
      </c>
      <c r="GT102" s="86">
        <f t="shared" si="128"/>
        <v>4.9006799076138059E-26</v>
      </c>
      <c r="GU102" s="86">
        <f t="shared" si="128"/>
        <v>1.5623585733775148E-19</v>
      </c>
      <c r="GV102" s="86">
        <f t="shared" si="128"/>
        <v>1.1282684925944436E-19</v>
      </c>
      <c r="GW102" s="86">
        <f t="shared" si="128"/>
        <v>1.7819392549170592E-18</v>
      </c>
      <c r="GX102" s="86">
        <f t="shared" si="128"/>
        <v>7.1870982961393317E-18</v>
      </c>
      <c r="GY102" s="86">
        <f t="shared" si="128"/>
        <v>2.9820658056955872E-14</v>
      </c>
      <c r="GZ102" s="86">
        <f t="shared" si="128"/>
        <v>4.9749555370489145E-23</v>
      </c>
      <c r="HA102" s="86">
        <f t="shared" si="128"/>
        <v>2.4900039858676176E-17</v>
      </c>
      <c r="HC102" s="86">
        <f t="shared" si="73"/>
        <v>0.50425664780942914</v>
      </c>
      <c r="HD102" s="86">
        <f t="shared" si="73"/>
        <v>0.60521093853105412</v>
      </c>
      <c r="HE102" s="86">
        <f t="shared" si="73"/>
        <v>0.38607090775067499</v>
      </c>
      <c r="HF102" s="86">
        <f t="shared" si="73"/>
        <v>0.62242624192568874</v>
      </c>
      <c r="HG102" s="86">
        <f t="shared" si="73"/>
        <v>0.64156122668076798</v>
      </c>
      <c r="HH102" s="86">
        <f t="shared" si="73"/>
        <v>0.57937109311075197</v>
      </c>
      <c r="HI102" s="86">
        <f t="shared" si="138"/>
        <v>0.62294519598946785</v>
      </c>
      <c r="HJ102" s="86">
        <f t="shared" si="138"/>
        <v>0.66990711464760389</v>
      </c>
      <c r="HK102" s="86">
        <f t="shared" si="138"/>
        <v>0.63386577237443587</v>
      </c>
      <c r="HL102" s="86">
        <f t="shared" si="138"/>
        <v>0.54114738495898007</v>
      </c>
      <c r="HM102" s="86">
        <f t="shared" si="138"/>
        <v>0.56086989124282927</v>
      </c>
      <c r="HN102" s="86">
        <f t="shared" si="138"/>
        <v>0.57725307176027729</v>
      </c>
      <c r="HO102" s="86">
        <f t="shared" si="138"/>
        <v>0.51063433804124636</v>
      </c>
      <c r="HP102" s="86">
        <f t="shared" si="138"/>
        <v>0.57625108677246495</v>
      </c>
      <c r="HQ102" s="86">
        <f t="shared" si="138"/>
        <v>0.48099224500651466</v>
      </c>
      <c r="HS102" s="86">
        <f t="shared" si="129"/>
        <v>9.6274261448815299E-16</v>
      </c>
      <c r="HT102" s="86">
        <f t="shared" si="129"/>
        <v>7.0572677188402656E-16</v>
      </c>
      <c r="HU102" s="86">
        <f t="shared" si="129"/>
        <v>1.477084778489481E-16</v>
      </c>
      <c r="HV102" s="86">
        <f t="shared" si="129"/>
        <v>6.129602727199412E-17</v>
      </c>
      <c r="HW102" s="86">
        <f t="shared" si="129"/>
        <v>2.0732434305535895E-18</v>
      </c>
      <c r="HX102" s="86">
        <f t="shared" si="129"/>
        <v>2.8319534565501264E-18</v>
      </c>
      <c r="HY102" s="86">
        <f t="shared" si="129"/>
        <v>9.8757839207481264E-19</v>
      </c>
      <c r="HZ102" s="86">
        <f t="shared" si="129"/>
        <v>4.7480771355306845E-18</v>
      </c>
      <c r="IA102" s="86">
        <f t="shared" si="129"/>
        <v>1.0745095196259675E-18</v>
      </c>
      <c r="IB102" s="86">
        <f t="shared" si="129"/>
        <v>8.5344599435453386E-18</v>
      </c>
      <c r="IC102" s="86">
        <f t="shared" si="129"/>
        <v>1.326669841304149E-20</v>
      </c>
      <c r="ID102" s="86">
        <f t="shared" si="129"/>
        <v>5.9651571831640857E-20</v>
      </c>
      <c r="IE102" s="86">
        <f t="shared" si="129"/>
        <v>1.3528218969416374E-19</v>
      </c>
      <c r="IF102" s="86">
        <f t="shared" si="129"/>
        <v>1.0321100637621808E-14</v>
      </c>
      <c r="IG102" s="86">
        <f t="shared" si="129"/>
        <v>1.9405671225616888E-13</v>
      </c>
      <c r="II102" s="86">
        <f t="shared" si="130"/>
        <v>2.2578016251320525E-74</v>
      </c>
      <c r="IJ102" s="86">
        <f t="shared" si="130"/>
        <v>2.1669650327546358E-78</v>
      </c>
      <c r="IK102" s="86">
        <f t="shared" si="130"/>
        <v>3.9160790550705524E-79</v>
      </c>
      <c r="IL102" s="86">
        <f t="shared" si="130"/>
        <v>3.0888190312240258E-85</v>
      </c>
      <c r="IM102" s="86">
        <f t="shared" si="130"/>
        <v>1.7021938558180814E-90</v>
      </c>
      <c r="IN102" s="86">
        <f t="shared" si="130"/>
        <v>3.549316821487551E-90</v>
      </c>
      <c r="IO102" s="86">
        <f t="shared" si="130"/>
        <v>1.3265870843650875E-91</v>
      </c>
      <c r="IP102" s="86">
        <f t="shared" si="130"/>
        <v>1.5530211660126771E-88</v>
      </c>
      <c r="IQ102" s="86">
        <f t="shared" si="130"/>
        <v>1.5671111276741697E-92</v>
      </c>
      <c r="IR102" s="86">
        <f t="shared" si="130"/>
        <v>3.94952443833357E-84</v>
      </c>
      <c r="IS102" s="86">
        <f t="shared" si="130"/>
        <v>5.1886452691004106E-100</v>
      </c>
      <c r="IT102" s="86">
        <f t="shared" si="130"/>
        <v>1.8766732364574106E-99</v>
      </c>
      <c r="IU102" s="86">
        <f t="shared" si="130"/>
        <v>4.3282212832008981E-93</v>
      </c>
      <c r="IV102" s="86">
        <f t="shared" si="130"/>
        <v>6.5550976084360021E-83</v>
      </c>
      <c r="IW102" s="86">
        <f t="shared" si="130"/>
        <v>9.145299771561856E-65</v>
      </c>
      <c r="IY102" s="86">
        <f t="shared" si="131"/>
        <v>0.50425664781490698</v>
      </c>
      <c r="IZ102" s="86">
        <f t="shared" si="131"/>
        <v>0.60521093853105479</v>
      </c>
      <c r="JA102" s="86">
        <f t="shared" si="131"/>
        <v>0.38607092501738799</v>
      </c>
      <c r="JB102" s="86">
        <f t="shared" si="131"/>
        <v>0.62242624192568885</v>
      </c>
      <c r="JC102" s="86">
        <f t="shared" si="131"/>
        <v>0.64156122668076798</v>
      </c>
      <c r="JD102" s="86">
        <f t="shared" si="131"/>
        <v>0.57937109311075197</v>
      </c>
      <c r="JE102" s="86">
        <f t="shared" si="131"/>
        <v>0.62294519598946785</v>
      </c>
      <c r="JF102" s="86">
        <f t="shared" si="131"/>
        <v>0.66990711464760389</v>
      </c>
      <c r="JG102" s="86">
        <f t="shared" si="131"/>
        <v>0.63386577237443587</v>
      </c>
      <c r="JH102" s="86">
        <f t="shared" si="131"/>
        <v>0.54114738495898007</v>
      </c>
      <c r="JI102" s="86">
        <f t="shared" si="131"/>
        <v>0.56086989124282927</v>
      </c>
      <c r="JJ102" s="86">
        <f t="shared" si="131"/>
        <v>0.57725307176027729</v>
      </c>
      <c r="JK102" s="86">
        <f t="shared" si="131"/>
        <v>0.51063433804127623</v>
      </c>
      <c r="JL102" s="86">
        <f t="shared" si="131"/>
        <v>0.57625108677247527</v>
      </c>
      <c r="JM102" s="86">
        <f t="shared" si="131"/>
        <v>0.48099224500670873</v>
      </c>
    </row>
    <row r="103" spans="2:273" x14ac:dyDescent="0.25">
      <c r="B103" s="2">
        <v>76</v>
      </c>
      <c r="C103" s="37">
        <v>148.88900000000001</v>
      </c>
      <c r="D103" s="37">
        <v>167.71199999999999</v>
      </c>
      <c r="E103" s="37">
        <v>165</v>
      </c>
      <c r="F103" s="37">
        <v>159.49199999999999</v>
      </c>
      <c r="G103" s="37">
        <v>175.59299999999999</v>
      </c>
      <c r="H103" s="37">
        <v>172.203</v>
      </c>
      <c r="I103" s="37">
        <v>168.30500000000001</v>
      </c>
      <c r="J103" s="37">
        <v>154.74600000000001</v>
      </c>
      <c r="K103" s="37">
        <v>164.40700000000001</v>
      </c>
      <c r="L103" s="37">
        <v>162.71199999999999</v>
      </c>
      <c r="M103" s="37">
        <v>168.39</v>
      </c>
      <c r="N103" s="37">
        <v>160.93199999999999</v>
      </c>
      <c r="O103" s="37">
        <v>166.441</v>
      </c>
      <c r="P103" s="37">
        <v>137.203</v>
      </c>
      <c r="Q103" s="37">
        <v>115.08499999999999</v>
      </c>
      <c r="S103" s="4">
        <f t="shared" si="132"/>
        <v>150.27932257442973</v>
      </c>
      <c r="T103" s="4">
        <f t="shared" si="132"/>
        <v>173.39622448030354</v>
      </c>
      <c r="U103" s="4">
        <f t="shared" si="132"/>
        <v>168.07083818840155</v>
      </c>
      <c r="V103" s="4">
        <f t="shared" si="132"/>
        <v>157.33320915994503</v>
      </c>
      <c r="W103" s="4">
        <f t="shared" si="132"/>
        <v>176.19284148381877</v>
      </c>
      <c r="X103" s="4">
        <f t="shared" si="132"/>
        <v>181.85281698228158</v>
      </c>
      <c r="Y103" s="4">
        <f t="shared" si="132"/>
        <v>171.6025077485225</v>
      </c>
      <c r="Z103" s="4">
        <f t="shared" si="132"/>
        <v>158.01836088366611</v>
      </c>
      <c r="AA103" s="4">
        <f t="shared" si="132"/>
        <v>171.57971041620885</v>
      </c>
      <c r="AB103" s="4">
        <f t="shared" si="132"/>
        <v>171.67068272153526</v>
      </c>
      <c r="AC103" s="4">
        <f t="shared" si="132"/>
        <v>177.70199008848255</v>
      </c>
      <c r="AD103" s="4">
        <f t="shared" si="132"/>
        <v>164.09550425783542</v>
      </c>
      <c r="AE103" s="4">
        <f t="shared" si="132"/>
        <v>170.76638782485972</v>
      </c>
      <c r="AF103" s="4">
        <f t="shared" si="132"/>
        <v>139.68603550801208</v>
      </c>
      <c r="AG103" s="4">
        <f t="shared" si="132"/>
        <v>119.11595078541124</v>
      </c>
      <c r="AI103" s="4">
        <f t="shared" si="133"/>
        <v>-1.3903225744297174</v>
      </c>
      <c r="AJ103" s="4">
        <f t="shared" si="133"/>
        <v>-5.6842244803035555</v>
      </c>
      <c r="AK103" s="4">
        <f t="shared" si="133"/>
        <v>-3.0708381884015523</v>
      </c>
      <c r="AL103" s="4">
        <f t="shared" si="133"/>
        <v>2.1587908400549622</v>
      </c>
      <c r="AM103" s="4">
        <f t="shared" si="133"/>
        <v>-0.59984148381877844</v>
      </c>
      <c r="AN103" s="4">
        <f t="shared" si="133"/>
        <v>-9.6498169822815782</v>
      </c>
      <c r="AO103" s="4">
        <f t="shared" si="133"/>
        <v>-3.2975077485224915</v>
      </c>
      <c r="AP103" s="4">
        <f t="shared" si="133"/>
        <v>-3.2723608836660958</v>
      </c>
      <c r="AQ103" s="4">
        <f t="shared" si="133"/>
        <v>-7.1727104162088438</v>
      </c>
      <c r="AR103" s="4">
        <f t="shared" si="133"/>
        <v>-8.9586827215352685</v>
      </c>
      <c r="AS103" s="4">
        <f t="shared" si="133"/>
        <v>-9.3119900884825597</v>
      </c>
      <c r="AT103" s="4">
        <f t="shared" si="133"/>
        <v>-3.1635042578354273</v>
      </c>
      <c r="AU103" s="4">
        <f t="shared" si="133"/>
        <v>-4.3253878248597175</v>
      </c>
      <c r="AV103" s="4">
        <f t="shared" si="133"/>
        <v>-2.4830355080120796</v>
      </c>
      <c r="AW103" s="4">
        <f t="shared" si="133"/>
        <v>-4.0309507854112496</v>
      </c>
      <c r="AY103" s="2">
        <f t="shared" si="125"/>
        <v>56.36619435737579</v>
      </c>
      <c r="AZ103" s="2">
        <f t="shared" si="125"/>
        <v>56.574997623618806</v>
      </c>
      <c r="BA103" s="2">
        <f t="shared" si="125"/>
        <v>58.247164206868256</v>
      </c>
      <c r="BB103" s="2">
        <f t="shared" si="125"/>
        <v>57.001736661384932</v>
      </c>
      <c r="BC103" s="2">
        <f t="shared" si="125"/>
        <v>58.816291132872507</v>
      </c>
      <c r="BD103" s="2">
        <f t="shared" si="125"/>
        <v>60.868297700640312</v>
      </c>
      <c r="BE103" s="2">
        <f t="shared" si="125"/>
        <v>59.189459798318531</v>
      </c>
      <c r="BF103" s="2">
        <f t="shared" si="125"/>
        <v>58.970432770714879</v>
      </c>
      <c r="BG103" s="2">
        <f t="shared" si="125"/>
        <v>62.922213344066321</v>
      </c>
      <c r="BH103" s="2">
        <f t="shared" si="125"/>
        <v>59.895880341718602</v>
      </c>
      <c r="BI103" s="2">
        <f t="shared" si="125"/>
        <v>60.227774344598821</v>
      </c>
      <c r="BJ103" s="2">
        <f t="shared" si="125"/>
        <v>58.50678921529547</v>
      </c>
      <c r="BK103" s="2">
        <f t="shared" si="125"/>
        <v>58.89835843807635</v>
      </c>
      <c r="BL103" s="2">
        <f t="shared" si="125"/>
        <v>58.376454919093781</v>
      </c>
      <c r="BM103" s="2">
        <f t="shared" si="125"/>
        <v>58.096807825640795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82.346648179271725</v>
      </c>
      <c r="DL103" s="2">
        <f t="shared" si="134"/>
        <v>97.556723790322565</v>
      </c>
      <c r="DM103" s="2">
        <f t="shared" si="134"/>
        <v>89.177133064516141</v>
      </c>
      <c r="DN103" s="2">
        <f t="shared" si="134"/>
        <v>87.757298128342228</v>
      </c>
      <c r="DO103" s="2">
        <f t="shared" si="134"/>
        <v>85.084777183600707</v>
      </c>
      <c r="DP103" s="2">
        <f t="shared" si="134"/>
        <v>87.213619429589997</v>
      </c>
      <c r="DQ103" s="2">
        <f t="shared" si="134"/>
        <v>78.574981818181826</v>
      </c>
      <c r="DR103" s="2">
        <f t="shared" si="134"/>
        <v>84.990643939393962</v>
      </c>
      <c r="DS103" s="2">
        <f t="shared" si="134"/>
        <v>82.778310644257687</v>
      </c>
      <c r="DT103" s="2">
        <f t="shared" si="134"/>
        <v>75.379315508021392</v>
      </c>
      <c r="DU103" s="2">
        <f t="shared" si="134"/>
        <v>69.958157142857132</v>
      </c>
      <c r="DV103" s="2">
        <f t="shared" si="134"/>
        <v>74.695600000000013</v>
      </c>
      <c r="DW103" s="2">
        <f t="shared" si="134"/>
        <v>76.823829691876753</v>
      </c>
      <c r="DX103" s="2">
        <f t="shared" si="134"/>
        <v>73.386437433155081</v>
      </c>
      <c r="DY103" s="2">
        <f t="shared" si="134"/>
        <v>77.523386693548389</v>
      </c>
      <c r="EA103" s="2">
        <f t="shared" si="94"/>
        <v>55.747387902330729</v>
      </c>
      <c r="EB103" s="2">
        <f t="shared" si="94"/>
        <v>55.859561151079149</v>
      </c>
      <c r="EC103" s="2">
        <f t="shared" si="94"/>
        <v>57.726898369680285</v>
      </c>
      <c r="ED103" s="2">
        <f t="shared" si="94"/>
        <v>56.393616766737395</v>
      </c>
      <c r="EE103" s="2">
        <f t="shared" si="94"/>
        <v>58.308867842111255</v>
      </c>
      <c r="EF103" s="2">
        <f t="shared" si="94"/>
        <v>60.350641193779936</v>
      </c>
      <c r="EG103" s="2">
        <f t="shared" si="94"/>
        <v>58.782407068885064</v>
      </c>
      <c r="EH103" s="2">
        <f t="shared" si="94"/>
        <v>58.451026752538993</v>
      </c>
      <c r="EI103" s="2">
        <f t="shared" si="94"/>
        <v>62.454237307163481</v>
      </c>
      <c r="EJ103" s="2">
        <f t="shared" si="94"/>
        <v>59.561361036245351</v>
      </c>
      <c r="EK103" s="2">
        <f t="shared" si="94"/>
        <v>60.001109826329525</v>
      </c>
      <c r="EL103" s="2">
        <f t="shared" si="94"/>
        <v>58.158609490771532</v>
      </c>
      <c r="EM103" s="2">
        <f t="shared" si="135"/>
        <v>58.480633999747752</v>
      </c>
      <c r="EN103" s="2">
        <f t="shared" si="135"/>
        <v>58.047506480614885</v>
      </c>
      <c r="EO103" s="2">
        <f t="shared" si="135"/>
        <v>57.42644671978141</v>
      </c>
      <c r="EQ103" s="2">
        <f t="shared" si="136"/>
        <v>55.172106692129695</v>
      </c>
      <c r="ER103" s="2">
        <f t="shared" si="136"/>
        <v>54.749095731667381</v>
      </c>
      <c r="ES103" s="2">
        <f t="shared" si="136"/>
        <v>56.227205897207384</v>
      </c>
      <c r="ET103" s="2">
        <f t="shared" si="136"/>
        <v>54.976720017087942</v>
      </c>
      <c r="EU103" s="2">
        <f t="shared" si="136"/>
        <v>57.733671424436871</v>
      </c>
      <c r="EV103" s="2">
        <f t="shared" si="136"/>
        <v>59.858641647103788</v>
      </c>
      <c r="EW103" s="2">
        <f t="shared" si="136"/>
        <v>58.951586841076065</v>
      </c>
      <c r="EX103" s="2">
        <f t="shared" si="136"/>
        <v>58.043277314813992</v>
      </c>
      <c r="EY103" s="2">
        <f t="shared" si="136"/>
        <v>61.284676316784569</v>
      </c>
      <c r="EZ103" s="2">
        <f t="shared" si="136"/>
        <v>59.308595293305629</v>
      </c>
      <c r="FA103" s="2">
        <f t="shared" si="136"/>
        <v>59.576312207386493</v>
      </c>
      <c r="FB103" s="2">
        <f t="shared" si="136"/>
        <v>57.962810469300543</v>
      </c>
      <c r="FC103" s="2">
        <f t="shared" si="136"/>
        <v>58.32255109068128</v>
      </c>
      <c r="FD103" s="2">
        <f t="shared" si="136"/>
        <v>57.980923362715792</v>
      </c>
      <c r="FE103" s="2">
        <f t="shared" si="136"/>
        <v>58.066033330339508</v>
      </c>
      <c r="FG103" s="2">
        <f t="shared" si="137"/>
        <v>0.97663930044404412</v>
      </c>
      <c r="FH103" s="2">
        <f t="shared" si="137"/>
        <v>0.9828092143876096</v>
      </c>
      <c r="FI103" s="2">
        <f t="shared" si="137"/>
        <v>0.98342136127762281</v>
      </c>
      <c r="FJ103" s="2">
        <f t="shared" si="137"/>
        <v>0.98053901308842717</v>
      </c>
      <c r="FK103" s="2">
        <f t="shared" si="137"/>
        <v>0.98101631136016365</v>
      </c>
      <c r="FL103" s="2">
        <f t="shared" si="137"/>
        <v>0.98070205631743279</v>
      </c>
      <c r="FM103" s="2">
        <f t="shared" si="137"/>
        <v>0.97944765372742837</v>
      </c>
      <c r="FN103" s="2">
        <f t="shared" si="137"/>
        <v>0.98039937398066457</v>
      </c>
      <c r="FO103" s="2">
        <f t="shared" si="137"/>
        <v>0.976864034498512</v>
      </c>
      <c r="FP103" s="2">
        <f t="shared" si="137"/>
        <v>0.97881862540135856</v>
      </c>
      <c r="FQ103" s="2">
        <f t="shared" si="137"/>
        <v>0.97715733920353909</v>
      </c>
      <c r="FR103" s="2">
        <f t="shared" si="137"/>
        <v>0.97892783634535907</v>
      </c>
      <c r="FS103" s="2">
        <f t="shared" si="137"/>
        <v>0.97721472301219547</v>
      </c>
      <c r="FT103" s="2">
        <f t="shared" si="137"/>
        <v>0.97854988299503698</v>
      </c>
      <c r="FU103" s="2">
        <f t="shared" si="137"/>
        <v>0.96667307656167811</v>
      </c>
      <c r="FW103" s="2">
        <f t="shared" si="127"/>
        <v>4.4688973838348653E-3</v>
      </c>
      <c r="FX103" s="2">
        <f t="shared" si="127"/>
        <v>1.234177141038533E-3</v>
      </c>
      <c r="FY103" s="2">
        <f t="shared" si="127"/>
        <v>7.5764969988336317E-4</v>
      </c>
      <c r="FZ103" s="2">
        <f t="shared" si="127"/>
        <v>1.5867760512181042E-3</v>
      </c>
      <c r="GA103" s="2">
        <f t="shared" si="127"/>
        <v>1.5337981930413568E-3</v>
      </c>
      <c r="GB103" s="2">
        <f t="shared" si="127"/>
        <v>1.5116564341238555E-3</v>
      </c>
      <c r="GC103" s="2">
        <f t="shared" si="127"/>
        <v>1.5893126978491993E-3</v>
      </c>
      <c r="GD103" s="2">
        <f t="shared" si="127"/>
        <v>1.9303349733066268E-3</v>
      </c>
      <c r="GE103" s="2">
        <f t="shared" si="127"/>
        <v>1.9161229660642398E-3</v>
      </c>
      <c r="GF103" s="2">
        <f t="shared" si="127"/>
        <v>2.0838012761147532E-3</v>
      </c>
      <c r="GG103" s="2">
        <f t="shared" si="127"/>
        <v>1.8383721603633277E-3</v>
      </c>
      <c r="GH103" s="2">
        <f t="shared" si="127"/>
        <v>1.4833876062573365E-3</v>
      </c>
      <c r="GI103" s="2">
        <f t="shared" si="127"/>
        <v>1.4571869876402984E-3</v>
      </c>
      <c r="GJ103" s="2">
        <f t="shared" si="127"/>
        <v>1.102759775285375E-3</v>
      </c>
      <c r="GK103" s="2">
        <f t="shared" si="127"/>
        <v>9.2548217761197042E-4</v>
      </c>
      <c r="GM103" s="86">
        <f t="shared" si="128"/>
        <v>5.0749526222667073E-13</v>
      </c>
      <c r="GN103" s="86">
        <f t="shared" si="128"/>
        <v>1.0500591061198849E-22</v>
      </c>
      <c r="GO103" s="86">
        <f t="shared" si="128"/>
        <v>2.7220848926051994E-9</v>
      </c>
      <c r="GP103" s="86">
        <f t="shared" si="128"/>
        <v>7.0865066100111336E-22</v>
      </c>
      <c r="GQ103" s="86">
        <f t="shared" si="128"/>
        <v>7.2174186713092362E-30</v>
      </c>
      <c r="GR103" s="86">
        <f t="shared" si="128"/>
        <v>6.6685244752438881E-22</v>
      </c>
      <c r="GS103" s="86">
        <f t="shared" si="128"/>
        <v>1.1200859116748226E-22</v>
      </c>
      <c r="GT103" s="86">
        <f t="shared" si="128"/>
        <v>2.3043334015586983E-28</v>
      </c>
      <c r="GU103" s="86">
        <f t="shared" si="128"/>
        <v>2.5317479674532185E-21</v>
      </c>
      <c r="GV103" s="86">
        <f t="shared" si="128"/>
        <v>1.6710294408555379E-21</v>
      </c>
      <c r="GW103" s="86">
        <f t="shared" si="128"/>
        <v>3.4292611587816593E-20</v>
      </c>
      <c r="GX103" s="86">
        <f t="shared" si="128"/>
        <v>1.6960322860233235E-19</v>
      </c>
      <c r="GY103" s="86">
        <f t="shared" si="128"/>
        <v>1.5505074549670734E-15</v>
      </c>
      <c r="GZ103" s="86">
        <f t="shared" si="128"/>
        <v>4.0497474539125125E-25</v>
      </c>
      <c r="HA103" s="86">
        <f t="shared" si="128"/>
        <v>7.3706258377986274E-19</v>
      </c>
      <c r="HC103" s="86">
        <f t="shared" si="73"/>
        <v>0.542684071908488</v>
      </c>
      <c r="HD103" s="86">
        <f t="shared" si="73"/>
        <v>0.65312783831000876</v>
      </c>
      <c r="HE103" s="86">
        <f t="shared" si="73"/>
        <v>0.45203206599750906</v>
      </c>
      <c r="HF103" s="86">
        <f t="shared" si="73"/>
        <v>0.63867699675459555</v>
      </c>
      <c r="HG103" s="86">
        <f t="shared" si="73"/>
        <v>0.6815519509802207</v>
      </c>
      <c r="HH103" s="86">
        <f t="shared" si="73"/>
        <v>0.64545645253460004</v>
      </c>
      <c r="HI103" s="86">
        <f t="shared" si="138"/>
        <v>0.66105307395793633</v>
      </c>
      <c r="HJ103" s="86">
        <f t="shared" si="138"/>
        <v>0.66745997522124745</v>
      </c>
      <c r="HK103" s="86">
        <f t="shared" si="138"/>
        <v>0.67774655689706187</v>
      </c>
      <c r="HL103" s="86">
        <f t="shared" si="138"/>
        <v>0.62089934964158966</v>
      </c>
      <c r="HM103" s="86">
        <f t="shared" si="138"/>
        <v>0.60789459154152292</v>
      </c>
      <c r="HN103" s="86">
        <f t="shared" si="138"/>
        <v>0.60417578013282713</v>
      </c>
      <c r="HO103" s="86">
        <f t="shared" si="138"/>
        <v>0.57820893980818089</v>
      </c>
      <c r="HP103" s="86">
        <f t="shared" si="138"/>
        <v>0.62867775421948857</v>
      </c>
      <c r="HQ103" s="86">
        <f t="shared" si="138"/>
        <v>0.57065256897312766</v>
      </c>
      <c r="HS103" s="86">
        <f t="shared" si="129"/>
        <v>6.0043315106126491E-15</v>
      </c>
      <c r="HT103" s="86">
        <f t="shared" si="129"/>
        <v>3.2715747663489545E-15</v>
      </c>
      <c r="HU103" s="86">
        <f t="shared" si="129"/>
        <v>6.4362476155482603E-16</v>
      </c>
      <c r="HV103" s="86">
        <f t="shared" si="129"/>
        <v>3.4242891049635998E-16</v>
      </c>
      <c r="HW103" s="86">
        <f t="shared" si="129"/>
        <v>1.3123166488882169E-17</v>
      </c>
      <c r="HX103" s="86">
        <f t="shared" si="129"/>
        <v>1.7665542796006167E-17</v>
      </c>
      <c r="HY103" s="86">
        <f t="shared" si="129"/>
        <v>6.499065969568619E-18</v>
      </c>
      <c r="HZ103" s="86">
        <f t="shared" si="129"/>
        <v>3.0820569670932248E-17</v>
      </c>
      <c r="IA103" s="86">
        <f t="shared" si="129"/>
        <v>7.5290551795274902E-18</v>
      </c>
      <c r="IB103" s="86">
        <f t="shared" si="129"/>
        <v>5.3244254095182435E-17</v>
      </c>
      <c r="IC103" s="86">
        <f t="shared" si="129"/>
        <v>1.1048223510225772E-19</v>
      </c>
      <c r="ID103" s="86">
        <f t="shared" si="129"/>
        <v>4.4547663880618318E-19</v>
      </c>
      <c r="IE103" s="86">
        <f t="shared" si="129"/>
        <v>9.2356141938624416E-19</v>
      </c>
      <c r="IF103" s="86">
        <f t="shared" si="129"/>
        <v>3.9310192899595319E-14</v>
      </c>
      <c r="IG103" s="86">
        <f t="shared" si="129"/>
        <v>6.2341527049916749E-13</v>
      </c>
      <c r="II103" s="86">
        <f t="shared" si="130"/>
        <v>5.7873121611387504E-72</v>
      </c>
      <c r="IJ103" s="86">
        <f t="shared" si="130"/>
        <v>2.5002578717089523E-76</v>
      </c>
      <c r="IK103" s="86">
        <f t="shared" si="130"/>
        <v>3.4362629333888299E-77</v>
      </c>
      <c r="IL103" s="86">
        <f t="shared" si="130"/>
        <v>6.6345312852958791E-83</v>
      </c>
      <c r="IM103" s="86">
        <f t="shared" si="130"/>
        <v>4.9781930114473085E-88</v>
      </c>
      <c r="IN103" s="86">
        <f t="shared" si="130"/>
        <v>1.004497075948698E-87</v>
      </c>
      <c r="IO103" s="86">
        <f t="shared" si="130"/>
        <v>4.296219408936149E-89</v>
      </c>
      <c r="IP103" s="86">
        <f t="shared" si="130"/>
        <v>4.8953481754609214E-86</v>
      </c>
      <c r="IQ103" s="86">
        <f t="shared" si="130"/>
        <v>6.3923016382549637E-90</v>
      </c>
      <c r="IR103" s="86">
        <f t="shared" si="130"/>
        <v>9.936317336176013E-82</v>
      </c>
      <c r="IS103" s="86">
        <f t="shared" si="130"/>
        <v>3.3296066586693172E-97</v>
      </c>
      <c r="IT103" s="86">
        <f t="shared" si="130"/>
        <v>9.4314723226180124E-97</v>
      </c>
      <c r="IU103" s="86">
        <f t="shared" si="130"/>
        <v>1.4285656485741006E-90</v>
      </c>
      <c r="IV103" s="86">
        <f t="shared" si="130"/>
        <v>9.220517125117515E-81</v>
      </c>
      <c r="IW103" s="86">
        <f t="shared" si="130"/>
        <v>3.8780869718261325E-63</v>
      </c>
      <c r="IY103" s="86">
        <f t="shared" si="131"/>
        <v>0.54268407190900148</v>
      </c>
      <c r="IZ103" s="86">
        <f t="shared" si="131"/>
        <v>0.65312783831001198</v>
      </c>
      <c r="JA103" s="86">
        <f t="shared" si="131"/>
        <v>0.45203206871959462</v>
      </c>
      <c r="JB103" s="86">
        <f t="shared" si="131"/>
        <v>0.63867699675459588</v>
      </c>
      <c r="JC103" s="86">
        <f t="shared" si="131"/>
        <v>0.6815519509802207</v>
      </c>
      <c r="JD103" s="86">
        <f t="shared" si="131"/>
        <v>0.64545645253460004</v>
      </c>
      <c r="JE103" s="86">
        <f t="shared" si="131"/>
        <v>0.66105307395793633</v>
      </c>
      <c r="JF103" s="86">
        <f t="shared" si="131"/>
        <v>0.66745997522124745</v>
      </c>
      <c r="JG103" s="86">
        <f t="shared" si="131"/>
        <v>0.67774655689706187</v>
      </c>
      <c r="JH103" s="86">
        <f t="shared" si="131"/>
        <v>0.62089934964158966</v>
      </c>
      <c r="JI103" s="86">
        <f t="shared" si="131"/>
        <v>0.60789459154152292</v>
      </c>
      <c r="JJ103" s="86">
        <f t="shared" si="131"/>
        <v>0.60417578013282713</v>
      </c>
      <c r="JK103" s="86">
        <f t="shared" si="131"/>
        <v>0.57820893980818244</v>
      </c>
      <c r="JL103" s="86">
        <f t="shared" si="131"/>
        <v>0.62867775421952787</v>
      </c>
      <c r="JM103" s="86">
        <f t="shared" si="131"/>
        <v>0.57065256897375105</v>
      </c>
    </row>
    <row r="104" spans="2:273" x14ac:dyDescent="0.25">
      <c r="B104" s="2">
        <v>77</v>
      </c>
      <c r="C104" s="37">
        <v>139.25899999999999</v>
      </c>
      <c r="D104" s="37">
        <v>161.18600000000001</v>
      </c>
      <c r="E104" s="37">
        <v>167.28800000000001</v>
      </c>
      <c r="F104" s="37">
        <v>148.64400000000001</v>
      </c>
      <c r="G104" s="37">
        <v>164.06800000000001</v>
      </c>
      <c r="H104" s="37">
        <v>164.15299999999999</v>
      </c>
      <c r="I104" s="37">
        <v>162.881</v>
      </c>
      <c r="J104" s="37">
        <v>137.28800000000001</v>
      </c>
      <c r="K104" s="37">
        <v>153.559</v>
      </c>
      <c r="L104" s="37">
        <v>152.203</v>
      </c>
      <c r="M104" s="37">
        <v>160.08500000000001</v>
      </c>
      <c r="N104" s="37">
        <v>156.35599999999999</v>
      </c>
      <c r="O104" s="37">
        <v>161.017</v>
      </c>
      <c r="P104" s="37">
        <v>135.08500000000001</v>
      </c>
      <c r="Q104" s="37">
        <v>113.729</v>
      </c>
      <c r="S104" s="4">
        <f t="shared" si="132"/>
        <v>141.71805847212039</v>
      </c>
      <c r="T104" s="4">
        <f t="shared" si="132"/>
        <v>163.02296382862073</v>
      </c>
      <c r="U104" s="4">
        <f t="shared" si="132"/>
        <v>175.08068780562613</v>
      </c>
      <c r="V104" s="4">
        <f t="shared" si="132"/>
        <v>140.83987396755384</v>
      </c>
      <c r="W104" s="4">
        <f t="shared" si="132"/>
        <v>157.63358848037899</v>
      </c>
      <c r="X104" s="4">
        <f t="shared" si="132"/>
        <v>172.92225801261756</v>
      </c>
      <c r="Y104" s="4">
        <f t="shared" si="132"/>
        <v>154.98554850266288</v>
      </c>
      <c r="Z104" s="4">
        <f t="shared" si="132"/>
        <v>133.56366890199658</v>
      </c>
      <c r="AA104" s="4">
        <f t="shared" si="132"/>
        <v>153.75436250741484</v>
      </c>
      <c r="AB104" s="4">
        <f t="shared" si="132"/>
        <v>168.2935461846867</v>
      </c>
      <c r="AC104" s="4">
        <f t="shared" si="132"/>
        <v>164.56904060938405</v>
      </c>
      <c r="AD104" s="4">
        <f t="shared" si="132"/>
        <v>149.44622936056564</v>
      </c>
      <c r="AE104" s="4">
        <f t="shared" si="132"/>
        <v>167.04377899611967</v>
      </c>
      <c r="AF104" s="4">
        <f t="shared" si="132"/>
        <v>131.5056386538354</v>
      </c>
      <c r="AG104" s="4">
        <f t="shared" si="132"/>
        <v>115.66177648212825</v>
      </c>
      <c r="AI104" s="4">
        <f t="shared" si="133"/>
        <v>-2.4590584721204038</v>
      </c>
      <c r="AJ104" s="4">
        <f t="shared" si="133"/>
        <v>-1.8369638286207248</v>
      </c>
      <c r="AK104" s="4">
        <f t="shared" si="133"/>
        <v>-7.792687805626116</v>
      </c>
      <c r="AL104" s="4">
        <f t="shared" si="133"/>
        <v>7.8041260324461632</v>
      </c>
      <c r="AM104" s="4">
        <f t="shared" si="133"/>
        <v>6.4344115196210225</v>
      </c>
      <c r="AN104" s="4">
        <f t="shared" si="133"/>
        <v>-8.7692580126175699</v>
      </c>
      <c r="AO104" s="4">
        <f t="shared" si="133"/>
        <v>7.8954514973371204</v>
      </c>
      <c r="AP104" s="4">
        <f t="shared" si="133"/>
        <v>3.7243310980034323</v>
      </c>
      <c r="AQ104" s="4">
        <f t="shared" si="133"/>
        <v>-0.19536250741484196</v>
      </c>
      <c r="AR104" s="4">
        <f t="shared" si="133"/>
        <v>-16.090546184686701</v>
      </c>
      <c r="AS104" s="4">
        <f t="shared" si="133"/>
        <v>-4.4840406093840386</v>
      </c>
      <c r="AT104" s="4">
        <f t="shared" si="133"/>
        <v>6.9097706394343561</v>
      </c>
      <c r="AU104" s="4">
        <f t="shared" si="133"/>
        <v>-6.026778996119674</v>
      </c>
      <c r="AV104" s="4">
        <f t="shared" si="133"/>
        <v>3.5793613461646032</v>
      </c>
      <c r="AW104" s="4">
        <f t="shared" si="133"/>
        <v>-1.9327764821282472</v>
      </c>
      <c r="AY104" s="2">
        <f t="shared" si="125"/>
        <v>56.16987954599778</v>
      </c>
      <c r="AZ104" s="2">
        <f t="shared" si="125"/>
        <v>56.337353303816613</v>
      </c>
      <c r="BA104" s="2">
        <f t="shared" si="125"/>
        <v>58.030040980680404</v>
      </c>
      <c r="BB104" s="2">
        <f t="shared" si="125"/>
        <v>56.782959315897166</v>
      </c>
      <c r="BC104" s="2">
        <f t="shared" si="125"/>
        <v>58.625261176931602</v>
      </c>
      <c r="BD104" s="2">
        <f t="shared" si="125"/>
        <v>60.658211553380681</v>
      </c>
      <c r="BE104" s="2">
        <f t="shared" si="125"/>
        <v>59.016337831653416</v>
      </c>
      <c r="BF104" s="2">
        <f t="shared" si="125"/>
        <v>58.743457724435359</v>
      </c>
      <c r="BG104" s="2">
        <f t="shared" si="125"/>
        <v>62.637702730179662</v>
      </c>
      <c r="BH104" s="2">
        <f t="shared" si="125"/>
        <v>59.687611932050586</v>
      </c>
      <c r="BI104" s="2">
        <f t="shared" si="125"/>
        <v>60.014302076309527</v>
      </c>
      <c r="BJ104" s="2">
        <f t="shared" si="125"/>
        <v>58.328303426033429</v>
      </c>
      <c r="BK104" s="2">
        <f t="shared" si="125"/>
        <v>58.716223538781023</v>
      </c>
      <c r="BL104" s="2">
        <f t="shared" si="125"/>
        <v>58.213124366062637</v>
      </c>
      <c r="BM104" s="2">
        <f t="shared" si="125"/>
        <v>57.93714385367953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82.629361344537827</v>
      </c>
      <c r="DL104" s="2">
        <f t="shared" si="134"/>
        <v>98.035273460410551</v>
      </c>
      <c r="DM104" s="2">
        <f t="shared" si="134"/>
        <v>89.50634677419356</v>
      </c>
      <c r="DN104" s="2">
        <f t="shared" si="134"/>
        <v>88.107695521390355</v>
      </c>
      <c r="DO104" s="2">
        <f t="shared" si="134"/>
        <v>85.374710338680913</v>
      </c>
      <c r="DP104" s="2">
        <f t="shared" si="134"/>
        <v>87.51322571301246</v>
      </c>
      <c r="DQ104" s="2">
        <f t="shared" si="134"/>
        <v>78.732880672268919</v>
      </c>
      <c r="DR104" s="2">
        <f t="shared" si="134"/>
        <v>85.203422348484864</v>
      </c>
      <c r="DS104" s="2">
        <f t="shared" si="134"/>
        <v>82.999979831932762</v>
      </c>
      <c r="DT104" s="2">
        <f t="shared" si="134"/>
        <v>75.495613445378154</v>
      </c>
      <c r="DU104" s="2">
        <f t="shared" si="134"/>
        <v>69.999799999999979</v>
      </c>
      <c r="DV104" s="2">
        <f t="shared" si="134"/>
        <v>74.836013445378157</v>
      </c>
      <c r="DW104" s="2">
        <f t="shared" si="134"/>
        <v>77.013522689075629</v>
      </c>
      <c r="DX104" s="2">
        <f t="shared" si="134"/>
        <v>73.548499159663862</v>
      </c>
      <c r="DY104" s="2">
        <f t="shared" si="134"/>
        <v>77.799807258064533</v>
      </c>
      <c r="EA104" s="2">
        <f t="shared" si="94"/>
        <v>55.595432186459476</v>
      </c>
      <c r="EB104" s="2">
        <f t="shared" si="94"/>
        <v>55.673640206017012</v>
      </c>
      <c r="EC104" s="2">
        <f t="shared" si="94"/>
        <v>57.547324105441454</v>
      </c>
      <c r="ED104" s="2">
        <f t="shared" si="94"/>
        <v>56.218366033136199</v>
      </c>
      <c r="EE104" s="2">
        <f t="shared" si="94"/>
        <v>58.154123865316805</v>
      </c>
      <c r="EF104" s="2">
        <f t="shared" si="94"/>
        <v>60.177063151155494</v>
      </c>
      <c r="EG104" s="2">
        <f t="shared" si="94"/>
        <v>58.638728685495181</v>
      </c>
      <c r="EH104" s="2">
        <f t="shared" si="94"/>
        <v>58.26184505821152</v>
      </c>
      <c r="EI104" s="2">
        <f t="shared" si="94"/>
        <v>62.200283010204714</v>
      </c>
      <c r="EJ104" s="2">
        <f t="shared" si="94"/>
        <v>59.376195771375464</v>
      </c>
      <c r="EK104" s="2">
        <f t="shared" si="94"/>
        <v>59.802254766377217</v>
      </c>
      <c r="EL104" s="2">
        <f t="shared" si="94"/>
        <v>58.004542600896876</v>
      </c>
      <c r="EM104" s="2">
        <f t="shared" si="135"/>
        <v>58.32738185860245</v>
      </c>
      <c r="EN104" s="2">
        <f t="shared" si="135"/>
        <v>57.906624209421715</v>
      </c>
      <c r="EO104" s="2">
        <f t="shared" si="135"/>
        <v>57.31198012434038</v>
      </c>
      <c r="EQ104" s="2">
        <f t="shared" si="136"/>
        <v>55.04366191887194</v>
      </c>
      <c r="ER104" s="2">
        <f t="shared" si="136"/>
        <v>54.604636733682497</v>
      </c>
      <c r="ES104" s="2">
        <f t="shared" si="136"/>
        <v>56.095255184457244</v>
      </c>
      <c r="ET104" s="2">
        <f t="shared" si="136"/>
        <v>54.856269683274881</v>
      </c>
      <c r="EU104" s="2">
        <f t="shared" si="136"/>
        <v>57.600935290066957</v>
      </c>
      <c r="EV104" s="2">
        <f t="shared" si="136"/>
        <v>59.703644259125277</v>
      </c>
      <c r="EW104" s="2">
        <f t="shared" si="136"/>
        <v>58.801013914635632</v>
      </c>
      <c r="EX104" s="2">
        <f t="shared" si="136"/>
        <v>57.871255112205397</v>
      </c>
      <c r="EY104" s="2">
        <f t="shared" si="136"/>
        <v>61.079476557499518</v>
      </c>
      <c r="EZ104" s="2">
        <f t="shared" si="136"/>
        <v>59.133492055030018</v>
      </c>
      <c r="FA104" s="2">
        <f t="shared" si="136"/>
        <v>59.393649310674625</v>
      </c>
      <c r="FB104" s="2">
        <f t="shared" si="136"/>
        <v>57.815185406116441</v>
      </c>
      <c r="FC104" s="2">
        <f t="shared" si="136"/>
        <v>58.174504829605347</v>
      </c>
      <c r="FD104" s="2">
        <f t="shared" si="136"/>
        <v>57.843441320026201</v>
      </c>
      <c r="FE104" s="2">
        <f t="shared" si="136"/>
        <v>57.917805461002644</v>
      </c>
      <c r="FG104" s="2">
        <f t="shared" si="137"/>
        <v>0.97865090597606785</v>
      </c>
      <c r="FH104" s="2">
        <f t="shared" si="137"/>
        <v>0.98429806639577067</v>
      </c>
      <c r="FI104" s="2">
        <f t="shared" si="137"/>
        <v>0.9848580135544599</v>
      </c>
      <c r="FJ104" s="2">
        <f t="shared" si="137"/>
        <v>0.98222092488785229</v>
      </c>
      <c r="FK104" s="2">
        <f t="shared" si="137"/>
        <v>0.98265770232947647</v>
      </c>
      <c r="FL104" s="2">
        <f t="shared" si="137"/>
        <v>0.98237013049184374</v>
      </c>
      <c r="FM104" s="2">
        <f t="shared" si="137"/>
        <v>0.9812220797403427</v>
      </c>
      <c r="FN104" s="2">
        <f t="shared" si="137"/>
        <v>0.98209313366712958</v>
      </c>
      <c r="FO104" s="2">
        <f t="shared" si="137"/>
        <v>0.9788567069821611</v>
      </c>
      <c r="FP104" s="2">
        <f t="shared" si="137"/>
        <v>0.98064628665084319</v>
      </c>
      <c r="FQ104" s="2">
        <f t="shared" si="137"/>
        <v>0.97912528953660016</v>
      </c>
      <c r="FR104" s="2">
        <f t="shared" si="137"/>
        <v>0.98074625955468009</v>
      </c>
      <c r="FS104" s="2">
        <f t="shared" si="137"/>
        <v>0.9791778349377448</v>
      </c>
      <c r="FT104" s="2">
        <f t="shared" si="137"/>
        <v>0.98040026868843455</v>
      </c>
      <c r="FU104" s="2">
        <f t="shared" si="137"/>
        <v>0.96951609332945854</v>
      </c>
      <c r="FW104" s="2">
        <f t="shared" si="127"/>
        <v>4.8979367910553084E-3</v>
      </c>
      <c r="FX104" s="2">
        <f t="shared" si="127"/>
        <v>1.3530872116303502E-3</v>
      </c>
      <c r="FY104" s="2">
        <f t="shared" si="127"/>
        <v>8.3068565587599724E-4</v>
      </c>
      <c r="FZ104" s="2">
        <f t="shared" si="127"/>
        <v>1.7395990283407771E-3</v>
      </c>
      <c r="GA104" s="2">
        <f t="shared" si="127"/>
        <v>1.6815274467457289E-3</v>
      </c>
      <c r="GB104" s="2">
        <f t="shared" si="127"/>
        <v>1.6572566226450097E-3</v>
      </c>
      <c r="GC104" s="2">
        <f t="shared" si="127"/>
        <v>1.742379553979946E-3</v>
      </c>
      <c r="GD104" s="2">
        <f t="shared" si="127"/>
        <v>2.1161761029270328E-3</v>
      </c>
      <c r="GE104" s="2">
        <f t="shared" si="127"/>
        <v>2.1005987281518699E-3</v>
      </c>
      <c r="GF104" s="2">
        <f t="shared" si="127"/>
        <v>2.2843834087434059E-3</v>
      </c>
      <c r="GG104" s="2">
        <f t="shared" si="127"/>
        <v>2.0153775371717785E-3</v>
      </c>
      <c r="GH104" s="2">
        <f t="shared" si="127"/>
        <v>1.6262694238564613E-3</v>
      </c>
      <c r="GI104" s="2">
        <f t="shared" si="127"/>
        <v>1.5975491653708682E-3</v>
      </c>
      <c r="GJ104" s="2">
        <f t="shared" si="127"/>
        <v>1.2090234184334884E-3</v>
      </c>
      <c r="GK104" s="2">
        <f t="shared" si="127"/>
        <v>1.0146804290209416E-3</v>
      </c>
      <c r="GM104" s="86">
        <f t="shared" si="128"/>
        <v>4.2218487409019069E-14</v>
      </c>
      <c r="GN104" s="86">
        <f t="shared" si="128"/>
        <v>1.0629208441847333E-24</v>
      </c>
      <c r="GO104" s="86">
        <f t="shared" si="128"/>
        <v>3.8980204622642776E-10</v>
      </c>
      <c r="GP104" s="86">
        <f t="shared" si="128"/>
        <v>8.6169345153426098E-24</v>
      </c>
      <c r="GQ104" s="86">
        <f t="shared" si="128"/>
        <v>1.5875399886454718E-32</v>
      </c>
      <c r="GR104" s="86">
        <f t="shared" si="128"/>
        <v>8.7435203967359501E-24</v>
      </c>
      <c r="GS104" s="86">
        <f t="shared" si="128"/>
        <v>1.0895385646291557E-24</v>
      </c>
      <c r="GT104" s="86">
        <f t="shared" si="128"/>
        <v>8.516547675153453E-31</v>
      </c>
      <c r="GU104" s="86">
        <f t="shared" si="128"/>
        <v>3.3852355370942389E-23</v>
      </c>
      <c r="GV104" s="86">
        <f t="shared" si="128"/>
        <v>2.0277584328461812E-23</v>
      </c>
      <c r="GW104" s="86">
        <f t="shared" si="128"/>
        <v>5.4729555619971879E-22</v>
      </c>
      <c r="GX104" s="86">
        <f t="shared" si="128"/>
        <v>3.3612581452399106E-21</v>
      </c>
      <c r="GY104" s="86">
        <f t="shared" si="128"/>
        <v>7.0207394568115368E-17</v>
      </c>
      <c r="GZ104" s="86">
        <f t="shared" si="128"/>
        <v>2.6447024154777257E-27</v>
      </c>
      <c r="HA104" s="86">
        <f t="shared" si="128"/>
        <v>1.8613860692966625E-20</v>
      </c>
      <c r="HC104" s="86">
        <f t="shared" si="73"/>
        <v>0.55094982664760717</v>
      </c>
      <c r="HD104" s="86">
        <f t="shared" si="73"/>
        <v>0.65318199248412556</v>
      </c>
      <c r="HE104" s="86">
        <f t="shared" si="73"/>
        <v>0.51784732413419066</v>
      </c>
      <c r="HF104" s="86">
        <f t="shared" si="73"/>
        <v>0.59290520700973826</v>
      </c>
      <c r="HG104" s="86">
        <f t="shared" si="73"/>
        <v>0.63814354819982877</v>
      </c>
      <c r="HH104" s="86">
        <f t="shared" si="73"/>
        <v>0.66142796779862034</v>
      </c>
      <c r="HI104" s="86">
        <f t="shared" si="138"/>
        <v>0.6268263398464119</v>
      </c>
      <c r="HJ104" s="86">
        <f t="shared" si="138"/>
        <v>0.56339699062208448</v>
      </c>
      <c r="HK104" s="86">
        <f t="shared" si="138"/>
        <v>0.63389958306816441</v>
      </c>
      <c r="HL104" s="86">
        <f t="shared" si="138"/>
        <v>0.66539402767256683</v>
      </c>
      <c r="HM104" s="86">
        <f t="shared" si="138"/>
        <v>0.60359406978693408</v>
      </c>
      <c r="HN104" s="86">
        <f t="shared" si="138"/>
        <v>0.5809029600218264</v>
      </c>
      <c r="HO104" s="86">
        <f t="shared" si="138"/>
        <v>0.61651631742137858</v>
      </c>
      <c r="HP104" s="86">
        <f t="shared" si="138"/>
        <v>0.62853298690455295</v>
      </c>
      <c r="HQ104" s="86">
        <f t="shared" si="138"/>
        <v>0.61270382739590556</v>
      </c>
      <c r="HS104" s="86">
        <f t="shared" si="129"/>
        <v>3.5583402923915455E-14</v>
      </c>
      <c r="HT104" s="86">
        <f t="shared" si="129"/>
        <v>1.4639328398642884E-14</v>
      </c>
      <c r="HU104" s="86">
        <f t="shared" si="129"/>
        <v>2.7186759470300185E-15</v>
      </c>
      <c r="HV104" s="86">
        <f t="shared" si="129"/>
        <v>1.8350534296975072E-15</v>
      </c>
      <c r="HW104" s="86">
        <f t="shared" si="129"/>
        <v>7.9506730057735281E-17</v>
      </c>
      <c r="HX104" s="86">
        <f t="shared" si="129"/>
        <v>1.0551127642591769E-16</v>
      </c>
      <c r="HY104" s="86">
        <f t="shared" si="129"/>
        <v>4.0893510294633373E-17</v>
      </c>
      <c r="HZ104" s="86">
        <f t="shared" si="129"/>
        <v>1.9106926680924361E-16</v>
      </c>
      <c r="IA104" s="86">
        <f t="shared" si="129"/>
        <v>5.0282369070422277E-17</v>
      </c>
      <c r="IB104" s="86">
        <f t="shared" si="129"/>
        <v>3.1765022823032792E-16</v>
      </c>
      <c r="IC104" s="86">
        <f t="shared" si="129"/>
        <v>8.7399902752850426E-19</v>
      </c>
      <c r="ID104" s="86">
        <f t="shared" si="129"/>
        <v>3.1715524896260186E-18</v>
      </c>
      <c r="IE104" s="86">
        <f t="shared" si="129"/>
        <v>6.031112489680749E-18</v>
      </c>
      <c r="IF104" s="86">
        <f t="shared" si="129"/>
        <v>1.454263420265537E-13</v>
      </c>
      <c r="IG104" s="86">
        <f t="shared" si="129"/>
        <v>1.9544799100726412E-12</v>
      </c>
      <c r="II104" s="86">
        <f t="shared" si="130"/>
        <v>1.3515230864043753E-69</v>
      </c>
      <c r="IJ104" s="86">
        <f t="shared" si="130"/>
        <v>2.7046350370838586E-74</v>
      </c>
      <c r="IK104" s="86">
        <f t="shared" si="130"/>
        <v>2.8491057967085657E-75</v>
      </c>
      <c r="IL104" s="86">
        <f t="shared" si="130"/>
        <v>1.3210216410673365E-80</v>
      </c>
      <c r="IM104" s="86">
        <f t="shared" si="130"/>
        <v>1.3442959528471733E-85</v>
      </c>
      <c r="IN104" s="86">
        <f t="shared" si="130"/>
        <v>2.6265799475208976E-85</v>
      </c>
      <c r="IO104" s="86">
        <f t="shared" si="130"/>
        <v>1.2822710912397145E-86</v>
      </c>
      <c r="IP104" s="86">
        <f t="shared" si="130"/>
        <v>1.4190996988638751E-83</v>
      </c>
      <c r="IQ104" s="86">
        <f t="shared" si="130"/>
        <v>2.3891541441461727E-87</v>
      </c>
      <c r="IR104" s="86">
        <f t="shared" si="130"/>
        <v>2.3042711523287256E-79</v>
      </c>
      <c r="IS104" s="86">
        <f t="shared" si="130"/>
        <v>1.94603819073904E-94</v>
      </c>
      <c r="IT104" s="86">
        <f t="shared" si="130"/>
        <v>4.345148165525243E-94</v>
      </c>
      <c r="IU104" s="86">
        <f t="shared" si="130"/>
        <v>4.348952774488939E-88</v>
      </c>
      <c r="IV104" s="86">
        <f t="shared" si="130"/>
        <v>1.2140157361399378E-78</v>
      </c>
      <c r="IW104" s="86">
        <f t="shared" si="130"/>
        <v>1.5662623423475362E-61</v>
      </c>
      <c r="IY104" s="86">
        <f t="shared" si="131"/>
        <v>0.55094982664768499</v>
      </c>
      <c r="IZ104" s="86">
        <f t="shared" si="131"/>
        <v>0.65318199248414022</v>
      </c>
      <c r="JA104" s="86">
        <f t="shared" si="131"/>
        <v>0.5178473245239954</v>
      </c>
      <c r="JB104" s="86">
        <f t="shared" si="131"/>
        <v>0.59290520700974014</v>
      </c>
      <c r="JC104" s="86">
        <f t="shared" si="131"/>
        <v>0.63814354819982888</v>
      </c>
      <c r="JD104" s="86">
        <f t="shared" si="131"/>
        <v>0.66142796779862045</v>
      </c>
      <c r="JE104" s="86">
        <f t="shared" si="131"/>
        <v>0.6268263398464119</v>
      </c>
      <c r="JF104" s="86">
        <f t="shared" si="131"/>
        <v>0.5633969906220847</v>
      </c>
      <c r="JG104" s="86">
        <f t="shared" si="131"/>
        <v>0.63389958306816441</v>
      </c>
      <c r="JH104" s="86">
        <f t="shared" si="131"/>
        <v>0.66539402767256717</v>
      </c>
      <c r="JI104" s="86">
        <f t="shared" si="131"/>
        <v>0.60359406978693408</v>
      </c>
      <c r="JJ104" s="86">
        <f t="shared" si="131"/>
        <v>0.5809029600218264</v>
      </c>
      <c r="JK104" s="86">
        <f t="shared" si="131"/>
        <v>0.61651631742137869</v>
      </c>
      <c r="JL104" s="86">
        <f t="shared" si="131"/>
        <v>0.62853298690469839</v>
      </c>
      <c r="JM104" s="86">
        <f t="shared" si="131"/>
        <v>0.61270382739786</v>
      </c>
    </row>
    <row r="105" spans="2:273" x14ac:dyDescent="0.25">
      <c r="B105" s="2">
        <v>78</v>
      </c>
      <c r="C105" s="37">
        <v>130.92599999999999</v>
      </c>
      <c r="D105" s="37">
        <v>146.102</v>
      </c>
      <c r="E105" s="37">
        <v>168.39</v>
      </c>
      <c r="F105" s="37">
        <v>124.91500000000001</v>
      </c>
      <c r="G105" s="37">
        <v>140.339</v>
      </c>
      <c r="H105" s="37">
        <v>146.017</v>
      </c>
      <c r="I105" s="37">
        <v>145.42400000000001</v>
      </c>
      <c r="J105" s="37">
        <v>103.47499999999999</v>
      </c>
      <c r="K105" s="37">
        <v>131.27099999999999</v>
      </c>
      <c r="L105" s="37">
        <v>131.864</v>
      </c>
      <c r="M105" s="37">
        <v>142.37299999999999</v>
      </c>
      <c r="N105" s="37">
        <v>137.37299999999999</v>
      </c>
      <c r="O105" s="37">
        <v>155.76300000000001</v>
      </c>
      <c r="P105" s="37">
        <v>123.898</v>
      </c>
      <c r="Q105" s="37">
        <v>104.746</v>
      </c>
      <c r="S105" s="4">
        <f t="shared" si="132"/>
        <v>128.4095042917906</v>
      </c>
      <c r="T105" s="4">
        <f t="shared" si="132"/>
        <v>143.22578992206945</v>
      </c>
      <c r="U105" s="4">
        <f t="shared" si="132"/>
        <v>178.43724076162562</v>
      </c>
      <c r="V105" s="4">
        <f t="shared" si="132"/>
        <v>118.20189397837042</v>
      </c>
      <c r="W105" s="4">
        <f t="shared" si="132"/>
        <v>127.41690978819416</v>
      </c>
      <c r="X105" s="4">
        <f t="shared" si="132"/>
        <v>151.67472643081845</v>
      </c>
      <c r="Y105" s="4">
        <f t="shared" si="132"/>
        <v>128.46681485208779</v>
      </c>
      <c r="Z105" s="4">
        <f t="shared" si="132"/>
        <v>103.40174132410614</v>
      </c>
      <c r="AA105" s="4">
        <f t="shared" si="132"/>
        <v>124.66356152745988</v>
      </c>
      <c r="AB105" s="4">
        <f t="shared" si="132"/>
        <v>153.26976468754788</v>
      </c>
      <c r="AC105" s="4">
        <f t="shared" si="132"/>
        <v>142.37697564879306</v>
      </c>
      <c r="AD105" s="4">
        <f t="shared" si="132"/>
        <v>128.57817268611038</v>
      </c>
      <c r="AE105" s="4">
        <f t="shared" si="132"/>
        <v>154.63721910521033</v>
      </c>
      <c r="AF105" s="4">
        <f t="shared" si="132"/>
        <v>116.35176462856511</v>
      </c>
      <c r="AG105" s="4">
        <f t="shared" si="132"/>
        <v>104.63087528840012</v>
      </c>
      <c r="AI105" s="4">
        <f t="shared" si="133"/>
        <v>2.5164957082093906</v>
      </c>
      <c r="AJ105" s="4">
        <f t="shared" si="133"/>
        <v>2.8762100779305513</v>
      </c>
      <c r="AK105" s="4">
        <f t="shared" si="133"/>
        <v>-10.047240761625631</v>
      </c>
      <c r="AL105" s="4">
        <f t="shared" si="133"/>
        <v>6.713106021629585</v>
      </c>
      <c r="AM105" s="4">
        <f t="shared" si="133"/>
        <v>12.922090211805838</v>
      </c>
      <c r="AN105" s="4">
        <f t="shared" si="133"/>
        <v>-5.6577264308184567</v>
      </c>
      <c r="AO105" s="4">
        <f t="shared" si="133"/>
        <v>16.957185147912213</v>
      </c>
      <c r="AP105" s="4">
        <f t="shared" si="133"/>
        <v>7.325867589385382E-2</v>
      </c>
      <c r="AQ105" s="4">
        <f t="shared" si="133"/>
        <v>6.6074384725401103</v>
      </c>
      <c r="AR105" s="4">
        <f t="shared" si="133"/>
        <v>-21.405764687547872</v>
      </c>
      <c r="AS105" s="4">
        <f t="shared" si="133"/>
        <v>-3.9756487930731055E-3</v>
      </c>
      <c r="AT105" s="4">
        <f t="shared" si="133"/>
        <v>8.7948273138896127</v>
      </c>
      <c r="AU105" s="4">
        <f t="shared" si="133"/>
        <v>1.1257808947896706</v>
      </c>
      <c r="AV105" s="4">
        <f t="shared" si="133"/>
        <v>7.5462353714348893</v>
      </c>
      <c r="AW105" s="4">
        <f t="shared" si="133"/>
        <v>0.1151247115998757</v>
      </c>
      <c r="AY105" s="2">
        <f t="shared" si="125"/>
        <v>55.976477594122485</v>
      </c>
      <c r="AZ105" s="2">
        <f t="shared" si="125"/>
        <v>56.103195578779442</v>
      </c>
      <c r="BA105" s="2">
        <f t="shared" si="125"/>
        <v>57.815438196179663</v>
      </c>
      <c r="BB105" s="2">
        <f t="shared" si="125"/>
        <v>56.567045093698574</v>
      </c>
      <c r="BC105" s="2">
        <f t="shared" si="125"/>
        <v>58.43663325689878</v>
      </c>
      <c r="BD105" s="2">
        <f t="shared" si="125"/>
        <v>60.450489682629588</v>
      </c>
      <c r="BE105" s="2">
        <f t="shared" si="125"/>
        <v>58.845215657874668</v>
      </c>
      <c r="BF105" s="2">
        <f t="shared" si="125"/>
        <v>58.519056075063048</v>
      </c>
      <c r="BG105" s="2">
        <f t="shared" si="125"/>
        <v>62.354874780444483</v>
      </c>
      <c r="BH105" s="2">
        <f t="shared" si="125"/>
        <v>59.480783961959787</v>
      </c>
      <c r="BI105" s="2">
        <f t="shared" si="125"/>
        <v>59.801617452839835</v>
      </c>
      <c r="BJ105" s="2">
        <f t="shared" si="125"/>
        <v>58.151385117032454</v>
      </c>
      <c r="BK105" s="2">
        <f t="shared" si="125"/>
        <v>58.535897470766898</v>
      </c>
      <c r="BL105" s="2">
        <f t="shared" si="125"/>
        <v>58.051171381427764</v>
      </c>
      <c r="BM105" s="2">
        <f t="shared" si="125"/>
        <v>57.780173842688498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82.912074509803929</v>
      </c>
      <c r="DL105" s="2">
        <f t="shared" si="134"/>
        <v>98.513823130498537</v>
      </c>
      <c r="DM105" s="2">
        <f t="shared" si="134"/>
        <v>89.835560483870978</v>
      </c>
      <c r="DN105" s="2">
        <f t="shared" si="134"/>
        <v>88.458092914438481</v>
      </c>
      <c r="DO105" s="2">
        <f t="shared" si="134"/>
        <v>85.664643493761133</v>
      </c>
      <c r="DP105" s="2">
        <f t="shared" si="134"/>
        <v>87.812831996434923</v>
      </c>
      <c r="DQ105" s="2">
        <f t="shared" si="134"/>
        <v>78.890779526356013</v>
      </c>
      <c r="DR105" s="2">
        <f t="shared" si="134"/>
        <v>85.41620075757578</v>
      </c>
      <c r="DS105" s="2">
        <f t="shared" si="134"/>
        <v>83.221649019607838</v>
      </c>
      <c r="DT105" s="2">
        <f t="shared" si="134"/>
        <v>75.611911382734917</v>
      </c>
      <c r="DU105" s="2">
        <f t="shared" si="134"/>
        <v>70.04144285714284</v>
      </c>
      <c r="DV105" s="2">
        <f t="shared" si="134"/>
        <v>74.976426890756315</v>
      </c>
      <c r="DW105" s="2">
        <f t="shared" si="134"/>
        <v>77.203215686274504</v>
      </c>
      <c r="DX105" s="2">
        <f t="shared" si="134"/>
        <v>73.710560886172644</v>
      </c>
      <c r="DY105" s="2">
        <f t="shared" si="134"/>
        <v>78.076227822580648</v>
      </c>
      <c r="EA105" s="2">
        <f t="shared" si="94"/>
        <v>55.443476470588223</v>
      </c>
      <c r="EB105" s="2">
        <f t="shared" si="94"/>
        <v>55.487719260954883</v>
      </c>
      <c r="EC105" s="2">
        <f t="shared" si="94"/>
        <v>57.367749841202624</v>
      </c>
      <c r="ED105" s="2">
        <f t="shared" si="94"/>
        <v>56.04311529953501</v>
      </c>
      <c r="EE105" s="2">
        <f t="shared" si="94"/>
        <v>57.999379888522355</v>
      </c>
      <c r="EF105" s="2">
        <f t="shared" si="94"/>
        <v>60.003485108531045</v>
      </c>
      <c r="EG105" s="2">
        <f t="shared" si="94"/>
        <v>58.495050302105291</v>
      </c>
      <c r="EH105" s="2">
        <f t="shared" si="94"/>
        <v>58.072663363884054</v>
      </c>
      <c r="EI105" s="2">
        <f t="shared" si="94"/>
        <v>61.946328713245954</v>
      </c>
      <c r="EJ105" s="2">
        <f t="shared" si="94"/>
        <v>59.19103050650557</v>
      </c>
      <c r="EK105" s="2">
        <f t="shared" si="94"/>
        <v>59.603399706424909</v>
      </c>
      <c r="EL105" s="2">
        <f t="shared" si="94"/>
        <v>57.85047571102222</v>
      </c>
      <c r="EM105" s="2">
        <f t="shared" si="135"/>
        <v>58.174129717457141</v>
      </c>
      <c r="EN105" s="2">
        <f t="shared" si="135"/>
        <v>57.765741938228544</v>
      </c>
      <c r="EO105" s="2">
        <f t="shared" si="135"/>
        <v>57.19751352889935</v>
      </c>
      <c r="EQ105" s="2">
        <f t="shared" si="136"/>
        <v>54.915217145614193</v>
      </c>
      <c r="ER105" s="2">
        <f t="shared" si="136"/>
        <v>54.460177735697613</v>
      </c>
      <c r="ES105" s="2">
        <f t="shared" si="136"/>
        <v>55.963304471707112</v>
      </c>
      <c r="ET105" s="2">
        <f t="shared" si="136"/>
        <v>54.735819349461828</v>
      </c>
      <c r="EU105" s="2">
        <f t="shared" si="136"/>
        <v>57.468199155697036</v>
      </c>
      <c r="EV105" s="2">
        <f t="shared" si="136"/>
        <v>59.548646871146765</v>
      </c>
      <c r="EW105" s="2">
        <f t="shared" si="136"/>
        <v>58.650440988195193</v>
      </c>
      <c r="EX105" s="2">
        <f t="shared" si="136"/>
        <v>57.699232909596802</v>
      </c>
      <c r="EY105" s="2">
        <f t="shared" si="136"/>
        <v>60.874276798214467</v>
      </c>
      <c r="EZ105" s="2">
        <f t="shared" si="136"/>
        <v>58.958388816754422</v>
      </c>
      <c r="FA105" s="2">
        <f t="shared" si="136"/>
        <v>59.210986413962758</v>
      </c>
      <c r="FB105" s="2">
        <f t="shared" si="136"/>
        <v>57.667560342932333</v>
      </c>
      <c r="FC105" s="2">
        <f t="shared" si="136"/>
        <v>58.026458568529414</v>
      </c>
      <c r="FD105" s="2">
        <f t="shared" si="136"/>
        <v>57.705959277336611</v>
      </c>
      <c r="FE105" s="2">
        <f t="shared" si="136"/>
        <v>57.769577591665794</v>
      </c>
      <c r="FG105" s="2">
        <f t="shared" si="137"/>
        <v>0.98049275068915409</v>
      </c>
      <c r="FH105" s="2">
        <f t="shared" si="137"/>
        <v>0.98565985400899248</v>
      </c>
      <c r="FI105" s="2">
        <f t="shared" si="137"/>
        <v>0.98617192065796433</v>
      </c>
      <c r="FJ105" s="2">
        <f t="shared" si="137"/>
        <v>0.98375988530241598</v>
      </c>
      <c r="FK105" s="2">
        <f t="shared" si="137"/>
        <v>0.98415946493068907</v>
      </c>
      <c r="FL105" s="2">
        <f t="shared" si="137"/>
        <v>0.98389638738564211</v>
      </c>
      <c r="FM105" s="2">
        <f t="shared" si="137"/>
        <v>0.98284599041123943</v>
      </c>
      <c r="FN105" s="2">
        <f t="shared" si="137"/>
        <v>0.98364297150559499</v>
      </c>
      <c r="FO105" s="2">
        <f t="shared" si="137"/>
        <v>0.98068114716891774</v>
      </c>
      <c r="FP105" s="2">
        <f t="shared" si="137"/>
        <v>0.98231909452940536</v>
      </c>
      <c r="FQ105" s="2">
        <f t="shared" si="137"/>
        <v>0.98092700549964729</v>
      </c>
      <c r="FR105" s="2">
        <f t="shared" si="137"/>
        <v>0.98241058142181181</v>
      </c>
      <c r="FS105" s="2">
        <f t="shared" si="137"/>
        <v>0.98097510377967612</v>
      </c>
      <c r="FT105" s="2">
        <f t="shared" si="137"/>
        <v>0.98209395247210607</v>
      </c>
      <c r="FU105" s="2">
        <f t="shared" si="137"/>
        <v>0.97212357505605107</v>
      </c>
      <c r="FW105" s="2">
        <f t="shared" si="127"/>
        <v>5.3679443070337582E-3</v>
      </c>
      <c r="FX105" s="2">
        <f t="shared" si="127"/>
        <v>1.4834369721069501E-3</v>
      </c>
      <c r="FY105" s="2">
        <f t="shared" si="127"/>
        <v>9.1075571877250838E-4</v>
      </c>
      <c r="FZ105" s="2">
        <f t="shared" si="127"/>
        <v>1.9071123275066881E-3</v>
      </c>
      <c r="GA105" s="2">
        <f t="shared" si="127"/>
        <v>1.8434591158460261E-3</v>
      </c>
      <c r="GB105" s="2">
        <f t="shared" si="127"/>
        <v>1.8168552567387225E-3</v>
      </c>
      <c r="GC105" s="2">
        <f t="shared" si="127"/>
        <v>1.9101600893079666E-3</v>
      </c>
      <c r="GD105" s="2">
        <f t="shared" si="127"/>
        <v>2.3198673206879334E-3</v>
      </c>
      <c r="GE105" s="2">
        <f t="shared" si="127"/>
        <v>2.3027940154788729E-3</v>
      </c>
      <c r="GF105" s="2">
        <f t="shared" si="127"/>
        <v>2.50422468525009E-3</v>
      </c>
      <c r="GG105" s="2">
        <f t="shared" si="127"/>
        <v>2.2093879331394513E-3</v>
      </c>
      <c r="GH105" s="2">
        <f t="shared" si="127"/>
        <v>1.7828892298121064E-3</v>
      </c>
      <c r="GI105" s="2">
        <f t="shared" si="127"/>
        <v>1.7514078849424589E-3</v>
      </c>
      <c r="GJ105" s="2">
        <f t="shared" si="127"/>
        <v>1.3255132032485156E-3</v>
      </c>
      <c r="GK105" s="2">
        <f t="shared" si="127"/>
        <v>1.11246606212409E-3</v>
      </c>
      <c r="GM105" s="86">
        <f t="shared" si="128"/>
        <v>3.1529693800986886E-15</v>
      </c>
      <c r="GN105" s="86">
        <f t="shared" si="128"/>
        <v>8.7704129638924146E-27</v>
      </c>
      <c r="GO105" s="86">
        <f t="shared" si="128"/>
        <v>5.0702754458334331E-11</v>
      </c>
      <c r="GP105" s="86">
        <f t="shared" si="128"/>
        <v>8.6151855500160912E-26</v>
      </c>
      <c r="GQ105" s="86">
        <f t="shared" si="128"/>
        <v>2.6595008295740848E-35</v>
      </c>
      <c r="GR105" s="86">
        <f t="shared" si="128"/>
        <v>9.4905123552673985E-26</v>
      </c>
      <c r="GS105" s="86">
        <f t="shared" si="128"/>
        <v>8.6085945670053618E-27</v>
      </c>
      <c r="GT105" s="86">
        <f t="shared" si="128"/>
        <v>2.4739228166552462E-33</v>
      </c>
      <c r="GU105" s="86">
        <f t="shared" si="128"/>
        <v>3.7347278679369428E-25</v>
      </c>
      <c r="GV105" s="86">
        <f t="shared" si="128"/>
        <v>2.0159999685618573E-25</v>
      </c>
      <c r="GW105" s="86">
        <f t="shared" si="128"/>
        <v>7.2432730458612297E-24</v>
      </c>
      <c r="GX105" s="86">
        <f t="shared" si="128"/>
        <v>5.5941948153459037E-23</v>
      </c>
      <c r="GY105" s="86">
        <f t="shared" si="128"/>
        <v>2.7683678451184708E-18</v>
      </c>
      <c r="GZ105" s="86">
        <f t="shared" si="128"/>
        <v>1.3855084603705831E-29</v>
      </c>
      <c r="HA105" s="86">
        <f t="shared" si="128"/>
        <v>4.0099311067513305E-22</v>
      </c>
      <c r="HC105" s="86">
        <f t="shared" si="73"/>
        <v>0.52390221772992751</v>
      </c>
      <c r="HD105" s="86">
        <f t="shared" si="73"/>
        <v>0.58724878249171919</v>
      </c>
      <c r="HE105" s="86">
        <f t="shared" si="73"/>
        <v>0.57571135760692072</v>
      </c>
      <c r="HF105" s="86">
        <f t="shared" si="73"/>
        <v>0.48494241971554203</v>
      </c>
      <c r="HG105" s="86">
        <f t="shared" si="73"/>
        <v>0.49693958619553891</v>
      </c>
      <c r="HH105" s="86">
        <f t="shared" si="73"/>
        <v>0.59737910038760511</v>
      </c>
      <c r="HI105" s="86">
        <f t="shared" si="138"/>
        <v>0.50863474902846328</v>
      </c>
      <c r="HJ105" s="86">
        <f t="shared" si="138"/>
        <v>0.38054970179624292</v>
      </c>
      <c r="HK105" s="86">
        <f t="shared" si="138"/>
        <v>0.48717016515626066</v>
      </c>
      <c r="HL105" s="86">
        <f t="shared" si="138"/>
        <v>0.63781275125018821</v>
      </c>
      <c r="HM105" s="86">
        <f t="shared" si="138"/>
        <v>0.53597540591198489</v>
      </c>
      <c r="HN105" s="86">
        <f t="shared" si="138"/>
        <v>0.50400624388377391</v>
      </c>
      <c r="HO105" s="86">
        <f t="shared" si="138"/>
        <v>0.60597784000686161</v>
      </c>
      <c r="HP105" s="86">
        <f t="shared" si="138"/>
        <v>0.55840617283419747</v>
      </c>
      <c r="HQ105" s="86">
        <f t="shared" si="138"/>
        <v>0.57054935594118683</v>
      </c>
      <c r="HS105" s="86">
        <f t="shared" si="129"/>
        <v>2.0039063089246519E-13</v>
      </c>
      <c r="HT105" s="86">
        <f t="shared" si="129"/>
        <v>6.3232443419374053E-14</v>
      </c>
      <c r="HU105" s="86">
        <f t="shared" si="129"/>
        <v>1.1132368085781357E-14</v>
      </c>
      <c r="HV105" s="86">
        <f t="shared" si="129"/>
        <v>9.4336413420214621E-15</v>
      </c>
      <c r="HW105" s="86">
        <f t="shared" si="129"/>
        <v>4.6106020497209119E-16</v>
      </c>
      <c r="HX105" s="86">
        <f t="shared" si="129"/>
        <v>6.0341117788769601E-16</v>
      </c>
      <c r="HY105" s="86">
        <f t="shared" si="129"/>
        <v>2.4603314001150904E-16</v>
      </c>
      <c r="HZ105" s="86">
        <f t="shared" si="129"/>
        <v>1.1313088192791549E-15</v>
      </c>
      <c r="IA105" s="86">
        <f t="shared" si="129"/>
        <v>3.2007301621808283E-16</v>
      </c>
      <c r="IB105" s="86">
        <f t="shared" si="129"/>
        <v>1.8122492372126108E-15</v>
      </c>
      <c r="IC105" s="86">
        <f t="shared" si="129"/>
        <v>6.5679644532900394E-18</v>
      </c>
      <c r="ID105" s="86">
        <f t="shared" si="129"/>
        <v>2.1526553154120695E-17</v>
      </c>
      <c r="IE105" s="86">
        <f t="shared" si="129"/>
        <v>3.7674396366453737E-17</v>
      </c>
      <c r="IF105" s="86">
        <f t="shared" si="129"/>
        <v>5.2257477534895662E-13</v>
      </c>
      <c r="IG105" s="86">
        <f t="shared" si="129"/>
        <v>5.9799510168975098E-12</v>
      </c>
      <c r="II105" s="86">
        <f t="shared" si="130"/>
        <v>2.8756081769509626E-67</v>
      </c>
      <c r="IJ105" s="86">
        <f t="shared" si="130"/>
        <v>2.7429995222498636E-72</v>
      </c>
      <c r="IK105" s="86">
        <f t="shared" si="130"/>
        <v>2.2321317239123962E-73</v>
      </c>
      <c r="IL105" s="86">
        <f t="shared" si="130"/>
        <v>2.4383387013242709E-78</v>
      </c>
      <c r="IM105" s="86">
        <f t="shared" si="130"/>
        <v>3.3518222083852507E-83</v>
      </c>
      <c r="IN105" s="86">
        <f t="shared" si="130"/>
        <v>6.3456054766768717E-83</v>
      </c>
      <c r="IO105" s="86">
        <f t="shared" si="130"/>
        <v>3.5271057187563035E-84</v>
      </c>
      <c r="IP105" s="86">
        <f t="shared" si="130"/>
        <v>3.7832766455076369E-81</v>
      </c>
      <c r="IQ105" s="86">
        <f t="shared" si="130"/>
        <v>8.1820716503945173E-85</v>
      </c>
      <c r="IR105" s="86">
        <f t="shared" si="130"/>
        <v>4.9257464553840026E-77</v>
      </c>
      <c r="IS105" s="86">
        <f t="shared" si="130"/>
        <v>1.0359337142860937E-91</v>
      </c>
      <c r="IT105" s="86">
        <f t="shared" si="130"/>
        <v>1.8351281195061818E-91</v>
      </c>
      <c r="IU105" s="86">
        <f t="shared" si="130"/>
        <v>1.221139673172581E-85</v>
      </c>
      <c r="IV105" s="86">
        <f t="shared" si="130"/>
        <v>1.4961956868315587E-76</v>
      </c>
      <c r="IW105" s="86">
        <f t="shared" si="130"/>
        <v>6.0247742619493503E-60</v>
      </c>
      <c r="IY105" s="86">
        <f t="shared" si="131"/>
        <v>0.52390221773013101</v>
      </c>
      <c r="IZ105" s="86">
        <f t="shared" si="131"/>
        <v>0.58724878249178247</v>
      </c>
      <c r="JA105" s="86">
        <f t="shared" si="131"/>
        <v>0.57571135765763459</v>
      </c>
      <c r="JB105" s="86">
        <f t="shared" si="131"/>
        <v>0.48494241971555146</v>
      </c>
      <c r="JC105" s="86">
        <f t="shared" si="131"/>
        <v>0.49693958619553935</v>
      </c>
      <c r="JD105" s="86">
        <f t="shared" si="131"/>
        <v>0.59737910038760567</v>
      </c>
      <c r="JE105" s="86">
        <f t="shared" si="131"/>
        <v>0.50863474902846351</v>
      </c>
      <c r="JF105" s="86">
        <f t="shared" si="131"/>
        <v>0.38054970179624403</v>
      </c>
      <c r="JG105" s="86">
        <f t="shared" si="131"/>
        <v>0.48717016515626099</v>
      </c>
      <c r="JH105" s="86">
        <f t="shared" si="131"/>
        <v>0.63781275125018999</v>
      </c>
      <c r="JI105" s="86">
        <f t="shared" si="131"/>
        <v>0.53597540591198489</v>
      </c>
      <c r="JJ105" s="86">
        <f t="shared" si="131"/>
        <v>0.50400624388377391</v>
      </c>
      <c r="JK105" s="86">
        <f t="shared" si="131"/>
        <v>0.60597784000686161</v>
      </c>
      <c r="JL105" s="86">
        <f t="shared" si="131"/>
        <v>0.55840617283472005</v>
      </c>
      <c r="JM105" s="86">
        <f t="shared" si="131"/>
        <v>0.57054935594716683</v>
      </c>
    </row>
    <row r="106" spans="2:273" x14ac:dyDescent="0.25">
      <c r="B106" s="2">
        <v>79</v>
      </c>
      <c r="C106" s="37">
        <v>116.852</v>
      </c>
      <c r="D106" s="37">
        <v>118.898</v>
      </c>
      <c r="E106" s="37">
        <v>168.136</v>
      </c>
      <c r="F106" s="37">
        <v>99.831000000000003</v>
      </c>
      <c r="G106" s="37">
        <v>106.271</v>
      </c>
      <c r="H106" s="37">
        <v>114.91500000000001</v>
      </c>
      <c r="I106" s="37">
        <v>118.30500000000001</v>
      </c>
      <c r="J106" s="37">
        <v>75.254000000000005</v>
      </c>
      <c r="K106" s="37">
        <v>99.831000000000003</v>
      </c>
      <c r="L106" s="37">
        <v>100.508</v>
      </c>
      <c r="M106" s="37">
        <v>111.271</v>
      </c>
      <c r="N106" s="37">
        <v>113.898</v>
      </c>
      <c r="O106" s="37">
        <v>140.76300000000001</v>
      </c>
      <c r="P106" s="37">
        <v>107.203</v>
      </c>
      <c r="Q106" s="37">
        <v>92.796999999999997</v>
      </c>
      <c r="S106" s="4">
        <f t="shared" si="132"/>
        <v>112.38937137255755</v>
      </c>
      <c r="T106" s="4">
        <f t="shared" si="132"/>
        <v>117.66184336555604</v>
      </c>
      <c r="U106" s="4">
        <f t="shared" si="132"/>
        <v>176.42747788199671</v>
      </c>
      <c r="V106" s="4">
        <f t="shared" si="132"/>
        <v>95.00663011627779</v>
      </c>
      <c r="W106" s="4">
        <f t="shared" si="132"/>
        <v>95.980654143379496</v>
      </c>
      <c r="X106" s="4">
        <f t="shared" si="132"/>
        <v>122.45882039852586</v>
      </c>
      <c r="Y106" s="4">
        <f t="shared" si="132"/>
        <v>99.987058541914891</v>
      </c>
      <c r="Z106" s="4">
        <f t="shared" si="132"/>
        <v>78.73408054773229</v>
      </c>
      <c r="AA106" s="4">
        <f t="shared" si="132"/>
        <v>94.981796759449708</v>
      </c>
      <c r="AB106" s="4">
        <f t="shared" si="132"/>
        <v>127.90052488167869</v>
      </c>
      <c r="AC106" s="4">
        <f t="shared" si="132"/>
        <v>116.19137934595291</v>
      </c>
      <c r="AD106" s="4">
        <f t="shared" si="132"/>
        <v>105.95302328533123</v>
      </c>
      <c r="AE106" s="4">
        <f t="shared" si="132"/>
        <v>134.76883367903037</v>
      </c>
      <c r="AF106" s="4">
        <f t="shared" si="132"/>
        <v>97.653111121712982</v>
      </c>
      <c r="AG106" s="4">
        <f t="shared" si="132"/>
        <v>88.90759987521966</v>
      </c>
      <c r="AI106" s="4">
        <f t="shared" si="133"/>
        <v>4.4626286274424558</v>
      </c>
      <c r="AJ106" s="4">
        <f t="shared" si="133"/>
        <v>1.2361566344439581</v>
      </c>
      <c r="AK106" s="4">
        <f t="shared" si="133"/>
        <v>-8.2914778819967125</v>
      </c>
      <c r="AL106" s="4">
        <f t="shared" si="133"/>
        <v>4.8243698837222126</v>
      </c>
      <c r="AM106" s="4">
        <f t="shared" si="133"/>
        <v>10.290345856620505</v>
      </c>
      <c r="AN106" s="4">
        <f t="shared" si="133"/>
        <v>-7.5438203985258525</v>
      </c>
      <c r="AO106" s="4">
        <f t="shared" si="133"/>
        <v>18.317941458085116</v>
      </c>
      <c r="AP106" s="4">
        <f t="shared" si="133"/>
        <v>-3.4800805477322854</v>
      </c>
      <c r="AQ106" s="4">
        <f t="shared" si="133"/>
        <v>4.8492032405502954</v>
      </c>
      <c r="AR106" s="4">
        <f t="shared" si="133"/>
        <v>-27.392524881678696</v>
      </c>
      <c r="AS106" s="4">
        <f t="shared" si="133"/>
        <v>-4.9203793459529095</v>
      </c>
      <c r="AT106" s="4">
        <f t="shared" si="133"/>
        <v>7.9449767146687691</v>
      </c>
      <c r="AU106" s="4">
        <f t="shared" si="133"/>
        <v>5.9941663209696401</v>
      </c>
      <c r="AV106" s="4">
        <f t="shared" si="133"/>
        <v>9.549888878287021</v>
      </c>
      <c r="AW106" s="4">
        <f t="shared" si="133"/>
        <v>3.8894001247803374</v>
      </c>
      <c r="AY106" s="2">
        <f t="shared" si="125"/>
        <v>55.785827042214954</v>
      </c>
      <c r="AZ106" s="2">
        <f t="shared" si="125"/>
        <v>55.872317960416254</v>
      </c>
      <c r="BA106" s="2">
        <f t="shared" si="125"/>
        <v>57.603207066427402</v>
      </c>
      <c r="BB106" s="2">
        <f t="shared" si="125"/>
        <v>56.353833013229774</v>
      </c>
      <c r="BC106" s="2">
        <f t="shared" si="125"/>
        <v>58.250270699603149</v>
      </c>
      <c r="BD106" s="2">
        <f t="shared" si="125"/>
        <v>60.245003712449744</v>
      </c>
      <c r="BE106" s="2">
        <f t="shared" si="125"/>
        <v>58.675974317858092</v>
      </c>
      <c r="BF106" s="2">
        <f t="shared" si="125"/>
        <v>58.297073624031583</v>
      </c>
      <c r="BG106" s="2">
        <f t="shared" si="125"/>
        <v>62.073673692208892</v>
      </c>
      <c r="BH106" s="2">
        <f t="shared" si="125"/>
        <v>59.275325146202718</v>
      </c>
      <c r="BI106" s="2">
        <f t="shared" si="125"/>
        <v>59.589696530332695</v>
      </c>
      <c r="BJ106" s="2">
        <f t="shared" si="125"/>
        <v>57.975951107876568</v>
      </c>
      <c r="BK106" s="2">
        <f t="shared" si="125"/>
        <v>58.357290040888358</v>
      </c>
      <c r="BL106" s="2">
        <f t="shared" si="125"/>
        <v>57.890530681478353</v>
      </c>
      <c r="BM106" s="2">
        <f t="shared" si="125"/>
        <v>57.625782983035485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83.194787675070046</v>
      </c>
      <c r="DL106" s="2">
        <f t="shared" si="134"/>
        <v>98.992372800586509</v>
      </c>
      <c r="DM106" s="2">
        <f t="shared" si="134"/>
        <v>90.164774193548396</v>
      </c>
      <c r="DN106" s="2">
        <f t="shared" si="134"/>
        <v>88.808490307486608</v>
      </c>
      <c r="DO106" s="2">
        <f t="shared" si="134"/>
        <v>85.954576648841339</v>
      </c>
      <c r="DP106" s="2">
        <f t="shared" si="134"/>
        <v>88.112438279857372</v>
      </c>
      <c r="DQ106" s="2">
        <f t="shared" si="134"/>
        <v>79.048678380443107</v>
      </c>
      <c r="DR106" s="2">
        <f t="shared" si="134"/>
        <v>85.628979166666682</v>
      </c>
      <c r="DS106" s="2">
        <f t="shared" si="134"/>
        <v>83.4433182072829</v>
      </c>
      <c r="DT106" s="2">
        <f t="shared" si="134"/>
        <v>75.728209320091679</v>
      </c>
      <c r="DU106" s="2">
        <f t="shared" si="134"/>
        <v>70.083085714285701</v>
      </c>
      <c r="DV106" s="2">
        <f t="shared" si="134"/>
        <v>75.116840336134459</v>
      </c>
      <c r="DW106" s="2">
        <f t="shared" si="134"/>
        <v>77.392908683473394</v>
      </c>
      <c r="DX106" s="2">
        <f t="shared" si="134"/>
        <v>73.872622612681425</v>
      </c>
      <c r="DY106" s="2">
        <f t="shared" si="134"/>
        <v>78.352648387096778</v>
      </c>
      <c r="EA106" s="2">
        <f t="shared" si="94"/>
        <v>55.291520754716963</v>
      </c>
      <c r="EB106" s="2">
        <f t="shared" si="94"/>
        <v>55.301798315892754</v>
      </c>
      <c r="EC106" s="2">
        <f t="shared" si="94"/>
        <v>57.188175576963793</v>
      </c>
      <c r="ED106" s="2">
        <f t="shared" si="94"/>
        <v>55.867864565933814</v>
      </c>
      <c r="EE106" s="2">
        <f t="shared" si="94"/>
        <v>57.844635911727906</v>
      </c>
      <c r="EF106" s="2">
        <f t="shared" si="94"/>
        <v>59.829907065906603</v>
      </c>
      <c r="EG106" s="2">
        <f t="shared" si="94"/>
        <v>58.351371918715408</v>
      </c>
      <c r="EH106" s="2">
        <f t="shared" si="94"/>
        <v>57.883481669556581</v>
      </c>
      <c r="EI106" s="2">
        <f t="shared" si="94"/>
        <v>61.692374416287194</v>
      </c>
      <c r="EJ106" s="2">
        <f t="shared" si="94"/>
        <v>59.005865241635682</v>
      </c>
      <c r="EK106" s="2">
        <f t="shared" si="94"/>
        <v>59.404544646472601</v>
      </c>
      <c r="EL106" s="2">
        <f t="shared" si="94"/>
        <v>57.696408821147557</v>
      </c>
      <c r="EM106" s="2">
        <f t="shared" si="135"/>
        <v>58.020877576311833</v>
      </c>
      <c r="EN106" s="2">
        <f t="shared" si="135"/>
        <v>57.624859667035373</v>
      </c>
      <c r="EO106" s="2">
        <f t="shared" si="135"/>
        <v>57.08304693345832</v>
      </c>
      <c r="EQ106" s="2">
        <f t="shared" si="136"/>
        <v>54.786772372356438</v>
      </c>
      <c r="ER106" s="2">
        <f t="shared" si="136"/>
        <v>54.315718737712729</v>
      </c>
      <c r="ES106" s="2">
        <f t="shared" si="136"/>
        <v>55.831353758956972</v>
      </c>
      <c r="ET106" s="2">
        <f t="shared" si="136"/>
        <v>54.615369015648767</v>
      </c>
      <c r="EU106" s="2">
        <f t="shared" si="136"/>
        <v>57.335463021327122</v>
      </c>
      <c r="EV106" s="2">
        <f t="shared" si="136"/>
        <v>59.393649483168261</v>
      </c>
      <c r="EW106" s="2">
        <f t="shared" si="136"/>
        <v>58.499868061754754</v>
      </c>
      <c r="EX106" s="2">
        <f t="shared" si="136"/>
        <v>57.527210706988207</v>
      </c>
      <c r="EY106" s="2">
        <f t="shared" si="136"/>
        <v>60.669077038929423</v>
      </c>
      <c r="EZ106" s="2">
        <f t="shared" si="136"/>
        <v>58.783285578478811</v>
      </c>
      <c r="FA106" s="2">
        <f t="shared" si="136"/>
        <v>59.02832351725089</v>
      </c>
      <c r="FB106" s="2">
        <f t="shared" si="136"/>
        <v>57.519935279748232</v>
      </c>
      <c r="FC106" s="2">
        <f t="shared" si="136"/>
        <v>57.878412307453488</v>
      </c>
      <c r="FD106" s="2">
        <f t="shared" si="136"/>
        <v>57.56847723464702</v>
      </c>
      <c r="FE106" s="2">
        <f t="shared" si="136"/>
        <v>57.621349722328929</v>
      </c>
      <c r="FG106" s="2">
        <f t="shared" si="137"/>
        <v>0.98217858803885161</v>
      </c>
      <c r="FH106" s="2">
        <f t="shared" si="137"/>
        <v>0.98690510858008451</v>
      </c>
      <c r="FI106" s="2">
        <f t="shared" si="137"/>
        <v>0.98737327855425094</v>
      </c>
      <c r="FJ106" s="2">
        <f t="shared" si="137"/>
        <v>0.9851676446089499</v>
      </c>
      <c r="FK106" s="2">
        <f t="shared" si="137"/>
        <v>0.98553309641213638</v>
      </c>
      <c r="FL106" s="2">
        <f t="shared" si="137"/>
        <v>0.98529249103578809</v>
      </c>
      <c r="FM106" s="2">
        <f t="shared" si="137"/>
        <v>0.98433170811540049</v>
      </c>
      <c r="FN106" s="2">
        <f t="shared" si="137"/>
        <v>0.98506071147378615</v>
      </c>
      <c r="FO106" s="2">
        <f t="shared" si="137"/>
        <v>0.98235099616121768</v>
      </c>
      <c r="FP106" s="2">
        <f t="shared" si="137"/>
        <v>0.98384969708221948</v>
      </c>
      <c r="FQ106" s="2">
        <f t="shared" si="137"/>
        <v>0.98257598099568588</v>
      </c>
      <c r="FR106" s="2">
        <f t="shared" si="137"/>
        <v>0.98393339366271881</v>
      </c>
      <c r="FS106" s="2">
        <f t="shared" si="137"/>
        <v>0.98261999456713589</v>
      </c>
      <c r="FT106" s="2">
        <f t="shared" si="137"/>
        <v>0.98364372062333016</v>
      </c>
      <c r="FU106" s="2">
        <f t="shared" si="137"/>
        <v>0.97451388535451666</v>
      </c>
      <c r="FW106" s="2">
        <f t="shared" si="127"/>
        <v>5.8827872565299453E-3</v>
      </c>
      <c r="FX106" s="2">
        <f t="shared" si="127"/>
        <v>1.6263235369440882E-3</v>
      </c>
      <c r="FY106" s="2">
        <f t="shared" si="127"/>
        <v>9.985360482125125E-4</v>
      </c>
      <c r="FZ106" s="2">
        <f t="shared" si="127"/>
        <v>2.090722402746097E-3</v>
      </c>
      <c r="GA106" s="2">
        <f t="shared" si="127"/>
        <v>2.0209532921675829E-3</v>
      </c>
      <c r="GB106" s="2">
        <f t="shared" si="127"/>
        <v>1.9917930392993372E-3</v>
      </c>
      <c r="GC106" s="2">
        <f t="shared" si="127"/>
        <v>2.0940629767165018E-3</v>
      </c>
      <c r="GD106" s="2">
        <f t="shared" si="127"/>
        <v>2.5431147437474759E-3</v>
      </c>
      <c r="GE106" s="2">
        <f t="shared" si="127"/>
        <v>2.524402583142276E-3</v>
      </c>
      <c r="GF106" s="2">
        <f t="shared" si="127"/>
        <v>2.7451645254147924E-3</v>
      </c>
      <c r="GG106" s="2">
        <f t="shared" si="127"/>
        <v>2.4220294211374635E-3</v>
      </c>
      <c r="GH106" s="2">
        <f t="shared" si="127"/>
        <v>1.9545629623758326E-3</v>
      </c>
      <c r="GI106" s="2">
        <f t="shared" si="127"/>
        <v>1.9200561213766558E-3</v>
      </c>
      <c r="GJ106" s="2">
        <f t="shared" si="127"/>
        <v>1.4532104849669829E-3</v>
      </c>
      <c r="GK106" s="2">
        <f t="shared" si="127"/>
        <v>1.2196638761069701E-3</v>
      </c>
      <c r="GM106" s="86">
        <f t="shared" si="128"/>
        <v>2.1137537733909822E-16</v>
      </c>
      <c r="GN106" s="86">
        <f t="shared" si="128"/>
        <v>5.8987151948771374E-29</v>
      </c>
      <c r="GO106" s="86">
        <f t="shared" si="128"/>
        <v>5.9904742611081172E-12</v>
      </c>
      <c r="GP106" s="86">
        <f t="shared" si="128"/>
        <v>7.0818756199750681E-28</v>
      </c>
      <c r="GQ106" s="86">
        <f t="shared" si="128"/>
        <v>3.3930323054406942E-38</v>
      </c>
      <c r="GR106" s="86">
        <f t="shared" si="128"/>
        <v>8.5274248032888121E-28</v>
      </c>
      <c r="GS106" s="86">
        <f t="shared" si="128"/>
        <v>5.5245778825512415E-29</v>
      </c>
      <c r="GT106" s="86">
        <f t="shared" si="128"/>
        <v>5.6478849876057645E-36</v>
      </c>
      <c r="GU106" s="86">
        <f t="shared" si="128"/>
        <v>3.3993883789977676E-27</v>
      </c>
      <c r="GV106" s="86">
        <f t="shared" si="128"/>
        <v>1.6420471436502971E-27</v>
      </c>
      <c r="GW106" s="86">
        <f t="shared" si="128"/>
        <v>7.9490252944332712E-26</v>
      </c>
      <c r="GX106" s="86">
        <f t="shared" si="128"/>
        <v>7.8184163486318282E-25</v>
      </c>
      <c r="GY106" s="86">
        <f t="shared" si="128"/>
        <v>9.5054456460004757E-20</v>
      </c>
      <c r="GZ106" s="86">
        <f t="shared" si="128"/>
        <v>5.8223186647822125E-32</v>
      </c>
      <c r="HA106" s="86">
        <f t="shared" si="128"/>
        <v>7.3680217307313638E-24</v>
      </c>
      <c r="HC106" s="86">
        <f t="shared" si="73"/>
        <v>0.46369223609908794</v>
      </c>
      <c r="HD106" s="86">
        <f t="shared" si="73"/>
        <v>0.46117779438069417</v>
      </c>
      <c r="HE106" s="86">
        <f t="shared" si="73"/>
        <v>0.61426118984029943</v>
      </c>
      <c r="HF106" s="86">
        <f t="shared" si="73"/>
        <v>0.34169225051026469</v>
      </c>
      <c r="HG106" s="86">
        <f t="shared" si="73"/>
        <v>0.30610943683912195</v>
      </c>
      <c r="HH106" s="86">
        <f t="shared" si="73"/>
        <v>0.45600630144247806</v>
      </c>
      <c r="HI106" s="86">
        <f t="shared" si="138"/>
        <v>0.34017792681831682</v>
      </c>
      <c r="HJ106" s="86">
        <f t="shared" si="138"/>
        <v>0.19674991180812906</v>
      </c>
      <c r="HK106" s="86">
        <f t="shared" si="138"/>
        <v>0.29157598284177316</v>
      </c>
      <c r="HL106" s="86">
        <f t="shared" si="138"/>
        <v>0.5216318698603577</v>
      </c>
      <c r="HM106" s="86">
        <f t="shared" si="138"/>
        <v>0.41660807567852715</v>
      </c>
      <c r="HN106" s="86">
        <f t="shared" si="138"/>
        <v>0.38858121326910539</v>
      </c>
      <c r="HO106" s="86">
        <f t="shared" si="138"/>
        <v>0.53746540632791207</v>
      </c>
      <c r="HP106" s="86">
        <f t="shared" si="138"/>
        <v>0.42861810284758062</v>
      </c>
      <c r="HQ106" s="86">
        <f t="shared" si="138"/>
        <v>0.44241702812428413</v>
      </c>
      <c r="HS106" s="86">
        <f t="shared" si="129"/>
        <v>1.0724444227452825E-12</v>
      </c>
      <c r="HT106" s="86">
        <f t="shared" si="129"/>
        <v>2.636479830305625E-13</v>
      </c>
      <c r="HU106" s="86">
        <f t="shared" si="129"/>
        <v>4.4190774467470729E-14</v>
      </c>
      <c r="HV106" s="86">
        <f t="shared" si="129"/>
        <v>4.6523823761710275E-14</v>
      </c>
      <c r="HW106" s="86">
        <f t="shared" si="129"/>
        <v>2.5592474535949417E-15</v>
      </c>
      <c r="HX106" s="86">
        <f t="shared" si="129"/>
        <v>3.30432529382895E-15</v>
      </c>
      <c r="HY106" s="86">
        <f t="shared" si="129"/>
        <v>1.4154062855594916E-15</v>
      </c>
      <c r="HZ106" s="86">
        <f t="shared" si="129"/>
        <v>6.3977239312234462E-15</v>
      </c>
      <c r="IA106" s="86">
        <f t="shared" si="129"/>
        <v>1.9420234861727736E-15</v>
      </c>
      <c r="IB106" s="86">
        <f t="shared" si="129"/>
        <v>9.8876374983701427E-15</v>
      </c>
      <c r="IC106" s="86">
        <f t="shared" si="129"/>
        <v>4.6888391767896561E-17</v>
      </c>
      <c r="ID106" s="86">
        <f t="shared" si="129"/>
        <v>1.3929811600944119E-16</v>
      </c>
      <c r="IE106" s="86">
        <f t="shared" si="129"/>
        <v>2.2512508357301523E-16</v>
      </c>
      <c r="IF106" s="86">
        <f t="shared" si="129"/>
        <v>1.824023916038513E-12</v>
      </c>
      <c r="IG106" s="86">
        <f t="shared" si="129"/>
        <v>1.7856024661510866E-11</v>
      </c>
      <c r="II106" s="86">
        <f t="shared" si="130"/>
        <v>5.5744253115599175E-65</v>
      </c>
      <c r="IJ106" s="86">
        <f t="shared" si="130"/>
        <v>2.6081845131566745E-70</v>
      </c>
      <c r="IK106" s="86">
        <f t="shared" si="130"/>
        <v>1.6524258900052083E-71</v>
      </c>
      <c r="IL106" s="86">
        <f t="shared" si="130"/>
        <v>4.1722004309081442E-76</v>
      </c>
      <c r="IM106" s="86">
        <f t="shared" si="130"/>
        <v>7.7167167911254422E-81</v>
      </c>
      <c r="IN106" s="86">
        <f t="shared" si="130"/>
        <v>1.4164412622275199E-80</v>
      </c>
      <c r="IO106" s="86">
        <f t="shared" si="130"/>
        <v>8.9413883316573374E-82</v>
      </c>
      <c r="IP106" s="86">
        <f t="shared" si="130"/>
        <v>9.2758142532499793E-79</v>
      </c>
      <c r="IQ106" s="86">
        <f t="shared" si="130"/>
        <v>2.5675414264713536E-82</v>
      </c>
      <c r="IR106" s="86">
        <f t="shared" si="130"/>
        <v>9.7060797190086384E-75</v>
      </c>
      <c r="IS106" s="86">
        <f t="shared" si="130"/>
        <v>5.0227039600852474E-89</v>
      </c>
      <c r="IT106" s="86">
        <f t="shared" si="130"/>
        <v>7.1050549755906671E-89</v>
      </c>
      <c r="IU106" s="86">
        <f t="shared" si="130"/>
        <v>3.1626029628688188E-83</v>
      </c>
      <c r="IV106" s="86">
        <f t="shared" si="130"/>
        <v>1.7260355504123789E-74</v>
      </c>
      <c r="IW106" s="86">
        <f t="shared" si="130"/>
        <v>2.2072340601441243E-58</v>
      </c>
      <c r="IY106" s="86">
        <f t="shared" si="131"/>
        <v>0.46369223610016058</v>
      </c>
      <c r="IZ106" s="86">
        <f t="shared" si="131"/>
        <v>0.4611777943809578</v>
      </c>
      <c r="JA106" s="86">
        <f t="shared" si="131"/>
        <v>0.61426118984633404</v>
      </c>
      <c r="JB106" s="86">
        <f t="shared" si="131"/>
        <v>0.34169225051031121</v>
      </c>
      <c r="JC106" s="86">
        <f t="shared" si="131"/>
        <v>0.3061094368391245</v>
      </c>
      <c r="JD106" s="86">
        <f t="shared" si="131"/>
        <v>0.45600630144248139</v>
      </c>
      <c r="JE106" s="86">
        <f t="shared" si="131"/>
        <v>0.34017792681831821</v>
      </c>
      <c r="JF106" s="86">
        <f t="shared" si="131"/>
        <v>0.19674991180813547</v>
      </c>
      <c r="JG106" s="86">
        <f t="shared" si="131"/>
        <v>0.29157598284177511</v>
      </c>
      <c r="JH106" s="86">
        <f t="shared" si="131"/>
        <v>0.52163186986036758</v>
      </c>
      <c r="JI106" s="86">
        <f t="shared" si="131"/>
        <v>0.4166080756785272</v>
      </c>
      <c r="JJ106" s="86">
        <f t="shared" si="131"/>
        <v>0.38858121326910555</v>
      </c>
      <c r="JK106" s="86">
        <f t="shared" si="131"/>
        <v>0.53746540632791229</v>
      </c>
      <c r="JL106" s="86">
        <f t="shared" si="131"/>
        <v>0.42861810284940466</v>
      </c>
      <c r="JM106" s="86">
        <f t="shared" si="131"/>
        <v>0.44241702814214018</v>
      </c>
    </row>
    <row r="107" spans="2:273" x14ac:dyDescent="0.25">
      <c r="B107" s="2">
        <v>80</v>
      </c>
      <c r="C107" s="37">
        <v>100.185</v>
      </c>
      <c r="D107" s="37">
        <v>81.864000000000004</v>
      </c>
      <c r="E107" s="37">
        <v>162.797</v>
      </c>
      <c r="F107" s="37">
        <v>79.661000000000001</v>
      </c>
      <c r="G107" s="37">
        <v>75.932000000000002</v>
      </c>
      <c r="H107" s="37">
        <v>80.593000000000004</v>
      </c>
      <c r="I107" s="37">
        <v>86.78</v>
      </c>
      <c r="J107" s="37">
        <v>59.491999999999997</v>
      </c>
      <c r="K107" s="37">
        <v>69.575999999999993</v>
      </c>
      <c r="L107" s="37">
        <v>75.168999999999997</v>
      </c>
      <c r="M107" s="37">
        <v>77.796999999999997</v>
      </c>
      <c r="N107" s="37">
        <v>84.915000000000006</v>
      </c>
      <c r="O107" s="37">
        <v>118.30500000000001</v>
      </c>
      <c r="P107" s="37">
        <v>89.831000000000003</v>
      </c>
      <c r="Q107" s="37">
        <v>75.084999999999994</v>
      </c>
      <c r="S107" s="4">
        <f t="shared" si="132"/>
        <v>96.17479297069471</v>
      </c>
      <c r="T107" s="4">
        <f t="shared" si="132"/>
        <v>92.783833850190121</v>
      </c>
      <c r="U107" s="4">
        <f t="shared" si="132"/>
        <v>167.80295126619859</v>
      </c>
      <c r="V107" s="4">
        <f t="shared" si="132"/>
        <v>76.502187332976746</v>
      </c>
      <c r="W107" s="4">
        <f t="shared" si="132"/>
        <v>73.665302051947208</v>
      </c>
      <c r="X107" s="4">
        <f t="shared" si="132"/>
        <v>94.416097636844015</v>
      </c>
      <c r="Y107" s="4">
        <f t="shared" si="132"/>
        <v>77.976758964511276</v>
      </c>
      <c r="Z107" s="4">
        <f t="shared" si="132"/>
        <v>64.920234361727196</v>
      </c>
      <c r="AA107" s="4">
        <f t="shared" si="132"/>
        <v>74.689975895178918</v>
      </c>
      <c r="AB107" s="4">
        <f t="shared" si="132"/>
        <v>99.854133499336442</v>
      </c>
      <c r="AC107" s="4">
        <f t="shared" si="132"/>
        <v>92.446352638590795</v>
      </c>
      <c r="AD107" s="4">
        <f t="shared" si="132"/>
        <v>86.233295672589179</v>
      </c>
      <c r="AE107" s="4">
        <f t="shared" si="132"/>
        <v>111.57675904013034</v>
      </c>
      <c r="AF107" s="4">
        <f t="shared" si="132"/>
        <v>80.441617261313652</v>
      </c>
      <c r="AG107" s="4">
        <f t="shared" si="132"/>
        <v>74.075738312605012</v>
      </c>
      <c r="AI107" s="4">
        <f t="shared" si="133"/>
        <v>4.0102070293052918</v>
      </c>
      <c r="AJ107" s="4">
        <f t="shared" si="133"/>
        <v>-10.919833850190116</v>
      </c>
      <c r="AK107" s="4">
        <f t="shared" si="133"/>
        <v>-5.0059512661985934</v>
      </c>
      <c r="AL107" s="4">
        <f t="shared" si="133"/>
        <v>3.1588126670232555</v>
      </c>
      <c r="AM107" s="4">
        <f t="shared" si="133"/>
        <v>2.2666979480527942</v>
      </c>
      <c r="AN107" s="4">
        <f t="shared" si="133"/>
        <v>-13.823097636844011</v>
      </c>
      <c r="AO107" s="4">
        <f t="shared" si="133"/>
        <v>8.8032410354887247</v>
      </c>
      <c r="AP107" s="4">
        <f t="shared" si="133"/>
        <v>-5.4282343617271991</v>
      </c>
      <c r="AQ107" s="4">
        <f t="shared" si="133"/>
        <v>-5.1139758951789247</v>
      </c>
      <c r="AR107" s="4">
        <f t="shared" si="133"/>
        <v>-24.685133499336445</v>
      </c>
      <c r="AS107" s="4">
        <f t="shared" si="133"/>
        <v>-14.649352638590798</v>
      </c>
      <c r="AT107" s="4">
        <f t="shared" si="133"/>
        <v>-1.3182956725891728</v>
      </c>
      <c r="AU107" s="4">
        <f t="shared" si="133"/>
        <v>6.728240959869666</v>
      </c>
      <c r="AV107" s="4">
        <f t="shared" si="133"/>
        <v>9.3893827386863506</v>
      </c>
      <c r="AW107" s="4">
        <f t="shared" si="133"/>
        <v>1.0092616873949822</v>
      </c>
      <c r="AY107" s="2">
        <f t="shared" si="125"/>
        <v>55.597771588825161</v>
      </c>
      <c r="AZ107" s="2">
        <f t="shared" si="125"/>
        <v>55.644522455431698</v>
      </c>
      <c r="BA107" s="2">
        <f t="shared" si="125"/>
        <v>57.393204832343017</v>
      </c>
      <c r="BB107" s="2">
        <f t="shared" si="125"/>
        <v>56.143167631519724</v>
      </c>
      <c r="BC107" s="2">
        <f t="shared" si="125"/>
        <v>58.066041661442156</v>
      </c>
      <c r="BD107" s="2">
        <f t="shared" si="125"/>
        <v>60.04162894044137</v>
      </c>
      <c r="BE107" s="2">
        <f t="shared" si="125"/>
        <v>58.508499596510283</v>
      </c>
      <c r="BF107" s="2">
        <f t="shared" si="125"/>
        <v>58.077362667118358</v>
      </c>
      <c r="BG107" s="2">
        <f t="shared" si="125"/>
        <v>61.794040393463284</v>
      </c>
      <c r="BH107" s="2">
        <f t="shared" si="125"/>
        <v>59.07116523397216</v>
      </c>
      <c r="BI107" s="2">
        <f t="shared" si="125"/>
        <v>59.378513399324078</v>
      </c>
      <c r="BJ107" s="2">
        <f t="shared" si="125"/>
        <v>57.80192024729832</v>
      </c>
      <c r="BK107" s="2">
        <f t="shared" si="125"/>
        <v>58.180312361132444</v>
      </c>
      <c r="BL107" s="2">
        <f t="shared" si="125"/>
        <v>57.731137431332606</v>
      </c>
      <c r="BM107" s="2">
        <f t="shared" si="125"/>
        <v>57.473854575658869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83.477500840336148</v>
      </c>
      <c r="DL107" s="2">
        <f t="shared" si="134"/>
        <v>99.470922470674481</v>
      </c>
      <c r="DM107" s="2">
        <f t="shared" si="134"/>
        <v>90.493987903225815</v>
      </c>
      <c r="DN107" s="2">
        <f t="shared" si="134"/>
        <v>89.158887700534734</v>
      </c>
      <c r="DO107" s="2">
        <f t="shared" si="134"/>
        <v>86.244509803921559</v>
      </c>
      <c r="DP107" s="2">
        <f t="shared" si="134"/>
        <v>88.412044563279835</v>
      </c>
      <c r="DQ107" s="2">
        <f t="shared" si="134"/>
        <v>79.206577234530187</v>
      </c>
      <c r="DR107" s="2">
        <f t="shared" si="134"/>
        <v>85.841757575757597</v>
      </c>
      <c r="DS107" s="2">
        <f t="shared" si="134"/>
        <v>83.664987394957976</v>
      </c>
      <c r="DT107" s="2">
        <f t="shared" si="134"/>
        <v>75.844507257448441</v>
      </c>
      <c r="DU107" s="2">
        <f t="shared" si="134"/>
        <v>70.124728571428562</v>
      </c>
      <c r="DV107" s="2">
        <f t="shared" si="134"/>
        <v>75.257253781512617</v>
      </c>
      <c r="DW107" s="2">
        <f t="shared" si="134"/>
        <v>77.582601680672269</v>
      </c>
      <c r="DX107" s="2">
        <f t="shared" si="134"/>
        <v>74.034684339190221</v>
      </c>
      <c r="DY107" s="2">
        <f t="shared" si="134"/>
        <v>78.629068951612908</v>
      </c>
      <c r="EA107" s="2">
        <f t="shared" si="94"/>
        <v>55.13956503884571</v>
      </c>
      <c r="EB107" s="2">
        <f t="shared" si="94"/>
        <v>55.115877370830617</v>
      </c>
      <c r="EC107" s="2">
        <f t="shared" si="94"/>
        <v>57.008601312724963</v>
      </c>
      <c r="ED107" s="2">
        <f t="shared" si="94"/>
        <v>55.692613832332626</v>
      </c>
      <c r="EE107" s="2">
        <f t="shared" si="94"/>
        <v>57.689891934933456</v>
      </c>
      <c r="EF107" s="2">
        <f t="shared" si="94"/>
        <v>59.656329023282154</v>
      </c>
      <c r="EG107" s="2">
        <f t="shared" si="94"/>
        <v>58.207693535325518</v>
      </c>
      <c r="EH107" s="2">
        <f t="shared" si="94"/>
        <v>57.694299975229114</v>
      </c>
      <c r="EI107" s="2">
        <f t="shared" si="94"/>
        <v>61.438420119328427</v>
      </c>
      <c r="EJ107" s="2">
        <f t="shared" si="94"/>
        <v>58.820699976765795</v>
      </c>
      <c r="EK107" s="2">
        <f t="shared" si="94"/>
        <v>59.205689586520293</v>
      </c>
      <c r="EL107" s="2">
        <f t="shared" si="94"/>
        <v>57.542341931272901</v>
      </c>
      <c r="EM107" s="2">
        <f t="shared" si="135"/>
        <v>57.867625435166524</v>
      </c>
      <c r="EN107" s="2">
        <f t="shared" si="135"/>
        <v>57.483977395842203</v>
      </c>
      <c r="EO107" s="2">
        <f t="shared" si="135"/>
        <v>56.96858033801729</v>
      </c>
      <c r="EQ107" s="2">
        <f t="shared" si="136"/>
        <v>54.658327599098683</v>
      </c>
      <c r="ER107" s="2">
        <f t="shared" si="136"/>
        <v>54.171259739727844</v>
      </c>
      <c r="ES107" s="2">
        <f t="shared" si="136"/>
        <v>55.699403046206832</v>
      </c>
      <c r="ET107" s="2">
        <f t="shared" si="136"/>
        <v>54.494918681835713</v>
      </c>
      <c r="EU107" s="2">
        <f t="shared" si="136"/>
        <v>57.202726886957208</v>
      </c>
      <c r="EV107" s="2">
        <f t="shared" si="136"/>
        <v>59.23865209518975</v>
      </c>
      <c r="EW107" s="2">
        <f t="shared" si="136"/>
        <v>58.349295135314314</v>
      </c>
      <c r="EX107" s="2">
        <f t="shared" si="136"/>
        <v>57.355188504379612</v>
      </c>
      <c r="EY107" s="2">
        <f t="shared" si="136"/>
        <v>60.463877279644379</v>
      </c>
      <c r="EZ107" s="2">
        <f t="shared" si="136"/>
        <v>58.608182340203214</v>
      </c>
      <c r="FA107" s="2">
        <f t="shared" si="136"/>
        <v>58.845660620539022</v>
      </c>
      <c r="FB107" s="2">
        <f t="shared" si="136"/>
        <v>57.372310216564131</v>
      </c>
      <c r="FC107" s="2">
        <f t="shared" si="136"/>
        <v>57.730366046377554</v>
      </c>
      <c r="FD107" s="2">
        <f t="shared" si="136"/>
        <v>57.430995191957429</v>
      </c>
      <c r="FE107" s="2">
        <f t="shared" si="136"/>
        <v>57.473121852992072</v>
      </c>
      <c r="FG107" s="2">
        <f t="shared" si="137"/>
        <v>0.98372115240309699</v>
      </c>
      <c r="FH107" s="2">
        <f t="shared" si="137"/>
        <v>0.98804354075081469</v>
      </c>
      <c r="FI107" s="2">
        <f t="shared" si="137"/>
        <v>0.98847148482702551</v>
      </c>
      <c r="FJ107" s="2">
        <f t="shared" si="137"/>
        <v>0.98645505378371634</v>
      </c>
      <c r="FK107" s="2">
        <f t="shared" si="137"/>
        <v>0.98678921069662562</v>
      </c>
      <c r="FL107" s="2">
        <f t="shared" si="137"/>
        <v>0.98656921160306432</v>
      </c>
      <c r="FM107" s="2">
        <f t="shared" si="137"/>
        <v>0.98569062048620293</v>
      </c>
      <c r="FN107" s="2">
        <f t="shared" si="137"/>
        <v>0.98635727362997894</v>
      </c>
      <c r="FO107" s="2">
        <f t="shared" si="137"/>
        <v>0.98387888237254151</v>
      </c>
      <c r="FP107" s="2">
        <f t="shared" si="137"/>
        <v>0.98524978786758299</v>
      </c>
      <c r="FQ107" s="2">
        <f t="shared" si="137"/>
        <v>0.98408470567037087</v>
      </c>
      <c r="FR107" s="2">
        <f t="shared" si="137"/>
        <v>0.98532633689894389</v>
      </c>
      <c r="FS107" s="2">
        <f t="shared" si="137"/>
        <v>0.98412496973394969</v>
      </c>
      <c r="FT107" s="2">
        <f t="shared" si="137"/>
        <v>0.98506139664807846</v>
      </c>
      <c r="FU107" s="2">
        <f t="shared" si="137"/>
        <v>0.97670414619532975</v>
      </c>
      <c r="FW107" s="2">
        <f t="shared" si="127"/>
        <v>6.4466890719536291E-3</v>
      </c>
      <c r="FX107" s="2">
        <f t="shared" si="127"/>
        <v>1.7829485450179899E-3</v>
      </c>
      <c r="FY107" s="2">
        <f t="shared" si="127"/>
        <v>1.0947675383550437E-3</v>
      </c>
      <c r="FZ107" s="2">
        <f t="shared" si="127"/>
        <v>2.2919692176913468E-3</v>
      </c>
      <c r="GA107" s="2">
        <f t="shared" si="127"/>
        <v>2.2154992468326451E-3</v>
      </c>
      <c r="GB107" s="2">
        <f t="shared" si="127"/>
        <v>2.1835380401084704E-3</v>
      </c>
      <c r="GC107" s="2">
        <f t="shared" si="127"/>
        <v>2.2956306058124552E-3</v>
      </c>
      <c r="GD107" s="2">
        <f t="shared" si="127"/>
        <v>2.7877858692643455E-3</v>
      </c>
      <c r="GE107" s="2">
        <f t="shared" si="127"/>
        <v>2.7672784205762398E-3</v>
      </c>
      <c r="GF107" s="2">
        <f t="shared" si="127"/>
        <v>3.0092160605184885E-3</v>
      </c>
      <c r="GG107" s="2">
        <f t="shared" si="127"/>
        <v>2.6550820296329406E-3</v>
      </c>
      <c r="GH107" s="2">
        <f t="shared" si="127"/>
        <v>2.1427316105299779E-3</v>
      </c>
      <c r="GI107" s="2">
        <f t="shared" si="127"/>
        <v>2.1049097515036751E-3</v>
      </c>
      <c r="GJ107" s="2">
        <f t="shared" si="127"/>
        <v>1.593190240920542E-3</v>
      </c>
      <c r="GK107" s="2">
        <f t="shared" si="127"/>
        <v>1.3371774998004187E-3</v>
      </c>
      <c r="GM107" s="86">
        <f t="shared" si="128"/>
        <v>1.2719669714013773E-17</v>
      </c>
      <c r="GN107" s="86">
        <f t="shared" si="128"/>
        <v>3.2336822522642119E-31</v>
      </c>
      <c r="GO107" s="86">
        <f t="shared" si="128"/>
        <v>6.4288216438531599E-13</v>
      </c>
      <c r="GP107" s="86">
        <f t="shared" si="128"/>
        <v>4.7861018627678931E-30</v>
      </c>
      <c r="GQ107" s="86">
        <f t="shared" si="128"/>
        <v>3.2965976562255721E-41</v>
      </c>
      <c r="GR107" s="86">
        <f t="shared" si="128"/>
        <v>6.342303749822913E-30</v>
      </c>
      <c r="GS107" s="86">
        <f t="shared" si="128"/>
        <v>2.8795161903230995E-31</v>
      </c>
      <c r="GT107" s="86">
        <f t="shared" si="128"/>
        <v>1.013290778606515E-38</v>
      </c>
      <c r="GU107" s="86">
        <f t="shared" si="128"/>
        <v>2.5525991967290786E-29</v>
      </c>
      <c r="GV107" s="86">
        <f t="shared" si="128"/>
        <v>1.0956643923482043E-29</v>
      </c>
      <c r="GW107" s="86">
        <f t="shared" si="128"/>
        <v>7.2332087184535488E-28</v>
      </c>
      <c r="GX107" s="86">
        <f t="shared" si="128"/>
        <v>9.1753048564144031E-27</v>
      </c>
      <c r="GY107" s="86">
        <f t="shared" si="128"/>
        <v>2.8418553747008094E-21</v>
      </c>
      <c r="GZ107" s="86">
        <f t="shared" si="128"/>
        <v>1.9624859251499184E-34</v>
      </c>
      <c r="HA107" s="86">
        <f t="shared" si="128"/>
        <v>1.1545914286837562E-25</v>
      </c>
      <c r="HC107" s="86">
        <f t="shared" si="73"/>
        <v>0.37997647996748984</v>
      </c>
      <c r="HD107" s="86">
        <f t="shared" si="73"/>
        <v>0.30885235450668086</v>
      </c>
      <c r="HE107" s="86">
        <f t="shared" si="73"/>
        <v>0.62083082825748914</v>
      </c>
      <c r="HF107" s="86">
        <f t="shared" si="73"/>
        <v>0.20380415411917926</v>
      </c>
      <c r="HG107" s="86">
        <f t="shared" si="73"/>
        <v>0.14370249810399907</v>
      </c>
      <c r="HH107" s="86">
        <f t="shared" si="73"/>
        <v>0.28417409073712369</v>
      </c>
      <c r="HI107" s="86">
        <f t="shared" si="138"/>
        <v>0.18221202252898022</v>
      </c>
      <c r="HJ107" s="86">
        <f t="shared" si="138"/>
        <v>7.5484512493978473E-2</v>
      </c>
      <c r="HK107" s="86">
        <f t="shared" si="138"/>
        <v>0.13066627088187374</v>
      </c>
      <c r="HL107" s="86">
        <f t="shared" si="138"/>
        <v>0.34913919126494591</v>
      </c>
      <c r="HM107" s="86">
        <f t="shared" si="138"/>
        <v>0.27860008602844999</v>
      </c>
      <c r="HN107" s="86">
        <f t="shared" si="138"/>
        <v>0.26295437685006723</v>
      </c>
      <c r="HO107" s="86">
        <f t="shared" si="138"/>
        <v>0.42206515556323931</v>
      </c>
      <c r="HP107" s="86">
        <f t="shared" si="138"/>
        <v>0.27781643036531944</v>
      </c>
      <c r="HQ107" s="86">
        <f t="shared" si="138"/>
        <v>0.27641992310568503</v>
      </c>
      <c r="HS107" s="86">
        <f t="shared" si="129"/>
        <v>5.4545846782713166E-12</v>
      </c>
      <c r="HT107" s="86">
        <f t="shared" si="129"/>
        <v>1.0611739134866013E-12</v>
      </c>
      <c r="HU107" s="86">
        <f t="shared" si="129"/>
        <v>1.7005863192493649E-13</v>
      </c>
      <c r="HV107" s="86">
        <f t="shared" si="129"/>
        <v>2.2011560365125629E-13</v>
      </c>
      <c r="HW107" s="86">
        <f t="shared" si="129"/>
        <v>1.3598190264110897E-14</v>
      </c>
      <c r="HX107" s="86">
        <f t="shared" si="129"/>
        <v>1.7326884922270224E-14</v>
      </c>
      <c r="HY107" s="86">
        <f t="shared" si="129"/>
        <v>7.7862860823805334E-15</v>
      </c>
      <c r="HZ107" s="86">
        <f t="shared" si="129"/>
        <v>3.4557210012213293E-14</v>
      </c>
      <c r="IA107" s="86">
        <f t="shared" si="129"/>
        <v>1.1231739980180736E-14</v>
      </c>
      <c r="IB107" s="86">
        <f t="shared" si="129"/>
        <v>5.1592614525047372E-14</v>
      </c>
      <c r="IC107" s="86">
        <f t="shared" si="129"/>
        <v>3.1800132522406386E-16</v>
      </c>
      <c r="ID107" s="86">
        <f t="shared" si="129"/>
        <v>8.5940443260397563E-16</v>
      </c>
      <c r="IE107" s="86">
        <f t="shared" si="129"/>
        <v>1.2868931151368322E-15</v>
      </c>
      <c r="IF107" s="86">
        <f t="shared" si="129"/>
        <v>6.1844232357954904E-12</v>
      </c>
      <c r="IG107" s="86">
        <f t="shared" si="129"/>
        <v>5.2035682093934259E-11</v>
      </c>
      <c r="II107" s="86">
        <f t="shared" si="130"/>
        <v>9.8455356093152806E-63</v>
      </c>
      <c r="IJ107" s="86">
        <f t="shared" si="130"/>
        <v>2.3251385124352964E-68</v>
      </c>
      <c r="IK107" s="86">
        <f t="shared" si="130"/>
        <v>1.1558914080648884E-69</v>
      </c>
      <c r="IL107" s="86">
        <f t="shared" si="130"/>
        <v>6.6179893172729852E-74</v>
      </c>
      <c r="IM107" s="86">
        <f t="shared" si="130"/>
        <v>1.640409775726002E-78</v>
      </c>
      <c r="IN107" s="86">
        <f t="shared" si="130"/>
        <v>2.9212572781972338E-78</v>
      </c>
      <c r="IO107" s="86">
        <f t="shared" si="130"/>
        <v>2.0890172875723787E-79</v>
      </c>
      <c r="IP107" s="86">
        <f t="shared" si="130"/>
        <v>2.0915476047337017E-76</v>
      </c>
      <c r="IQ107" s="86">
        <f t="shared" si="130"/>
        <v>7.3826065170109252E-80</v>
      </c>
      <c r="IR107" s="86">
        <f t="shared" si="130"/>
        <v>1.7629991836941063E-72</v>
      </c>
      <c r="IS107" s="86">
        <f t="shared" si="130"/>
        <v>2.2180490936020676E-86</v>
      </c>
      <c r="IT107" s="86">
        <f t="shared" si="130"/>
        <v>2.5217986523704527E-86</v>
      </c>
      <c r="IU107" s="86">
        <f t="shared" si="130"/>
        <v>7.5548408684597324E-81</v>
      </c>
      <c r="IV107" s="86">
        <f t="shared" si="130"/>
        <v>1.8638486045138578E-72</v>
      </c>
      <c r="IW107" s="86">
        <f t="shared" si="130"/>
        <v>7.7017504628519631E-57</v>
      </c>
      <c r="IY107" s="86">
        <f t="shared" si="131"/>
        <v>0.37997647997294443</v>
      </c>
      <c r="IZ107" s="86">
        <f t="shared" si="131"/>
        <v>0.30885235450774201</v>
      </c>
      <c r="JA107" s="86">
        <f t="shared" si="131"/>
        <v>0.62083082825830216</v>
      </c>
      <c r="JB107" s="86">
        <f t="shared" si="131"/>
        <v>0.20380415411939939</v>
      </c>
      <c r="JC107" s="86">
        <f t="shared" si="131"/>
        <v>0.14370249810401267</v>
      </c>
      <c r="JD107" s="86">
        <f t="shared" si="131"/>
        <v>0.28417409073714101</v>
      </c>
      <c r="JE107" s="86">
        <f t="shared" si="131"/>
        <v>0.18221202252898802</v>
      </c>
      <c r="JF107" s="86">
        <f t="shared" si="131"/>
        <v>7.5484512494013029E-2</v>
      </c>
      <c r="JG107" s="86">
        <f t="shared" si="131"/>
        <v>0.13066627088188498</v>
      </c>
      <c r="JH107" s="86">
        <f t="shared" si="131"/>
        <v>0.34913919126499748</v>
      </c>
      <c r="JI107" s="86">
        <f t="shared" si="131"/>
        <v>0.27860008602845032</v>
      </c>
      <c r="JJ107" s="86">
        <f t="shared" si="131"/>
        <v>0.26295437685006806</v>
      </c>
      <c r="JK107" s="86">
        <f t="shared" si="131"/>
        <v>0.42206515556324059</v>
      </c>
      <c r="JL107" s="86">
        <f t="shared" si="131"/>
        <v>0.27781643037150389</v>
      </c>
      <c r="JM107" s="86">
        <f t="shared" si="131"/>
        <v>0.27641992315772074</v>
      </c>
    </row>
    <row r="108" spans="2:273" x14ac:dyDescent="0.25">
      <c r="B108" s="2">
        <v>81</v>
      </c>
      <c r="C108" s="37">
        <v>78.888999999999996</v>
      </c>
      <c r="D108" s="37">
        <v>63.475000000000001</v>
      </c>
      <c r="E108" s="37">
        <v>156.102</v>
      </c>
      <c r="F108" s="37">
        <v>66.355999999999995</v>
      </c>
      <c r="G108" s="37">
        <v>58.475000000000001</v>
      </c>
      <c r="H108" s="37">
        <v>62.712000000000003</v>
      </c>
      <c r="I108" s="37">
        <v>65.168999999999997</v>
      </c>
      <c r="J108" s="37">
        <v>57.881</v>
      </c>
      <c r="K108" s="37">
        <v>59.831000000000003</v>
      </c>
      <c r="L108" s="37">
        <v>60.423999999999999</v>
      </c>
      <c r="M108" s="37">
        <v>59.576000000000001</v>
      </c>
      <c r="N108" s="37">
        <v>66.186000000000007</v>
      </c>
      <c r="O108" s="37">
        <v>90.846999999999994</v>
      </c>
      <c r="P108" s="37">
        <v>68.983000000000004</v>
      </c>
      <c r="Q108" s="37">
        <v>62.542000000000002</v>
      </c>
      <c r="S108" s="4">
        <f t="shared" si="132"/>
        <v>81.958934429602223</v>
      </c>
      <c r="T108" s="4">
        <f t="shared" si="132"/>
        <v>73.983455058802534</v>
      </c>
      <c r="U108" s="4">
        <f t="shared" si="132"/>
        <v>152.6157611448597</v>
      </c>
      <c r="V108" s="4">
        <f t="shared" si="132"/>
        <v>64.81941153463994</v>
      </c>
      <c r="W108" s="4">
        <f t="shared" si="132"/>
        <v>62.632588126561004</v>
      </c>
      <c r="X108" s="4">
        <f t="shared" si="132"/>
        <v>74.825635895039881</v>
      </c>
      <c r="Y108" s="4">
        <f t="shared" si="132"/>
        <v>65.476774752164943</v>
      </c>
      <c r="Z108" s="4">
        <f t="shared" si="132"/>
        <v>59.508966621594269</v>
      </c>
      <c r="AA108" s="4">
        <f t="shared" si="132"/>
        <v>65.164465925909596</v>
      </c>
      <c r="AB108" s="4">
        <f t="shared" si="132"/>
        <v>77.921231317310927</v>
      </c>
      <c r="AC108" s="4">
        <f t="shared" si="132"/>
        <v>75.404582043422153</v>
      </c>
      <c r="AD108" s="4">
        <f t="shared" si="132"/>
        <v>72.136066720718603</v>
      </c>
      <c r="AE108" s="4">
        <f t="shared" si="132"/>
        <v>90.273021613563969</v>
      </c>
      <c r="AF108" s="4">
        <f t="shared" si="132"/>
        <v>68.241902888589394</v>
      </c>
      <c r="AG108" s="4">
        <f t="shared" si="132"/>
        <v>64.151130658250764</v>
      </c>
      <c r="AI108" s="4">
        <f t="shared" si="133"/>
        <v>-3.0699344296022275</v>
      </c>
      <c r="AJ108" s="4">
        <f t="shared" si="133"/>
        <v>-10.508455058802532</v>
      </c>
      <c r="AK108" s="4">
        <f t="shared" si="133"/>
        <v>3.4862388551403001</v>
      </c>
      <c r="AL108" s="4">
        <f t="shared" si="133"/>
        <v>1.5365884653600546</v>
      </c>
      <c r="AM108" s="4">
        <f t="shared" si="133"/>
        <v>-4.1575881265610022</v>
      </c>
      <c r="AN108" s="4">
        <f t="shared" si="133"/>
        <v>-12.113635895039877</v>
      </c>
      <c r="AO108" s="4">
        <f t="shared" si="133"/>
        <v>-0.30777475216494565</v>
      </c>
      <c r="AP108" s="4">
        <f t="shared" si="133"/>
        <v>-1.6279666215942683</v>
      </c>
      <c r="AQ108" s="4">
        <f t="shared" si="133"/>
        <v>-5.3334659259095929</v>
      </c>
      <c r="AR108" s="4">
        <f t="shared" si="133"/>
        <v>-17.497231317310927</v>
      </c>
      <c r="AS108" s="4">
        <f t="shared" si="133"/>
        <v>-15.828582043422152</v>
      </c>
      <c r="AT108" s="4">
        <f t="shared" si="133"/>
        <v>-5.9500667207185955</v>
      </c>
      <c r="AU108" s="4">
        <f t="shared" si="133"/>
        <v>0.57397838643602483</v>
      </c>
      <c r="AV108" s="4">
        <f t="shared" si="133"/>
        <v>0.74109711141061041</v>
      </c>
      <c r="AW108" s="4">
        <f t="shared" si="133"/>
        <v>-1.6091306582507627</v>
      </c>
      <c r="AY108" s="2">
        <f t="shared" si="125"/>
        <v>55.412160623694433</v>
      </c>
      <c r="AZ108" s="2">
        <f t="shared" si="125"/>
        <v>55.419619821659694</v>
      </c>
      <c r="BA108" s="2">
        <f t="shared" si="125"/>
        <v>57.185294954729905</v>
      </c>
      <c r="BB108" s="2">
        <f t="shared" si="125"/>
        <v>55.934899472582636</v>
      </c>
      <c r="BC108" s="2">
        <f t="shared" si="125"/>
        <v>57.883819443277403</v>
      </c>
      <c r="BD108" s="2">
        <f t="shared" si="125"/>
        <v>59.840244780523477</v>
      </c>
      <c r="BE108" s="2">
        <f t="shared" si="125"/>
        <v>58.34268218552436</v>
      </c>
      <c r="BF108" s="2">
        <f t="shared" si="125"/>
        <v>57.859782172755565</v>
      </c>
      <c r="BG108" s="2">
        <f t="shared" si="125"/>
        <v>61.51591362834035</v>
      </c>
      <c r="BH108" s="2">
        <f t="shared" si="125"/>
        <v>58.868235435224172</v>
      </c>
      <c r="BI108" s="2">
        <f t="shared" si="125"/>
        <v>59.168040737765729</v>
      </c>
      <c r="BJ108" s="2">
        <f t="shared" si="125"/>
        <v>57.629213758632773</v>
      </c>
      <c r="BK108" s="2">
        <f t="shared" si="125"/>
        <v>58.004877379580535</v>
      </c>
      <c r="BL108" s="2">
        <f t="shared" si="125"/>
        <v>57.572927712054884</v>
      </c>
      <c r="BM108" s="2">
        <f t="shared" si="125"/>
        <v>57.324271310398899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83.760214005602251</v>
      </c>
      <c r="DL108" s="2">
        <f t="shared" si="134"/>
        <v>99.949472140762452</v>
      </c>
      <c r="DM108" s="2">
        <f t="shared" si="134"/>
        <v>90.823201612903233</v>
      </c>
      <c r="DN108" s="2">
        <f t="shared" si="134"/>
        <v>89.509285093582861</v>
      </c>
      <c r="DO108" s="2">
        <f t="shared" si="134"/>
        <v>86.53444295900178</v>
      </c>
      <c r="DP108" s="2">
        <f t="shared" si="134"/>
        <v>88.711650846702298</v>
      </c>
      <c r="DQ108" s="2">
        <f t="shared" si="134"/>
        <v>79.36447608861728</v>
      </c>
      <c r="DR108" s="2">
        <f t="shared" si="134"/>
        <v>86.054535984848513</v>
      </c>
      <c r="DS108" s="2">
        <f t="shared" si="134"/>
        <v>83.886656582633037</v>
      </c>
      <c r="DT108" s="2">
        <f t="shared" si="134"/>
        <v>75.960805194805204</v>
      </c>
      <c r="DU108" s="2">
        <f t="shared" si="134"/>
        <v>70.166371428571409</v>
      </c>
      <c r="DV108" s="2">
        <f t="shared" si="134"/>
        <v>75.397667226890761</v>
      </c>
      <c r="DW108" s="2">
        <f t="shared" si="134"/>
        <v>77.772294677871145</v>
      </c>
      <c r="DX108" s="2">
        <f t="shared" si="134"/>
        <v>74.196746065699003</v>
      </c>
      <c r="DY108" s="2">
        <f t="shared" si="134"/>
        <v>78.905489516129037</v>
      </c>
      <c r="EA108" s="2">
        <f t="shared" si="94"/>
        <v>54.987609322974457</v>
      </c>
      <c r="EB108" s="2">
        <f t="shared" si="94"/>
        <v>54.929956425768488</v>
      </c>
      <c r="EC108" s="2">
        <f t="shared" si="94"/>
        <v>56.829027048486125</v>
      </c>
      <c r="ED108" s="2">
        <f t="shared" si="94"/>
        <v>55.517363098731437</v>
      </c>
      <c r="EE108" s="2">
        <f t="shared" si="94"/>
        <v>57.535147958139007</v>
      </c>
      <c r="EF108" s="2">
        <f t="shared" si="94"/>
        <v>59.482750980657713</v>
      </c>
      <c r="EG108" s="2">
        <f t="shared" si="94"/>
        <v>58.064015151935635</v>
      </c>
      <c r="EH108" s="2">
        <f t="shared" si="94"/>
        <v>57.505118280901641</v>
      </c>
      <c r="EI108" s="2">
        <f t="shared" si="94"/>
        <v>61.18446582236966</v>
      </c>
      <c r="EJ108" s="2">
        <f t="shared" si="94"/>
        <v>58.635534711895907</v>
      </c>
      <c r="EK108" s="2">
        <f t="shared" si="94"/>
        <v>59.006834526567985</v>
      </c>
      <c r="EL108" s="2">
        <f t="shared" si="94"/>
        <v>57.388275041398245</v>
      </c>
      <c r="EM108" s="2">
        <f t="shared" si="135"/>
        <v>57.714373294021215</v>
      </c>
      <c r="EN108" s="2">
        <f t="shared" si="135"/>
        <v>57.343095124649032</v>
      </c>
      <c r="EO108" s="2">
        <f t="shared" si="135"/>
        <v>56.85411374257626</v>
      </c>
      <c r="EQ108" s="2">
        <f t="shared" si="136"/>
        <v>54.529882825840929</v>
      </c>
      <c r="ER108" s="2">
        <f t="shared" si="136"/>
        <v>54.02680074174296</v>
      </c>
      <c r="ES108" s="2">
        <f t="shared" si="136"/>
        <v>55.5674523334567</v>
      </c>
      <c r="ET108" s="2">
        <f t="shared" si="136"/>
        <v>54.374468348022653</v>
      </c>
      <c r="EU108" s="2">
        <f t="shared" si="136"/>
        <v>57.069990752587287</v>
      </c>
      <c r="EV108" s="2">
        <f t="shared" si="136"/>
        <v>59.083654707211238</v>
      </c>
      <c r="EW108" s="2">
        <f t="shared" si="136"/>
        <v>58.198722208873875</v>
      </c>
      <c r="EX108" s="2">
        <f t="shared" si="136"/>
        <v>57.183166301771024</v>
      </c>
      <c r="EY108" s="2">
        <f t="shared" si="136"/>
        <v>60.258677520359328</v>
      </c>
      <c r="EZ108" s="2">
        <f t="shared" si="136"/>
        <v>58.433079101927603</v>
      </c>
      <c r="FA108" s="2">
        <f t="shared" si="136"/>
        <v>58.662997723827147</v>
      </c>
      <c r="FB108" s="2">
        <f t="shared" si="136"/>
        <v>57.224685153380022</v>
      </c>
      <c r="FC108" s="2">
        <f t="shared" si="136"/>
        <v>57.582319785301621</v>
      </c>
      <c r="FD108" s="2">
        <f t="shared" si="136"/>
        <v>57.293513149267838</v>
      </c>
      <c r="FE108" s="2">
        <f t="shared" si="136"/>
        <v>57.324893983655215</v>
      </c>
      <c r="FG108" s="2">
        <f t="shared" si="137"/>
        <v>0.98513221849211885</v>
      </c>
      <c r="FH108" s="2">
        <f t="shared" si="137"/>
        <v>0.98908409560932109</v>
      </c>
      <c r="FI108" s="2">
        <f t="shared" si="137"/>
        <v>0.98947519300081366</v>
      </c>
      <c r="FJ108" s="2">
        <f t="shared" si="137"/>
        <v>0.98763212209087392</v>
      </c>
      <c r="FK108" s="2">
        <f t="shared" si="137"/>
        <v>0.98793759554439842</v>
      </c>
      <c r="FL108" s="2">
        <f t="shared" si="137"/>
        <v>0.98773648282026194</v>
      </c>
      <c r="FM108" s="2">
        <f t="shared" si="137"/>
        <v>0.98693323880812034</v>
      </c>
      <c r="FN108" s="2">
        <f t="shared" si="137"/>
        <v>0.9875427318174349</v>
      </c>
      <c r="FO108" s="2">
        <f t="shared" si="137"/>
        <v>0.98527648091073594</v>
      </c>
      <c r="FP108" s="2">
        <f t="shared" si="137"/>
        <v>0.98653016470837285</v>
      </c>
      <c r="FQ108" s="2">
        <f t="shared" si="137"/>
        <v>0.98546472424646481</v>
      </c>
      <c r="FR108" s="2">
        <f t="shared" si="137"/>
        <v>0.98660015935230561</v>
      </c>
      <c r="FS108" s="2">
        <f t="shared" si="137"/>
        <v>0.98550154844163917</v>
      </c>
      <c r="FT108" s="2">
        <f t="shared" si="137"/>
        <v>0.986357900162388</v>
      </c>
      <c r="FU108" s="2">
        <f t="shared" si="137"/>
        <v>0.97871028953954475</v>
      </c>
      <c r="FW108" s="2">
        <f t="shared" si="127"/>
        <v>7.064260282540087E-3</v>
      </c>
      <c r="FX108" s="2">
        <f t="shared" si="127"/>
        <v>1.9546279778368766E-3</v>
      </c>
      <c r="FY108" s="2">
        <f t="shared" si="127"/>
        <v>1.2002619625461003E-3</v>
      </c>
      <c r="FZ108" s="2">
        <f t="shared" si="127"/>
        <v>2.5125386881724456E-3</v>
      </c>
      <c r="GA108" s="2">
        <f t="shared" si="127"/>
        <v>2.4287274836094124E-3</v>
      </c>
      <c r="GB108" s="2">
        <f t="shared" si="127"/>
        <v>2.3936975859715545E-3</v>
      </c>
      <c r="GC108" s="2">
        <f t="shared" si="127"/>
        <v>2.516551544114828E-3</v>
      </c>
      <c r="GD108" s="2">
        <f t="shared" si="127"/>
        <v>3.0559244980248794E-3</v>
      </c>
      <c r="GE108" s="2">
        <f t="shared" si="127"/>
        <v>3.0334505740265026E-3</v>
      </c>
      <c r="GF108" s="2">
        <f t="shared" si="127"/>
        <v>3.2985821411473234E-3</v>
      </c>
      <c r="GG108" s="2">
        <f t="shared" si="127"/>
        <v>2.9104940095225993E-3</v>
      </c>
      <c r="GH108" s="2">
        <f t="shared" si="127"/>
        <v>2.3489728952936278E-3</v>
      </c>
      <c r="GI108" s="2">
        <f t="shared" si="127"/>
        <v>2.3075190412613729E-3</v>
      </c>
      <c r="GJ108" s="2">
        <f t="shared" si="127"/>
        <v>1.7466298902797392E-3</v>
      </c>
      <c r="GK108" s="2">
        <f t="shared" si="127"/>
        <v>1.4659968468896255E-3</v>
      </c>
      <c r="GM108" s="86">
        <f t="shared" si="128"/>
        <v>6.8699333788993541E-19</v>
      </c>
      <c r="GN108" s="86">
        <f t="shared" si="128"/>
        <v>1.4448479744324692E-33</v>
      </c>
      <c r="GO108" s="86">
        <f t="shared" si="128"/>
        <v>6.2667197617259885E-14</v>
      </c>
      <c r="GP108" s="86">
        <f t="shared" si="128"/>
        <v>2.6591442939856619E-32</v>
      </c>
      <c r="GQ108" s="86">
        <f t="shared" si="128"/>
        <v>2.4389902609050585E-44</v>
      </c>
      <c r="GR108" s="86">
        <f t="shared" si="128"/>
        <v>3.9043756235664562E-32</v>
      </c>
      <c r="GS108" s="86">
        <f t="shared" si="128"/>
        <v>1.2189000967241554E-33</v>
      </c>
      <c r="GT108" s="86">
        <f t="shared" si="128"/>
        <v>1.4285702975301749E-41</v>
      </c>
      <c r="GU108" s="86">
        <f t="shared" si="128"/>
        <v>1.5811457735337825E-31</v>
      </c>
      <c r="GV108" s="86">
        <f t="shared" si="128"/>
        <v>5.9888087364929478E-32</v>
      </c>
      <c r="GW108" s="86">
        <f t="shared" si="128"/>
        <v>5.4570336533134518E-30</v>
      </c>
      <c r="GX108" s="86">
        <f t="shared" si="128"/>
        <v>9.0409905207402373E-29</v>
      </c>
      <c r="GY108" s="86">
        <f t="shared" si="128"/>
        <v>7.397476539043591E-23</v>
      </c>
      <c r="GZ108" s="86">
        <f t="shared" si="128"/>
        <v>5.3052957910519643E-37</v>
      </c>
      <c r="HA108" s="86">
        <f t="shared" si="128"/>
        <v>1.5428499482741359E-27</v>
      </c>
      <c r="HC108" s="86">
        <f t="shared" si="73"/>
        <v>0.28706659350079844</v>
      </c>
      <c r="HD108" s="86">
        <f t="shared" si="73"/>
        <v>0.17316720977720285</v>
      </c>
      <c r="HE108" s="86">
        <f t="shared" si="73"/>
        <v>0.5863556612893881</v>
      </c>
      <c r="HF108" s="86">
        <f t="shared" si="73"/>
        <v>0.1015769874074197</v>
      </c>
      <c r="HG108" s="86">
        <f t="shared" si="73"/>
        <v>5.0118498853775194E-2</v>
      </c>
      <c r="HH108" s="86">
        <f t="shared" si="73"/>
        <v>0.14089519750762072</v>
      </c>
      <c r="HI108" s="86">
        <f t="shared" si="138"/>
        <v>7.6587130718945934E-2</v>
      </c>
      <c r="HJ108" s="86">
        <f t="shared" si="138"/>
        <v>2.1053307673371491E-2</v>
      </c>
      <c r="HK108" s="86">
        <f t="shared" si="138"/>
        <v>4.2697444422766635E-2</v>
      </c>
      <c r="HL108" s="86">
        <f t="shared" si="138"/>
        <v>0.18523445499309438</v>
      </c>
      <c r="HM108" s="86">
        <f t="shared" si="138"/>
        <v>0.1582014034537137</v>
      </c>
      <c r="HN108" s="86">
        <f t="shared" si="138"/>
        <v>0.15471488452625573</v>
      </c>
      <c r="HO108" s="86">
        <f t="shared" si="138"/>
        <v>0.28894758065081405</v>
      </c>
      <c r="HP108" s="86">
        <f t="shared" si="138"/>
        <v>0.14946433734316361</v>
      </c>
      <c r="HQ108" s="86">
        <f t="shared" si="138"/>
        <v>0.13586627146457245</v>
      </c>
      <c r="HS108" s="86">
        <f t="shared" si="129"/>
        <v>2.636708282254465E-11</v>
      </c>
      <c r="HT108" s="86">
        <f t="shared" si="129"/>
        <v>4.1232445107064764E-12</v>
      </c>
      <c r="HU108" s="86">
        <f t="shared" si="129"/>
        <v>6.3445148299930265E-13</v>
      </c>
      <c r="HV108" s="86">
        <f t="shared" si="129"/>
        <v>9.9912698175368744E-13</v>
      </c>
      <c r="HW108" s="86">
        <f t="shared" si="129"/>
        <v>6.9163732570249135E-14</v>
      </c>
      <c r="HX108" s="86">
        <f t="shared" si="129"/>
        <v>8.7004297435706821E-14</v>
      </c>
      <c r="HY108" s="86">
        <f t="shared" si="129"/>
        <v>4.0959604117598819E-14</v>
      </c>
      <c r="HZ108" s="86">
        <f t="shared" si="129"/>
        <v>1.7829399250904084E-13</v>
      </c>
      <c r="IA108" s="86">
        <f t="shared" si="129"/>
        <v>6.1921715498290999E-14</v>
      </c>
      <c r="IB108" s="86">
        <f t="shared" si="129"/>
        <v>2.5746522006090818E-13</v>
      </c>
      <c r="IC108" s="86">
        <f t="shared" si="129"/>
        <v>2.0489766963560951E-15</v>
      </c>
      <c r="ID108" s="86">
        <f t="shared" si="129"/>
        <v>5.0552889547214551E-15</v>
      </c>
      <c r="IE108" s="86">
        <f t="shared" si="129"/>
        <v>7.0374489496880625E-15</v>
      </c>
      <c r="IF108" s="86">
        <f t="shared" si="129"/>
        <v>2.0368778352316455E-11</v>
      </c>
      <c r="IG108" s="86">
        <f t="shared" si="129"/>
        <v>1.4799811242503735E-10</v>
      </c>
      <c r="II108" s="86">
        <f t="shared" si="130"/>
        <v>1.5843546672446911E-60</v>
      </c>
      <c r="IJ108" s="86">
        <f t="shared" si="130"/>
        <v>1.9433893100303206E-66</v>
      </c>
      <c r="IK108" s="86">
        <f t="shared" si="130"/>
        <v>7.6402395917276022E-68</v>
      </c>
      <c r="IL108" s="86">
        <f t="shared" si="130"/>
        <v>9.731495429758973E-72</v>
      </c>
      <c r="IM108" s="86">
        <f t="shared" si="130"/>
        <v>3.2199056843059316E-76</v>
      </c>
      <c r="IN108" s="86">
        <f t="shared" si="130"/>
        <v>5.5665943668785868E-76</v>
      </c>
      <c r="IO108" s="86">
        <f t="shared" si="130"/>
        <v>4.498135913396332E-77</v>
      </c>
      <c r="IP108" s="86">
        <f t="shared" si="130"/>
        <v>4.3372892375511908E-74</v>
      </c>
      <c r="IQ108" s="86">
        <f t="shared" si="130"/>
        <v>1.9451057224979766E-77</v>
      </c>
      <c r="IR108" s="86">
        <f t="shared" si="130"/>
        <v>2.9518895161227739E-70</v>
      </c>
      <c r="IS108" s="86">
        <f t="shared" si="130"/>
        <v>8.9214567719461104E-84</v>
      </c>
      <c r="IT108" s="86">
        <f t="shared" si="130"/>
        <v>8.2053680335431262E-84</v>
      </c>
      <c r="IU108" s="86">
        <f t="shared" si="130"/>
        <v>1.6646005447175656E-78</v>
      </c>
      <c r="IV108" s="86">
        <f t="shared" si="130"/>
        <v>1.8839678512978899E-70</v>
      </c>
      <c r="IW108" s="86">
        <f t="shared" si="130"/>
        <v>2.5595648359027897E-55</v>
      </c>
      <c r="IY108" s="86">
        <f t="shared" si="131"/>
        <v>0.28706659352716551</v>
      </c>
      <c r="IZ108" s="86">
        <f t="shared" si="131"/>
        <v>0.1731672097813261</v>
      </c>
      <c r="JA108" s="86">
        <f t="shared" si="131"/>
        <v>0.58635566129008521</v>
      </c>
      <c r="JB108" s="86">
        <f t="shared" si="131"/>
        <v>0.10157698740841883</v>
      </c>
      <c r="JC108" s="86">
        <f t="shared" si="131"/>
        <v>5.0118498853844361E-2</v>
      </c>
      <c r="JD108" s="86">
        <f t="shared" si="131"/>
        <v>0.14089519750770774</v>
      </c>
      <c r="JE108" s="86">
        <f t="shared" si="131"/>
        <v>7.6587130718986887E-2</v>
      </c>
      <c r="JF108" s="86">
        <f t="shared" si="131"/>
        <v>2.1053307673549786E-2</v>
      </c>
      <c r="JG108" s="86">
        <f t="shared" si="131"/>
        <v>4.2697444422828558E-2</v>
      </c>
      <c r="JH108" s="86">
        <f t="shared" si="131"/>
        <v>0.18523445499335184</v>
      </c>
      <c r="JI108" s="86">
        <f t="shared" si="131"/>
        <v>0.15820140345371575</v>
      </c>
      <c r="JJ108" s="86">
        <f t="shared" si="131"/>
        <v>0.15471488452626078</v>
      </c>
      <c r="JK108" s="86">
        <f t="shared" si="131"/>
        <v>0.2889475806508211</v>
      </c>
      <c r="JL108" s="86">
        <f t="shared" si="131"/>
        <v>0.1494643373635324</v>
      </c>
      <c r="JM108" s="86">
        <f t="shared" si="131"/>
        <v>0.13586627161257056</v>
      </c>
    </row>
    <row r="109" spans="2:273" x14ac:dyDescent="0.25">
      <c r="B109" s="2">
        <v>82</v>
      </c>
      <c r="C109" s="37">
        <v>65.37</v>
      </c>
      <c r="D109" s="37">
        <v>55.932000000000002</v>
      </c>
      <c r="E109" s="37">
        <v>143.22</v>
      </c>
      <c r="F109" s="37">
        <v>56.948999999999998</v>
      </c>
      <c r="G109" s="37">
        <v>59.152999999999999</v>
      </c>
      <c r="H109" s="37">
        <v>58.814</v>
      </c>
      <c r="I109" s="37">
        <v>59.322000000000003</v>
      </c>
      <c r="J109" s="37">
        <v>57.119</v>
      </c>
      <c r="K109" s="37">
        <v>58.814</v>
      </c>
      <c r="L109" s="37">
        <v>59.152999999999999</v>
      </c>
      <c r="M109" s="37">
        <v>57.287999999999997</v>
      </c>
      <c r="N109" s="37">
        <v>59.067999999999998</v>
      </c>
      <c r="O109" s="37">
        <v>64.831000000000003</v>
      </c>
      <c r="P109" s="37">
        <v>61.61</v>
      </c>
      <c r="Q109" s="37">
        <v>57.119</v>
      </c>
      <c r="S109" s="4">
        <f t="shared" si="132"/>
        <v>71.011857383842397</v>
      </c>
      <c r="T109" s="4">
        <f t="shared" si="132"/>
        <v>62.806463076202881</v>
      </c>
      <c r="U109" s="4">
        <f t="shared" si="132"/>
        <v>132.70228913234803</v>
      </c>
      <c r="V109" s="4">
        <f t="shared" si="132"/>
        <v>58.909107643442589</v>
      </c>
      <c r="W109" s="4">
        <f t="shared" si="132"/>
        <v>58.749340326506726</v>
      </c>
      <c r="X109" s="4">
        <f t="shared" si="132"/>
        <v>64.699242355487158</v>
      </c>
      <c r="Y109" s="4">
        <f t="shared" si="132"/>
        <v>60.181420251392289</v>
      </c>
      <c r="Z109" s="4">
        <f t="shared" si="132"/>
        <v>57.926248575570561</v>
      </c>
      <c r="AA109" s="4">
        <f t="shared" si="132"/>
        <v>61.97106653673837</v>
      </c>
      <c r="AB109" s="4">
        <f t="shared" si="132"/>
        <v>65.502458534610994</v>
      </c>
      <c r="AC109" s="4">
        <f t="shared" si="132"/>
        <v>65.588457809126652</v>
      </c>
      <c r="AD109" s="4">
        <f t="shared" si="132"/>
        <v>63.781078370782595</v>
      </c>
      <c r="AE109" s="4">
        <f t="shared" si="132"/>
        <v>74.482574584519767</v>
      </c>
      <c r="AF109" s="4">
        <f t="shared" si="132"/>
        <v>61.484308492365862</v>
      </c>
      <c r="AG109" s="4">
        <f t="shared" si="132"/>
        <v>59.313087767014764</v>
      </c>
      <c r="AI109" s="4">
        <f t="shared" si="133"/>
        <v>-5.6418573838423924</v>
      </c>
      <c r="AJ109" s="4">
        <f t="shared" si="133"/>
        <v>-6.8744630762028791</v>
      </c>
      <c r="AK109" s="4">
        <f t="shared" si="133"/>
        <v>10.517710867651971</v>
      </c>
      <c r="AL109" s="4">
        <f t="shared" si="133"/>
        <v>-1.9601076434425906</v>
      </c>
      <c r="AM109" s="4">
        <f t="shared" si="133"/>
        <v>0.40365967349327292</v>
      </c>
      <c r="AN109" s="4">
        <f t="shared" si="133"/>
        <v>-5.8852423554871578</v>
      </c>
      <c r="AO109" s="4">
        <f t="shared" si="133"/>
        <v>-0.85942025139228662</v>
      </c>
      <c r="AP109" s="4">
        <f t="shared" si="133"/>
        <v>-0.8072485755705614</v>
      </c>
      <c r="AQ109" s="4">
        <f t="shared" si="133"/>
        <v>-3.1570665367383697</v>
      </c>
      <c r="AR109" s="4">
        <f t="shared" si="133"/>
        <v>-6.3494585346109957</v>
      </c>
      <c r="AS109" s="4">
        <f t="shared" si="133"/>
        <v>-8.3004578091266552</v>
      </c>
      <c r="AT109" s="4">
        <f t="shared" si="133"/>
        <v>-4.7130783707825969</v>
      </c>
      <c r="AU109" s="4">
        <f t="shared" si="133"/>
        <v>-9.6515745845197642</v>
      </c>
      <c r="AV109" s="4">
        <f t="shared" si="133"/>
        <v>0.12569150763413717</v>
      </c>
      <c r="AW109" s="4">
        <f t="shared" si="133"/>
        <v>-2.1940877670147643</v>
      </c>
      <c r="AY109" s="2">
        <f t="shared" si="125"/>
        <v>55.228849626095339</v>
      </c>
      <c r="AZ109" s="2">
        <f t="shared" si="125"/>
        <v>55.197429705005248</v>
      </c>
      <c r="BA109" s="2">
        <f t="shared" si="125"/>
        <v>56.979347219582408</v>
      </c>
      <c r="BB109" s="2">
        <f t="shared" si="125"/>
        <v>55.728885335798992</v>
      </c>
      <c r="BC109" s="2">
        <f t="shared" si="125"/>
        <v>57.703482707249329</v>
      </c>
      <c r="BD109" s="2">
        <f t="shared" si="125"/>
        <v>59.640735095202366</v>
      </c>
      <c r="BE109" s="2">
        <f t="shared" si="125"/>
        <v>58.178417770937621</v>
      </c>
      <c r="BF109" s="2">
        <f t="shared" si="125"/>
        <v>57.6441978706074</v>
      </c>
      <c r="BG109" s="2">
        <f t="shared" si="125"/>
        <v>61.239230891441551</v>
      </c>
      <c r="BH109" s="2">
        <f t="shared" si="125"/>
        <v>58.66646876355103</v>
      </c>
      <c r="BI109" s="2">
        <f t="shared" si="125"/>
        <v>58.958250287932209</v>
      </c>
      <c r="BJ109" s="2">
        <f t="shared" si="125"/>
        <v>57.457755505379986</v>
      </c>
      <c r="BK109" s="2">
        <f t="shared" si="125"/>
        <v>57.830900305175774</v>
      </c>
      <c r="BL109" s="2">
        <f t="shared" si="125"/>
        <v>57.415838901093778</v>
      </c>
      <c r="BM109" s="2">
        <f t="shared" si="125"/>
        <v>57.176916333756672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57.119</v>
      </c>
      <c r="CM109" s="2">
        <f t="shared" si="126"/>
        <v>58.814</v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57.119</v>
      </c>
      <c r="DC109" s="2">
        <f t="shared" si="118"/>
        <v>58.814</v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84.042927170868353</v>
      </c>
      <c r="DL109" s="2">
        <f t="shared" si="134"/>
        <v>100.42802181085042</v>
      </c>
      <c r="DM109" s="2">
        <f t="shared" si="134"/>
        <v>91.152415322580651</v>
      </c>
      <c r="DN109" s="2">
        <f t="shared" si="134"/>
        <v>89.859682486630987</v>
      </c>
      <c r="DO109" s="2">
        <f t="shared" si="134"/>
        <v>86.824376114081986</v>
      </c>
      <c r="DP109" s="2">
        <f t="shared" si="134"/>
        <v>89.011257130124761</v>
      </c>
      <c r="DQ109" s="2">
        <f t="shared" si="134"/>
        <v>79.522374942704374</v>
      </c>
      <c r="DR109" s="2">
        <f t="shared" si="134"/>
        <v>86.267314393939415</v>
      </c>
      <c r="DS109" s="2">
        <f t="shared" si="134"/>
        <v>84.108325770308113</v>
      </c>
      <c r="DT109" s="2">
        <f t="shared" si="134"/>
        <v>76.077103132161966</v>
      </c>
      <c r="DU109" s="2">
        <f t="shared" si="134"/>
        <v>70.20801428571427</v>
      </c>
      <c r="DV109" s="2">
        <f t="shared" si="134"/>
        <v>75.538080672268919</v>
      </c>
      <c r="DW109" s="2">
        <f t="shared" si="134"/>
        <v>77.96198767507002</v>
      </c>
      <c r="DX109" s="2">
        <f t="shared" si="134"/>
        <v>74.358807792207784</v>
      </c>
      <c r="DY109" s="2">
        <f t="shared" si="134"/>
        <v>79.181910080645167</v>
      </c>
      <c r="EA109" s="2">
        <f t="shared" si="94"/>
        <v>54.835653607103204</v>
      </c>
      <c r="EB109" s="2">
        <f t="shared" si="94"/>
        <v>54.744035480706351</v>
      </c>
      <c r="EC109" s="2">
        <f t="shared" si="94"/>
        <v>56.649452784247295</v>
      </c>
      <c r="ED109" s="2">
        <f t="shared" si="94"/>
        <v>55.342112365130241</v>
      </c>
      <c r="EE109" s="2">
        <f t="shared" si="94"/>
        <v>57.380403981344564</v>
      </c>
      <c r="EF109" s="2">
        <f t="shared" si="94"/>
        <v>59.309172938033271</v>
      </c>
      <c r="EG109" s="2">
        <f t="shared" si="94"/>
        <v>57.920336768545752</v>
      </c>
      <c r="EH109" s="2">
        <f t="shared" si="94"/>
        <v>57.315936586574168</v>
      </c>
      <c r="EI109" s="2">
        <f t="shared" si="94"/>
        <v>60.930511525410893</v>
      </c>
      <c r="EJ109" s="2">
        <f t="shared" si="94"/>
        <v>58.45036944702602</v>
      </c>
      <c r="EK109" s="2">
        <f t="shared" si="94"/>
        <v>58.807979466615677</v>
      </c>
      <c r="EL109" s="2">
        <f t="shared" si="94"/>
        <v>57.234208151523589</v>
      </c>
      <c r="EM109" s="2">
        <f t="shared" si="135"/>
        <v>57.561121152875913</v>
      </c>
      <c r="EN109" s="2">
        <f t="shared" si="135"/>
        <v>57.202212853455862</v>
      </c>
      <c r="EO109" s="2">
        <f t="shared" si="135"/>
        <v>56.73964714713523</v>
      </c>
      <c r="EQ109" s="2">
        <f t="shared" si="136"/>
        <v>54.401438052583181</v>
      </c>
      <c r="ER109" s="2">
        <f t="shared" si="136"/>
        <v>53.882341743758076</v>
      </c>
      <c r="ES109" s="2">
        <f t="shared" si="136"/>
        <v>55.43550162070656</v>
      </c>
      <c r="ET109" s="2">
        <f t="shared" si="136"/>
        <v>54.254018014209592</v>
      </c>
      <c r="EU109" s="2">
        <f t="shared" si="136"/>
        <v>56.937254618217374</v>
      </c>
      <c r="EV109" s="2">
        <f t="shared" si="136"/>
        <v>58.928657319232727</v>
      </c>
      <c r="EW109" s="2">
        <f t="shared" si="136"/>
        <v>58.048149282433435</v>
      </c>
      <c r="EX109" s="2">
        <f t="shared" si="136"/>
        <v>57.011144099162429</v>
      </c>
      <c r="EY109" s="2">
        <f t="shared" si="136"/>
        <v>60.053477761074276</v>
      </c>
      <c r="EZ109" s="2">
        <f t="shared" si="136"/>
        <v>58.257975863652007</v>
      </c>
      <c r="FA109" s="2">
        <f t="shared" si="136"/>
        <v>58.480334827115279</v>
      </c>
      <c r="FB109" s="2">
        <f t="shared" si="136"/>
        <v>57.077060090195921</v>
      </c>
      <c r="FC109" s="2">
        <f t="shared" si="136"/>
        <v>57.434273524225688</v>
      </c>
      <c r="FD109" s="2">
        <f t="shared" si="136"/>
        <v>57.156031106578254</v>
      </c>
      <c r="FE109" s="2">
        <f t="shared" si="136"/>
        <v>57.176666114318358</v>
      </c>
      <c r="FG109" s="2">
        <f t="shared" si="137"/>
        <v>0.98642266018259872</v>
      </c>
      <c r="FH109" s="2">
        <f t="shared" si="137"/>
        <v>0.99003500568398162</v>
      </c>
      <c r="FI109" s="2">
        <f t="shared" si="137"/>
        <v>0.99039236460194369</v>
      </c>
      <c r="FJ109" s="2">
        <f t="shared" si="137"/>
        <v>0.98870807296945151</v>
      </c>
      <c r="FK109" s="2">
        <f t="shared" si="137"/>
        <v>0.98898726790517211</v>
      </c>
      <c r="FL109" s="2">
        <f t="shared" si="137"/>
        <v>0.98880345770077449</v>
      </c>
      <c r="FM109" s="2">
        <f t="shared" si="137"/>
        <v>0.98806925498229814</v>
      </c>
      <c r="FN109" s="2">
        <f t="shared" si="137"/>
        <v>0.9886263697005736</v>
      </c>
      <c r="FO109" s="2">
        <f t="shared" si="137"/>
        <v>0.98655457230993926</v>
      </c>
      <c r="FP109" s="2">
        <f t="shared" si="137"/>
        <v>0.98770078718880672</v>
      </c>
      <c r="FQ109" s="2">
        <f t="shared" si="137"/>
        <v>0.98672669511008537</v>
      </c>
      <c r="FR109" s="2">
        <f t="shared" si="137"/>
        <v>0.98776477425414921</v>
      </c>
      <c r="FS109" s="2">
        <f t="shared" si="137"/>
        <v>0.98676036513554177</v>
      </c>
      <c r="FT109" s="2">
        <f t="shared" si="137"/>
        <v>0.98754330459606698</v>
      </c>
      <c r="FU109" s="2">
        <f t="shared" si="137"/>
        <v>0.98054711290501462</v>
      </c>
      <c r="FW109" s="2">
        <f t="shared" si="127"/>
        <v>7.7405318347450909E-3</v>
      </c>
      <c r="FX109" s="2">
        <f t="shared" si="127"/>
        <v>2.1428028716866249E-3</v>
      </c>
      <c r="FY109" s="2">
        <f t="shared" si="127"/>
        <v>1.3159086905378768E-3</v>
      </c>
      <c r="FZ109" s="2">
        <f t="shared" si="127"/>
        <v>2.7542762376640086E-3</v>
      </c>
      <c r="GA109" s="2">
        <f t="shared" si="127"/>
        <v>2.662422873229796E-3</v>
      </c>
      <c r="GB109" s="2">
        <f t="shared" si="127"/>
        <v>2.6240312183922793E-3</v>
      </c>
      <c r="GC109" s="2">
        <f t="shared" si="127"/>
        <v>2.7586741126120942E-3</v>
      </c>
      <c r="GD109" s="2">
        <f t="shared" si="127"/>
        <v>3.3497669690701654E-3</v>
      </c>
      <c r="GE109" s="2">
        <f t="shared" si="127"/>
        <v>3.3251392721222093E-3</v>
      </c>
      <c r="GF109" s="2">
        <f t="shared" si="127"/>
        <v>3.615672739725679E-3</v>
      </c>
      <c r="GG109" s="2">
        <f t="shared" si="127"/>
        <v>3.1903973603823639E-3</v>
      </c>
      <c r="GH109" s="2">
        <f t="shared" si="127"/>
        <v>2.5750140013283494E-3</v>
      </c>
      <c r="GI109" s="2">
        <f t="shared" si="127"/>
        <v>2.5295811672261747E-3</v>
      </c>
      <c r="GJ109" s="2">
        <f t="shared" si="127"/>
        <v>1.9148189220297631E-3</v>
      </c>
      <c r="GK109" s="2">
        <f t="shared" si="127"/>
        <v>1.6072062602290977E-3</v>
      </c>
      <c r="GM109" s="86">
        <f t="shared" si="128"/>
        <v>3.3300676294934323E-20</v>
      </c>
      <c r="GN109" s="86">
        <f t="shared" si="128"/>
        <v>5.2615372789493673E-36</v>
      </c>
      <c r="GO109" s="86">
        <f t="shared" si="128"/>
        <v>5.5486228832513132E-15</v>
      </c>
      <c r="GP109" s="86">
        <f t="shared" si="128"/>
        <v>1.2145162830609792E-34</v>
      </c>
      <c r="GQ109" s="86">
        <f t="shared" si="128"/>
        <v>1.3740273702280382E-47</v>
      </c>
      <c r="GR109" s="86">
        <f t="shared" si="128"/>
        <v>1.9893228945242586E-34</v>
      </c>
      <c r="GS109" s="86">
        <f t="shared" si="128"/>
        <v>4.1900416016171947E-36</v>
      </c>
      <c r="GT109" s="86">
        <f t="shared" si="128"/>
        <v>1.5825561693265345E-44</v>
      </c>
      <c r="GU109" s="86">
        <f t="shared" si="128"/>
        <v>8.0785991457402336E-34</v>
      </c>
      <c r="GV109" s="86">
        <f t="shared" si="128"/>
        <v>2.6813116351697066E-34</v>
      </c>
      <c r="GW109" s="86">
        <f t="shared" si="128"/>
        <v>3.4131901148006478E-32</v>
      </c>
      <c r="GX109" s="86">
        <f t="shared" si="128"/>
        <v>7.4795882849873445E-31</v>
      </c>
      <c r="GY109" s="86">
        <f t="shared" si="128"/>
        <v>1.6764395130467879E-24</v>
      </c>
      <c r="GZ109" s="86">
        <f t="shared" si="128"/>
        <v>1.1502013444054873E-39</v>
      </c>
      <c r="HA109" s="86">
        <f t="shared" si="128"/>
        <v>1.7579063238226926E-29</v>
      </c>
      <c r="HC109" s="86">
        <f t="shared" si="73"/>
        <v>0.19928411890427314</v>
      </c>
      <c r="HD109" s="86">
        <f t="shared" si="73"/>
        <v>8.0196466292025537E-2</v>
      </c>
      <c r="HE109" s="86">
        <f t="shared" si="73"/>
        <v>0.510918689673172</v>
      </c>
      <c r="HF109" s="86">
        <f t="shared" si="73"/>
        <v>4.1911968614418954E-2</v>
      </c>
      <c r="HG109" s="86">
        <f t="shared" si="73"/>
        <v>1.2769144145751584E-2</v>
      </c>
      <c r="HH109" s="86">
        <f t="shared" si="73"/>
        <v>5.4583371586376793E-2</v>
      </c>
      <c r="HI109" s="86">
        <f t="shared" si="138"/>
        <v>2.4909615115051551E-2</v>
      </c>
      <c r="HJ109" s="86">
        <f t="shared" si="138"/>
        <v>4.2120305852259106E-3</v>
      </c>
      <c r="HK109" s="86">
        <f t="shared" si="138"/>
        <v>9.9990926642069908E-3</v>
      </c>
      <c r="HL109" s="86">
        <f t="shared" si="138"/>
        <v>7.615864215261979E-2</v>
      </c>
      <c r="HM109" s="86">
        <f t="shared" si="138"/>
        <v>7.5555844628950458E-2</v>
      </c>
      <c r="HN109" s="86">
        <f t="shared" si="138"/>
        <v>7.8596482637021375E-2</v>
      </c>
      <c r="HO109" s="86">
        <f t="shared" si="138"/>
        <v>0.17041026854828836</v>
      </c>
      <c r="HP109" s="86">
        <f t="shared" si="138"/>
        <v>6.5921956110991289E-2</v>
      </c>
      <c r="HQ109" s="86">
        <f t="shared" si="138"/>
        <v>5.168547782117091E-2</v>
      </c>
      <c r="HS109" s="86">
        <f t="shared" si="129"/>
        <v>1.2114405968846212E-10</v>
      </c>
      <c r="HT109" s="86">
        <f t="shared" si="129"/>
        <v>1.5466631490346318E-11</v>
      </c>
      <c r="HU109" s="86">
        <f t="shared" si="129"/>
        <v>2.2947802838483625E-12</v>
      </c>
      <c r="HV109" s="86">
        <f t="shared" si="129"/>
        <v>4.3511210822957596E-12</v>
      </c>
      <c r="HW109" s="86">
        <f t="shared" si="129"/>
        <v>3.367592796605708E-13</v>
      </c>
      <c r="HX109" s="86">
        <f t="shared" si="129"/>
        <v>4.1836830775454904E-13</v>
      </c>
      <c r="HY109" s="86">
        <f t="shared" si="129"/>
        <v>2.0605010036593389E-13</v>
      </c>
      <c r="HZ109" s="86">
        <f t="shared" si="129"/>
        <v>8.7869241246255407E-13</v>
      </c>
      <c r="IA109" s="86">
        <f t="shared" si="129"/>
        <v>3.2543166442647452E-13</v>
      </c>
      <c r="IB109" s="86">
        <f t="shared" si="129"/>
        <v>1.2288602509485589E-12</v>
      </c>
      <c r="IC109" s="86">
        <f t="shared" si="129"/>
        <v>1.2543139726912292E-14</v>
      </c>
      <c r="ID109" s="86">
        <f t="shared" si="129"/>
        <v>2.8353454469939849E-14</v>
      </c>
      <c r="IE109" s="86">
        <f t="shared" si="129"/>
        <v>3.6817677114489469E-14</v>
      </c>
      <c r="IF109" s="86">
        <f t="shared" si="129"/>
        <v>6.5168704416219249E-11</v>
      </c>
      <c r="IG109" s="86">
        <f t="shared" si="129"/>
        <v>4.1082726364950092E-10</v>
      </c>
      <c r="II109" s="86">
        <f t="shared" si="130"/>
        <v>2.3229748741466894E-58</v>
      </c>
      <c r="IJ109" s="86">
        <f t="shared" si="130"/>
        <v>1.5229087612835927E-64</v>
      </c>
      <c r="IK109" s="86">
        <f t="shared" si="130"/>
        <v>4.77192845118804E-66</v>
      </c>
      <c r="IL109" s="86">
        <f t="shared" si="130"/>
        <v>1.3265655466192332E-69</v>
      </c>
      <c r="IM109" s="86">
        <f t="shared" si="130"/>
        <v>5.8359009263488642E-74</v>
      </c>
      <c r="IN109" s="86">
        <f t="shared" si="130"/>
        <v>9.800783506109441E-74</v>
      </c>
      <c r="IO109" s="86">
        <f t="shared" si="130"/>
        <v>8.9264663579999518E-75</v>
      </c>
      <c r="IP109" s="86">
        <f t="shared" si="130"/>
        <v>8.2719373751657545E-72</v>
      </c>
      <c r="IQ109" s="86">
        <f t="shared" si="130"/>
        <v>4.69592577322731E-75</v>
      </c>
      <c r="IR109" s="86">
        <f t="shared" si="130"/>
        <v>4.5560789944705989E-68</v>
      </c>
      <c r="IS109" s="86">
        <f t="shared" si="130"/>
        <v>3.2683960584197381E-81</v>
      </c>
      <c r="IT109" s="86">
        <f t="shared" si="130"/>
        <v>2.447559828733817E-81</v>
      </c>
      <c r="IU109" s="86">
        <f t="shared" si="130"/>
        <v>3.3829975226481932E-76</v>
      </c>
      <c r="IV109" s="86">
        <f t="shared" si="130"/>
        <v>1.7825462345153613E-68</v>
      </c>
      <c r="IW109" s="86">
        <f t="shared" si="130"/>
        <v>8.1017856405114981E-54</v>
      </c>
      <c r="IY109" s="86">
        <f t="shared" si="131"/>
        <v>0.19928411902541721</v>
      </c>
      <c r="IZ109" s="86">
        <f t="shared" si="131"/>
        <v>8.0196466307492165E-2</v>
      </c>
      <c r="JA109" s="86">
        <f t="shared" si="131"/>
        <v>0.51091868967547238</v>
      </c>
      <c r="JB109" s="86">
        <f t="shared" si="131"/>
        <v>4.1911968618770078E-2</v>
      </c>
      <c r="JC109" s="86">
        <f t="shared" si="131"/>
        <v>1.2769144146088344E-2</v>
      </c>
      <c r="JD109" s="86">
        <f t="shared" si="131"/>
        <v>5.458337158679516E-2</v>
      </c>
      <c r="JE109" s="86">
        <f t="shared" si="131"/>
        <v>2.4909615115257602E-2</v>
      </c>
      <c r="JF109" s="86">
        <f t="shared" si="131"/>
        <v>4.2120305861046026E-3</v>
      </c>
      <c r="JG109" s="86">
        <f t="shared" si="131"/>
        <v>9.9990926645324232E-3</v>
      </c>
      <c r="JH109" s="86">
        <f t="shared" si="131"/>
        <v>7.6158642153848655E-2</v>
      </c>
      <c r="JI109" s="86">
        <f t="shared" si="131"/>
        <v>7.5555844628963004E-2</v>
      </c>
      <c r="JJ109" s="86">
        <f t="shared" si="131"/>
        <v>7.8596482637049728E-2</v>
      </c>
      <c r="JK109" s="86">
        <f t="shared" si="131"/>
        <v>0.17041026854832517</v>
      </c>
      <c r="JL109" s="86">
        <f t="shared" si="131"/>
        <v>6.5921956176159993E-2</v>
      </c>
      <c r="JM109" s="86">
        <f t="shared" si="131"/>
        <v>5.1685478231998171E-2</v>
      </c>
    </row>
    <row r="110" spans="2:273" x14ac:dyDescent="0.25">
      <c r="B110" s="2">
        <v>83</v>
      </c>
      <c r="C110" s="37">
        <v>59.814999999999998</v>
      </c>
      <c r="D110" s="37">
        <v>53.982999999999997</v>
      </c>
      <c r="E110" s="37">
        <v>119.661</v>
      </c>
      <c r="F110" s="37">
        <v>55.508000000000003</v>
      </c>
      <c r="G110" s="37">
        <v>54.322000000000003</v>
      </c>
      <c r="H110" s="37">
        <v>59.067999999999998</v>
      </c>
      <c r="I110" s="37">
        <v>55.593000000000004</v>
      </c>
      <c r="J110" s="37">
        <v>56.78</v>
      </c>
      <c r="K110" s="37">
        <v>56.695</v>
      </c>
      <c r="L110" s="37">
        <v>57.033999999999999</v>
      </c>
      <c r="M110" s="37">
        <v>54.914999999999999</v>
      </c>
      <c r="N110" s="37">
        <v>58.558999999999997</v>
      </c>
      <c r="O110" s="37">
        <v>60.847000000000001</v>
      </c>
      <c r="P110" s="37">
        <v>55.423999999999999</v>
      </c>
      <c r="Q110" s="37">
        <v>55.677999999999997</v>
      </c>
      <c r="S110" s="4">
        <f t="shared" si="132"/>
        <v>63.545406207301568</v>
      </c>
      <c r="T110" s="4">
        <f t="shared" si="132"/>
        <v>57.509381278096207</v>
      </c>
      <c r="U110" s="4">
        <f t="shared" si="132"/>
        <v>111.30149972749305</v>
      </c>
      <c r="V110" s="4">
        <f t="shared" si="132"/>
        <v>56.451911062696325</v>
      </c>
      <c r="W110" s="4">
        <f t="shared" si="132"/>
        <v>57.689592650077032</v>
      </c>
      <c r="X110" s="4">
        <f t="shared" si="132"/>
        <v>60.747996772154792</v>
      </c>
      <c r="Y110" s="4">
        <f t="shared" si="132"/>
        <v>58.442076091601578</v>
      </c>
      <c r="Z110" s="4">
        <f t="shared" si="132"/>
        <v>57.464385402688308</v>
      </c>
      <c r="AA110" s="4">
        <f t="shared" si="132"/>
        <v>61.066747425492821</v>
      </c>
      <c r="AB110" s="4">
        <f t="shared" si="132"/>
        <v>60.319227688289338</v>
      </c>
      <c r="AC110" s="4">
        <f t="shared" si="132"/>
        <v>60.98331514524061</v>
      </c>
      <c r="AD110" s="4">
        <f t="shared" si="132"/>
        <v>59.628037401389314</v>
      </c>
      <c r="AE110" s="4">
        <f t="shared" si="132"/>
        <v>64.925982589854925</v>
      </c>
      <c r="AF110" s="4">
        <f t="shared" si="132"/>
        <v>58.507194057048594</v>
      </c>
      <c r="AG110" s="4">
        <f t="shared" si="132"/>
        <v>57.533949517691632</v>
      </c>
      <c r="AI110" s="4">
        <f t="shared" si="133"/>
        <v>-3.73040620730157</v>
      </c>
      <c r="AJ110" s="4">
        <f t="shared" si="133"/>
        <v>-3.5263812780962098</v>
      </c>
      <c r="AK110" s="4">
        <f t="shared" si="133"/>
        <v>8.3595002725069492</v>
      </c>
      <c r="AL110" s="4">
        <f t="shared" si="133"/>
        <v>-0.94391106269632274</v>
      </c>
      <c r="AM110" s="4">
        <f t="shared" si="133"/>
        <v>-3.3675926500770288</v>
      </c>
      <c r="AN110" s="4">
        <f t="shared" si="133"/>
        <v>-1.6799967721547944</v>
      </c>
      <c r="AO110" s="4">
        <f t="shared" si="133"/>
        <v>-2.8490760916015745</v>
      </c>
      <c r="AP110" s="4">
        <f t="shared" si="133"/>
        <v>-0.6843854026883065</v>
      </c>
      <c r="AQ110" s="4">
        <f t="shared" si="133"/>
        <v>-4.3717474254928206</v>
      </c>
      <c r="AR110" s="4">
        <f t="shared" si="133"/>
        <v>-3.2852276882893392</v>
      </c>
      <c r="AS110" s="4">
        <f t="shared" si="133"/>
        <v>-6.0683151452406108</v>
      </c>
      <c r="AT110" s="4">
        <f t="shared" si="133"/>
        <v>-1.0690374013893162</v>
      </c>
      <c r="AU110" s="4">
        <f t="shared" si="133"/>
        <v>-4.0789825898549239</v>
      </c>
      <c r="AV110" s="4">
        <f t="shared" si="133"/>
        <v>-3.0831940570485941</v>
      </c>
      <c r="AW110" s="4">
        <f t="shared" si="133"/>
        <v>-1.8559495176916343</v>
      </c>
      <c r="AY110" s="2">
        <f t="shared" ref="AY110:BM126" si="139">IF(OR($B110 &lt; C$230, $B110 &gt; C$233), #N/A, ((1-FG110)*DK110) + (FG110 - FW110)*EA110 + (FW110*EQ110))</f>
        <v>55.047700449206921</v>
      </c>
      <c r="AZ110" s="2">
        <f t="shared" si="139"/>
        <v>54.977780677465155</v>
      </c>
      <c r="BA110" s="2">
        <f t="shared" si="139"/>
        <v>56.775237771401699</v>
      </c>
      <c r="BB110" s="2">
        <f t="shared" si="139"/>
        <v>55.524988503374367</v>
      </c>
      <c r="BC110" s="2">
        <f t="shared" si="139"/>
        <v>57.524915611034835</v>
      </c>
      <c r="BD110" s="2">
        <f t="shared" si="139"/>
        <v>59.442988433645752</v>
      </c>
      <c r="BE110" s="2">
        <f t="shared" si="139"/>
        <v>58.015607057852087</v>
      </c>
      <c r="BF110" s="2">
        <f t="shared" si="139"/>
        <v>57.43048226596953</v>
      </c>
      <c r="BG110" s="2">
        <f t="shared" si="139"/>
        <v>60.963929228044748</v>
      </c>
      <c r="BH110" s="2">
        <f t="shared" si="139"/>
        <v>58.465800306788026</v>
      </c>
      <c r="BI110" s="2">
        <f t="shared" si="139"/>
        <v>58.749113265475302</v>
      </c>
      <c r="BJ110" s="2">
        <f t="shared" si="139"/>
        <v>57.287472188196332</v>
      </c>
      <c r="BK110" s="2">
        <f t="shared" si="139"/>
        <v>57.658298940356531</v>
      </c>
      <c r="BL110" s="2">
        <f t="shared" si="139"/>
        <v>57.259809977123972</v>
      </c>
      <c r="BM110" s="2">
        <f t="shared" si="139"/>
        <v>57.03167412940094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54.322000000000003</v>
      </c>
      <c r="CJ110" s="2" t="str">
        <f t="shared" si="140"/>
        <v/>
      </c>
      <c r="CK110" s="2">
        <f t="shared" si="140"/>
        <v>55.593000000000004</v>
      </c>
      <c r="CL110" s="2">
        <f t="shared" si="140"/>
        <v>56.78</v>
      </c>
      <c r="CM110" s="2">
        <f t="shared" si="140"/>
        <v>56.695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54.322000000000003</v>
      </c>
      <c r="CZ110" s="2" t="str">
        <f t="shared" si="115"/>
        <v/>
      </c>
      <c r="DA110" s="2">
        <f t="shared" si="116"/>
        <v>55.593000000000004</v>
      </c>
      <c r="DB110" s="2">
        <f t="shared" si="117"/>
        <v>56.78</v>
      </c>
      <c r="DC110" s="2">
        <f t="shared" si="118"/>
        <v>56.695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84.32564033613447</v>
      </c>
      <c r="DL110" s="2">
        <f t="shared" si="134"/>
        <v>100.90657148093841</v>
      </c>
      <c r="DM110" s="2">
        <f t="shared" si="134"/>
        <v>91.48162903225807</v>
      </c>
      <c r="DN110" s="2">
        <f t="shared" si="134"/>
        <v>90.210079879679128</v>
      </c>
      <c r="DO110" s="2">
        <f t="shared" si="134"/>
        <v>87.114309269162206</v>
      </c>
      <c r="DP110" s="2">
        <f t="shared" si="134"/>
        <v>89.310863413547224</v>
      </c>
      <c r="DQ110" s="2">
        <f t="shared" si="134"/>
        <v>79.680273796791454</v>
      </c>
      <c r="DR110" s="2">
        <f t="shared" si="134"/>
        <v>86.480092803030317</v>
      </c>
      <c r="DS110" s="2">
        <f t="shared" si="134"/>
        <v>84.329994957983189</v>
      </c>
      <c r="DT110" s="2">
        <f t="shared" si="134"/>
        <v>76.193401069518728</v>
      </c>
      <c r="DU110" s="2">
        <f t="shared" si="134"/>
        <v>70.249657142857131</v>
      </c>
      <c r="DV110" s="2">
        <f t="shared" si="134"/>
        <v>75.678494117647062</v>
      </c>
      <c r="DW110" s="2">
        <f t="shared" si="134"/>
        <v>78.15168067226891</v>
      </c>
      <c r="DX110" s="2">
        <f t="shared" si="134"/>
        <v>74.520869518716566</v>
      </c>
      <c r="DY110" s="2">
        <f t="shared" si="134"/>
        <v>79.458330645161297</v>
      </c>
      <c r="EA110" s="2">
        <f t="shared" si="94"/>
        <v>54.683697891231951</v>
      </c>
      <c r="EB110" s="2">
        <f t="shared" si="94"/>
        <v>54.558114535644222</v>
      </c>
      <c r="EC110" s="2">
        <f t="shared" si="94"/>
        <v>56.469878520008464</v>
      </c>
      <c r="ED110" s="2">
        <f t="shared" si="94"/>
        <v>55.166861631529052</v>
      </c>
      <c r="EE110" s="2">
        <f t="shared" si="94"/>
        <v>57.225660004550114</v>
      </c>
      <c r="EF110" s="2">
        <f t="shared" si="94"/>
        <v>59.135594895408822</v>
      </c>
      <c r="EG110" s="2">
        <f t="shared" si="94"/>
        <v>57.776658385155862</v>
      </c>
      <c r="EH110" s="2">
        <f t="shared" si="94"/>
        <v>57.126754892246694</v>
      </c>
      <c r="EI110" s="2">
        <f t="shared" si="94"/>
        <v>60.676557228452126</v>
      </c>
      <c r="EJ110" s="2">
        <f t="shared" si="94"/>
        <v>58.265204182156133</v>
      </c>
      <c r="EK110" s="2">
        <f t="shared" si="94"/>
        <v>58.609124406663369</v>
      </c>
      <c r="EL110" s="2">
        <f t="shared" si="94"/>
        <v>57.080141261648933</v>
      </c>
      <c r="EM110" s="2">
        <f t="shared" si="135"/>
        <v>57.407869011730597</v>
      </c>
      <c r="EN110" s="2">
        <f t="shared" si="135"/>
        <v>57.061330582262691</v>
      </c>
      <c r="EO110" s="2">
        <f t="shared" si="135"/>
        <v>56.6251805516942</v>
      </c>
      <c r="EQ110" s="2">
        <f t="shared" si="136"/>
        <v>54.272993279325426</v>
      </c>
      <c r="ER110" s="2">
        <f t="shared" si="136"/>
        <v>53.737882745773192</v>
      </c>
      <c r="ES110" s="2">
        <f t="shared" si="136"/>
        <v>55.303550907956421</v>
      </c>
      <c r="ET110" s="2">
        <f t="shared" si="136"/>
        <v>54.133567680396538</v>
      </c>
      <c r="EU110" s="2">
        <f t="shared" si="136"/>
        <v>56.80451848384746</v>
      </c>
      <c r="EV110" s="2">
        <f t="shared" si="136"/>
        <v>58.773659931254222</v>
      </c>
      <c r="EW110" s="2">
        <f t="shared" si="136"/>
        <v>57.897576355992996</v>
      </c>
      <c r="EX110" s="2">
        <f t="shared" si="136"/>
        <v>56.839121896553834</v>
      </c>
      <c r="EY110" s="2">
        <f t="shared" si="136"/>
        <v>59.848278001789225</v>
      </c>
      <c r="EZ110" s="2">
        <f t="shared" si="136"/>
        <v>58.082872625376396</v>
      </c>
      <c r="FA110" s="2">
        <f t="shared" si="136"/>
        <v>58.297671930403411</v>
      </c>
      <c r="FB110" s="2">
        <f t="shared" si="136"/>
        <v>56.92943502701182</v>
      </c>
      <c r="FC110" s="2">
        <f t="shared" si="136"/>
        <v>57.286227263149755</v>
      </c>
      <c r="FD110" s="2">
        <f t="shared" si="136"/>
        <v>57.018549063888663</v>
      </c>
      <c r="FE110" s="2">
        <f t="shared" si="136"/>
        <v>57.028438244981501</v>
      </c>
      <c r="FG110" s="2">
        <f t="shared" si="137"/>
        <v>0.98760250814498329</v>
      </c>
      <c r="FH110" s="2">
        <f t="shared" si="137"/>
        <v>0.99090384155346967</v>
      </c>
      <c r="FI110" s="2">
        <f t="shared" si="137"/>
        <v>0.9912303187704895</v>
      </c>
      <c r="FJ110" s="2">
        <f t="shared" si="137"/>
        <v>0.98969139786215277</v>
      </c>
      <c r="FK110" s="2">
        <f t="shared" si="137"/>
        <v>0.9899465271327953</v>
      </c>
      <c r="FL110" s="2">
        <f t="shared" si="137"/>
        <v>0.98977856216132842</v>
      </c>
      <c r="FM110" s="2">
        <f t="shared" si="137"/>
        <v>0.98910759663601666</v>
      </c>
      <c r="FN110" s="2">
        <f t="shared" si="137"/>
        <v>0.98961673476720946</v>
      </c>
      <c r="FO110" s="2">
        <f t="shared" si="137"/>
        <v>0.98772309999705132</v>
      </c>
      <c r="FP110" s="2">
        <f t="shared" si="137"/>
        <v>0.98877083242455943</v>
      </c>
      <c r="FQ110" s="2">
        <f t="shared" si="137"/>
        <v>0.98788044755671711</v>
      </c>
      <c r="FR110" s="2">
        <f t="shared" si="137"/>
        <v>0.98882931550480069</v>
      </c>
      <c r="FS110" s="2">
        <f t="shared" si="137"/>
        <v>0.98791122674629106</v>
      </c>
      <c r="FT110" s="2">
        <f t="shared" si="137"/>
        <v>0.98862689322792074</v>
      </c>
      <c r="FU110" s="2">
        <f t="shared" si="137"/>
        <v>0.98222833736697324</v>
      </c>
      <c r="FW110" s="2">
        <f t="shared" ref="FW110:GK126" si="141">POWER(10,($B110-C$232)/C$229)/(1+POWER(10,($B110-C$232)/C$229))</f>
        <v>8.4809908425841716E-3</v>
      </c>
      <c r="FX110" s="2">
        <f t="shared" si="141"/>
        <v>2.3490509993018532E-3</v>
      </c>
      <c r="FY110" s="2">
        <f t="shared" si="141"/>
        <v>1.4426820294337285E-3</v>
      </c>
      <c r="FZ110" s="2">
        <f t="shared" si="141"/>
        <v>3.0192015555612645E-3</v>
      </c>
      <c r="GA110" s="2">
        <f t="shared" si="141"/>
        <v>2.9185389566933105E-3</v>
      </c>
      <c r="GB110" s="2">
        <f t="shared" si="141"/>
        <v>2.8764648059623598E-3</v>
      </c>
      <c r="GC110" s="2">
        <f t="shared" si="141"/>
        <v>3.024021165758459E-3</v>
      </c>
      <c r="GD110" s="2">
        <f t="shared" si="141"/>
        <v>3.6717598063407309E-3</v>
      </c>
      <c r="GE110" s="2">
        <f t="shared" si="141"/>
        <v>3.6447734551630006E-3</v>
      </c>
      <c r="GF110" s="2">
        <f t="shared" si="141"/>
        <v>3.9631238528019903E-3</v>
      </c>
      <c r="GG110" s="2">
        <f t="shared" si="141"/>
        <v>3.49712471447771E-3</v>
      </c>
      <c r="GH110" s="2">
        <f t="shared" si="141"/>
        <v>2.822745444931025E-3</v>
      </c>
      <c r="GI110" s="2">
        <f t="shared" si="141"/>
        <v>2.7729538574351202E-3</v>
      </c>
      <c r="GJ110" s="2">
        <f t="shared" si="141"/>
        <v>2.0991694006328981E-3</v>
      </c>
      <c r="GK110" s="2">
        <f t="shared" si="141"/>
        <v>1.761993405712789E-3</v>
      </c>
      <c r="GM110" s="86">
        <f t="shared" ref="GM110:HA126" si="142" xml:space="preserve"> _xlfn.NORM.DIST($B110, C$7, ABS(C$11), TRUE) * _xlfn.NORM.DIST(($B110 - C$7)*C$15, 0, ABS(C$11), TRUE) * 2</f>
        <v>1.448594407567376E-21</v>
      </c>
      <c r="GN110" s="86">
        <f t="shared" si="142"/>
        <v>1.5615233198866009E-38</v>
      </c>
      <c r="GO110" s="86">
        <f t="shared" si="142"/>
        <v>4.4623342439385597E-16</v>
      </c>
      <c r="GP110" s="86">
        <f t="shared" si="142"/>
        <v>4.5597477015032049E-37</v>
      </c>
      <c r="GQ110" s="86">
        <f t="shared" si="142"/>
        <v>5.8938138531053027E-51</v>
      </c>
      <c r="GR110" s="86">
        <f t="shared" si="142"/>
        <v>8.3884482865080096E-37</v>
      </c>
      <c r="GS110" s="86">
        <f t="shared" si="142"/>
        <v>1.1696157554362068E-38</v>
      </c>
      <c r="GT110" s="86">
        <f t="shared" si="142"/>
        <v>1.3774564607061737E-47</v>
      </c>
      <c r="GU110" s="86">
        <f t="shared" si="142"/>
        <v>3.4044203255392235E-36</v>
      </c>
      <c r="GV110" s="86">
        <f t="shared" si="142"/>
        <v>9.8326505511998237E-37</v>
      </c>
      <c r="GW110" s="86">
        <f t="shared" si="142"/>
        <v>1.7697513503311962E-34</v>
      </c>
      <c r="GX110" s="86">
        <f t="shared" si="142"/>
        <v>5.1949056481038054E-33</v>
      </c>
      <c r="GY110" s="86">
        <f t="shared" si="142"/>
        <v>3.3073896338639506E-26</v>
      </c>
      <c r="GZ110" s="86">
        <f t="shared" si="142"/>
        <v>1.9997180385181088E-42</v>
      </c>
      <c r="HA110" s="86">
        <f t="shared" si="142"/>
        <v>1.7076822622436352E-31</v>
      </c>
      <c r="HC110" s="86">
        <f t="shared" si="73"/>
        <v>0.12680976748489942</v>
      </c>
      <c r="HD110" s="86">
        <f t="shared" si="73"/>
        <v>3.0383513860624312E-2</v>
      </c>
      <c r="HE110" s="86">
        <f t="shared" si="73"/>
        <v>0.40614839735353836</v>
      </c>
      <c r="HF110" s="86">
        <f t="shared" si="73"/>
        <v>1.4222683771355649E-2</v>
      </c>
      <c r="HG110" s="86">
        <f t="shared" si="73"/>
        <v>2.3505038928233516E-3</v>
      </c>
      <c r="HH110" s="86">
        <f t="shared" si="73"/>
        <v>1.6320195934067482E-2</v>
      </c>
      <c r="HI110" s="86">
        <f t="shared" si="138"/>
        <v>6.2102031317416029E-3</v>
      </c>
      <c r="HJ110" s="86">
        <f t="shared" si="138"/>
        <v>5.9922264705766966E-4</v>
      </c>
      <c r="HK110" s="86">
        <f t="shared" si="138"/>
        <v>1.6595281875433649E-3</v>
      </c>
      <c r="HL110" s="86">
        <f t="shared" si="138"/>
        <v>2.3895437065794983E-2</v>
      </c>
      <c r="HM110" s="86">
        <f t="shared" si="138"/>
        <v>3.0144852252301374E-2</v>
      </c>
      <c r="HN110" s="86">
        <f t="shared" si="138"/>
        <v>3.4300549763154171E-2</v>
      </c>
      <c r="HO110" s="86">
        <f t="shared" si="138"/>
        <v>8.5817269183283695E-2</v>
      </c>
      <c r="HP110" s="86">
        <f t="shared" si="138"/>
        <v>2.3629700338724483E-2</v>
      </c>
      <c r="HQ110" s="86">
        <f t="shared" si="138"/>
        <v>1.5055182265843988E-2</v>
      </c>
      <c r="HS110" s="86">
        <f t="shared" ref="HS110:IG126" si="143" xml:space="preserve"> _xlfn.NORM.DIST($B110, C$9, ABS(C$13), TRUE) * _xlfn.NORM.DIST(($B110 - C$9)*C$17, 0, ABS(C$13), TRUE) * 2</f>
        <v>5.2906661530531612E-10</v>
      </c>
      <c r="HT110" s="86">
        <f t="shared" si="143"/>
        <v>5.6010730235453566E-11</v>
      </c>
      <c r="HU110" s="86">
        <f t="shared" si="143"/>
        <v>8.0470692501084353E-12</v>
      </c>
      <c r="HV110" s="86">
        <f t="shared" si="143"/>
        <v>1.8180663971853197E-11</v>
      </c>
      <c r="HW110" s="86">
        <f t="shared" si="143"/>
        <v>1.5697161031931368E-12</v>
      </c>
      <c r="HX110" s="86">
        <f t="shared" si="143"/>
        <v>1.9265986117324494E-12</v>
      </c>
      <c r="HY110" s="86">
        <f t="shared" si="143"/>
        <v>9.9128453883731112E-13</v>
      </c>
      <c r="HZ110" s="86">
        <f t="shared" si="143"/>
        <v>4.1367362051035309E-12</v>
      </c>
      <c r="IA110" s="86">
        <f t="shared" si="143"/>
        <v>1.630483681572466E-12</v>
      </c>
      <c r="IB110" s="86">
        <f t="shared" si="143"/>
        <v>5.6099310263115776E-12</v>
      </c>
      <c r="IC110" s="86">
        <f t="shared" si="143"/>
        <v>7.2954929650229112E-14</v>
      </c>
      <c r="ID110" s="86">
        <f t="shared" si="143"/>
        <v>1.5163321355429823E-13</v>
      </c>
      <c r="IE110" s="86">
        <f t="shared" si="143"/>
        <v>1.8428122303790984E-13</v>
      </c>
      <c r="IF110" s="86">
        <f t="shared" si="143"/>
        <v>2.0255058756856388E-10</v>
      </c>
      <c r="IG110" s="86">
        <f t="shared" si="143"/>
        <v>1.1130657701934359E-9</v>
      </c>
      <c r="II110" s="86">
        <f t="shared" ref="II110:IW126" si="144" xml:space="preserve"> _xlfn.NORM.DIST($B110, C$10, ABS(C$14), TRUE) * _xlfn.NORM.DIST(($B110 - C$10)*C$18, 0, ABS(C$14), TRUE) * 2</f>
        <v>3.1032815849444843E-56</v>
      </c>
      <c r="IJ110" s="86">
        <f t="shared" si="144"/>
        <v>1.1189065257895784E-62</v>
      </c>
      <c r="IK110" s="86">
        <f t="shared" si="144"/>
        <v>2.8163074464922864E-64</v>
      </c>
      <c r="IL110" s="86">
        <f t="shared" si="144"/>
        <v>1.6763958529711468E-67</v>
      </c>
      <c r="IM110" s="86">
        <f t="shared" si="144"/>
        <v>9.7667417766538857E-72</v>
      </c>
      <c r="IN110" s="86">
        <f t="shared" si="144"/>
        <v>1.5943604882171167E-71</v>
      </c>
      <c r="IO110" s="86">
        <f t="shared" si="144"/>
        <v>1.6326239577767137E-72</v>
      </c>
      <c r="IP110" s="86">
        <f t="shared" si="144"/>
        <v>1.4509009775031017E-69</v>
      </c>
      <c r="IQ110" s="86">
        <f t="shared" si="144"/>
        <v>1.0388365221094933E-72</v>
      </c>
      <c r="IR110" s="86">
        <f t="shared" si="144"/>
        <v>6.4823003032248265E-66</v>
      </c>
      <c r="IS110" s="86">
        <f t="shared" si="144"/>
        <v>1.090614454318418E-78</v>
      </c>
      <c r="IT110" s="86">
        <f t="shared" si="144"/>
        <v>6.6929749410205032E-79</v>
      </c>
      <c r="IU110" s="86">
        <f t="shared" si="144"/>
        <v>6.3416645517481307E-74</v>
      </c>
      <c r="IV110" s="86">
        <f t="shared" si="144"/>
        <v>1.578756641847674E-66</v>
      </c>
      <c r="IW110" s="86">
        <f t="shared" si="144"/>
        <v>2.4425061322588347E-52</v>
      </c>
      <c r="IY110" s="86">
        <f t="shared" ref="IY110:JM126" si="145">GM110+HC110+HS110+II110</f>
        <v>0.12680976801396604</v>
      </c>
      <c r="IZ110" s="86">
        <f t="shared" si="145"/>
        <v>3.0383513916635043E-2</v>
      </c>
      <c r="JA110" s="86">
        <f t="shared" si="145"/>
        <v>0.40614839736158587</v>
      </c>
      <c r="JB110" s="86">
        <f t="shared" si="145"/>
        <v>1.4222683789536313E-2</v>
      </c>
      <c r="JC110" s="86">
        <f t="shared" si="145"/>
        <v>2.3505038943930677E-3</v>
      </c>
      <c r="JD110" s="86">
        <f t="shared" si="145"/>
        <v>1.632019593599408E-2</v>
      </c>
      <c r="JE110" s="86">
        <f t="shared" si="145"/>
        <v>6.2102031327328873E-3</v>
      </c>
      <c r="JF110" s="86">
        <f t="shared" si="145"/>
        <v>5.9922265119440586E-4</v>
      </c>
      <c r="JG110" s="86">
        <f t="shared" si="145"/>
        <v>1.6595281891738486E-3</v>
      </c>
      <c r="JH110" s="86">
        <f t="shared" si="145"/>
        <v>2.3895437071404915E-2</v>
      </c>
      <c r="JI110" s="86">
        <f t="shared" si="145"/>
        <v>3.014485225237433E-2</v>
      </c>
      <c r="JJ110" s="86">
        <f t="shared" si="145"/>
        <v>3.4300549763305807E-2</v>
      </c>
      <c r="JK110" s="86">
        <f t="shared" si="145"/>
        <v>8.5817269183467978E-2</v>
      </c>
      <c r="JL110" s="86">
        <f t="shared" si="145"/>
        <v>2.362970054127507E-2</v>
      </c>
      <c r="JM110" s="86">
        <f t="shared" si="145"/>
        <v>1.5055183378909757E-2</v>
      </c>
    </row>
    <row r="111" spans="2:273" x14ac:dyDescent="0.25">
      <c r="B111" s="2">
        <v>84</v>
      </c>
      <c r="C111" s="37">
        <v>52.406999999999996</v>
      </c>
      <c r="D111" s="37">
        <v>52.712000000000003</v>
      </c>
      <c r="E111" s="37">
        <v>94.067999999999998</v>
      </c>
      <c r="F111" s="37">
        <v>54.406999999999996</v>
      </c>
      <c r="G111" s="37">
        <v>57.287999999999997</v>
      </c>
      <c r="H111" s="37">
        <v>56.186</v>
      </c>
      <c r="I111" s="37">
        <v>56.61</v>
      </c>
      <c r="J111" s="37">
        <v>56.356000000000002</v>
      </c>
      <c r="K111" s="37">
        <v>57.627000000000002</v>
      </c>
      <c r="L111" s="37">
        <v>56.186</v>
      </c>
      <c r="M111" s="37">
        <v>57.119</v>
      </c>
      <c r="N111" s="37">
        <v>56.863999999999997</v>
      </c>
      <c r="O111" s="37">
        <v>56.863999999999997</v>
      </c>
      <c r="P111" s="37">
        <v>59.067999999999998</v>
      </c>
      <c r="Q111" s="37">
        <v>56.78</v>
      </c>
      <c r="S111" s="4">
        <f t="shared" si="132"/>
        <v>59.000166568059093</v>
      </c>
      <c r="T111" s="4">
        <f t="shared" si="132"/>
        <v>55.439177969723282</v>
      </c>
      <c r="U111" s="4">
        <f t="shared" si="132"/>
        <v>91.861237272007742</v>
      </c>
      <c r="V111" s="4">
        <f t="shared" si="132"/>
        <v>55.541880064567522</v>
      </c>
      <c r="W111" s="4">
        <f t="shared" si="132"/>
        <v>57.366396367772346</v>
      </c>
      <c r="X111" s="4">
        <f t="shared" si="132"/>
        <v>59.501859518735408</v>
      </c>
      <c r="Y111" s="4">
        <f t="shared" si="132"/>
        <v>57.922518106377503</v>
      </c>
      <c r="Z111" s="4">
        <f t="shared" si="132"/>
        <v>57.221359913795311</v>
      </c>
      <c r="AA111" s="4">
        <f t="shared" si="132"/>
        <v>60.699980942097774</v>
      </c>
      <c r="AB111" s="4">
        <f t="shared" si="132"/>
        <v>58.641702663368292</v>
      </c>
      <c r="AC111" s="4">
        <f t="shared" si="132"/>
        <v>59.158291108338709</v>
      </c>
      <c r="AD111" s="4">
        <f t="shared" si="132"/>
        <v>57.85066052331463</v>
      </c>
      <c r="AE111" s="4">
        <f t="shared" si="132"/>
        <v>60.150538059707443</v>
      </c>
      <c r="AF111" s="4">
        <f t="shared" si="132"/>
        <v>57.410149183628086</v>
      </c>
      <c r="AG111" s="4">
        <f t="shared" si="132"/>
        <v>56.97640114292048</v>
      </c>
      <c r="AI111" s="4">
        <f t="shared" si="133"/>
        <v>-6.5931665680590967</v>
      </c>
      <c r="AJ111" s="4">
        <f t="shared" si="133"/>
        <v>-2.7271779697232787</v>
      </c>
      <c r="AK111" s="4">
        <f t="shared" si="133"/>
        <v>2.2067627279922561</v>
      </c>
      <c r="AL111" s="4">
        <f t="shared" si="133"/>
        <v>-1.1348800645675254</v>
      </c>
      <c r="AM111" s="4">
        <f t="shared" si="133"/>
        <v>-7.8396367772349151E-2</v>
      </c>
      <c r="AN111" s="4">
        <f t="shared" si="133"/>
        <v>-3.3158595187354081</v>
      </c>
      <c r="AO111" s="4">
        <f t="shared" si="133"/>
        <v>-1.3125181063775031</v>
      </c>
      <c r="AP111" s="4">
        <f t="shared" si="133"/>
        <v>-0.86535991379530941</v>
      </c>
      <c r="AQ111" s="4">
        <f t="shared" si="133"/>
        <v>-3.0729809420977716</v>
      </c>
      <c r="AR111" s="4">
        <f t="shared" si="133"/>
        <v>-2.4557026633682923</v>
      </c>
      <c r="AS111" s="4">
        <f t="shared" si="133"/>
        <v>-2.0392911083387091</v>
      </c>
      <c r="AT111" s="4">
        <f t="shared" si="133"/>
        <v>-0.98666052331463305</v>
      </c>
      <c r="AU111" s="4">
        <f t="shared" si="133"/>
        <v>-3.2865380597074463</v>
      </c>
      <c r="AV111" s="4">
        <f t="shared" si="133"/>
        <v>1.6578508163719121</v>
      </c>
      <c r="AW111" s="4">
        <f t="shared" si="133"/>
        <v>-0.19640114292047883</v>
      </c>
      <c r="AY111" s="2">
        <f t="shared" si="139"/>
        <v>54.868581509112424</v>
      </c>
      <c r="AZ111" s="2">
        <f t="shared" si="139"/>
        <v>54.760510194183134</v>
      </c>
      <c r="BA111" s="2">
        <f t="shared" si="139"/>
        <v>56.572849087443885</v>
      </c>
      <c r="BB111" s="2">
        <f t="shared" si="139"/>
        <v>55.323078863844742</v>
      </c>
      <c r="BC111" s="2">
        <f t="shared" si="139"/>
        <v>57.34800787328323</v>
      </c>
      <c r="BD111" s="2">
        <f t="shared" si="139"/>
        <v>59.246898190104027</v>
      </c>
      <c r="BE111" s="2">
        <f t="shared" si="139"/>
        <v>57.854155743153505</v>
      </c>
      <c r="BF111" s="2">
        <f t="shared" si="139"/>
        <v>57.218514593628527</v>
      </c>
      <c r="BG111" s="2">
        <f t="shared" si="139"/>
        <v>60.689945916126725</v>
      </c>
      <c r="BH111" s="2">
        <f t="shared" si="139"/>
        <v>58.266167435461554</v>
      </c>
      <c r="BI111" s="2">
        <f t="shared" si="139"/>
        <v>58.540600708360216</v>
      </c>
      <c r="BJ111" s="2">
        <f t="shared" si="139"/>
        <v>57.118293483448589</v>
      </c>
      <c r="BK111" s="2">
        <f t="shared" si="139"/>
        <v>57.486993934266117</v>
      </c>
      <c r="BL111" s="2">
        <f t="shared" si="139"/>
        <v>57.104781759342195</v>
      </c>
      <c r="BM111" s="2">
        <f t="shared" si="139"/>
        <v>56.888431233241413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52.712000000000003</v>
      </c>
      <c r="CG111" s="2" t="str">
        <f t="shared" si="140"/>
        <v/>
      </c>
      <c r="CH111" s="2">
        <f t="shared" si="140"/>
        <v>54.406999999999996</v>
      </c>
      <c r="CI111" s="2">
        <f t="shared" si="140"/>
        <v>57.287999999999997</v>
      </c>
      <c r="CJ111" s="2">
        <f t="shared" si="140"/>
        <v>56.186</v>
      </c>
      <c r="CK111" s="2">
        <f t="shared" si="140"/>
        <v>56.61</v>
      </c>
      <c r="CL111" s="2">
        <f t="shared" si="140"/>
        <v>56.356000000000002</v>
      </c>
      <c r="CM111" s="2">
        <f t="shared" si="140"/>
        <v>57.627000000000002</v>
      </c>
      <c r="CN111" s="2">
        <f t="shared" si="140"/>
        <v>56.186</v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>
        <f t="shared" si="140"/>
        <v>59.067999999999998</v>
      </c>
      <c r="CS111" s="2">
        <f t="shared" si="140"/>
        <v>56.78</v>
      </c>
      <c r="CU111" s="2" t="str">
        <f t="shared" si="110"/>
        <v/>
      </c>
      <c r="CV111" s="2">
        <f t="shared" si="111"/>
        <v>52.712000000000003</v>
      </c>
      <c r="CW111" s="2" t="str">
        <f t="shared" si="112"/>
        <v/>
      </c>
      <c r="CX111" s="2">
        <f t="shared" si="113"/>
        <v>54.406999999999996</v>
      </c>
      <c r="CY111" s="2">
        <f t="shared" si="114"/>
        <v>57.287999999999997</v>
      </c>
      <c r="CZ111" s="2">
        <f t="shared" si="115"/>
        <v>56.186</v>
      </c>
      <c r="DA111" s="2">
        <f t="shared" si="116"/>
        <v>56.61</v>
      </c>
      <c r="DB111" s="2">
        <f t="shared" si="117"/>
        <v>56.356000000000002</v>
      </c>
      <c r="DC111" s="2">
        <f t="shared" si="118"/>
        <v>57.627000000000002</v>
      </c>
      <c r="DD111" s="2">
        <f t="shared" si="119"/>
        <v>56.186</v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>
        <f t="shared" si="123"/>
        <v>59.067999999999998</v>
      </c>
      <c r="DI111" s="2">
        <f t="shared" si="124"/>
        <v>56.78</v>
      </c>
      <c r="DK111" s="2">
        <f t="shared" si="134"/>
        <v>84.608353501400572</v>
      </c>
      <c r="DL111" s="2">
        <f t="shared" si="134"/>
        <v>101.38512115102638</v>
      </c>
      <c r="DM111" s="2">
        <f t="shared" si="134"/>
        <v>91.810842741935488</v>
      </c>
      <c r="DN111" s="2">
        <f t="shared" si="134"/>
        <v>90.560477272727255</v>
      </c>
      <c r="DO111" s="2">
        <f t="shared" si="134"/>
        <v>87.404242424242412</v>
      </c>
      <c r="DP111" s="2">
        <f t="shared" si="134"/>
        <v>89.610469696969673</v>
      </c>
      <c r="DQ111" s="2">
        <f t="shared" si="134"/>
        <v>79.838172650878548</v>
      </c>
      <c r="DR111" s="2">
        <f t="shared" si="134"/>
        <v>86.692871212121233</v>
      </c>
      <c r="DS111" s="2">
        <f t="shared" si="134"/>
        <v>84.551664145658251</v>
      </c>
      <c r="DT111" s="2">
        <f t="shared" si="134"/>
        <v>76.309699006875491</v>
      </c>
      <c r="DU111" s="2">
        <f t="shared" si="134"/>
        <v>70.291299999999978</v>
      </c>
      <c r="DV111" s="2">
        <f t="shared" si="134"/>
        <v>75.81890756302522</v>
      </c>
      <c r="DW111" s="2">
        <f t="shared" si="134"/>
        <v>78.341373669467785</v>
      </c>
      <c r="DX111" s="2">
        <f t="shared" si="134"/>
        <v>74.682931245225362</v>
      </c>
      <c r="DY111" s="2">
        <f t="shared" si="134"/>
        <v>79.734751209677427</v>
      </c>
      <c r="EA111" s="2">
        <f t="shared" si="94"/>
        <v>54.531742175360691</v>
      </c>
      <c r="EB111" s="2">
        <f t="shared" si="94"/>
        <v>54.372193590582086</v>
      </c>
      <c r="EC111" s="2">
        <f t="shared" si="94"/>
        <v>56.290304255769634</v>
      </c>
      <c r="ED111" s="2">
        <f t="shared" si="94"/>
        <v>54.991610897927856</v>
      </c>
      <c r="EE111" s="2">
        <f t="shared" si="94"/>
        <v>57.070916027755665</v>
      </c>
      <c r="EF111" s="2">
        <f t="shared" si="94"/>
        <v>58.96201685278438</v>
      </c>
      <c r="EG111" s="2">
        <f t="shared" si="94"/>
        <v>57.632980001765972</v>
      </c>
      <c r="EH111" s="2">
        <f t="shared" si="94"/>
        <v>56.937573197919228</v>
      </c>
      <c r="EI111" s="2">
        <f t="shared" si="94"/>
        <v>60.422602931493365</v>
      </c>
      <c r="EJ111" s="2">
        <f t="shared" si="94"/>
        <v>58.080038917286245</v>
      </c>
      <c r="EK111" s="2">
        <f t="shared" si="94"/>
        <v>58.410269346711061</v>
      </c>
      <c r="EL111" s="2">
        <f t="shared" si="94"/>
        <v>56.926074371774277</v>
      </c>
      <c r="EM111" s="2">
        <f t="shared" si="135"/>
        <v>57.254616870585295</v>
      </c>
      <c r="EN111" s="2">
        <f t="shared" si="135"/>
        <v>56.920448311069521</v>
      </c>
      <c r="EO111" s="2">
        <f t="shared" si="135"/>
        <v>56.51071395625317</v>
      </c>
      <c r="EQ111" s="2">
        <f t="shared" si="136"/>
        <v>54.144548506067672</v>
      </c>
      <c r="ER111" s="2">
        <f t="shared" si="136"/>
        <v>53.593423747788307</v>
      </c>
      <c r="ES111" s="2">
        <f t="shared" si="136"/>
        <v>55.171600195206281</v>
      </c>
      <c r="ET111" s="2">
        <f t="shared" si="136"/>
        <v>54.013117346583485</v>
      </c>
      <c r="EU111" s="2">
        <f t="shared" si="136"/>
        <v>56.671782349477539</v>
      </c>
      <c r="EV111" s="2">
        <f t="shared" si="136"/>
        <v>58.618662543275711</v>
      </c>
      <c r="EW111" s="2">
        <f t="shared" si="136"/>
        <v>57.747003429552564</v>
      </c>
      <c r="EX111" s="2">
        <f t="shared" si="136"/>
        <v>56.667099693945246</v>
      </c>
      <c r="EY111" s="2">
        <f t="shared" si="136"/>
        <v>59.643078242504174</v>
      </c>
      <c r="EZ111" s="2">
        <f t="shared" si="136"/>
        <v>57.907769387100799</v>
      </c>
      <c r="FA111" s="2">
        <f t="shared" si="136"/>
        <v>58.115009033691535</v>
      </c>
      <c r="FB111" s="2">
        <f t="shared" si="136"/>
        <v>56.781809963827719</v>
      </c>
      <c r="FC111" s="2">
        <f t="shared" si="136"/>
        <v>57.138181002073821</v>
      </c>
      <c r="FD111" s="2">
        <f t="shared" si="136"/>
        <v>56.881067021199073</v>
      </c>
      <c r="FE111" s="2">
        <f t="shared" si="136"/>
        <v>56.880210375644644</v>
      </c>
      <c r="FG111" s="2">
        <f t="shared" si="137"/>
        <v>0.98868100578025309</v>
      </c>
      <c r="FH111" s="2">
        <f t="shared" si="137"/>
        <v>0.99169755993154574</v>
      </c>
      <c r="FI111" s="2">
        <f t="shared" si="137"/>
        <v>0.99199577930902549</v>
      </c>
      <c r="FJ111" s="2">
        <f t="shared" si="137"/>
        <v>0.9905899077321868</v>
      </c>
      <c r="FK111" s="2">
        <f t="shared" si="137"/>
        <v>0.99082300583374194</v>
      </c>
      <c r="FL111" s="2">
        <f t="shared" si="137"/>
        <v>0.99066954631367754</v>
      </c>
      <c r="FM111" s="2">
        <f t="shared" si="137"/>
        <v>0.99005648006236679</v>
      </c>
      <c r="FN111" s="2">
        <f t="shared" si="137"/>
        <v>0.99052169003559554</v>
      </c>
      <c r="FO111" s="2">
        <f t="shared" si="137"/>
        <v>0.9887912260234557</v>
      </c>
      <c r="FP111" s="2">
        <f t="shared" si="137"/>
        <v>0.98974874875641494</v>
      </c>
      <c r="FQ111" s="2">
        <f t="shared" si="137"/>
        <v>0.98893503724628606</v>
      </c>
      <c r="FR111" s="2">
        <f t="shared" si="137"/>
        <v>0.98980219123976487</v>
      </c>
      <c r="FS111" s="2">
        <f t="shared" si="137"/>
        <v>0.98896316808956797</v>
      </c>
      <c r="FT111" s="2">
        <f t="shared" si="137"/>
        <v>0.98961721318688645</v>
      </c>
      <c r="FU111" s="2">
        <f t="shared" si="137"/>
        <v>0.98376666676007096</v>
      </c>
      <c r="FW111" s="2">
        <f t="shared" si="141"/>
        <v>9.2916188528040754E-3</v>
      </c>
      <c r="FX111" s="2">
        <f t="shared" si="141"/>
        <v>2.5750996018669681E-3</v>
      </c>
      <c r="FY111" s="2">
        <f t="shared" si="141"/>
        <v>1.5816492436593161E-3</v>
      </c>
      <c r="FZ111" s="2">
        <f t="shared" si="141"/>
        <v>3.3095246535300399E-3</v>
      </c>
      <c r="GA111" s="2">
        <f t="shared" si="141"/>
        <v>3.199213510868138E-3</v>
      </c>
      <c r="GB111" s="2">
        <f t="shared" si="141"/>
        <v>3.1531059039448927E-3</v>
      </c>
      <c r="GC111" s="2">
        <f t="shared" si="141"/>
        <v>3.3148061712443173E-3</v>
      </c>
      <c r="GD111" s="2">
        <f t="shared" si="141"/>
        <v>4.0245788831357607E-3</v>
      </c>
      <c r="GE111" s="2">
        <f t="shared" si="141"/>
        <v>3.9950098135494629E-3</v>
      </c>
      <c r="GF111" s="2">
        <f t="shared" si="141"/>
        <v>4.3438180125006534E-3</v>
      </c>
      <c r="GG111" s="2">
        <f t="shared" si="141"/>
        <v>3.8332276818421507E-3</v>
      </c>
      <c r="GH111" s="2">
        <f t="shared" si="141"/>
        <v>3.0942361698078073E-3</v>
      </c>
      <c r="GI111" s="2">
        <f t="shared" si="141"/>
        <v>3.0396702418668954E-3</v>
      </c>
      <c r="GJ111" s="2">
        <f t="shared" si="141"/>
        <v>2.3012274238445557E-3</v>
      </c>
      <c r="GK111" s="2">
        <f t="shared" si="141"/>
        <v>1.9316589807808367E-3</v>
      </c>
      <c r="GM111" s="86">
        <f t="shared" si="142"/>
        <v>5.6546330706566314E-23</v>
      </c>
      <c r="GN111" s="86">
        <f t="shared" si="142"/>
        <v>3.776665663595591E-41</v>
      </c>
      <c r="GO111" s="86">
        <f t="shared" si="142"/>
        <v>3.2596067702135322E-17</v>
      </c>
      <c r="GP111" s="86">
        <f t="shared" si="142"/>
        <v>1.4071125599466467E-39</v>
      </c>
      <c r="GQ111" s="86">
        <f t="shared" si="142"/>
        <v>1.9248091073793015E-54</v>
      </c>
      <c r="GR111" s="86">
        <f t="shared" si="142"/>
        <v>2.9272141469187159E-39</v>
      </c>
      <c r="GS111" s="86">
        <f t="shared" si="142"/>
        <v>2.6510374154399085E-41</v>
      </c>
      <c r="GT111" s="86">
        <f t="shared" si="142"/>
        <v>9.4195475028621239E-51</v>
      </c>
      <c r="GU111" s="86">
        <f t="shared" si="142"/>
        <v>1.1832119200550835E-38</v>
      </c>
      <c r="GV111" s="86">
        <f t="shared" si="142"/>
        <v>2.95313296838148E-39</v>
      </c>
      <c r="GW111" s="86">
        <f t="shared" si="142"/>
        <v>7.6064546291352188E-37</v>
      </c>
      <c r="GX111" s="86">
        <f t="shared" si="142"/>
        <v>3.0289240627293731E-35</v>
      </c>
      <c r="GY111" s="86">
        <f t="shared" si="142"/>
        <v>5.6799840169147351E-28</v>
      </c>
      <c r="GZ111" s="86">
        <f t="shared" si="142"/>
        <v>2.7878204763766002E-45</v>
      </c>
      <c r="HA111" s="86">
        <f t="shared" si="142"/>
        <v>1.4142422637325006E-33</v>
      </c>
      <c r="HC111" s="86">
        <f t="shared" si="73"/>
        <v>7.3833070534175191E-2</v>
      </c>
      <c r="HD111" s="86">
        <f t="shared" si="73"/>
        <v>9.3532028316448933E-3</v>
      </c>
      <c r="HE111" s="86">
        <f t="shared" si="73"/>
        <v>0.29183894342488581</v>
      </c>
      <c r="HF111" s="86">
        <f t="shared" si="73"/>
        <v>3.9511411112634291E-3</v>
      </c>
      <c r="HG111" s="86">
        <f t="shared" si="73"/>
        <v>3.1034505699481697E-4</v>
      </c>
      <c r="HH111" s="86">
        <f t="shared" si="73"/>
        <v>3.7348684645892513E-3</v>
      </c>
      <c r="HI111" s="86">
        <f t="shared" si="138"/>
        <v>1.1792630647899172E-3</v>
      </c>
      <c r="HJ111" s="86">
        <f t="shared" si="138"/>
        <v>6.0274808983331915E-5</v>
      </c>
      <c r="HK111" s="86">
        <f t="shared" si="138"/>
        <v>1.937874714277847E-4</v>
      </c>
      <c r="HL111" s="86">
        <f t="shared" si="138"/>
        <v>5.6628411636210465E-3</v>
      </c>
      <c r="HM111" s="86">
        <f t="shared" si="138"/>
        <v>1.0000001894488662E-2</v>
      </c>
      <c r="HN111" s="86">
        <f t="shared" si="138"/>
        <v>1.2813663428393919E-2</v>
      </c>
      <c r="HO111" s="86">
        <f t="shared" si="138"/>
        <v>3.6667347467239812E-2</v>
      </c>
      <c r="HP111" s="86">
        <f t="shared" si="138"/>
        <v>6.842362651756995E-3</v>
      </c>
      <c r="HQ111" s="86">
        <f t="shared" si="138"/>
        <v>3.3350060980653698E-3</v>
      </c>
      <c r="HS111" s="86">
        <f t="shared" si="143"/>
        <v>2.1964333868999045E-9</v>
      </c>
      <c r="HT111" s="86">
        <f t="shared" si="143"/>
        <v>1.9583098683906689E-10</v>
      </c>
      <c r="HU111" s="86">
        <f t="shared" si="143"/>
        <v>2.7358988208397451E-11</v>
      </c>
      <c r="HV111" s="86">
        <f t="shared" si="143"/>
        <v>7.2889549700399685E-11</v>
      </c>
      <c r="HW111" s="86">
        <f t="shared" si="143"/>
        <v>7.0048834259777403E-12</v>
      </c>
      <c r="HX111" s="86">
        <f t="shared" si="143"/>
        <v>8.4968105734774169E-12</v>
      </c>
      <c r="HY111" s="86">
        <f t="shared" si="143"/>
        <v>4.5608976351653618E-12</v>
      </c>
      <c r="HZ111" s="86">
        <f t="shared" si="143"/>
        <v>1.8604575195440461E-11</v>
      </c>
      <c r="IA111" s="86">
        <f t="shared" si="143"/>
        <v>7.788134300741613E-12</v>
      </c>
      <c r="IB111" s="86">
        <f t="shared" si="143"/>
        <v>2.4496460513199067E-11</v>
      </c>
      <c r="IC111" s="86">
        <f t="shared" si="143"/>
        <v>4.0318246290350699E-13</v>
      </c>
      <c r="ID111" s="86">
        <f t="shared" si="143"/>
        <v>7.7326645427212227E-13</v>
      </c>
      <c r="IE111" s="86">
        <f t="shared" si="143"/>
        <v>8.8248181373473521E-13</v>
      </c>
      <c r="IF111" s="86">
        <f t="shared" si="143"/>
        <v>6.1159097808846902E-10</v>
      </c>
      <c r="IG111" s="86">
        <f t="shared" si="143"/>
        <v>2.9434177390902738E-9</v>
      </c>
      <c r="II111" s="86">
        <f t="shared" si="144"/>
        <v>3.7773589782389717E-54</v>
      </c>
      <c r="IJ111" s="86">
        <f t="shared" si="144"/>
        <v>7.7076582013176202E-61</v>
      </c>
      <c r="IK111" s="86">
        <f t="shared" si="144"/>
        <v>1.5706075491038707E-62</v>
      </c>
      <c r="IL111" s="86">
        <f t="shared" si="144"/>
        <v>1.9639319966525678E-65</v>
      </c>
      <c r="IM111" s="86">
        <f t="shared" si="144"/>
        <v>1.5092867425828712E-69</v>
      </c>
      <c r="IN111" s="86">
        <f t="shared" si="144"/>
        <v>2.3964587285907539E-69</v>
      </c>
      <c r="IO111" s="86">
        <f t="shared" si="144"/>
        <v>2.752045649550991E-70</v>
      </c>
      <c r="IP111" s="86">
        <f t="shared" si="144"/>
        <v>2.340526801363596E-67</v>
      </c>
      <c r="IQ111" s="86">
        <f t="shared" si="144"/>
        <v>2.1058371786563118E-70</v>
      </c>
      <c r="IR111" s="86">
        <f t="shared" si="144"/>
        <v>8.501930955740429E-64</v>
      </c>
      <c r="IS111" s="86">
        <f t="shared" si="144"/>
        <v>3.314736720093524E-76</v>
      </c>
      <c r="IT111" s="86">
        <f t="shared" si="144"/>
        <v>1.6778722428824672E-76</v>
      </c>
      <c r="IU111" s="86">
        <f t="shared" si="144"/>
        <v>1.0965234718531238E-71</v>
      </c>
      <c r="IV111" s="86">
        <f t="shared" si="144"/>
        <v>1.3088786274303575E-64</v>
      </c>
      <c r="IW111" s="86">
        <f t="shared" si="144"/>
        <v>7.0134767104141576E-51</v>
      </c>
      <c r="IY111" s="86">
        <f t="shared" si="145"/>
        <v>7.3833072730608573E-2</v>
      </c>
      <c r="IZ111" s="86">
        <f t="shared" si="145"/>
        <v>9.3532030274758801E-3</v>
      </c>
      <c r="JA111" s="86">
        <f t="shared" si="145"/>
        <v>0.29183894345224487</v>
      </c>
      <c r="JB111" s="86">
        <f t="shared" si="145"/>
        <v>3.9511411841529785E-3</v>
      </c>
      <c r="JC111" s="86">
        <f t="shared" si="145"/>
        <v>3.1034506399970041E-4</v>
      </c>
      <c r="JD111" s="86">
        <f t="shared" si="145"/>
        <v>3.7348684730860618E-3</v>
      </c>
      <c r="JE111" s="86">
        <f t="shared" si="145"/>
        <v>1.1792630693508149E-3</v>
      </c>
      <c r="JF111" s="86">
        <f t="shared" si="145"/>
        <v>6.0274827587907112E-5</v>
      </c>
      <c r="JG111" s="86">
        <f t="shared" si="145"/>
        <v>1.9378747921591902E-4</v>
      </c>
      <c r="JH111" s="86">
        <f t="shared" si="145"/>
        <v>5.6628411881175069E-3</v>
      </c>
      <c r="JI111" s="86">
        <f t="shared" si="145"/>
        <v>1.0000001894891844E-2</v>
      </c>
      <c r="JJ111" s="86">
        <f t="shared" si="145"/>
        <v>1.2813663429167186E-2</v>
      </c>
      <c r="JK111" s="86">
        <f t="shared" si="145"/>
        <v>3.6667347468122294E-2</v>
      </c>
      <c r="JL111" s="86">
        <f t="shared" si="145"/>
        <v>6.8423632633479734E-3</v>
      </c>
      <c r="JM111" s="86">
        <f t="shared" si="145"/>
        <v>3.3350090414831089E-3</v>
      </c>
    </row>
    <row r="112" spans="2:273" x14ac:dyDescent="0.25">
      <c r="B112" s="2">
        <v>85</v>
      </c>
      <c r="C112" s="37">
        <v>56.110999999999997</v>
      </c>
      <c r="D112" s="37">
        <v>52.542000000000002</v>
      </c>
      <c r="E112" s="37">
        <v>73.813999999999993</v>
      </c>
      <c r="F112" s="37">
        <v>55.847000000000001</v>
      </c>
      <c r="G112" s="37">
        <v>56.356000000000002</v>
      </c>
      <c r="H112" s="37">
        <v>59.322000000000003</v>
      </c>
      <c r="I112" s="37">
        <v>55.168999999999997</v>
      </c>
      <c r="J112" s="37">
        <v>55</v>
      </c>
      <c r="K112" s="37">
        <v>59.831000000000003</v>
      </c>
      <c r="L112" s="37">
        <v>57.542000000000002</v>
      </c>
      <c r="M112" s="37">
        <v>57.796999999999997</v>
      </c>
      <c r="N112" s="37">
        <v>55.508000000000003</v>
      </c>
      <c r="O112" s="37">
        <v>55.338999999999999</v>
      </c>
      <c r="P112" s="37">
        <v>57.457999999999998</v>
      </c>
      <c r="Q112" s="37">
        <v>52.796999999999997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56.501184619796895</v>
      </c>
      <c r="T112" s="4">
        <f t="shared" si="146"/>
        <v>54.691269740535489</v>
      </c>
      <c r="U112" s="4">
        <f t="shared" si="146"/>
        <v>76.739087843872795</v>
      </c>
      <c r="V112" s="4">
        <f t="shared" si="146"/>
        <v>55.164694590788315</v>
      </c>
      <c r="W112" s="4">
        <f t="shared" si="146"/>
        <v>57.174102740773598</v>
      </c>
      <c r="X112" s="4">
        <f t="shared" si="146"/>
        <v>59.08984302824171</v>
      </c>
      <c r="Y112" s="4">
        <f t="shared" si="146"/>
        <v>57.702182249964665</v>
      </c>
      <c r="Z112" s="4">
        <f t="shared" si="146"/>
        <v>57.00834668437448</v>
      </c>
      <c r="AA112" s="4">
        <f t="shared" si="146"/>
        <v>60.417895565832175</v>
      </c>
      <c r="AB112" s="4">
        <f t="shared" si="146"/>
        <v>58.123933603550988</v>
      </c>
      <c r="AC112" s="4">
        <f t="shared" si="146"/>
        <v>58.472191994618598</v>
      </c>
      <c r="AD112" s="4">
        <f t="shared" si="146"/>
        <v>57.143199384131464</v>
      </c>
      <c r="AE112" s="4">
        <f t="shared" si="146"/>
        <v>58.132184298764564</v>
      </c>
      <c r="AF112" s="4">
        <f t="shared" si="146"/>
        <v>57.010085757445076</v>
      </c>
      <c r="AG112" s="4">
        <f t="shared" si="146"/>
        <v>56.758487040420128</v>
      </c>
      <c r="AI112" s="4">
        <f t="shared" ref="AI112:AW128" si="147">IF(OR($B112 &lt; C$230, $B112 &gt; C$233), 0, C112-S112)</f>
        <v>-0.39018461979689789</v>
      </c>
      <c r="AJ112" s="4">
        <f t="shared" si="147"/>
        <v>-2.1492697405354875</v>
      </c>
      <c r="AK112" s="4">
        <f t="shared" si="147"/>
        <v>-2.9250878438728023</v>
      </c>
      <c r="AL112" s="4">
        <f t="shared" si="147"/>
        <v>0.68230540921168625</v>
      </c>
      <c r="AM112" s="4">
        <f t="shared" si="147"/>
        <v>-0.81810274077359679</v>
      </c>
      <c r="AN112" s="4">
        <f t="shared" si="147"/>
        <v>0.2321569717582932</v>
      </c>
      <c r="AO112" s="4">
        <f t="shared" si="147"/>
        <v>-2.5331822499646677</v>
      </c>
      <c r="AP112" s="4">
        <f t="shared" si="147"/>
        <v>-2.0083466843744802</v>
      </c>
      <c r="AQ112" s="4">
        <f t="shared" si="147"/>
        <v>-0.58689556583217239</v>
      </c>
      <c r="AR112" s="4">
        <f t="shared" si="147"/>
        <v>-0.58193360355098633</v>
      </c>
      <c r="AS112" s="4">
        <f t="shared" si="147"/>
        <v>-0.67519199461860069</v>
      </c>
      <c r="AT112" s="4">
        <f t="shared" si="147"/>
        <v>-1.6351993841314609</v>
      </c>
      <c r="AU112" s="4">
        <f t="shared" si="147"/>
        <v>-2.7931842987645652</v>
      </c>
      <c r="AV112" s="4">
        <f t="shared" si="147"/>
        <v>0.44791424255492274</v>
      </c>
      <c r="AW112" s="4">
        <f t="shared" si="147"/>
        <v>-3.9614870404201312</v>
      </c>
      <c r="AY112" s="2">
        <f t="shared" si="139"/>
        <v>54.691367894926678</v>
      </c>
      <c r="AZ112" s="2">
        <f t="shared" si="139"/>
        <v>54.545464485216328</v>
      </c>
      <c r="BA112" s="2">
        <f t="shared" si="139"/>
        <v>56.372069904186219</v>
      </c>
      <c r="BB112" s="2">
        <f t="shared" si="139"/>
        <v>55.123032966637744</v>
      </c>
      <c r="BC112" s="2">
        <f t="shared" si="139"/>
        <v>57.172654782321146</v>
      </c>
      <c r="BD112" s="2">
        <f t="shared" si="139"/>
        <v>59.052362695566664</v>
      </c>
      <c r="BE112" s="2">
        <f t="shared" si="139"/>
        <v>57.69397444566934</v>
      </c>
      <c r="BF112" s="2">
        <f t="shared" si="139"/>
        <v>57.008180723072527</v>
      </c>
      <c r="BG112" s="2">
        <f t="shared" si="139"/>
        <v>60.41721904496341</v>
      </c>
      <c r="BH112" s="2">
        <f t="shared" si="139"/>
        <v>58.06750995815333</v>
      </c>
      <c r="BI112" s="2">
        <f t="shared" si="139"/>
        <v>58.332683772859149</v>
      </c>
      <c r="BJ112" s="2">
        <f t="shared" si="139"/>
        <v>56.95015213234732</v>
      </c>
      <c r="BK112" s="2">
        <f t="shared" si="139"/>
        <v>57.316908967948123</v>
      </c>
      <c r="BL112" s="2">
        <f t="shared" si="139"/>
        <v>56.950697090269529</v>
      </c>
      <c r="BM112" s="2">
        <f t="shared" si="139"/>
        <v>56.747076803234179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52.542000000000002</v>
      </c>
      <c r="CG112" s="2" t="str">
        <f t="shared" si="140"/>
        <v/>
      </c>
      <c r="CH112" s="2">
        <f t="shared" si="140"/>
        <v>55.847000000000001</v>
      </c>
      <c r="CI112" s="2">
        <f t="shared" si="140"/>
        <v>56.356000000000002</v>
      </c>
      <c r="CJ112" s="2">
        <f t="shared" si="140"/>
        <v>59.322000000000003</v>
      </c>
      <c r="CK112" s="2">
        <f t="shared" si="140"/>
        <v>55.168999999999997</v>
      </c>
      <c r="CL112" s="2">
        <f t="shared" si="140"/>
        <v>55</v>
      </c>
      <c r="CM112" s="2">
        <f t="shared" si="140"/>
        <v>59.831000000000003</v>
      </c>
      <c r="CN112" s="2">
        <f t="shared" si="140"/>
        <v>57.542000000000002</v>
      </c>
      <c r="CO112" s="2">
        <f t="shared" si="140"/>
        <v>57.796999999999997</v>
      </c>
      <c r="CP112" s="2">
        <f t="shared" si="140"/>
        <v>55.508000000000003</v>
      </c>
      <c r="CQ112" s="2" t="str">
        <f t="shared" si="140"/>
        <v/>
      </c>
      <c r="CR112" s="2">
        <f t="shared" si="140"/>
        <v>57.457999999999998</v>
      </c>
      <c r="CS112" s="2">
        <f t="shared" si="140"/>
        <v>52.796999999999997</v>
      </c>
      <c r="CU112" s="2" t="str">
        <f t="shared" si="110"/>
        <v/>
      </c>
      <c r="CV112" s="2">
        <f t="shared" si="111"/>
        <v>52.542000000000002</v>
      </c>
      <c r="CW112" s="2" t="str">
        <f t="shared" si="112"/>
        <v/>
      </c>
      <c r="CX112" s="2">
        <f t="shared" si="113"/>
        <v>55.847000000000001</v>
      </c>
      <c r="CY112" s="2">
        <f t="shared" si="114"/>
        <v>56.356000000000002</v>
      </c>
      <c r="CZ112" s="2">
        <f t="shared" si="115"/>
        <v>59.322000000000003</v>
      </c>
      <c r="DA112" s="2">
        <f t="shared" si="116"/>
        <v>55.168999999999997</v>
      </c>
      <c r="DB112" s="2">
        <f t="shared" si="117"/>
        <v>55</v>
      </c>
      <c r="DC112" s="2">
        <f t="shared" si="118"/>
        <v>59.831000000000003</v>
      </c>
      <c r="DD112" s="2">
        <f t="shared" si="119"/>
        <v>57.542000000000002</v>
      </c>
      <c r="DE112" s="2">
        <f t="shared" si="120"/>
        <v>57.796999999999997</v>
      </c>
      <c r="DF112" s="2">
        <f t="shared" si="121"/>
        <v>55.508000000000003</v>
      </c>
      <c r="DG112" s="2" t="str">
        <f t="shared" si="122"/>
        <v/>
      </c>
      <c r="DH112" s="2">
        <f t="shared" si="123"/>
        <v>57.457999999999998</v>
      </c>
      <c r="DI112" s="2">
        <f t="shared" si="124"/>
        <v>52.796999999999997</v>
      </c>
      <c r="DK112" s="2">
        <f t="shared" ref="DK112:DY128" si="148">BO$228*$B112+BO$229</f>
        <v>84.891066666666674</v>
      </c>
      <c r="DL112" s="2">
        <f t="shared" si="148"/>
        <v>101.86367082111437</v>
      </c>
      <c r="DM112" s="2">
        <f t="shared" si="148"/>
        <v>92.140056451612907</v>
      </c>
      <c r="DN112" s="2">
        <f t="shared" si="148"/>
        <v>90.910874665775381</v>
      </c>
      <c r="DO112" s="2">
        <f t="shared" si="148"/>
        <v>87.694175579322632</v>
      </c>
      <c r="DP112" s="2">
        <f t="shared" si="148"/>
        <v>89.910075980392136</v>
      </c>
      <c r="DQ112" s="2">
        <f t="shared" si="148"/>
        <v>79.996071504965641</v>
      </c>
      <c r="DR112" s="2">
        <f t="shared" si="148"/>
        <v>86.905649621212149</v>
      </c>
      <c r="DS112" s="2">
        <f t="shared" si="148"/>
        <v>84.773333333333326</v>
      </c>
      <c r="DT112" s="2">
        <f t="shared" si="148"/>
        <v>76.425996944232253</v>
      </c>
      <c r="DU112" s="2">
        <f t="shared" si="148"/>
        <v>70.332942857142839</v>
      </c>
      <c r="DV112" s="2">
        <f t="shared" si="148"/>
        <v>75.959321008403364</v>
      </c>
      <c r="DW112" s="2">
        <f t="shared" si="148"/>
        <v>78.531066666666675</v>
      </c>
      <c r="DX112" s="2">
        <f t="shared" si="148"/>
        <v>74.844992971734143</v>
      </c>
      <c r="DY112" s="2">
        <f t="shared" si="148"/>
        <v>80.011171774193556</v>
      </c>
      <c r="EA112" s="2">
        <f t="shared" si="94"/>
        <v>54.379786459489438</v>
      </c>
      <c r="EB112" s="2">
        <f t="shared" si="94"/>
        <v>54.186272645519956</v>
      </c>
      <c r="EC112" s="2">
        <f t="shared" si="94"/>
        <v>56.110729991530803</v>
      </c>
      <c r="ED112" s="2">
        <f t="shared" si="94"/>
        <v>54.816360164326667</v>
      </c>
      <c r="EE112" s="2">
        <f t="shared" si="94"/>
        <v>56.916172050961215</v>
      </c>
      <c r="EF112" s="2">
        <f t="shared" si="94"/>
        <v>58.788438810159931</v>
      </c>
      <c r="EG112" s="2">
        <f t="shared" si="94"/>
        <v>57.489301618376089</v>
      </c>
      <c r="EH112" s="2">
        <f t="shared" si="94"/>
        <v>56.748391503591755</v>
      </c>
      <c r="EI112" s="2">
        <f t="shared" si="94"/>
        <v>60.168648634534598</v>
      </c>
      <c r="EJ112" s="2">
        <f t="shared" si="94"/>
        <v>57.894873652416351</v>
      </c>
      <c r="EK112" s="2">
        <f t="shared" si="94"/>
        <v>58.211414286758753</v>
      </c>
      <c r="EL112" s="2">
        <f t="shared" si="94"/>
        <v>56.772007481899621</v>
      </c>
      <c r="EM112" s="2">
        <f t="shared" si="135"/>
        <v>57.101364729439986</v>
      </c>
      <c r="EN112" s="2">
        <f t="shared" si="135"/>
        <v>56.77956603987635</v>
      </c>
      <c r="EO112" s="2">
        <f t="shared" si="135"/>
        <v>56.39624736081214</v>
      </c>
      <c r="EQ112" s="2">
        <f t="shared" ref="EQ112:FE128" si="149">CU$228*$B112+CU$229</f>
        <v>54.016103732809924</v>
      </c>
      <c r="ER112" s="2">
        <f t="shared" si="149"/>
        <v>53.448964749803423</v>
      </c>
      <c r="ES112" s="2">
        <f t="shared" si="149"/>
        <v>55.039649482456149</v>
      </c>
      <c r="ET112" s="2">
        <f t="shared" si="149"/>
        <v>53.892667012770424</v>
      </c>
      <c r="EU112" s="2">
        <f t="shared" si="149"/>
        <v>56.539046215107625</v>
      </c>
      <c r="EV112" s="2">
        <f t="shared" si="149"/>
        <v>58.4636651552972</v>
      </c>
      <c r="EW112" s="2">
        <f t="shared" si="149"/>
        <v>57.596430503112117</v>
      </c>
      <c r="EX112" s="2">
        <f t="shared" si="149"/>
        <v>56.495077491336652</v>
      </c>
      <c r="EY112" s="2">
        <f t="shared" si="149"/>
        <v>59.43787848321913</v>
      </c>
      <c r="EZ112" s="2">
        <f t="shared" si="149"/>
        <v>57.732666148825189</v>
      </c>
      <c r="FA112" s="2">
        <f t="shared" si="149"/>
        <v>57.932346136979668</v>
      </c>
      <c r="FB112" s="2">
        <f t="shared" si="149"/>
        <v>56.634184900643618</v>
      </c>
      <c r="FC112" s="2">
        <f t="shared" si="149"/>
        <v>56.990134740997888</v>
      </c>
      <c r="FD112" s="2">
        <f t="shared" si="149"/>
        <v>56.743584978509482</v>
      </c>
      <c r="FE112" s="2">
        <f t="shared" si="149"/>
        <v>56.731982506307787</v>
      </c>
      <c r="FG112" s="2">
        <f t="shared" ref="FG112:FU128" si="150">POWER(10,($B112-C$231)/C$229)/(1+POWER(10,($B112-C$231)/C$229))</f>
        <v>0.98966666310649731</v>
      </c>
      <c r="FH112" s="2">
        <f t="shared" si="150"/>
        <v>0.99242254914920791</v>
      </c>
      <c r="FI112" s="2">
        <f t="shared" si="150"/>
        <v>0.99269491911282393</v>
      </c>
      <c r="FJ112" s="2">
        <f t="shared" si="150"/>
        <v>0.99141078209920963</v>
      </c>
      <c r="FK112" s="2">
        <f t="shared" si="150"/>
        <v>0.99162371820102813</v>
      </c>
      <c r="FL112" s="2">
        <f t="shared" si="150"/>
        <v>0.99148353326342364</v>
      </c>
      <c r="FM112" s="2">
        <f t="shared" si="150"/>
        <v>0.99092346077191595</v>
      </c>
      <c r="FN112" s="2">
        <f t="shared" si="150"/>
        <v>0.99134846329123605</v>
      </c>
      <c r="FO112" s="2">
        <f t="shared" si="150"/>
        <v>0.98976738471439241</v>
      </c>
      <c r="FP112" s="2">
        <f t="shared" si="150"/>
        <v>0.99064230711933943</v>
      </c>
      <c r="FQ112" s="2">
        <f t="shared" si="150"/>
        <v>0.98989879953524373</v>
      </c>
      <c r="FR112" s="2">
        <f t="shared" si="150"/>
        <v>0.99069113505981699</v>
      </c>
      <c r="FS112" s="2">
        <f t="shared" si="150"/>
        <v>0.9899245051350849</v>
      </c>
      <c r="FT112" s="2">
        <f t="shared" si="150"/>
        <v>0.99052212715786625</v>
      </c>
      <c r="FU112" s="2">
        <f t="shared" si="150"/>
        <v>0.98517384708157418</v>
      </c>
      <c r="FW112" s="2">
        <f t="shared" si="141"/>
        <v>1.017893269053566E-2</v>
      </c>
      <c r="FX112" s="2">
        <f t="shared" si="141"/>
        <v>2.8228392574364473E-3</v>
      </c>
      <c r="FY112" s="2">
        <f t="shared" si="141"/>
        <v>1.7339793136246574E-3</v>
      </c>
      <c r="FZ112" s="2">
        <f t="shared" si="141"/>
        <v>3.6276633202925127E-3</v>
      </c>
      <c r="GA112" s="2">
        <f t="shared" si="141"/>
        <v>3.5067854748871497E-3</v>
      </c>
      <c r="GB112" s="2">
        <f t="shared" si="141"/>
        <v>3.4562604587409802E-3</v>
      </c>
      <c r="GC112" s="2">
        <f t="shared" si="141"/>
        <v>3.633450689989636E-3</v>
      </c>
      <c r="GD112" s="2">
        <f t="shared" si="141"/>
        <v>4.4111502144776639E-3</v>
      </c>
      <c r="GE112" s="2">
        <f t="shared" si="141"/>
        <v>4.3787534451254634E-3</v>
      </c>
      <c r="GF112" s="2">
        <f t="shared" si="141"/>
        <v>4.7609065202762809E-3</v>
      </c>
      <c r="GG112" s="2">
        <f t="shared" si="141"/>
        <v>4.20149676430767E-3</v>
      </c>
      <c r="GH112" s="2">
        <f t="shared" si="141"/>
        <v>3.3917499672618543E-3</v>
      </c>
      <c r="GI112" s="2">
        <f t="shared" si="141"/>
        <v>3.3319550082098934E-3</v>
      </c>
      <c r="GJ112" s="2">
        <f t="shared" si="141"/>
        <v>2.5226856123149689E-3</v>
      </c>
      <c r="GK112" s="2">
        <f t="shared" si="141"/>
        <v>2.1176273074874461E-3</v>
      </c>
      <c r="GM112" s="86">
        <f t="shared" si="142"/>
        <v>1.9806061862745088E-24</v>
      </c>
      <c r="GN112" s="86">
        <f t="shared" si="142"/>
        <v>7.4434018818888194E-44</v>
      </c>
      <c r="GO112" s="86">
        <f t="shared" si="142"/>
        <v>2.1626543660852726E-18</v>
      </c>
      <c r="GP112" s="86">
        <f t="shared" si="142"/>
        <v>3.5689654980784532E-42</v>
      </c>
      <c r="GQ112" s="86">
        <f t="shared" si="142"/>
        <v>4.7856843152110233E-58</v>
      </c>
      <c r="GR112" s="86">
        <f t="shared" si="142"/>
        <v>8.4527581302085621E-42</v>
      </c>
      <c r="GS112" s="86">
        <f t="shared" si="142"/>
        <v>4.8787657007743579E-44</v>
      </c>
      <c r="GT112" s="86">
        <f t="shared" si="142"/>
        <v>5.0604488069124957E-54</v>
      </c>
      <c r="GU112" s="86">
        <f t="shared" si="142"/>
        <v>3.3912899964732036E-41</v>
      </c>
      <c r="GV112" s="86">
        <f t="shared" si="142"/>
        <v>7.2636966022504455E-42</v>
      </c>
      <c r="GW112" s="86">
        <f t="shared" si="142"/>
        <v>2.7098293435457965E-39</v>
      </c>
      <c r="GX112" s="86">
        <f t="shared" si="142"/>
        <v>1.4824603578869035E-37</v>
      </c>
      <c r="GY112" s="86">
        <f t="shared" si="142"/>
        <v>8.4907347953984822E-30</v>
      </c>
      <c r="GZ112" s="86">
        <f t="shared" si="142"/>
        <v>3.1162617351416031E-48</v>
      </c>
      <c r="HA112" s="86">
        <f t="shared" si="142"/>
        <v>9.9842436127981645E-36</v>
      </c>
      <c r="HC112" s="86">
        <f t="shared" si="73"/>
        <v>3.928629439763294E-2</v>
      </c>
      <c r="HD112" s="86">
        <f t="shared" si="73"/>
        <v>2.3283255962811022E-3</v>
      </c>
      <c r="HE112" s="86">
        <f t="shared" si="73"/>
        <v>0.18816238921392794</v>
      </c>
      <c r="HF112" s="86">
        <f t="shared" si="73"/>
        <v>8.9571311794759691E-4</v>
      </c>
      <c r="HG112" s="86">
        <f t="shared" si="73"/>
        <v>2.925043537333734E-5</v>
      </c>
      <c r="HH112" s="86">
        <f t="shared" si="73"/>
        <v>6.5053712639221264E-4</v>
      </c>
      <c r="HI112" s="86">
        <f t="shared" si="138"/>
        <v>1.6983514600983979E-4</v>
      </c>
      <c r="HJ112" s="86">
        <f t="shared" si="138"/>
        <v>4.2708191827619978E-6</v>
      </c>
      <c r="HK112" s="86">
        <f t="shared" si="138"/>
        <v>1.5846552829307381E-5</v>
      </c>
      <c r="HL112" s="86">
        <f t="shared" si="138"/>
        <v>1.0066708853964817E-3</v>
      </c>
      <c r="HM112" s="86">
        <f t="shared" si="138"/>
        <v>2.7493707697695902E-3</v>
      </c>
      <c r="HN112" s="86">
        <f t="shared" si="138"/>
        <v>4.0873640299168377E-3</v>
      </c>
      <c r="HO112" s="86">
        <f t="shared" si="138"/>
        <v>1.3232230933961866E-2</v>
      </c>
      <c r="HP112" s="86">
        <f t="shared" si="138"/>
        <v>1.5939703803844942E-3</v>
      </c>
      <c r="HQ112" s="86">
        <f t="shared" si="138"/>
        <v>5.5945827187636851E-4</v>
      </c>
      <c r="HS112" s="86">
        <f t="shared" si="143"/>
        <v>8.6688092078270511E-9</v>
      </c>
      <c r="HT112" s="86">
        <f t="shared" si="143"/>
        <v>6.6106372007634879E-10</v>
      </c>
      <c r="HU112" s="86">
        <f t="shared" si="143"/>
        <v>9.0186293164909208E-11</v>
      </c>
      <c r="HV112" s="86">
        <f t="shared" si="143"/>
        <v>2.8040655874721743E-10</v>
      </c>
      <c r="HW112" s="86">
        <f t="shared" si="143"/>
        <v>2.9928040343388037E-11</v>
      </c>
      <c r="HX112" s="86">
        <f t="shared" si="143"/>
        <v>3.5889891159785141E-11</v>
      </c>
      <c r="HY112" s="86">
        <f t="shared" si="143"/>
        <v>2.0070045118249981E-11</v>
      </c>
      <c r="HZ112" s="86">
        <f t="shared" si="143"/>
        <v>7.9936396955268779E-11</v>
      </c>
      <c r="IA112" s="86">
        <f t="shared" si="143"/>
        <v>3.5467696496578335E-11</v>
      </c>
      <c r="IB112" s="86">
        <f t="shared" si="143"/>
        <v>1.0232017751352375E-10</v>
      </c>
      <c r="IC112" s="86">
        <f t="shared" si="143"/>
        <v>2.1172314419005951E-12</v>
      </c>
      <c r="ID112" s="86">
        <f t="shared" si="143"/>
        <v>3.7603655089491381E-12</v>
      </c>
      <c r="IE112" s="86">
        <f t="shared" si="143"/>
        <v>4.0434131510066681E-12</v>
      </c>
      <c r="IF112" s="86">
        <f t="shared" si="143"/>
        <v>1.7940540260628277E-9</v>
      </c>
      <c r="IG112" s="86">
        <f t="shared" si="143"/>
        <v>7.5973868284677394E-9</v>
      </c>
      <c r="II112" s="86">
        <f t="shared" si="144"/>
        <v>4.1894008123735948E-52</v>
      </c>
      <c r="IJ112" s="86">
        <f t="shared" si="144"/>
        <v>4.9780907662502193E-59</v>
      </c>
      <c r="IK112" s="86">
        <f t="shared" si="144"/>
        <v>8.2767369501597101E-61</v>
      </c>
      <c r="IL112" s="86">
        <f t="shared" si="144"/>
        <v>2.1329552471212359E-63</v>
      </c>
      <c r="IM112" s="86">
        <f t="shared" si="144"/>
        <v>2.1536614744945853E-67</v>
      </c>
      <c r="IN112" s="86">
        <f t="shared" si="144"/>
        <v>3.3282384759230715E-67</v>
      </c>
      <c r="IO112" s="86">
        <f t="shared" si="144"/>
        <v>4.2755443473944029E-68</v>
      </c>
      <c r="IP112" s="86">
        <f t="shared" si="144"/>
        <v>3.4724706211839254E-65</v>
      </c>
      <c r="IQ112" s="86">
        <f t="shared" si="144"/>
        <v>3.9116299166431288E-68</v>
      </c>
      <c r="IR112" s="86">
        <f t="shared" si="144"/>
        <v>1.0279227706540321E-61</v>
      </c>
      <c r="IS112" s="86">
        <f t="shared" si="144"/>
        <v>9.1763880924276335E-74</v>
      </c>
      <c r="IT112" s="86">
        <f t="shared" si="144"/>
        <v>3.856165949705207E-74</v>
      </c>
      <c r="IU112" s="86">
        <f t="shared" si="144"/>
        <v>1.7488355329292947E-69</v>
      </c>
      <c r="IV112" s="86">
        <f t="shared" si="144"/>
        <v>1.0157719305519479E-62</v>
      </c>
      <c r="IW112" s="86">
        <f t="shared" si="144"/>
        <v>1.9181228773921084E-49</v>
      </c>
      <c r="IY112" s="86">
        <f t="shared" si="145"/>
        <v>3.9286303066442145E-2</v>
      </c>
      <c r="IZ112" s="86">
        <f t="shared" si="145"/>
        <v>2.3283262573448225E-3</v>
      </c>
      <c r="JA112" s="86">
        <f t="shared" si="145"/>
        <v>0.18816238930411425</v>
      </c>
      <c r="JB112" s="86">
        <f t="shared" si="145"/>
        <v>8.9571339835415567E-4</v>
      </c>
      <c r="JC112" s="86">
        <f t="shared" si="145"/>
        <v>2.9250465301377682E-5</v>
      </c>
      <c r="JD112" s="86">
        <f t="shared" si="145"/>
        <v>6.5053716228210385E-4</v>
      </c>
      <c r="JE112" s="86">
        <f t="shared" si="145"/>
        <v>1.6983516607988491E-4</v>
      </c>
      <c r="JF112" s="86">
        <f t="shared" si="145"/>
        <v>4.2708991191589533E-6</v>
      </c>
      <c r="JG112" s="86">
        <f t="shared" si="145"/>
        <v>1.5846588297003879E-5</v>
      </c>
      <c r="JH112" s="86">
        <f t="shared" si="145"/>
        <v>1.0066709877166592E-3</v>
      </c>
      <c r="JI112" s="86">
        <f t="shared" si="145"/>
        <v>2.7493707718868215E-3</v>
      </c>
      <c r="JJ112" s="86">
        <f t="shared" si="145"/>
        <v>4.087364033677203E-3</v>
      </c>
      <c r="JK112" s="86">
        <f t="shared" si="145"/>
        <v>1.3232230938005279E-2</v>
      </c>
      <c r="JL112" s="86">
        <f t="shared" si="145"/>
        <v>1.5939721744385202E-3</v>
      </c>
      <c r="JM112" s="86">
        <f t="shared" si="145"/>
        <v>5.59465869263197E-4</v>
      </c>
    </row>
    <row r="113" spans="2:273" x14ac:dyDescent="0.25">
      <c r="B113" s="2">
        <v>86</v>
      </c>
      <c r="C113" s="37">
        <v>52.777999999999999</v>
      </c>
      <c r="D113" s="37">
        <v>55.338999999999999</v>
      </c>
      <c r="E113" s="37">
        <v>62.542000000000002</v>
      </c>
      <c r="F113" s="37">
        <v>53.051000000000002</v>
      </c>
      <c r="G113" s="37">
        <v>54.576000000000001</v>
      </c>
      <c r="H113" s="37">
        <v>53.305</v>
      </c>
      <c r="I113" s="37">
        <v>56.101999999999997</v>
      </c>
      <c r="J113" s="37">
        <v>54.491999999999997</v>
      </c>
      <c r="K113" s="37">
        <v>59.661000000000001</v>
      </c>
      <c r="L113" s="37">
        <v>57.119</v>
      </c>
      <c r="M113" s="37">
        <v>58.558999999999997</v>
      </c>
      <c r="N113" s="37">
        <v>54.576000000000001</v>
      </c>
      <c r="O113" s="37">
        <v>58.22</v>
      </c>
      <c r="P113" s="37">
        <v>54.746000000000002</v>
      </c>
      <c r="Q113" s="37">
        <v>55.338999999999999</v>
      </c>
      <c r="S113" s="4">
        <f t="shared" si="146"/>
        <v>55.228862246171957</v>
      </c>
      <c r="T113" s="4">
        <f t="shared" si="146"/>
        <v>54.357502505406487</v>
      </c>
      <c r="U113" s="4">
        <f t="shared" si="146"/>
        <v>66.591706939818465</v>
      </c>
      <c r="V113" s="4">
        <f t="shared" si="146"/>
        <v>54.93111365520366</v>
      </c>
      <c r="W113" s="4">
        <f t="shared" si="146"/>
        <v>56.998837250704902</v>
      </c>
      <c r="X113" s="4">
        <f t="shared" si="146"/>
        <v>58.863411811643935</v>
      </c>
      <c r="Y113" s="4">
        <f t="shared" si="146"/>
        <v>57.535713947629048</v>
      </c>
      <c r="Z113" s="4">
        <f t="shared" si="146"/>
        <v>56.799379789667618</v>
      </c>
      <c r="AA113" s="4">
        <f t="shared" si="146"/>
        <v>60.1457194128471</v>
      </c>
      <c r="AB113" s="4">
        <f t="shared" si="146"/>
        <v>57.876022368184209</v>
      </c>
      <c r="AC113" s="4">
        <f t="shared" si="146"/>
        <v>58.150990394814301</v>
      </c>
      <c r="AD113" s="4">
        <f t="shared" si="146"/>
        <v>56.825736753067382</v>
      </c>
      <c r="AE113" s="4">
        <f t="shared" si="146"/>
        <v>57.355539256008662</v>
      </c>
      <c r="AF113" s="4">
        <f t="shared" si="146"/>
        <v>56.806643845575138</v>
      </c>
      <c r="AG113" s="4">
        <f t="shared" si="146"/>
        <v>56.608606252377037</v>
      </c>
      <c r="AI113" s="4">
        <f t="shared" si="147"/>
        <v>-2.4508622461719582</v>
      </c>
      <c r="AJ113" s="4">
        <f t="shared" si="147"/>
        <v>0.98149749459351199</v>
      </c>
      <c r="AK113" s="4">
        <f t="shared" si="147"/>
        <v>-4.0497069398184635</v>
      </c>
      <c r="AL113" s="4">
        <f t="shared" si="147"/>
        <v>-1.8801136552036581</v>
      </c>
      <c r="AM113" s="4">
        <f t="shared" si="147"/>
        <v>-2.4228372507049016</v>
      </c>
      <c r="AN113" s="4">
        <f t="shared" si="147"/>
        <v>-5.5584118116439356</v>
      </c>
      <c r="AO113" s="4">
        <f t="shared" si="147"/>
        <v>-1.4337139476290517</v>
      </c>
      <c r="AP113" s="4">
        <f t="shared" si="147"/>
        <v>-2.3073797896676211</v>
      </c>
      <c r="AQ113" s="4">
        <f t="shared" si="147"/>
        <v>-0.48471941284709885</v>
      </c>
      <c r="AR113" s="4">
        <f t="shared" si="147"/>
        <v>-0.75702236818420943</v>
      </c>
      <c r="AS113" s="4">
        <f t="shared" si="147"/>
        <v>0.40800960518569696</v>
      </c>
      <c r="AT113" s="4">
        <f t="shared" si="147"/>
        <v>-2.2497367530673813</v>
      </c>
      <c r="AU113" s="4">
        <f t="shared" si="147"/>
        <v>0.86446074399133721</v>
      </c>
      <c r="AV113" s="4">
        <f t="shared" si="147"/>
        <v>-2.0606438455751359</v>
      </c>
      <c r="AW113" s="4">
        <f t="shared" si="147"/>
        <v>-1.2696062523770379</v>
      </c>
      <c r="AY113" s="2">
        <f t="shared" si="139"/>
        <v>54.51594141463265</v>
      </c>
      <c r="AZ113" s="2">
        <f t="shared" si="139"/>
        <v>54.332498395637664</v>
      </c>
      <c r="BA113" s="2">
        <f t="shared" si="139"/>
        <v>56.172795105825905</v>
      </c>
      <c r="BB113" s="2">
        <f t="shared" si="139"/>
        <v>54.924734020911195</v>
      </c>
      <c r="BC113" s="2">
        <f t="shared" si="139"/>
        <v>56.998757158717858</v>
      </c>
      <c r="BD113" s="2">
        <f t="shared" si="139"/>
        <v>58.859285254020882</v>
      </c>
      <c r="BE113" s="2">
        <f t="shared" si="139"/>
        <v>57.534978601937603</v>
      </c>
      <c r="BF113" s="2">
        <f t="shared" si="139"/>
        <v>56.799373025368475</v>
      </c>
      <c r="BG113" s="2">
        <f t="shared" si="139"/>
        <v>60.145688003892786</v>
      </c>
      <c r="BH113" s="2">
        <f t="shared" si="139"/>
        <v>57.869770231883045</v>
      </c>
      <c r="BI113" s="2">
        <f t="shared" si="139"/>
        <v>58.125333983210055</v>
      </c>
      <c r="BJ113" s="2">
        <f t="shared" si="139"/>
        <v>56.782983988637412</v>
      </c>
      <c r="BK113" s="2">
        <f t="shared" si="139"/>
        <v>57.147970881707529</v>
      </c>
      <c r="BL113" s="2">
        <f t="shared" si="139"/>
        <v>56.797500970163753</v>
      </c>
      <c r="BM113" s="2">
        <f t="shared" si="139"/>
        <v>56.607503062359676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55.338999999999999</v>
      </c>
      <c r="CG113" s="2" t="str">
        <f t="shared" si="140"/>
        <v/>
      </c>
      <c r="CH113" s="2">
        <f t="shared" si="140"/>
        <v>53.051000000000002</v>
      </c>
      <c r="CI113" s="2">
        <f t="shared" si="140"/>
        <v>54.576000000000001</v>
      </c>
      <c r="CJ113" s="2">
        <f t="shared" si="140"/>
        <v>53.305</v>
      </c>
      <c r="CK113" s="2">
        <f t="shared" si="140"/>
        <v>56.101999999999997</v>
      </c>
      <c r="CL113" s="2">
        <f t="shared" si="140"/>
        <v>54.491999999999997</v>
      </c>
      <c r="CM113" s="2">
        <f t="shared" si="140"/>
        <v>59.661000000000001</v>
      </c>
      <c r="CN113" s="2">
        <f t="shared" si="140"/>
        <v>57.119</v>
      </c>
      <c r="CO113" s="2">
        <f t="shared" si="140"/>
        <v>58.558999999999997</v>
      </c>
      <c r="CP113" s="2">
        <f t="shared" si="140"/>
        <v>54.576000000000001</v>
      </c>
      <c r="CQ113" s="2">
        <f t="shared" si="140"/>
        <v>58.22</v>
      </c>
      <c r="CR113" s="2">
        <f t="shared" si="140"/>
        <v>54.746000000000002</v>
      </c>
      <c r="CS113" s="2">
        <f t="shared" si="140"/>
        <v>55.338999999999999</v>
      </c>
      <c r="CU113" s="2" t="str">
        <f t="shared" si="110"/>
        <v/>
      </c>
      <c r="CV113" s="2">
        <f t="shared" si="111"/>
        <v>55.338999999999999</v>
      </c>
      <c r="CW113" s="2" t="str">
        <f t="shared" si="112"/>
        <v/>
      </c>
      <c r="CX113" s="2">
        <f t="shared" si="113"/>
        <v>53.051000000000002</v>
      </c>
      <c r="CY113" s="2">
        <f t="shared" si="114"/>
        <v>54.576000000000001</v>
      </c>
      <c r="CZ113" s="2">
        <f t="shared" si="115"/>
        <v>53.305</v>
      </c>
      <c r="DA113" s="2">
        <f t="shared" si="116"/>
        <v>56.101999999999997</v>
      </c>
      <c r="DB113" s="2">
        <f t="shared" si="117"/>
        <v>54.491999999999997</v>
      </c>
      <c r="DC113" s="2">
        <f t="shared" si="118"/>
        <v>59.661000000000001</v>
      </c>
      <c r="DD113" s="2">
        <f t="shared" si="119"/>
        <v>57.119</v>
      </c>
      <c r="DE113" s="2">
        <f t="shared" si="120"/>
        <v>58.558999999999997</v>
      </c>
      <c r="DF113" s="2">
        <f t="shared" si="121"/>
        <v>54.576000000000001</v>
      </c>
      <c r="DG113" s="2">
        <f t="shared" si="122"/>
        <v>58.22</v>
      </c>
      <c r="DH113" s="2">
        <f t="shared" si="123"/>
        <v>54.746000000000002</v>
      </c>
      <c r="DI113" s="2">
        <f t="shared" si="124"/>
        <v>55.338999999999999</v>
      </c>
      <c r="DK113" s="2">
        <f t="shared" si="148"/>
        <v>85.173779831932791</v>
      </c>
      <c r="DL113" s="2">
        <f t="shared" si="148"/>
        <v>102.34222049120234</v>
      </c>
      <c r="DM113" s="2">
        <f t="shared" si="148"/>
        <v>92.469270161290325</v>
      </c>
      <c r="DN113" s="2">
        <f t="shared" si="148"/>
        <v>91.261272058823508</v>
      </c>
      <c r="DO113" s="2">
        <f t="shared" si="148"/>
        <v>87.984108734402838</v>
      </c>
      <c r="DP113" s="2">
        <f t="shared" si="148"/>
        <v>90.209682263814599</v>
      </c>
      <c r="DQ113" s="2">
        <f t="shared" si="148"/>
        <v>80.153970359052721</v>
      </c>
      <c r="DR113" s="2">
        <f t="shared" si="148"/>
        <v>87.11842803030305</v>
      </c>
      <c r="DS113" s="2">
        <f t="shared" si="148"/>
        <v>84.995002521008388</v>
      </c>
      <c r="DT113" s="2">
        <f t="shared" si="148"/>
        <v>76.542294881589001</v>
      </c>
      <c r="DU113" s="2">
        <f t="shared" si="148"/>
        <v>70.374585714285701</v>
      </c>
      <c r="DV113" s="2">
        <f t="shared" si="148"/>
        <v>76.099734453781522</v>
      </c>
      <c r="DW113" s="2">
        <f t="shared" si="148"/>
        <v>78.72075966386555</v>
      </c>
      <c r="DX113" s="2">
        <f t="shared" si="148"/>
        <v>75.007054698242925</v>
      </c>
      <c r="DY113" s="2">
        <f t="shared" si="148"/>
        <v>80.287592338709686</v>
      </c>
      <c r="EA113" s="2">
        <f t="shared" si="94"/>
        <v>54.227830743618185</v>
      </c>
      <c r="EB113" s="2">
        <f t="shared" si="94"/>
        <v>54.000351700457827</v>
      </c>
      <c r="EC113" s="2">
        <f t="shared" si="94"/>
        <v>55.931155727291973</v>
      </c>
      <c r="ED113" s="2">
        <f t="shared" si="94"/>
        <v>54.641109430725479</v>
      </c>
      <c r="EE113" s="2">
        <f t="shared" si="94"/>
        <v>56.761428074166766</v>
      </c>
      <c r="EF113" s="2">
        <f t="shared" si="94"/>
        <v>58.61486076753549</v>
      </c>
      <c r="EG113" s="2">
        <f t="shared" si="94"/>
        <v>57.345623234986206</v>
      </c>
      <c r="EH113" s="2">
        <f t="shared" si="94"/>
        <v>56.559209809264289</v>
      </c>
      <c r="EI113" s="2">
        <f t="shared" si="94"/>
        <v>59.914694337575838</v>
      </c>
      <c r="EJ113" s="2">
        <f t="shared" si="94"/>
        <v>57.709708387546463</v>
      </c>
      <c r="EK113" s="2">
        <f t="shared" si="94"/>
        <v>58.012559226806445</v>
      </c>
      <c r="EL113" s="2">
        <f t="shared" si="94"/>
        <v>56.617940592024965</v>
      </c>
      <c r="EM113" s="2">
        <f t="shared" si="135"/>
        <v>56.948112588294677</v>
      </c>
      <c r="EN113" s="2">
        <f t="shared" si="135"/>
        <v>56.63868376868318</v>
      </c>
      <c r="EO113" s="2">
        <f t="shared" si="135"/>
        <v>56.28178076537111</v>
      </c>
      <c r="EQ113" s="2">
        <f t="shared" si="149"/>
        <v>53.887658959552169</v>
      </c>
      <c r="ER113" s="2">
        <f t="shared" si="149"/>
        <v>53.304505751818539</v>
      </c>
      <c r="ES113" s="2">
        <f t="shared" si="149"/>
        <v>54.907698769706009</v>
      </c>
      <c r="ET113" s="2">
        <f t="shared" si="149"/>
        <v>53.772216678957363</v>
      </c>
      <c r="EU113" s="2">
        <f t="shared" si="149"/>
        <v>56.406310080737711</v>
      </c>
      <c r="EV113" s="2">
        <f t="shared" si="149"/>
        <v>58.308667767318695</v>
      </c>
      <c r="EW113" s="2">
        <f t="shared" si="149"/>
        <v>57.445857576671685</v>
      </c>
      <c r="EX113" s="2">
        <f t="shared" si="149"/>
        <v>56.323055288728057</v>
      </c>
      <c r="EY113" s="2">
        <f t="shared" si="149"/>
        <v>59.232678723934079</v>
      </c>
      <c r="EZ113" s="2">
        <f t="shared" si="149"/>
        <v>57.557562910549585</v>
      </c>
      <c r="FA113" s="2">
        <f t="shared" si="149"/>
        <v>57.7496832402678</v>
      </c>
      <c r="FB113" s="2">
        <f t="shared" si="149"/>
        <v>56.486559837459509</v>
      </c>
      <c r="FC113" s="2">
        <f t="shared" si="149"/>
        <v>56.842088479921962</v>
      </c>
      <c r="FD113" s="2">
        <f t="shared" si="149"/>
        <v>56.606102935819891</v>
      </c>
      <c r="FE113" s="2">
        <f t="shared" si="149"/>
        <v>56.58375463697093</v>
      </c>
      <c r="FG113" s="2">
        <f t="shared" si="150"/>
        <v>0.9905673083390284</v>
      </c>
      <c r="FH113" s="2">
        <f t="shared" si="150"/>
        <v>0.99308467200827744</v>
      </c>
      <c r="FI113" s="2">
        <f t="shared" si="150"/>
        <v>0.99333340197307185</v>
      </c>
      <c r="FJ113" s="2">
        <f t="shared" si="150"/>
        <v>0.99216061549475687</v>
      </c>
      <c r="FK113" s="2">
        <f t="shared" si="150"/>
        <v>0.99235510575055175</v>
      </c>
      <c r="FL113" s="2">
        <f t="shared" si="150"/>
        <v>0.99222706532208405</v>
      </c>
      <c r="FM113" s="2">
        <f t="shared" si="150"/>
        <v>0.99171548151659494</v>
      </c>
      <c r="FN113" s="2">
        <f t="shared" si="150"/>
        <v>0.99210369374887553</v>
      </c>
      <c r="FO113" s="2">
        <f t="shared" si="150"/>
        <v>0.99065933398970862</v>
      </c>
      <c r="FP113" s="2">
        <f t="shared" si="150"/>
        <v>0.99145864992272348</v>
      </c>
      <c r="FQ113" s="2">
        <f t="shared" si="150"/>
        <v>0.99077940045225299</v>
      </c>
      <c r="FR113" s="2">
        <f t="shared" si="150"/>
        <v>0.99150325476505585</v>
      </c>
      <c r="FS113" s="2">
        <f t="shared" si="150"/>
        <v>0.99080288591389098</v>
      </c>
      <c r="FT113" s="2">
        <f t="shared" si="150"/>
        <v>0.99134886261725863</v>
      </c>
      <c r="FU113" s="2">
        <f t="shared" si="150"/>
        <v>0.98646072529685991</v>
      </c>
      <c r="FW113" s="2">
        <f t="shared" si="141"/>
        <v>1.1150027925286752E-2</v>
      </c>
      <c r="FX113" s="2">
        <f t="shared" si="141"/>
        <v>3.0943389771702148E-3</v>
      </c>
      <c r="FY113" s="2">
        <f t="shared" si="141"/>
        <v>1.9009524973353212E-3</v>
      </c>
      <c r="FZ113" s="2">
        <f t="shared" si="141"/>
        <v>3.9762620800401259E-3</v>
      </c>
      <c r="GA113" s="2">
        <f t="shared" si="141"/>
        <v>3.8438133407905262E-3</v>
      </c>
      <c r="GB113" s="2">
        <f t="shared" si="141"/>
        <v>3.78845095992938E-3</v>
      </c>
      <c r="GC113" s="2">
        <f t="shared" si="141"/>
        <v>3.9826033616318169E-3</v>
      </c>
      <c r="GD113" s="2">
        <f t="shared" si="141"/>
        <v>4.8346724910598143E-3</v>
      </c>
      <c r="GE113" s="2">
        <f t="shared" si="141"/>
        <v>4.7991802448539966E-3</v>
      </c>
      <c r="GF113" s="2">
        <f t="shared" si="141"/>
        <v>5.2178335189014321E-3</v>
      </c>
      <c r="GG113" s="2">
        <f t="shared" si="141"/>
        <v>4.6049829503634352E-3</v>
      </c>
      <c r="GH113" s="2">
        <f t="shared" si="141"/>
        <v>3.7177633224825591E-3</v>
      </c>
      <c r="GI113" s="2">
        <f t="shared" si="141"/>
        <v>3.6522419636461374E-3</v>
      </c>
      <c r="GJ113" s="2">
        <f t="shared" si="141"/>
        <v>2.7653967158781556E-3</v>
      </c>
      <c r="GK113" s="2">
        <f t="shared" si="141"/>
        <v>2.3214578850828415E-3</v>
      </c>
      <c r="GM113" s="86">
        <f t="shared" si="142"/>
        <v>6.2244619463352993E-26</v>
      </c>
      <c r="GN113" s="86">
        <f t="shared" si="142"/>
        <v>1.1954074306053054E-46</v>
      </c>
      <c r="GO113" s="86">
        <f t="shared" si="142"/>
        <v>1.3032230598280209E-19</v>
      </c>
      <c r="GP113" s="86">
        <f t="shared" si="142"/>
        <v>7.4397274293634801E-45</v>
      </c>
      <c r="GQ113" s="86">
        <f t="shared" si="142"/>
        <v>9.0581856778163976E-62</v>
      </c>
      <c r="GR113" s="86">
        <f t="shared" si="142"/>
        <v>2.0197101520194746E-44</v>
      </c>
      <c r="GS113" s="86">
        <f t="shared" si="142"/>
        <v>7.2895399065089985E-47</v>
      </c>
      <c r="GT113" s="86">
        <f t="shared" si="142"/>
        <v>2.135648180155066E-57</v>
      </c>
      <c r="GU113" s="86">
        <f t="shared" si="142"/>
        <v>8.0153563773610815E-44</v>
      </c>
      <c r="GV113" s="86">
        <f t="shared" si="142"/>
        <v>1.4630825847801698E-44</v>
      </c>
      <c r="GW113" s="86">
        <f t="shared" si="142"/>
        <v>8.0013629978620563E-42</v>
      </c>
      <c r="GX113" s="86">
        <f t="shared" si="142"/>
        <v>6.0902637099575913E-40</v>
      </c>
      <c r="GY113" s="86">
        <f t="shared" si="142"/>
        <v>1.1047227600519283E-31</v>
      </c>
      <c r="GZ113" s="86">
        <f t="shared" si="142"/>
        <v>2.7928632321786159E-51</v>
      </c>
      <c r="HA113" s="86">
        <f t="shared" si="142"/>
        <v>6.0083207051434998E-38</v>
      </c>
      <c r="HC113" s="86">
        <f t="shared" si="73"/>
        <v>1.9089322258361959E-2</v>
      </c>
      <c r="HD113" s="86">
        <f t="shared" si="73"/>
        <v>4.6711902356189988E-4</v>
      </c>
      <c r="HE113" s="86">
        <f t="shared" si="73"/>
        <v>0.10823739070324016</v>
      </c>
      <c r="HF113" s="86">
        <f t="shared" si="73"/>
        <v>1.6533444562718793E-4</v>
      </c>
      <c r="HG113" s="86">
        <f t="shared" si="73"/>
        <v>1.9617612542906931E-6</v>
      </c>
      <c r="HH113" s="86">
        <f t="shared" si="73"/>
        <v>8.5915948043468294E-5</v>
      </c>
      <c r="HI113" s="86">
        <f t="shared" si="138"/>
        <v>1.8497670892329998E-5</v>
      </c>
      <c r="HJ113" s="86">
        <f t="shared" si="138"/>
        <v>2.1264370420234756E-7</v>
      </c>
      <c r="HK113" s="86">
        <f t="shared" si="138"/>
        <v>9.04647607998336E-7</v>
      </c>
      <c r="HL113" s="86">
        <f t="shared" si="138"/>
        <v>1.3362165712438906E-4</v>
      </c>
      <c r="HM113" s="86">
        <f t="shared" si="138"/>
        <v>6.2514841192702251E-4</v>
      </c>
      <c r="HN113" s="86">
        <f t="shared" si="138"/>
        <v>1.111436005575685E-3</v>
      </c>
      <c r="HO113" s="86">
        <f t="shared" si="138"/>
        <v>4.0202011916715191E-3</v>
      </c>
      <c r="HP113" s="86">
        <f t="shared" si="138"/>
        <v>2.9789622252103921E-4</v>
      </c>
      <c r="HQ113" s="86">
        <f t="shared" si="138"/>
        <v>7.0895337881255843E-5</v>
      </c>
      <c r="HS113" s="86">
        <f t="shared" si="143"/>
        <v>3.2529118271576462E-8</v>
      </c>
      <c r="HT113" s="86">
        <f t="shared" si="143"/>
        <v>2.1546431946035429E-9</v>
      </c>
      <c r="HU113" s="86">
        <f t="shared" si="143"/>
        <v>2.8825224061162186E-10</v>
      </c>
      <c r="HV113" s="86">
        <f t="shared" si="143"/>
        <v>1.0351435386866885E-9</v>
      </c>
      <c r="HW113" s="86">
        <f t="shared" si="143"/>
        <v>1.2242613394166822E-10</v>
      </c>
      <c r="HX113" s="86">
        <f t="shared" si="143"/>
        <v>1.4519803557705144E-10</v>
      </c>
      <c r="HY113" s="86">
        <f t="shared" si="143"/>
        <v>8.4472155362300575E-11</v>
      </c>
      <c r="HZ113" s="86">
        <f t="shared" si="143"/>
        <v>3.2813764480910891E-10</v>
      </c>
      <c r="IA113" s="86">
        <f t="shared" si="143"/>
        <v>1.5400658910135874E-10</v>
      </c>
      <c r="IB113" s="86">
        <f t="shared" si="143"/>
        <v>4.0884108500566379E-10</v>
      </c>
      <c r="IC113" s="86">
        <f t="shared" si="143"/>
        <v>1.0565198722766113E-11</v>
      </c>
      <c r="ID113" s="86">
        <f t="shared" si="143"/>
        <v>1.7438866057426931E-11</v>
      </c>
      <c r="IE113" s="86">
        <f t="shared" si="143"/>
        <v>1.7726675040869094E-11</v>
      </c>
      <c r="IF113" s="86">
        <f t="shared" si="143"/>
        <v>5.112950507901752E-9</v>
      </c>
      <c r="IG113" s="86">
        <f t="shared" si="143"/>
        <v>1.9141254488532182E-8</v>
      </c>
      <c r="II113" s="86">
        <f t="shared" si="144"/>
        <v>4.2336863628860055E-50</v>
      </c>
      <c r="IJ113" s="86">
        <f t="shared" si="144"/>
        <v>3.0145190950178926E-57</v>
      </c>
      <c r="IK113" s="86">
        <f t="shared" si="144"/>
        <v>4.1215157085850261E-59</v>
      </c>
      <c r="IL113" s="86">
        <f t="shared" si="144"/>
        <v>2.1475637353598741E-61</v>
      </c>
      <c r="IM113" s="86">
        <f t="shared" si="144"/>
        <v>2.8377248770785104E-65</v>
      </c>
      <c r="IN113" s="86">
        <f t="shared" si="144"/>
        <v>4.2709400967182911E-65</v>
      </c>
      <c r="IO113" s="86">
        <f t="shared" si="144"/>
        <v>6.1220534299309595E-66</v>
      </c>
      <c r="IP113" s="86">
        <f t="shared" si="144"/>
        <v>4.7382356363279204E-63</v>
      </c>
      <c r="IQ113" s="86">
        <f t="shared" si="144"/>
        <v>6.6580968407515242E-66</v>
      </c>
      <c r="IR113" s="86">
        <f t="shared" si="144"/>
        <v>1.1456766086912748E-59</v>
      </c>
      <c r="IS113" s="86">
        <f t="shared" si="144"/>
        <v>2.3138934616941835E-71</v>
      </c>
      <c r="IT113" s="86">
        <f t="shared" si="144"/>
        <v>8.1248090534884143E-72</v>
      </c>
      <c r="IU113" s="86">
        <f t="shared" si="144"/>
        <v>2.5727632318743108E-67</v>
      </c>
      <c r="IV113" s="86">
        <f t="shared" si="144"/>
        <v>7.3791894672485512E-61</v>
      </c>
      <c r="IW113" s="86">
        <f t="shared" si="144"/>
        <v>4.996519209420667E-48</v>
      </c>
      <c r="IY113" s="86">
        <f t="shared" si="145"/>
        <v>1.908935478748023E-2</v>
      </c>
      <c r="IZ113" s="86">
        <f t="shared" si="145"/>
        <v>4.6712117820509448E-4</v>
      </c>
      <c r="JA113" s="86">
        <f t="shared" si="145"/>
        <v>0.1082373909914924</v>
      </c>
      <c r="JB113" s="86">
        <f t="shared" si="145"/>
        <v>1.653354807707266E-4</v>
      </c>
      <c r="JC113" s="86">
        <f t="shared" si="145"/>
        <v>1.9618836804246349E-6</v>
      </c>
      <c r="JD113" s="86">
        <f t="shared" si="145"/>
        <v>8.5916093241503869E-5</v>
      </c>
      <c r="JE113" s="86">
        <f t="shared" si="145"/>
        <v>1.849775536448536E-5</v>
      </c>
      <c r="JF113" s="86">
        <f t="shared" si="145"/>
        <v>2.1297184184715668E-7</v>
      </c>
      <c r="JG113" s="86">
        <f t="shared" si="145"/>
        <v>9.0480161458743739E-7</v>
      </c>
      <c r="JH113" s="86">
        <f t="shared" si="145"/>
        <v>1.3362206596547407E-4</v>
      </c>
      <c r="JI113" s="86">
        <f t="shared" si="145"/>
        <v>6.2514842249222118E-4</v>
      </c>
      <c r="JJ113" s="86">
        <f t="shared" si="145"/>
        <v>1.1114360230145511E-3</v>
      </c>
      <c r="JK113" s="86">
        <f t="shared" si="145"/>
        <v>4.0202012093981943E-3</v>
      </c>
      <c r="JL113" s="86">
        <f t="shared" si="145"/>
        <v>2.9790133547154713E-4</v>
      </c>
      <c r="JM113" s="86">
        <f t="shared" si="145"/>
        <v>7.0914479135744378E-5</v>
      </c>
    </row>
    <row r="114" spans="2:273" x14ac:dyDescent="0.25">
      <c r="B114" s="2">
        <v>87</v>
      </c>
      <c r="C114" s="37">
        <v>54.444000000000003</v>
      </c>
      <c r="D114" s="37">
        <v>53.814</v>
      </c>
      <c r="E114" s="37">
        <v>57.033999999999999</v>
      </c>
      <c r="F114" s="37">
        <v>52.627000000000002</v>
      </c>
      <c r="G114" s="37">
        <v>57.119</v>
      </c>
      <c r="H114" s="37">
        <v>53.982999999999997</v>
      </c>
      <c r="I114" s="37">
        <v>56.78</v>
      </c>
      <c r="J114" s="37">
        <v>55.253999999999998</v>
      </c>
      <c r="K114" s="37">
        <v>59.322000000000003</v>
      </c>
      <c r="L114" s="37">
        <v>57.881</v>
      </c>
      <c r="M114" s="37">
        <v>57.881</v>
      </c>
      <c r="N114" s="37">
        <v>56.356000000000002</v>
      </c>
      <c r="O114" s="37">
        <v>55.338999999999999</v>
      </c>
      <c r="P114" s="37">
        <v>56.78</v>
      </c>
      <c r="Q114" s="37">
        <v>52.372999999999998</v>
      </c>
      <c r="S114" s="4">
        <f t="shared" si="146"/>
        <v>54.594348059549198</v>
      </c>
      <c r="T114" s="4">
        <f t="shared" si="146"/>
        <v>54.124887751738321</v>
      </c>
      <c r="U114" s="4">
        <f t="shared" si="146"/>
        <v>60.676312549979855</v>
      </c>
      <c r="V114" s="4">
        <f t="shared" si="146"/>
        <v>54.728855869324718</v>
      </c>
      <c r="W114" s="4">
        <f t="shared" si="146"/>
        <v>56.826224443885067</v>
      </c>
      <c r="X114" s="4">
        <f t="shared" si="146"/>
        <v>58.667913335968869</v>
      </c>
      <c r="Y114" s="4">
        <f t="shared" si="146"/>
        <v>57.377137414834714</v>
      </c>
      <c r="Z114" s="4">
        <f t="shared" si="146"/>
        <v>56.591990629850237</v>
      </c>
      <c r="AA114" s="4">
        <f t="shared" si="146"/>
        <v>59.875295031087575</v>
      </c>
      <c r="AB114" s="4">
        <f t="shared" si="146"/>
        <v>57.673402467810078</v>
      </c>
      <c r="AC114" s="4">
        <f t="shared" si="146"/>
        <v>57.922355923483252</v>
      </c>
      <c r="AD114" s="4">
        <f t="shared" si="146"/>
        <v>56.62466632088838</v>
      </c>
      <c r="AE114" s="4">
        <f t="shared" si="146"/>
        <v>57.02393103082639</v>
      </c>
      <c r="AF114" s="4">
        <f t="shared" si="146"/>
        <v>56.646255744440445</v>
      </c>
      <c r="AG114" s="4">
        <f t="shared" si="146"/>
        <v>56.469714558866968</v>
      </c>
      <c r="AI114" s="4">
        <f t="shared" si="147"/>
        <v>-0.15034805954919506</v>
      </c>
      <c r="AJ114" s="4">
        <f t="shared" si="147"/>
        <v>-0.31088775173832062</v>
      </c>
      <c r="AK114" s="4">
        <f t="shared" si="147"/>
        <v>-3.6423125499798559</v>
      </c>
      <c r="AL114" s="4">
        <f t="shared" si="147"/>
        <v>-2.1018558693247158</v>
      </c>
      <c r="AM114" s="4">
        <f t="shared" si="147"/>
        <v>0.29277555611493256</v>
      </c>
      <c r="AN114" s="4">
        <f t="shared" si="147"/>
        <v>-4.6849133359688722</v>
      </c>
      <c r="AO114" s="4">
        <f t="shared" si="147"/>
        <v>-0.59713741483471239</v>
      </c>
      <c r="AP114" s="4">
        <f t="shared" si="147"/>
        <v>-1.3379906298502391</v>
      </c>
      <c r="AQ114" s="4">
        <f t="shared" si="147"/>
        <v>-0.55329503108757194</v>
      </c>
      <c r="AR114" s="4">
        <f t="shared" si="147"/>
        <v>0.20759753218992216</v>
      </c>
      <c r="AS114" s="4">
        <f t="shared" si="147"/>
        <v>-4.13559234832519E-2</v>
      </c>
      <c r="AT114" s="4">
        <f t="shared" si="147"/>
        <v>-0.26866632088837861</v>
      </c>
      <c r="AU114" s="4">
        <f t="shared" si="147"/>
        <v>-1.684931030826391</v>
      </c>
      <c r="AV114" s="4">
        <f t="shared" si="147"/>
        <v>0.13374425555955582</v>
      </c>
      <c r="AW114" s="4">
        <f t="shared" si="147"/>
        <v>-4.0967145588669709</v>
      </c>
      <c r="AY114" s="2">
        <f t="shared" si="139"/>
        <v>54.342190589438559</v>
      </c>
      <c r="AZ114" s="2">
        <f t="shared" si="139"/>
        <v>54.121475185767785</v>
      </c>
      <c r="BA114" s="2">
        <f t="shared" si="139"/>
        <v>55.974925583311752</v>
      </c>
      <c r="BB114" s="2">
        <f t="shared" si="139"/>
        <v>54.728071850275462</v>
      </c>
      <c r="BC114" s="2">
        <f t="shared" si="139"/>
        <v>56.826221280949639</v>
      </c>
      <c r="BD114" s="2">
        <f t="shared" si="139"/>
        <v>58.667574133291794</v>
      </c>
      <c r="BE114" s="2">
        <f t="shared" si="139"/>
        <v>57.37708833461727</v>
      </c>
      <c r="BF114" s="2">
        <f t="shared" si="139"/>
        <v>56.591990210611073</v>
      </c>
      <c r="BG114" s="2">
        <f t="shared" si="139"/>
        <v>59.875293893669713</v>
      </c>
      <c r="BH114" s="2">
        <f t="shared" si="139"/>
        <v>57.672893234707878</v>
      </c>
      <c r="BI114" s="2">
        <f t="shared" si="139"/>
        <v>57.918523440987755</v>
      </c>
      <c r="BJ114" s="2">
        <f t="shared" si="139"/>
        <v>56.616728031867822</v>
      </c>
      <c r="BK114" s="2">
        <f t="shared" si="139"/>
        <v>56.980109753668124</v>
      </c>
      <c r="BL114" s="2">
        <f t="shared" si="139"/>
        <v>56.645140650256337</v>
      </c>
      <c r="BM114" s="2">
        <f t="shared" si="139"/>
        <v>56.469605631479965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54.444000000000003</v>
      </c>
      <c r="CF114" s="2">
        <f t="shared" si="140"/>
        <v>53.814</v>
      </c>
      <c r="CG114" s="2" t="str">
        <f t="shared" si="140"/>
        <v/>
      </c>
      <c r="CH114" s="2">
        <f t="shared" si="140"/>
        <v>52.627000000000002</v>
      </c>
      <c r="CI114" s="2">
        <f t="shared" si="140"/>
        <v>57.119</v>
      </c>
      <c r="CJ114" s="2">
        <f t="shared" si="140"/>
        <v>53.982999999999997</v>
      </c>
      <c r="CK114" s="2">
        <f t="shared" si="140"/>
        <v>56.78</v>
      </c>
      <c r="CL114" s="2">
        <f t="shared" si="140"/>
        <v>55.253999999999998</v>
      </c>
      <c r="CM114" s="2">
        <f t="shared" si="140"/>
        <v>59.322000000000003</v>
      </c>
      <c r="CN114" s="2">
        <f t="shared" si="140"/>
        <v>57.881</v>
      </c>
      <c r="CO114" s="2">
        <f t="shared" si="140"/>
        <v>57.881</v>
      </c>
      <c r="CP114" s="2">
        <f t="shared" si="140"/>
        <v>56.356000000000002</v>
      </c>
      <c r="CQ114" s="2">
        <f t="shared" si="140"/>
        <v>55.338999999999999</v>
      </c>
      <c r="CR114" s="2">
        <f t="shared" si="140"/>
        <v>56.78</v>
      </c>
      <c r="CS114" s="2">
        <f t="shared" si="140"/>
        <v>52.372999999999998</v>
      </c>
      <c r="CU114" s="2">
        <f t="shared" si="110"/>
        <v>54.444000000000003</v>
      </c>
      <c r="CV114" s="2">
        <f t="shared" si="111"/>
        <v>53.814</v>
      </c>
      <c r="CW114" s="2" t="str">
        <f t="shared" si="112"/>
        <v/>
      </c>
      <c r="CX114" s="2">
        <f t="shared" si="113"/>
        <v>52.627000000000002</v>
      </c>
      <c r="CY114" s="2">
        <f t="shared" si="114"/>
        <v>57.119</v>
      </c>
      <c r="CZ114" s="2">
        <f t="shared" si="115"/>
        <v>53.982999999999997</v>
      </c>
      <c r="DA114" s="2">
        <f t="shared" si="116"/>
        <v>56.78</v>
      </c>
      <c r="DB114" s="2">
        <f t="shared" si="117"/>
        <v>55.253999999999998</v>
      </c>
      <c r="DC114" s="2">
        <f t="shared" si="118"/>
        <v>59.322000000000003</v>
      </c>
      <c r="DD114" s="2">
        <f t="shared" si="119"/>
        <v>57.881</v>
      </c>
      <c r="DE114" s="2">
        <f t="shared" si="120"/>
        <v>57.881</v>
      </c>
      <c r="DF114" s="2">
        <f t="shared" si="121"/>
        <v>56.356000000000002</v>
      </c>
      <c r="DG114" s="2">
        <f t="shared" si="122"/>
        <v>55.338999999999999</v>
      </c>
      <c r="DH114" s="2">
        <f t="shared" si="123"/>
        <v>56.78</v>
      </c>
      <c r="DI114" s="2">
        <f t="shared" si="124"/>
        <v>52.372999999999998</v>
      </c>
      <c r="DK114" s="2">
        <f t="shared" si="148"/>
        <v>85.456492997198893</v>
      </c>
      <c r="DL114" s="2">
        <f t="shared" si="148"/>
        <v>102.82077016129031</v>
      </c>
      <c r="DM114" s="2">
        <f t="shared" si="148"/>
        <v>92.798483870967743</v>
      </c>
      <c r="DN114" s="2">
        <f t="shared" si="148"/>
        <v>91.611669451871634</v>
      </c>
      <c r="DO114" s="2">
        <f t="shared" si="148"/>
        <v>88.274041889483058</v>
      </c>
      <c r="DP114" s="2">
        <f t="shared" si="148"/>
        <v>90.509288547237048</v>
      </c>
      <c r="DQ114" s="2">
        <f t="shared" si="148"/>
        <v>80.311869213139815</v>
      </c>
      <c r="DR114" s="2">
        <f t="shared" si="148"/>
        <v>87.331206439393952</v>
      </c>
      <c r="DS114" s="2">
        <f t="shared" si="148"/>
        <v>85.216671708683464</v>
      </c>
      <c r="DT114" s="2">
        <f t="shared" si="148"/>
        <v>76.658592818945763</v>
      </c>
      <c r="DU114" s="2">
        <f t="shared" si="148"/>
        <v>70.416228571428562</v>
      </c>
      <c r="DV114" s="2">
        <f t="shared" si="148"/>
        <v>76.240147899159666</v>
      </c>
      <c r="DW114" s="2">
        <f t="shared" si="148"/>
        <v>78.910452661064426</v>
      </c>
      <c r="DX114" s="2">
        <f t="shared" si="148"/>
        <v>75.169116424751707</v>
      </c>
      <c r="DY114" s="2">
        <f t="shared" si="148"/>
        <v>80.564012903225816</v>
      </c>
      <c r="EA114" s="2">
        <f t="shared" si="94"/>
        <v>54.075875027746932</v>
      </c>
      <c r="EB114" s="2">
        <f t="shared" si="94"/>
        <v>53.814430755395691</v>
      </c>
      <c r="EC114" s="2">
        <f t="shared" si="94"/>
        <v>55.751581463053142</v>
      </c>
      <c r="ED114" s="2">
        <f t="shared" si="94"/>
        <v>54.465858697124283</v>
      </c>
      <c r="EE114" s="2">
        <f t="shared" si="94"/>
        <v>56.606684097372316</v>
      </c>
      <c r="EF114" s="2">
        <f t="shared" si="94"/>
        <v>58.441282724911048</v>
      </c>
      <c r="EG114" s="2">
        <f t="shared" si="94"/>
        <v>57.201944851596316</v>
      </c>
      <c r="EH114" s="2">
        <f t="shared" si="94"/>
        <v>56.370028114936815</v>
      </c>
      <c r="EI114" s="2">
        <f t="shared" si="94"/>
        <v>59.660740040617071</v>
      </c>
      <c r="EJ114" s="2">
        <f t="shared" si="94"/>
        <v>57.524543122676576</v>
      </c>
      <c r="EK114" s="2">
        <f t="shared" si="94"/>
        <v>57.813704166854137</v>
      </c>
      <c r="EL114" s="2">
        <f t="shared" si="94"/>
        <v>56.463873702150309</v>
      </c>
      <c r="EM114" s="2">
        <f t="shared" si="135"/>
        <v>56.794860447149368</v>
      </c>
      <c r="EN114" s="2">
        <f t="shared" si="135"/>
        <v>56.497801497490009</v>
      </c>
      <c r="EO114" s="2">
        <f t="shared" si="135"/>
        <v>56.16731416993008</v>
      </c>
      <c r="EQ114" s="2">
        <f t="shared" si="149"/>
        <v>53.759214186294415</v>
      </c>
      <c r="ER114" s="2">
        <f t="shared" si="149"/>
        <v>53.160046753833655</v>
      </c>
      <c r="ES114" s="2">
        <f t="shared" si="149"/>
        <v>54.775748056955877</v>
      </c>
      <c r="ET114" s="2">
        <f t="shared" si="149"/>
        <v>53.65176634514431</v>
      </c>
      <c r="EU114" s="2">
        <f t="shared" si="149"/>
        <v>56.27357394636779</v>
      </c>
      <c r="EV114" s="2">
        <f t="shared" si="149"/>
        <v>58.153670379340184</v>
      </c>
      <c r="EW114" s="2">
        <f t="shared" si="149"/>
        <v>57.295284650231245</v>
      </c>
      <c r="EX114" s="2">
        <f t="shared" si="149"/>
        <v>56.151033086119469</v>
      </c>
      <c r="EY114" s="2">
        <f t="shared" si="149"/>
        <v>59.027478964649035</v>
      </c>
      <c r="EZ114" s="2">
        <f t="shared" si="149"/>
        <v>57.382459672273981</v>
      </c>
      <c r="FA114" s="2">
        <f t="shared" si="149"/>
        <v>57.567020343555924</v>
      </c>
      <c r="FB114" s="2">
        <f t="shared" si="149"/>
        <v>56.338934774275408</v>
      </c>
      <c r="FC114" s="2">
        <f t="shared" si="149"/>
        <v>56.694042218846029</v>
      </c>
      <c r="FD114" s="2">
        <f t="shared" si="149"/>
        <v>56.4686208931303</v>
      </c>
      <c r="FE114" s="2">
        <f t="shared" si="149"/>
        <v>56.435526767634073</v>
      </c>
      <c r="FG114" s="2">
        <f t="shared" si="150"/>
        <v>0.99139013699309841</v>
      </c>
      <c r="FH114" s="2">
        <f t="shared" si="150"/>
        <v>0.99368930602123562</v>
      </c>
      <c r="FI114" s="2">
        <f t="shared" si="150"/>
        <v>0.99391642178161388</v>
      </c>
      <c r="FJ114" s="2">
        <f t="shared" si="150"/>
        <v>0.99284546129345908</v>
      </c>
      <c r="FK114" s="2">
        <f t="shared" si="150"/>
        <v>0.99302308042943832</v>
      </c>
      <c r="FL114" s="2">
        <f t="shared" si="150"/>
        <v>0.99290614759329698</v>
      </c>
      <c r="FM114" s="2">
        <f t="shared" si="150"/>
        <v>0.99243891770977977</v>
      </c>
      <c r="FN114" s="2">
        <f t="shared" si="150"/>
        <v>0.99279347609197233</v>
      </c>
      <c r="FO114" s="2">
        <f t="shared" si="150"/>
        <v>0.99147420419324339</v>
      </c>
      <c r="FP114" s="2">
        <f t="shared" si="150"/>
        <v>0.99220433734595859</v>
      </c>
      <c r="FQ114" s="2">
        <f t="shared" si="150"/>
        <v>0.99158388516527796</v>
      </c>
      <c r="FR114" s="2">
        <f t="shared" si="150"/>
        <v>0.99224507850058541</v>
      </c>
      <c r="FS114" s="2">
        <f t="shared" si="150"/>
        <v>0.99160533891384239</v>
      </c>
      <c r="FT114" s="2">
        <f t="shared" si="150"/>
        <v>0.99210405849363004</v>
      </c>
      <c r="FU114" s="2">
        <f t="shared" si="150"/>
        <v>0.98763730692103624</v>
      </c>
      <c r="FW114" s="2">
        <f t="shared" si="141"/>
        <v>1.22126249634644E-2</v>
      </c>
      <c r="FX114" s="2">
        <f t="shared" si="141"/>
        <v>3.391862626018774E-3</v>
      </c>
      <c r="FY114" s="2">
        <f t="shared" si="141"/>
        <v>2.0839707640189107E-3</v>
      </c>
      <c r="FZ114" s="2">
        <f t="shared" si="141"/>
        <v>4.3582127640341096E-3</v>
      </c>
      <c r="GA114" s="2">
        <f t="shared" si="141"/>
        <v>4.2130951164282161E-3</v>
      </c>
      <c r="GB114" s="2">
        <f t="shared" si="141"/>
        <v>4.1524361472049989E-3</v>
      </c>
      <c r="GC114" s="2">
        <f t="shared" si="141"/>
        <v>4.3651605051393877E-3</v>
      </c>
      <c r="GD114" s="2">
        <f t="shared" si="141"/>
        <v>5.2986414710645699E-3</v>
      </c>
      <c r="GE114" s="2">
        <f t="shared" si="141"/>
        <v>5.2597611429474932E-3</v>
      </c>
      <c r="GF114" s="2">
        <f t="shared" si="141"/>
        <v>5.7183620201635898E-3</v>
      </c>
      <c r="GG114" s="2">
        <f t="shared" si="141"/>
        <v>5.0470211058850139E-3</v>
      </c>
      <c r="GH114" s="2">
        <f t="shared" si="141"/>
        <v>4.0749847933487446E-3</v>
      </c>
      <c r="GI114" s="2">
        <f t="shared" si="141"/>
        <v>4.0031931081819577E-3</v>
      </c>
      <c r="GJ114" s="2">
        <f t="shared" si="141"/>
        <v>3.0313884267385298E-3</v>
      </c>
      <c r="GK114" s="2">
        <f t="shared" si="141"/>
        <v>2.5448579822396826E-3</v>
      </c>
      <c r="GM114" s="86">
        <f t="shared" si="142"/>
        <v>1.7550566312822041E-27</v>
      </c>
      <c r="GN114" s="86">
        <f t="shared" si="142"/>
        <v>1.564303662855047E-49</v>
      </c>
      <c r="GO114" s="86">
        <f t="shared" si="142"/>
        <v>7.132628908327496E-21</v>
      </c>
      <c r="GP114" s="86">
        <f t="shared" si="142"/>
        <v>1.2745284883963567E-47</v>
      </c>
      <c r="GQ114" s="86">
        <f t="shared" si="142"/>
        <v>1.3051361548227981E-65</v>
      </c>
      <c r="GR114" s="86">
        <f t="shared" si="142"/>
        <v>3.9930347330164266E-47</v>
      </c>
      <c r="GS114" s="86">
        <f t="shared" si="142"/>
        <v>8.8422352716179222E-50</v>
      </c>
      <c r="GT114" s="86">
        <f t="shared" si="142"/>
        <v>7.079921195894191E-61</v>
      </c>
      <c r="GU114" s="86">
        <f t="shared" si="142"/>
        <v>1.5621060918515673E-46</v>
      </c>
      <c r="GV114" s="86">
        <f t="shared" si="142"/>
        <v>2.413191456959872E-47</v>
      </c>
      <c r="GW114" s="86">
        <f t="shared" si="142"/>
        <v>1.9580448777643715E-44</v>
      </c>
      <c r="GX114" s="86">
        <f t="shared" si="142"/>
        <v>2.1000180753167238E-42</v>
      </c>
      <c r="GY114" s="86">
        <f t="shared" si="142"/>
        <v>1.2509678242610067E-33</v>
      </c>
      <c r="GZ114" s="86">
        <f t="shared" si="142"/>
        <v>2.0067221336677603E-54</v>
      </c>
      <c r="HA114" s="86">
        <f t="shared" si="142"/>
        <v>3.0818538490599985E-40</v>
      </c>
      <c r="HC114" s="86">
        <f t="shared" si="73"/>
        <v>8.4667103404863723E-3</v>
      </c>
      <c r="HD114" s="86">
        <f t="shared" si="73"/>
        <v>7.5350892824363339E-5</v>
      </c>
      <c r="HE114" s="86">
        <f t="shared" si="73"/>
        <v>5.5308232198350689E-2</v>
      </c>
      <c r="HF114" s="86">
        <f t="shared" si="73"/>
        <v>2.4811752162520026E-5</v>
      </c>
      <c r="HG114" s="86">
        <f t="shared" si="73"/>
        <v>9.3428251681800303E-8</v>
      </c>
      <c r="HH114" s="86">
        <f t="shared" si="73"/>
        <v>8.5818260445054108E-6</v>
      </c>
      <c r="HI114" s="86">
        <f t="shared" si="138"/>
        <v>1.5207542066726858E-6</v>
      </c>
      <c r="HJ114" s="86">
        <f t="shared" si="138"/>
        <v>7.428015507095875E-9</v>
      </c>
      <c r="HK114" s="86">
        <f t="shared" si="138"/>
        <v>3.5983226134388214E-8</v>
      </c>
      <c r="HL114" s="86">
        <f t="shared" si="138"/>
        <v>1.3202951860023835E-5</v>
      </c>
      <c r="HM114" s="86">
        <f t="shared" si="138"/>
        <v>1.1739519708987759E-4</v>
      </c>
      <c r="HN114" s="86">
        <f t="shared" si="138"/>
        <v>2.5734990099688694E-4</v>
      </c>
      <c r="HO114" s="86">
        <f t="shared" si="138"/>
        <v>1.0260434494268169E-3</v>
      </c>
      <c r="HP114" s="86">
        <f t="shared" si="138"/>
        <v>4.4580992445814051E-5</v>
      </c>
      <c r="HQ114" s="86">
        <f t="shared" si="138"/>
        <v>6.7772294720466811E-6</v>
      </c>
      <c r="HS114" s="86">
        <f t="shared" si="143"/>
        <v>1.1606416721560262E-7</v>
      </c>
      <c r="HT114" s="86">
        <f t="shared" si="143"/>
        <v>6.7810571513394185E-9</v>
      </c>
      <c r="HU114" s="86">
        <f t="shared" si="143"/>
        <v>8.9332792841070877E-10</v>
      </c>
      <c r="HV114" s="86">
        <f t="shared" si="143"/>
        <v>3.667131921913958E-9</v>
      </c>
      <c r="HW114" s="86">
        <f t="shared" si="143"/>
        <v>4.7952490946404938E-10</v>
      </c>
      <c r="HX114" s="86">
        <f t="shared" si="143"/>
        <v>5.6265786224559103E-10</v>
      </c>
      <c r="HY114" s="86">
        <f t="shared" si="143"/>
        <v>3.4007052215313633E-10</v>
      </c>
      <c r="HZ114" s="86">
        <f t="shared" si="143"/>
        <v>1.287004691237025E-9</v>
      </c>
      <c r="IA114" s="86">
        <f t="shared" si="143"/>
        <v>6.3764468660105023E-10</v>
      </c>
      <c r="IB114" s="86">
        <f t="shared" si="143"/>
        <v>1.5628175684525168E-9</v>
      </c>
      <c r="IC114" s="86">
        <f t="shared" si="143"/>
        <v>5.0101945524373376E-11</v>
      </c>
      <c r="ID114" s="86">
        <f t="shared" si="143"/>
        <v>7.7128834994575946E-11</v>
      </c>
      <c r="IE114" s="86">
        <f t="shared" si="143"/>
        <v>7.4364211004106535E-11</v>
      </c>
      <c r="IF114" s="86">
        <f t="shared" si="143"/>
        <v>1.4157452728489572E-8</v>
      </c>
      <c r="IG114" s="86">
        <f t="shared" si="143"/>
        <v>4.7074293790453468E-8</v>
      </c>
      <c r="II114" s="86">
        <f t="shared" si="144"/>
        <v>3.8984816911585776E-48</v>
      </c>
      <c r="IJ114" s="86">
        <f t="shared" si="144"/>
        <v>1.7115572146874028E-55</v>
      </c>
      <c r="IK114" s="86">
        <f t="shared" si="144"/>
        <v>1.9393834582285769E-57</v>
      </c>
      <c r="IL114" s="86">
        <f t="shared" si="144"/>
        <v>2.0045789619415287E-59</v>
      </c>
      <c r="IM114" s="86">
        <f t="shared" si="144"/>
        <v>3.4526615650933955E-63</v>
      </c>
      <c r="IN114" s="86">
        <f t="shared" si="144"/>
        <v>5.0640823922029346E-63</v>
      </c>
      <c r="IO114" s="86">
        <f t="shared" si="144"/>
        <v>8.0793517334050768E-64</v>
      </c>
      <c r="IP114" s="86">
        <f t="shared" si="144"/>
        <v>5.9463715654376682E-61</v>
      </c>
      <c r="IQ114" s="86">
        <f t="shared" si="144"/>
        <v>1.0384988628916298E-63</v>
      </c>
      <c r="IR114" s="86">
        <f t="shared" si="144"/>
        <v>1.1771359612224526E-57</v>
      </c>
      <c r="IS114" s="86">
        <f t="shared" si="144"/>
        <v>5.3145672334161027E-69</v>
      </c>
      <c r="IT114" s="86">
        <f t="shared" si="144"/>
        <v>1.5694044823824936E-69</v>
      </c>
      <c r="IU114" s="86">
        <f t="shared" si="144"/>
        <v>3.4911949488731303E-65</v>
      </c>
      <c r="IV114" s="86">
        <f t="shared" si="144"/>
        <v>5.018106236682226E-59</v>
      </c>
      <c r="IW114" s="86">
        <f t="shared" si="144"/>
        <v>1.2396799813157999E-46</v>
      </c>
      <c r="IY114" s="86">
        <f t="shared" si="145"/>
        <v>8.4668264046535886E-3</v>
      </c>
      <c r="IZ114" s="86">
        <f t="shared" si="145"/>
        <v>7.5357673881514681E-5</v>
      </c>
      <c r="JA114" s="86">
        <f t="shared" si="145"/>
        <v>5.5308233091678614E-2</v>
      </c>
      <c r="JB114" s="86">
        <f t="shared" si="145"/>
        <v>2.4815419294441939E-5</v>
      </c>
      <c r="JC114" s="86">
        <f t="shared" si="145"/>
        <v>9.3907776591264352E-8</v>
      </c>
      <c r="JD114" s="86">
        <f t="shared" si="145"/>
        <v>8.5823887023676564E-6</v>
      </c>
      <c r="JE114" s="86">
        <f t="shared" si="145"/>
        <v>1.521094277194839E-6</v>
      </c>
      <c r="JF114" s="86">
        <f t="shared" si="145"/>
        <v>8.7150201983329006E-9</v>
      </c>
      <c r="JG114" s="86">
        <f t="shared" si="145"/>
        <v>3.6620870820989264E-8</v>
      </c>
      <c r="JH114" s="86">
        <f t="shared" si="145"/>
        <v>1.3204514677592289E-5</v>
      </c>
      <c r="JI114" s="86">
        <f t="shared" si="145"/>
        <v>1.1739524719182312E-4</v>
      </c>
      <c r="JJ114" s="86">
        <f t="shared" si="145"/>
        <v>2.5734997812572194E-4</v>
      </c>
      <c r="JK114" s="86">
        <f t="shared" si="145"/>
        <v>1.0260435237910278E-3</v>
      </c>
      <c r="JL114" s="86">
        <f t="shared" si="145"/>
        <v>4.4595149898542542E-5</v>
      </c>
      <c r="JM114" s="86">
        <f t="shared" si="145"/>
        <v>6.8243037658371346E-6</v>
      </c>
    </row>
    <row r="115" spans="2:273" x14ac:dyDescent="0.25">
      <c r="B115" s="2">
        <v>88</v>
      </c>
      <c r="C115" s="37">
        <v>54.259</v>
      </c>
      <c r="D115" s="37">
        <v>53.814</v>
      </c>
      <c r="E115" s="37">
        <v>55.168999999999997</v>
      </c>
      <c r="F115" s="37">
        <v>52.119</v>
      </c>
      <c r="G115" s="37">
        <v>56.101999999999997</v>
      </c>
      <c r="H115" s="37">
        <v>59.406999999999996</v>
      </c>
      <c r="I115" s="37">
        <v>56.863999999999997</v>
      </c>
      <c r="J115" s="37">
        <v>57.287999999999997</v>
      </c>
      <c r="K115" s="37">
        <v>57.627000000000002</v>
      </c>
      <c r="L115" s="37">
        <v>55.593000000000004</v>
      </c>
      <c r="M115" s="37">
        <v>55.932000000000002</v>
      </c>
      <c r="N115" s="37">
        <v>52.881</v>
      </c>
      <c r="O115" s="37">
        <v>55.677999999999997</v>
      </c>
      <c r="P115" s="37">
        <v>56.524999999999999</v>
      </c>
      <c r="Q115" s="37">
        <v>52.287999999999997</v>
      </c>
      <c r="S115" s="4">
        <f t="shared" si="146"/>
        <v>54.249990409377681</v>
      </c>
      <c r="T115" s="4">
        <f t="shared" si="146"/>
        <v>53.912636336348655</v>
      </c>
      <c r="U115" s="4">
        <f t="shared" si="146"/>
        <v>57.642622788298247</v>
      </c>
      <c r="V115" s="4">
        <f t="shared" si="146"/>
        <v>54.533020605038843</v>
      </c>
      <c r="W115" s="4">
        <f t="shared" si="146"/>
        <v>56.654959091096387</v>
      </c>
      <c r="X115" s="4">
        <f t="shared" si="146"/>
        <v>58.477163594965361</v>
      </c>
      <c r="Y115" s="4">
        <f t="shared" si="146"/>
        <v>57.220230952088365</v>
      </c>
      <c r="Z115" s="4">
        <f t="shared" si="146"/>
        <v>56.385937987920983</v>
      </c>
      <c r="AA115" s="4">
        <f t="shared" si="146"/>
        <v>59.605980425366653</v>
      </c>
      <c r="AB115" s="4">
        <f t="shared" si="146"/>
        <v>57.476858220771348</v>
      </c>
      <c r="AC115" s="4">
        <f t="shared" si="146"/>
        <v>57.712689168325646</v>
      </c>
      <c r="AD115" s="4">
        <f t="shared" si="146"/>
        <v>56.452560226608469</v>
      </c>
      <c r="AE115" s="4">
        <f t="shared" si="146"/>
        <v>56.820912165772299</v>
      </c>
      <c r="AF115" s="4">
        <f t="shared" si="146"/>
        <v>56.493684038798889</v>
      </c>
      <c r="AG115" s="4">
        <f t="shared" si="146"/>
        <v>56.333363507010823</v>
      </c>
      <c r="AI115" s="4">
        <f t="shared" si="147"/>
        <v>9.009590622319763E-3</v>
      </c>
      <c r="AJ115" s="4">
        <f t="shared" si="147"/>
        <v>-9.8636336348654652E-2</v>
      </c>
      <c r="AK115" s="4">
        <f t="shared" si="147"/>
        <v>-2.4736227882982504</v>
      </c>
      <c r="AL115" s="4">
        <f t="shared" si="147"/>
        <v>-2.4140206050388429</v>
      </c>
      <c r="AM115" s="4">
        <f t="shared" si="147"/>
        <v>-0.55295909109639041</v>
      </c>
      <c r="AN115" s="4">
        <f t="shared" si="147"/>
        <v>0.92983640503463505</v>
      </c>
      <c r="AO115" s="4">
        <f t="shared" si="147"/>
        <v>-0.3562309520883673</v>
      </c>
      <c r="AP115" s="4">
        <f t="shared" si="147"/>
        <v>0.90206201207901415</v>
      </c>
      <c r="AQ115" s="4">
        <f t="shared" si="147"/>
        <v>-1.9789804253666503</v>
      </c>
      <c r="AR115" s="4">
        <f t="shared" si="147"/>
        <v>-1.8838582207713443</v>
      </c>
      <c r="AS115" s="4">
        <f t="shared" si="147"/>
        <v>-1.7806891683256438</v>
      </c>
      <c r="AT115" s="4">
        <f t="shared" si="147"/>
        <v>-3.5715602266084687</v>
      </c>
      <c r="AU115" s="4">
        <f t="shared" si="147"/>
        <v>-1.1429121657723016</v>
      </c>
      <c r="AV115" s="4">
        <f t="shared" si="147"/>
        <v>3.1315961201109133E-2</v>
      </c>
      <c r="AW115" s="4">
        <f t="shared" si="147"/>
        <v>-4.0453635070108263</v>
      </c>
      <c r="AY115" s="2">
        <f t="shared" si="139"/>
        <v>54.170010607858174</v>
      </c>
      <c r="AZ115" s="2">
        <f t="shared" si="139"/>
        <v>53.912266301705145</v>
      </c>
      <c r="BA115" s="2">
        <f t="shared" si="139"/>
        <v>55.778368071243406</v>
      </c>
      <c r="BB115" s="2">
        <f t="shared" si="139"/>
        <v>54.532942813557703</v>
      </c>
      <c r="BC115" s="2">
        <f t="shared" si="139"/>
        <v>56.654958782187968</v>
      </c>
      <c r="BD115" s="2">
        <f t="shared" si="139"/>
        <v>58.477142519189599</v>
      </c>
      <c r="BE115" s="2">
        <f t="shared" si="139"/>
        <v>57.220228299550584</v>
      </c>
      <c r="BF115" s="2">
        <f t="shared" si="139"/>
        <v>56.385937143595655</v>
      </c>
      <c r="BG115" s="2">
        <f t="shared" si="139"/>
        <v>59.605979871732622</v>
      </c>
      <c r="BH115" s="2">
        <f t="shared" si="139"/>
        <v>57.476826606906123</v>
      </c>
      <c r="BI115" s="2">
        <f t="shared" si="139"/>
        <v>57.712224999692516</v>
      </c>
      <c r="BJ115" s="2">
        <f t="shared" si="139"/>
        <v>56.451326352392563</v>
      </c>
      <c r="BK115" s="2">
        <f t="shared" si="139"/>
        <v>56.813258937496656</v>
      </c>
      <c r="BL115" s="2">
        <f t="shared" si="139"/>
        <v>56.493565691205262</v>
      </c>
      <c r="BM115" s="2">
        <f t="shared" si="139"/>
        <v>56.333283767084744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54.259</v>
      </c>
      <c r="CF115" s="2">
        <f t="shared" si="140"/>
        <v>53.814</v>
      </c>
      <c r="CG115" s="2" t="str">
        <f t="shared" si="140"/>
        <v/>
      </c>
      <c r="CH115" s="2">
        <f t="shared" si="140"/>
        <v>52.119</v>
      </c>
      <c r="CI115" s="2">
        <f t="shared" si="140"/>
        <v>56.101999999999997</v>
      </c>
      <c r="CJ115" s="2">
        <f t="shared" si="140"/>
        <v>59.406999999999996</v>
      </c>
      <c r="CK115" s="2">
        <f t="shared" si="140"/>
        <v>56.863999999999997</v>
      </c>
      <c r="CL115" s="2">
        <f t="shared" si="140"/>
        <v>57.287999999999997</v>
      </c>
      <c r="CM115" s="2">
        <f t="shared" si="140"/>
        <v>57.627000000000002</v>
      </c>
      <c r="CN115" s="2">
        <f t="shared" si="140"/>
        <v>55.593000000000004</v>
      </c>
      <c r="CO115" s="2">
        <f t="shared" si="140"/>
        <v>55.932000000000002</v>
      </c>
      <c r="CP115" s="2">
        <f t="shared" si="140"/>
        <v>52.881</v>
      </c>
      <c r="CQ115" s="2">
        <f t="shared" si="140"/>
        <v>55.677999999999997</v>
      </c>
      <c r="CR115" s="2">
        <f t="shared" si="140"/>
        <v>56.524999999999999</v>
      </c>
      <c r="CS115" s="2">
        <f t="shared" si="140"/>
        <v>52.287999999999997</v>
      </c>
      <c r="CU115" s="2">
        <f t="shared" si="110"/>
        <v>54.259</v>
      </c>
      <c r="CV115" s="2">
        <f t="shared" si="111"/>
        <v>53.814</v>
      </c>
      <c r="CW115" s="2" t="str">
        <f t="shared" si="112"/>
        <v/>
      </c>
      <c r="CX115" s="2">
        <f t="shared" si="113"/>
        <v>52.119</v>
      </c>
      <c r="CY115" s="2">
        <f t="shared" si="114"/>
        <v>56.101999999999997</v>
      </c>
      <c r="CZ115" s="2">
        <f t="shared" si="115"/>
        <v>59.406999999999996</v>
      </c>
      <c r="DA115" s="2">
        <f t="shared" si="116"/>
        <v>56.863999999999997</v>
      </c>
      <c r="DB115" s="2">
        <f t="shared" si="117"/>
        <v>57.287999999999997</v>
      </c>
      <c r="DC115" s="2">
        <f t="shared" si="118"/>
        <v>57.627000000000002</v>
      </c>
      <c r="DD115" s="2">
        <f t="shared" si="119"/>
        <v>55.593000000000004</v>
      </c>
      <c r="DE115" s="2">
        <f t="shared" si="120"/>
        <v>55.932000000000002</v>
      </c>
      <c r="DF115" s="2">
        <f t="shared" si="121"/>
        <v>52.881</v>
      </c>
      <c r="DG115" s="2">
        <f t="shared" si="122"/>
        <v>55.677999999999997</v>
      </c>
      <c r="DH115" s="2">
        <f t="shared" si="123"/>
        <v>56.524999999999999</v>
      </c>
      <c r="DI115" s="2">
        <f t="shared" si="124"/>
        <v>52.287999999999997</v>
      </c>
      <c r="DK115" s="2">
        <f t="shared" si="148"/>
        <v>85.739206162464995</v>
      </c>
      <c r="DL115" s="2">
        <f t="shared" si="148"/>
        <v>103.29931983137828</v>
      </c>
      <c r="DM115" s="2">
        <f t="shared" si="148"/>
        <v>93.127697580645162</v>
      </c>
      <c r="DN115" s="2">
        <f t="shared" si="148"/>
        <v>91.962066844919761</v>
      </c>
      <c r="DO115" s="2">
        <f t="shared" si="148"/>
        <v>88.563975044563279</v>
      </c>
      <c r="DP115" s="2">
        <f t="shared" si="148"/>
        <v>90.808894830659511</v>
      </c>
      <c r="DQ115" s="2">
        <f t="shared" si="148"/>
        <v>80.469768067226909</v>
      </c>
      <c r="DR115" s="2">
        <f t="shared" si="148"/>
        <v>87.543984848484868</v>
      </c>
      <c r="DS115" s="2">
        <f t="shared" si="148"/>
        <v>85.43834089635854</v>
      </c>
      <c r="DT115" s="2">
        <f t="shared" si="148"/>
        <v>76.774890756302526</v>
      </c>
      <c r="DU115" s="2">
        <f t="shared" si="148"/>
        <v>70.457871428571409</v>
      </c>
      <c r="DV115" s="2">
        <f t="shared" si="148"/>
        <v>76.380561344537824</v>
      </c>
      <c r="DW115" s="2">
        <f t="shared" si="148"/>
        <v>79.100145658263301</v>
      </c>
      <c r="DX115" s="2">
        <f t="shared" si="148"/>
        <v>75.331178151260502</v>
      </c>
      <c r="DY115" s="2">
        <f t="shared" si="148"/>
        <v>80.840433467741946</v>
      </c>
      <c r="EA115" s="2">
        <f t="shared" si="94"/>
        <v>53.923919311875679</v>
      </c>
      <c r="EB115" s="2">
        <f t="shared" si="94"/>
        <v>53.628509810333561</v>
      </c>
      <c r="EC115" s="2">
        <f t="shared" si="94"/>
        <v>55.572007198814312</v>
      </c>
      <c r="ED115" s="2">
        <f t="shared" si="94"/>
        <v>54.290607963523087</v>
      </c>
      <c r="EE115" s="2">
        <f t="shared" si="94"/>
        <v>56.451940120577866</v>
      </c>
      <c r="EF115" s="2">
        <f t="shared" si="94"/>
        <v>58.267704682286599</v>
      </c>
      <c r="EG115" s="2">
        <f t="shared" si="94"/>
        <v>57.058266468206433</v>
      </c>
      <c r="EH115" s="2">
        <f t="shared" si="94"/>
        <v>56.180846420609342</v>
      </c>
      <c r="EI115" s="2">
        <f t="shared" si="94"/>
        <v>59.406785743658304</v>
      </c>
      <c r="EJ115" s="2">
        <f t="shared" si="94"/>
        <v>57.339377857806689</v>
      </c>
      <c r="EK115" s="2">
        <f t="shared" si="94"/>
        <v>57.614849106901829</v>
      </c>
      <c r="EL115" s="2">
        <f t="shared" si="94"/>
        <v>56.309806812275646</v>
      </c>
      <c r="EM115" s="2">
        <f t="shared" si="135"/>
        <v>56.641608306004059</v>
      </c>
      <c r="EN115" s="2">
        <f t="shared" si="135"/>
        <v>56.356919226296839</v>
      </c>
      <c r="EO115" s="2">
        <f t="shared" si="135"/>
        <v>56.05284757448905</v>
      </c>
      <c r="EQ115" s="2">
        <f t="shared" si="149"/>
        <v>53.63076941303666</v>
      </c>
      <c r="ER115" s="2">
        <f t="shared" si="149"/>
        <v>53.01558775584877</v>
      </c>
      <c r="ES115" s="2">
        <f t="shared" si="149"/>
        <v>54.643797344205737</v>
      </c>
      <c r="ET115" s="2">
        <f t="shared" si="149"/>
        <v>53.531316011331249</v>
      </c>
      <c r="EU115" s="2">
        <f t="shared" si="149"/>
        <v>56.140837811997876</v>
      </c>
      <c r="EV115" s="2">
        <f t="shared" si="149"/>
        <v>57.998672991361673</v>
      </c>
      <c r="EW115" s="2">
        <f t="shared" si="149"/>
        <v>57.144711723790806</v>
      </c>
      <c r="EX115" s="2">
        <f t="shared" si="149"/>
        <v>55.979010883510874</v>
      </c>
      <c r="EY115" s="2">
        <f t="shared" si="149"/>
        <v>58.822279205363984</v>
      </c>
      <c r="EZ115" s="2">
        <f t="shared" si="149"/>
        <v>57.207356433998378</v>
      </c>
      <c r="FA115" s="2">
        <f t="shared" si="149"/>
        <v>57.384357446844056</v>
      </c>
      <c r="FB115" s="2">
        <f t="shared" si="149"/>
        <v>56.191309711091307</v>
      </c>
      <c r="FC115" s="2">
        <f t="shared" si="149"/>
        <v>56.545995957770096</v>
      </c>
      <c r="FD115" s="2">
        <f t="shared" si="149"/>
        <v>56.331138850440709</v>
      </c>
      <c r="FE115" s="2">
        <f t="shared" si="149"/>
        <v>56.287298898297216</v>
      </c>
      <c r="FG115" s="2">
        <f t="shared" si="150"/>
        <v>0.99214175840795427</v>
      </c>
      <c r="FH115" s="2">
        <f t="shared" si="150"/>
        <v>0.9942413810838292</v>
      </c>
      <c r="FI115" s="2">
        <f t="shared" si="150"/>
        <v>0.99444873919424359</v>
      </c>
      <c r="FJ115" s="2">
        <f t="shared" si="150"/>
        <v>0.99347087292084901</v>
      </c>
      <c r="FK115" s="2">
        <f t="shared" si="150"/>
        <v>0.99363306510768123</v>
      </c>
      <c r="FL115" s="2">
        <f t="shared" si="150"/>
        <v>0.99352628893760719</v>
      </c>
      <c r="FM115" s="2">
        <f t="shared" si="150"/>
        <v>0.99309962021772902</v>
      </c>
      <c r="FN115" s="2">
        <f t="shared" si="150"/>
        <v>0.99342340188731126</v>
      </c>
      <c r="FO115" s="2">
        <f t="shared" si="150"/>
        <v>0.99221854433623735</v>
      </c>
      <c r="FP115" s="2">
        <f t="shared" si="150"/>
        <v>0.99288539100867457</v>
      </c>
      <c r="FQ115" s="2">
        <f t="shared" si="150"/>
        <v>0.9923187238540091</v>
      </c>
      <c r="FR115" s="2">
        <f t="shared" si="150"/>
        <v>0.99292259827595308</v>
      </c>
      <c r="FS115" s="2">
        <f t="shared" si="150"/>
        <v>0.9923383188788224</v>
      </c>
      <c r="FT115" s="2">
        <f t="shared" si="150"/>
        <v>0.99279380920585847</v>
      </c>
      <c r="FU115" s="2">
        <f t="shared" si="150"/>
        <v>0.98871281189716187</v>
      </c>
      <c r="FW115" s="2">
        <f t="shared" si="141"/>
        <v>1.3375117730540004E-2</v>
      </c>
      <c r="FX115" s="2">
        <f t="shared" si="141"/>
        <v>3.717886769547415E-3</v>
      </c>
      <c r="FY115" s="2">
        <f t="shared" si="141"/>
        <v>2.2845691738313315E-3</v>
      </c>
      <c r="FZ115" s="2">
        <f t="shared" si="141"/>
        <v>4.7766768086488004E-3</v>
      </c>
      <c r="GA115" s="2">
        <f t="shared" si="141"/>
        <v>4.6176899726073075E-3</v>
      </c>
      <c r="GB115" s="2">
        <f t="shared" si="141"/>
        <v>4.5512323836217981E-3</v>
      </c>
      <c r="GC115" s="2">
        <f t="shared" si="141"/>
        <v>4.784288447863173E-3</v>
      </c>
      <c r="GD115" s="2">
        <f t="shared" si="141"/>
        <v>5.8068763474377651E-3</v>
      </c>
      <c r="GE115" s="2">
        <f t="shared" si="141"/>
        <v>5.7642883089918003E-3</v>
      </c>
      <c r="GF115" s="2">
        <f t="shared" si="141"/>
        <v>6.2666020056530254E-3</v>
      </c>
      <c r="GG115" s="2">
        <f t="shared" si="141"/>
        <v>5.5312552778162775E-3</v>
      </c>
      <c r="GH115" s="2">
        <f t="shared" si="141"/>
        <v>4.4663760323702915E-3</v>
      </c>
      <c r="GI115" s="2">
        <f t="shared" si="141"/>
        <v>4.3877193293837078E-3</v>
      </c>
      <c r="GJ115" s="2">
        <f t="shared" si="141"/>
        <v>3.3228794950285888E-3</v>
      </c>
      <c r="GK115" s="2">
        <f t="shared" si="141"/>
        <v>2.7896963543307261E-3</v>
      </c>
      <c r="GM115" s="86">
        <f t="shared" si="142"/>
        <v>4.439596062943756E-29</v>
      </c>
      <c r="GN115" s="86">
        <f t="shared" si="142"/>
        <v>1.6678865090681594E-52</v>
      </c>
      <c r="GO115" s="86">
        <f t="shared" si="142"/>
        <v>3.5454227810531924E-22</v>
      </c>
      <c r="GP115" s="86">
        <f t="shared" si="142"/>
        <v>1.7943111799263088E-50</v>
      </c>
      <c r="GQ115" s="86">
        <f t="shared" si="142"/>
        <v>1.4314152494978037E-69</v>
      </c>
      <c r="GR115" s="86">
        <f t="shared" si="142"/>
        <v>6.5315858286080715E-50</v>
      </c>
      <c r="GS115" s="86">
        <f t="shared" si="142"/>
        <v>8.7070861843344765E-53</v>
      </c>
      <c r="GT115" s="86">
        <f t="shared" si="142"/>
        <v>1.8435846272416251E-64</v>
      </c>
      <c r="GU115" s="86">
        <f t="shared" si="142"/>
        <v>2.5101752778067441E-49</v>
      </c>
      <c r="GV115" s="86">
        <f t="shared" si="142"/>
        <v>3.2591412848434621E-50</v>
      </c>
      <c r="GW115" s="86">
        <f t="shared" si="142"/>
        <v>3.9709445534806675E-47</v>
      </c>
      <c r="GX115" s="86">
        <f t="shared" si="142"/>
        <v>6.0774433709928989E-45</v>
      </c>
      <c r="GY115" s="86">
        <f t="shared" si="142"/>
        <v>1.2328218138122813E-35</v>
      </c>
      <c r="GZ115" s="86">
        <f t="shared" si="142"/>
        <v>1.1559087226679632E-57</v>
      </c>
      <c r="HA115" s="86">
        <f t="shared" si="142"/>
        <v>1.3473132081679275E-42</v>
      </c>
      <c r="HC115" s="86">
        <f t="shared" si="73"/>
        <v>3.4271857782015073E-3</v>
      </c>
      <c r="HD115" s="86">
        <f t="shared" si="73"/>
        <v>9.756934210739137E-6</v>
      </c>
      <c r="HE115" s="86">
        <f t="shared" si="73"/>
        <v>2.5023568357177541E-2</v>
      </c>
      <c r="HF115" s="86">
        <f t="shared" si="73"/>
        <v>3.0242810256580714E-6</v>
      </c>
      <c r="HG115" s="86">
        <f t="shared" si="73"/>
        <v>3.1552714337213102E-9</v>
      </c>
      <c r="HH115" s="86">
        <f t="shared" si="73"/>
        <v>6.4723157633226922E-7</v>
      </c>
      <c r="HI115" s="86">
        <f t="shared" si="138"/>
        <v>9.4258499871947938E-8</v>
      </c>
      <c r="HJ115" s="86">
        <f t="shared" si="138"/>
        <v>1.8185954995877758E-10</v>
      </c>
      <c r="HK115" s="86">
        <f t="shared" si="138"/>
        <v>9.9598311611953233E-10</v>
      </c>
      <c r="HL115" s="86">
        <f t="shared" si="138"/>
        <v>9.6914692892298697E-7</v>
      </c>
      <c r="HM115" s="86">
        <f t="shared" si="138"/>
        <v>1.8191433328071626E-5</v>
      </c>
      <c r="HN115" s="86">
        <f t="shared" si="138"/>
        <v>5.070729464215017E-5</v>
      </c>
      <c r="HO115" s="86">
        <f t="shared" si="138"/>
        <v>2.1965455217195725E-4</v>
      </c>
      <c r="HP115" s="86">
        <f t="shared" si="138"/>
        <v>5.3358933928066674E-6</v>
      </c>
      <c r="HQ115" s="86">
        <f t="shared" si="138"/>
        <v>4.8840611806587229E-7</v>
      </c>
      <c r="HS115" s="86">
        <f t="shared" si="143"/>
        <v>3.9380663152321486E-7</v>
      </c>
      <c r="HT115" s="86">
        <f t="shared" si="143"/>
        <v>2.0607768384868852E-8</v>
      </c>
      <c r="HU115" s="86">
        <f t="shared" si="143"/>
        <v>2.6845449504148255E-9</v>
      </c>
      <c r="HV115" s="86">
        <f t="shared" si="143"/>
        <v>1.2467868345496144E-8</v>
      </c>
      <c r="HW115" s="86">
        <f t="shared" si="143"/>
        <v>1.7985150055943579E-9</v>
      </c>
      <c r="HX115" s="86">
        <f t="shared" si="143"/>
        <v>2.0885636977983294E-9</v>
      </c>
      <c r="HY115" s="86">
        <f t="shared" si="143"/>
        <v>1.3096027680483815E-9</v>
      </c>
      <c r="HZ115" s="86">
        <f t="shared" si="143"/>
        <v>4.8233086888949021E-9</v>
      </c>
      <c r="IA115" s="86">
        <f t="shared" si="143"/>
        <v>2.5175615045458039E-9</v>
      </c>
      <c r="IB115" s="86">
        <f t="shared" si="143"/>
        <v>5.715444595478034E-9</v>
      </c>
      <c r="IC115" s="86">
        <f t="shared" si="143"/>
        <v>2.258012343495439E-10</v>
      </c>
      <c r="ID115" s="86">
        <f t="shared" si="143"/>
        <v>3.2534994627269635E-10</v>
      </c>
      <c r="IE115" s="86">
        <f t="shared" si="143"/>
        <v>2.9852497412790421E-10</v>
      </c>
      <c r="IF115" s="86">
        <f t="shared" si="143"/>
        <v>3.8088436571551241E-8</v>
      </c>
      <c r="IG115" s="86">
        <f t="shared" si="143"/>
        <v>1.1301052192007763E-7</v>
      </c>
      <c r="II115" s="86">
        <f t="shared" si="144"/>
        <v>3.2710691193060163E-46</v>
      </c>
      <c r="IJ115" s="86">
        <f t="shared" si="144"/>
        <v>9.1114270700694424E-54</v>
      </c>
      <c r="IK115" s="86">
        <f t="shared" si="144"/>
        <v>8.6234695683841779E-56</v>
      </c>
      <c r="IL115" s="86">
        <f t="shared" si="144"/>
        <v>1.7346705993971715E-57</v>
      </c>
      <c r="IM115" s="86">
        <f t="shared" si="144"/>
        <v>3.8791136180363085E-61</v>
      </c>
      <c r="IN115" s="86">
        <f t="shared" si="144"/>
        <v>5.5481749455981794E-61</v>
      </c>
      <c r="IO115" s="86">
        <f t="shared" si="144"/>
        <v>9.8272857837330383E-62</v>
      </c>
      <c r="IP115" s="86">
        <f t="shared" si="144"/>
        <v>6.8635557084730608E-59</v>
      </c>
      <c r="IQ115" s="86">
        <f t="shared" si="144"/>
        <v>1.4843281361624722E-61</v>
      </c>
      <c r="IR115" s="86">
        <f t="shared" si="144"/>
        <v>1.1149588407792345E-55</v>
      </c>
      <c r="IS115" s="86">
        <f t="shared" si="144"/>
        <v>1.1118590403587394E-66</v>
      </c>
      <c r="IT115" s="86">
        <f t="shared" si="144"/>
        <v>2.7792315346706183E-67</v>
      </c>
      <c r="IU115" s="86">
        <f t="shared" si="144"/>
        <v>4.3699412614530874E-63</v>
      </c>
      <c r="IV115" s="86">
        <f t="shared" si="144"/>
        <v>3.1944275039400437E-57</v>
      </c>
      <c r="IW115" s="86">
        <f t="shared" si="144"/>
        <v>2.9295806093259729E-45</v>
      </c>
      <c r="IY115" s="86">
        <f t="shared" si="145"/>
        <v>3.4275795848330306E-3</v>
      </c>
      <c r="IZ115" s="86">
        <f t="shared" si="145"/>
        <v>9.7775419791240064E-6</v>
      </c>
      <c r="JA115" s="86">
        <f t="shared" si="145"/>
        <v>2.5023571041722491E-2</v>
      </c>
      <c r="JB115" s="86">
        <f t="shared" si="145"/>
        <v>3.0367488940035675E-6</v>
      </c>
      <c r="JC115" s="86">
        <f t="shared" si="145"/>
        <v>4.9537864393156685E-9</v>
      </c>
      <c r="JD115" s="86">
        <f t="shared" si="145"/>
        <v>6.4932014003006752E-7</v>
      </c>
      <c r="JE115" s="86">
        <f t="shared" si="145"/>
        <v>9.5568102639996322E-8</v>
      </c>
      <c r="JF115" s="86">
        <f t="shared" si="145"/>
        <v>5.0051682388536799E-9</v>
      </c>
      <c r="JG115" s="86">
        <f t="shared" si="145"/>
        <v>3.5135446206653363E-9</v>
      </c>
      <c r="JH115" s="86">
        <f t="shared" si="145"/>
        <v>9.7486237351846502E-7</v>
      </c>
      <c r="JI115" s="86">
        <f t="shared" si="145"/>
        <v>1.8191659129305975E-5</v>
      </c>
      <c r="JJ115" s="86">
        <f t="shared" si="145"/>
        <v>5.0707619992096441E-5</v>
      </c>
      <c r="JK115" s="86">
        <f t="shared" si="145"/>
        <v>2.1965485069693139E-4</v>
      </c>
      <c r="JL115" s="86">
        <f t="shared" si="145"/>
        <v>5.3739818293782186E-6</v>
      </c>
      <c r="JM115" s="86">
        <f t="shared" si="145"/>
        <v>6.0141663998594993E-7</v>
      </c>
    </row>
    <row r="116" spans="2:273" x14ac:dyDescent="0.25">
      <c r="B116" s="2">
        <v>89</v>
      </c>
      <c r="C116" s="37">
        <v>53.148000000000003</v>
      </c>
      <c r="D116" s="37">
        <v>51.78</v>
      </c>
      <c r="E116" s="37">
        <v>52.372999999999998</v>
      </c>
      <c r="F116" s="37">
        <v>51.017000000000003</v>
      </c>
      <c r="G116" s="37">
        <v>55.847000000000001</v>
      </c>
      <c r="H116" s="37">
        <v>56.356000000000002</v>
      </c>
      <c r="I116" s="37">
        <v>56.61</v>
      </c>
      <c r="J116" s="37">
        <v>54.831000000000003</v>
      </c>
      <c r="K116" s="37">
        <v>56.863999999999997</v>
      </c>
      <c r="L116" s="37">
        <v>56.441000000000003</v>
      </c>
      <c r="M116" s="37">
        <v>56.78</v>
      </c>
      <c r="N116" s="37">
        <v>55.508000000000003</v>
      </c>
      <c r="O116" s="37">
        <v>53.475000000000001</v>
      </c>
      <c r="P116" s="37">
        <v>54.661000000000001</v>
      </c>
      <c r="Q116" s="37">
        <v>52.119</v>
      </c>
      <c r="S116" s="4">
        <f t="shared" si="146"/>
        <v>54.022028886158985</v>
      </c>
      <c r="T116" s="4">
        <f t="shared" si="146"/>
        <v>53.704783566927709</v>
      </c>
      <c r="U116" s="4">
        <f t="shared" si="146"/>
        <v>56.230745697043709</v>
      </c>
      <c r="V116" s="4">
        <f t="shared" si="146"/>
        <v>54.339257852244053</v>
      </c>
      <c r="W116" s="4">
        <f t="shared" si="146"/>
        <v>56.484887307994939</v>
      </c>
      <c r="X116" s="4">
        <f t="shared" si="146"/>
        <v>58.287910511822297</v>
      </c>
      <c r="Y116" s="4">
        <f t="shared" si="146"/>
        <v>57.064328410765441</v>
      </c>
      <c r="Z116" s="4">
        <f t="shared" si="146"/>
        <v>56.181127549923076</v>
      </c>
      <c r="AA116" s="4">
        <f t="shared" si="146"/>
        <v>59.337693374396565</v>
      </c>
      <c r="AB116" s="4">
        <f t="shared" si="146"/>
        <v>57.281526307373746</v>
      </c>
      <c r="AC116" s="4">
        <f t="shared" si="146"/>
        <v>57.506458193384006</v>
      </c>
      <c r="AD116" s="4">
        <f t="shared" si="146"/>
        <v>56.286884810461252</v>
      </c>
      <c r="AE116" s="4">
        <f t="shared" si="146"/>
        <v>56.648459057167059</v>
      </c>
      <c r="AF116" s="4">
        <f t="shared" si="146"/>
        <v>56.342766714011844</v>
      </c>
      <c r="AG116" s="4">
        <f t="shared" si="146"/>
        <v>56.198613372211661</v>
      </c>
      <c r="AI116" s="4">
        <f t="shared" si="147"/>
        <v>-0.87402888615898178</v>
      </c>
      <c r="AJ116" s="4">
        <f t="shared" si="147"/>
        <v>-1.924783566927708</v>
      </c>
      <c r="AK116" s="4">
        <f t="shared" si="147"/>
        <v>-3.8577456970437112</v>
      </c>
      <c r="AL116" s="4">
        <f t="shared" si="147"/>
        <v>-3.32225785224405</v>
      </c>
      <c r="AM116" s="4">
        <f t="shared" si="147"/>
        <v>-0.6378873079949372</v>
      </c>
      <c r="AN116" s="4">
        <f t="shared" si="147"/>
        <v>-1.931910511822295</v>
      </c>
      <c r="AO116" s="4">
        <f t="shared" si="147"/>
        <v>-0.4543284107654415</v>
      </c>
      <c r="AP116" s="4">
        <f t="shared" si="147"/>
        <v>-1.3501275499230729</v>
      </c>
      <c r="AQ116" s="4">
        <f t="shared" si="147"/>
        <v>-2.4736933743965679</v>
      </c>
      <c r="AR116" s="4">
        <f t="shared" si="147"/>
        <v>-0.84052630737374301</v>
      </c>
      <c r="AS116" s="4">
        <f t="shared" si="147"/>
        <v>-0.72645819338400486</v>
      </c>
      <c r="AT116" s="4">
        <f t="shared" si="147"/>
        <v>-0.7788848104612498</v>
      </c>
      <c r="AU116" s="4">
        <f t="shared" si="147"/>
        <v>-3.173459057167058</v>
      </c>
      <c r="AV116" s="4">
        <f t="shared" si="147"/>
        <v>-1.6817667140118431</v>
      </c>
      <c r="AW116" s="4">
        <f t="shared" si="147"/>
        <v>-4.0796133722116608</v>
      </c>
      <c r="AY116" s="2">
        <f t="shared" si="139"/>
        <v>53.999303249263143</v>
      </c>
      <c r="AZ116" s="2">
        <f t="shared" si="139"/>
        <v>53.704751124890869</v>
      </c>
      <c r="BA116" s="2">
        <f t="shared" si="139"/>
        <v>55.583034968946727</v>
      </c>
      <c r="BB116" s="2">
        <f t="shared" si="139"/>
        <v>54.339249700478462</v>
      </c>
      <c r="BC116" s="2">
        <f t="shared" si="139"/>
        <v>56.484886525157322</v>
      </c>
      <c r="BD116" s="2">
        <f t="shared" si="139"/>
        <v>58.28790844056379</v>
      </c>
      <c r="BE116" s="2">
        <f t="shared" si="139"/>
        <v>57.064327516580569</v>
      </c>
      <c r="BF116" s="2">
        <f t="shared" si="139"/>
        <v>56.181124644260173</v>
      </c>
      <c r="BG116" s="2">
        <f t="shared" si="139"/>
        <v>59.337691441651828</v>
      </c>
      <c r="BH116" s="2">
        <f t="shared" si="139"/>
        <v>57.281520666353636</v>
      </c>
      <c r="BI116" s="2">
        <f t="shared" si="139"/>
        <v>57.506412409545781</v>
      </c>
      <c r="BJ116" s="2">
        <f t="shared" si="139"/>
        <v>56.286724113467187</v>
      </c>
      <c r="BK116" s="2">
        <f t="shared" si="139"/>
        <v>56.647355066294388</v>
      </c>
      <c r="BL116" s="2">
        <f t="shared" si="139"/>
        <v>56.342727992398416</v>
      </c>
      <c r="BM116" s="2">
        <f t="shared" si="139"/>
        <v>56.198440517306821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53.148000000000003</v>
      </c>
      <c r="CF116" s="2">
        <f t="shared" si="140"/>
        <v>51.78</v>
      </c>
      <c r="CG116" s="2">
        <f t="shared" si="140"/>
        <v>52.372999999999998</v>
      </c>
      <c r="CH116" s="2">
        <f t="shared" si="140"/>
        <v>51.017000000000003</v>
      </c>
      <c r="CI116" s="2">
        <f t="shared" si="140"/>
        <v>55.847000000000001</v>
      </c>
      <c r="CJ116" s="2">
        <f t="shared" si="140"/>
        <v>56.356000000000002</v>
      </c>
      <c r="CK116" s="2">
        <f t="shared" si="140"/>
        <v>56.61</v>
      </c>
      <c r="CL116" s="2">
        <f t="shared" si="140"/>
        <v>54.831000000000003</v>
      </c>
      <c r="CM116" s="2">
        <f t="shared" si="140"/>
        <v>56.863999999999997</v>
      </c>
      <c r="CN116" s="2">
        <f t="shared" si="140"/>
        <v>56.441000000000003</v>
      </c>
      <c r="CO116" s="2">
        <f t="shared" si="140"/>
        <v>56.78</v>
      </c>
      <c r="CP116" s="2">
        <f t="shared" si="140"/>
        <v>55.508000000000003</v>
      </c>
      <c r="CQ116" s="2">
        <f t="shared" si="140"/>
        <v>53.475000000000001</v>
      </c>
      <c r="CR116" s="2">
        <f t="shared" si="140"/>
        <v>54.661000000000001</v>
      </c>
      <c r="CS116" s="2">
        <f t="shared" si="140"/>
        <v>52.119</v>
      </c>
      <c r="CU116" s="2">
        <f t="shared" si="110"/>
        <v>53.148000000000003</v>
      </c>
      <c r="CV116" s="2">
        <f t="shared" si="111"/>
        <v>51.78</v>
      </c>
      <c r="CW116" s="2">
        <f t="shared" si="112"/>
        <v>52.372999999999998</v>
      </c>
      <c r="CX116" s="2">
        <f t="shared" si="113"/>
        <v>51.017000000000003</v>
      </c>
      <c r="CY116" s="2">
        <f t="shared" si="114"/>
        <v>55.847000000000001</v>
      </c>
      <c r="CZ116" s="2">
        <f t="shared" si="115"/>
        <v>56.356000000000002</v>
      </c>
      <c r="DA116" s="2">
        <f t="shared" si="116"/>
        <v>56.61</v>
      </c>
      <c r="DB116" s="2">
        <f t="shared" si="117"/>
        <v>54.831000000000003</v>
      </c>
      <c r="DC116" s="2">
        <f t="shared" si="118"/>
        <v>56.863999999999997</v>
      </c>
      <c r="DD116" s="2">
        <f t="shared" si="119"/>
        <v>56.441000000000003</v>
      </c>
      <c r="DE116" s="2">
        <f t="shared" si="120"/>
        <v>56.78</v>
      </c>
      <c r="DF116" s="2">
        <f t="shared" si="121"/>
        <v>55.508000000000003</v>
      </c>
      <c r="DG116" s="2">
        <f t="shared" si="122"/>
        <v>53.475000000000001</v>
      </c>
      <c r="DH116" s="2">
        <f t="shared" si="123"/>
        <v>54.661000000000001</v>
      </c>
      <c r="DI116" s="2">
        <f t="shared" si="124"/>
        <v>52.119</v>
      </c>
      <c r="DK116" s="2">
        <f t="shared" si="148"/>
        <v>86.021919327731098</v>
      </c>
      <c r="DL116" s="2">
        <f t="shared" si="148"/>
        <v>103.77786950146627</v>
      </c>
      <c r="DM116" s="2">
        <f t="shared" si="148"/>
        <v>93.45691129032258</v>
      </c>
      <c r="DN116" s="2">
        <f t="shared" si="148"/>
        <v>92.312464237967902</v>
      </c>
      <c r="DO116" s="2">
        <f t="shared" si="148"/>
        <v>88.853908199643485</v>
      </c>
      <c r="DP116" s="2">
        <f t="shared" si="148"/>
        <v>91.108501114081974</v>
      </c>
      <c r="DQ116" s="2">
        <f t="shared" si="148"/>
        <v>80.627666921313988</v>
      </c>
      <c r="DR116" s="2">
        <f t="shared" si="148"/>
        <v>87.756763257575784</v>
      </c>
      <c r="DS116" s="2">
        <f t="shared" si="148"/>
        <v>85.660010084033601</v>
      </c>
      <c r="DT116" s="2">
        <f t="shared" si="148"/>
        <v>76.891188693659288</v>
      </c>
      <c r="DU116" s="2">
        <f t="shared" si="148"/>
        <v>70.49951428571427</v>
      </c>
      <c r="DV116" s="2">
        <f t="shared" si="148"/>
        <v>76.520974789915968</v>
      </c>
      <c r="DW116" s="2">
        <f t="shared" si="148"/>
        <v>79.289838655462177</v>
      </c>
      <c r="DX116" s="2">
        <f t="shared" si="148"/>
        <v>75.493239877769284</v>
      </c>
      <c r="DY116" s="2">
        <f t="shared" si="148"/>
        <v>81.116854032258075</v>
      </c>
      <c r="EA116" s="2">
        <f t="shared" si="94"/>
        <v>53.771963596004426</v>
      </c>
      <c r="EB116" s="2">
        <f t="shared" si="94"/>
        <v>53.442588865271432</v>
      </c>
      <c r="EC116" s="2">
        <f t="shared" si="94"/>
        <v>55.392432934575481</v>
      </c>
      <c r="ED116" s="2">
        <f t="shared" si="94"/>
        <v>54.115357229921898</v>
      </c>
      <c r="EE116" s="2">
        <f t="shared" ref="EE116:EL147" si="151">CI$228*$B116+CI$229</f>
        <v>56.297196143783424</v>
      </c>
      <c r="EF116" s="2">
        <f t="shared" si="151"/>
        <v>58.094126639662157</v>
      </c>
      <c r="EG116" s="2">
        <f t="shared" si="151"/>
        <v>56.914588084816543</v>
      </c>
      <c r="EH116" s="2">
        <f t="shared" si="151"/>
        <v>55.991664726281869</v>
      </c>
      <c r="EI116" s="2">
        <f t="shared" si="151"/>
        <v>59.152831446699537</v>
      </c>
      <c r="EJ116" s="2">
        <f t="shared" si="151"/>
        <v>57.154212592936801</v>
      </c>
      <c r="EK116" s="2">
        <f t="shared" si="151"/>
        <v>57.415994046949521</v>
      </c>
      <c r="EL116" s="2">
        <f t="shared" si="151"/>
        <v>56.15573992240099</v>
      </c>
      <c r="EM116" s="2">
        <f t="shared" si="135"/>
        <v>56.488356164858757</v>
      </c>
      <c r="EN116" s="2">
        <f t="shared" si="135"/>
        <v>56.216036955103668</v>
      </c>
      <c r="EO116" s="2">
        <f t="shared" si="135"/>
        <v>55.93838097904802</v>
      </c>
      <c r="EQ116" s="2">
        <f t="shared" si="149"/>
        <v>53.502324639778912</v>
      </c>
      <c r="ER116" s="2">
        <f t="shared" si="149"/>
        <v>52.871128757863886</v>
      </c>
      <c r="ES116" s="2">
        <f t="shared" si="149"/>
        <v>54.511846631455597</v>
      </c>
      <c r="ET116" s="2">
        <f t="shared" si="149"/>
        <v>53.410865677518196</v>
      </c>
      <c r="EU116" s="2">
        <f t="shared" si="149"/>
        <v>56.008101677627955</v>
      </c>
      <c r="EV116" s="2">
        <f t="shared" si="149"/>
        <v>57.843675603383161</v>
      </c>
      <c r="EW116" s="2">
        <f t="shared" si="149"/>
        <v>56.994138797350367</v>
      </c>
      <c r="EX116" s="2">
        <f t="shared" si="149"/>
        <v>55.806988680902279</v>
      </c>
      <c r="EY116" s="2">
        <f t="shared" si="149"/>
        <v>58.617079446078932</v>
      </c>
      <c r="EZ116" s="2">
        <f t="shared" si="149"/>
        <v>57.032253195722774</v>
      </c>
      <c r="FA116" s="2">
        <f t="shared" si="149"/>
        <v>57.201694550132189</v>
      </c>
      <c r="FB116" s="2">
        <f t="shared" si="149"/>
        <v>56.043684647907199</v>
      </c>
      <c r="FC116" s="2">
        <f t="shared" si="149"/>
        <v>56.39794969669417</v>
      </c>
      <c r="FD116" s="2">
        <f t="shared" si="149"/>
        <v>56.193656807751125</v>
      </c>
      <c r="FE116" s="2">
        <f t="shared" si="149"/>
        <v>56.139071028960359</v>
      </c>
      <c r="FG116" s="2">
        <f t="shared" si="150"/>
        <v>0.99282823964721179</v>
      </c>
      <c r="FH116" s="2">
        <f t="shared" si="150"/>
        <v>0.99474541465111832</v>
      </c>
      <c r="FI116" s="2">
        <f t="shared" si="150"/>
        <v>0.9949347158310613</v>
      </c>
      <c r="FJ116" s="2">
        <f t="shared" si="150"/>
        <v>0.99404194247344624</v>
      </c>
      <c r="FK116" s="2">
        <f t="shared" si="150"/>
        <v>0.99419003149687368</v>
      </c>
      <c r="FL116" s="2">
        <f t="shared" si="150"/>
        <v>0.99409254035432737</v>
      </c>
      <c r="FM116" s="2">
        <f t="shared" si="150"/>
        <v>0.99370295553803833</v>
      </c>
      <c r="FN116" s="2">
        <f t="shared" si="150"/>
        <v>0.99399859840799498</v>
      </c>
      <c r="FO116" s="2">
        <f t="shared" si="150"/>
        <v>0.99289836571507029</v>
      </c>
      <c r="FP116" s="2">
        <f t="shared" si="150"/>
        <v>0.99350733501883859</v>
      </c>
      <c r="FQ116" s="2">
        <f t="shared" si="150"/>
        <v>0.992989854954763</v>
      </c>
      <c r="FR116" s="2">
        <f t="shared" si="150"/>
        <v>0.99354131086375663</v>
      </c>
      <c r="FS116" s="2">
        <f t="shared" si="150"/>
        <v>0.99300774998017016</v>
      </c>
      <c r="FT116" s="2">
        <f t="shared" si="150"/>
        <v>0.99342370607642516</v>
      </c>
      <c r="FU116" s="2">
        <f t="shared" si="150"/>
        <v>0.98969572841490272</v>
      </c>
      <c r="FW116" s="2">
        <f t="shared" si="141"/>
        <v>1.4646624851754412E-2</v>
      </c>
      <c r="FX116" s="2">
        <f t="shared" si="141"/>
        <v>4.0751200533138054E-3</v>
      </c>
      <c r="FY116" s="2">
        <f t="shared" si="141"/>
        <v>2.5044282828620137E-3</v>
      </c>
      <c r="FZ116" s="2">
        <f t="shared" si="141"/>
        <v>5.2351093958682982E-3</v>
      </c>
      <c r="GA116" s="2">
        <f t="shared" si="141"/>
        <v>5.0609416896057243E-3</v>
      </c>
      <c r="GB116" s="2">
        <f t="shared" si="141"/>
        <v>4.988136809832895E-3</v>
      </c>
      <c r="GC116" s="2">
        <f t="shared" si="141"/>
        <v>5.2434476990733921E-3</v>
      </c>
      <c r="GD116" s="2">
        <f t="shared" si="141"/>
        <v>6.3635482077927024E-3</v>
      </c>
      <c r="GE116" s="2">
        <f t="shared" si="141"/>
        <v>6.3169034393442975E-3</v>
      </c>
      <c r="GF116" s="2">
        <f t="shared" si="141"/>
        <v>6.8670407158179687E-3</v>
      </c>
      <c r="GG116" s="2">
        <f t="shared" si="141"/>
        <v>6.0616660284372719E-3</v>
      </c>
      <c r="GH116" s="2">
        <f t="shared" si="141"/>
        <v>4.8951745658640236E-3</v>
      </c>
      <c r="GI116" s="2">
        <f t="shared" si="141"/>
        <v>4.8090028320119851E-3</v>
      </c>
      <c r="GJ116" s="2">
        <f t="shared" si="141"/>
        <v>3.6422972473184865E-3</v>
      </c>
      <c r="GK116" s="2">
        <f t="shared" si="141"/>
        <v>3.0580181764729335E-3</v>
      </c>
      <c r="GM116" s="86">
        <f t="shared" si="142"/>
        <v>1.0074831811798605E-30</v>
      </c>
      <c r="GN116" s="86">
        <f t="shared" si="142"/>
        <v>1.448881086902967E-55</v>
      </c>
      <c r="GO116" s="86">
        <f t="shared" si="142"/>
        <v>1.6005207790518282E-23</v>
      </c>
      <c r="GP116" s="86">
        <f t="shared" si="142"/>
        <v>2.0757773449058639E-53</v>
      </c>
      <c r="GQ116" s="86">
        <f t="shared" si="142"/>
        <v>1.1949499051286247E-73</v>
      </c>
      <c r="GR116" s="86">
        <f t="shared" si="142"/>
        <v>8.8392440203828078E-53</v>
      </c>
      <c r="GS116" s="86">
        <f t="shared" si="142"/>
        <v>6.9600258250218045E-56</v>
      </c>
      <c r="GT116" s="86">
        <f t="shared" si="142"/>
        <v>3.7706227918142699E-68</v>
      </c>
      <c r="GU116" s="86">
        <f t="shared" si="142"/>
        <v>3.3256855624603447E-52</v>
      </c>
      <c r="GV116" s="86">
        <f t="shared" si="142"/>
        <v>3.6039698488343132E-53</v>
      </c>
      <c r="GW116" s="86">
        <f t="shared" si="142"/>
        <v>6.6735207896127121E-50</v>
      </c>
      <c r="GX116" s="86">
        <f t="shared" si="142"/>
        <v>1.4760743678270261E-47</v>
      </c>
      <c r="GY116" s="86">
        <f t="shared" si="142"/>
        <v>1.0572894815934292E-37</v>
      </c>
      <c r="GZ116" s="86">
        <f t="shared" si="142"/>
        <v>5.3374903957802848E-61</v>
      </c>
      <c r="HA116" s="86">
        <f t="shared" si="142"/>
        <v>5.0199712728364101E-45</v>
      </c>
      <c r="HC116" s="86">
        <f t="shared" si="73"/>
        <v>1.2660715059810343E-3</v>
      </c>
      <c r="HD116" s="86">
        <f t="shared" si="73"/>
        <v>1.0130044508548817E-6</v>
      </c>
      <c r="HE116" s="86">
        <f t="shared" si="73"/>
        <v>9.9999040792181308E-3</v>
      </c>
      <c r="HF116" s="86">
        <f t="shared" si="73"/>
        <v>2.9921458445669591E-7</v>
      </c>
      <c r="HG116" s="86">
        <f t="shared" si="73"/>
        <v>7.5499429992535126E-11</v>
      </c>
      <c r="HH116" s="86">
        <f t="shared" si="73"/>
        <v>3.6816140606183525E-8</v>
      </c>
      <c r="HI116" s="86">
        <f t="shared" si="138"/>
        <v>4.401134386160642E-9</v>
      </c>
      <c r="HJ116" s="86">
        <f t="shared" si="138"/>
        <v>3.1187027116657803E-12</v>
      </c>
      <c r="HK116" s="86">
        <f t="shared" si="138"/>
        <v>1.9168989193522741E-11</v>
      </c>
      <c r="HL116" s="86">
        <f t="shared" si="138"/>
        <v>5.2778778559262041E-8</v>
      </c>
      <c r="HM116" s="86">
        <f t="shared" si="138"/>
        <v>2.3249994298007423E-6</v>
      </c>
      <c r="HN116" s="86">
        <f t="shared" si="138"/>
        <v>8.4988122379634357E-6</v>
      </c>
      <c r="HO116" s="86">
        <f t="shared" si="138"/>
        <v>3.9404688620732008E-5</v>
      </c>
      <c r="HP116" s="86">
        <f t="shared" si="138"/>
        <v>5.1039499842803262E-7</v>
      </c>
      <c r="HQ116" s="86">
        <f t="shared" si="138"/>
        <v>2.6527175428154756E-8</v>
      </c>
      <c r="HS116" s="86">
        <f t="shared" si="143"/>
        <v>1.2708019283714815E-6</v>
      </c>
      <c r="HT116" s="86">
        <f t="shared" si="143"/>
        <v>6.0478271270701524E-8</v>
      </c>
      <c r="HU116" s="86">
        <f t="shared" si="143"/>
        <v>7.8229157579583531E-9</v>
      </c>
      <c r="HV116" s="86">
        <f t="shared" si="143"/>
        <v>4.0684233074534354E-8</v>
      </c>
      <c r="HW116" s="86">
        <f t="shared" si="143"/>
        <v>6.4596605479101461E-9</v>
      </c>
      <c r="HX116" s="86">
        <f t="shared" si="143"/>
        <v>7.4267288853561393E-9</v>
      </c>
      <c r="HY116" s="86">
        <f t="shared" si="143"/>
        <v>4.8245033169213532E-9</v>
      </c>
      <c r="HZ116" s="86">
        <f t="shared" si="143"/>
        <v>1.7273555885575048E-8</v>
      </c>
      <c r="IA116" s="86">
        <f t="shared" si="143"/>
        <v>9.4792685182391898E-9</v>
      </c>
      <c r="IB116" s="86">
        <f t="shared" si="143"/>
        <v>1.99990677839765E-8</v>
      </c>
      <c r="IC116" s="86">
        <f t="shared" si="143"/>
        <v>9.6721402894615161E-10</v>
      </c>
      <c r="ID116" s="86">
        <f t="shared" si="143"/>
        <v>1.3090236870170225E-9</v>
      </c>
      <c r="IE116" s="86">
        <f t="shared" si="143"/>
        <v>1.1468372776411551E-9</v>
      </c>
      <c r="IF116" s="86">
        <f t="shared" si="143"/>
        <v>9.9566678944600612E-8</v>
      </c>
      <c r="IG116" s="86">
        <f t="shared" si="143"/>
        <v>2.6484454736409464E-7</v>
      </c>
      <c r="II116" s="86">
        <f t="shared" si="144"/>
        <v>2.5009739344190383E-44</v>
      </c>
      <c r="IJ116" s="86">
        <f t="shared" si="144"/>
        <v>4.5478548623760411E-52</v>
      </c>
      <c r="IK116" s="86">
        <f t="shared" si="144"/>
        <v>3.6233878456519742E-54</v>
      </c>
      <c r="IL116" s="86">
        <f t="shared" si="144"/>
        <v>1.3916555825633481E-55</v>
      </c>
      <c r="IM116" s="86">
        <f t="shared" si="144"/>
        <v>4.024480670883805E-59</v>
      </c>
      <c r="IN116" s="86">
        <f t="shared" si="144"/>
        <v>5.6166283424969513E-59</v>
      </c>
      <c r="IO116" s="86">
        <f t="shared" si="144"/>
        <v>1.1017232096648539E-59</v>
      </c>
      <c r="IP116" s="86">
        <f t="shared" si="144"/>
        <v>7.2863942310265292E-57</v>
      </c>
      <c r="IQ116" s="86">
        <f t="shared" si="144"/>
        <v>1.9441350521402288E-59</v>
      </c>
      <c r="IR116" s="86">
        <f t="shared" si="144"/>
        <v>9.7356179053634987E-54</v>
      </c>
      <c r="IS116" s="86">
        <f t="shared" si="144"/>
        <v>2.1188166734927299E-64</v>
      </c>
      <c r="IT116" s="86">
        <f t="shared" si="144"/>
        <v>4.5121830870003317E-65</v>
      </c>
      <c r="IU116" s="86">
        <f t="shared" si="144"/>
        <v>5.0455474767894959E-61</v>
      </c>
      <c r="IV116" s="86">
        <f t="shared" si="144"/>
        <v>1.9035821775310093E-55</v>
      </c>
      <c r="IW116" s="86">
        <f t="shared" si="144"/>
        <v>6.5941410956162703E-44</v>
      </c>
      <c r="IY116" s="86">
        <f t="shared" si="145"/>
        <v>1.2673423079094057E-3</v>
      </c>
      <c r="IZ116" s="86">
        <f t="shared" si="145"/>
        <v>1.0734827221255832E-6</v>
      </c>
      <c r="JA116" s="86">
        <f t="shared" si="145"/>
        <v>9.9999119021338886E-3</v>
      </c>
      <c r="JB116" s="86">
        <f t="shared" si="145"/>
        <v>3.3989881753123028E-7</v>
      </c>
      <c r="JC116" s="86">
        <f t="shared" si="145"/>
        <v>6.5351599779026814E-9</v>
      </c>
      <c r="JD116" s="86">
        <f t="shared" si="145"/>
        <v>4.424286949153966E-8</v>
      </c>
      <c r="JE116" s="86">
        <f t="shared" si="145"/>
        <v>9.2256377030819952E-9</v>
      </c>
      <c r="JF116" s="86">
        <f t="shared" si="145"/>
        <v>1.7276674588286714E-8</v>
      </c>
      <c r="JG116" s="86">
        <f t="shared" si="145"/>
        <v>9.498437507432713E-9</v>
      </c>
      <c r="JH116" s="86">
        <f t="shared" si="145"/>
        <v>7.2777846343238544E-8</v>
      </c>
      <c r="JI116" s="86">
        <f t="shared" si="145"/>
        <v>2.3259666438296883E-6</v>
      </c>
      <c r="JJ116" s="86">
        <f t="shared" si="145"/>
        <v>8.5001212616504519E-6</v>
      </c>
      <c r="JK116" s="86">
        <f t="shared" si="145"/>
        <v>3.9405835458009651E-5</v>
      </c>
      <c r="JL116" s="86">
        <f t="shared" si="145"/>
        <v>6.0996167737263318E-7</v>
      </c>
      <c r="JM116" s="86">
        <f t="shared" si="145"/>
        <v>2.9137172279224939E-7</v>
      </c>
    </row>
    <row r="117" spans="2:273" x14ac:dyDescent="0.25">
      <c r="B117" s="2">
        <v>90</v>
      </c>
      <c r="C117" s="37">
        <v>49.814999999999998</v>
      </c>
      <c r="D117" s="37">
        <v>52.881</v>
      </c>
      <c r="E117" s="37">
        <v>54.576000000000001</v>
      </c>
      <c r="F117" s="37">
        <v>55.508000000000003</v>
      </c>
      <c r="G117" s="37">
        <v>56.441000000000003</v>
      </c>
      <c r="H117" s="37">
        <v>59.576000000000001</v>
      </c>
      <c r="I117" s="37">
        <v>53.475000000000001</v>
      </c>
      <c r="J117" s="37">
        <v>56.271000000000001</v>
      </c>
      <c r="K117" s="37">
        <v>60.085000000000001</v>
      </c>
      <c r="L117" s="37">
        <v>57.796999999999997</v>
      </c>
      <c r="M117" s="37">
        <v>56.017000000000003</v>
      </c>
      <c r="N117" s="37">
        <v>55</v>
      </c>
      <c r="O117" s="37">
        <v>57.119</v>
      </c>
      <c r="P117" s="37">
        <v>54.576000000000001</v>
      </c>
      <c r="Q117" s="37">
        <v>54.322000000000003</v>
      </c>
      <c r="S117" s="4">
        <f t="shared" si="146"/>
        <v>53.835756476502397</v>
      </c>
      <c r="T117" s="4">
        <f t="shared" si="146"/>
        <v>53.498820729810717</v>
      </c>
      <c r="U117" s="4">
        <f t="shared" si="146"/>
        <v>55.585563538099024</v>
      </c>
      <c r="V117" s="4">
        <f t="shared" si="146"/>
        <v>54.146908280690532</v>
      </c>
      <c r="W117" s="4">
        <f t="shared" si="146"/>
        <v>56.315929055975943</v>
      </c>
      <c r="X117" s="4">
        <f t="shared" si="146"/>
        <v>58.099798414405662</v>
      </c>
      <c r="Y117" s="4">
        <f t="shared" si="146"/>
        <v>56.90932193058137</v>
      </c>
      <c r="Z117" s="4">
        <f t="shared" si="146"/>
        <v>55.977478863346718</v>
      </c>
      <c r="AA117" s="4">
        <f t="shared" si="146"/>
        <v>59.070383383274788</v>
      </c>
      <c r="AB117" s="4">
        <f t="shared" si="146"/>
        <v>57.086942389739555</v>
      </c>
      <c r="AC117" s="4">
        <f t="shared" si="146"/>
        <v>57.301065189458569</v>
      </c>
      <c r="AD117" s="4">
        <f t="shared" si="146"/>
        <v>56.122888372136259</v>
      </c>
      <c r="AE117" s="4">
        <f t="shared" si="146"/>
        <v>56.482470596984257</v>
      </c>
      <c r="AF117" s="4">
        <f t="shared" si="146"/>
        <v>56.192657964436641</v>
      </c>
      <c r="AG117" s="4">
        <f t="shared" si="146"/>
        <v>56.065366628242188</v>
      </c>
      <c r="AI117" s="4">
        <f t="shared" si="147"/>
        <v>-4.0207564765023989</v>
      </c>
      <c r="AJ117" s="4">
        <f t="shared" si="147"/>
        <v>-0.61782072981071678</v>
      </c>
      <c r="AK117" s="4">
        <f t="shared" si="147"/>
        <v>-1.0095635380990231</v>
      </c>
      <c r="AL117" s="4">
        <f t="shared" si="147"/>
        <v>1.3610917193094707</v>
      </c>
      <c r="AM117" s="4">
        <f t="shared" si="147"/>
        <v>0.12507094402405983</v>
      </c>
      <c r="AN117" s="4">
        <f t="shared" si="147"/>
        <v>1.4762015855943389</v>
      </c>
      <c r="AO117" s="4">
        <f t="shared" si="147"/>
        <v>-3.434321930581369</v>
      </c>
      <c r="AP117" s="4">
        <f t="shared" si="147"/>
        <v>0.29352113665328261</v>
      </c>
      <c r="AQ117" s="4">
        <f t="shared" si="147"/>
        <v>1.0146166167252133</v>
      </c>
      <c r="AR117" s="4">
        <f t="shared" si="147"/>
        <v>0.71005761026044212</v>
      </c>
      <c r="AS117" s="4">
        <f t="shared" si="147"/>
        <v>-1.2840651894585662</v>
      </c>
      <c r="AT117" s="4">
        <f t="shared" si="147"/>
        <v>-1.1228883721362592</v>
      </c>
      <c r="AU117" s="4">
        <f t="shared" si="147"/>
        <v>0.6365294030157429</v>
      </c>
      <c r="AV117" s="4">
        <f t="shared" si="147"/>
        <v>-1.6166579644366408</v>
      </c>
      <c r="AW117" s="4">
        <f t="shared" si="147"/>
        <v>-1.7433666282421854</v>
      </c>
      <c r="AY117" s="2">
        <f t="shared" si="139"/>
        <v>53.829976785348009</v>
      </c>
      <c r="AZ117" s="2">
        <f t="shared" si="139"/>
        <v>53.498816708190816</v>
      </c>
      <c r="BA117" s="2">
        <f t="shared" si="139"/>
        <v>55.388844151134073</v>
      </c>
      <c r="BB117" s="2">
        <f t="shared" si="139"/>
        <v>54.146901609972907</v>
      </c>
      <c r="BC117" s="2">
        <f t="shared" si="139"/>
        <v>56.315926461052413</v>
      </c>
      <c r="BD117" s="2">
        <f t="shared" si="139"/>
        <v>58.099794671859954</v>
      </c>
      <c r="BE117" s="2">
        <f t="shared" si="139"/>
        <v>56.909319188426842</v>
      </c>
      <c r="BF117" s="2">
        <f t="shared" si="139"/>
        <v>55.977469278470537</v>
      </c>
      <c r="BG117" s="2">
        <f t="shared" si="139"/>
        <v>59.070376696049244</v>
      </c>
      <c r="BH117" s="2">
        <f t="shared" si="139"/>
        <v>57.086928403015953</v>
      </c>
      <c r="BI117" s="2">
        <f t="shared" si="139"/>
        <v>57.301060436998895</v>
      </c>
      <c r="BJ117" s="2">
        <f t="shared" si="139"/>
        <v>56.122869495099394</v>
      </c>
      <c r="BK117" s="2">
        <f t="shared" si="139"/>
        <v>56.482338028777015</v>
      </c>
      <c r="BL117" s="2">
        <f t="shared" si="139"/>
        <v>56.19258179705421</v>
      </c>
      <c r="BM117" s="2">
        <f t="shared" si="139"/>
        <v>56.064982808049606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49.814999999999998</v>
      </c>
      <c r="CF117" s="2">
        <f t="shared" si="140"/>
        <v>52.881</v>
      </c>
      <c r="CG117" s="2">
        <f t="shared" si="140"/>
        <v>54.576000000000001</v>
      </c>
      <c r="CH117" s="2">
        <f t="shared" si="140"/>
        <v>55.508000000000003</v>
      </c>
      <c r="CI117" s="2">
        <f t="shared" si="140"/>
        <v>56.441000000000003</v>
      </c>
      <c r="CJ117" s="2">
        <f t="shared" si="140"/>
        <v>59.576000000000001</v>
      </c>
      <c r="CK117" s="2">
        <f t="shared" si="140"/>
        <v>53.475000000000001</v>
      </c>
      <c r="CL117" s="2">
        <f t="shared" si="140"/>
        <v>56.271000000000001</v>
      </c>
      <c r="CM117" s="2">
        <f t="shared" si="140"/>
        <v>60.085000000000001</v>
      </c>
      <c r="CN117" s="2">
        <f t="shared" si="140"/>
        <v>57.796999999999997</v>
      </c>
      <c r="CO117" s="2">
        <f t="shared" si="140"/>
        <v>56.017000000000003</v>
      </c>
      <c r="CP117" s="2">
        <f t="shared" si="140"/>
        <v>55</v>
      </c>
      <c r="CQ117" s="2">
        <f t="shared" si="140"/>
        <v>57.119</v>
      </c>
      <c r="CR117" s="2">
        <f t="shared" si="140"/>
        <v>54.576000000000001</v>
      </c>
      <c r="CS117" s="2">
        <f t="shared" si="140"/>
        <v>54.322000000000003</v>
      </c>
      <c r="CU117" s="2">
        <f t="shared" si="110"/>
        <v>49.814999999999998</v>
      </c>
      <c r="CV117" s="2">
        <f t="shared" si="111"/>
        <v>52.881</v>
      </c>
      <c r="CW117" s="2">
        <f t="shared" si="112"/>
        <v>54.576000000000001</v>
      </c>
      <c r="CX117" s="2">
        <f t="shared" si="113"/>
        <v>55.508000000000003</v>
      </c>
      <c r="CY117" s="2">
        <f t="shared" si="114"/>
        <v>56.441000000000003</v>
      </c>
      <c r="CZ117" s="2">
        <f t="shared" si="115"/>
        <v>59.576000000000001</v>
      </c>
      <c r="DA117" s="2">
        <f t="shared" si="116"/>
        <v>53.475000000000001</v>
      </c>
      <c r="DB117" s="2">
        <f t="shared" si="117"/>
        <v>56.271000000000001</v>
      </c>
      <c r="DC117" s="2">
        <f t="shared" si="118"/>
        <v>60.085000000000001</v>
      </c>
      <c r="DD117" s="2">
        <f t="shared" si="119"/>
        <v>57.796999999999997</v>
      </c>
      <c r="DE117" s="2">
        <f t="shared" si="120"/>
        <v>56.017000000000003</v>
      </c>
      <c r="DF117" s="2">
        <f t="shared" si="121"/>
        <v>55</v>
      </c>
      <c r="DG117" s="2">
        <f t="shared" si="122"/>
        <v>57.119</v>
      </c>
      <c r="DH117" s="2">
        <f t="shared" si="123"/>
        <v>54.576000000000001</v>
      </c>
      <c r="DI117" s="2">
        <f t="shared" si="124"/>
        <v>54.322000000000003</v>
      </c>
      <c r="DK117" s="2">
        <f t="shared" si="148"/>
        <v>86.304632492997214</v>
      </c>
      <c r="DL117" s="2">
        <f t="shared" si="148"/>
        <v>104.25641917155424</v>
      </c>
      <c r="DM117" s="2">
        <f t="shared" si="148"/>
        <v>93.786124999999998</v>
      </c>
      <c r="DN117" s="2">
        <f t="shared" si="148"/>
        <v>92.662861631016028</v>
      </c>
      <c r="DO117" s="2">
        <f t="shared" si="148"/>
        <v>89.143841354723691</v>
      </c>
      <c r="DP117" s="2">
        <f t="shared" si="148"/>
        <v>91.408107397504438</v>
      </c>
      <c r="DQ117" s="2">
        <f t="shared" si="148"/>
        <v>80.785565775401082</v>
      </c>
      <c r="DR117" s="2">
        <f t="shared" si="148"/>
        <v>87.969541666666686</v>
      </c>
      <c r="DS117" s="2">
        <f t="shared" si="148"/>
        <v>85.881679271708677</v>
      </c>
      <c r="DT117" s="2">
        <f t="shared" si="148"/>
        <v>77.00748663101605</v>
      </c>
      <c r="DU117" s="2">
        <f t="shared" si="148"/>
        <v>70.541157142857131</v>
      </c>
      <c r="DV117" s="2">
        <f t="shared" si="148"/>
        <v>76.661388235294126</v>
      </c>
      <c r="DW117" s="2">
        <f t="shared" si="148"/>
        <v>79.479531652661066</v>
      </c>
      <c r="DX117" s="2">
        <f t="shared" si="148"/>
        <v>75.655301604278065</v>
      </c>
      <c r="DY117" s="2">
        <f t="shared" si="148"/>
        <v>81.393274596774205</v>
      </c>
      <c r="EA117" s="2">
        <f t="shared" ref="EA117:EK159" si="152">CE$228*$B117+CE$229</f>
        <v>53.620007880133173</v>
      </c>
      <c r="EB117" s="2">
        <f t="shared" si="152"/>
        <v>53.256667920209296</v>
      </c>
      <c r="EC117" s="2">
        <f t="shared" si="152"/>
        <v>55.212858670336644</v>
      </c>
      <c r="ED117" s="2">
        <f t="shared" si="152"/>
        <v>53.940106496320709</v>
      </c>
      <c r="EE117" s="2">
        <f t="shared" si="151"/>
        <v>56.142452166988974</v>
      </c>
      <c r="EF117" s="2">
        <f t="shared" si="151"/>
        <v>57.920548597037708</v>
      </c>
      <c r="EG117" s="2">
        <f t="shared" si="151"/>
        <v>56.77090970142666</v>
      </c>
      <c r="EH117" s="2">
        <f t="shared" si="151"/>
        <v>55.802483031954402</v>
      </c>
      <c r="EI117" s="2">
        <f t="shared" si="151"/>
        <v>58.898877149740777</v>
      </c>
      <c r="EJ117" s="2">
        <f t="shared" si="151"/>
        <v>56.969047328066907</v>
      </c>
      <c r="EK117" s="2">
        <f t="shared" si="151"/>
        <v>57.217138986997213</v>
      </c>
      <c r="EL117" s="2">
        <f t="shared" si="151"/>
        <v>56.001673032526334</v>
      </c>
      <c r="EM117" s="2">
        <f t="shared" si="135"/>
        <v>56.335104023713448</v>
      </c>
      <c r="EN117" s="2">
        <f t="shared" si="135"/>
        <v>56.075154683910498</v>
      </c>
      <c r="EO117" s="2">
        <f t="shared" si="135"/>
        <v>55.82391438360699</v>
      </c>
      <c r="EQ117" s="2">
        <f t="shared" si="149"/>
        <v>53.373879866521158</v>
      </c>
      <c r="ER117" s="2">
        <f t="shared" si="149"/>
        <v>52.726669759879002</v>
      </c>
      <c r="ES117" s="2">
        <f t="shared" si="149"/>
        <v>54.379895918705458</v>
      </c>
      <c r="ET117" s="2">
        <f t="shared" si="149"/>
        <v>53.290415343705135</v>
      </c>
      <c r="EU117" s="2">
        <f t="shared" si="149"/>
        <v>55.875365543258042</v>
      </c>
      <c r="EV117" s="2">
        <f t="shared" si="149"/>
        <v>57.68867821540465</v>
      </c>
      <c r="EW117" s="2">
        <f t="shared" si="149"/>
        <v>56.843565870909927</v>
      </c>
      <c r="EX117" s="2">
        <f t="shared" si="149"/>
        <v>55.634966478293684</v>
      </c>
      <c r="EY117" s="2">
        <f t="shared" si="149"/>
        <v>58.411879686793881</v>
      </c>
      <c r="EZ117" s="2">
        <f t="shared" si="149"/>
        <v>56.85714995744717</v>
      </c>
      <c r="FA117" s="2">
        <f t="shared" si="149"/>
        <v>57.019031653420313</v>
      </c>
      <c r="FB117" s="2">
        <f t="shared" si="149"/>
        <v>55.896059584723098</v>
      </c>
      <c r="FC117" s="2">
        <f t="shared" si="149"/>
        <v>56.249903435618236</v>
      </c>
      <c r="FD117" s="2">
        <f t="shared" si="149"/>
        <v>56.056174765061535</v>
      </c>
      <c r="FE117" s="2">
        <f t="shared" si="149"/>
        <v>55.990843159623502</v>
      </c>
      <c r="FG117" s="2">
        <f t="shared" si="150"/>
        <v>0.99345514677531244</v>
      </c>
      <c r="FH117" s="2">
        <f t="shared" si="150"/>
        <v>0.99520554450552112</v>
      </c>
      <c r="FI117" s="2">
        <f t="shared" si="150"/>
        <v>0.99537834610811349</v>
      </c>
      <c r="FJ117" s="2">
        <f t="shared" si="150"/>
        <v>0.99456333681360731</v>
      </c>
      <c r="FK117" s="2">
        <f t="shared" si="150"/>
        <v>0.99469853556465671</v>
      </c>
      <c r="FL117" s="2">
        <f t="shared" si="150"/>
        <v>0.99460953084510484</v>
      </c>
      <c r="FM117" s="2">
        <f t="shared" si="150"/>
        <v>0.9942538434122844</v>
      </c>
      <c r="FN117" s="2">
        <f t="shared" si="150"/>
        <v>0.99452376492544126</v>
      </c>
      <c r="FO117" s="2">
        <f t="shared" si="150"/>
        <v>0.99351918290730568</v>
      </c>
      <c r="FP117" s="2">
        <f t="shared" si="150"/>
        <v>0.99407523443626244</v>
      </c>
      <c r="FQ117" s="2">
        <f t="shared" si="150"/>
        <v>0.99360272578721553</v>
      </c>
      <c r="FR117" s="2">
        <f t="shared" si="150"/>
        <v>0.99410625611668124</v>
      </c>
      <c r="FS117" s="2">
        <f t="shared" si="150"/>
        <v>0.99361906637071906</v>
      </c>
      <c r="FT117" s="2">
        <f t="shared" si="150"/>
        <v>0.99399887615310878</v>
      </c>
      <c r="FU117" s="2">
        <f t="shared" si="150"/>
        <v>0.99059386441625652</v>
      </c>
      <c r="FW117" s="2">
        <f t="shared" si="141"/>
        <v>1.6037043172948282E-2</v>
      </c>
      <c r="FX117" s="2">
        <f t="shared" si="141"/>
        <v>4.466524225424583E-3</v>
      </c>
      <c r="FY117" s="2">
        <f t="shared" si="141"/>
        <v>2.7453876579206431E-3</v>
      </c>
      <c r="FZ117" s="2">
        <f t="shared" si="141"/>
        <v>5.7372855537400364E-3</v>
      </c>
      <c r="GA117" s="2">
        <f t="shared" si="141"/>
        <v>5.5465040201748902E-3</v>
      </c>
      <c r="GB117" s="2">
        <f t="shared" si="141"/>
        <v>5.4667523962235939E-3</v>
      </c>
      <c r="GC117" s="2">
        <f t="shared" si="141"/>
        <v>5.7464190854987635E-3</v>
      </c>
      <c r="GD117" s="2">
        <f t="shared" si="141"/>
        <v>6.9732107015053882E-3</v>
      </c>
      <c r="GE117" s="2">
        <f t="shared" si="141"/>
        <v>6.9221282426720132E-3</v>
      </c>
      <c r="GF117" s="2">
        <f t="shared" si="141"/>
        <v>7.5245752375845574E-3</v>
      </c>
      <c r="GG117" s="2">
        <f t="shared" si="141"/>
        <v>6.6425999164729278E-3</v>
      </c>
      <c r="GH117" s="2">
        <f t="shared" si="141"/>
        <v>5.364918446912329E-3</v>
      </c>
      <c r="GI117" s="2">
        <f t="shared" si="141"/>
        <v>5.2705214187221041E-3</v>
      </c>
      <c r="GJ117" s="2">
        <f t="shared" si="141"/>
        <v>3.9922966134716097E-3</v>
      </c>
      <c r="GK117" s="2">
        <f t="shared" si="141"/>
        <v>3.3520612883065196E-3</v>
      </c>
      <c r="GM117" s="86">
        <f t="shared" si="142"/>
        <v>2.0509484588394518E-32</v>
      </c>
      <c r="GN117" s="86">
        <f t="shared" si="142"/>
        <v>1.0254186450489872E-58</v>
      </c>
      <c r="GO117" s="86">
        <f t="shared" si="142"/>
        <v>6.5616970805424203E-25</v>
      </c>
      <c r="GP117" s="86">
        <f t="shared" si="142"/>
        <v>1.9732355846724531E-56</v>
      </c>
      <c r="GQ117" s="86">
        <f t="shared" si="142"/>
        <v>7.5925610812473313E-78</v>
      </c>
      <c r="GR117" s="86">
        <f t="shared" si="142"/>
        <v>9.8963104045184451E-56</v>
      </c>
      <c r="GS117" s="86">
        <f t="shared" si="142"/>
        <v>4.5160201776027632E-59</v>
      </c>
      <c r="GT117" s="86">
        <f t="shared" si="142"/>
        <v>6.0570244066196734E-72</v>
      </c>
      <c r="GU117" s="86">
        <f t="shared" si="142"/>
        <v>3.6326316594553123E-55</v>
      </c>
      <c r="GV117" s="86">
        <f t="shared" si="142"/>
        <v>3.2629105108958786E-56</v>
      </c>
      <c r="GW117" s="86">
        <f t="shared" si="142"/>
        <v>9.2936284518449808E-53</v>
      </c>
      <c r="GX117" s="86">
        <f t="shared" si="142"/>
        <v>3.008603108515491E-50</v>
      </c>
      <c r="GY117" s="86">
        <f t="shared" si="142"/>
        <v>7.8905372643310803E-40</v>
      </c>
      <c r="GZ117" s="86">
        <f t="shared" si="142"/>
        <v>1.9756410306744406E-64</v>
      </c>
      <c r="HA117" s="86">
        <f t="shared" si="142"/>
        <v>1.594007321850752E-47</v>
      </c>
      <c r="HC117" s="86">
        <f t="shared" si="73"/>
        <v>4.2689600452075976E-4</v>
      </c>
      <c r="HD117" s="86">
        <f t="shared" si="73"/>
        <v>8.4265486656441253E-8</v>
      </c>
      <c r="HE117" s="86">
        <f t="shared" si="73"/>
        <v>3.5232748540962133E-3</v>
      </c>
      <c r="HF117" s="86">
        <f t="shared" si="73"/>
        <v>2.4019908104552228E-8</v>
      </c>
      <c r="HG117" s="86">
        <f t="shared" si="73"/>
        <v>1.2792769472848592E-12</v>
      </c>
      <c r="HH117" s="86">
        <f t="shared" si="73"/>
        <v>1.5783897035246806E-9</v>
      </c>
      <c r="HI117" s="86">
        <f t="shared" si="138"/>
        <v>1.5473426037751083E-10</v>
      </c>
      <c r="HJ117" s="86">
        <f t="shared" si="138"/>
        <v>3.7447877088537E-14</v>
      </c>
      <c r="HK117" s="86">
        <f t="shared" si="138"/>
        <v>2.5641442017218691E-13</v>
      </c>
      <c r="HL117" s="86">
        <f t="shared" si="138"/>
        <v>2.1306693123570649E-9</v>
      </c>
      <c r="HM117" s="86">
        <f t="shared" si="138"/>
        <v>2.4502566125648555E-7</v>
      </c>
      <c r="HN117" s="86">
        <f t="shared" si="138"/>
        <v>1.2114506638860062E-6</v>
      </c>
      <c r="HO117" s="86">
        <f t="shared" si="138"/>
        <v>5.9200311207307627E-6</v>
      </c>
      <c r="HP117" s="86">
        <f t="shared" si="138"/>
        <v>3.8998731921932545E-8</v>
      </c>
      <c r="HQ117" s="86">
        <f t="shared" si="138"/>
        <v>1.0858194798695371E-9</v>
      </c>
      <c r="HS117" s="86">
        <f t="shared" si="143"/>
        <v>3.9006713939575772E-6</v>
      </c>
      <c r="HT117" s="86">
        <f t="shared" si="143"/>
        <v>1.7140676437278342E-7</v>
      </c>
      <c r="HU117" s="86">
        <f t="shared" si="143"/>
        <v>2.2106641886873845E-8</v>
      </c>
      <c r="HV117" s="86">
        <f t="shared" si="143"/>
        <v>1.2742642463053871E-7</v>
      </c>
      <c r="HW117" s="86">
        <f t="shared" si="143"/>
        <v>2.221914843243217E-8</v>
      </c>
      <c r="HX117" s="86">
        <f t="shared" si="143"/>
        <v>2.5300156856914832E-8</v>
      </c>
      <c r="HY117" s="86">
        <f t="shared" si="143"/>
        <v>1.7003480263322199E-8</v>
      </c>
      <c r="HZ117" s="86">
        <f t="shared" si="143"/>
        <v>5.9118592020256737E-8</v>
      </c>
      <c r="IA117" s="86">
        <f t="shared" si="143"/>
        <v>3.404062262825268E-8</v>
      </c>
      <c r="IB117" s="86">
        <f t="shared" si="143"/>
        <v>6.6960756219760026E-8</v>
      </c>
      <c r="IC117" s="86">
        <f t="shared" si="143"/>
        <v>3.9380027849009498E-9</v>
      </c>
      <c r="ID117" s="86">
        <f t="shared" si="143"/>
        <v>5.0238535310785533E-9</v>
      </c>
      <c r="IE117" s="86">
        <f t="shared" si="143"/>
        <v>4.2165182355583348E-9</v>
      </c>
      <c r="IF117" s="86">
        <f t="shared" si="143"/>
        <v>2.5291090210577403E-7</v>
      </c>
      <c r="IG117" s="86">
        <f t="shared" si="143"/>
        <v>6.0592219226165528E-7</v>
      </c>
      <c r="II117" s="86">
        <f t="shared" si="144"/>
        <v>1.7424573172056819E-42</v>
      </c>
      <c r="IJ117" s="86">
        <f t="shared" si="144"/>
        <v>2.1284124447224298E-50</v>
      </c>
      <c r="IK117" s="86">
        <f t="shared" si="144"/>
        <v>1.4386826220553128E-52</v>
      </c>
      <c r="IL117" s="86">
        <f t="shared" si="144"/>
        <v>1.0350749125385297E-53</v>
      </c>
      <c r="IM117" s="86">
        <f t="shared" si="144"/>
        <v>3.8555855665923067E-57</v>
      </c>
      <c r="IN117" s="86">
        <f t="shared" si="144"/>
        <v>5.2538981177915567E-57</v>
      </c>
      <c r="IO117" s="86">
        <f t="shared" si="144"/>
        <v>1.1384072207294401E-57</v>
      </c>
      <c r="IP117" s="86">
        <f t="shared" si="144"/>
        <v>7.1145502139181781E-55</v>
      </c>
      <c r="IQ117" s="86">
        <f t="shared" si="144"/>
        <v>2.3334604564663252E-57</v>
      </c>
      <c r="IR117" s="86">
        <f t="shared" si="144"/>
        <v>7.836926925576895E-52</v>
      </c>
      <c r="IS117" s="86">
        <f t="shared" si="144"/>
        <v>3.6779315570374344E-62</v>
      </c>
      <c r="IT117" s="86">
        <f t="shared" si="144"/>
        <v>6.7162225324041696E-63</v>
      </c>
      <c r="IU117" s="86">
        <f t="shared" si="144"/>
        <v>5.3737366065025764E-59</v>
      </c>
      <c r="IV117" s="86">
        <f t="shared" si="144"/>
        <v>1.0618892144284736E-53</v>
      </c>
      <c r="IW117" s="86">
        <f t="shared" si="144"/>
        <v>1.413745259244857E-42</v>
      </c>
      <c r="IY117" s="86">
        <f t="shared" si="145"/>
        <v>4.3079667591471732E-4</v>
      </c>
      <c r="IZ117" s="86">
        <f t="shared" si="145"/>
        <v>2.5567225102922467E-7</v>
      </c>
      <c r="JA117" s="86">
        <f t="shared" si="145"/>
        <v>3.5232969607381002E-3</v>
      </c>
      <c r="JB117" s="86">
        <f t="shared" si="145"/>
        <v>1.5144633273509093E-7</v>
      </c>
      <c r="JC117" s="86">
        <f t="shared" si="145"/>
        <v>2.2220427709379456E-8</v>
      </c>
      <c r="JD117" s="86">
        <f t="shared" si="145"/>
        <v>2.6878546560439515E-8</v>
      </c>
      <c r="JE117" s="86">
        <f t="shared" si="145"/>
        <v>1.7158214523699708E-8</v>
      </c>
      <c r="JF117" s="86">
        <f t="shared" si="145"/>
        <v>5.9118629468133827E-8</v>
      </c>
      <c r="JG117" s="86">
        <f t="shared" si="145"/>
        <v>3.404087904267285E-8</v>
      </c>
      <c r="JH117" s="86">
        <f t="shared" si="145"/>
        <v>6.9091425532117095E-8</v>
      </c>
      <c r="JI117" s="86">
        <f t="shared" si="145"/>
        <v>2.4896366404138648E-7</v>
      </c>
      <c r="JJ117" s="86">
        <f t="shared" si="145"/>
        <v>1.2164745174170849E-6</v>
      </c>
      <c r="JK117" s="86">
        <f t="shared" si="145"/>
        <v>5.9242476389663208E-6</v>
      </c>
      <c r="JL117" s="86">
        <f t="shared" si="145"/>
        <v>2.9190963402770657E-7</v>
      </c>
      <c r="JM117" s="86">
        <f t="shared" si="145"/>
        <v>6.0700801174152485E-7</v>
      </c>
    </row>
    <row r="118" spans="2:273" x14ac:dyDescent="0.25">
      <c r="B118" s="2">
        <v>91</v>
      </c>
      <c r="C118" s="37">
        <v>49.814999999999998</v>
      </c>
      <c r="D118" s="37">
        <v>51.441000000000003</v>
      </c>
      <c r="E118" s="37">
        <v>51.695</v>
      </c>
      <c r="F118" s="37">
        <v>55.593000000000004</v>
      </c>
      <c r="G118" s="37">
        <v>54.661000000000001</v>
      </c>
      <c r="H118" s="37">
        <v>56.524999999999999</v>
      </c>
      <c r="I118" s="37">
        <v>56.017000000000003</v>
      </c>
      <c r="J118" s="37">
        <v>56.101999999999997</v>
      </c>
      <c r="K118" s="37">
        <v>58.22</v>
      </c>
      <c r="L118" s="37">
        <v>55.168999999999997</v>
      </c>
      <c r="M118" s="37">
        <v>56.524999999999999</v>
      </c>
      <c r="N118" s="37">
        <v>57.457999999999998</v>
      </c>
      <c r="O118" s="37">
        <v>54.746000000000002</v>
      </c>
      <c r="P118" s="37">
        <v>56.356000000000002</v>
      </c>
      <c r="Q118" s="37">
        <v>54.491999999999997</v>
      </c>
      <c r="S118" s="4">
        <f t="shared" si="146"/>
        <v>53.663260585791264</v>
      </c>
      <c r="T118" s="4">
        <f t="shared" si="146"/>
        <v>53.294362545351575</v>
      </c>
      <c r="U118" s="4">
        <f t="shared" si="146"/>
        <v>55.247852419652773</v>
      </c>
      <c r="V118" s="4">
        <f t="shared" si="146"/>
        <v>53.955832056086557</v>
      </c>
      <c r="W118" s="4">
        <f t="shared" si="146"/>
        <v>56.148013722502846</v>
      </c>
      <c r="X118" s="4">
        <f t="shared" si="146"/>
        <v>57.912740300903408</v>
      </c>
      <c r="Y118" s="4">
        <f t="shared" si="146"/>
        <v>56.755149420069905</v>
      </c>
      <c r="Z118" s="4">
        <f t="shared" si="146"/>
        <v>55.774923322516479</v>
      </c>
      <c r="AA118" s="4">
        <f t="shared" si="146"/>
        <v>58.804008564350902</v>
      </c>
      <c r="AB118" s="4">
        <f t="shared" si="146"/>
        <v>56.893048481528815</v>
      </c>
      <c r="AC118" s="4">
        <f t="shared" si="146"/>
        <v>57.096149471209912</v>
      </c>
      <c r="AD118" s="4">
        <f t="shared" si="146"/>
        <v>55.959720443588473</v>
      </c>
      <c r="AE118" s="4">
        <f t="shared" si="146"/>
        <v>56.31816837615515</v>
      </c>
      <c r="AF118" s="4">
        <f t="shared" si="146"/>
        <v>56.04326471432627</v>
      </c>
      <c r="AG118" s="4">
        <f t="shared" si="146"/>
        <v>55.93365352847843</v>
      </c>
      <c r="AI118" s="4">
        <f t="shared" si="147"/>
        <v>-3.848260585791266</v>
      </c>
      <c r="AJ118" s="4">
        <f t="shared" si="147"/>
        <v>-1.8533625453515725</v>
      </c>
      <c r="AK118" s="4">
        <f t="shared" si="147"/>
        <v>-3.5528524196527727</v>
      </c>
      <c r="AL118" s="4">
        <f t="shared" si="147"/>
        <v>1.6371679439134468</v>
      </c>
      <c r="AM118" s="4">
        <f t="shared" si="147"/>
        <v>-1.4870137225028444</v>
      </c>
      <c r="AN118" s="4">
        <f t="shared" si="147"/>
        <v>-1.3877403009034097</v>
      </c>
      <c r="AO118" s="4">
        <f t="shared" si="147"/>
        <v>-0.73814942006990236</v>
      </c>
      <c r="AP118" s="4">
        <f t="shared" si="147"/>
        <v>0.3270766774835181</v>
      </c>
      <c r="AQ118" s="4">
        <f t="shared" si="147"/>
        <v>-0.58400856435090276</v>
      </c>
      <c r="AR118" s="4">
        <f t="shared" si="147"/>
        <v>-1.7240484815288184</v>
      </c>
      <c r="AS118" s="4">
        <f t="shared" si="147"/>
        <v>-0.57114947120991388</v>
      </c>
      <c r="AT118" s="4">
        <f t="shared" si="147"/>
        <v>1.498279556411525</v>
      </c>
      <c r="AU118" s="4">
        <f t="shared" si="147"/>
        <v>-1.5721683761551475</v>
      </c>
      <c r="AV118" s="4">
        <f t="shared" si="147"/>
        <v>0.31273528567373177</v>
      </c>
      <c r="AW118" s="4">
        <f t="shared" si="147"/>
        <v>-1.4416535284784331</v>
      </c>
      <c r="AY118" s="2">
        <f t="shared" si="139"/>
        <v>53.661945866775461</v>
      </c>
      <c r="AZ118" s="2">
        <f t="shared" si="139"/>
        <v>53.294357504883514</v>
      </c>
      <c r="BA118" s="2">
        <f t="shared" si="139"/>
        <v>55.195718772776132</v>
      </c>
      <c r="BB118" s="2">
        <f t="shared" si="139"/>
        <v>53.955813817890004</v>
      </c>
      <c r="BC118" s="2">
        <f t="shared" si="139"/>
        <v>56.148005477664505</v>
      </c>
      <c r="BD118" s="2">
        <f t="shared" si="139"/>
        <v>57.912728618885176</v>
      </c>
      <c r="BE118" s="2">
        <f t="shared" si="139"/>
        <v>56.75514051121872</v>
      </c>
      <c r="BF118" s="2">
        <f t="shared" si="139"/>
        <v>55.774893143875019</v>
      </c>
      <c r="BG118" s="2">
        <f t="shared" si="139"/>
        <v>58.803986521372529</v>
      </c>
      <c r="BH118" s="2">
        <f t="shared" si="139"/>
        <v>56.893005456862085</v>
      </c>
      <c r="BI118" s="2">
        <f t="shared" si="139"/>
        <v>57.09614496301122</v>
      </c>
      <c r="BJ118" s="2">
        <f t="shared" si="139"/>
        <v>55.959713623682148</v>
      </c>
      <c r="BK118" s="2">
        <f t="shared" si="139"/>
        <v>56.318150923071585</v>
      </c>
      <c r="BL118" s="2">
        <f t="shared" si="139"/>
        <v>56.043083677443569</v>
      </c>
      <c r="BM118" s="2">
        <f t="shared" si="139"/>
        <v>55.932821469634931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49.814999999999998</v>
      </c>
      <c r="CF118" s="2">
        <f t="shared" si="140"/>
        <v>51.441000000000003</v>
      </c>
      <c r="CG118" s="2">
        <f t="shared" si="140"/>
        <v>51.695</v>
      </c>
      <c r="CH118" s="2">
        <f t="shared" si="140"/>
        <v>55.593000000000004</v>
      </c>
      <c r="CI118" s="2">
        <f t="shared" si="140"/>
        <v>54.661000000000001</v>
      </c>
      <c r="CJ118" s="2">
        <f t="shared" si="140"/>
        <v>56.524999999999999</v>
      </c>
      <c r="CK118" s="2">
        <f t="shared" si="140"/>
        <v>56.017000000000003</v>
      </c>
      <c r="CL118" s="2">
        <f t="shared" si="140"/>
        <v>56.101999999999997</v>
      </c>
      <c r="CM118" s="2">
        <f t="shared" si="140"/>
        <v>58.22</v>
      </c>
      <c r="CN118" s="2">
        <f t="shared" si="140"/>
        <v>55.168999999999997</v>
      </c>
      <c r="CO118" s="2">
        <f t="shared" si="140"/>
        <v>56.524999999999999</v>
      </c>
      <c r="CP118" s="2">
        <f t="shared" si="140"/>
        <v>57.457999999999998</v>
      </c>
      <c r="CQ118" s="2">
        <f t="shared" si="140"/>
        <v>54.746000000000002</v>
      </c>
      <c r="CR118" s="2">
        <f t="shared" si="140"/>
        <v>56.356000000000002</v>
      </c>
      <c r="CS118" s="2">
        <f t="shared" si="140"/>
        <v>54.491999999999997</v>
      </c>
      <c r="CU118" s="2">
        <f t="shared" si="110"/>
        <v>49.814999999999998</v>
      </c>
      <c r="CV118" s="2">
        <f t="shared" si="111"/>
        <v>51.441000000000003</v>
      </c>
      <c r="CW118" s="2">
        <f t="shared" si="112"/>
        <v>51.695</v>
      </c>
      <c r="CX118" s="2">
        <f t="shared" si="113"/>
        <v>55.593000000000004</v>
      </c>
      <c r="CY118" s="2">
        <f t="shared" si="114"/>
        <v>54.661000000000001</v>
      </c>
      <c r="CZ118" s="2">
        <f t="shared" si="115"/>
        <v>56.524999999999999</v>
      </c>
      <c r="DA118" s="2">
        <f t="shared" si="116"/>
        <v>56.017000000000003</v>
      </c>
      <c r="DB118" s="2">
        <f t="shared" si="117"/>
        <v>56.101999999999997</v>
      </c>
      <c r="DC118" s="2">
        <f t="shared" si="118"/>
        <v>58.22</v>
      </c>
      <c r="DD118" s="2">
        <f t="shared" si="119"/>
        <v>55.168999999999997</v>
      </c>
      <c r="DE118" s="2">
        <f t="shared" si="120"/>
        <v>56.524999999999999</v>
      </c>
      <c r="DF118" s="2">
        <f t="shared" si="121"/>
        <v>57.457999999999998</v>
      </c>
      <c r="DG118" s="2">
        <f t="shared" si="122"/>
        <v>54.746000000000002</v>
      </c>
      <c r="DH118" s="2">
        <f t="shared" si="123"/>
        <v>56.356000000000002</v>
      </c>
      <c r="DI118" s="2">
        <f t="shared" si="124"/>
        <v>54.491999999999997</v>
      </c>
      <c r="DK118" s="2">
        <f t="shared" si="148"/>
        <v>86.587345658263317</v>
      </c>
      <c r="DL118" s="2">
        <f t="shared" si="148"/>
        <v>104.73496884164223</v>
      </c>
      <c r="DM118" s="2">
        <f t="shared" si="148"/>
        <v>94.115338709677417</v>
      </c>
      <c r="DN118" s="2">
        <f t="shared" si="148"/>
        <v>93.013259024064155</v>
      </c>
      <c r="DO118" s="2">
        <f t="shared" si="148"/>
        <v>89.433774509803911</v>
      </c>
      <c r="DP118" s="2">
        <f t="shared" si="148"/>
        <v>91.707713680926901</v>
      </c>
      <c r="DQ118" s="2">
        <f t="shared" si="148"/>
        <v>80.943464629488176</v>
      </c>
      <c r="DR118" s="2">
        <f t="shared" si="148"/>
        <v>88.182320075757602</v>
      </c>
      <c r="DS118" s="2">
        <f t="shared" si="148"/>
        <v>86.103348459383739</v>
      </c>
      <c r="DT118" s="2">
        <f t="shared" si="148"/>
        <v>77.123784568372812</v>
      </c>
      <c r="DU118" s="2">
        <f t="shared" si="148"/>
        <v>70.582799999999992</v>
      </c>
      <c r="DV118" s="2">
        <f t="shared" si="148"/>
        <v>76.80180168067227</v>
      </c>
      <c r="DW118" s="2">
        <f t="shared" si="148"/>
        <v>79.669224649859942</v>
      </c>
      <c r="DX118" s="2">
        <f t="shared" si="148"/>
        <v>75.817363330786861</v>
      </c>
      <c r="DY118" s="2">
        <f t="shared" si="148"/>
        <v>81.669695161290335</v>
      </c>
      <c r="EA118" s="2">
        <f t="shared" si="152"/>
        <v>53.46805216426192</v>
      </c>
      <c r="EB118" s="2">
        <f t="shared" si="152"/>
        <v>53.070746975147159</v>
      </c>
      <c r="EC118" s="2">
        <f t="shared" si="152"/>
        <v>55.03328440609782</v>
      </c>
      <c r="ED118" s="2">
        <f t="shared" si="152"/>
        <v>53.764855762719513</v>
      </c>
      <c r="EE118" s="2">
        <f t="shared" si="151"/>
        <v>55.987708190194525</v>
      </c>
      <c r="EF118" s="2">
        <f t="shared" si="151"/>
        <v>57.746970554413267</v>
      </c>
      <c r="EG118" s="2">
        <f t="shared" si="151"/>
        <v>56.627231318036777</v>
      </c>
      <c r="EH118" s="2">
        <f t="shared" si="151"/>
        <v>55.613301337626936</v>
      </c>
      <c r="EI118" s="2">
        <f t="shared" si="151"/>
        <v>58.64492285278201</v>
      </c>
      <c r="EJ118" s="2">
        <f t="shared" si="151"/>
        <v>56.783882063197026</v>
      </c>
      <c r="EK118" s="2">
        <f t="shared" si="151"/>
        <v>57.018283927044905</v>
      </c>
      <c r="EL118" s="2">
        <f t="shared" si="151"/>
        <v>55.847606142651678</v>
      </c>
      <c r="EM118" s="2">
        <f t="shared" si="135"/>
        <v>56.181851882568139</v>
      </c>
      <c r="EN118" s="2">
        <f t="shared" si="135"/>
        <v>55.934272412717327</v>
      </c>
      <c r="EO118" s="2">
        <f t="shared" si="135"/>
        <v>55.70944778816596</v>
      </c>
      <c r="EQ118" s="2">
        <f t="shared" si="149"/>
        <v>53.245435093263403</v>
      </c>
      <c r="ER118" s="2">
        <f t="shared" si="149"/>
        <v>52.582210761894117</v>
      </c>
      <c r="ES118" s="2">
        <f t="shared" si="149"/>
        <v>54.247945205955325</v>
      </c>
      <c r="ET118" s="2">
        <f t="shared" si="149"/>
        <v>53.169965009892081</v>
      </c>
      <c r="EU118" s="2">
        <f t="shared" si="149"/>
        <v>55.742629408888121</v>
      </c>
      <c r="EV118" s="2">
        <f t="shared" si="149"/>
        <v>57.533680827426146</v>
      </c>
      <c r="EW118" s="2">
        <f t="shared" si="149"/>
        <v>56.692992944469495</v>
      </c>
      <c r="EX118" s="2">
        <f t="shared" si="149"/>
        <v>55.462944275685089</v>
      </c>
      <c r="EY118" s="2">
        <f t="shared" si="149"/>
        <v>58.206679927508837</v>
      </c>
      <c r="EZ118" s="2">
        <f t="shared" si="149"/>
        <v>56.682046719171566</v>
      </c>
      <c r="FA118" s="2">
        <f t="shared" si="149"/>
        <v>56.836368756708453</v>
      </c>
      <c r="FB118" s="2">
        <f t="shared" si="149"/>
        <v>55.748434521538996</v>
      </c>
      <c r="FC118" s="2">
        <f t="shared" si="149"/>
        <v>56.101857174542303</v>
      </c>
      <c r="FD118" s="2">
        <f t="shared" si="149"/>
        <v>55.918692722371944</v>
      </c>
      <c r="FE118" s="2">
        <f t="shared" si="149"/>
        <v>55.842615290286645</v>
      </c>
      <c r="FG118" s="2">
        <f t="shared" si="150"/>
        <v>0.99402758354494625</v>
      </c>
      <c r="FH118" s="2">
        <f t="shared" si="150"/>
        <v>0.99562555921813578</v>
      </c>
      <c r="FI118" s="2">
        <f t="shared" si="150"/>
        <v>0.99578328680546024</v>
      </c>
      <c r="FJ118" s="2">
        <f t="shared" si="150"/>
        <v>0.99503933122170574</v>
      </c>
      <c r="FK118" s="2">
        <f t="shared" si="150"/>
        <v>0.99516275053194725</v>
      </c>
      <c r="FL118" s="2">
        <f t="shared" si="150"/>
        <v>0.99508150084332259</v>
      </c>
      <c r="FM118" s="2">
        <f t="shared" si="150"/>
        <v>0.99475679194402133</v>
      </c>
      <c r="FN118" s="2">
        <f t="shared" si="150"/>
        <v>0.99500320655157759</v>
      </c>
      <c r="FO118" s="2">
        <f t="shared" si="150"/>
        <v>0.99408605218418211</v>
      </c>
      <c r="FP118" s="2">
        <f t="shared" si="150"/>
        <v>0.99459373121541195</v>
      </c>
      <c r="FQ118" s="2">
        <f t="shared" si="150"/>
        <v>0.99416233060528048</v>
      </c>
      <c r="FR118" s="2">
        <f t="shared" si="150"/>
        <v>0.99462205276815552</v>
      </c>
      <c r="FS118" s="2">
        <f t="shared" si="150"/>
        <v>0.99417725016455571</v>
      </c>
      <c r="FT118" s="2">
        <f t="shared" si="150"/>
        <v>0.99452401849972272</v>
      </c>
      <c r="FU118" s="2">
        <f t="shared" si="150"/>
        <v>0.99141439661977959</v>
      </c>
      <c r="FW118" s="2">
        <f t="shared" si="141"/>
        <v>1.7557103380523038E-2</v>
      </c>
      <c r="FX118" s="2">
        <f t="shared" si="141"/>
        <v>4.8953369163681768E-3</v>
      </c>
      <c r="FY118" s="2">
        <f t="shared" si="141"/>
        <v>3.009460590896565E-3</v>
      </c>
      <c r="FZ118" s="2">
        <f t="shared" si="141"/>
        <v>6.2873283341270533E-3</v>
      </c>
      <c r="GA118" s="2">
        <f t="shared" si="141"/>
        <v>6.0783680866535496E-3</v>
      </c>
      <c r="GB118" s="2">
        <f t="shared" si="141"/>
        <v>5.9910150105977524E-3</v>
      </c>
      <c r="GC118" s="2">
        <f t="shared" si="141"/>
        <v>6.2973319661892646E-3</v>
      </c>
      <c r="GD118" s="2">
        <f t="shared" si="141"/>
        <v>7.6408330231718625E-3</v>
      </c>
      <c r="GE118" s="2">
        <f t="shared" si="141"/>
        <v>7.5848972333525414E-3</v>
      </c>
      <c r="GF118" s="2">
        <f t="shared" si="141"/>
        <v>8.2445474926119838E-3</v>
      </c>
      <c r="GG118" s="2">
        <f t="shared" si="141"/>
        <v>7.2788012374616993E-3</v>
      </c>
      <c r="GH118" s="2">
        <f t="shared" si="141"/>
        <v>5.8794728997448075E-3</v>
      </c>
      <c r="GI118" s="2">
        <f t="shared" si="141"/>
        <v>5.7760747393843254E-3</v>
      </c>
      <c r="GJ118" s="2">
        <f t="shared" si="141"/>
        <v>4.3757807715845837E-3</v>
      </c>
      <c r="GK118" s="2">
        <f t="shared" si="141"/>
        <v>3.6742738515635103E-3</v>
      </c>
      <c r="GM118" s="86">
        <f t="shared" si="142"/>
        <v>3.74521102135721E-34</v>
      </c>
      <c r="GN118" s="86">
        <f t="shared" si="142"/>
        <v>5.9122703037580046E-62</v>
      </c>
      <c r="GO118" s="86">
        <f t="shared" si="142"/>
        <v>2.4429742850023484E-26</v>
      </c>
      <c r="GP118" s="86">
        <f t="shared" si="142"/>
        <v>1.541252963266803E-59</v>
      </c>
      <c r="GQ118" s="86">
        <f t="shared" si="142"/>
        <v>3.6716644638580512E-82</v>
      </c>
      <c r="GR118" s="86">
        <f t="shared" si="142"/>
        <v>9.1659030623556623E-59</v>
      </c>
      <c r="GS118" s="86">
        <f t="shared" si="142"/>
        <v>2.3784227458337017E-62</v>
      </c>
      <c r="GT118" s="86">
        <f t="shared" si="142"/>
        <v>7.6415951653558156E-76</v>
      </c>
      <c r="GU118" s="86">
        <f t="shared" si="142"/>
        <v>3.2711883169689133E-58</v>
      </c>
      <c r="GV118" s="86">
        <f t="shared" si="142"/>
        <v>2.418555824943748E-59</v>
      </c>
      <c r="GW118" s="86">
        <f t="shared" si="142"/>
        <v>1.072420914372451E-55</v>
      </c>
      <c r="GX118" s="86">
        <f t="shared" si="142"/>
        <v>5.1460287251728859E-53</v>
      </c>
      <c r="GY118" s="86">
        <f t="shared" si="142"/>
        <v>5.1241211880401644E-42</v>
      </c>
      <c r="GZ118" s="86">
        <f t="shared" si="142"/>
        <v>5.8616231914552614E-68</v>
      </c>
      <c r="HA118" s="86">
        <f t="shared" si="142"/>
        <v>4.3133792335807215E-50</v>
      </c>
      <c r="HC118" s="86">
        <f t="shared" si="73"/>
        <v>1.3140102087246799E-4</v>
      </c>
      <c r="HD118" s="86">
        <f t="shared" si="73"/>
        <v>5.6131764870267801E-9</v>
      </c>
      <c r="HE118" s="86">
        <f t="shared" si="73"/>
        <v>1.0930230532804064E-3</v>
      </c>
      <c r="HF118" s="86">
        <f t="shared" si="73"/>
        <v>1.5641974087501502E-9</v>
      </c>
      <c r="HG118" s="86">
        <f t="shared" si="73"/>
        <v>1.5344726688334475E-14</v>
      </c>
      <c r="HH118" s="86">
        <f t="shared" si="73"/>
        <v>5.0980495444008286E-11</v>
      </c>
      <c r="HI118" s="86">
        <f t="shared" si="138"/>
        <v>4.0951289052733684E-12</v>
      </c>
      <c r="HJ118" s="86">
        <f t="shared" si="138"/>
        <v>3.1477848497928632E-16</v>
      </c>
      <c r="HK118" s="86">
        <f t="shared" si="138"/>
        <v>2.3832432000625277E-15</v>
      </c>
      <c r="HL118" s="86">
        <f t="shared" si="138"/>
        <v>6.3728909023001107E-11</v>
      </c>
      <c r="HM118" s="86">
        <f t="shared" si="138"/>
        <v>2.1290688630698193E-8</v>
      </c>
      <c r="HN118" s="86">
        <f t="shared" si="138"/>
        <v>1.4685314576033539E-7</v>
      </c>
      <c r="HO118" s="86">
        <f t="shared" si="138"/>
        <v>7.4458336555277608E-7</v>
      </c>
      <c r="HP118" s="86">
        <f t="shared" si="138"/>
        <v>2.3797444857632333E-9</v>
      </c>
      <c r="HQ118" s="86">
        <f t="shared" si="138"/>
        <v>3.3495619226829182E-11</v>
      </c>
      <c r="HS118" s="86">
        <f t="shared" si="143"/>
        <v>1.1390184281188043E-5</v>
      </c>
      <c r="HT118" s="86">
        <f t="shared" si="143"/>
        <v>4.6918520425594371E-7</v>
      </c>
      <c r="HU118" s="86">
        <f t="shared" si="143"/>
        <v>6.0583228141096578E-8</v>
      </c>
      <c r="HV118" s="86">
        <f t="shared" si="143"/>
        <v>3.8311261963172725E-7</v>
      </c>
      <c r="HW118" s="86">
        <f t="shared" si="143"/>
        <v>7.3198016447652118E-8</v>
      </c>
      <c r="HX118" s="86">
        <f t="shared" si="143"/>
        <v>8.2576542354612241E-8</v>
      </c>
      <c r="HY118" s="86">
        <f t="shared" si="143"/>
        <v>5.7336053540812509E-8</v>
      </c>
      <c r="HZ118" s="86">
        <f t="shared" si="143"/>
        <v>1.9337898248839148E-7</v>
      </c>
      <c r="IA118" s="86">
        <f t="shared" si="143"/>
        <v>1.1659665072083127E-7</v>
      </c>
      <c r="IB118" s="86">
        <f t="shared" si="143"/>
        <v>2.1454474342161392E-7</v>
      </c>
      <c r="IC118" s="86">
        <f t="shared" si="143"/>
        <v>1.5241314253214016E-8</v>
      </c>
      <c r="ID118" s="86">
        <f t="shared" si="143"/>
        <v>1.8392970799828716E-8</v>
      </c>
      <c r="IE118" s="86">
        <f t="shared" si="143"/>
        <v>1.4837688987692064E-8</v>
      </c>
      <c r="IF118" s="86">
        <f t="shared" si="143"/>
        <v>6.2427384481264138E-7</v>
      </c>
      <c r="IG118" s="86">
        <f t="shared" si="143"/>
        <v>1.3533626301451378E-6</v>
      </c>
      <c r="II118" s="86">
        <f t="shared" si="144"/>
        <v>1.1062608134929153E-40</v>
      </c>
      <c r="IJ118" s="86">
        <f t="shared" si="144"/>
        <v>9.3398082547791903E-49</v>
      </c>
      <c r="IK118" s="86">
        <f t="shared" si="144"/>
        <v>5.3980343028033261E-51</v>
      </c>
      <c r="IL118" s="86">
        <f t="shared" si="144"/>
        <v>7.137426772303004E-52</v>
      </c>
      <c r="IM118" s="86">
        <f t="shared" si="144"/>
        <v>3.4109748907449716E-55</v>
      </c>
      <c r="IN118" s="86">
        <f t="shared" si="144"/>
        <v>4.5412196688171972E-55</v>
      </c>
      <c r="IO118" s="86">
        <f t="shared" si="144"/>
        <v>1.0842105602096842E-55</v>
      </c>
      <c r="IP118" s="86">
        <f t="shared" si="144"/>
        <v>6.3893794596014206E-53</v>
      </c>
      <c r="IQ118" s="86">
        <f t="shared" si="144"/>
        <v>2.566593673588421E-55</v>
      </c>
      <c r="IR118" s="86">
        <f t="shared" si="144"/>
        <v>5.8158214061377736E-50</v>
      </c>
      <c r="IS118" s="86">
        <f t="shared" si="144"/>
        <v>5.8154799352446098E-60</v>
      </c>
      <c r="IT118" s="86">
        <f t="shared" si="144"/>
        <v>9.1652491738732695E-61</v>
      </c>
      <c r="IU118" s="86">
        <f t="shared" si="144"/>
        <v>5.2793959331700567E-57</v>
      </c>
      <c r="IV118" s="86">
        <f t="shared" si="144"/>
        <v>5.5452295398939495E-52</v>
      </c>
      <c r="IW118" s="86">
        <f t="shared" si="144"/>
        <v>2.8870054649124205E-41</v>
      </c>
      <c r="IY118" s="86">
        <f t="shared" si="145"/>
        <v>1.4279120515365602E-4</v>
      </c>
      <c r="IZ118" s="86">
        <f t="shared" si="145"/>
        <v>4.7479838074297049E-7</v>
      </c>
      <c r="JA118" s="86">
        <f t="shared" si="145"/>
        <v>1.0930836365085474E-3</v>
      </c>
      <c r="JB118" s="86">
        <f t="shared" si="145"/>
        <v>3.846768170404774E-7</v>
      </c>
      <c r="JC118" s="86">
        <f t="shared" si="145"/>
        <v>7.3198031792378806E-8</v>
      </c>
      <c r="JD118" s="86">
        <f t="shared" si="145"/>
        <v>8.262752285005625E-8</v>
      </c>
      <c r="JE118" s="86">
        <f t="shared" si="145"/>
        <v>5.734014866971778E-8</v>
      </c>
      <c r="JF118" s="86">
        <f t="shared" si="145"/>
        <v>1.9337898280316997E-7</v>
      </c>
      <c r="JG118" s="86">
        <f t="shared" si="145"/>
        <v>1.1659665310407447E-7</v>
      </c>
      <c r="JH118" s="86">
        <f t="shared" si="145"/>
        <v>2.1460847233063693E-7</v>
      </c>
      <c r="JI118" s="86">
        <f t="shared" si="145"/>
        <v>3.6532002883912212E-8</v>
      </c>
      <c r="JJ118" s="86">
        <f t="shared" si="145"/>
        <v>1.6524611656016411E-7</v>
      </c>
      <c r="JK118" s="86">
        <f t="shared" si="145"/>
        <v>7.5942105454046813E-7</v>
      </c>
      <c r="JL118" s="86">
        <f t="shared" si="145"/>
        <v>6.2665358929840458E-7</v>
      </c>
      <c r="JM118" s="86">
        <f t="shared" si="145"/>
        <v>1.3533961257643647E-6</v>
      </c>
    </row>
    <row r="119" spans="2:273" x14ac:dyDescent="0.25">
      <c r="B119" s="2">
        <v>92</v>
      </c>
      <c r="C119" s="37">
        <v>54.814999999999998</v>
      </c>
      <c r="D119" s="37">
        <v>53.305</v>
      </c>
      <c r="E119" s="37">
        <v>53.051000000000002</v>
      </c>
      <c r="F119" s="37">
        <v>54.067999999999998</v>
      </c>
      <c r="G119" s="37">
        <v>56.61</v>
      </c>
      <c r="H119" s="37">
        <v>57.033999999999999</v>
      </c>
      <c r="I119" s="37">
        <v>58.136000000000003</v>
      </c>
      <c r="J119" s="37">
        <v>54.152999999999999</v>
      </c>
      <c r="K119" s="37">
        <v>60.762999999999998</v>
      </c>
      <c r="L119" s="37">
        <v>58.643999999999998</v>
      </c>
      <c r="M119" s="37">
        <v>58.814</v>
      </c>
      <c r="N119" s="37">
        <v>56.186</v>
      </c>
      <c r="O119" s="37">
        <v>55.762999999999998</v>
      </c>
      <c r="P119" s="37">
        <v>56.356000000000002</v>
      </c>
      <c r="Q119" s="37">
        <v>50.762999999999998</v>
      </c>
      <c r="S119" s="4">
        <f t="shared" si="146"/>
        <v>53.495398724947734</v>
      </c>
      <c r="T119" s="4">
        <f t="shared" si="146"/>
        <v>53.091287663798077</v>
      </c>
      <c r="U119" s="4">
        <f t="shared" si="146"/>
        <v>55.015629736602364</v>
      </c>
      <c r="V119" s="4">
        <f t="shared" si="146"/>
        <v>53.765958241169656</v>
      </c>
      <c r="W119" s="4">
        <f t="shared" si="146"/>
        <v>55.981080300812366</v>
      </c>
      <c r="X119" s="4">
        <f t="shared" si="146"/>
        <v>57.726677381473031</v>
      </c>
      <c r="Y119" s="4">
        <f t="shared" si="146"/>
        <v>56.601760162348121</v>
      </c>
      <c r="Z119" s="4">
        <f t="shared" si="146"/>
        <v>55.573414348637137</v>
      </c>
      <c r="AA119" s="4">
        <f t="shared" si="146"/>
        <v>58.538543983127987</v>
      </c>
      <c r="AB119" s="4">
        <f t="shared" si="146"/>
        <v>56.699836943451963</v>
      </c>
      <c r="AC119" s="4">
        <f t="shared" si="146"/>
        <v>56.891658215266339</v>
      </c>
      <c r="AD119" s="4">
        <f t="shared" si="146"/>
        <v>55.797228255595464</v>
      </c>
      <c r="AE119" s="4">
        <f t="shared" si="146"/>
        <v>56.154755992251573</v>
      </c>
      <c r="AF119" s="4">
        <f t="shared" si="146"/>
        <v>55.894612760800868</v>
      </c>
      <c r="AG119" s="4">
        <f t="shared" si="146"/>
        <v>55.803630766085895</v>
      </c>
      <c r="AI119" s="4">
        <f t="shared" si="147"/>
        <v>1.3196012750522641</v>
      </c>
      <c r="AJ119" s="4">
        <f t="shared" si="147"/>
        <v>0.21371233620192243</v>
      </c>
      <c r="AK119" s="4">
        <f t="shared" si="147"/>
        <v>-1.9646297366023617</v>
      </c>
      <c r="AL119" s="4">
        <f t="shared" si="147"/>
        <v>0.30204175883034168</v>
      </c>
      <c r="AM119" s="4">
        <f t="shared" si="147"/>
        <v>0.6289196991876338</v>
      </c>
      <c r="AN119" s="4">
        <f t="shared" si="147"/>
        <v>-0.69267738147303248</v>
      </c>
      <c r="AO119" s="4">
        <f t="shared" si="147"/>
        <v>1.5342398376518815</v>
      </c>
      <c r="AP119" s="4">
        <f t="shared" si="147"/>
        <v>-1.4204143486371379</v>
      </c>
      <c r="AQ119" s="4">
        <f t="shared" si="147"/>
        <v>2.2244560168720113</v>
      </c>
      <c r="AR119" s="4">
        <f t="shared" si="147"/>
        <v>1.9441630565480352</v>
      </c>
      <c r="AS119" s="4">
        <f t="shared" si="147"/>
        <v>1.9223417847336606</v>
      </c>
      <c r="AT119" s="4">
        <f t="shared" si="147"/>
        <v>0.38877174440453643</v>
      </c>
      <c r="AU119" s="4">
        <f t="shared" si="147"/>
        <v>-0.39175599225157498</v>
      </c>
      <c r="AV119" s="4">
        <f t="shared" si="147"/>
        <v>0.4613872391991336</v>
      </c>
      <c r="AW119" s="4">
        <f t="shared" si="147"/>
        <v>-5.0406307660858971</v>
      </c>
      <c r="AY119" s="2">
        <f t="shared" si="139"/>
        <v>53.495131401216533</v>
      </c>
      <c r="AZ119" s="2">
        <f t="shared" si="139"/>
        <v>53.091275095995698</v>
      </c>
      <c r="BA119" s="2">
        <f t="shared" si="139"/>
        <v>55.003587072133946</v>
      </c>
      <c r="BB119" s="2">
        <f t="shared" si="139"/>
        <v>53.765907639930639</v>
      </c>
      <c r="BC119" s="2">
        <f t="shared" si="139"/>
        <v>55.981055241131116</v>
      </c>
      <c r="BD119" s="2">
        <f t="shared" si="139"/>
        <v>57.726642192702826</v>
      </c>
      <c r="BE119" s="2">
        <f t="shared" si="139"/>
        <v>56.601732479669401</v>
      </c>
      <c r="BF119" s="2">
        <f t="shared" si="139"/>
        <v>55.573323654816861</v>
      </c>
      <c r="BG119" s="2">
        <f t="shared" si="139"/>
        <v>58.538474772076299</v>
      </c>
      <c r="BH119" s="2">
        <f t="shared" si="139"/>
        <v>56.699710082954354</v>
      </c>
      <c r="BI119" s="2">
        <f t="shared" si="139"/>
        <v>56.891643063741071</v>
      </c>
      <c r="BJ119" s="2">
        <f t="shared" si="139"/>
        <v>55.797210490878413</v>
      </c>
      <c r="BK119" s="2">
        <f t="shared" si="139"/>
        <v>56.154739992750436</v>
      </c>
      <c r="BL119" s="2">
        <f t="shared" si="139"/>
        <v>55.894192503998624</v>
      </c>
      <c r="BM119" s="2">
        <f t="shared" si="139"/>
        <v>55.801871213055009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54.814999999999998</v>
      </c>
      <c r="CF119" s="2">
        <f t="shared" si="140"/>
        <v>53.305</v>
      </c>
      <c r="CG119" s="2">
        <f t="shared" si="140"/>
        <v>53.051000000000002</v>
      </c>
      <c r="CH119" s="2">
        <f t="shared" si="140"/>
        <v>54.067999999999998</v>
      </c>
      <c r="CI119" s="2">
        <f t="shared" si="140"/>
        <v>56.61</v>
      </c>
      <c r="CJ119" s="2">
        <f t="shared" si="140"/>
        <v>57.033999999999999</v>
      </c>
      <c r="CK119" s="2">
        <f t="shared" si="140"/>
        <v>58.136000000000003</v>
      </c>
      <c r="CL119" s="2">
        <f t="shared" si="140"/>
        <v>54.152999999999999</v>
      </c>
      <c r="CM119" s="2">
        <f t="shared" si="140"/>
        <v>60.762999999999998</v>
      </c>
      <c r="CN119" s="2">
        <f t="shared" si="140"/>
        <v>58.643999999999998</v>
      </c>
      <c r="CO119" s="2">
        <f t="shared" si="140"/>
        <v>58.814</v>
      </c>
      <c r="CP119" s="2">
        <f t="shared" si="140"/>
        <v>56.186</v>
      </c>
      <c r="CQ119" s="2">
        <f t="shared" si="140"/>
        <v>55.762999999999998</v>
      </c>
      <c r="CR119" s="2">
        <f t="shared" si="140"/>
        <v>56.356000000000002</v>
      </c>
      <c r="CS119" s="2">
        <f t="shared" si="140"/>
        <v>50.762999999999998</v>
      </c>
      <c r="CU119" s="2">
        <f t="shared" si="110"/>
        <v>54.814999999999998</v>
      </c>
      <c r="CV119" s="2">
        <f t="shared" si="111"/>
        <v>53.305</v>
      </c>
      <c r="CW119" s="2">
        <f t="shared" si="112"/>
        <v>53.051000000000002</v>
      </c>
      <c r="CX119" s="2">
        <f t="shared" si="113"/>
        <v>54.067999999999998</v>
      </c>
      <c r="CY119" s="2">
        <f t="shared" si="114"/>
        <v>56.61</v>
      </c>
      <c r="CZ119" s="2">
        <f t="shared" si="115"/>
        <v>57.033999999999999</v>
      </c>
      <c r="DA119" s="2">
        <f t="shared" si="116"/>
        <v>58.136000000000003</v>
      </c>
      <c r="DB119" s="2">
        <f t="shared" si="117"/>
        <v>54.152999999999999</v>
      </c>
      <c r="DC119" s="2">
        <f t="shared" si="118"/>
        <v>60.762999999999998</v>
      </c>
      <c r="DD119" s="2">
        <f t="shared" si="119"/>
        <v>58.643999999999998</v>
      </c>
      <c r="DE119" s="2">
        <f t="shared" si="120"/>
        <v>58.814</v>
      </c>
      <c r="DF119" s="2">
        <f t="shared" si="121"/>
        <v>56.186</v>
      </c>
      <c r="DG119" s="2">
        <f t="shared" si="122"/>
        <v>55.762999999999998</v>
      </c>
      <c r="DH119" s="2">
        <f t="shared" si="123"/>
        <v>56.356000000000002</v>
      </c>
      <c r="DI119" s="2">
        <f t="shared" si="124"/>
        <v>50.762999999999998</v>
      </c>
      <c r="DK119" s="2">
        <f t="shared" si="148"/>
        <v>86.870058823529419</v>
      </c>
      <c r="DL119" s="2">
        <f t="shared" si="148"/>
        <v>105.2135185117302</v>
      </c>
      <c r="DM119" s="2">
        <f t="shared" si="148"/>
        <v>94.444552419354835</v>
      </c>
      <c r="DN119" s="2">
        <f t="shared" si="148"/>
        <v>93.363656417112281</v>
      </c>
      <c r="DO119" s="2">
        <f t="shared" si="148"/>
        <v>89.723707664884131</v>
      </c>
      <c r="DP119" s="2">
        <f t="shared" si="148"/>
        <v>92.007319964349364</v>
      </c>
      <c r="DQ119" s="2">
        <f t="shared" si="148"/>
        <v>81.101363483575255</v>
      </c>
      <c r="DR119" s="2">
        <f t="shared" si="148"/>
        <v>88.395098484848504</v>
      </c>
      <c r="DS119" s="2">
        <f t="shared" si="148"/>
        <v>86.325017647058814</v>
      </c>
      <c r="DT119" s="2">
        <f t="shared" si="148"/>
        <v>77.240082505729575</v>
      </c>
      <c r="DU119" s="2">
        <f t="shared" si="148"/>
        <v>70.624442857142839</v>
      </c>
      <c r="DV119" s="2">
        <f t="shared" si="148"/>
        <v>76.942215126050428</v>
      </c>
      <c r="DW119" s="2">
        <f t="shared" si="148"/>
        <v>79.858917647058831</v>
      </c>
      <c r="DX119" s="2">
        <f t="shared" si="148"/>
        <v>75.979425057295643</v>
      </c>
      <c r="DY119" s="2">
        <f t="shared" si="148"/>
        <v>81.946115725806465</v>
      </c>
      <c r="EA119" s="2">
        <f t="shared" si="152"/>
        <v>53.31609644839066</v>
      </c>
      <c r="EB119" s="2">
        <f t="shared" si="152"/>
        <v>52.884826030085037</v>
      </c>
      <c r="EC119" s="2">
        <f t="shared" si="152"/>
        <v>54.853710141858983</v>
      </c>
      <c r="ED119" s="2">
        <f t="shared" si="152"/>
        <v>53.589605029118324</v>
      </c>
      <c r="EE119" s="2">
        <f t="shared" si="151"/>
        <v>55.832964213400075</v>
      </c>
      <c r="EF119" s="2">
        <f t="shared" si="151"/>
        <v>57.573392511788825</v>
      </c>
      <c r="EG119" s="2">
        <f t="shared" si="151"/>
        <v>56.483552934646887</v>
      </c>
      <c r="EH119" s="2">
        <f t="shared" si="151"/>
        <v>55.424119643299463</v>
      </c>
      <c r="EI119" s="2">
        <f t="shared" si="151"/>
        <v>58.39096855582325</v>
      </c>
      <c r="EJ119" s="2">
        <f t="shared" si="151"/>
        <v>56.598716798327132</v>
      </c>
      <c r="EK119" s="2">
        <f t="shared" si="151"/>
        <v>56.819428867092597</v>
      </c>
      <c r="EL119" s="2">
        <f t="shared" si="151"/>
        <v>55.693539252777022</v>
      </c>
      <c r="EM119" s="2">
        <f t="shared" si="135"/>
        <v>56.028599741422831</v>
      </c>
      <c r="EN119" s="2">
        <f t="shared" si="135"/>
        <v>55.793390141524156</v>
      </c>
      <c r="EO119" s="2">
        <f t="shared" si="135"/>
        <v>55.59498119272493</v>
      </c>
      <c r="EQ119" s="2">
        <f t="shared" si="149"/>
        <v>53.116990320005655</v>
      </c>
      <c r="ER119" s="2">
        <f t="shared" si="149"/>
        <v>52.43775176390924</v>
      </c>
      <c r="ES119" s="2">
        <f t="shared" si="149"/>
        <v>54.115994493205186</v>
      </c>
      <c r="ET119" s="2">
        <f t="shared" si="149"/>
        <v>53.049514676079021</v>
      </c>
      <c r="EU119" s="2">
        <f t="shared" si="149"/>
        <v>55.609893274518207</v>
      </c>
      <c r="EV119" s="2">
        <f t="shared" si="149"/>
        <v>57.378683439447634</v>
      </c>
      <c r="EW119" s="2">
        <f t="shared" si="149"/>
        <v>56.542420018029048</v>
      </c>
      <c r="EX119" s="2">
        <f t="shared" si="149"/>
        <v>55.290922073076501</v>
      </c>
      <c r="EY119" s="2">
        <f t="shared" si="149"/>
        <v>58.001480168223786</v>
      </c>
      <c r="EZ119" s="2">
        <f t="shared" si="149"/>
        <v>56.506943480895963</v>
      </c>
      <c r="FA119" s="2">
        <f t="shared" si="149"/>
        <v>56.653705859996577</v>
      </c>
      <c r="FB119" s="2">
        <f t="shared" si="149"/>
        <v>55.600809458354895</v>
      </c>
      <c r="FC119" s="2">
        <f t="shared" si="149"/>
        <v>55.95381091346637</v>
      </c>
      <c r="FD119" s="2">
        <f t="shared" si="149"/>
        <v>55.781210679682353</v>
      </c>
      <c r="FE119" s="2">
        <f t="shared" si="149"/>
        <v>55.694387420949781</v>
      </c>
      <c r="FG119" s="2">
        <f t="shared" si="150"/>
        <v>0.99455022755731215</v>
      </c>
      <c r="FH119" s="2">
        <f t="shared" si="150"/>
        <v>0.9960089264131351</v>
      </c>
      <c r="FI119" s="2">
        <f t="shared" si="150"/>
        <v>0.99615288448387995</v>
      </c>
      <c r="FJ119" s="2">
        <f t="shared" si="150"/>
        <v>0.99547384070272904</v>
      </c>
      <c r="FK119" s="2">
        <f t="shared" si="150"/>
        <v>0.99558649755319106</v>
      </c>
      <c r="FL119" s="2">
        <f t="shared" si="150"/>
        <v>0.99551233330753386</v>
      </c>
      <c r="FM119" s="2">
        <f t="shared" si="150"/>
        <v>0.99521593031104161</v>
      </c>
      <c r="FN119" s="2">
        <f t="shared" si="150"/>
        <v>0.99544086572734891</v>
      </c>
      <c r="FO119" s="2">
        <f t="shared" si="150"/>
        <v>0.99460360740390574</v>
      </c>
      <c r="FP119" s="2">
        <f t="shared" si="150"/>
        <v>0.99506707771112246</v>
      </c>
      <c r="FQ119" s="2">
        <f t="shared" si="150"/>
        <v>0.9946732461396357</v>
      </c>
      <c r="FR119" s="2">
        <f t="shared" si="150"/>
        <v>0.99509293180118619</v>
      </c>
      <c r="FS119" s="2">
        <f t="shared" si="150"/>
        <v>0.99468686691061026</v>
      </c>
      <c r="FT119" s="2">
        <f t="shared" si="150"/>
        <v>0.99500343803709423</v>
      </c>
      <c r="FU119" s="2">
        <f t="shared" si="150"/>
        <v>0.99216391696398487</v>
      </c>
      <c r="FW119" s="2">
        <f t="shared" si="141"/>
        <v>1.9218427379306988E-2</v>
      </c>
      <c r="FX119" s="2">
        <f t="shared" si="141"/>
        <v>5.3650962926726654E-3</v>
      </c>
      <c r="FY119" s="2">
        <f t="shared" si="141"/>
        <v>3.2988501077521408E-3</v>
      </c>
      <c r="FZ119" s="2">
        <f t="shared" si="141"/>
        <v>6.8897391828096188E-3</v>
      </c>
      <c r="GA119" s="2">
        <f t="shared" si="141"/>
        <v>6.6608919283712709E-3</v>
      </c>
      <c r="GB119" s="2">
        <f t="shared" si="141"/>
        <v>6.5652226179739974E-3</v>
      </c>
      <c r="GC119" s="2">
        <f t="shared" si="141"/>
        <v>6.9006946416913986E-3</v>
      </c>
      <c r="GD119" s="2">
        <f t="shared" si="141"/>
        <v>8.3718353127362425E-3</v>
      </c>
      <c r="GE119" s="2">
        <f t="shared" si="141"/>
        <v>8.3105929339053371E-3</v>
      </c>
      <c r="GF119" s="2">
        <f t="shared" si="141"/>
        <v>9.0327817158831116E-3</v>
      </c>
      <c r="GG119" s="2">
        <f t="shared" si="141"/>
        <v>7.9754461288772723E-3</v>
      </c>
      <c r="GH119" s="2">
        <f t="shared" si="141"/>
        <v>6.4430590725024885E-3</v>
      </c>
      <c r="GI119" s="2">
        <f t="shared" si="141"/>
        <v>6.3298126262757081E-3</v>
      </c>
      <c r="GJ119" s="2">
        <f t="shared" si="141"/>
        <v>4.7959235244096569E-3</v>
      </c>
      <c r="GK119" s="2">
        <f t="shared" si="141"/>
        <v>4.0273335262568065E-3</v>
      </c>
      <c r="GM119" s="86">
        <f t="shared" si="142"/>
        <v>6.134593349026891E-36</v>
      </c>
      <c r="GN119" s="86">
        <f t="shared" si="142"/>
        <v>2.776996623776014E-65</v>
      </c>
      <c r="GO119" s="86">
        <f t="shared" si="142"/>
        <v>8.259534675658769E-28</v>
      </c>
      <c r="GP119" s="86">
        <f t="shared" si="142"/>
        <v>9.8911913475194847E-63</v>
      </c>
      <c r="GQ119" s="86">
        <f t="shared" si="142"/>
        <v>1.3513148929876712E-86</v>
      </c>
      <c r="GR119" s="86">
        <f t="shared" si="142"/>
        <v>7.022702665917215E-62</v>
      </c>
      <c r="GS119" s="86">
        <f t="shared" si="142"/>
        <v>1.0166999846924454E-65</v>
      </c>
      <c r="GT119" s="86">
        <f t="shared" si="142"/>
        <v>7.5713045900854231E-80</v>
      </c>
      <c r="GU119" s="86">
        <f t="shared" si="142"/>
        <v>2.4283770371329212E-61</v>
      </c>
      <c r="GV119" s="86">
        <f t="shared" si="142"/>
        <v>1.467628793715522E-62</v>
      </c>
      <c r="GW119" s="86">
        <f t="shared" si="142"/>
        <v>1.0253613123484929E-58</v>
      </c>
      <c r="GX119" s="86">
        <f t="shared" si="142"/>
        <v>7.3860590736975936E-56</v>
      </c>
      <c r="GY119" s="86">
        <f t="shared" si="142"/>
        <v>2.8954416945882073E-44</v>
      </c>
      <c r="GZ119" s="86">
        <f t="shared" si="142"/>
        <v>1.3939577414134363E-71</v>
      </c>
      <c r="HA119" s="86">
        <f t="shared" si="142"/>
        <v>9.9464123390550335E-53</v>
      </c>
      <c r="HC119" s="86">
        <f t="shared" si="73"/>
        <v>3.6928694237137785E-5</v>
      </c>
      <c r="HD119" s="86">
        <f t="shared" si="73"/>
        <v>2.9932818380107224E-10</v>
      </c>
      <c r="HE119" s="86">
        <f t="shared" si="73"/>
        <v>2.982857708033179E-4</v>
      </c>
      <c r="HF119" s="86">
        <f t="shared" si="73"/>
        <v>8.2621416075580266E-11</v>
      </c>
      <c r="HG119" s="86">
        <f t="shared" si="73"/>
        <v>1.3027061565514593E-16</v>
      </c>
      <c r="HH119" s="86">
        <f t="shared" si="73"/>
        <v>1.240226492051382E-12</v>
      </c>
      <c r="HI119" s="86">
        <f t="shared" si="138"/>
        <v>8.1572350899733759E-14</v>
      </c>
      <c r="HJ119" s="86">
        <f t="shared" si="138"/>
        <v>1.8520664559365488E-18</v>
      </c>
      <c r="HK119" s="86">
        <f t="shared" si="138"/>
        <v>1.5389144135625599E-17</v>
      </c>
      <c r="HL119" s="86">
        <f t="shared" si="138"/>
        <v>1.4118538860851063E-12</v>
      </c>
      <c r="HM119" s="86">
        <f t="shared" si="138"/>
        <v>1.5252736159002828E-9</v>
      </c>
      <c r="HN119" s="86">
        <f t="shared" si="138"/>
        <v>1.5138727707396492E-8</v>
      </c>
      <c r="HO119" s="86">
        <f t="shared" si="138"/>
        <v>7.8385150424072417E-8</v>
      </c>
      <c r="HP119" s="86">
        <f t="shared" si="138"/>
        <v>1.1595552518387338E-10</v>
      </c>
      <c r="HQ119" s="86">
        <f t="shared" si="138"/>
        <v>7.7872829605486151E-13</v>
      </c>
      <c r="HS119" s="86">
        <f t="shared" si="143"/>
        <v>3.1646286811284705E-5</v>
      </c>
      <c r="HT119" s="86">
        <f t="shared" si="143"/>
        <v>1.2404478127009757E-6</v>
      </c>
      <c r="HU119" s="86">
        <f t="shared" si="143"/>
        <v>1.6101950423280345E-7</v>
      </c>
      <c r="HV119" s="86">
        <f t="shared" si="143"/>
        <v>1.1057692591862946E-6</v>
      </c>
      <c r="HW119" s="86">
        <f t="shared" si="143"/>
        <v>2.3097267819882411E-7</v>
      </c>
      <c r="HX119" s="86">
        <f t="shared" si="143"/>
        <v>2.5824572410994739E-7</v>
      </c>
      <c r="HY119" s="86">
        <f t="shared" si="143"/>
        <v>1.8499427025102432E-7</v>
      </c>
      <c r="HZ119" s="86">
        <f t="shared" si="143"/>
        <v>6.0461413738709409E-7</v>
      </c>
      <c r="IA119" s="86">
        <f t="shared" si="143"/>
        <v>3.8096267634863353E-7</v>
      </c>
      <c r="IB119" s="86">
        <f t="shared" si="143"/>
        <v>6.5787292696619823E-7</v>
      </c>
      <c r="IC119" s="86">
        <f t="shared" si="143"/>
        <v>5.6079123531112083E-8</v>
      </c>
      <c r="ID119" s="86">
        <f t="shared" si="143"/>
        <v>6.4243352904873976E-8</v>
      </c>
      <c r="IE119" s="86">
        <f t="shared" si="143"/>
        <v>4.9977027325820498E-8</v>
      </c>
      <c r="IF119" s="86">
        <f t="shared" si="143"/>
        <v>1.4974763136855969E-6</v>
      </c>
      <c r="IG119" s="86">
        <f t="shared" si="143"/>
        <v>2.9512242002504807E-6</v>
      </c>
      <c r="II119" s="86">
        <f t="shared" si="144"/>
        <v>6.4003651951008126E-39</v>
      </c>
      <c r="IJ119" s="86">
        <f t="shared" si="144"/>
        <v>3.8428841092864683E-47</v>
      </c>
      <c r="IK119" s="86">
        <f t="shared" si="144"/>
        <v>1.9139472944466159E-49</v>
      </c>
      <c r="IL119" s="86">
        <f t="shared" si="144"/>
        <v>4.5629557629907646E-50</v>
      </c>
      <c r="IM119" s="86">
        <f t="shared" si="144"/>
        <v>2.7866289073275134E-53</v>
      </c>
      <c r="IN119" s="86">
        <f t="shared" si="144"/>
        <v>3.6270454592689494E-53</v>
      </c>
      <c r="IO119" s="86">
        <f t="shared" si="144"/>
        <v>9.5175537269712425E-54</v>
      </c>
      <c r="IP119" s="86">
        <f t="shared" si="144"/>
        <v>5.2777864701435584E-51</v>
      </c>
      <c r="IQ119" s="86">
        <f t="shared" si="144"/>
        <v>2.587032546531732E-53</v>
      </c>
      <c r="IR119" s="86">
        <f t="shared" si="144"/>
        <v>3.978918230074722E-48</v>
      </c>
      <c r="IS119" s="86">
        <f t="shared" si="144"/>
        <v>8.3761503014262647E-58</v>
      </c>
      <c r="IT119" s="86">
        <f t="shared" si="144"/>
        <v>1.1466978583513825E-58</v>
      </c>
      <c r="IU119" s="86">
        <f t="shared" si="144"/>
        <v>4.7844993509210376E-55</v>
      </c>
      <c r="IV119" s="86">
        <f t="shared" si="144"/>
        <v>2.7107940526274949E-50</v>
      </c>
      <c r="IW119" s="86">
        <f t="shared" si="144"/>
        <v>5.6155345687846194E-40</v>
      </c>
      <c r="IY119" s="86">
        <f t="shared" si="145"/>
        <v>6.8574981048422496E-5</v>
      </c>
      <c r="IZ119" s="86">
        <f t="shared" si="145"/>
        <v>1.2407471408847767E-6</v>
      </c>
      <c r="JA119" s="86">
        <f t="shared" si="145"/>
        <v>2.9844679030755069E-4</v>
      </c>
      <c r="JB119" s="86">
        <f t="shared" si="145"/>
        <v>1.1058518806023702E-6</v>
      </c>
      <c r="JC119" s="86">
        <f t="shared" si="145"/>
        <v>2.3097267832909473E-7</v>
      </c>
      <c r="JD119" s="86">
        <f t="shared" si="145"/>
        <v>2.5824696433643945E-7</v>
      </c>
      <c r="JE119" s="86">
        <f t="shared" si="145"/>
        <v>1.8499435182337524E-7</v>
      </c>
      <c r="JF119" s="86">
        <f t="shared" si="145"/>
        <v>6.0461413738894613E-7</v>
      </c>
      <c r="JG119" s="86">
        <f t="shared" si="145"/>
        <v>3.8096267636402269E-7</v>
      </c>
      <c r="JH119" s="86">
        <f t="shared" si="145"/>
        <v>6.5787433882008434E-7</v>
      </c>
      <c r="JI119" s="86">
        <f t="shared" si="145"/>
        <v>5.7604397147012363E-8</v>
      </c>
      <c r="JJ119" s="86">
        <f t="shared" si="145"/>
        <v>7.9382080612270475E-8</v>
      </c>
      <c r="JK119" s="86">
        <f t="shared" si="145"/>
        <v>1.2836217774989291E-7</v>
      </c>
      <c r="JL119" s="86">
        <f t="shared" si="145"/>
        <v>1.4975922692107808E-6</v>
      </c>
      <c r="JM119" s="86">
        <f t="shared" si="145"/>
        <v>2.9512249789787766E-6</v>
      </c>
    </row>
    <row r="120" spans="2:273" x14ac:dyDescent="0.25">
      <c r="B120" s="2">
        <v>93</v>
      </c>
      <c r="C120" s="37">
        <v>55.555999999999997</v>
      </c>
      <c r="D120" s="37">
        <v>52.542000000000002</v>
      </c>
      <c r="E120" s="37">
        <v>55.593000000000004</v>
      </c>
      <c r="F120" s="37">
        <v>52.542000000000002</v>
      </c>
      <c r="G120" s="37">
        <v>54.576000000000001</v>
      </c>
      <c r="H120" s="37">
        <v>58.898000000000003</v>
      </c>
      <c r="I120" s="37">
        <v>58.22</v>
      </c>
      <c r="J120" s="37">
        <v>56.101999999999997</v>
      </c>
      <c r="K120" s="37">
        <v>58.22</v>
      </c>
      <c r="L120" s="37">
        <v>53.305</v>
      </c>
      <c r="M120" s="37">
        <v>56.863999999999997</v>
      </c>
      <c r="N120" s="37">
        <v>55.677999999999997</v>
      </c>
      <c r="O120" s="37">
        <v>54.661000000000001</v>
      </c>
      <c r="P120" s="37">
        <v>54.661000000000001</v>
      </c>
      <c r="Q120" s="37">
        <v>54.914999999999999</v>
      </c>
      <c r="S120" s="4">
        <f t="shared" si="146"/>
        <v>53.329508989899267</v>
      </c>
      <c r="T120" s="4">
        <f t="shared" si="146"/>
        <v>52.889508840779875</v>
      </c>
      <c r="U120" s="4">
        <f t="shared" si="146"/>
        <v>54.814816067412323</v>
      </c>
      <c r="V120" s="4">
        <f t="shared" si="146"/>
        <v>53.577245026924714</v>
      </c>
      <c r="W120" s="4">
        <f t="shared" si="146"/>
        <v>55.815084897119398</v>
      </c>
      <c r="X120" s="4">
        <f t="shared" si="146"/>
        <v>57.541573115154186</v>
      </c>
      <c r="Y120" s="4">
        <f t="shared" si="146"/>
        <v>56.449121889935078</v>
      </c>
      <c r="Z120" s="4">
        <f t="shared" si="146"/>
        <v>55.372953477672517</v>
      </c>
      <c r="AA120" s="4">
        <f t="shared" si="146"/>
        <v>58.274005416684737</v>
      </c>
      <c r="AB120" s="4">
        <f t="shared" si="146"/>
        <v>56.507360598585464</v>
      </c>
      <c r="AC120" s="4">
        <f t="shared" si="146"/>
        <v>56.687583949339327</v>
      </c>
      <c r="AD120" s="4">
        <f t="shared" si="146"/>
        <v>55.635373429707457</v>
      </c>
      <c r="AE120" s="4">
        <f t="shared" si="146"/>
        <v>55.992101101514372</v>
      </c>
      <c r="AF120" s="4">
        <f t="shared" si="146"/>
        <v>55.74681665902267</v>
      </c>
      <c r="AG120" s="4">
        <f t="shared" si="146"/>
        <v>55.675680243461819</v>
      </c>
      <c r="AI120" s="4">
        <f t="shared" si="147"/>
        <v>2.2264910101007303</v>
      </c>
      <c r="AJ120" s="4">
        <f t="shared" si="147"/>
        <v>-0.34750884077987365</v>
      </c>
      <c r="AK120" s="4">
        <f t="shared" si="147"/>
        <v>0.77818393258768026</v>
      </c>
      <c r="AL120" s="4">
        <f t="shared" si="147"/>
        <v>-1.0352450269247129</v>
      </c>
      <c r="AM120" s="4">
        <f t="shared" si="147"/>
        <v>-1.2390848971193975</v>
      </c>
      <c r="AN120" s="4">
        <f t="shared" si="147"/>
        <v>1.356426884845817</v>
      </c>
      <c r="AO120" s="4">
        <f t="shared" si="147"/>
        <v>1.7708781100649205</v>
      </c>
      <c r="AP120" s="4">
        <f t="shared" si="147"/>
        <v>0.72904652232747935</v>
      </c>
      <c r="AQ120" s="4">
        <f t="shared" si="147"/>
        <v>-5.400541668473835E-2</v>
      </c>
      <c r="AR120" s="4">
        <f t="shared" si="147"/>
        <v>-3.2023605985854644</v>
      </c>
      <c r="AS120" s="4">
        <f t="shared" si="147"/>
        <v>0.17641605066067001</v>
      </c>
      <c r="AT120" s="4">
        <f t="shared" si="147"/>
        <v>4.2626570292540578E-2</v>
      </c>
      <c r="AU120" s="4">
        <f t="shared" si="147"/>
        <v>-1.3311011015143706</v>
      </c>
      <c r="AV120" s="4">
        <f t="shared" si="147"/>
        <v>-1.0858166590226688</v>
      </c>
      <c r="AW120" s="4">
        <f t="shared" si="147"/>
        <v>-0.76068024346182028</v>
      </c>
      <c r="AY120" s="2">
        <f t="shared" si="139"/>
        <v>53.329460428054759</v>
      </c>
      <c r="AZ120" s="2">
        <f t="shared" si="139"/>
        <v>52.889477920611</v>
      </c>
      <c r="BA120" s="2">
        <f t="shared" si="139"/>
        <v>54.812382175318454</v>
      </c>
      <c r="BB120" s="2">
        <f t="shared" si="139"/>
        <v>53.577110294928062</v>
      </c>
      <c r="BC120" s="2">
        <f t="shared" si="139"/>
        <v>55.815012035082923</v>
      </c>
      <c r="BD120" s="2">
        <f t="shared" si="139"/>
        <v>57.541471675888729</v>
      </c>
      <c r="BE120" s="2">
        <f t="shared" si="139"/>
        <v>56.449039689340012</v>
      </c>
      <c r="BF120" s="2">
        <f t="shared" si="139"/>
        <v>55.372693329656059</v>
      </c>
      <c r="BG120" s="2">
        <f t="shared" si="139"/>
        <v>58.273798421004798</v>
      </c>
      <c r="BH120" s="2">
        <f t="shared" si="139"/>
        <v>56.507003106978267</v>
      </c>
      <c r="BI120" s="2">
        <f t="shared" si="139"/>
        <v>56.687533076914598</v>
      </c>
      <c r="BJ120" s="2">
        <f t="shared" si="139"/>
        <v>55.635316864734165</v>
      </c>
      <c r="BK120" s="2">
        <f t="shared" si="139"/>
        <v>55.992054549090739</v>
      </c>
      <c r="BL120" s="2">
        <f t="shared" si="139"/>
        <v>55.745869401573678</v>
      </c>
      <c r="BM120" s="2">
        <f t="shared" si="139"/>
        <v>55.672050563701362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55.555999999999997</v>
      </c>
      <c r="CF120" s="2">
        <f t="shared" si="140"/>
        <v>52.542000000000002</v>
      </c>
      <c r="CG120" s="2">
        <f t="shared" si="140"/>
        <v>55.593000000000004</v>
      </c>
      <c r="CH120" s="2">
        <f t="shared" si="140"/>
        <v>52.542000000000002</v>
      </c>
      <c r="CI120" s="2">
        <f t="shared" si="140"/>
        <v>54.576000000000001</v>
      </c>
      <c r="CJ120" s="2">
        <f t="shared" si="140"/>
        <v>58.898000000000003</v>
      </c>
      <c r="CK120" s="2">
        <f t="shared" si="140"/>
        <v>58.22</v>
      </c>
      <c r="CL120" s="2">
        <f t="shared" si="140"/>
        <v>56.101999999999997</v>
      </c>
      <c r="CM120" s="2">
        <f t="shared" si="140"/>
        <v>58.22</v>
      </c>
      <c r="CN120" s="2">
        <f t="shared" si="140"/>
        <v>53.305</v>
      </c>
      <c r="CO120" s="2">
        <f t="shared" si="140"/>
        <v>56.863999999999997</v>
      </c>
      <c r="CP120" s="2">
        <f t="shared" si="140"/>
        <v>55.677999999999997</v>
      </c>
      <c r="CQ120" s="2">
        <f t="shared" si="140"/>
        <v>54.661000000000001</v>
      </c>
      <c r="CR120" s="2">
        <f t="shared" si="140"/>
        <v>54.661000000000001</v>
      </c>
      <c r="CS120" s="2">
        <f t="shared" si="140"/>
        <v>54.914999999999999</v>
      </c>
      <c r="CU120" s="2">
        <f t="shared" si="110"/>
        <v>55.555999999999997</v>
      </c>
      <c r="CV120" s="2">
        <f t="shared" si="111"/>
        <v>52.542000000000002</v>
      </c>
      <c r="CW120" s="2">
        <f t="shared" si="112"/>
        <v>55.593000000000004</v>
      </c>
      <c r="CX120" s="2">
        <f t="shared" si="113"/>
        <v>52.542000000000002</v>
      </c>
      <c r="CY120" s="2">
        <f t="shared" si="114"/>
        <v>54.576000000000001</v>
      </c>
      <c r="CZ120" s="2">
        <f t="shared" si="115"/>
        <v>58.898000000000003</v>
      </c>
      <c r="DA120" s="2">
        <f t="shared" si="116"/>
        <v>58.22</v>
      </c>
      <c r="DB120" s="2">
        <f t="shared" si="117"/>
        <v>56.101999999999997</v>
      </c>
      <c r="DC120" s="2">
        <f t="shared" si="118"/>
        <v>58.22</v>
      </c>
      <c r="DD120" s="2">
        <f t="shared" si="119"/>
        <v>53.305</v>
      </c>
      <c r="DE120" s="2">
        <f t="shared" si="120"/>
        <v>56.863999999999997</v>
      </c>
      <c r="DF120" s="2">
        <f t="shared" si="121"/>
        <v>55.677999999999997</v>
      </c>
      <c r="DG120" s="2">
        <f t="shared" si="122"/>
        <v>54.661000000000001</v>
      </c>
      <c r="DH120" s="2">
        <f t="shared" si="123"/>
        <v>54.661000000000001</v>
      </c>
      <c r="DI120" s="2">
        <f t="shared" si="124"/>
        <v>54.914999999999999</v>
      </c>
      <c r="DK120" s="2">
        <f t="shared" si="148"/>
        <v>87.152771988795536</v>
      </c>
      <c r="DL120" s="2">
        <f t="shared" si="148"/>
        <v>105.69206818181817</v>
      </c>
      <c r="DM120" s="2">
        <f t="shared" si="148"/>
        <v>94.773766129032254</v>
      </c>
      <c r="DN120" s="2">
        <f t="shared" si="148"/>
        <v>93.714053810160408</v>
      </c>
      <c r="DO120" s="2">
        <f t="shared" si="148"/>
        <v>90.013640819964337</v>
      </c>
      <c r="DP120" s="2">
        <f t="shared" si="148"/>
        <v>92.306926247771813</v>
      </c>
      <c r="DQ120" s="2">
        <f t="shared" si="148"/>
        <v>81.259262337662349</v>
      </c>
      <c r="DR120" s="2">
        <f t="shared" si="148"/>
        <v>88.607876893939419</v>
      </c>
      <c r="DS120" s="2">
        <f t="shared" si="148"/>
        <v>86.54668683473389</v>
      </c>
      <c r="DT120" s="2">
        <f t="shared" si="148"/>
        <v>77.356380443086337</v>
      </c>
      <c r="DU120" s="2">
        <f t="shared" si="148"/>
        <v>70.6660857142857</v>
      </c>
      <c r="DV120" s="2">
        <f t="shared" si="148"/>
        <v>77.082628571428586</v>
      </c>
      <c r="DW120" s="2">
        <f t="shared" si="148"/>
        <v>80.048610644257707</v>
      </c>
      <c r="DX120" s="2">
        <f t="shared" si="148"/>
        <v>76.141486783804424</v>
      </c>
      <c r="DY120" s="2">
        <f t="shared" si="148"/>
        <v>82.222536290322594</v>
      </c>
      <c r="EA120" s="2">
        <f t="shared" si="152"/>
        <v>53.164140732519407</v>
      </c>
      <c r="EB120" s="2">
        <f t="shared" si="152"/>
        <v>52.698905085022901</v>
      </c>
      <c r="EC120" s="2">
        <f t="shared" si="152"/>
        <v>54.674135877620152</v>
      </c>
      <c r="ED120" s="2">
        <f t="shared" si="152"/>
        <v>53.414354295517128</v>
      </c>
      <c r="EE120" s="2">
        <f t="shared" si="151"/>
        <v>55.678220236605625</v>
      </c>
      <c r="EF120" s="2">
        <f t="shared" si="151"/>
        <v>57.399814469164383</v>
      </c>
      <c r="EG120" s="2">
        <f t="shared" si="151"/>
        <v>56.339874551256997</v>
      </c>
      <c r="EH120" s="2">
        <f t="shared" si="151"/>
        <v>55.234937948971989</v>
      </c>
      <c r="EI120" s="2">
        <f t="shared" si="151"/>
        <v>58.137014258864482</v>
      </c>
      <c r="EJ120" s="2">
        <f t="shared" si="151"/>
        <v>56.413551533457245</v>
      </c>
      <c r="EK120" s="2">
        <f t="shared" si="151"/>
        <v>56.620573807140289</v>
      </c>
      <c r="EL120" s="2">
        <f t="shared" si="151"/>
        <v>55.539472362902359</v>
      </c>
      <c r="EM120" s="2">
        <f t="shared" si="135"/>
        <v>55.875347600277522</v>
      </c>
      <c r="EN120" s="2">
        <f t="shared" si="135"/>
        <v>55.652507870330986</v>
      </c>
      <c r="EO120" s="2">
        <f t="shared" si="135"/>
        <v>55.4805145972839</v>
      </c>
      <c r="EQ120" s="2">
        <f t="shared" si="149"/>
        <v>52.988545546747901</v>
      </c>
      <c r="ER120" s="2">
        <f t="shared" si="149"/>
        <v>52.293292765924356</v>
      </c>
      <c r="ES120" s="2">
        <f t="shared" si="149"/>
        <v>53.984043780455053</v>
      </c>
      <c r="ET120" s="2">
        <f t="shared" si="149"/>
        <v>52.92906434226596</v>
      </c>
      <c r="EU120" s="2">
        <f t="shared" si="149"/>
        <v>55.477157140148293</v>
      </c>
      <c r="EV120" s="2">
        <f t="shared" si="149"/>
        <v>57.22368605146913</v>
      </c>
      <c r="EW120" s="2">
        <f t="shared" si="149"/>
        <v>56.391847091588616</v>
      </c>
      <c r="EX120" s="2">
        <f t="shared" si="149"/>
        <v>55.118899870467907</v>
      </c>
      <c r="EY120" s="2">
        <f t="shared" si="149"/>
        <v>57.796280408938742</v>
      </c>
      <c r="EZ120" s="2">
        <f t="shared" si="149"/>
        <v>56.331840242620359</v>
      </c>
      <c r="FA120" s="2">
        <f t="shared" si="149"/>
        <v>56.47104296328471</v>
      </c>
      <c r="FB120" s="2">
        <f t="shared" si="149"/>
        <v>55.453184395170794</v>
      </c>
      <c r="FC120" s="2">
        <f t="shared" si="149"/>
        <v>55.805764652390437</v>
      </c>
      <c r="FD120" s="2">
        <f t="shared" si="149"/>
        <v>55.643728636992762</v>
      </c>
      <c r="FE120" s="2">
        <f t="shared" si="149"/>
        <v>55.546159551612931</v>
      </c>
      <c r="FG120" s="2">
        <f t="shared" si="150"/>
        <v>0.99502736397732994</v>
      </c>
      <c r="FH120" s="2">
        <f t="shared" si="150"/>
        <v>0.99635881895013889</v>
      </c>
      <c r="FI120" s="2">
        <f t="shared" si="150"/>
        <v>0.99649020086636564</v>
      </c>
      <c r="FJ120" s="2">
        <f t="shared" si="150"/>
        <v>0.99587044905436006</v>
      </c>
      <c r="FK120" s="2">
        <f t="shared" si="150"/>
        <v>0.99597327418877168</v>
      </c>
      <c r="FL120" s="2">
        <f t="shared" si="150"/>
        <v>0.99590558258672357</v>
      </c>
      <c r="FM120" s="2">
        <f t="shared" si="150"/>
        <v>0.99563503917342944</v>
      </c>
      <c r="FN120" s="2">
        <f t="shared" si="150"/>
        <v>0.99584035146395911</v>
      </c>
      <c r="FO120" s="2">
        <f t="shared" si="150"/>
        <v>0.99507609346967663</v>
      </c>
      <c r="FP120" s="2">
        <f t="shared" si="150"/>
        <v>0.995499167845039</v>
      </c>
      <c r="FQ120" s="2">
        <f t="shared" si="150"/>
        <v>0.99513966471813986</v>
      </c>
      <c r="FR120" s="2">
        <f t="shared" si="150"/>
        <v>0.99552276748385848</v>
      </c>
      <c r="FS120" s="2">
        <f t="shared" si="150"/>
        <v>0.99515209864676291</v>
      </c>
      <c r="FT120" s="2">
        <f t="shared" si="150"/>
        <v>0.99544107703040863</v>
      </c>
      <c r="FU120" s="2">
        <f t="shared" si="150"/>
        <v>0.99284847642643304</v>
      </c>
      <c r="FW120" s="2">
        <f t="shared" si="141"/>
        <v>2.1033586966656338E-2</v>
      </c>
      <c r="FX120" s="2">
        <f t="shared" si="141"/>
        <v>5.8796677020293538E-3</v>
      </c>
      <c r="FY120" s="2">
        <f t="shared" si="141"/>
        <v>3.6159663723357993E-3</v>
      </c>
      <c r="FZ120" s="2">
        <f t="shared" si="141"/>
        <v>7.5494306119994695E-3</v>
      </c>
      <c r="GA120" s="2">
        <f t="shared" si="141"/>
        <v>7.2988323116007338E-3</v>
      </c>
      <c r="GB120" s="2">
        <f t="shared" si="141"/>
        <v>7.1940667255602419E-3</v>
      </c>
      <c r="GC120" s="2">
        <f t="shared" si="141"/>
        <v>7.5614270674848952E-3</v>
      </c>
      <c r="GD120" s="2">
        <f t="shared" si="141"/>
        <v>9.1721265594444813E-3</v>
      </c>
      <c r="GE120" s="2">
        <f t="shared" si="141"/>
        <v>9.1050835748463857E-3</v>
      </c>
      <c r="GF120" s="2">
        <f t="shared" si="141"/>
        <v>9.8956244968785596E-3</v>
      </c>
      <c r="GG120" s="2">
        <f t="shared" si="141"/>
        <v>8.7381791347323906E-3</v>
      </c>
      <c r="GH120" s="2">
        <f t="shared" si="141"/>
        <v>7.0602850123918795E-3</v>
      </c>
      <c r="GI120" s="2">
        <f t="shared" si="141"/>
        <v>6.9362656299270043E-3</v>
      </c>
      <c r="GJ120" s="2">
        <f t="shared" si="141"/>
        <v>5.2561935233644075E-3</v>
      </c>
      <c r="GK120" s="2">
        <f t="shared" si="141"/>
        <v>4.414168275610259E-3</v>
      </c>
      <c r="GM120" s="86">
        <f t="shared" si="142"/>
        <v>9.0129665026496325E-38</v>
      </c>
      <c r="GN120" s="86">
        <f t="shared" si="142"/>
        <v>1.0625486387686994E-68</v>
      </c>
      <c r="GO120" s="86">
        <f t="shared" si="142"/>
        <v>2.5357846643203524E-29</v>
      </c>
      <c r="GP120" s="86">
        <f t="shared" si="142"/>
        <v>5.215392809262164E-66</v>
      </c>
      <c r="GQ120" s="86">
        <f t="shared" si="142"/>
        <v>3.784887591137782E-91</v>
      </c>
      <c r="GR120" s="86">
        <f t="shared" si="142"/>
        <v>4.4508693017632736E-65</v>
      </c>
      <c r="GS120" s="86">
        <f t="shared" si="142"/>
        <v>3.5273685835865433E-69</v>
      </c>
      <c r="GT120" s="86">
        <f t="shared" si="142"/>
        <v>5.8912046140550682E-84</v>
      </c>
      <c r="GU120" s="86">
        <f t="shared" si="142"/>
        <v>1.4860614417647408E-64</v>
      </c>
      <c r="GV120" s="86">
        <f t="shared" si="142"/>
        <v>7.2906953805605659E-66</v>
      </c>
      <c r="GW120" s="86">
        <f t="shared" si="142"/>
        <v>8.1227591861531205E-62</v>
      </c>
      <c r="GX120" s="86">
        <f t="shared" si="142"/>
        <v>8.8955020761109183E-59</v>
      </c>
      <c r="GY120" s="86">
        <f t="shared" si="142"/>
        <v>1.4235627003759363E-46</v>
      </c>
      <c r="GZ120" s="86">
        <f t="shared" si="142"/>
        <v>2.656974241154334E-75</v>
      </c>
      <c r="HA120" s="86">
        <f t="shared" si="142"/>
        <v>1.9544351033828673E-55</v>
      </c>
      <c r="HC120" s="86">
        <f t="shared" si="73"/>
        <v>9.4773526648951854E-6</v>
      </c>
      <c r="HD120" s="86">
        <f t="shared" si="73"/>
        <v>1.2775563697892707E-11</v>
      </c>
      <c r="HE120" s="86">
        <f t="shared" si="73"/>
        <v>7.1559234665020336E-5</v>
      </c>
      <c r="HF120" s="86">
        <f t="shared" si="73"/>
        <v>3.5395677779333141E-12</v>
      </c>
      <c r="HG120" s="86">
        <f t="shared" si="73"/>
        <v>7.8267275776678127E-19</v>
      </c>
      <c r="HH120" s="86">
        <f t="shared" si="73"/>
        <v>2.2721972433880224E-14</v>
      </c>
      <c r="HI120" s="86">
        <f t="shared" si="138"/>
        <v>1.2228636827239385E-15</v>
      </c>
      <c r="HJ120" s="86">
        <f t="shared" si="138"/>
        <v>7.6269519025471431E-21</v>
      </c>
      <c r="HK120" s="86">
        <f t="shared" si="138"/>
        <v>6.9031109210973525E-20</v>
      </c>
      <c r="HL120" s="86">
        <f t="shared" si="138"/>
        <v>2.3163425836093006E-14</v>
      </c>
      <c r="HM120" s="86">
        <f t="shared" si="138"/>
        <v>9.0092687450096038E-11</v>
      </c>
      <c r="HN120" s="86">
        <f t="shared" si="138"/>
        <v>1.3271926075889001E-9</v>
      </c>
      <c r="HO120" s="86">
        <f t="shared" si="138"/>
        <v>6.9063533877689552E-9</v>
      </c>
      <c r="HP120" s="86">
        <f t="shared" si="138"/>
        <v>4.5113837209337116E-12</v>
      </c>
      <c r="HQ120" s="86">
        <f t="shared" si="138"/>
        <v>1.3643782858418311E-14</v>
      </c>
      <c r="HS120" s="86">
        <f t="shared" si="143"/>
        <v>8.3674821705489688E-5</v>
      </c>
      <c r="HT120" s="86">
        <f t="shared" si="143"/>
        <v>3.1678410969211259E-6</v>
      </c>
      <c r="HU120" s="86">
        <f t="shared" si="143"/>
        <v>4.1507220813268743E-7</v>
      </c>
      <c r="HV120" s="86">
        <f t="shared" si="143"/>
        <v>3.0641845896749236E-6</v>
      </c>
      <c r="HW120" s="86">
        <f t="shared" si="143"/>
        <v>6.981520233509668E-7</v>
      </c>
      <c r="HX120" s="86">
        <f t="shared" si="143"/>
        <v>7.7391124320231862E-7</v>
      </c>
      <c r="HY120" s="86">
        <f t="shared" si="143"/>
        <v>5.7117418788218703E-7</v>
      </c>
      <c r="HZ120" s="86">
        <f t="shared" si="143"/>
        <v>1.8070759741229402E-6</v>
      </c>
      <c r="IA120" s="86">
        <f t="shared" si="143"/>
        <v>1.1874978229628397E-6</v>
      </c>
      <c r="IB120" s="86">
        <f t="shared" si="143"/>
        <v>1.9307965489959532E-6</v>
      </c>
      <c r="IC120" s="86">
        <f t="shared" si="143"/>
        <v>1.9618055384334798E-7</v>
      </c>
      <c r="ID120" s="86">
        <f t="shared" si="143"/>
        <v>2.1409449354855238E-7</v>
      </c>
      <c r="IE120" s="86">
        <f t="shared" si="143"/>
        <v>1.6113923364560345E-7</v>
      </c>
      <c r="IF120" s="86">
        <f t="shared" si="143"/>
        <v>3.4909782719375644E-6</v>
      </c>
      <c r="IG120" s="86">
        <f t="shared" si="143"/>
        <v>6.2835003148636341E-6</v>
      </c>
      <c r="II120" s="86">
        <f t="shared" si="144"/>
        <v>3.3745348504694757E-37</v>
      </c>
      <c r="IJ120" s="86">
        <f t="shared" si="144"/>
        <v>1.4825800957383934E-45</v>
      </c>
      <c r="IK120" s="86">
        <f t="shared" si="144"/>
        <v>6.412854349487882E-48</v>
      </c>
      <c r="IL120" s="86">
        <f t="shared" si="144"/>
        <v>2.7045229241172769E-48</v>
      </c>
      <c r="IM120" s="86">
        <f t="shared" si="144"/>
        <v>2.1023122050874964E-51</v>
      </c>
      <c r="IN120" s="86">
        <f t="shared" si="144"/>
        <v>2.6768749776444143E-51</v>
      </c>
      <c r="IO120" s="86">
        <f t="shared" si="144"/>
        <v>7.7008361522712113E-52</v>
      </c>
      <c r="IP120" s="86">
        <f t="shared" si="144"/>
        <v>4.0098914205732187E-49</v>
      </c>
      <c r="IQ120" s="86">
        <f t="shared" si="144"/>
        <v>2.3896842014182088E-51</v>
      </c>
      <c r="IR120" s="86">
        <f t="shared" si="144"/>
        <v>2.5096530255652263E-46</v>
      </c>
      <c r="IS120" s="86">
        <f t="shared" si="144"/>
        <v>1.0989703277890758E-55</v>
      </c>
      <c r="IT120" s="86">
        <f t="shared" si="144"/>
        <v>1.3153586793913435E-56</v>
      </c>
      <c r="IU120" s="86">
        <f t="shared" si="144"/>
        <v>3.9997979355748343E-53</v>
      </c>
      <c r="IV120" s="86">
        <f t="shared" si="144"/>
        <v>1.2405501788091932E-48</v>
      </c>
      <c r="IW120" s="86">
        <f t="shared" si="144"/>
        <v>1.0404120333349781E-38</v>
      </c>
      <c r="IY120" s="86">
        <f t="shared" si="145"/>
        <v>9.3152174370384876E-5</v>
      </c>
      <c r="IZ120" s="86">
        <f t="shared" si="145"/>
        <v>3.1678538724848236E-6</v>
      </c>
      <c r="JA120" s="86">
        <f t="shared" si="145"/>
        <v>7.1974306873153027E-5</v>
      </c>
      <c r="JB120" s="86">
        <f t="shared" si="145"/>
        <v>3.0641881292427015E-6</v>
      </c>
      <c r="JC120" s="86">
        <f t="shared" si="145"/>
        <v>6.9815202335174946E-7</v>
      </c>
      <c r="JD120" s="86">
        <f t="shared" si="145"/>
        <v>7.7391126592429104E-7</v>
      </c>
      <c r="JE120" s="86">
        <f t="shared" si="145"/>
        <v>5.7117418910505072E-7</v>
      </c>
      <c r="JF120" s="86">
        <f t="shared" si="145"/>
        <v>1.8070759741229478E-6</v>
      </c>
      <c r="JG120" s="86">
        <f t="shared" si="145"/>
        <v>1.1874978229629087E-6</v>
      </c>
      <c r="JH120" s="86">
        <f t="shared" si="145"/>
        <v>1.9307965721593791E-6</v>
      </c>
      <c r="JI120" s="86">
        <f t="shared" si="145"/>
        <v>1.9627064653079808E-7</v>
      </c>
      <c r="JJ120" s="86">
        <f t="shared" si="145"/>
        <v>2.1542168615614129E-7</v>
      </c>
      <c r="JK120" s="86">
        <f t="shared" si="145"/>
        <v>1.6804558703337242E-7</v>
      </c>
      <c r="JL120" s="86">
        <f t="shared" si="145"/>
        <v>3.4909827833212856E-6</v>
      </c>
      <c r="JM120" s="86">
        <f t="shared" si="145"/>
        <v>6.2835003285074172E-6</v>
      </c>
    </row>
    <row r="121" spans="2:273" x14ac:dyDescent="0.25">
      <c r="B121" s="2">
        <v>94</v>
      </c>
      <c r="C121" s="37">
        <v>54.63</v>
      </c>
      <c r="D121" s="37">
        <v>52.542000000000002</v>
      </c>
      <c r="E121" s="37">
        <v>55.508000000000003</v>
      </c>
      <c r="F121" s="37">
        <v>54.491999999999997</v>
      </c>
      <c r="G121" s="37">
        <v>55.253999999999998</v>
      </c>
      <c r="H121" s="37">
        <v>58.814</v>
      </c>
      <c r="I121" s="37">
        <v>56.441000000000003</v>
      </c>
      <c r="J121" s="37">
        <v>55.253999999999998</v>
      </c>
      <c r="K121" s="37">
        <v>57.966000000000001</v>
      </c>
      <c r="L121" s="37">
        <v>58.136000000000003</v>
      </c>
      <c r="M121" s="37">
        <v>58.051000000000002</v>
      </c>
      <c r="N121" s="37">
        <v>57.457999999999998</v>
      </c>
      <c r="O121" s="37">
        <v>54.491999999999997</v>
      </c>
      <c r="P121" s="37">
        <v>53.728999999999999</v>
      </c>
      <c r="Q121" s="37">
        <v>55.508000000000003</v>
      </c>
      <c r="S121" s="4">
        <f t="shared" si="146"/>
        <v>53.164873872163369</v>
      </c>
      <c r="T121" s="4">
        <f t="shared" si="146"/>
        <v>52.688954431416768</v>
      </c>
      <c r="U121" s="4">
        <f t="shared" si="146"/>
        <v>54.622501794334624</v>
      </c>
      <c r="V121" s="4">
        <f t="shared" si="146"/>
        <v>53.389698705882722</v>
      </c>
      <c r="W121" s="4">
        <f t="shared" si="146"/>
        <v>55.650019256386031</v>
      </c>
      <c r="X121" s="4">
        <f t="shared" si="146"/>
        <v>57.357437415166558</v>
      </c>
      <c r="Y121" s="4">
        <f t="shared" si="146"/>
        <v>56.297243387045228</v>
      </c>
      <c r="Z121" s="4">
        <f t="shared" si="146"/>
        <v>55.173651826243621</v>
      </c>
      <c r="AA121" s="4">
        <f t="shared" si="146"/>
        <v>58.010507387529174</v>
      </c>
      <c r="AB121" s="4">
        <f t="shared" si="146"/>
        <v>56.315810652100012</v>
      </c>
      <c r="AC121" s="4">
        <f t="shared" si="146"/>
        <v>56.483956940548879</v>
      </c>
      <c r="AD121" s="4">
        <f t="shared" si="146"/>
        <v>55.474164912867167</v>
      </c>
      <c r="AE121" s="4">
        <f t="shared" si="146"/>
        <v>55.830184929841025</v>
      </c>
      <c r="AF121" s="4">
        <f t="shared" si="146"/>
        <v>55.600150588691442</v>
      </c>
      <c r="AG121" s="4">
        <f t="shared" si="146"/>
        <v>55.550585609370366</v>
      </c>
      <c r="AI121" s="4">
        <f t="shared" si="147"/>
        <v>1.4651261278366334</v>
      </c>
      <c r="AJ121" s="4">
        <f t="shared" si="147"/>
        <v>-0.14695443141676634</v>
      </c>
      <c r="AK121" s="4">
        <f t="shared" si="147"/>
        <v>0.88549820566537818</v>
      </c>
      <c r="AL121" s="4">
        <f t="shared" si="147"/>
        <v>1.1023012941172752</v>
      </c>
      <c r="AM121" s="4">
        <f t="shared" si="147"/>
        <v>-0.39601925638603319</v>
      </c>
      <c r="AN121" s="4">
        <f t="shared" si="147"/>
        <v>1.456562584833442</v>
      </c>
      <c r="AO121" s="4">
        <f t="shared" si="147"/>
        <v>0.14375661295477471</v>
      </c>
      <c r="AP121" s="4">
        <f t="shared" si="147"/>
        <v>8.034817375637715E-2</v>
      </c>
      <c r="AQ121" s="4">
        <f t="shared" si="147"/>
        <v>-4.4507387529172604E-2</v>
      </c>
      <c r="AR121" s="4">
        <f t="shared" si="147"/>
        <v>1.8201893478999907</v>
      </c>
      <c r="AS121" s="4">
        <f t="shared" si="147"/>
        <v>1.5670430594511231</v>
      </c>
      <c r="AT121" s="4">
        <f t="shared" si="147"/>
        <v>1.9838350871328316</v>
      </c>
      <c r="AU121" s="4">
        <f t="shared" si="147"/>
        <v>-1.3381849298410273</v>
      </c>
      <c r="AV121" s="4">
        <f t="shared" si="147"/>
        <v>-1.8711505886914424</v>
      </c>
      <c r="AW121" s="4">
        <f t="shared" si="147"/>
        <v>-4.2585609370362931E-2</v>
      </c>
      <c r="AY121" s="2">
        <f t="shared" si="139"/>
        <v>53.164865994167847</v>
      </c>
      <c r="AZ121" s="2">
        <f t="shared" si="139"/>
        <v>52.68888101307774</v>
      </c>
      <c r="BA121" s="2">
        <f t="shared" si="139"/>
        <v>54.622041905246675</v>
      </c>
      <c r="BB121" s="2">
        <f t="shared" si="139"/>
        <v>53.389354772919212</v>
      </c>
      <c r="BC121" s="2">
        <f t="shared" si="139"/>
        <v>55.64981660040619</v>
      </c>
      <c r="BD121" s="2">
        <f t="shared" si="139"/>
        <v>57.35715758477869</v>
      </c>
      <c r="BE121" s="2">
        <f t="shared" si="139"/>
        <v>56.29701013797763</v>
      </c>
      <c r="BF121" s="2">
        <f t="shared" si="139"/>
        <v>55.17293958330179</v>
      </c>
      <c r="BG121" s="2">
        <f t="shared" si="139"/>
        <v>58.009917692083583</v>
      </c>
      <c r="BH121" s="2">
        <f t="shared" si="139"/>
        <v>56.314847874040723</v>
      </c>
      <c r="BI121" s="2">
        <f t="shared" si="139"/>
        <v>56.483794656794444</v>
      </c>
      <c r="BJ121" s="2">
        <f t="shared" si="139"/>
        <v>55.473992195562595</v>
      </c>
      <c r="BK121" s="2">
        <f t="shared" si="139"/>
        <v>55.830046882990082</v>
      </c>
      <c r="BL121" s="2">
        <f t="shared" si="139"/>
        <v>55.598077695680239</v>
      </c>
      <c r="BM121" s="2">
        <f t="shared" si="139"/>
        <v>55.543281759343223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54.63</v>
      </c>
      <c r="CF121" s="2">
        <f t="shared" si="140"/>
        <v>52.542000000000002</v>
      </c>
      <c r="CG121" s="2">
        <f t="shared" si="140"/>
        <v>55.508000000000003</v>
      </c>
      <c r="CH121" s="2">
        <f t="shared" si="140"/>
        <v>54.491999999999997</v>
      </c>
      <c r="CI121" s="2">
        <f t="shared" si="140"/>
        <v>55.253999999999998</v>
      </c>
      <c r="CJ121" s="2">
        <f t="shared" si="140"/>
        <v>58.814</v>
      </c>
      <c r="CK121" s="2">
        <f t="shared" si="140"/>
        <v>56.441000000000003</v>
      </c>
      <c r="CL121" s="2">
        <f t="shared" si="140"/>
        <v>55.253999999999998</v>
      </c>
      <c r="CM121" s="2">
        <f t="shared" si="140"/>
        <v>57.966000000000001</v>
      </c>
      <c r="CN121" s="2">
        <f t="shared" si="140"/>
        <v>58.136000000000003</v>
      </c>
      <c r="CO121" s="2">
        <f t="shared" si="140"/>
        <v>58.051000000000002</v>
      </c>
      <c r="CP121" s="2">
        <f t="shared" si="140"/>
        <v>57.457999999999998</v>
      </c>
      <c r="CQ121" s="2">
        <f t="shared" si="140"/>
        <v>54.491999999999997</v>
      </c>
      <c r="CR121" s="2">
        <f t="shared" si="140"/>
        <v>53.728999999999999</v>
      </c>
      <c r="CS121" s="2">
        <f t="shared" si="140"/>
        <v>55.508000000000003</v>
      </c>
      <c r="CU121" s="2">
        <f t="shared" si="110"/>
        <v>54.63</v>
      </c>
      <c r="CV121" s="2">
        <f t="shared" si="111"/>
        <v>52.542000000000002</v>
      </c>
      <c r="CW121" s="2">
        <f t="shared" si="112"/>
        <v>55.508000000000003</v>
      </c>
      <c r="CX121" s="2">
        <f t="shared" si="113"/>
        <v>54.491999999999997</v>
      </c>
      <c r="CY121" s="2">
        <f t="shared" si="114"/>
        <v>55.253999999999998</v>
      </c>
      <c r="CZ121" s="2">
        <f t="shared" si="115"/>
        <v>58.814</v>
      </c>
      <c r="DA121" s="2">
        <f t="shared" si="116"/>
        <v>56.441000000000003</v>
      </c>
      <c r="DB121" s="2">
        <f t="shared" si="117"/>
        <v>55.253999999999998</v>
      </c>
      <c r="DC121" s="2">
        <f t="shared" si="118"/>
        <v>57.966000000000001</v>
      </c>
      <c r="DD121" s="2">
        <f t="shared" si="119"/>
        <v>58.136000000000003</v>
      </c>
      <c r="DE121" s="2">
        <f t="shared" si="120"/>
        <v>58.051000000000002</v>
      </c>
      <c r="DF121" s="2">
        <f t="shared" si="121"/>
        <v>57.457999999999998</v>
      </c>
      <c r="DG121" s="2">
        <f t="shared" si="122"/>
        <v>54.491999999999997</v>
      </c>
      <c r="DH121" s="2">
        <f t="shared" si="123"/>
        <v>53.728999999999999</v>
      </c>
      <c r="DI121" s="2">
        <f t="shared" si="124"/>
        <v>55.508000000000003</v>
      </c>
      <c r="DK121" s="2">
        <f t="shared" si="148"/>
        <v>87.435485154061638</v>
      </c>
      <c r="DL121" s="2">
        <f t="shared" si="148"/>
        <v>106.17061785190614</v>
      </c>
      <c r="DM121" s="2">
        <f t="shared" si="148"/>
        <v>95.102979838709672</v>
      </c>
      <c r="DN121" s="2">
        <f t="shared" si="148"/>
        <v>94.064451203208534</v>
      </c>
      <c r="DO121" s="2">
        <f t="shared" si="148"/>
        <v>90.303573975044557</v>
      </c>
      <c r="DP121" s="2">
        <f t="shared" si="148"/>
        <v>92.606532531194276</v>
      </c>
      <c r="DQ121" s="2">
        <f t="shared" si="148"/>
        <v>81.417161191749443</v>
      </c>
      <c r="DR121" s="2">
        <f t="shared" si="148"/>
        <v>88.820655303030321</v>
      </c>
      <c r="DS121" s="2">
        <f t="shared" si="148"/>
        <v>86.768356022408952</v>
      </c>
      <c r="DT121" s="2">
        <f t="shared" si="148"/>
        <v>77.472678380443085</v>
      </c>
      <c r="DU121" s="2">
        <f t="shared" si="148"/>
        <v>70.707728571428561</v>
      </c>
      <c r="DV121" s="2">
        <f t="shared" si="148"/>
        <v>77.22304201680673</v>
      </c>
      <c r="DW121" s="2">
        <f t="shared" si="148"/>
        <v>80.238303641456582</v>
      </c>
      <c r="DX121" s="2">
        <f t="shared" si="148"/>
        <v>76.303548510313206</v>
      </c>
      <c r="DY121" s="2">
        <f t="shared" si="148"/>
        <v>82.498956854838724</v>
      </c>
      <c r="EA121" s="2">
        <f t="shared" si="152"/>
        <v>53.012185016648154</v>
      </c>
      <c r="EB121" s="2">
        <f t="shared" si="152"/>
        <v>52.512984139960764</v>
      </c>
      <c r="EC121" s="2">
        <f t="shared" si="152"/>
        <v>54.494561613381322</v>
      </c>
      <c r="ED121" s="2">
        <f t="shared" si="152"/>
        <v>53.23910356191594</v>
      </c>
      <c r="EE121" s="2">
        <f t="shared" si="151"/>
        <v>55.523476259811176</v>
      </c>
      <c r="EF121" s="2">
        <f t="shared" si="151"/>
        <v>57.226236426539934</v>
      </c>
      <c r="EG121" s="2">
        <f t="shared" si="151"/>
        <v>56.196196167867114</v>
      </c>
      <c r="EH121" s="2">
        <f t="shared" si="151"/>
        <v>55.045756254644516</v>
      </c>
      <c r="EI121" s="2">
        <f t="shared" si="151"/>
        <v>57.883059961905715</v>
      </c>
      <c r="EJ121" s="2">
        <f t="shared" si="151"/>
        <v>56.228386268587357</v>
      </c>
      <c r="EK121" s="2">
        <f t="shared" si="151"/>
        <v>56.421718747187981</v>
      </c>
      <c r="EL121" s="2">
        <f t="shared" si="151"/>
        <v>55.385405473027703</v>
      </c>
      <c r="EM121" s="2">
        <f t="shared" si="135"/>
        <v>55.72209545913222</v>
      </c>
      <c r="EN121" s="2">
        <f t="shared" si="135"/>
        <v>55.511625599137815</v>
      </c>
      <c r="EO121" s="2">
        <f t="shared" si="135"/>
        <v>55.36604800184287</v>
      </c>
      <c r="EQ121" s="2">
        <f t="shared" si="149"/>
        <v>52.860100773490146</v>
      </c>
      <c r="ER121" s="2">
        <f t="shared" si="149"/>
        <v>52.148833767939472</v>
      </c>
      <c r="ES121" s="2">
        <f t="shared" si="149"/>
        <v>53.852093067704914</v>
      </c>
      <c r="ET121" s="2">
        <f t="shared" si="149"/>
        <v>52.808614008452906</v>
      </c>
      <c r="EU121" s="2">
        <f t="shared" si="149"/>
        <v>55.344421005778372</v>
      </c>
      <c r="EV121" s="2">
        <f t="shared" si="149"/>
        <v>57.068688663490619</v>
      </c>
      <c r="EW121" s="2">
        <f t="shared" si="149"/>
        <v>56.241274165148177</v>
      </c>
      <c r="EX121" s="2">
        <f t="shared" si="149"/>
        <v>54.946877667859312</v>
      </c>
      <c r="EY121" s="2">
        <f t="shared" si="149"/>
        <v>57.591080649653691</v>
      </c>
      <c r="EZ121" s="2">
        <f t="shared" si="149"/>
        <v>56.156737004344755</v>
      </c>
      <c r="FA121" s="2">
        <f t="shared" si="149"/>
        <v>56.288380066572842</v>
      </c>
      <c r="FB121" s="2">
        <f t="shared" si="149"/>
        <v>55.305559331986686</v>
      </c>
      <c r="FC121" s="2">
        <f t="shared" si="149"/>
        <v>55.657718391314503</v>
      </c>
      <c r="FD121" s="2">
        <f t="shared" si="149"/>
        <v>55.506246594303171</v>
      </c>
      <c r="FE121" s="2">
        <f t="shared" si="149"/>
        <v>55.397931682276067</v>
      </c>
      <c r="FG121" s="2">
        <f t="shared" si="150"/>
        <v>0.99546291690057132</v>
      </c>
      <c r="FH121" s="2">
        <f t="shared" si="150"/>
        <v>0.99667813914185777</v>
      </c>
      <c r="FI121" s="2">
        <f t="shared" si="150"/>
        <v>0.99679803630203057</v>
      </c>
      <c r="FJ121" s="2">
        <f t="shared" si="150"/>
        <v>0.99623243580989918</v>
      </c>
      <c r="FK121" s="2">
        <f t="shared" si="150"/>
        <v>0.99632628078411367</v>
      </c>
      <c r="FL121" s="2">
        <f t="shared" si="150"/>
        <v>0.99626450117118115</v>
      </c>
      <c r="FM121" s="2">
        <f t="shared" si="150"/>
        <v>0.99601757888735609</v>
      </c>
      <c r="FN121" s="2">
        <f t="shared" si="150"/>
        <v>0.99620496644982381</v>
      </c>
      <c r="FO121" s="2">
        <f t="shared" si="150"/>
        <v>0.99550739745050609</v>
      </c>
      <c r="FP121" s="2">
        <f t="shared" si="150"/>
        <v>0.99589356604033019</v>
      </c>
      <c r="FQ121" s="2">
        <f t="shared" si="150"/>
        <v>0.99556542506381596</v>
      </c>
      <c r="FR121" s="2">
        <f t="shared" si="150"/>
        <v>0.99591510617949286</v>
      </c>
      <c r="FS121" s="2">
        <f t="shared" si="150"/>
        <v>0.99557677463445116</v>
      </c>
      <c r="FT121" s="2">
        <f t="shared" si="150"/>
        <v>0.99584054432934299</v>
      </c>
      <c r="FU121" s="2">
        <f t="shared" si="150"/>
        <v>0.99347362621950563</v>
      </c>
      <c r="FW121" s="2">
        <f t="shared" si="141"/>
        <v>2.3016163197759145E-2</v>
      </c>
      <c r="FX121" s="2">
        <f t="shared" si="141"/>
        <v>6.4432724268407527E-3</v>
      </c>
      <c r="FY121" s="2">
        <f t="shared" si="141"/>
        <v>3.9634455900428899E-3</v>
      </c>
      <c r="FZ121" s="2">
        <f t="shared" si="141"/>
        <v>8.2717612769680274E-3</v>
      </c>
      <c r="GA121" s="2">
        <f t="shared" si="141"/>
        <v>7.9973789072888546E-3</v>
      </c>
      <c r="GB121" s="2">
        <f t="shared" si="141"/>
        <v>7.8826661794840058E-3</v>
      </c>
      <c r="GC121" s="2">
        <f t="shared" si="141"/>
        <v>8.2848959732026006E-3</v>
      </c>
      <c r="GD121" s="2">
        <f t="shared" si="141"/>
        <v>1.0048145078372017E-2</v>
      </c>
      <c r="GE121" s="2">
        <f t="shared" si="141"/>
        <v>9.974763362413543E-3</v>
      </c>
      <c r="GF121" s="2">
        <f t="shared" si="141"/>
        <v>1.0839987431953911E-2</v>
      </c>
      <c r="GG121" s="2">
        <f t="shared" si="141"/>
        <v>9.5731523089050939E-3</v>
      </c>
      <c r="GH121" s="2">
        <f t="shared" si="141"/>
        <v>7.7361789714178236E-3</v>
      </c>
      <c r="GI121" s="2">
        <f t="shared" si="141"/>
        <v>7.6003778651963705E-3</v>
      </c>
      <c r="GJ121" s="2">
        <f t="shared" si="141"/>
        <v>5.7603804576633983E-3</v>
      </c>
      <c r="GK121" s="2">
        <f t="shared" si="141"/>
        <v>4.8379789134310718E-3</v>
      </c>
      <c r="GM121" s="86">
        <f t="shared" si="142"/>
        <v>1.1877030865963009E-39</v>
      </c>
      <c r="GN121" s="86">
        <f t="shared" si="142"/>
        <v>3.3117691870819851E-72</v>
      </c>
      <c r="GO121" s="86">
        <f t="shared" si="142"/>
        <v>7.0692867774278653E-31</v>
      </c>
      <c r="GP121" s="86">
        <f t="shared" si="142"/>
        <v>2.2593022438577893E-69</v>
      </c>
      <c r="GQ121" s="86">
        <f t="shared" si="142"/>
        <v>8.0674692225849182E-96</v>
      </c>
      <c r="GR121" s="86">
        <f t="shared" si="142"/>
        <v>2.333364002194433E-68</v>
      </c>
      <c r="GS121" s="86">
        <f t="shared" si="142"/>
        <v>9.932256804981978E-73</v>
      </c>
      <c r="GT121" s="86">
        <f t="shared" si="142"/>
        <v>3.5997305202923026E-88</v>
      </c>
      <c r="GU121" s="86">
        <f t="shared" si="142"/>
        <v>7.4963934782253896E-68</v>
      </c>
      <c r="GV121" s="86">
        <f t="shared" si="142"/>
        <v>2.964824153964004E-69</v>
      </c>
      <c r="GW121" s="86">
        <f t="shared" si="142"/>
        <v>5.3312586566453782E-65</v>
      </c>
      <c r="GX121" s="86">
        <f t="shared" si="142"/>
        <v>8.9893909922535997E-62</v>
      </c>
      <c r="GY121" s="86">
        <f t="shared" si="142"/>
        <v>6.089611995181208E-49</v>
      </c>
      <c r="GZ121" s="86">
        <f t="shared" si="142"/>
        <v>4.058975441939967E-79</v>
      </c>
      <c r="HA121" s="86">
        <f t="shared" si="142"/>
        <v>3.272409606821901E-58</v>
      </c>
      <c r="HC121" s="86">
        <f t="shared" si="73"/>
        <v>2.2213794637114837E-6</v>
      </c>
      <c r="HD121" s="86">
        <f t="shared" si="73"/>
        <v>4.3637043736890322E-13</v>
      </c>
      <c r="HE121" s="86">
        <f t="shared" si="73"/>
        <v>1.5084442478900066E-5</v>
      </c>
      <c r="HF121" s="86">
        <f t="shared" si="73"/>
        <v>1.2298520969926207E-13</v>
      </c>
      <c r="HG121" s="86">
        <f t="shared" si="73"/>
        <v>3.3276051442115688E-21</v>
      </c>
      <c r="HH121" s="86">
        <f t="shared" si="73"/>
        <v>3.1347785754196593E-16</v>
      </c>
      <c r="HI121" s="86">
        <f t="shared" si="138"/>
        <v>1.3795973568704725E-17</v>
      </c>
      <c r="HJ121" s="86">
        <f t="shared" si="138"/>
        <v>2.198188049712576E-23</v>
      </c>
      <c r="HK121" s="86">
        <f t="shared" si="138"/>
        <v>2.1509691859392913E-22</v>
      </c>
      <c r="HL121" s="86">
        <f t="shared" si="138"/>
        <v>2.814075813195627E-16</v>
      </c>
      <c r="HM121" s="86">
        <f t="shared" si="138"/>
        <v>4.3875169783653586E-12</v>
      </c>
      <c r="HN121" s="86">
        <f t="shared" si="138"/>
        <v>9.8952485207573761E-11</v>
      </c>
      <c r="HO121" s="86">
        <f t="shared" si="138"/>
        <v>5.0926871024232575E-10</v>
      </c>
      <c r="HP121" s="86">
        <f t="shared" si="138"/>
        <v>1.4014408909532278E-13</v>
      </c>
      <c r="HQ121" s="86">
        <f t="shared" si="138"/>
        <v>1.801326520883616E-16</v>
      </c>
      <c r="HS121" s="86">
        <f t="shared" si="143"/>
        <v>2.1058928890388789E-4</v>
      </c>
      <c r="HT121" s="86">
        <f t="shared" si="143"/>
        <v>7.8151076946202324E-6</v>
      </c>
      <c r="HU121" s="86">
        <f t="shared" si="143"/>
        <v>1.0377971927311642E-6</v>
      </c>
      <c r="HV121" s="86">
        <f t="shared" si="143"/>
        <v>8.1531082855352471E-6</v>
      </c>
      <c r="HW121" s="86">
        <f t="shared" si="143"/>
        <v>2.0216693392954751E-6</v>
      </c>
      <c r="HX121" s="86">
        <f t="shared" si="143"/>
        <v>2.2226612424369345E-6</v>
      </c>
      <c r="HY121" s="86">
        <f t="shared" si="143"/>
        <v>1.6877263288656585E-6</v>
      </c>
      <c r="HZ121" s="86">
        <f t="shared" si="143"/>
        <v>5.1636132040811737E-6</v>
      </c>
      <c r="IA121" s="86">
        <f t="shared" si="143"/>
        <v>3.5317383901001237E-6</v>
      </c>
      <c r="IB121" s="86">
        <f t="shared" si="143"/>
        <v>5.4243756253850011E-6</v>
      </c>
      <c r="IC121" s="86">
        <f t="shared" si="143"/>
        <v>6.525816174124335E-7</v>
      </c>
      <c r="ID121" s="86">
        <f t="shared" si="143"/>
        <v>6.808123830960739E-7</v>
      </c>
      <c r="IE121" s="86">
        <f t="shared" si="143"/>
        <v>4.9739014262113002E-7</v>
      </c>
      <c r="IF121" s="86">
        <f t="shared" si="143"/>
        <v>7.9097724456490042E-6</v>
      </c>
      <c r="IG121" s="86">
        <f t="shared" si="143"/>
        <v>1.3062757569354295E-5</v>
      </c>
      <c r="II121" s="86">
        <f t="shared" si="144"/>
        <v>1.6214210619908361E-35</v>
      </c>
      <c r="IJ121" s="86">
        <f t="shared" si="144"/>
        <v>5.3632151235423467E-44</v>
      </c>
      <c r="IK121" s="86">
        <f t="shared" si="144"/>
        <v>2.0305018227538291E-46</v>
      </c>
      <c r="IL121" s="86">
        <f t="shared" si="144"/>
        <v>1.4862103413829155E-46</v>
      </c>
      <c r="IM121" s="86">
        <f t="shared" si="144"/>
        <v>1.4646641044797135E-49</v>
      </c>
      <c r="IN121" s="86">
        <f t="shared" si="144"/>
        <v>1.825589065808211E-49</v>
      </c>
      <c r="IO121" s="86">
        <f t="shared" si="144"/>
        <v>5.7432362840758313E-50</v>
      </c>
      <c r="IP121" s="86">
        <f t="shared" si="144"/>
        <v>2.8022518652966826E-47</v>
      </c>
      <c r="IQ121" s="86">
        <f t="shared" si="144"/>
        <v>2.0229216283142275E-49</v>
      </c>
      <c r="IR121" s="86">
        <f t="shared" si="144"/>
        <v>1.4593633779730653E-44</v>
      </c>
      <c r="IS121" s="86">
        <f t="shared" si="144"/>
        <v>1.3134574894212674E-53</v>
      </c>
      <c r="IT121" s="86">
        <f t="shared" si="144"/>
        <v>1.3833595420541203E-54</v>
      </c>
      <c r="IU121" s="86">
        <f t="shared" si="144"/>
        <v>3.084565745275639E-51</v>
      </c>
      <c r="IV121" s="86">
        <f t="shared" si="144"/>
        <v>5.3146823532289266E-47</v>
      </c>
      <c r="IW121" s="86">
        <f t="shared" si="144"/>
        <v>1.8360913327777545E-37</v>
      </c>
      <c r="IY121" s="86">
        <f t="shared" si="145"/>
        <v>2.1281066836759937E-4</v>
      </c>
      <c r="IZ121" s="86">
        <f t="shared" si="145"/>
        <v>7.8151081309906698E-6</v>
      </c>
      <c r="JA121" s="86">
        <f t="shared" si="145"/>
        <v>1.6122239671631231E-5</v>
      </c>
      <c r="JB121" s="86">
        <f t="shared" si="145"/>
        <v>8.1531084085204568E-6</v>
      </c>
      <c r="JC121" s="86">
        <f t="shared" si="145"/>
        <v>2.0216693392954785E-6</v>
      </c>
      <c r="JD121" s="86">
        <f t="shared" si="145"/>
        <v>2.2226612427504125E-6</v>
      </c>
      <c r="JE121" s="86">
        <f t="shared" si="145"/>
        <v>1.6877263288794546E-6</v>
      </c>
      <c r="JF121" s="86">
        <f t="shared" si="145"/>
        <v>5.1636132040811737E-6</v>
      </c>
      <c r="JG121" s="86">
        <f t="shared" si="145"/>
        <v>3.5317383901001241E-6</v>
      </c>
      <c r="JH121" s="86">
        <f t="shared" si="145"/>
        <v>5.4243756256664083E-6</v>
      </c>
      <c r="JI121" s="86">
        <f t="shared" si="145"/>
        <v>6.5258600492941183E-7</v>
      </c>
      <c r="JJ121" s="86">
        <f t="shared" si="145"/>
        <v>6.8091133558128149E-7</v>
      </c>
      <c r="JK121" s="86">
        <f t="shared" si="145"/>
        <v>4.9789941133137232E-7</v>
      </c>
      <c r="JL121" s="86">
        <f t="shared" si="145"/>
        <v>7.9097725857930939E-6</v>
      </c>
      <c r="JM121" s="86">
        <f t="shared" si="145"/>
        <v>1.3062757569534429E-5</v>
      </c>
    </row>
    <row r="122" spans="2:273" x14ac:dyDescent="0.25">
      <c r="B122" s="2">
        <v>95</v>
      </c>
      <c r="C122" s="37">
        <v>52.593000000000004</v>
      </c>
      <c r="D122" s="37">
        <v>50.593000000000004</v>
      </c>
      <c r="E122" s="37">
        <v>52.966000000000001</v>
      </c>
      <c r="F122" s="37">
        <v>52.796999999999997</v>
      </c>
      <c r="G122" s="37">
        <v>55</v>
      </c>
      <c r="H122" s="37">
        <v>58.898000000000003</v>
      </c>
      <c r="I122" s="37">
        <v>56.695</v>
      </c>
      <c r="J122" s="37">
        <v>53.305</v>
      </c>
      <c r="K122" s="37">
        <v>58.22</v>
      </c>
      <c r="L122" s="37">
        <v>55.677999999999997</v>
      </c>
      <c r="M122" s="37">
        <v>55.338999999999999</v>
      </c>
      <c r="N122" s="37">
        <v>56.101999999999997</v>
      </c>
      <c r="O122" s="37">
        <v>56.101999999999997</v>
      </c>
      <c r="P122" s="37">
        <v>54.152999999999999</v>
      </c>
      <c r="Q122" s="37">
        <v>55.508000000000003</v>
      </c>
      <c r="S122" s="4">
        <f t="shared" si="146"/>
        <v>53.001288175290512</v>
      </c>
      <c r="T122" s="4">
        <f t="shared" si="146"/>
        <v>52.489573934172334</v>
      </c>
      <c r="U122" s="4">
        <f t="shared" si="146"/>
        <v>54.432660448278767</v>
      </c>
      <c r="V122" s="4">
        <f t="shared" si="146"/>
        <v>53.203421424768798</v>
      </c>
      <c r="W122" s="4">
        <f t="shared" si="146"/>
        <v>55.485953178374643</v>
      </c>
      <c r="X122" s="4">
        <f t="shared" si="146"/>
        <v>57.174383234465353</v>
      </c>
      <c r="Y122" s="4">
        <f t="shared" si="146"/>
        <v>56.146227501932621</v>
      </c>
      <c r="Z122" s="4">
        <f t="shared" si="146"/>
        <v>54.975865759674491</v>
      </c>
      <c r="AA122" s="4">
        <f t="shared" si="146"/>
        <v>57.74839638322937</v>
      </c>
      <c r="AB122" s="4">
        <f t="shared" si="146"/>
        <v>56.125688227734273</v>
      </c>
      <c r="AC122" s="4">
        <f t="shared" si="146"/>
        <v>56.280900299342775</v>
      </c>
      <c r="AD122" s="4">
        <f t="shared" si="146"/>
        <v>55.313701067014598</v>
      </c>
      <c r="AE122" s="4">
        <f t="shared" si="146"/>
        <v>55.669064093105703</v>
      </c>
      <c r="AF122" s="4">
        <f t="shared" si="146"/>
        <v>55.455186782439448</v>
      </c>
      <c r="AG122" s="4">
        <f t="shared" si="146"/>
        <v>55.429827442738741</v>
      </c>
      <c r="AI122" s="4">
        <f t="shared" si="147"/>
        <v>-0.40828817529050809</v>
      </c>
      <c r="AJ122" s="4">
        <f t="shared" si="147"/>
        <v>-1.8965739341723307</v>
      </c>
      <c r="AK122" s="4">
        <f t="shared" si="147"/>
        <v>-1.4666604482787662</v>
      </c>
      <c r="AL122" s="4">
        <f t="shared" si="147"/>
        <v>-0.40642142476880139</v>
      </c>
      <c r="AM122" s="4">
        <f t="shared" si="147"/>
        <v>-0.48595317837464336</v>
      </c>
      <c r="AN122" s="4">
        <f t="shared" si="147"/>
        <v>1.7236167655346506</v>
      </c>
      <c r="AO122" s="4">
        <f t="shared" si="147"/>
        <v>0.54877249806737893</v>
      </c>
      <c r="AP122" s="4">
        <f t="shared" si="147"/>
        <v>-1.6708657596744914</v>
      </c>
      <c r="AQ122" s="4">
        <f t="shared" si="147"/>
        <v>0.47160361677062923</v>
      </c>
      <c r="AR122" s="4">
        <f t="shared" si="147"/>
        <v>-0.4476882277342753</v>
      </c>
      <c r="AS122" s="4">
        <f t="shared" si="147"/>
        <v>-0.94190029934277675</v>
      </c>
      <c r="AT122" s="4">
        <f t="shared" si="147"/>
        <v>0.78829893298539844</v>
      </c>
      <c r="AU122" s="4">
        <f t="shared" si="147"/>
        <v>0.43293590689429351</v>
      </c>
      <c r="AV122" s="4">
        <f t="shared" si="147"/>
        <v>-1.3021867824394491</v>
      </c>
      <c r="AW122" s="4">
        <f t="shared" si="147"/>
        <v>7.8172557261261488E-2</v>
      </c>
      <c r="AY122" s="2">
        <f t="shared" si="139"/>
        <v>53.001287034420635</v>
      </c>
      <c r="AZ122" s="2">
        <f t="shared" si="139"/>
        <v>52.489405750444604</v>
      </c>
      <c r="BA122" s="2">
        <f t="shared" si="139"/>
        <v>54.432508597443174</v>
      </c>
      <c r="BB122" s="2">
        <f t="shared" si="139"/>
        <v>53.202579711889904</v>
      </c>
      <c r="BC122" s="2">
        <f t="shared" si="139"/>
        <v>55.485413978359752</v>
      </c>
      <c r="BD122" s="2">
        <f t="shared" si="139"/>
        <v>57.173644530813078</v>
      </c>
      <c r="BE122" s="2">
        <f t="shared" si="139"/>
        <v>56.145595027512215</v>
      </c>
      <c r="BF122" s="2">
        <f t="shared" si="139"/>
        <v>54.974004527284237</v>
      </c>
      <c r="BG122" s="2">
        <f t="shared" si="139"/>
        <v>57.746796180804417</v>
      </c>
      <c r="BH122" s="2">
        <f t="shared" si="139"/>
        <v>56.123210193180675</v>
      </c>
      <c r="BI122" s="2">
        <f t="shared" si="139"/>
        <v>56.280408820359085</v>
      </c>
      <c r="BJ122" s="2">
        <f t="shared" si="139"/>
        <v>55.313198518764111</v>
      </c>
      <c r="BK122" s="2">
        <f t="shared" si="139"/>
        <v>55.668672169475798</v>
      </c>
      <c r="BL122" s="2">
        <f t="shared" si="139"/>
        <v>55.450782851124799</v>
      </c>
      <c r="BM122" s="2">
        <f t="shared" si="139"/>
        <v>55.415490618135273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52.593000000000004</v>
      </c>
      <c r="CF122" s="2">
        <f t="shared" si="140"/>
        <v>50.593000000000004</v>
      </c>
      <c r="CG122" s="2">
        <f t="shared" si="140"/>
        <v>52.966000000000001</v>
      </c>
      <c r="CH122" s="2">
        <f t="shared" si="140"/>
        <v>52.796999999999997</v>
      </c>
      <c r="CI122" s="2">
        <f t="shared" si="140"/>
        <v>55</v>
      </c>
      <c r="CJ122" s="2">
        <f t="shared" si="140"/>
        <v>58.898000000000003</v>
      </c>
      <c r="CK122" s="2">
        <f t="shared" si="140"/>
        <v>56.695</v>
      </c>
      <c r="CL122" s="2">
        <f t="shared" si="140"/>
        <v>53.305</v>
      </c>
      <c r="CM122" s="2">
        <f t="shared" si="140"/>
        <v>58.22</v>
      </c>
      <c r="CN122" s="2">
        <f t="shared" si="140"/>
        <v>55.677999999999997</v>
      </c>
      <c r="CO122" s="2">
        <f t="shared" si="140"/>
        <v>55.338999999999999</v>
      </c>
      <c r="CP122" s="2">
        <f t="shared" si="140"/>
        <v>56.101999999999997</v>
      </c>
      <c r="CQ122" s="2">
        <f t="shared" si="140"/>
        <v>56.101999999999997</v>
      </c>
      <c r="CR122" s="2">
        <f t="shared" si="140"/>
        <v>54.152999999999999</v>
      </c>
      <c r="CS122" s="2">
        <f t="shared" si="140"/>
        <v>55.508000000000003</v>
      </c>
      <c r="CU122" s="2">
        <f t="shared" si="110"/>
        <v>52.593000000000004</v>
      </c>
      <c r="CV122" s="2">
        <f t="shared" si="111"/>
        <v>50.593000000000004</v>
      </c>
      <c r="CW122" s="2">
        <f t="shared" si="112"/>
        <v>52.966000000000001</v>
      </c>
      <c r="CX122" s="2">
        <f t="shared" si="113"/>
        <v>52.796999999999997</v>
      </c>
      <c r="CY122" s="2">
        <f t="shared" si="114"/>
        <v>55</v>
      </c>
      <c r="CZ122" s="2">
        <f t="shared" si="115"/>
        <v>58.898000000000003</v>
      </c>
      <c r="DA122" s="2">
        <f t="shared" si="116"/>
        <v>56.695</v>
      </c>
      <c r="DB122" s="2">
        <f t="shared" si="117"/>
        <v>53.305</v>
      </c>
      <c r="DC122" s="2">
        <f t="shared" si="118"/>
        <v>58.22</v>
      </c>
      <c r="DD122" s="2">
        <f t="shared" si="119"/>
        <v>55.677999999999997</v>
      </c>
      <c r="DE122" s="2">
        <f t="shared" si="120"/>
        <v>55.338999999999999</v>
      </c>
      <c r="DF122" s="2">
        <f t="shared" si="121"/>
        <v>56.101999999999997</v>
      </c>
      <c r="DG122" s="2">
        <f t="shared" si="122"/>
        <v>56.101999999999997</v>
      </c>
      <c r="DH122" s="2">
        <f t="shared" si="123"/>
        <v>54.152999999999999</v>
      </c>
      <c r="DI122" s="2">
        <f t="shared" si="124"/>
        <v>55.508000000000003</v>
      </c>
      <c r="DK122" s="2">
        <f t="shared" si="148"/>
        <v>87.71819831932774</v>
      </c>
      <c r="DL122" s="2">
        <f t="shared" si="148"/>
        <v>106.64916752199413</v>
      </c>
      <c r="DM122" s="2">
        <f t="shared" si="148"/>
        <v>95.43219354838709</v>
      </c>
      <c r="DN122" s="2">
        <f t="shared" si="148"/>
        <v>94.414848596256661</v>
      </c>
      <c r="DO122" s="2">
        <f t="shared" si="148"/>
        <v>90.593507130124777</v>
      </c>
      <c r="DP122" s="2">
        <f t="shared" si="148"/>
        <v>92.906138814616739</v>
      </c>
      <c r="DQ122" s="2">
        <f t="shared" si="148"/>
        <v>81.575060045836523</v>
      </c>
      <c r="DR122" s="2">
        <f t="shared" si="148"/>
        <v>89.033433712121237</v>
      </c>
      <c r="DS122" s="2">
        <f t="shared" si="148"/>
        <v>86.990025210084028</v>
      </c>
      <c r="DT122" s="2">
        <f t="shared" si="148"/>
        <v>77.588976317799847</v>
      </c>
      <c r="DU122" s="2">
        <f t="shared" si="148"/>
        <v>70.749371428571408</v>
      </c>
      <c r="DV122" s="2">
        <f t="shared" si="148"/>
        <v>77.363455462184874</v>
      </c>
      <c r="DW122" s="2">
        <f t="shared" si="148"/>
        <v>80.427996638655458</v>
      </c>
      <c r="DX122" s="2">
        <f t="shared" si="148"/>
        <v>76.465610236821988</v>
      </c>
      <c r="DY122" s="2">
        <f t="shared" si="148"/>
        <v>82.77537741935484</v>
      </c>
      <c r="EA122" s="2">
        <f t="shared" si="152"/>
        <v>52.860229300776901</v>
      </c>
      <c r="EB122" s="2">
        <f t="shared" si="152"/>
        <v>52.327063194898635</v>
      </c>
      <c r="EC122" s="2">
        <f t="shared" si="152"/>
        <v>54.314987349142491</v>
      </c>
      <c r="ED122" s="2">
        <f t="shared" si="152"/>
        <v>53.063852828314751</v>
      </c>
      <c r="EE122" s="2">
        <f t="shared" si="151"/>
        <v>55.368732283016726</v>
      </c>
      <c r="EF122" s="2">
        <f t="shared" si="151"/>
        <v>57.052658383915485</v>
      </c>
      <c r="EG122" s="2">
        <f t="shared" si="151"/>
        <v>56.052517784477232</v>
      </c>
      <c r="EH122" s="2">
        <f t="shared" si="151"/>
        <v>54.856574560317043</v>
      </c>
      <c r="EI122" s="2">
        <f t="shared" si="151"/>
        <v>57.629105664946948</v>
      </c>
      <c r="EJ122" s="2">
        <f t="shared" si="151"/>
        <v>56.04322100371747</v>
      </c>
      <c r="EK122" s="2">
        <f t="shared" si="151"/>
        <v>56.222863687235673</v>
      </c>
      <c r="EL122" s="2">
        <f t="shared" si="151"/>
        <v>55.231338583153047</v>
      </c>
      <c r="EM122" s="2">
        <f t="shared" si="135"/>
        <v>55.568843317986904</v>
      </c>
      <c r="EN122" s="2">
        <f t="shared" si="135"/>
        <v>55.370743327944645</v>
      </c>
      <c r="EO122" s="2">
        <f t="shared" si="135"/>
        <v>55.25158140640184</v>
      </c>
      <c r="EQ122" s="2">
        <f t="shared" si="149"/>
        <v>52.731656000232391</v>
      </c>
      <c r="ER122" s="2">
        <f t="shared" si="149"/>
        <v>52.004374769954588</v>
      </c>
      <c r="ES122" s="2">
        <f t="shared" si="149"/>
        <v>53.720142354954774</v>
      </c>
      <c r="ET122" s="2">
        <f t="shared" si="149"/>
        <v>52.688163674639846</v>
      </c>
      <c r="EU122" s="2">
        <f t="shared" si="149"/>
        <v>55.211684871408458</v>
      </c>
      <c r="EV122" s="2">
        <f t="shared" si="149"/>
        <v>56.913691275512107</v>
      </c>
      <c r="EW122" s="2">
        <f t="shared" si="149"/>
        <v>56.090701238707737</v>
      </c>
      <c r="EX122" s="2">
        <f t="shared" si="149"/>
        <v>54.774855465250724</v>
      </c>
      <c r="EY122" s="2">
        <f t="shared" si="149"/>
        <v>57.385880890368639</v>
      </c>
      <c r="EZ122" s="2">
        <f t="shared" si="149"/>
        <v>55.981633766069152</v>
      </c>
      <c r="FA122" s="2">
        <f t="shared" si="149"/>
        <v>56.105717169860966</v>
      </c>
      <c r="FB122" s="2">
        <f t="shared" si="149"/>
        <v>55.157934268802585</v>
      </c>
      <c r="FC122" s="2">
        <f t="shared" si="149"/>
        <v>55.50967213023857</v>
      </c>
      <c r="FD122" s="2">
        <f t="shared" si="149"/>
        <v>55.36876455161358</v>
      </c>
      <c r="FE122" s="2">
        <f t="shared" si="149"/>
        <v>55.249703812939217</v>
      </c>
      <c r="FG122" s="2">
        <f t="shared" si="150"/>
        <v>0.99586047847876458</v>
      </c>
      <c r="FH122" s="2">
        <f t="shared" si="150"/>
        <v>0.99696954112453995</v>
      </c>
      <c r="FI122" s="2">
        <f t="shared" si="150"/>
        <v>0.99707895142955871</v>
      </c>
      <c r="FJ122" s="2">
        <f t="shared" si="150"/>
        <v>0.99656280117271212</v>
      </c>
      <c r="FK122" s="2">
        <f t="shared" si="150"/>
        <v>0.99664844487264526</v>
      </c>
      <c r="FL122" s="2">
        <f t="shared" si="150"/>
        <v>0.99659206444584869</v>
      </c>
      <c r="FM122" s="2">
        <f t="shared" si="150"/>
        <v>0.9963667156396121</v>
      </c>
      <c r="FN122" s="2">
        <f t="shared" si="150"/>
        <v>0.99653773213974617</v>
      </c>
      <c r="FO122" s="2">
        <f t="shared" si="150"/>
        <v>0.99590107747252632</v>
      </c>
      <c r="FP122" s="2">
        <f t="shared" si="150"/>
        <v>0.99625353403831651</v>
      </c>
      <c r="FQ122" s="2">
        <f t="shared" si="150"/>
        <v>0.99595404087916095</v>
      </c>
      <c r="FR122" s="2">
        <f t="shared" si="150"/>
        <v>0.99627319304535211</v>
      </c>
      <c r="FS122" s="2">
        <f t="shared" si="150"/>
        <v>0.99596439988273722</v>
      </c>
      <c r="FT122" s="2">
        <f t="shared" si="150"/>
        <v>0.99620514247396896</v>
      </c>
      <c r="FU122" s="2">
        <f t="shared" si="150"/>
        <v>0.99404445639868866</v>
      </c>
      <c r="FW122" s="2">
        <f t="shared" si="141"/>
        <v>2.5180805668073729E-2</v>
      </c>
      <c r="FX122" s="2">
        <f t="shared" si="141"/>
        <v>7.0605186601989198E-3</v>
      </c>
      <c r="FY122" s="2">
        <f t="shared" si="141"/>
        <v>4.3441705207410966E-3</v>
      </c>
      <c r="FZ122" s="2">
        <f t="shared" si="141"/>
        <v>9.0625735459537032E-3</v>
      </c>
      <c r="GA122" s="2">
        <f t="shared" si="141"/>
        <v>8.7621909309033453E-3</v>
      </c>
      <c r="GB122" s="2">
        <f t="shared" si="141"/>
        <v>8.6366034096296892E-3</v>
      </c>
      <c r="GC122" s="2">
        <f t="shared" si="141"/>
        <v>9.0769524765385891E-3</v>
      </c>
      <c r="GD122" s="2">
        <f t="shared" si="141"/>
        <v>1.1006901603489003E-2</v>
      </c>
      <c r="GE122" s="2">
        <f t="shared" si="141"/>
        <v>1.0926595360384221E-2</v>
      </c>
      <c r="GF122" s="2">
        <f t="shared" si="141"/>
        <v>1.1873392405462455E-2</v>
      </c>
      <c r="GG122" s="2">
        <f t="shared" si="141"/>
        <v>1.0487066915180641E-2</v>
      </c>
      <c r="GH122" s="2">
        <f t="shared" si="141"/>
        <v>8.4762251414901013E-3</v>
      </c>
      <c r="GI122" s="2">
        <f t="shared" si="141"/>
        <v>8.3275422685018634E-3</v>
      </c>
      <c r="GJ122" s="2">
        <f t="shared" si="141"/>
        <v>6.312623325861166E-3</v>
      </c>
      <c r="GK122" s="2">
        <f t="shared" si="141"/>
        <v>5.3022635102265162E-3</v>
      </c>
      <c r="GM122" s="86">
        <f t="shared" si="142"/>
        <v>1.40375991032832E-41</v>
      </c>
      <c r="GN122" s="86">
        <f t="shared" si="142"/>
        <v>8.4080520740743246E-76</v>
      </c>
      <c r="GO122" s="86">
        <f t="shared" si="142"/>
        <v>1.7895009327377675E-32</v>
      </c>
      <c r="GP122" s="86">
        <f t="shared" si="142"/>
        <v>8.0407526844636037E-73</v>
      </c>
      <c r="GQ122" s="86">
        <f t="shared" si="142"/>
        <v>1.3085660542444829E-100</v>
      </c>
      <c r="GR122" s="86">
        <f t="shared" si="142"/>
        <v>1.0118212409154666E-71</v>
      </c>
      <c r="GS122" s="86">
        <f t="shared" si="142"/>
        <v>2.2697079909442784E-76</v>
      </c>
      <c r="GT122" s="86">
        <f t="shared" si="142"/>
        <v>1.7272498529833181E-92</v>
      </c>
      <c r="GU122" s="86">
        <f t="shared" si="142"/>
        <v>3.1170869272965979E-71</v>
      </c>
      <c r="GV122" s="86">
        <f t="shared" si="142"/>
        <v>9.8694261827597205E-73</v>
      </c>
      <c r="GW122" s="86">
        <f t="shared" si="142"/>
        <v>2.8989524435864541E-68</v>
      </c>
      <c r="GX122" s="86">
        <f t="shared" si="142"/>
        <v>7.6221632621590958E-65</v>
      </c>
      <c r="GY122" s="86">
        <f t="shared" si="142"/>
        <v>2.2664172320589466E-51</v>
      </c>
      <c r="GZ122" s="86">
        <f t="shared" si="142"/>
        <v>4.9696203613618412E-83</v>
      </c>
      <c r="HA122" s="86">
        <f t="shared" si="142"/>
        <v>4.6686609320847364E-61</v>
      </c>
      <c r="HC122" s="86">
        <f t="shared" si="73"/>
        <v>4.7556198704159897E-7</v>
      </c>
      <c r="HD122" s="86">
        <f t="shared" si="73"/>
        <v>1.1927364171592604E-14</v>
      </c>
      <c r="HE122" s="86">
        <f t="shared" si="73"/>
        <v>2.7931301797532858E-6</v>
      </c>
      <c r="HF122" s="86">
        <f t="shared" si="73"/>
        <v>3.4657141035435081E-15</v>
      </c>
      <c r="HG122" s="86">
        <f t="shared" si="73"/>
        <v>1.0011034346510462E-23</v>
      </c>
      <c r="HH122" s="86">
        <f t="shared" si="73"/>
        <v>3.2565946895643972E-18</v>
      </c>
      <c r="HI122" s="86">
        <f t="shared" si="138"/>
        <v>1.1712488264396797E-19</v>
      </c>
      <c r="HJ122" s="86">
        <f t="shared" si="138"/>
        <v>4.4337784461361925E-26</v>
      </c>
      <c r="HK122" s="86">
        <f t="shared" si="138"/>
        <v>4.6554097158276399E-25</v>
      </c>
      <c r="HL122" s="86">
        <f t="shared" si="138"/>
        <v>2.5314259891764196E-18</v>
      </c>
      <c r="HM122" s="86">
        <f t="shared" si="138"/>
        <v>1.7616981120289047E-13</v>
      </c>
      <c r="HN122" s="86">
        <f t="shared" si="138"/>
        <v>6.2743736353803292E-12</v>
      </c>
      <c r="HO122" s="86">
        <f t="shared" si="138"/>
        <v>3.1428803988358618E-11</v>
      </c>
      <c r="HP122" s="86">
        <f t="shared" si="138"/>
        <v>3.4759894586981496E-15</v>
      </c>
      <c r="HQ122" s="86">
        <f t="shared" si="138"/>
        <v>1.7918182521537046E-18</v>
      </c>
      <c r="HS122" s="86">
        <f t="shared" si="143"/>
        <v>5.0460113625247645E-4</v>
      </c>
      <c r="HT122" s="86">
        <f t="shared" si="143"/>
        <v>1.8626562881020691E-5</v>
      </c>
      <c r="HU122" s="86">
        <f t="shared" si="143"/>
        <v>2.5169331834273376E-6</v>
      </c>
      <c r="HV122" s="86">
        <f t="shared" si="143"/>
        <v>2.0832419296359419E-5</v>
      </c>
      <c r="HW122" s="86">
        <f t="shared" si="143"/>
        <v>5.609034135862104E-6</v>
      </c>
      <c r="HX122" s="86">
        <f t="shared" si="143"/>
        <v>6.1182395604885293E-6</v>
      </c>
      <c r="HY122" s="86">
        <f t="shared" si="143"/>
        <v>4.7731660887396691E-6</v>
      </c>
      <c r="HZ122" s="86">
        <f t="shared" si="143"/>
        <v>1.410801046296805E-5</v>
      </c>
      <c r="IA122" s="86">
        <f t="shared" si="143"/>
        <v>1.0023202894196011E-5</v>
      </c>
      <c r="IB122" s="86">
        <f t="shared" si="143"/>
        <v>1.4589330918035403E-5</v>
      </c>
      <c r="IC122" s="86">
        <f t="shared" si="143"/>
        <v>2.0643882238836309E-6</v>
      </c>
      <c r="ID122" s="86">
        <f t="shared" si="143"/>
        <v>2.0660572954169014E-6</v>
      </c>
      <c r="IE122" s="86">
        <f t="shared" si="143"/>
        <v>1.4699421559628707E-6</v>
      </c>
      <c r="IF122" s="86">
        <f t="shared" si="143"/>
        <v>1.7419681071196887E-5</v>
      </c>
      <c r="IG122" s="86">
        <f t="shared" si="143"/>
        <v>2.6517103586658352E-5</v>
      </c>
      <c r="II122" s="86">
        <f t="shared" si="144"/>
        <v>7.100059572248368E-34</v>
      </c>
      <c r="IJ122" s="86">
        <f t="shared" si="144"/>
        <v>1.8192120064704444E-42</v>
      </c>
      <c r="IK122" s="86">
        <f t="shared" si="144"/>
        <v>6.0756074497039282E-45</v>
      </c>
      <c r="IL122" s="86">
        <f t="shared" si="144"/>
        <v>7.5721774768832417E-45</v>
      </c>
      <c r="IM122" s="86">
        <f t="shared" si="144"/>
        <v>9.4233909298409496E-48</v>
      </c>
      <c r="IN122" s="86">
        <f t="shared" si="144"/>
        <v>1.1504913359117226E-47</v>
      </c>
      <c r="IO122" s="86">
        <f t="shared" si="144"/>
        <v>3.9480937581568098E-48</v>
      </c>
      <c r="IP122" s="86">
        <f t="shared" si="144"/>
        <v>1.8012829055210568E-45</v>
      </c>
      <c r="IQ122" s="86">
        <f t="shared" si="144"/>
        <v>1.569365002127644E-47</v>
      </c>
      <c r="IR122" s="86">
        <f t="shared" si="144"/>
        <v>7.8238597742071794E-43</v>
      </c>
      <c r="IS122" s="86">
        <f t="shared" si="144"/>
        <v>1.4300160659544022E-51</v>
      </c>
      <c r="IT122" s="86">
        <f t="shared" si="144"/>
        <v>1.3339118499346115E-52</v>
      </c>
      <c r="IU122" s="86">
        <f t="shared" si="144"/>
        <v>2.1943700397222788E-49</v>
      </c>
      <c r="IV122" s="86">
        <f t="shared" si="144"/>
        <v>2.1315230466180669E-45</v>
      </c>
      <c r="IW122" s="86">
        <f t="shared" si="144"/>
        <v>3.0864690857965735E-36</v>
      </c>
      <c r="IY122" s="86">
        <f t="shared" si="145"/>
        <v>5.050766982395181E-4</v>
      </c>
      <c r="IZ122" s="86">
        <f t="shared" si="145"/>
        <v>1.8626562892948057E-5</v>
      </c>
      <c r="JA122" s="86">
        <f t="shared" si="145"/>
        <v>5.3100633631806234E-6</v>
      </c>
      <c r="JB122" s="86">
        <f t="shared" si="145"/>
        <v>2.0832419299825133E-5</v>
      </c>
      <c r="JC122" s="86">
        <f t="shared" si="145"/>
        <v>5.609034135862104E-6</v>
      </c>
      <c r="JD122" s="86">
        <f t="shared" si="145"/>
        <v>6.1182395604917861E-6</v>
      </c>
      <c r="JE122" s="86">
        <f t="shared" si="145"/>
        <v>4.773166088739786E-6</v>
      </c>
      <c r="JF122" s="86">
        <f t="shared" si="145"/>
        <v>1.410801046296805E-5</v>
      </c>
      <c r="JG122" s="86">
        <f t="shared" si="145"/>
        <v>1.0023202894196011E-5</v>
      </c>
      <c r="JH122" s="86">
        <f t="shared" si="145"/>
        <v>1.4589330918037933E-5</v>
      </c>
      <c r="JI122" s="86">
        <f t="shared" si="145"/>
        <v>2.0643884000534422E-6</v>
      </c>
      <c r="JJ122" s="86">
        <f t="shared" si="145"/>
        <v>2.0660635697905366E-6</v>
      </c>
      <c r="JK122" s="86">
        <f t="shared" si="145"/>
        <v>1.469973584766859E-6</v>
      </c>
      <c r="JL122" s="86">
        <f t="shared" si="145"/>
        <v>1.7419681074672876E-5</v>
      </c>
      <c r="JM122" s="86">
        <f t="shared" si="145"/>
        <v>2.6517103586660144E-5</v>
      </c>
    </row>
    <row r="123" spans="2:273" x14ac:dyDescent="0.25">
      <c r="B123" s="2">
        <v>96</v>
      </c>
      <c r="C123" s="37">
        <v>54.444000000000003</v>
      </c>
      <c r="D123" s="37">
        <v>51.441000000000003</v>
      </c>
      <c r="E123" s="37">
        <v>53.814</v>
      </c>
      <c r="F123" s="37">
        <v>54.661000000000001</v>
      </c>
      <c r="G123" s="37">
        <v>55.593000000000004</v>
      </c>
      <c r="H123" s="37">
        <v>59.661000000000001</v>
      </c>
      <c r="I123" s="37">
        <v>57.796999999999997</v>
      </c>
      <c r="J123" s="37">
        <v>54.491999999999997</v>
      </c>
      <c r="K123" s="37">
        <v>58.558999999999997</v>
      </c>
      <c r="L123" s="37">
        <v>55.593000000000004</v>
      </c>
      <c r="M123" s="37">
        <v>55.762999999999998</v>
      </c>
      <c r="N123" s="37">
        <v>54.576000000000001</v>
      </c>
      <c r="O123" s="37">
        <v>52.881</v>
      </c>
      <c r="P123" s="37">
        <v>55.508000000000003</v>
      </c>
      <c r="Q123" s="37">
        <v>56.186</v>
      </c>
      <c r="S123" s="4">
        <f t="shared" si="146"/>
        <v>52.83866840722164</v>
      </c>
      <c r="T123" s="4">
        <f t="shared" si="146"/>
        <v>52.29135130037438</v>
      </c>
      <c r="U123" s="4">
        <f t="shared" si="146"/>
        <v>54.243936614805577</v>
      </c>
      <c r="V123" s="4">
        <f t="shared" si="146"/>
        <v>53.018704168721293</v>
      </c>
      <c r="W123" s="4">
        <f t="shared" si="146"/>
        <v>55.323125734133306</v>
      </c>
      <c r="X123" s="4">
        <f t="shared" si="146"/>
        <v>56.992747172017054</v>
      </c>
      <c r="Y123" s="4">
        <f t="shared" si="146"/>
        <v>55.996387436459997</v>
      </c>
      <c r="Z123" s="4">
        <f t="shared" si="146"/>
        <v>54.78047712908905</v>
      </c>
      <c r="AA123" s="4">
        <f t="shared" si="146"/>
        <v>57.488537178880733</v>
      </c>
      <c r="AB123" s="4">
        <f t="shared" si="146"/>
        <v>55.938153780174297</v>
      </c>
      <c r="AC123" s="4">
        <f t="shared" si="146"/>
        <v>56.078771071239295</v>
      </c>
      <c r="AD123" s="4">
        <f t="shared" si="146"/>
        <v>55.154293573720587</v>
      </c>
      <c r="AE123" s="4">
        <f t="shared" si="146"/>
        <v>55.508952171987858</v>
      </c>
      <c r="AF123" s="4">
        <f t="shared" si="146"/>
        <v>55.31303602534382</v>
      </c>
      <c r="AG123" s="4">
        <f t="shared" si="146"/>
        <v>55.316058235823753</v>
      </c>
      <c r="AI123" s="4">
        <f t="shared" si="147"/>
        <v>1.6053315927783629</v>
      </c>
      <c r="AJ123" s="4">
        <f t="shared" si="147"/>
        <v>-0.85035130037437767</v>
      </c>
      <c r="AK123" s="4">
        <f t="shared" si="147"/>
        <v>-0.42993661480557677</v>
      </c>
      <c r="AL123" s="4">
        <f t="shared" si="147"/>
        <v>1.6422958312787088</v>
      </c>
      <c r="AM123" s="4">
        <f t="shared" si="147"/>
        <v>0.26987426586669727</v>
      </c>
      <c r="AN123" s="4">
        <f t="shared" si="147"/>
        <v>2.6682528279829469</v>
      </c>
      <c r="AO123" s="4">
        <f t="shared" si="147"/>
        <v>1.8006125635399997</v>
      </c>
      <c r="AP123" s="4">
        <f t="shared" si="147"/>
        <v>-0.28847712908905265</v>
      </c>
      <c r="AQ123" s="4">
        <f t="shared" si="147"/>
        <v>1.0704628211192642</v>
      </c>
      <c r="AR123" s="4">
        <f t="shared" si="147"/>
        <v>-0.34515378017429299</v>
      </c>
      <c r="AS123" s="4">
        <f t="shared" si="147"/>
        <v>-0.31577107123929693</v>
      </c>
      <c r="AT123" s="4">
        <f t="shared" si="147"/>
        <v>-0.5782935737205861</v>
      </c>
      <c r="AU123" s="4">
        <f t="shared" si="147"/>
        <v>-2.6279521719878574</v>
      </c>
      <c r="AV123" s="4">
        <f t="shared" si="147"/>
        <v>0.19496397465618287</v>
      </c>
      <c r="AW123" s="4">
        <f t="shared" si="147"/>
        <v>0.86994176417624658</v>
      </c>
      <c r="AY123" s="2">
        <f t="shared" si="139"/>
        <v>52.838668259781507</v>
      </c>
      <c r="AZ123" s="2">
        <f t="shared" si="139"/>
        <v>52.290979612947012</v>
      </c>
      <c r="BA123" s="2">
        <f t="shared" si="139"/>
        <v>54.243728924780221</v>
      </c>
      <c r="BB123" s="2">
        <f t="shared" si="139"/>
        <v>53.016729286590525</v>
      </c>
      <c r="BC123" s="2">
        <f t="shared" si="139"/>
        <v>55.32175335937184</v>
      </c>
      <c r="BD123" s="2">
        <f t="shared" si="139"/>
        <v>56.990881083629752</v>
      </c>
      <c r="BE123" s="2">
        <f t="shared" si="139"/>
        <v>55.994748567953692</v>
      </c>
      <c r="BF123" s="2">
        <f t="shared" si="139"/>
        <v>54.775834779287997</v>
      </c>
      <c r="BG123" s="2">
        <f t="shared" si="139"/>
        <v>57.484400967422225</v>
      </c>
      <c r="BH123" s="2">
        <f t="shared" si="139"/>
        <v>55.932058279696278</v>
      </c>
      <c r="BI123" s="2">
        <f t="shared" si="139"/>
        <v>56.077357987022474</v>
      </c>
      <c r="BJ123" s="2">
        <f t="shared" si="139"/>
        <v>55.152900356416303</v>
      </c>
      <c r="BK123" s="2">
        <f t="shared" si="139"/>
        <v>55.50788836731342</v>
      </c>
      <c r="BL123" s="2">
        <f t="shared" si="139"/>
        <v>55.303952405131859</v>
      </c>
      <c r="BM123" s="2">
        <f t="shared" si="139"/>
        <v>55.288606381543744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54.444000000000003</v>
      </c>
      <c r="CF123" s="2">
        <f t="shared" si="140"/>
        <v>51.441000000000003</v>
      </c>
      <c r="CG123" s="2">
        <f t="shared" si="140"/>
        <v>53.814</v>
      </c>
      <c r="CH123" s="2">
        <f t="shared" si="140"/>
        <v>54.661000000000001</v>
      </c>
      <c r="CI123" s="2">
        <f t="shared" si="140"/>
        <v>55.593000000000004</v>
      </c>
      <c r="CJ123" s="2">
        <f t="shared" si="140"/>
        <v>59.661000000000001</v>
      </c>
      <c r="CK123" s="2">
        <f t="shared" si="140"/>
        <v>57.796999999999997</v>
      </c>
      <c r="CL123" s="2">
        <f t="shared" si="140"/>
        <v>54.491999999999997</v>
      </c>
      <c r="CM123" s="2">
        <f t="shared" si="140"/>
        <v>58.558999999999997</v>
      </c>
      <c r="CN123" s="2">
        <f t="shared" si="140"/>
        <v>55.593000000000004</v>
      </c>
      <c r="CO123" s="2">
        <f t="shared" si="140"/>
        <v>55.762999999999998</v>
      </c>
      <c r="CP123" s="2">
        <f t="shared" si="140"/>
        <v>54.576000000000001</v>
      </c>
      <c r="CQ123" s="2">
        <f t="shared" si="140"/>
        <v>52.881</v>
      </c>
      <c r="CR123" s="2">
        <f t="shared" si="140"/>
        <v>55.508000000000003</v>
      </c>
      <c r="CS123" s="2">
        <f t="shared" si="140"/>
        <v>56.186</v>
      </c>
      <c r="CU123" s="2">
        <f t="shared" si="110"/>
        <v>54.444000000000003</v>
      </c>
      <c r="CV123" s="2">
        <f t="shared" si="111"/>
        <v>51.441000000000003</v>
      </c>
      <c r="CW123" s="2">
        <f t="shared" si="112"/>
        <v>53.814</v>
      </c>
      <c r="CX123" s="2">
        <f t="shared" si="113"/>
        <v>54.661000000000001</v>
      </c>
      <c r="CY123" s="2">
        <f t="shared" si="114"/>
        <v>55.593000000000004</v>
      </c>
      <c r="CZ123" s="2">
        <f t="shared" si="115"/>
        <v>59.661000000000001</v>
      </c>
      <c r="DA123" s="2">
        <f t="shared" si="116"/>
        <v>57.796999999999997</v>
      </c>
      <c r="DB123" s="2">
        <f t="shared" si="117"/>
        <v>54.491999999999997</v>
      </c>
      <c r="DC123" s="2">
        <f t="shared" si="118"/>
        <v>58.558999999999997</v>
      </c>
      <c r="DD123" s="2">
        <f t="shared" si="119"/>
        <v>55.593000000000004</v>
      </c>
      <c r="DE123" s="2">
        <f t="shared" si="120"/>
        <v>55.762999999999998</v>
      </c>
      <c r="DF123" s="2">
        <f t="shared" si="121"/>
        <v>54.576000000000001</v>
      </c>
      <c r="DG123" s="2">
        <f t="shared" si="122"/>
        <v>52.881</v>
      </c>
      <c r="DH123" s="2">
        <f t="shared" si="123"/>
        <v>55.508000000000003</v>
      </c>
      <c r="DI123" s="2">
        <f t="shared" si="124"/>
        <v>56.186</v>
      </c>
      <c r="DK123" s="2">
        <f t="shared" si="148"/>
        <v>88.000911484593843</v>
      </c>
      <c r="DL123" s="2">
        <f t="shared" si="148"/>
        <v>107.1277171920821</v>
      </c>
      <c r="DM123" s="2">
        <f t="shared" si="148"/>
        <v>95.761407258064509</v>
      </c>
      <c r="DN123" s="2">
        <f t="shared" si="148"/>
        <v>94.765245989304788</v>
      </c>
      <c r="DO123" s="2">
        <f t="shared" si="148"/>
        <v>90.883440285204983</v>
      </c>
      <c r="DP123" s="2">
        <f t="shared" si="148"/>
        <v>93.205745098039188</v>
      </c>
      <c r="DQ123" s="2">
        <f t="shared" si="148"/>
        <v>81.732958899923617</v>
      </c>
      <c r="DR123" s="2">
        <f t="shared" si="148"/>
        <v>89.246212121212139</v>
      </c>
      <c r="DS123" s="2">
        <f t="shared" si="148"/>
        <v>87.211694397759089</v>
      </c>
      <c r="DT123" s="2">
        <f t="shared" si="148"/>
        <v>77.70527425515661</v>
      </c>
      <c r="DU123" s="2">
        <f t="shared" si="148"/>
        <v>70.791014285714269</v>
      </c>
      <c r="DV123" s="2">
        <f t="shared" si="148"/>
        <v>77.503868907563032</v>
      </c>
      <c r="DW123" s="2">
        <f t="shared" si="148"/>
        <v>80.617689635854333</v>
      </c>
      <c r="DX123" s="2">
        <f t="shared" si="148"/>
        <v>76.627671963330783</v>
      </c>
      <c r="DY123" s="2">
        <f t="shared" si="148"/>
        <v>83.051797983870983</v>
      </c>
      <c r="EA123" s="2">
        <f t="shared" si="152"/>
        <v>52.708273584905641</v>
      </c>
      <c r="EB123" s="2">
        <f t="shared" si="152"/>
        <v>52.141142249836506</v>
      </c>
      <c r="EC123" s="2">
        <f t="shared" si="152"/>
        <v>54.135413084903661</v>
      </c>
      <c r="ED123" s="2">
        <f t="shared" si="152"/>
        <v>52.888602094713555</v>
      </c>
      <c r="EE123" s="2">
        <f t="shared" si="151"/>
        <v>55.213988306222276</v>
      </c>
      <c r="EF123" s="2">
        <f t="shared" si="151"/>
        <v>56.879080341291044</v>
      </c>
      <c r="EG123" s="2">
        <f t="shared" si="151"/>
        <v>55.908839401087342</v>
      </c>
      <c r="EH123" s="2">
        <f t="shared" si="151"/>
        <v>54.667392865989576</v>
      </c>
      <c r="EI123" s="2">
        <f t="shared" si="151"/>
        <v>57.375151367988188</v>
      </c>
      <c r="EJ123" s="2">
        <f t="shared" si="151"/>
        <v>55.858055738847582</v>
      </c>
      <c r="EK123" s="2">
        <f t="shared" si="151"/>
        <v>56.024008627283365</v>
      </c>
      <c r="EL123" s="2">
        <f t="shared" si="151"/>
        <v>55.077271693278391</v>
      </c>
      <c r="EM123" s="2">
        <f t="shared" si="135"/>
        <v>55.415591176841602</v>
      </c>
      <c r="EN123" s="2">
        <f t="shared" si="135"/>
        <v>55.229861056751474</v>
      </c>
      <c r="EO123" s="2">
        <f t="shared" si="135"/>
        <v>55.13711481096081</v>
      </c>
      <c r="EQ123" s="2">
        <f t="shared" si="149"/>
        <v>52.603211226974643</v>
      </c>
      <c r="ER123" s="2">
        <f t="shared" si="149"/>
        <v>51.859915771969703</v>
      </c>
      <c r="ES123" s="2">
        <f t="shared" si="149"/>
        <v>53.588191642204634</v>
      </c>
      <c r="ET123" s="2">
        <f t="shared" si="149"/>
        <v>52.567713340826792</v>
      </c>
      <c r="EU123" s="2">
        <f t="shared" si="149"/>
        <v>55.078948737038544</v>
      </c>
      <c r="EV123" s="2">
        <f t="shared" si="149"/>
        <v>56.758693887533596</v>
      </c>
      <c r="EW123" s="2">
        <f t="shared" si="149"/>
        <v>55.940128312267298</v>
      </c>
      <c r="EX123" s="2">
        <f t="shared" si="149"/>
        <v>54.602833262642129</v>
      </c>
      <c r="EY123" s="2">
        <f t="shared" si="149"/>
        <v>57.180681131083588</v>
      </c>
      <c r="EZ123" s="2">
        <f t="shared" si="149"/>
        <v>55.806530527793548</v>
      </c>
      <c r="FA123" s="2">
        <f t="shared" si="149"/>
        <v>55.923054273149098</v>
      </c>
      <c r="FB123" s="2">
        <f t="shared" si="149"/>
        <v>55.010309205618483</v>
      </c>
      <c r="FC123" s="2">
        <f t="shared" si="149"/>
        <v>55.361625869162644</v>
      </c>
      <c r="FD123" s="2">
        <f t="shared" si="149"/>
        <v>55.231282508923996</v>
      </c>
      <c r="FE123" s="2">
        <f t="shared" si="149"/>
        <v>55.101475943602352</v>
      </c>
      <c r="FG123" s="2">
        <f t="shared" si="150"/>
        <v>0.99622333591710621</v>
      </c>
      <c r="FH123" s="2">
        <f t="shared" si="150"/>
        <v>0.99723545149732051</v>
      </c>
      <c r="FI123" s="2">
        <f t="shared" si="150"/>
        <v>0.99733528715534658</v>
      </c>
      <c r="FJ123" s="2">
        <f t="shared" si="150"/>
        <v>0.99686428905986624</v>
      </c>
      <c r="FK123" s="2">
        <f t="shared" si="150"/>
        <v>0.99694244372020913</v>
      </c>
      <c r="FL123" s="2">
        <f t="shared" si="150"/>
        <v>0.9968909935637994</v>
      </c>
      <c r="FM123" s="2">
        <f t="shared" si="150"/>
        <v>0.9966853456201944</v>
      </c>
      <c r="FN123" s="2">
        <f t="shared" si="150"/>
        <v>0.99684141194397669</v>
      </c>
      <c r="FO123" s="2">
        <f t="shared" si="150"/>
        <v>0.996260389494524</v>
      </c>
      <c r="FP123" s="2">
        <f t="shared" si="150"/>
        <v>0.99658205571381742</v>
      </c>
      <c r="FQ123" s="2">
        <f t="shared" si="150"/>
        <v>0.99630872733111442</v>
      </c>
      <c r="FR123" s="2">
        <f t="shared" si="150"/>
        <v>0.99659999673681021</v>
      </c>
      <c r="FS123" s="2">
        <f t="shared" si="150"/>
        <v>0.99631818157628138</v>
      </c>
      <c r="FT123" s="2">
        <f t="shared" si="150"/>
        <v>0.99653789278293869</v>
      </c>
      <c r="FU123" s="2">
        <f t="shared" si="150"/>
        <v>0.99456563194596037</v>
      </c>
      <c r="FW123" s="2">
        <f t="shared" si="141"/>
        <v>2.7543290741412388E-2</v>
      </c>
      <c r="FX123" s="2">
        <f t="shared" si="141"/>
        <v>7.7364348124801191E-3</v>
      </c>
      <c r="FY123" s="2">
        <f t="shared" si="141"/>
        <v>4.761292714099836E-3</v>
      </c>
      <c r="FZ123" s="2">
        <f t="shared" si="141"/>
        <v>9.9282336348583723E-3</v>
      </c>
      <c r="GA123" s="2">
        <f t="shared" si="141"/>
        <v>9.5994363230865638E-3</v>
      </c>
      <c r="GB123" s="2">
        <f t="shared" si="141"/>
        <v>9.4619632041048948E-3</v>
      </c>
      <c r="GC123" s="2">
        <f t="shared" si="141"/>
        <v>9.9439722629964516E-3</v>
      </c>
      <c r="GD123" s="2">
        <f t="shared" si="141"/>
        <v>1.2056025008763075E-2</v>
      </c>
      <c r="GE123" s="2">
        <f t="shared" si="141"/>
        <v>1.196815700041262E-2</v>
      </c>
      <c r="GF123" s="2">
        <f t="shared" si="141"/>
        <v>1.3004019477178243E-2</v>
      </c>
      <c r="GG123" s="2">
        <f t="shared" si="141"/>
        <v>1.1487217753789256E-2</v>
      </c>
      <c r="GH123" s="2">
        <f t="shared" si="141"/>
        <v>9.286401903892719E-3</v>
      </c>
      <c r="GI123" s="2">
        <f t="shared" si="141"/>
        <v>9.1236383542656046E-3</v>
      </c>
      <c r="GJ123" s="2">
        <f t="shared" si="141"/>
        <v>6.917440904699805E-3</v>
      </c>
      <c r="GK123" s="2">
        <f t="shared" si="141"/>
        <v>5.8108437756551352E-3</v>
      </c>
      <c r="GM123" s="86">
        <f t="shared" si="142"/>
        <v>1.4880249111499227E-43</v>
      </c>
      <c r="GN123" s="86">
        <f t="shared" si="142"/>
        <v>1.7387695173974455E-79</v>
      </c>
      <c r="GO123" s="86">
        <f t="shared" si="142"/>
        <v>4.1130922297517393E-34</v>
      </c>
      <c r="GP123" s="86">
        <f t="shared" si="142"/>
        <v>2.3509384295168598E-76</v>
      </c>
      <c r="GQ123" s="86">
        <f t="shared" si="142"/>
        <v>1.6151580628952789E-105</v>
      </c>
      <c r="GR123" s="86">
        <f t="shared" si="142"/>
        <v>3.629077274579618E-75</v>
      </c>
      <c r="GS123" s="86">
        <f t="shared" si="142"/>
        <v>4.2092414708233073E-80</v>
      </c>
      <c r="GT123" s="86">
        <f t="shared" si="142"/>
        <v>6.507996945460127E-97</v>
      </c>
      <c r="GU123" s="86">
        <f t="shared" si="142"/>
        <v>1.0683494928962448E-74</v>
      </c>
      <c r="GV123" s="86">
        <f t="shared" si="142"/>
        <v>2.6892709238432729E-76</v>
      </c>
      <c r="GW123" s="86">
        <f t="shared" si="142"/>
        <v>1.3059430608541819E-71</v>
      </c>
      <c r="GX123" s="86">
        <f t="shared" si="142"/>
        <v>5.422523216351121E-68</v>
      </c>
      <c r="GY123" s="86">
        <f t="shared" si="142"/>
        <v>7.3386179888601525E-54</v>
      </c>
      <c r="GZ123" s="86">
        <f t="shared" si="142"/>
        <v>4.876351860724737E-87</v>
      </c>
      <c r="HA123" s="86">
        <f t="shared" si="142"/>
        <v>5.6752222506777889E-64</v>
      </c>
      <c r="HC123" s="86">
        <f t="shared" ref="HC123:HK153" si="153" xml:space="preserve"> _xlfn.NORM.DIST($B123, C$8, ABS(C$12), TRUE) * _xlfn.NORM.DIST(($B123 - C$8)*C$16, 0, ABS(C$12), TRUE) * 2</f>
        <v>9.2994363652868285E-8</v>
      </c>
      <c r="HD123" s="86">
        <f t="shared" si="153"/>
        <v>2.608738594301101E-16</v>
      </c>
      <c r="HE123" s="86">
        <f t="shared" si="153"/>
        <v>4.5422215544058052E-7</v>
      </c>
      <c r="HF123" s="86">
        <f t="shared" si="153"/>
        <v>7.9206304551047583E-17</v>
      </c>
      <c r="HG123" s="86">
        <f t="shared" si="153"/>
        <v>2.1310764399891441E-26</v>
      </c>
      <c r="HH123" s="86">
        <f t="shared" si="153"/>
        <v>2.5474154609908865E-20</v>
      </c>
      <c r="HI123" s="86">
        <f t="shared" si="138"/>
        <v>7.4825429019684483E-22</v>
      </c>
      <c r="HJ123" s="86">
        <f t="shared" si="138"/>
        <v>6.2582046040888271E-29</v>
      </c>
      <c r="HK123" s="86">
        <f t="shared" si="138"/>
        <v>6.9982096800980439E-28</v>
      </c>
      <c r="HL123" s="86">
        <f t="shared" si="138"/>
        <v>1.6860586608116241E-20</v>
      </c>
      <c r="HM123" s="86">
        <f t="shared" si="138"/>
        <v>5.8319291834080513E-15</v>
      </c>
      <c r="HN123" s="86">
        <f t="shared" si="138"/>
        <v>3.3834319033048228E-13</v>
      </c>
      <c r="HO123" s="86">
        <f t="shared" si="138"/>
        <v>1.6232744303673231E-12</v>
      </c>
      <c r="HP123" s="86">
        <f t="shared" si="138"/>
        <v>6.8834881599737745E-17</v>
      </c>
      <c r="HQ123" s="86">
        <f t="shared" si="138"/>
        <v>1.3426347456995262E-20</v>
      </c>
      <c r="HS123" s="86">
        <f t="shared" si="143"/>
        <v>1.1514497905264882E-3</v>
      </c>
      <c r="HT123" s="86">
        <f t="shared" si="143"/>
        <v>4.2894349649804843E-5</v>
      </c>
      <c r="HU123" s="86">
        <f t="shared" si="143"/>
        <v>5.9214803552512791E-6</v>
      </c>
      <c r="HV123" s="86">
        <f t="shared" si="143"/>
        <v>5.1123458874404279E-5</v>
      </c>
      <c r="HW123" s="86">
        <f t="shared" si="143"/>
        <v>1.4912005149074466E-5</v>
      </c>
      <c r="HX123" s="86">
        <f t="shared" si="143"/>
        <v>1.6143688939326379E-5</v>
      </c>
      <c r="HY123" s="86">
        <f t="shared" si="143"/>
        <v>1.2922163726895259E-5</v>
      </c>
      <c r="HZ123" s="86">
        <f t="shared" si="143"/>
        <v>3.6861628712256618E-5</v>
      </c>
      <c r="IA123" s="86">
        <f t="shared" si="143"/>
        <v>2.7148780029964297E-5</v>
      </c>
      <c r="IB123" s="86">
        <f t="shared" si="143"/>
        <v>3.7571021112962097E-5</v>
      </c>
      <c r="IC123" s="86">
        <f t="shared" si="143"/>
        <v>6.2113379790368044E-6</v>
      </c>
      <c r="ID123" s="86">
        <f t="shared" si="143"/>
        <v>5.9841689319851928E-6</v>
      </c>
      <c r="IE123" s="86">
        <f t="shared" si="143"/>
        <v>4.159652963932429E-6</v>
      </c>
      <c r="IF123" s="86">
        <f t="shared" si="143"/>
        <v>3.7291354863390862E-5</v>
      </c>
      <c r="IG123" s="86">
        <f t="shared" si="143"/>
        <v>5.2565587480472075E-5</v>
      </c>
      <c r="II123" s="86">
        <f t="shared" si="144"/>
        <v>2.8335107632771018E-32</v>
      </c>
      <c r="IJ123" s="86">
        <f t="shared" si="144"/>
        <v>5.7862552518398219E-41</v>
      </c>
      <c r="IK123" s="86">
        <f t="shared" si="144"/>
        <v>1.7179646981534438E-43</v>
      </c>
      <c r="IL123" s="86">
        <f t="shared" si="144"/>
        <v>3.5769938977797618E-43</v>
      </c>
      <c r="IM123" s="86">
        <f t="shared" si="144"/>
        <v>5.5990021056564233E-46</v>
      </c>
      <c r="IN123" s="86">
        <f t="shared" si="144"/>
        <v>6.700001844808401E-46</v>
      </c>
      <c r="IO123" s="86">
        <f t="shared" si="144"/>
        <v>2.5017058818028783E-46</v>
      </c>
      <c r="IP123" s="86">
        <f t="shared" si="144"/>
        <v>1.0650346330892836E-43</v>
      </c>
      <c r="IQ123" s="86">
        <f t="shared" si="144"/>
        <v>1.1157889305388547E-45</v>
      </c>
      <c r="IR123" s="86">
        <f t="shared" si="144"/>
        <v>3.8671738255838243E-41</v>
      </c>
      <c r="IS123" s="86">
        <f t="shared" si="144"/>
        <v>1.4182974359335601E-49</v>
      </c>
      <c r="IT123" s="86">
        <f t="shared" si="144"/>
        <v>1.1793051420610584E-50</v>
      </c>
      <c r="IU123" s="86">
        <f t="shared" si="144"/>
        <v>1.440095475340772E-47</v>
      </c>
      <c r="IV123" s="86">
        <f t="shared" si="144"/>
        <v>8.0030828972867453E-44</v>
      </c>
      <c r="IW123" s="86">
        <f t="shared" si="144"/>
        <v>4.9421123160725065E-35</v>
      </c>
      <c r="IY123" s="86">
        <f t="shared" si="145"/>
        <v>1.1515427848901409E-3</v>
      </c>
      <c r="IZ123" s="86">
        <f t="shared" si="145"/>
        <v>4.2894349650065716E-5</v>
      </c>
      <c r="JA123" s="86">
        <f t="shared" si="145"/>
        <v>6.3757025106918597E-6</v>
      </c>
      <c r="JB123" s="86">
        <f t="shared" si="145"/>
        <v>5.1123458874483487E-5</v>
      </c>
      <c r="JC123" s="86">
        <f t="shared" si="145"/>
        <v>1.4912005149074466E-5</v>
      </c>
      <c r="JD123" s="86">
        <f t="shared" si="145"/>
        <v>1.6143688939326406E-5</v>
      </c>
      <c r="JE123" s="86">
        <f t="shared" si="145"/>
        <v>1.2922163726895259E-5</v>
      </c>
      <c r="JF123" s="86">
        <f t="shared" si="145"/>
        <v>3.6861628712256618E-5</v>
      </c>
      <c r="JG123" s="86">
        <f t="shared" si="145"/>
        <v>2.7148780029964297E-5</v>
      </c>
      <c r="JH123" s="86">
        <f t="shared" si="145"/>
        <v>3.757102111296211E-5</v>
      </c>
      <c r="JI123" s="86">
        <f t="shared" si="145"/>
        <v>6.2113379848687338E-6</v>
      </c>
      <c r="JJ123" s="86">
        <f t="shared" si="145"/>
        <v>5.9841692703283828E-6</v>
      </c>
      <c r="JK123" s="86">
        <f t="shared" si="145"/>
        <v>4.1596545872068597E-6</v>
      </c>
      <c r="JL123" s="86">
        <f t="shared" si="145"/>
        <v>3.7291354863459695E-5</v>
      </c>
      <c r="JM123" s="86">
        <f t="shared" si="145"/>
        <v>5.2565587480472089E-5</v>
      </c>
    </row>
    <row r="124" spans="2:273" x14ac:dyDescent="0.25">
      <c r="B124" s="2">
        <v>97</v>
      </c>
      <c r="C124" s="37">
        <v>54.814999999999998</v>
      </c>
      <c r="D124" s="37">
        <v>53.898000000000003</v>
      </c>
      <c r="E124" s="37">
        <v>53.136000000000003</v>
      </c>
      <c r="F124" s="37">
        <v>54.237000000000002</v>
      </c>
      <c r="G124" s="37">
        <v>55.847000000000001</v>
      </c>
      <c r="H124" s="37">
        <v>56.356000000000002</v>
      </c>
      <c r="I124" s="37">
        <v>57.203000000000003</v>
      </c>
      <c r="J124" s="37">
        <v>56.948999999999998</v>
      </c>
      <c r="K124" s="37">
        <v>61.948999999999998</v>
      </c>
      <c r="L124" s="37">
        <v>56.863999999999997</v>
      </c>
      <c r="M124" s="37">
        <v>57.203000000000003</v>
      </c>
      <c r="N124" s="37">
        <v>54.661000000000001</v>
      </c>
      <c r="O124" s="37">
        <v>57.203000000000003</v>
      </c>
      <c r="P124" s="37">
        <v>55.932000000000002</v>
      </c>
      <c r="Q124" s="37">
        <v>57.119</v>
      </c>
      <c r="S124" s="4">
        <f t="shared" si="146"/>
        <v>52.676960072294179</v>
      </c>
      <c r="T124" s="4">
        <f t="shared" si="146"/>
        <v>52.094328436121494</v>
      </c>
      <c r="U124" s="4">
        <f t="shared" si="146"/>
        <v>54.056093067629973</v>
      </c>
      <c r="V124" s="4">
        <f t="shared" si="146"/>
        <v>52.836195387215525</v>
      </c>
      <c r="W124" s="4">
        <f t="shared" si="146"/>
        <v>55.162129335146609</v>
      </c>
      <c r="X124" s="4">
        <f t="shared" si="146"/>
        <v>56.813330720625878</v>
      </c>
      <c r="Y124" s="4">
        <f t="shared" si="146"/>
        <v>55.848485889772654</v>
      </c>
      <c r="Z124" s="4">
        <f t="shared" si="146"/>
        <v>54.589433259681137</v>
      </c>
      <c r="AA124" s="4">
        <f t="shared" si="146"/>
        <v>57.232886558657249</v>
      </c>
      <c r="AB124" s="4">
        <f t="shared" si="146"/>
        <v>55.755692236079334</v>
      </c>
      <c r="AC124" s="4">
        <f t="shared" si="146"/>
        <v>55.878483144048282</v>
      </c>
      <c r="AD124" s="4">
        <f t="shared" si="146"/>
        <v>54.996744707104391</v>
      </c>
      <c r="AE124" s="4">
        <f t="shared" si="146"/>
        <v>55.350416672436182</v>
      </c>
      <c r="AF124" s="4">
        <f t="shared" si="146"/>
        <v>55.175745875005084</v>
      </c>
      <c r="AG124" s="4">
        <f t="shared" si="146"/>
        <v>55.21383680976971</v>
      </c>
      <c r="AI124" s="4">
        <f t="shared" si="147"/>
        <v>2.1380399277058189</v>
      </c>
      <c r="AJ124" s="4">
        <f t="shared" si="147"/>
        <v>1.8036715638785097</v>
      </c>
      <c r="AK124" s="4">
        <f t="shared" si="147"/>
        <v>-0.92009306762997056</v>
      </c>
      <c r="AL124" s="4">
        <f t="shared" si="147"/>
        <v>1.4008046127844764</v>
      </c>
      <c r="AM124" s="4">
        <f t="shared" si="147"/>
        <v>0.68487066485339199</v>
      </c>
      <c r="AN124" s="4">
        <f t="shared" si="147"/>
        <v>-0.4573307206258761</v>
      </c>
      <c r="AO124" s="4">
        <f t="shared" si="147"/>
        <v>1.354514110227349</v>
      </c>
      <c r="AP124" s="4">
        <f t="shared" si="147"/>
        <v>2.3595667403188614</v>
      </c>
      <c r="AQ124" s="4">
        <f t="shared" si="147"/>
        <v>4.716113441342749</v>
      </c>
      <c r="AR124" s="4">
        <f t="shared" si="147"/>
        <v>1.1083077639206635</v>
      </c>
      <c r="AS124" s="4">
        <f t="shared" si="147"/>
        <v>1.3245168559517211</v>
      </c>
      <c r="AT124" s="4">
        <f t="shared" si="147"/>
        <v>-0.33574470710438931</v>
      </c>
      <c r="AU124" s="4">
        <f t="shared" si="147"/>
        <v>1.8525833275638206</v>
      </c>
      <c r="AV124" s="4">
        <f t="shared" si="147"/>
        <v>0.75625412499491773</v>
      </c>
      <c r="AW124" s="4">
        <f t="shared" si="147"/>
        <v>1.9051631902302901</v>
      </c>
      <c r="AY124" s="2">
        <f t="shared" si="139"/>
        <v>52.676960055294821</v>
      </c>
      <c r="AZ124" s="2">
        <f t="shared" si="139"/>
        <v>52.09353595993867</v>
      </c>
      <c r="BA124" s="2">
        <f t="shared" si="139"/>
        <v>54.055653732955761</v>
      </c>
      <c r="BB124" s="2">
        <f t="shared" si="139"/>
        <v>52.83175311239804</v>
      </c>
      <c r="BC124" s="2">
        <f t="shared" si="139"/>
        <v>55.158787939487034</v>
      </c>
      <c r="BD124" s="2">
        <f t="shared" si="139"/>
        <v>56.808819638162241</v>
      </c>
      <c r="BE124" s="2">
        <f t="shared" si="139"/>
        <v>55.844427784138411</v>
      </c>
      <c r="BF124" s="2">
        <f t="shared" si="139"/>
        <v>54.578381283720837</v>
      </c>
      <c r="BG124" s="2">
        <f t="shared" si="139"/>
        <v>57.222702727267468</v>
      </c>
      <c r="BH124" s="2">
        <f t="shared" si="139"/>
        <v>55.741362697092313</v>
      </c>
      <c r="BI124" s="2">
        <f t="shared" si="139"/>
        <v>55.874626013969319</v>
      </c>
      <c r="BJ124" s="2">
        <f t="shared" si="139"/>
        <v>54.993064619181823</v>
      </c>
      <c r="BK124" s="2">
        <f t="shared" si="139"/>
        <v>55.347656115841986</v>
      </c>
      <c r="BL124" s="2">
        <f t="shared" si="139"/>
        <v>55.157555896730415</v>
      </c>
      <c r="BM124" s="2">
        <f t="shared" si="139"/>
        <v>55.162561536285175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54.814999999999998</v>
      </c>
      <c r="CF124" s="2">
        <f t="shared" si="140"/>
        <v>53.898000000000003</v>
      </c>
      <c r="CG124" s="2">
        <f t="shared" si="140"/>
        <v>53.136000000000003</v>
      </c>
      <c r="CH124" s="2">
        <f t="shared" si="140"/>
        <v>54.237000000000002</v>
      </c>
      <c r="CI124" s="2">
        <f t="shared" si="140"/>
        <v>55.847000000000001</v>
      </c>
      <c r="CJ124" s="2">
        <f t="shared" si="140"/>
        <v>56.356000000000002</v>
      </c>
      <c r="CK124" s="2">
        <f t="shared" si="140"/>
        <v>57.203000000000003</v>
      </c>
      <c r="CL124" s="2">
        <f t="shared" si="140"/>
        <v>56.948999999999998</v>
      </c>
      <c r="CM124" s="2">
        <f t="shared" si="140"/>
        <v>61.948999999999998</v>
      </c>
      <c r="CN124" s="2">
        <f t="shared" si="140"/>
        <v>56.863999999999997</v>
      </c>
      <c r="CO124" s="2">
        <f t="shared" si="140"/>
        <v>57.203000000000003</v>
      </c>
      <c r="CP124" s="2">
        <f t="shared" si="140"/>
        <v>54.661000000000001</v>
      </c>
      <c r="CQ124" s="2">
        <f t="shared" si="140"/>
        <v>57.203000000000003</v>
      </c>
      <c r="CR124" s="2">
        <f t="shared" si="140"/>
        <v>55.932000000000002</v>
      </c>
      <c r="CS124" s="2">
        <f t="shared" si="140"/>
        <v>57.119</v>
      </c>
      <c r="CU124" s="2">
        <f t="shared" si="110"/>
        <v>54.814999999999998</v>
      </c>
      <c r="CV124" s="2">
        <f t="shared" si="111"/>
        <v>53.898000000000003</v>
      </c>
      <c r="CW124" s="2">
        <f t="shared" si="112"/>
        <v>53.136000000000003</v>
      </c>
      <c r="CX124" s="2">
        <f t="shared" si="113"/>
        <v>54.237000000000002</v>
      </c>
      <c r="CY124" s="2">
        <f t="shared" si="114"/>
        <v>55.847000000000001</v>
      </c>
      <c r="CZ124" s="2">
        <f t="shared" si="115"/>
        <v>56.356000000000002</v>
      </c>
      <c r="DA124" s="2">
        <f t="shared" si="116"/>
        <v>57.203000000000003</v>
      </c>
      <c r="DB124" s="2">
        <f t="shared" si="117"/>
        <v>56.948999999999998</v>
      </c>
      <c r="DC124" s="2">
        <f t="shared" si="118"/>
        <v>61.948999999999998</v>
      </c>
      <c r="DD124" s="2">
        <f t="shared" si="119"/>
        <v>56.863999999999997</v>
      </c>
      <c r="DE124" s="2">
        <f t="shared" si="120"/>
        <v>57.203000000000003</v>
      </c>
      <c r="DF124" s="2">
        <f t="shared" si="121"/>
        <v>54.661000000000001</v>
      </c>
      <c r="DG124" s="2">
        <f t="shared" si="122"/>
        <v>57.203000000000003</v>
      </c>
      <c r="DH124" s="2">
        <f t="shared" si="123"/>
        <v>55.932000000000002</v>
      </c>
      <c r="DI124" s="2">
        <f t="shared" si="124"/>
        <v>57.119</v>
      </c>
      <c r="DK124" s="2">
        <f t="shared" si="148"/>
        <v>88.283624649859959</v>
      </c>
      <c r="DL124" s="2">
        <f t="shared" si="148"/>
        <v>107.60626686217009</v>
      </c>
      <c r="DM124" s="2">
        <f t="shared" si="148"/>
        <v>96.090620967741941</v>
      </c>
      <c r="DN124" s="2">
        <f t="shared" si="148"/>
        <v>95.115643382352914</v>
      </c>
      <c r="DO124" s="2">
        <f t="shared" si="148"/>
        <v>91.173373440285189</v>
      </c>
      <c r="DP124" s="2">
        <f t="shared" si="148"/>
        <v>93.505351381461651</v>
      </c>
      <c r="DQ124" s="2">
        <f t="shared" si="148"/>
        <v>81.89085775401071</v>
      </c>
      <c r="DR124" s="2">
        <f t="shared" si="148"/>
        <v>89.458990530303055</v>
      </c>
      <c r="DS124" s="2">
        <f t="shared" si="148"/>
        <v>87.433363585434165</v>
      </c>
      <c r="DT124" s="2">
        <f t="shared" si="148"/>
        <v>77.821572192513372</v>
      </c>
      <c r="DU124" s="2">
        <f t="shared" si="148"/>
        <v>70.83265714285713</v>
      </c>
      <c r="DV124" s="2">
        <f t="shared" si="148"/>
        <v>77.64428235294119</v>
      </c>
      <c r="DW124" s="2">
        <f t="shared" si="148"/>
        <v>80.807382633053223</v>
      </c>
      <c r="DX124" s="2">
        <f t="shared" si="148"/>
        <v>76.789733689839565</v>
      </c>
      <c r="DY124" s="2">
        <f t="shared" si="148"/>
        <v>83.328218548387099</v>
      </c>
      <c r="EA124" s="2">
        <f t="shared" si="152"/>
        <v>52.556317869034388</v>
      </c>
      <c r="EB124" s="2">
        <f t="shared" si="152"/>
        <v>51.955221304774369</v>
      </c>
      <c r="EC124" s="2">
        <f t="shared" si="152"/>
        <v>53.95583882066483</v>
      </c>
      <c r="ED124" s="2">
        <f t="shared" si="152"/>
        <v>52.713351361112359</v>
      </c>
      <c r="EE124" s="2">
        <f t="shared" si="151"/>
        <v>55.059244329427827</v>
      </c>
      <c r="EF124" s="2">
        <f t="shared" si="151"/>
        <v>56.705502298666602</v>
      </c>
      <c r="EG124" s="2">
        <f t="shared" si="151"/>
        <v>55.765161017697459</v>
      </c>
      <c r="EH124" s="2">
        <f t="shared" si="151"/>
        <v>54.47821117166211</v>
      </c>
      <c r="EI124" s="2">
        <f t="shared" si="151"/>
        <v>57.121197071029421</v>
      </c>
      <c r="EJ124" s="2">
        <f t="shared" si="151"/>
        <v>55.672890473977688</v>
      </c>
      <c r="EK124" s="2">
        <f t="shared" si="151"/>
        <v>55.825153567331057</v>
      </c>
      <c r="EL124" s="2">
        <f t="shared" si="151"/>
        <v>54.923204803403735</v>
      </c>
      <c r="EM124" s="2">
        <f t="shared" si="135"/>
        <v>55.262339035696293</v>
      </c>
      <c r="EN124" s="2">
        <f t="shared" si="135"/>
        <v>55.088978785558304</v>
      </c>
      <c r="EO124" s="2">
        <f t="shared" si="135"/>
        <v>55.02264821551978</v>
      </c>
      <c r="EQ124" s="2">
        <f t="shared" si="149"/>
        <v>52.474766453716889</v>
      </c>
      <c r="ER124" s="2">
        <f t="shared" si="149"/>
        <v>51.715456773984819</v>
      </c>
      <c r="ES124" s="2">
        <f t="shared" si="149"/>
        <v>53.456240929454502</v>
      </c>
      <c r="ET124" s="2">
        <f t="shared" si="149"/>
        <v>52.447263007013731</v>
      </c>
      <c r="EU124" s="2">
        <f t="shared" si="149"/>
        <v>54.946212602668624</v>
      </c>
      <c r="EV124" s="2">
        <f t="shared" si="149"/>
        <v>56.603696499555085</v>
      </c>
      <c r="EW124" s="2">
        <f t="shared" si="149"/>
        <v>55.789555385826858</v>
      </c>
      <c r="EX124" s="2">
        <f t="shared" si="149"/>
        <v>54.430811060033534</v>
      </c>
      <c r="EY124" s="2">
        <f t="shared" si="149"/>
        <v>56.975481371798537</v>
      </c>
      <c r="EZ124" s="2">
        <f t="shared" si="149"/>
        <v>55.631427289517944</v>
      </c>
      <c r="FA124" s="2">
        <f t="shared" si="149"/>
        <v>55.740391376437231</v>
      </c>
      <c r="FB124" s="2">
        <f t="shared" si="149"/>
        <v>54.862684142434375</v>
      </c>
      <c r="FC124" s="2">
        <f t="shared" si="149"/>
        <v>55.213579608086711</v>
      </c>
      <c r="FD124" s="2">
        <f t="shared" si="149"/>
        <v>55.093800466234406</v>
      </c>
      <c r="FE124" s="2">
        <f t="shared" si="149"/>
        <v>54.953248074265495</v>
      </c>
      <c r="FG124" s="2">
        <f t="shared" si="150"/>
        <v>0.99655449646000882</v>
      </c>
      <c r="FH124" s="2">
        <f t="shared" si="150"/>
        <v>0.99747808834385843</v>
      </c>
      <c r="FI124" s="2">
        <f t="shared" si="150"/>
        <v>0.99756918305835307</v>
      </c>
      <c r="FJ124" s="2">
        <f t="shared" si="150"/>
        <v>0.99713940837175519</v>
      </c>
      <c r="FK124" s="2">
        <f t="shared" si="150"/>
        <v>0.99721072512722042</v>
      </c>
      <c r="FL124" s="2">
        <f t="shared" si="150"/>
        <v>0.99716377655648669</v>
      </c>
      <c r="FM124" s="2">
        <f t="shared" si="150"/>
        <v>0.99697611735046654</v>
      </c>
      <c r="FN124" s="2">
        <f t="shared" si="150"/>
        <v>0.9971185326340799</v>
      </c>
      <c r="FO124" s="2">
        <f t="shared" si="150"/>
        <v>0.99658831208453991</v>
      </c>
      <c r="FP124" s="2">
        <f t="shared" si="150"/>
        <v>0.99688186000687673</v>
      </c>
      <c r="FQ124" s="2">
        <f t="shared" si="150"/>
        <v>0.99663242555377296</v>
      </c>
      <c r="FR124" s="2">
        <f t="shared" si="150"/>
        <v>0.99689823223463148</v>
      </c>
      <c r="FS124" s="2">
        <f t="shared" si="150"/>
        <v>0.99664105352434929</v>
      </c>
      <c r="FT124" s="2">
        <f t="shared" si="150"/>
        <v>0.99684155854161349</v>
      </c>
      <c r="FU124" s="2">
        <f t="shared" si="150"/>
        <v>0.99504142641092774</v>
      </c>
      <c r="FW124" s="2">
        <f t="shared" si="141"/>
        <v>3.0120577523883182E-2</v>
      </c>
      <c r="FX124" s="2">
        <f t="shared" si="141"/>
        <v>8.4765052473469646E-3</v>
      </c>
      <c r="FY124" s="2">
        <f t="shared" si="141"/>
        <v>5.2182565832564658E-3</v>
      </c>
      <c r="FZ124" s="2">
        <f t="shared" si="141"/>
        <v>1.087567435436905E-2</v>
      </c>
      <c r="GA124" s="2">
        <f t="shared" si="141"/>
        <v>1.0515833528369281E-2</v>
      </c>
      <c r="GB124" s="2">
        <f t="shared" si="141"/>
        <v>1.0365374074411798E-2</v>
      </c>
      <c r="GC124" s="2">
        <f t="shared" si="141"/>
        <v>1.0892898378636807E-2</v>
      </c>
      <c r="GD124" s="2">
        <f t="shared" si="141"/>
        <v>1.3203810627158643E-2</v>
      </c>
      <c r="GE124" s="2">
        <f t="shared" si="141"/>
        <v>1.3107688194471471E-2</v>
      </c>
      <c r="GF124" s="2">
        <f t="shared" si="141"/>
        <v>1.4240757303004824E-2</v>
      </c>
      <c r="GG124" s="2">
        <f t="shared" si="141"/>
        <v>1.2581540107651116E-2</v>
      </c>
      <c r="GH124" s="2">
        <f t="shared" si="141"/>
        <v>1.0173222658901818E-2</v>
      </c>
      <c r="GI124" s="2">
        <f t="shared" si="141"/>
        <v>9.9950725405494271E-3</v>
      </c>
      <c r="GJ124" s="2">
        <f t="shared" si="141"/>
        <v>7.5797645250334014E-3</v>
      </c>
      <c r="GK124" s="2">
        <f t="shared" si="141"/>
        <v>6.3678935344745969E-3</v>
      </c>
      <c r="GM124" s="86">
        <f t="shared" si="142"/>
        <v>1.4146481003743881E-45</v>
      </c>
      <c r="GN124" s="86">
        <f t="shared" si="142"/>
        <v>2.9287882512068907E-83</v>
      </c>
      <c r="GO124" s="86">
        <f t="shared" si="142"/>
        <v>8.5836646908446416E-36</v>
      </c>
      <c r="GP124" s="86">
        <f t="shared" si="142"/>
        <v>5.6467164279204758E-80</v>
      </c>
      <c r="GQ124" s="86">
        <f t="shared" si="142"/>
        <v>1.5169923193275712E-110</v>
      </c>
      <c r="GR124" s="86">
        <f t="shared" si="142"/>
        <v>1.076584419991998E-78</v>
      </c>
      <c r="GS124" s="86">
        <f t="shared" si="142"/>
        <v>6.3348634911916602E-84</v>
      </c>
      <c r="GT124" s="86">
        <f t="shared" si="142"/>
        <v>1.9254625027087059E-101</v>
      </c>
      <c r="GU124" s="86">
        <f t="shared" si="142"/>
        <v>3.0180994427649424E-78</v>
      </c>
      <c r="GV124" s="86">
        <f t="shared" si="142"/>
        <v>5.998111420424871E-80</v>
      </c>
      <c r="GW124" s="86">
        <f t="shared" si="142"/>
        <v>4.8737897182268209E-75</v>
      </c>
      <c r="GX124" s="86">
        <f t="shared" si="142"/>
        <v>3.236590127731998E-71</v>
      </c>
      <c r="GY124" s="86">
        <f t="shared" si="142"/>
        <v>2.0672867873010806E-56</v>
      </c>
      <c r="GZ124" s="86">
        <f t="shared" si="142"/>
        <v>3.8346001365080835E-91</v>
      </c>
      <c r="HA124" s="86">
        <f t="shared" si="142"/>
        <v>5.8779748473861977E-67</v>
      </c>
      <c r="HC124" s="86">
        <f t="shared" si="153"/>
        <v>1.6609994797393103E-8</v>
      </c>
      <c r="HD124" s="86">
        <f t="shared" si="153"/>
        <v>4.5656382063265618E-18</v>
      </c>
      <c r="HE124" s="86">
        <f t="shared" si="153"/>
        <v>6.486524136437836E-8</v>
      </c>
      <c r="HF124" s="86">
        <f t="shared" si="153"/>
        <v>1.468042560018096E-18</v>
      </c>
      <c r="HG124" s="86">
        <f t="shared" si="153"/>
        <v>3.209706048459345E-29</v>
      </c>
      <c r="HH124" s="86">
        <f t="shared" si="153"/>
        <v>1.5003610792023286E-22</v>
      </c>
      <c r="HI124" s="86">
        <f t="shared" si="138"/>
        <v>3.5968936226743977E-24</v>
      </c>
      <c r="HJ124" s="86">
        <f t="shared" si="138"/>
        <v>6.1809817758047869E-32</v>
      </c>
      <c r="HK124" s="86">
        <f t="shared" si="138"/>
        <v>7.3061023050957094E-31</v>
      </c>
      <c r="HL124" s="86">
        <f t="shared" si="138"/>
        <v>8.3145364001724674E-23</v>
      </c>
      <c r="HM124" s="86">
        <f t="shared" si="138"/>
        <v>1.5916005006439486E-16</v>
      </c>
      <c r="HN124" s="86">
        <f t="shared" si="138"/>
        <v>1.551562992128526E-14</v>
      </c>
      <c r="HO124" s="86">
        <f t="shared" si="138"/>
        <v>7.0167346448874405E-14</v>
      </c>
      <c r="HP124" s="86">
        <f t="shared" si="138"/>
        <v>1.088292393775801E-18</v>
      </c>
      <c r="HQ124" s="86">
        <f t="shared" si="138"/>
        <v>7.5769331416261824E-23</v>
      </c>
      <c r="HS124" s="86">
        <f t="shared" si="143"/>
        <v>2.5029718093774432E-3</v>
      </c>
      <c r="HT124" s="86">
        <f t="shared" si="143"/>
        <v>9.5451978842565018E-5</v>
      </c>
      <c r="HU124" s="86">
        <f t="shared" si="143"/>
        <v>1.3515122628043499E-5</v>
      </c>
      <c r="HV124" s="86">
        <f t="shared" si="143"/>
        <v>1.2051103682047092E-4</v>
      </c>
      <c r="HW124" s="86">
        <f t="shared" si="143"/>
        <v>3.7993731327904126E-5</v>
      </c>
      <c r="HX124" s="86">
        <f t="shared" si="143"/>
        <v>4.0837575305429457E-5</v>
      </c>
      <c r="HY124" s="86">
        <f t="shared" si="143"/>
        <v>3.3492466044920331E-5</v>
      </c>
      <c r="HZ124" s="86">
        <f t="shared" si="143"/>
        <v>9.2118965252564104E-5</v>
      </c>
      <c r="IA124" s="86">
        <f t="shared" si="143"/>
        <v>7.0192533855776922E-5</v>
      </c>
      <c r="IB124" s="86">
        <f t="shared" si="143"/>
        <v>9.2655051586864107E-5</v>
      </c>
      <c r="IC124" s="86">
        <f t="shared" si="143"/>
        <v>1.7777994457315912E-5</v>
      </c>
      <c r="ID124" s="86">
        <f t="shared" si="143"/>
        <v>1.6545181633007115E-5</v>
      </c>
      <c r="IE124" s="86">
        <f t="shared" si="143"/>
        <v>1.1272476391832868E-5</v>
      </c>
      <c r="IF124" s="86">
        <f t="shared" si="143"/>
        <v>7.7607421500787077E-5</v>
      </c>
      <c r="IG124" s="86">
        <f t="shared" si="143"/>
        <v>1.0176293915689883E-4</v>
      </c>
      <c r="II124" s="86">
        <f t="shared" si="144"/>
        <v>1.0306180810217938E-30</v>
      </c>
      <c r="IJ124" s="86">
        <f t="shared" si="144"/>
        <v>1.7257324159069083E-39</v>
      </c>
      <c r="IK124" s="86">
        <f t="shared" si="144"/>
        <v>4.5907226941209166E-42</v>
      </c>
      <c r="IL124" s="86">
        <f t="shared" si="144"/>
        <v>1.5666749150058355E-41</v>
      </c>
      <c r="IM124" s="86">
        <f t="shared" si="144"/>
        <v>3.0722358844581196E-44</v>
      </c>
      <c r="IN124" s="86">
        <f t="shared" si="144"/>
        <v>3.6056529960002056E-44</v>
      </c>
      <c r="IO124" s="86">
        <f t="shared" si="144"/>
        <v>1.4611993130957188E-44</v>
      </c>
      <c r="IP124" s="86">
        <f t="shared" si="144"/>
        <v>5.7924171160452667E-42</v>
      </c>
      <c r="IQ124" s="86">
        <f t="shared" si="144"/>
        <v>7.2704375493564924E-44</v>
      </c>
      <c r="IR124" s="86">
        <f t="shared" si="144"/>
        <v>1.7623370124089715E-39</v>
      </c>
      <c r="IS124" s="86">
        <f t="shared" si="144"/>
        <v>1.2814518504314931E-47</v>
      </c>
      <c r="IT124" s="86">
        <f t="shared" si="144"/>
        <v>9.5595710667836018E-49</v>
      </c>
      <c r="IU124" s="86">
        <f t="shared" si="144"/>
        <v>8.7185518658963415E-46</v>
      </c>
      <c r="IV124" s="86">
        <f t="shared" si="144"/>
        <v>2.8130939787871526E-42</v>
      </c>
      <c r="IW124" s="86">
        <f t="shared" si="144"/>
        <v>7.5379080072283237E-34</v>
      </c>
      <c r="IY124" s="86">
        <f t="shared" si="145"/>
        <v>2.5029884193722408E-3</v>
      </c>
      <c r="IZ124" s="86">
        <f t="shared" si="145"/>
        <v>9.5451978842569585E-5</v>
      </c>
      <c r="JA124" s="86">
        <f t="shared" si="145"/>
        <v>1.3579987869407878E-5</v>
      </c>
      <c r="JB124" s="86">
        <f t="shared" si="145"/>
        <v>1.2051103682047238E-4</v>
      </c>
      <c r="JC124" s="86">
        <f t="shared" si="145"/>
        <v>3.7993731327904126E-5</v>
      </c>
      <c r="JD124" s="86">
        <f t="shared" si="145"/>
        <v>4.0837575305429457E-5</v>
      </c>
      <c r="JE124" s="86">
        <f t="shared" si="145"/>
        <v>3.3492466044920331E-5</v>
      </c>
      <c r="JF124" s="86">
        <f t="shared" si="145"/>
        <v>9.2118965252564104E-5</v>
      </c>
      <c r="JG124" s="86">
        <f t="shared" si="145"/>
        <v>7.0192533855776922E-5</v>
      </c>
      <c r="JH124" s="86">
        <f t="shared" si="145"/>
        <v>9.2655051586864107E-5</v>
      </c>
      <c r="JI124" s="86">
        <f t="shared" si="145"/>
        <v>1.7777994457475073E-5</v>
      </c>
      <c r="JJ124" s="86">
        <f t="shared" si="145"/>
        <v>1.6545181648522746E-5</v>
      </c>
      <c r="JK124" s="86">
        <f t="shared" si="145"/>
        <v>1.1272476462000215E-5</v>
      </c>
      <c r="JL124" s="86">
        <f t="shared" si="145"/>
        <v>7.7607421500788161E-5</v>
      </c>
      <c r="JM124" s="86">
        <f t="shared" si="145"/>
        <v>1.0176293915689883E-4</v>
      </c>
    </row>
    <row r="125" spans="2:273" x14ac:dyDescent="0.25">
      <c r="B125" s="2">
        <v>98</v>
      </c>
      <c r="C125" s="37">
        <v>51.851999999999997</v>
      </c>
      <c r="D125" s="37">
        <v>52.881</v>
      </c>
      <c r="E125" s="37">
        <v>55.168999999999997</v>
      </c>
      <c r="F125" s="37">
        <v>53.814</v>
      </c>
      <c r="G125" s="37">
        <v>58.898000000000003</v>
      </c>
      <c r="H125" s="37">
        <v>56.524999999999999</v>
      </c>
      <c r="I125" s="37">
        <v>55.847000000000001</v>
      </c>
      <c r="J125" s="37">
        <v>54.576000000000001</v>
      </c>
      <c r="K125" s="37">
        <v>57.712000000000003</v>
      </c>
      <c r="L125" s="37">
        <v>56.78</v>
      </c>
      <c r="M125" s="37">
        <v>54.491999999999997</v>
      </c>
      <c r="N125" s="37">
        <v>54.576000000000001</v>
      </c>
      <c r="O125" s="37">
        <v>55.085000000000001</v>
      </c>
      <c r="P125" s="37">
        <v>55.847000000000001</v>
      </c>
      <c r="Q125" s="37">
        <v>54.661000000000001</v>
      </c>
      <c r="S125" s="4">
        <f t="shared" si="146"/>
        <v>52.516118391237377</v>
      </c>
      <c r="T125" s="4">
        <f t="shared" si="146"/>
        <v>51.898643903645564</v>
      </c>
      <c r="U125" s="4">
        <f t="shared" si="146"/>
        <v>53.869172518985664</v>
      </c>
      <c r="V125" s="4">
        <f t="shared" si="146"/>
        <v>52.657185972197439</v>
      </c>
      <c r="W125" s="4">
        <f t="shared" si="146"/>
        <v>55.004257219988673</v>
      </c>
      <c r="X125" s="4">
        <f t="shared" si="146"/>
        <v>56.637851851330275</v>
      </c>
      <c r="Y125" s="4">
        <f t="shared" si="146"/>
        <v>55.704194745609485</v>
      </c>
      <c r="Z125" s="4">
        <f t="shared" si="146"/>
        <v>54.406712619133899</v>
      </c>
      <c r="AA125" s="4">
        <f t="shared" si="146"/>
        <v>56.985559471244528</v>
      </c>
      <c r="AB125" s="4">
        <f t="shared" si="146"/>
        <v>55.583290371022073</v>
      </c>
      <c r="AC125" s="4">
        <f t="shared" si="146"/>
        <v>55.682193479152311</v>
      </c>
      <c r="AD125" s="4">
        <f t="shared" si="146"/>
        <v>54.842922317440568</v>
      </c>
      <c r="AE125" s="4">
        <f t="shared" si="146"/>
        <v>55.19478729000312</v>
      </c>
      <c r="AF125" s="4">
        <f t="shared" si="146"/>
        <v>55.046928695563913</v>
      </c>
      <c r="AG125" s="4">
        <f t="shared" si="146"/>
        <v>55.13071635345937</v>
      </c>
      <c r="AI125" s="4">
        <f t="shared" si="147"/>
        <v>-0.66411839123738048</v>
      </c>
      <c r="AJ125" s="4">
        <f t="shared" si="147"/>
        <v>0.98235609635443666</v>
      </c>
      <c r="AK125" s="4">
        <f t="shared" si="147"/>
        <v>1.2998274810143329</v>
      </c>
      <c r="AL125" s="4">
        <f t="shared" si="147"/>
        <v>1.1568140278025609</v>
      </c>
      <c r="AM125" s="4">
        <f t="shared" si="147"/>
        <v>3.8937427800113298</v>
      </c>
      <c r="AN125" s="4">
        <f t="shared" si="147"/>
        <v>-0.11285185133027653</v>
      </c>
      <c r="AO125" s="4">
        <f t="shared" si="147"/>
        <v>0.14280525439051672</v>
      </c>
      <c r="AP125" s="4">
        <f t="shared" si="147"/>
        <v>0.16928738086610196</v>
      </c>
      <c r="AQ125" s="4">
        <f t="shared" si="147"/>
        <v>0.72644052875547516</v>
      </c>
      <c r="AR125" s="4">
        <f t="shared" si="147"/>
        <v>1.1967096289779278</v>
      </c>
      <c r="AS125" s="4">
        <f t="shared" si="147"/>
        <v>-1.1901934791523132</v>
      </c>
      <c r="AT125" s="4">
        <f t="shared" si="147"/>
        <v>-0.26692231744056727</v>
      </c>
      <c r="AU125" s="4">
        <f t="shared" si="147"/>
        <v>-0.10978729000311915</v>
      </c>
      <c r="AV125" s="4">
        <f t="shared" si="147"/>
        <v>0.80007130443608787</v>
      </c>
      <c r="AW125" s="4">
        <f t="shared" si="147"/>
        <v>-0.46971635345936846</v>
      </c>
      <c r="AY125" s="2">
        <f t="shared" si="139"/>
        <v>52.516118389489222</v>
      </c>
      <c r="AZ125" s="2">
        <f t="shared" si="139"/>
        <v>51.897013823301755</v>
      </c>
      <c r="BA125" s="2">
        <f t="shared" si="139"/>
        <v>53.868237888263891</v>
      </c>
      <c r="BB125" s="2">
        <f t="shared" si="139"/>
        <v>52.647606166834485</v>
      </c>
      <c r="BC125" s="2">
        <f t="shared" si="139"/>
        <v>54.996474786127465</v>
      </c>
      <c r="BD125" s="2">
        <f t="shared" si="139"/>
        <v>56.627416287659294</v>
      </c>
      <c r="BE125" s="2">
        <f t="shared" si="139"/>
        <v>55.694592326025486</v>
      </c>
      <c r="BF125" s="2">
        <f t="shared" si="139"/>
        <v>54.381599144589437</v>
      </c>
      <c r="BG125" s="2">
        <f t="shared" si="139"/>
        <v>56.961675842102444</v>
      </c>
      <c r="BH125" s="2">
        <f t="shared" si="139"/>
        <v>55.551096300185705</v>
      </c>
      <c r="BI125" s="2">
        <f t="shared" si="139"/>
        <v>55.672198228950208</v>
      </c>
      <c r="BJ125" s="2">
        <f t="shared" si="139"/>
        <v>54.833660509833642</v>
      </c>
      <c r="BK125" s="2">
        <f t="shared" si="139"/>
        <v>55.187938630833933</v>
      </c>
      <c r="BL125" s="2">
        <f t="shared" si="139"/>
        <v>55.011564793916243</v>
      </c>
      <c r="BM125" s="2">
        <f t="shared" si="139"/>
        <v>55.037291618666096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51.851999999999997</v>
      </c>
      <c r="CF125" s="2">
        <f t="shared" si="140"/>
        <v>52.881</v>
      </c>
      <c r="CG125" s="2">
        <f t="shared" si="140"/>
        <v>55.168999999999997</v>
      </c>
      <c r="CH125" s="2">
        <f t="shared" si="140"/>
        <v>53.814</v>
      </c>
      <c r="CI125" s="2">
        <f t="shared" si="140"/>
        <v>58.898000000000003</v>
      </c>
      <c r="CJ125" s="2">
        <f t="shared" si="140"/>
        <v>56.524999999999999</v>
      </c>
      <c r="CK125" s="2">
        <f t="shared" si="140"/>
        <v>55.847000000000001</v>
      </c>
      <c r="CL125" s="2">
        <f t="shared" si="140"/>
        <v>54.576000000000001</v>
      </c>
      <c r="CM125" s="2">
        <f t="shared" si="140"/>
        <v>57.712000000000003</v>
      </c>
      <c r="CN125" s="2">
        <f t="shared" si="140"/>
        <v>56.78</v>
      </c>
      <c r="CO125" s="2">
        <f t="shared" si="140"/>
        <v>54.491999999999997</v>
      </c>
      <c r="CP125" s="2">
        <f t="shared" si="140"/>
        <v>54.576000000000001</v>
      </c>
      <c r="CQ125" s="2">
        <f t="shared" si="140"/>
        <v>55.085000000000001</v>
      </c>
      <c r="CR125" s="2">
        <f t="shared" si="140"/>
        <v>55.847000000000001</v>
      </c>
      <c r="CS125" s="2">
        <f t="shared" si="140"/>
        <v>54.661000000000001</v>
      </c>
      <c r="CU125" s="2">
        <f t="shared" si="110"/>
        <v>51.851999999999997</v>
      </c>
      <c r="CV125" s="2">
        <f t="shared" si="111"/>
        <v>52.881</v>
      </c>
      <c r="CW125" s="2">
        <f t="shared" si="112"/>
        <v>55.168999999999997</v>
      </c>
      <c r="CX125" s="2">
        <f t="shared" si="113"/>
        <v>53.814</v>
      </c>
      <c r="CY125" s="2">
        <f t="shared" si="114"/>
        <v>58.898000000000003</v>
      </c>
      <c r="CZ125" s="2">
        <f t="shared" si="115"/>
        <v>56.524999999999999</v>
      </c>
      <c r="DA125" s="2">
        <f t="shared" si="116"/>
        <v>55.847000000000001</v>
      </c>
      <c r="DB125" s="2">
        <f t="shared" si="117"/>
        <v>54.576000000000001</v>
      </c>
      <c r="DC125" s="2">
        <f t="shared" si="118"/>
        <v>57.712000000000003</v>
      </c>
      <c r="DD125" s="2">
        <f t="shared" si="119"/>
        <v>56.78</v>
      </c>
      <c r="DE125" s="2">
        <f t="shared" si="120"/>
        <v>54.491999999999997</v>
      </c>
      <c r="DF125" s="2">
        <f t="shared" si="121"/>
        <v>54.576000000000001</v>
      </c>
      <c r="DG125" s="2">
        <f t="shared" si="122"/>
        <v>55.085000000000001</v>
      </c>
      <c r="DH125" s="2">
        <f t="shared" si="123"/>
        <v>55.847000000000001</v>
      </c>
      <c r="DI125" s="2">
        <f t="shared" si="124"/>
        <v>54.661000000000001</v>
      </c>
      <c r="DK125" s="2">
        <f t="shared" si="148"/>
        <v>88.566337815126062</v>
      </c>
      <c r="DL125" s="2">
        <f t="shared" si="148"/>
        <v>108.08481653225806</v>
      </c>
      <c r="DM125" s="2">
        <f t="shared" si="148"/>
        <v>96.419834677419345</v>
      </c>
      <c r="DN125" s="2">
        <f t="shared" si="148"/>
        <v>95.466040775401041</v>
      </c>
      <c r="DO125" s="2">
        <f t="shared" si="148"/>
        <v>91.46330659536541</v>
      </c>
      <c r="DP125" s="2">
        <f t="shared" si="148"/>
        <v>93.804957664884114</v>
      </c>
      <c r="DQ125" s="2">
        <f t="shared" si="148"/>
        <v>82.048756608097804</v>
      </c>
      <c r="DR125" s="2">
        <f t="shared" si="148"/>
        <v>89.671768939393957</v>
      </c>
      <c r="DS125" s="2">
        <f t="shared" si="148"/>
        <v>87.655032773109241</v>
      </c>
      <c r="DT125" s="2">
        <f t="shared" si="148"/>
        <v>77.937870129870134</v>
      </c>
      <c r="DU125" s="2">
        <f t="shared" si="148"/>
        <v>70.874299999999991</v>
      </c>
      <c r="DV125" s="2">
        <f t="shared" si="148"/>
        <v>77.784695798319333</v>
      </c>
      <c r="DW125" s="2">
        <f t="shared" si="148"/>
        <v>80.997075630252098</v>
      </c>
      <c r="DX125" s="2">
        <f t="shared" si="148"/>
        <v>76.951795416348347</v>
      </c>
      <c r="DY125" s="2">
        <f t="shared" si="148"/>
        <v>83.604639112903243</v>
      </c>
      <c r="EA125" s="2">
        <f t="shared" si="152"/>
        <v>52.404362153163135</v>
      </c>
      <c r="EB125" s="2">
        <f t="shared" si="152"/>
        <v>51.76930035971224</v>
      </c>
      <c r="EC125" s="2">
        <f t="shared" si="152"/>
        <v>53.776264556426</v>
      </c>
      <c r="ED125" s="2">
        <f t="shared" si="152"/>
        <v>52.53810062751117</v>
      </c>
      <c r="EE125" s="2">
        <f t="shared" si="151"/>
        <v>54.904500352633377</v>
      </c>
      <c r="EF125" s="2">
        <f t="shared" si="151"/>
        <v>56.53192425604216</v>
      </c>
      <c r="EG125" s="2">
        <f t="shared" si="151"/>
        <v>55.621482634307569</v>
      </c>
      <c r="EH125" s="2">
        <f t="shared" si="151"/>
        <v>54.289029477334637</v>
      </c>
      <c r="EI125" s="2">
        <f t="shared" si="151"/>
        <v>56.867242774070661</v>
      </c>
      <c r="EJ125" s="2">
        <f t="shared" si="151"/>
        <v>55.487725209107808</v>
      </c>
      <c r="EK125" s="2">
        <f t="shared" si="151"/>
        <v>55.626298507378749</v>
      </c>
      <c r="EL125" s="2">
        <f t="shared" si="151"/>
        <v>54.769137913529079</v>
      </c>
      <c r="EM125" s="2">
        <f t="shared" si="135"/>
        <v>55.109086894550984</v>
      </c>
      <c r="EN125" s="2">
        <f t="shared" si="135"/>
        <v>54.948096514365133</v>
      </c>
      <c r="EO125" s="2">
        <f t="shared" si="135"/>
        <v>54.90818162007875</v>
      </c>
      <c r="EQ125" s="2">
        <f t="shared" si="149"/>
        <v>52.346321680459141</v>
      </c>
      <c r="ER125" s="2">
        <f t="shared" si="149"/>
        <v>51.570997775999935</v>
      </c>
      <c r="ES125" s="2">
        <f t="shared" si="149"/>
        <v>53.324290216704362</v>
      </c>
      <c r="ET125" s="2">
        <f t="shared" si="149"/>
        <v>52.326812673200678</v>
      </c>
      <c r="EU125" s="2">
        <f t="shared" si="149"/>
        <v>54.81347646829871</v>
      </c>
      <c r="EV125" s="2">
        <f t="shared" si="149"/>
        <v>56.44869911157658</v>
      </c>
      <c r="EW125" s="2">
        <f t="shared" si="149"/>
        <v>55.638982459386426</v>
      </c>
      <c r="EX125" s="2">
        <f t="shared" si="149"/>
        <v>54.258788857424946</v>
      </c>
      <c r="EY125" s="2">
        <f t="shared" si="149"/>
        <v>56.770281612513493</v>
      </c>
      <c r="EZ125" s="2">
        <f t="shared" si="149"/>
        <v>55.456324051242341</v>
      </c>
      <c r="FA125" s="2">
        <f t="shared" si="149"/>
        <v>55.557728479725355</v>
      </c>
      <c r="FB125" s="2">
        <f t="shared" si="149"/>
        <v>54.715059079250274</v>
      </c>
      <c r="FC125" s="2">
        <f t="shared" si="149"/>
        <v>55.065533347010778</v>
      </c>
      <c r="FD125" s="2">
        <f t="shared" si="149"/>
        <v>54.956318423544815</v>
      </c>
      <c r="FE125" s="2">
        <f t="shared" si="149"/>
        <v>54.805020204928638</v>
      </c>
      <c r="FG125" s="2">
        <f t="shared" si="150"/>
        <v>0.99685671048294755</v>
      </c>
      <c r="FH125" s="2">
        <f t="shared" si="150"/>
        <v>0.99769947874598752</v>
      </c>
      <c r="FI125" s="2">
        <f t="shared" si="150"/>
        <v>0.99778259432971361</v>
      </c>
      <c r="FJ125" s="2">
        <f t="shared" si="150"/>
        <v>0.99739045260223347</v>
      </c>
      <c r="FK125" s="2">
        <f t="shared" si="150"/>
        <v>0.99745552660226877</v>
      </c>
      <c r="FL125" s="2">
        <f t="shared" si="150"/>
        <v>0.99741268779501513</v>
      </c>
      <c r="FM125" s="2">
        <f t="shared" si="150"/>
        <v>0.99724145228293903</v>
      </c>
      <c r="FN125" s="2">
        <f t="shared" si="150"/>
        <v>0.99737140408035441</v>
      </c>
      <c r="FO125" s="2">
        <f t="shared" si="150"/>
        <v>0.99688756931519051</v>
      </c>
      <c r="FP125" s="2">
        <f t="shared" si="150"/>
        <v>0.99715544208756302</v>
      </c>
      <c r="FQ125" s="2">
        <f t="shared" si="150"/>
        <v>0.99692782528646329</v>
      </c>
      <c r="FR125" s="2">
        <f t="shared" si="150"/>
        <v>0.99717038191195484</v>
      </c>
      <c r="FS125" s="2">
        <f t="shared" si="150"/>
        <v>0.99693569874845556</v>
      </c>
      <c r="FT125" s="2">
        <f t="shared" si="150"/>
        <v>0.99711866640705837</v>
      </c>
      <c r="FU125" s="2">
        <f t="shared" si="150"/>
        <v>0.99547575320685222</v>
      </c>
      <c r="FW125" s="2">
        <f t="shared" si="141"/>
        <v>3.2930860122661318E-2</v>
      </c>
      <c r="FX125" s="2">
        <f t="shared" si="141"/>
        <v>9.2867085321406972E-3</v>
      </c>
      <c r="FY125" s="2">
        <f t="shared" si="141"/>
        <v>5.718825434296102E-3</v>
      </c>
      <c r="FZ125" s="2">
        <f t="shared" si="141"/>
        <v>1.1912440485769204E-2</v>
      </c>
      <c r="GA125" s="2">
        <f t="shared" si="141"/>
        <v>1.1518695900755285E-2</v>
      </c>
      <c r="GB125" s="2">
        <f t="shared" si="141"/>
        <v>1.1354052245152062E-2</v>
      </c>
      <c r="GC125" s="2">
        <f t="shared" si="141"/>
        <v>1.1931286651468642E-2</v>
      </c>
      <c r="GD125" s="2">
        <f t="shared" si="141"/>
        <v>1.4459271084869572E-2</v>
      </c>
      <c r="GE125" s="2">
        <f t="shared" si="141"/>
        <v>1.4354141971403087E-2</v>
      </c>
      <c r="GF125" s="2">
        <f t="shared" si="141"/>
        <v>1.5593255952919764E-2</v>
      </c>
      <c r="GG125" s="2">
        <f t="shared" si="141"/>
        <v>1.3778659255020771E-2</v>
      </c>
      <c r="GH125" s="2">
        <f t="shared" si="141"/>
        <v>1.1143779275592689E-2</v>
      </c>
      <c r="GI125" s="2">
        <f t="shared" si="141"/>
        <v>1.0948821089482164E-2</v>
      </c>
      <c r="GJ125" s="2">
        <f t="shared" si="141"/>
        <v>8.3049732560749514E-3</v>
      </c>
      <c r="GK125" s="2">
        <f t="shared" si="141"/>
        <v>6.9779694105189267E-3</v>
      </c>
      <c r="GM125" s="86">
        <f t="shared" si="142"/>
        <v>1.2061371579777549E-47</v>
      </c>
      <c r="GN125" s="86">
        <f t="shared" si="142"/>
        <v>4.0181123352006917E-87</v>
      </c>
      <c r="GO125" s="86">
        <f t="shared" si="142"/>
        <v>1.6264209079113451E-37</v>
      </c>
      <c r="GP125" s="86">
        <f t="shared" si="142"/>
        <v>1.114165405331147E-83</v>
      </c>
      <c r="GQ125" s="86">
        <f t="shared" si="142"/>
        <v>1.0841501673496694E-115</v>
      </c>
      <c r="GR125" s="86">
        <f t="shared" si="142"/>
        <v>2.6414872605718392E-82</v>
      </c>
      <c r="GS125" s="86">
        <f t="shared" si="142"/>
        <v>7.7367548016695299E-88</v>
      </c>
      <c r="GT125" s="86">
        <f t="shared" si="142"/>
        <v>4.4730901495420905E-106</v>
      </c>
      <c r="GU125" s="86">
        <f t="shared" si="142"/>
        <v>7.027456999217496E-82</v>
      </c>
      <c r="GV125" s="86">
        <f t="shared" si="142"/>
        <v>1.095015555392404E-83</v>
      </c>
      <c r="GW125" s="86">
        <f t="shared" si="142"/>
        <v>1.5068053537084358E-78</v>
      </c>
      <c r="GX125" s="86">
        <f t="shared" si="142"/>
        <v>1.6207865774720166E-74</v>
      </c>
      <c r="GY125" s="86">
        <f t="shared" si="142"/>
        <v>5.0662647550223611E-59</v>
      </c>
      <c r="GZ125" s="86">
        <f t="shared" si="142"/>
        <v>2.4165030526162748E-95</v>
      </c>
      <c r="HA125" s="86">
        <f t="shared" si="142"/>
        <v>5.1869982417463333E-70</v>
      </c>
      <c r="HC125" s="86">
        <f t="shared" si="153"/>
        <v>2.709746677747206E-9</v>
      </c>
      <c r="HD125" s="86">
        <f t="shared" si="153"/>
        <v>6.3936004474949542E-20</v>
      </c>
      <c r="HE125" s="86">
        <f t="shared" si="153"/>
        <v>8.13386307281903E-9</v>
      </c>
      <c r="HF125" s="86">
        <f t="shared" si="153"/>
        <v>2.2065192659402501E-20</v>
      </c>
      <c r="HG125" s="86">
        <f t="shared" si="153"/>
        <v>3.4201528407996165E-32</v>
      </c>
      <c r="HH125" s="86">
        <f t="shared" si="153"/>
        <v>6.6531482349879703E-25</v>
      </c>
      <c r="HI125" s="86">
        <f t="shared" si="138"/>
        <v>1.3009270160114581E-26</v>
      </c>
      <c r="HJ125" s="86">
        <f t="shared" si="138"/>
        <v>4.2712669759863489E-35</v>
      </c>
      <c r="HK125" s="86">
        <f t="shared" si="138"/>
        <v>5.2967848099201066E-34</v>
      </c>
      <c r="HL125" s="86">
        <f t="shared" si="138"/>
        <v>3.0355410930753586E-25</v>
      </c>
      <c r="HM125" s="86">
        <f t="shared" si="138"/>
        <v>3.5806330020860442E-18</v>
      </c>
      <c r="HN125" s="86">
        <f t="shared" si="138"/>
        <v>6.0503137491926328E-16</v>
      </c>
      <c r="HO125" s="86">
        <f t="shared" si="138"/>
        <v>2.5383133055058458E-15</v>
      </c>
      <c r="HP125" s="86">
        <f t="shared" si="138"/>
        <v>1.3736049146582256E-20</v>
      </c>
      <c r="HQ125" s="86">
        <f t="shared" si="138"/>
        <v>3.2196377341780273E-25</v>
      </c>
      <c r="HS125" s="86">
        <f t="shared" si="143"/>
        <v>5.1847237572700934E-3</v>
      </c>
      <c r="HT125" s="86">
        <f t="shared" si="143"/>
        <v>2.0527693860417179E-4</v>
      </c>
      <c r="HU125" s="86">
        <f t="shared" si="143"/>
        <v>2.9927841308769581E-5</v>
      </c>
      <c r="HV125" s="86">
        <f t="shared" si="143"/>
        <v>2.7291578412421742E-4</v>
      </c>
      <c r="HW125" s="86">
        <f t="shared" si="143"/>
        <v>9.2785542817332587E-5</v>
      </c>
      <c r="HX125" s="86">
        <f t="shared" si="143"/>
        <v>9.9051782640611211E-5</v>
      </c>
      <c r="HY125" s="86">
        <f t="shared" si="143"/>
        <v>8.3120470255739721E-5</v>
      </c>
      <c r="HZ125" s="86">
        <f t="shared" si="143"/>
        <v>2.2022506554205144E-4</v>
      </c>
      <c r="IA125" s="86">
        <f t="shared" si="143"/>
        <v>1.7326384580617005E-4</v>
      </c>
      <c r="IB125" s="86">
        <f t="shared" si="143"/>
        <v>2.1885577531002615E-4</v>
      </c>
      <c r="IC125" s="86">
        <f t="shared" si="143"/>
        <v>4.8412641459861848E-5</v>
      </c>
      <c r="ID125" s="86">
        <f t="shared" si="143"/>
        <v>4.3672896712083654E-5</v>
      </c>
      <c r="IE125" s="86">
        <f t="shared" si="143"/>
        <v>2.9257973772228099E-5</v>
      </c>
      <c r="IF125" s="86">
        <f t="shared" si="143"/>
        <v>1.5702333264512128E-4</v>
      </c>
      <c r="IG125" s="86">
        <f t="shared" si="143"/>
        <v>1.9240722858405781E-4</v>
      </c>
      <c r="II125" s="86">
        <f t="shared" si="144"/>
        <v>3.4166068423035672E-29</v>
      </c>
      <c r="IJ125" s="86">
        <f t="shared" si="144"/>
        <v>4.8263258588078312E-38</v>
      </c>
      <c r="IK125" s="86">
        <f t="shared" si="144"/>
        <v>1.1592963663957138E-40</v>
      </c>
      <c r="IL125" s="86">
        <f t="shared" si="144"/>
        <v>6.3622334425949597E-40</v>
      </c>
      <c r="IM125" s="86">
        <f t="shared" si="144"/>
        <v>1.5568458352599327E-42</v>
      </c>
      <c r="IN125" s="86">
        <f t="shared" si="144"/>
        <v>1.7931512711275588E-42</v>
      </c>
      <c r="IO125" s="86">
        <f t="shared" si="144"/>
        <v>7.8670854489066138E-43</v>
      </c>
      <c r="IP125" s="86">
        <f t="shared" si="144"/>
        <v>2.8978634909182801E-40</v>
      </c>
      <c r="IQ125" s="86">
        <f t="shared" si="144"/>
        <v>4.3417733358268146E-42</v>
      </c>
      <c r="IR125" s="86">
        <f t="shared" si="144"/>
        <v>7.4048276848724599E-38</v>
      </c>
      <c r="IS125" s="86">
        <f t="shared" si="144"/>
        <v>1.0547592569858659E-45</v>
      </c>
      <c r="IT125" s="86">
        <f t="shared" si="144"/>
        <v>7.1051014953415795E-47</v>
      </c>
      <c r="IU125" s="86">
        <f t="shared" si="144"/>
        <v>4.8694004362387133E-44</v>
      </c>
      <c r="IV125" s="86">
        <f t="shared" si="144"/>
        <v>9.2571258785920258E-41</v>
      </c>
      <c r="IW125" s="86">
        <f t="shared" si="144"/>
        <v>1.095169517752131E-32</v>
      </c>
      <c r="IY125" s="86">
        <f t="shared" si="145"/>
        <v>5.1847264670167714E-3</v>
      </c>
      <c r="IZ125" s="86">
        <f t="shared" si="145"/>
        <v>2.0527693860417185E-4</v>
      </c>
      <c r="JA125" s="86">
        <f t="shared" si="145"/>
        <v>2.99359751718424E-5</v>
      </c>
      <c r="JB125" s="86">
        <f t="shared" si="145"/>
        <v>2.7291578412421742E-4</v>
      </c>
      <c r="JC125" s="86">
        <f t="shared" si="145"/>
        <v>9.2785542817332587E-5</v>
      </c>
      <c r="JD125" s="86">
        <f t="shared" si="145"/>
        <v>9.9051782640611211E-5</v>
      </c>
      <c r="JE125" s="86">
        <f t="shared" si="145"/>
        <v>8.3120470255739721E-5</v>
      </c>
      <c r="JF125" s="86">
        <f t="shared" si="145"/>
        <v>2.2022506554205144E-4</v>
      </c>
      <c r="JG125" s="86">
        <f t="shared" si="145"/>
        <v>1.7326384580617005E-4</v>
      </c>
      <c r="JH125" s="86">
        <f t="shared" si="145"/>
        <v>2.1885577531002615E-4</v>
      </c>
      <c r="JI125" s="86">
        <f t="shared" si="145"/>
        <v>4.8412641459865426E-5</v>
      </c>
      <c r="JJ125" s="86">
        <f t="shared" si="145"/>
        <v>4.3672896712688686E-5</v>
      </c>
      <c r="JK125" s="86">
        <f t="shared" si="145"/>
        <v>2.9257973774766413E-5</v>
      </c>
      <c r="JL125" s="86">
        <f t="shared" si="145"/>
        <v>1.570233326451213E-4</v>
      </c>
      <c r="JM125" s="86">
        <f t="shared" si="145"/>
        <v>1.9240722858405781E-4</v>
      </c>
    </row>
    <row r="126" spans="2:273" x14ac:dyDescent="0.25">
      <c r="B126" s="2">
        <v>99</v>
      </c>
      <c r="C126" s="37">
        <v>52.406999999999996</v>
      </c>
      <c r="D126" s="37">
        <v>52.119</v>
      </c>
      <c r="E126" s="37">
        <v>56.271000000000001</v>
      </c>
      <c r="F126" s="37">
        <v>51.948999999999998</v>
      </c>
      <c r="G126" s="37">
        <v>55.253999999999998</v>
      </c>
      <c r="H126" s="37">
        <v>57.119</v>
      </c>
      <c r="I126" s="37">
        <v>55.253999999999998</v>
      </c>
      <c r="J126" s="37">
        <v>56.863999999999997</v>
      </c>
      <c r="K126" s="37">
        <v>58.136000000000003</v>
      </c>
      <c r="L126" s="37">
        <v>56.695</v>
      </c>
      <c r="M126" s="37">
        <v>54.576000000000001</v>
      </c>
      <c r="N126" s="37">
        <v>55.423999999999999</v>
      </c>
      <c r="O126" s="37">
        <v>55.508000000000003</v>
      </c>
      <c r="P126" s="37">
        <v>56.186</v>
      </c>
      <c r="Q126" s="37">
        <v>53.136000000000003</v>
      </c>
      <c r="S126" s="4">
        <f t="shared" si="146"/>
        <v>52.356104736317512</v>
      </c>
      <c r="T126" s="4">
        <f t="shared" si="146"/>
        <v>51.704592511003845</v>
      </c>
      <c r="U126" s="4">
        <f t="shared" si="146"/>
        <v>53.683370583579304</v>
      </c>
      <c r="V126" s="4">
        <f t="shared" si="146"/>
        <v>52.484054645949648</v>
      </c>
      <c r="W126" s="4">
        <f t="shared" si="146"/>
        <v>54.852114164548617</v>
      </c>
      <c r="X126" s="4">
        <f t="shared" si="146"/>
        <v>56.469732069073842</v>
      </c>
      <c r="Y126" s="4">
        <f t="shared" si="146"/>
        <v>55.566917096220649</v>
      </c>
      <c r="Z126" s="4">
        <f t="shared" si="146"/>
        <v>54.239915095540958</v>
      </c>
      <c r="AA126" s="4">
        <f t="shared" si="146"/>
        <v>56.754652893600095</v>
      </c>
      <c r="AB126" s="4">
        <f t="shared" si="146"/>
        <v>55.430360010206428</v>
      </c>
      <c r="AC126" s="4">
        <f t="shared" si="146"/>
        <v>55.494651330091862</v>
      </c>
      <c r="AD126" s="4">
        <f t="shared" si="146"/>
        <v>54.696868559117185</v>
      </c>
      <c r="AE126" s="4">
        <f t="shared" si="146"/>
        <v>55.044945436536459</v>
      </c>
      <c r="AF126" s="4">
        <f t="shared" si="146"/>
        <v>54.932701140972476</v>
      </c>
      <c r="AG126" s="4">
        <f t="shared" si="146"/>
        <v>55.078782889641197</v>
      </c>
      <c r="AI126" s="4">
        <f t="shared" si="147"/>
        <v>5.0895263682484426E-2</v>
      </c>
      <c r="AJ126" s="4">
        <f t="shared" si="147"/>
        <v>0.41440748899615443</v>
      </c>
      <c r="AK126" s="4">
        <f t="shared" si="147"/>
        <v>2.5876294164206968</v>
      </c>
      <c r="AL126" s="4">
        <f t="shared" si="147"/>
        <v>-0.53505464594964991</v>
      </c>
      <c r="AM126" s="4">
        <f t="shared" si="147"/>
        <v>0.40188583545138101</v>
      </c>
      <c r="AN126" s="4">
        <f t="shared" si="147"/>
        <v>0.64926793092615753</v>
      </c>
      <c r="AO126" s="4">
        <f t="shared" si="147"/>
        <v>-0.31291709622065156</v>
      </c>
      <c r="AP126" s="4">
        <f t="shared" si="147"/>
        <v>2.6240849044590391</v>
      </c>
      <c r="AQ126" s="4">
        <f t="shared" si="147"/>
        <v>1.3813471063999074</v>
      </c>
      <c r="AR126" s="4">
        <f t="shared" si="147"/>
        <v>1.2646399897935723</v>
      </c>
      <c r="AS126" s="4">
        <f t="shared" si="147"/>
        <v>-0.91865133009186195</v>
      </c>
      <c r="AT126" s="4">
        <f t="shared" si="147"/>
        <v>0.72713144088281467</v>
      </c>
      <c r="AU126" s="4">
        <f t="shared" si="147"/>
        <v>0.4630545634635439</v>
      </c>
      <c r="AV126" s="4">
        <f t="shared" si="147"/>
        <v>1.2532988590275238</v>
      </c>
      <c r="AW126" s="4">
        <f t="shared" si="147"/>
        <v>-1.9427828896411938</v>
      </c>
      <c r="AY126" s="2">
        <f t="shared" si="139"/>
        <v>52.356104736157199</v>
      </c>
      <c r="AZ126" s="2">
        <f t="shared" si="139"/>
        <v>51.701357720064685</v>
      </c>
      <c r="BA126" s="2">
        <f t="shared" si="139"/>
        <v>53.681440139015344</v>
      </c>
      <c r="BB126" s="2">
        <f t="shared" si="139"/>
        <v>52.464248731028825</v>
      </c>
      <c r="BC126" s="2">
        <f t="shared" si="139"/>
        <v>54.834774714568198</v>
      </c>
      <c r="BD126" s="2">
        <f t="shared" si="139"/>
        <v>56.446630704245806</v>
      </c>
      <c r="BE126" s="2">
        <f t="shared" si="139"/>
        <v>55.545204283036433</v>
      </c>
      <c r="BF126" s="2">
        <f t="shared" si="139"/>
        <v>54.185447471691823</v>
      </c>
      <c r="BG126" s="2">
        <f t="shared" si="139"/>
        <v>56.701298516005764</v>
      </c>
      <c r="BH126" s="2">
        <f t="shared" si="139"/>
        <v>55.361234180669385</v>
      </c>
      <c r="BI126" s="2">
        <f t="shared" si="139"/>
        <v>55.470061462169731</v>
      </c>
      <c r="BJ126" s="2">
        <f t="shared" si="139"/>
        <v>54.674659429482844</v>
      </c>
      <c r="BK126" s="2">
        <f t="shared" si="139"/>
        <v>55.028701600891061</v>
      </c>
      <c r="BL126" s="2">
        <f t="shared" si="139"/>
        <v>54.86595241987014</v>
      </c>
      <c r="BM126" s="2">
        <f t="shared" si="139"/>
        <v>54.912735004088177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52.119</v>
      </c>
      <c r="CG126" s="2">
        <f t="shared" si="140"/>
        <v>56.271000000000001</v>
      </c>
      <c r="CH126" s="2">
        <f t="shared" si="140"/>
        <v>51.948999999999998</v>
      </c>
      <c r="CI126" s="2">
        <f t="shared" si="140"/>
        <v>55.253999999999998</v>
      </c>
      <c r="CJ126" s="2">
        <f t="shared" si="140"/>
        <v>57.119</v>
      </c>
      <c r="CK126" s="2">
        <f t="shared" si="140"/>
        <v>55.253999999999998</v>
      </c>
      <c r="CL126" s="2">
        <f t="shared" si="140"/>
        <v>56.863999999999997</v>
      </c>
      <c r="CM126" s="2">
        <f t="shared" si="140"/>
        <v>58.136000000000003</v>
      </c>
      <c r="CN126" s="2">
        <f t="shared" si="140"/>
        <v>56.695</v>
      </c>
      <c r="CO126" s="2">
        <f t="shared" si="140"/>
        <v>54.576000000000001</v>
      </c>
      <c r="CP126" s="2">
        <f t="shared" si="140"/>
        <v>55.423999999999999</v>
      </c>
      <c r="CQ126" s="2">
        <f t="shared" si="140"/>
        <v>55.508000000000003</v>
      </c>
      <c r="CR126" s="2">
        <f t="shared" si="140"/>
        <v>56.186</v>
      </c>
      <c r="CS126" s="2">
        <f t="shared" si="140"/>
        <v>53.136000000000003</v>
      </c>
      <c r="CU126" s="2" t="str">
        <f t="shared" si="110"/>
        <v/>
      </c>
      <c r="CV126" s="2">
        <f t="shared" si="111"/>
        <v>52.119</v>
      </c>
      <c r="CW126" s="2">
        <f t="shared" si="112"/>
        <v>56.271000000000001</v>
      </c>
      <c r="CX126" s="2">
        <f t="shared" si="113"/>
        <v>51.948999999999998</v>
      </c>
      <c r="CY126" s="2">
        <f t="shared" si="114"/>
        <v>55.253999999999998</v>
      </c>
      <c r="CZ126" s="2">
        <f t="shared" si="115"/>
        <v>57.119</v>
      </c>
      <c r="DA126" s="2">
        <f t="shared" si="116"/>
        <v>55.253999999999998</v>
      </c>
      <c r="DB126" s="2">
        <f t="shared" si="117"/>
        <v>56.863999999999997</v>
      </c>
      <c r="DC126" s="2">
        <f t="shared" si="118"/>
        <v>58.136000000000003</v>
      </c>
      <c r="DD126" s="2">
        <f t="shared" si="119"/>
        <v>56.695</v>
      </c>
      <c r="DE126" s="2">
        <f t="shared" si="120"/>
        <v>54.576000000000001</v>
      </c>
      <c r="DF126" s="2">
        <f t="shared" si="121"/>
        <v>55.423999999999999</v>
      </c>
      <c r="DG126" s="2">
        <f t="shared" si="122"/>
        <v>55.508000000000003</v>
      </c>
      <c r="DH126" s="2">
        <f t="shared" si="123"/>
        <v>56.186</v>
      </c>
      <c r="DI126" s="2">
        <f t="shared" si="124"/>
        <v>53.136000000000003</v>
      </c>
      <c r="DK126" s="2">
        <f t="shared" si="148"/>
        <v>88.849050980392164</v>
      </c>
      <c r="DL126" s="2">
        <f t="shared" si="148"/>
        <v>108.56336620234603</v>
      </c>
      <c r="DM126" s="2">
        <f t="shared" si="148"/>
        <v>96.749048387096778</v>
      </c>
      <c r="DN126" s="2">
        <f t="shared" si="148"/>
        <v>95.816438168449167</v>
      </c>
      <c r="DO126" s="2">
        <f t="shared" si="148"/>
        <v>91.75323975044563</v>
      </c>
      <c r="DP126" s="2">
        <f t="shared" si="148"/>
        <v>94.104563948306577</v>
      </c>
      <c r="DQ126" s="2">
        <f t="shared" si="148"/>
        <v>82.206655462184884</v>
      </c>
      <c r="DR126" s="2">
        <f t="shared" si="148"/>
        <v>89.884547348484872</v>
      </c>
      <c r="DS126" s="2">
        <f t="shared" si="148"/>
        <v>87.876701960784303</v>
      </c>
      <c r="DT126" s="2">
        <f t="shared" si="148"/>
        <v>78.054168067226897</v>
      </c>
      <c r="DU126" s="2">
        <f t="shared" si="148"/>
        <v>70.915942857142838</v>
      </c>
      <c r="DV126" s="2">
        <f t="shared" si="148"/>
        <v>77.925109243697491</v>
      </c>
      <c r="DW126" s="2">
        <f t="shared" si="148"/>
        <v>81.186768627450988</v>
      </c>
      <c r="DX126" s="2">
        <f t="shared" si="148"/>
        <v>77.113857142857142</v>
      </c>
      <c r="DY126" s="2">
        <f t="shared" si="148"/>
        <v>83.881059677419358</v>
      </c>
      <c r="EA126" s="2">
        <f t="shared" si="152"/>
        <v>52.252406437291882</v>
      </c>
      <c r="EB126" s="2">
        <f t="shared" si="152"/>
        <v>51.583379414650111</v>
      </c>
      <c r="EC126" s="2">
        <f t="shared" si="152"/>
        <v>53.596690292187162</v>
      </c>
      <c r="ED126" s="2">
        <f t="shared" si="152"/>
        <v>52.362849893909981</v>
      </c>
      <c r="EE126" s="2">
        <f t="shared" si="151"/>
        <v>54.749756375838928</v>
      </c>
      <c r="EF126" s="2">
        <f t="shared" si="151"/>
        <v>56.358346213417718</v>
      </c>
      <c r="EG126" s="2">
        <f t="shared" si="151"/>
        <v>55.477804250917686</v>
      </c>
      <c r="EH126" s="2">
        <f t="shared" si="151"/>
        <v>54.099847783007164</v>
      </c>
      <c r="EI126" s="2">
        <f t="shared" si="151"/>
        <v>56.613288477111894</v>
      </c>
      <c r="EJ126" s="2">
        <f t="shared" si="151"/>
        <v>55.302559944237913</v>
      </c>
      <c r="EK126" s="2">
        <f t="shared" si="151"/>
        <v>55.427443447426441</v>
      </c>
      <c r="EL126" s="2">
        <f t="shared" si="151"/>
        <v>54.615071023654423</v>
      </c>
      <c r="EM126" s="2">
        <f t="shared" si="135"/>
        <v>54.955834753405675</v>
      </c>
      <c r="EN126" s="2">
        <f t="shared" si="135"/>
        <v>54.807214243171963</v>
      </c>
      <c r="EO126" s="2">
        <f t="shared" si="135"/>
        <v>54.793715024637727</v>
      </c>
      <c r="EQ126" s="2">
        <f t="shared" si="149"/>
        <v>52.217876907201386</v>
      </c>
      <c r="ER126" s="2">
        <f t="shared" si="149"/>
        <v>51.42653877801505</v>
      </c>
      <c r="ES126" s="2">
        <f t="shared" si="149"/>
        <v>53.192339503954223</v>
      </c>
      <c r="ET126" s="2">
        <f t="shared" si="149"/>
        <v>52.206362339387617</v>
      </c>
      <c r="EU126" s="2">
        <f t="shared" si="149"/>
        <v>54.680740333928796</v>
      </c>
      <c r="EV126" s="2">
        <f t="shared" si="149"/>
        <v>56.293701723598069</v>
      </c>
      <c r="EW126" s="2">
        <f t="shared" si="149"/>
        <v>55.48840953294598</v>
      </c>
      <c r="EX126" s="2">
        <f t="shared" si="149"/>
        <v>54.086766654816344</v>
      </c>
      <c r="EY126" s="2">
        <f t="shared" si="149"/>
        <v>56.565081853228449</v>
      </c>
      <c r="EZ126" s="2">
        <f t="shared" si="149"/>
        <v>55.281220812966737</v>
      </c>
      <c r="FA126" s="2">
        <f t="shared" si="149"/>
        <v>55.375065583013487</v>
      </c>
      <c r="FB126" s="2">
        <f t="shared" si="149"/>
        <v>54.567434016066173</v>
      </c>
      <c r="FC126" s="2">
        <f t="shared" si="149"/>
        <v>54.917487085934845</v>
      </c>
      <c r="FD126" s="2">
        <f t="shared" si="149"/>
        <v>54.818836380855224</v>
      </c>
      <c r="FE126" s="2">
        <f t="shared" si="149"/>
        <v>54.656792335591781</v>
      </c>
      <c r="FG126" s="2">
        <f t="shared" si="150"/>
        <v>0.99713249280724758</v>
      </c>
      <c r="FH126" s="2">
        <f t="shared" si="150"/>
        <v>0.99790147489475967</v>
      </c>
      <c r="FI126" s="2">
        <f t="shared" si="150"/>
        <v>0.9979773073506123</v>
      </c>
      <c r="FJ126" s="2">
        <f t="shared" si="150"/>
        <v>0.99761951790044134</v>
      </c>
      <c r="FK126" s="2">
        <f t="shared" si="150"/>
        <v>0.99767889301727608</v>
      </c>
      <c r="FL126" s="2">
        <f t="shared" si="150"/>
        <v>0.99763980591325807</v>
      </c>
      <c r="FM126" s="2">
        <f t="shared" si="150"/>
        <v>0.99748356378597869</v>
      </c>
      <c r="FN126" s="2">
        <f t="shared" si="150"/>
        <v>0.9976021374322821</v>
      </c>
      <c r="FO126" s="2">
        <f t="shared" si="150"/>
        <v>0.99716065189437331</v>
      </c>
      <c r="FP126" s="2">
        <f t="shared" si="150"/>
        <v>0.99740508286819018</v>
      </c>
      <c r="FQ126" s="2">
        <f t="shared" si="150"/>
        <v>0.99719738576357575</v>
      </c>
      <c r="FR126" s="2">
        <f t="shared" si="150"/>
        <v>0.99741871495516143</v>
      </c>
      <c r="FS126" s="2">
        <f t="shared" si="150"/>
        <v>0.99720457032498866</v>
      </c>
      <c r="FT126" s="2">
        <f t="shared" si="150"/>
        <v>0.99737152614464741</v>
      </c>
      <c r="FU126" s="2">
        <f t="shared" si="150"/>
        <v>0.99587219466867238</v>
      </c>
      <c r="FW126" s="2">
        <f t="shared" si="141"/>
        <v>3.5993614433032985E-2</v>
      </c>
      <c r="FX126" s="2">
        <f t="shared" si="141"/>
        <v>1.0173558268441856E-2</v>
      </c>
      <c r="FY126" s="2">
        <f t="shared" si="141"/>
        <v>6.2671095689253867E-3</v>
      </c>
      <c r="FZ126" s="2">
        <f t="shared" si="141"/>
        <v>1.3046736761364336E-2</v>
      </c>
      <c r="GA126" s="2">
        <f t="shared" si="141"/>
        <v>1.2615978728142912E-2</v>
      </c>
      <c r="GB126" s="2">
        <f t="shared" si="141"/>
        <v>1.2435848266679886E-2</v>
      </c>
      <c r="GC126" s="2">
        <f t="shared" si="141"/>
        <v>1.306735371661988E-2</v>
      </c>
      <c r="GD126" s="2">
        <f t="shared" si="141"/>
        <v>1.5832189502794674E-2</v>
      </c>
      <c r="GE126" s="2">
        <f t="shared" si="141"/>
        <v>1.5717237495363717E-2</v>
      </c>
      <c r="GF126" s="2">
        <f t="shared" si="141"/>
        <v>1.7071981912496877E-2</v>
      </c>
      <c r="GG126" s="2">
        <f t="shared" si="141"/>
        <v>1.5087942436947973E-2</v>
      </c>
      <c r="GH126" s="2">
        <f t="shared" si="141"/>
        <v>1.2205788168259103E-2</v>
      </c>
      <c r="GI126" s="2">
        <f t="shared" si="141"/>
        <v>1.1992475676099278E-2</v>
      </c>
      <c r="GJ126" s="2">
        <f t="shared" si="141"/>
        <v>9.0989315864708036E-3</v>
      </c>
      <c r="GK126" s="2">
        <f t="shared" si="141"/>
        <v>7.6460438278236308E-3</v>
      </c>
      <c r="GM126" s="86">
        <f t="shared" si="142"/>
        <v>9.2224209140354987E-50</v>
      </c>
      <c r="GN126" s="86">
        <f t="shared" si="142"/>
        <v>4.4898709088740753E-91</v>
      </c>
      <c r="GO126" s="86">
        <f t="shared" si="142"/>
        <v>2.7979358977107476E-39</v>
      </c>
      <c r="GP126" s="86">
        <f t="shared" si="142"/>
        <v>1.8058923620756096E-87</v>
      </c>
      <c r="GQ126" s="86">
        <f t="shared" si="142"/>
        <v>5.8955277197943778E-121</v>
      </c>
      <c r="GR126" s="86">
        <f t="shared" si="142"/>
        <v>5.3602781110959117E-86</v>
      </c>
      <c r="GS126" s="86">
        <f t="shared" si="142"/>
        <v>7.6675726750500805E-92</v>
      </c>
      <c r="GT126" s="86">
        <f t="shared" si="142"/>
        <v>8.1593414588238113E-111</v>
      </c>
      <c r="GU126" s="86">
        <f t="shared" si="142"/>
        <v>1.3486422104000537E-85</v>
      </c>
      <c r="GV126" s="86">
        <f t="shared" si="142"/>
        <v>1.6362176436800174E-87</v>
      </c>
      <c r="GW126" s="86">
        <f t="shared" si="142"/>
        <v>3.8590867867438241E-82</v>
      </c>
      <c r="GX126" s="86">
        <f t="shared" si="142"/>
        <v>6.8093439956270688E-78</v>
      </c>
      <c r="GY126" s="86">
        <f t="shared" si="142"/>
        <v>1.0801029792835287E-61</v>
      </c>
      <c r="GZ126" s="86">
        <f t="shared" si="142"/>
        <v>1.2203560180134556E-99</v>
      </c>
      <c r="HA126" s="86">
        <f t="shared" si="142"/>
        <v>3.8997604596760334E-73</v>
      </c>
      <c r="HC126" s="86">
        <f t="shared" si="153"/>
        <v>4.0374336178978741E-10</v>
      </c>
      <c r="HD126" s="86">
        <f t="shared" si="153"/>
        <v>7.1638806123648779E-22</v>
      </c>
      <c r="HE126" s="86">
        <f t="shared" si="153"/>
        <v>8.9559496371681736E-10</v>
      </c>
      <c r="HF126" s="86">
        <f t="shared" si="153"/>
        <v>2.6892990226647895E-22</v>
      </c>
      <c r="HG126" s="86">
        <f t="shared" si="153"/>
        <v>2.5781161190989677E-35</v>
      </c>
      <c r="HH126" s="86">
        <f t="shared" si="153"/>
        <v>2.2210763803882628E-27</v>
      </c>
      <c r="HI126" s="86">
        <f t="shared" si="138"/>
        <v>3.5398753761349699E-29</v>
      </c>
      <c r="HJ126" s="86">
        <f t="shared" si="138"/>
        <v>2.0649174932464859E-38</v>
      </c>
      <c r="HK126" s="86">
        <f t="shared" si="138"/>
        <v>2.6663650630069905E-37</v>
      </c>
      <c r="HL126" s="86">
        <f t="shared" si="138"/>
        <v>8.2041862338466735E-28</v>
      </c>
      <c r="HM126" s="86">
        <f t="shared" si="138"/>
        <v>6.6396418223096745E-20</v>
      </c>
      <c r="HN126" s="86">
        <f t="shared" si="138"/>
        <v>2.0060723350044161E-17</v>
      </c>
      <c r="HO126" s="86">
        <f t="shared" si="138"/>
        <v>7.6842596258856426E-17</v>
      </c>
      <c r="HP126" s="86">
        <f t="shared" si="138"/>
        <v>1.3839558903266902E-22</v>
      </c>
      <c r="HQ126" s="86">
        <f t="shared" si="138"/>
        <v>1.0299278487038586E-27</v>
      </c>
      <c r="HS126" s="86">
        <f t="shared" si="143"/>
        <v>1.0237854365633873E-2</v>
      </c>
      <c r="HT126" s="86">
        <f t="shared" si="143"/>
        <v>4.267016551884678E-4</v>
      </c>
      <c r="HU126" s="86">
        <f t="shared" si="143"/>
        <v>6.4303467061221605E-5</v>
      </c>
      <c r="HV126" s="86">
        <f t="shared" si="143"/>
        <v>5.9388588552179516E-4</v>
      </c>
      <c r="HW126" s="86">
        <f t="shared" si="143"/>
        <v>2.1722669807014514E-4</v>
      </c>
      <c r="HX126" s="86">
        <f t="shared" si="143"/>
        <v>2.3039955487605014E-4</v>
      </c>
      <c r="HY126" s="86">
        <f t="shared" si="143"/>
        <v>1.9755652282046429E-4</v>
      </c>
      <c r="HZ126" s="86">
        <f t="shared" si="143"/>
        <v>5.0374935504624615E-4</v>
      </c>
      <c r="IA126" s="86">
        <f t="shared" si="143"/>
        <v>4.0840492216726254E-4</v>
      </c>
      <c r="IB126" s="86">
        <f t="shared" si="143"/>
        <v>4.95225561703396E-4</v>
      </c>
      <c r="IC126" s="86">
        <f t="shared" si="143"/>
        <v>1.2545762305170803E-4</v>
      </c>
      <c r="ID126" s="86">
        <f t="shared" si="143"/>
        <v>1.1007779463737707E-4</v>
      </c>
      <c r="IE126" s="86">
        <f t="shared" si="143"/>
        <v>7.2743741911904936E-5</v>
      </c>
      <c r="IF126" s="86">
        <f t="shared" si="143"/>
        <v>3.0891103632557377E-4</v>
      </c>
      <c r="IG126" s="86">
        <f t="shared" si="143"/>
        <v>3.5532882433401817E-4</v>
      </c>
      <c r="II126" s="86">
        <f t="shared" si="144"/>
        <v>1.0323621556231156E-27</v>
      </c>
      <c r="IJ126" s="86">
        <f t="shared" si="144"/>
        <v>1.2657070140135024E-36</v>
      </c>
      <c r="IK126" s="86">
        <f t="shared" si="144"/>
        <v>2.7666804339518014E-39</v>
      </c>
      <c r="IL126" s="86">
        <f t="shared" si="144"/>
        <v>2.3956175343901766E-38</v>
      </c>
      <c r="IM126" s="86">
        <f t="shared" si="144"/>
        <v>7.2860274922282904E-41</v>
      </c>
      <c r="IN126" s="86">
        <f t="shared" si="144"/>
        <v>8.2410182065458412E-41</v>
      </c>
      <c r="IO126" s="86">
        <f t="shared" si="144"/>
        <v>3.904421231373507E-41</v>
      </c>
      <c r="IP126" s="86">
        <f t="shared" si="144"/>
        <v>1.3336019059527263E-38</v>
      </c>
      <c r="IQ126" s="86">
        <f t="shared" si="144"/>
        <v>2.3763478708450858E-40</v>
      </c>
      <c r="IR126" s="86">
        <f t="shared" si="144"/>
        <v>2.868668009835555E-36</v>
      </c>
      <c r="IS126" s="86">
        <f t="shared" si="144"/>
        <v>7.9091252693596906E-44</v>
      </c>
      <c r="IT126" s="86">
        <f t="shared" si="144"/>
        <v>4.8420440556009679E-45</v>
      </c>
      <c r="IU126" s="86">
        <f t="shared" si="144"/>
        <v>2.5089470122485285E-42</v>
      </c>
      <c r="IV126" s="86">
        <f t="shared" si="144"/>
        <v>2.8519293258040387E-39</v>
      </c>
      <c r="IW126" s="86">
        <f t="shared" si="144"/>
        <v>1.5156857171205456E-31</v>
      </c>
      <c r="IY126" s="86">
        <f t="shared" si="145"/>
        <v>1.0237854769377235E-2</v>
      </c>
      <c r="IZ126" s="86">
        <f t="shared" si="145"/>
        <v>4.267016551884678E-4</v>
      </c>
      <c r="JA126" s="86">
        <f t="shared" si="145"/>
        <v>6.4304362656185328E-5</v>
      </c>
      <c r="JB126" s="86">
        <f t="shared" si="145"/>
        <v>5.9388588552179516E-4</v>
      </c>
      <c r="JC126" s="86">
        <f t="shared" si="145"/>
        <v>2.1722669807014514E-4</v>
      </c>
      <c r="JD126" s="86">
        <f t="shared" si="145"/>
        <v>2.3039955487605014E-4</v>
      </c>
      <c r="JE126" s="86">
        <f t="shared" si="145"/>
        <v>1.9755652282046429E-4</v>
      </c>
      <c r="JF126" s="86">
        <f t="shared" si="145"/>
        <v>5.0374935504624615E-4</v>
      </c>
      <c r="JG126" s="86">
        <f t="shared" si="145"/>
        <v>4.0840492216726254E-4</v>
      </c>
      <c r="JH126" s="86">
        <f t="shared" si="145"/>
        <v>4.95225561703396E-4</v>
      </c>
      <c r="JI126" s="86">
        <f t="shared" si="145"/>
        <v>1.2545762305170809E-4</v>
      </c>
      <c r="JJ126" s="86">
        <f t="shared" si="145"/>
        <v>1.1007779463739713E-4</v>
      </c>
      <c r="JK126" s="86">
        <f t="shared" si="145"/>
        <v>7.2743741911981779E-5</v>
      </c>
      <c r="JL126" s="86">
        <f t="shared" si="145"/>
        <v>3.0891103632557377E-4</v>
      </c>
      <c r="JM126" s="86">
        <f t="shared" si="145"/>
        <v>3.5532882433401817E-4</v>
      </c>
    </row>
    <row r="127" spans="2:273" x14ac:dyDescent="0.25">
      <c r="B127" s="2">
        <v>100</v>
      </c>
      <c r="C127" s="37">
        <v>55.555999999999997</v>
      </c>
      <c r="D127" s="37">
        <v>52.796999999999997</v>
      </c>
      <c r="E127" s="37">
        <v>55</v>
      </c>
      <c r="F127" s="37">
        <v>51.61</v>
      </c>
      <c r="G127" s="37">
        <v>55.423999999999999</v>
      </c>
      <c r="H127" s="37">
        <v>58.305</v>
      </c>
      <c r="I127" s="37">
        <v>58.22</v>
      </c>
      <c r="J127" s="37">
        <v>55.932000000000002</v>
      </c>
      <c r="K127" s="37">
        <v>57.457999999999998</v>
      </c>
      <c r="L127" s="37">
        <v>55.932000000000002</v>
      </c>
      <c r="M127" s="37">
        <v>56.186</v>
      </c>
      <c r="N127" s="37">
        <v>56.017000000000003</v>
      </c>
      <c r="O127" s="37">
        <v>56.186</v>
      </c>
      <c r="P127" s="37">
        <v>54.491999999999997</v>
      </c>
      <c r="Q127" s="37">
        <v>58.898000000000003</v>
      </c>
      <c r="S127" s="4">
        <f t="shared" si="146"/>
        <v>52.196886008805059</v>
      </c>
      <c r="T127" s="4">
        <f t="shared" si="146"/>
        <v>51.512710437929719</v>
      </c>
      <c r="U127" s="4">
        <f t="shared" si="146"/>
        <v>53.499086841122455</v>
      </c>
      <c r="V127" s="4">
        <f t="shared" si="146"/>
        <v>52.320903600000904</v>
      </c>
      <c r="W127" s="4">
        <f t="shared" si="146"/>
        <v>54.710608392385851</v>
      </c>
      <c r="X127" s="4">
        <f t="shared" si="146"/>
        <v>56.315363992602549</v>
      </c>
      <c r="Y127" s="4">
        <f t="shared" si="146"/>
        <v>55.443144930096544</v>
      </c>
      <c r="Z127" s="4">
        <f t="shared" si="146"/>
        <v>54.10264392567688</v>
      </c>
      <c r="AA127" s="4">
        <f t="shared" si="146"/>
        <v>56.555085414705957</v>
      </c>
      <c r="AB127" s="4">
        <f t="shared" si="146"/>
        <v>55.313602329140345</v>
      </c>
      <c r="AC127" s="4">
        <f t="shared" si="146"/>
        <v>55.325635801606715</v>
      </c>
      <c r="AD127" s="4">
        <f t="shared" si="146"/>
        <v>54.56677664810325</v>
      </c>
      <c r="AE127" s="4">
        <f t="shared" si="146"/>
        <v>54.906746819738615</v>
      </c>
      <c r="AF127" s="4">
        <f t="shared" si="146"/>
        <v>54.843009100618559</v>
      </c>
      <c r="AG127" s="4">
        <f t="shared" si="146"/>
        <v>55.076719922151895</v>
      </c>
      <c r="AI127" s="4">
        <f t="shared" si="147"/>
        <v>3.3591139911949384</v>
      </c>
      <c r="AJ127" s="4">
        <f t="shared" si="147"/>
        <v>1.2842895620702777</v>
      </c>
      <c r="AK127" s="4">
        <f t="shared" si="147"/>
        <v>1.5009131588775446</v>
      </c>
      <c r="AL127" s="4">
        <f t="shared" si="147"/>
        <v>-0.71090360000090413</v>
      </c>
      <c r="AM127" s="4">
        <f t="shared" si="147"/>
        <v>0.71339160761414888</v>
      </c>
      <c r="AN127" s="4">
        <f t="shared" si="147"/>
        <v>1.9896360073974506</v>
      </c>
      <c r="AO127" s="4">
        <f t="shared" si="147"/>
        <v>2.7768550699034549</v>
      </c>
      <c r="AP127" s="4">
        <f t="shared" si="147"/>
        <v>1.8293560743231225</v>
      </c>
      <c r="AQ127" s="4">
        <f t="shared" si="147"/>
        <v>0.90291458529404167</v>
      </c>
      <c r="AR127" s="4">
        <f t="shared" si="147"/>
        <v>0.61839767085965747</v>
      </c>
      <c r="AS127" s="4">
        <f t="shared" si="147"/>
        <v>0.8603641983932846</v>
      </c>
      <c r="AT127" s="4">
        <f t="shared" si="147"/>
        <v>1.4502233518967529</v>
      </c>
      <c r="AU127" s="4">
        <f t="shared" si="147"/>
        <v>1.2792531802613851</v>
      </c>
      <c r="AV127" s="4">
        <f t="shared" si="147"/>
        <v>-0.35100910061856183</v>
      </c>
      <c r="AW127" s="4">
        <f t="shared" si="147"/>
        <v>3.8212800778481082</v>
      </c>
      <c r="AY127" s="2">
        <f t="shared" ref="AY127:BM143" si="154">IF(OR($B127 &lt; C$230, $B127 &gt; C$233), #N/A, ((1-FG127)*DK127) + (FG127 - FW127)*EA127 + (FW127*EQ127))</f>
        <v>52.19688600879195</v>
      </c>
      <c r="AZ127" s="2">
        <f t="shared" si="154"/>
        <v>51.50651748569878</v>
      </c>
      <c r="BA127" s="2">
        <f t="shared" si="154"/>
        <v>53.49522299180471</v>
      </c>
      <c r="BB127" s="2">
        <f t="shared" si="154"/>
        <v>52.281646353117893</v>
      </c>
      <c r="BC127" s="2">
        <f t="shared" si="154"/>
        <v>54.67365217629645</v>
      </c>
      <c r="BD127" s="2">
        <f t="shared" si="154"/>
        <v>56.2664260283874</v>
      </c>
      <c r="BE127" s="2">
        <f t="shared" si="154"/>
        <v>55.396228002758036</v>
      </c>
      <c r="BF127" s="2">
        <f t="shared" si="154"/>
        <v>53.989889240903779</v>
      </c>
      <c r="BG127" s="2">
        <f t="shared" si="154"/>
        <v>56.441552898845877</v>
      </c>
      <c r="BH127" s="2">
        <f t="shared" si="154"/>
        <v>55.171753616221935</v>
      </c>
      <c r="BI127" s="2">
        <f t="shared" si="154"/>
        <v>55.268204078704521</v>
      </c>
      <c r="BJ127" s="2">
        <f t="shared" si="154"/>
        <v>54.516034887408317</v>
      </c>
      <c r="BK127" s="2">
        <f t="shared" si="154"/>
        <v>54.869913085638878</v>
      </c>
      <c r="BL127" s="2">
        <f t="shared" si="154"/>
        <v>54.720693879310126</v>
      </c>
      <c r="BM127" s="2">
        <f t="shared" si="154"/>
        <v>54.788832683935567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52.796999999999997</v>
      </c>
      <c r="CG127" s="2">
        <f t="shared" si="155"/>
        <v>55</v>
      </c>
      <c r="CH127" s="2">
        <f t="shared" si="155"/>
        <v>51.61</v>
      </c>
      <c r="CI127" s="2">
        <f t="shared" si="155"/>
        <v>55.423999999999999</v>
      </c>
      <c r="CJ127" s="2">
        <f t="shared" si="155"/>
        <v>58.305</v>
      </c>
      <c r="CK127" s="2">
        <f t="shared" si="155"/>
        <v>58.22</v>
      </c>
      <c r="CL127" s="2">
        <f t="shared" si="155"/>
        <v>55.932000000000002</v>
      </c>
      <c r="CM127" s="2">
        <f t="shared" si="155"/>
        <v>57.457999999999998</v>
      </c>
      <c r="CN127" s="2">
        <f t="shared" si="155"/>
        <v>55.932000000000002</v>
      </c>
      <c r="CO127" s="2">
        <f t="shared" si="155"/>
        <v>56.186</v>
      </c>
      <c r="CP127" s="2">
        <f t="shared" si="155"/>
        <v>56.017000000000003</v>
      </c>
      <c r="CQ127" s="2">
        <f t="shared" si="155"/>
        <v>56.186</v>
      </c>
      <c r="CR127" s="2">
        <f t="shared" si="155"/>
        <v>54.491999999999997</v>
      </c>
      <c r="CS127" s="2">
        <f t="shared" si="155"/>
        <v>58.898000000000003</v>
      </c>
      <c r="CU127" s="2" t="str">
        <f t="shared" si="110"/>
        <v/>
      </c>
      <c r="CV127" s="2">
        <f t="shared" si="111"/>
        <v>52.796999999999997</v>
      </c>
      <c r="CW127" s="2">
        <f t="shared" si="112"/>
        <v>55</v>
      </c>
      <c r="CX127" s="2">
        <f t="shared" si="113"/>
        <v>51.61</v>
      </c>
      <c r="CY127" s="2">
        <f t="shared" si="114"/>
        <v>55.423999999999999</v>
      </c>
      <c r="CZ127" s="2">
        <f t="shared" si="115"/>
        <v>58.305</v>
      </c>
      <c r="DA127" s="2">
        <f t="shared" si="116"/>
        <v>58.22</v>
      </c>
      <c r="DB127" s="2">
        <f t="shared" si="117"/>
        <v>55.932000000000002</v>
      </c>
      <c r="DC127" s="2">
        <f t="shared" si="118"/>
        <v>57.457999999999998</v>
      </c>
      <c r="DD127" s="2">
        <f t="shared" si="119"/>
        <v>55.932000000000002</v>
      </c>
      <c r="DE127" s="2">
        <f t="shared" si="120"/>
        <v>56.186</v>
      </c>
      <c r="DF127" s="2">
        <f t="shared" si="121"/>
        <v>56.017000000000003</v>
      </c>
      <c r="DG127" s="2">
        <f t="shared" si="122"/>
        <v>56.186</v>
      </c>
      <c r="DH127" s="2">
        <f t="shared" si="123"/>
        <v>54.491999999999997</v>
      </c>
      <c r="DI127" s="2">
        <f t="shared" si="124"/>
        <v>58.898000000000003</v>
      </c>
      <c r="DK127" s="2">
        <f t="shared" si="148"/>
        <v>89.131764145658281</v>
      </c>
      <c r="DL127" s="2">
        <f t="shared" si="148"/>
        <v>109.041915872434</v>
      </c>
      <c r="DM127" s="2">
        <f t="shared" si="148"/>
        <v>97.078262096774196</v>
      </c>
      <c r="DN127" s="2">
        <f t="shared" si="148"/>
        <v>96.166835561497294</v>
      </c>
      <c r="DO127" s="2">
        <f t="shared" si="148"/>
        <v>92.043172905525836</v>
      </c>
      <c r="DP127" s="2">
        <f t="shared" si="148"/>
        <v>94.40417023172904</v>
      </c>
      <c r="DQ127" s="2">
        <f t="shared" si="148"/>
        <v>82.364554316271978</v>
      </c>
      <c r="DR127" s="2">
        <f t="shared" si="148"/>
        <v>90.097325757575774</v>
      </c>
      <c r="DS127" s="2">
        <f t="shared" si="148"/>
        <v>88.098371148459378</v>
      </c>
      <c r="DT127" s="2">
        <f t="shared" si="148"/>
        <v>78.170466004583659</v>
      </c>
      <c r="DU127" s="2">
        <f t="shared" si="148"/>
        <v>70.957585714285699</v>
      </c>
      <c r="DV127" s="2">
        <f t="shared" si="148"/>
        <v>78.065522689075635</v>
      </c>
      <c r="DW127" s="2">
        <f t="shared" si="148"/>
        <v>81.376461624649863</v>
      </c>
      <c r="DX127" s="2">
        <f t="shared" si="148"/>
        <v>77.275918869365924</v>
      </c>
      <c r="DY127" s="2">
        <f t="shared" si="148"/>
        <v>84.157480241935488</v>
      </c>
      <c r="EA127" s="2">
        <f t="shared" si="152"/>
        <v>52.100450721420628</v>
      </c>
      <c r="EB127" s="2">
        <f t="shared" si="152"/>
        <v>51.397458469587974</v>
      </c>
      <c r="EC127" s="2">
        <f t="shared" si="152"/>
        <v>53.417116027948339</v>
      </c>
      <c r="ED127" s="2">
        <f t="shared" si="152"/>
        <v>52.187599160308793</v>
      </c>
      <c r="EE127" s="2">
        <f t="shared" si="151"/>
        <v>54.595012399044478</v>
      </c>
      <c r="EF127" s="2">
        <f t="shared" si="151"/>
        <v>56.184768170793269</v>
      </c>
      <c r="EG127" s="2">
        <f t="shared" si="151"/>
        <v>55.334125867527803</v>
      </c>
      <c r="EH127" s="2">
        <f t="shared" si="151"/>
        <v>53.91066608867969</v>
      </c>
      <c r="EI127" s="2">
        <f t="shared" si="151"/>
        <v>56.359334180153127</v>
      </c>
      <c r="EJ127" s="2">
        <f t="shared" si="151"/>
        <v>55.117394679368026</v>
      </c>
      <c r="EK127" s="2">
        <f t="shared" si="151"/>
        <v>55.228588387474133</v>
      </c>
      <c r="EL127" s="2">
        <f t="shared" si="151"/>
        <v>54.461004133779767</v>
      </c>
      <c r="EM127" s="2">
        <f t="shared" si="135"/>
        <v>54.802582612260366</v>
      </c>
      <c r="EN127" s="2">
        <f t="shared" si="135"/>
        <v>54.666331971978792</v>
      </c>
      <c r="EO127" s="2">
        <f t="shared" si="135"/>
        <v>54.679248429196697</v>
      </c>
      <c r="EQ127" s="2">
        <f t="shared" si="149"/>
        <v>52.089432133943632</v>
      </c>
      <c r="ER127" s="2">
        <f t="shared" si="149"/>
        <v>51.282079780030166</v>
      </c>
      <c r="ES127" s="2">
        <f t="shared" si="149"/>
        <v>53.06038879120409</v>
      </c>
      <c r="ET127" s="2">
        <f t="shared" si="149"/>
        <v>52.085912005574556</v>
      </c>
      <c r="EU127" s="2">
        <f t="shared" si="149"/>
        <v>54.548004199558875</v>
      </c>
      <c r="EV127" s="2">
        <f t="shared" si="149"/>
        <v>56.138704335619558</v>
      </c>
      <c r="EW127" s="2">
        <f t="shared" si="149"/>
        <v>55.337836606505547</v>
      </c>
      <c r="EX127" s="2">
        <f t="shared" si="149"/>
        <v>53.914744452207756</v>
      </c>
      <c r="EY127" s="2">
        <f t="shared" si="149"/>
        <v>56.359882093943398</v>
      </c>
      <c r="EZ127" s="2">
        <f t="shared" si="149"/>
        <v>55.106117574691133</v>
      </c>
      <c r="FA127" s="2">
        <f t="shared" si="149"/>
        <v>55.192402686301619</v>
      </c>
      <c r="FB127" s="2">
        <f t="shared" si="149"/>
        <v>54.419808952882065</v>
      </c>
      <c r="FC127" s="2">
        <f t="shared" si="149"/>
        <v>54.769440824858918</v>
      </c>
      <c r="FD127" s="2">
        <f t="shared" si="149"/>
        <v>54.681354338165633</v>
      </c>
      <c r="FE127" s="2">
        <f t="shared" si="149"/>
        <v>54.508564466254924</v>
      </c>
      <c r="FG127" s="2">
        <f t="shared" si="150"/>
        <v>0.99738414235241013</v>
      </c>
      <c r="FH127" s="2">
        <f t="shared" si="150"/>
        <v>0.99808576889944478</v>
      </c>
      <c r="FI127" s="2">
        <f t="shared" si="150"/>
        <v>0.99815495400695975</v>
      </c>
      <c r="FJ127" s="2">
        <f t="shared" si="150"/>
        <v>0.99782851969137987</v>
      </c>
      <c r="FK127" s="2">
        <f t="shared" si="150"/>
        <v>0.99788269285003695</v>
      </c>
      <c r="FL127" s="2">
        <f t="shared" si="150"/>
        <v>0.99784703029946764</v>
      </c>
      <c r="FM127" s="2">
        <f t="shared" si="150"/>
        <v>0.99770447462307821</v>
      </c>
      <c r="FN127" s="2">
        <f t="shared" si="150"/>
        <v>0.99781266184941508</v>
      </c>
      <c r="FO127" s="2">
        <f t="shared" si="150"/>
        <v>0.99740983664564409</v>
      </c>
      <c r="FP127" s="2">
        <f t="shared" si="150"/>
        <v>0.9976328669739043</v>
      </c>
      <c r="FQ127" s="2">
        <f t="shared" si="150"/>
        <v>0.99744335497001624</v>
      </c>
      <c r="FR127" s="2">
        <f t="shared" si="150"/>
        <v>0.99764530524934869</v>
      </c>
      <c r="FS127" s="2">
        <f t="shared" si="150"/>
        <v>0.99744991059658972</v>
      </c>
      <c r="FT127" s="2">
        <f t="shared" si="150"/>
        <v>0.99760224880775283</v>
      </c>
      <c r="FU127" s="2">
        <f t="shared" si="150"/>
        <v>0.9962340289863979</v>
      </c>
      <c r="FW127" s="2">
        <f t="shared" ref="FW127:GK143" si="156">POWER(10,($B127-C$232)/C$229)/(1+POWER(10,($B127-C$232)/C$229))</f>
        <v>3.9329637367082539E-2</v>
      </c>
      <c r="FX127" s="2">
        <f t="shared" si="156"/>
        <v>1.1144146542828753E-2</v>
      </c>
      <c r="FY127" s="2">
        <f t="shared" si="156"/>
        <v>6.8675965755139214E-3</v>
      </c>
      <c r="FZ127" s="2">
        <f t="shared" si="156"/>
        <v>1.4287478374462148E-2</v>
      </c>
      <c r="GA127" s="2">
        <f t="shared" si="156"/>
        <v>1.3816328820705593E-2</v>
      </c>
      <c r="GB127" s="2">
        <f t="shared" si="156"/>
        <v>1.3619296203968918E-2</v>
      </c>
      <c r="GC127" s="2">
        <f t="shared" si="156"/>
        <v>1.4310027569236506E-2</v>
      </c>
      <c r="GD127" s="2">
        <f t="shared" si="156"/>
        <v>1.7333174836991764E-2</v>
      </c>
      <c r="GE127" s="2">
        <f t="shared" si="156"/>
        <v>1.7207515244956222E-2</v>
      </c>
      <c r="GF127" s="2">
        <f t="shared" si="156"/>
        <v>1.8688274959847893E-2</v>
      </c>
      <c r="GG127" s="2">
        <f t="shared" si="156"/>
        <v>1.6519553095914612E-2</v>
      </c>
      <c r="GH127" s="2">
        <f t="shared" si="156"/>
        <v>1.3367638962856049E-2</v>
      </c>
      <c r="GI127" s="2">
        <f t="shared" si="156"/>
        <v>1.3134291558152825E-2</v>
      </c>
      <c r="GJ127" s="2">
        <f t="shared" si="156"/>
        <v>9.9680296728048047E-3</v>
      </c>
      <c r="GK127" s="2">
        <f t="shared" si="156"/>
        <v>8.3775404291262096E-3</v>
      </c>
      <c r="GM127" s="86">
        <f t="shared" ref="GM127:HA143" si="157" xml:space="preserve"> _xlfn.NORM.DIST($B127, C$7, ABS(C$11), TRUE) * _xlfn.NORM.DIST(($B127 - C$7)*C$15, 0, ABS(C$11), TRUE) * 2</f>
        <v>6.3238811766848601E-52</v>
      </c>
      <c r="GN127" s="86">
        <f t="shared" si="157"/>
        <v>4.0861425786167332E-95</v>
      </c>
      <c r="GO127" s="86">
        <f t="shared" si="157"/>
        <v>4.369949865831542E-41</v>
      </c>
      <c r="GP127" s="86">
        <f t="shared" si="157"/>
        <v>2.4044334602376586E-91</v>
      </c>
      <c r="GQ127" s="86">
        <f t="shared" si="157"/>
        <v>2.4393452731966176E-126</v>
      </c>
      <c r="GR127" s="86">
        <f t="shared" si="157"/>
        <v>8.9961144098240719E-90</v>
      </c>
      <c r="GS127" s="86">
        <f t="shared" si="157"/>
        <v>6.1662979041791848E-96</v>
      </c>
      <c r="GT127" s="86">
        <f t="shared" si="157"/>
        <v>1.1686059397938003E-115</v>
      </c>
      <c r="GU127" s="86">
        <f t="shared" si="157"/>
        <v>2.1331398682936088E-89</v>
      </c>
      <c r="GV127" s="86">
        <f t="shared" si="157"/>
        <v>2.0010908996714099E-91</v>
      </c>
      <c r="GW127" s="86">
        <f t="shared" si="157"/>
        <v>8.187265425556649E-86</v>
      </c>
      <c r="GX127" s="86">
        <f t="shared" si="157"/>
        <v>2.4000273621999431E-81</v>
      </c>
      <c r="GY127" s="86">
        <f t="shared" si="157"/>
        <v>2.0031925103947217E-64</v>
      </c>
      <c r="GZ127" s="86">
        <f t="shared" si="157"/>
        <v>4.9386478964595702E-104</v>
      </c>
      <c r="HA127" s="86">
        <f t="shared" si="157"/>
        <v>2.4979502692625624E-76</v>
      </c>
      <c r="HC127" s="86">
        <f t="shared" si="153"/>
        <v>5.493670530886898E-11</v>
      </c>
      <c r="HD127" s="86">
        <f t="shared" si="153"/>
        <v>6.4223215202021292E-24</v>
      </c>
      <c r="HE127" s="86">
        <f t="shared" si="153"/>
        <v>8.6587060569671434E-11</v>
      </c>
      <c r="HF127" s="86">
        <f t="shared" si="153"/>
        <v>2.6576616845927082E-24</v>
      </c>
      <c r="HG127" s="86">
        <f t="shared" si="153"/>
        <v>1.3746581560500685E-38</v>
      </c>
      <c r="HH127" s="86">
        <f t="shared" si="153"/>
        <v>5.5817287301708893E-30</v>
      </c>
      <c r="HI127" s="86">
        <f t="shared" si="138"/>
        <v>7.2458765688542384E-32</v>
      </c>
      <c r="HJ127" s="86">
        <f t="shared" si="138"/>
        <v>6.9830930377765171E-42</v>
      </c>
      <c r="HK127" s="86">
        <f t="shared" si="138"/>
        <v>9.3187407780848052E-41</v>
      </c>
      <c r="HL127" s="86">
        <f t="shared" si="138"/>
        <v>1.6413417574178954E-30</v>
      </c>
      <c r="HM127" s="86">
        <f t="shared" si="138"/>
        <v>1.0147028324125418E-21</v>
      </c>
      <c r="HN127" s="86">
        <f t="shared" si="138"/>
        <v>5.655013675293188E-19</v>
      </c>
      <c r="HO127" s="86">
        <f t="shared" si="138"/>
        <v>1.9466021708124808E-18</v>
      </c>
      <c r="HP127" s="86">
        <f t="shared" si="138"/>
        <v>1.112976664197055E-24</v>
      </c>
      <c r="HQ127" s="86">
        <f t="shared" si="138"/>
        <v>2.4797399695237118E-30</v>
      </c>
      <c r="HS127" s="86">
        <f t="shared" ref="HS127:IG143" si="158" xml:space="preserve"> _xlfn.NORM.DIST($B127, C$9, ABS(C$13), TRUE) * _xlfn.NORM.DIST(($B127 - C$9)*C$17, 0, ABS(C$13), TRUE) * 2</f>
        <v>1.9277585901017625E-2</v>
      </c>
      <c r="HT127" s="86">
        <f t="shared" si="158"/>
        <v>8.5743730256112585E-4</v>
      </c>
      <c r="HU127" s="86">
        <f t="shared" si="158"/>
        <v>1.3407214132582794E-4</v>
      </c>
      <c r="HV127" s="86">
        <f t="shared" si="158"/>
        <v>1.2420421607579979E-3</v>
      </c>
      <c r="HW127" s="86">
        <f t="shared" si="158"/>
        <v>4.8763099267544452E-4</v>
      </c>
      <c r="HX127" s="86">
        <f t="shared" si="158"/>
        <v>5.1404170789149512E-4</v>
      </c>
      <c r="HY127" s="86">
        <f t="shared" si="158"/>
        <v>4.4975883023481061E-4</v>
      </c>
      <c r="HZ127" s="86">
        <f t="shared" si="158"/>
        <v>1.1027830292482839E-3</v>
      </c>
      <c r="IA127" s="86">
        <f t="shared" si="158"/>
        <v>9.194771679368937E-4</v>
      </c>
      <c r="IB127" s="86">
        <f t="shared" si="158"/>
        <v>1.0737367588484295E-3</v>
      </c>
      <c r="IC127" s="86">
        <f t="shared" si="158"/>
        <v>3.0945120356271755E-4</v>
      </c>
      <c r="ID127" s="86">
        <f t="shared" si="158"/>
        <v>2.6498320304691608E-4</v>
      </c>
      <c r="IE127" s="86">
        <f t="shared" si="158"/>
        <v>1.732785311522285E-4</v>
      </c>
      <c r="IF127" s="86">
        <f t="shared" si="158"/>
        <v>5.9095934058462187E-4</v>
      </c>
      <c r="IG127" s="86">
        <f t="shared" si="158"/>
        <v>6.4099339171913789E-4</v>
      </c>
      <c r="II127" s="86">
        <f t="shared" ref="II127:IW143" si="159" xml:space="preserve"> _xlfn.NORM.DIST($B127, C$10, ABS(C$14), TRUE) * _xlfn.NORM.DIST(($B127 - C$10)*C$18, 0, ABS(C$14), TRUE) * 2</f>
        <v>2.8433195241204395E-26</v>
      </c>
      <c r="IJ127" s="86">
        <f t="shared" si="159"/>
        <v>3.1126442971345093E-35</v>
      </c>
      <c r="IK127" s="86">
        <f t="shared" si="159"/>
        <v>6.239925269069595E-38</v>
      </c>
      <c r="IL127" s="86">
        <f t="shared" si="159"/>
        <v>8.3639250594883047E-37</v>
      </c>
      <c r="IM127" s="86">
        <f t="shared" si="159"/>
        <v>3.1491808182487757E-39</v>
      </c>
      <c r="IN127" s="86">
        <f t="shared" si="159"/>
        <v>3.5001216641845716E-39</v>
      </c>
      <c r="IO127" s="86">
        <f t="shared" si="159"/>
        <v>1.7862633692893015E-39</v>
      </c>
      <c r="IP127" s="86">
        <f t="shared" si="159"/>
        <v>5.6456428659366872E-37</v>
      </c>
      <c r="IQ127" s="86">
        <f t="shared" si="159"/>
        <v>1.1920592937587368E-38</v>
      </c>
      <c r="IR127" s="86">
        <f t="shared" si="159"/>
        <v>1.0246938831063527E-34</v>
      </c>
      <c r="IS127" s="86">
        <f t="shared" si="159"/>
        <v>5.4030141938693244E-42</v>
      </c>
      <c r="IT127" s="86">
        <f t="shared" si="159"/>
        <v>3.0256666908788739E-43</v>
      </c>
      <c r="IU127" s="86">
        <f t="shared" si="159"/>
        <v>1.192613070232019E-40</v>
      </c>
      <c r="IV127" s="86">
        <f t="shared" si="159"/>
        <v>8.2257970736754131E-38</v>
      </c>
      <c r="IW127" s="86">
        <f t="shared" si="159"/>
        <v>1.9982026954695847E-30</v>
      </c>
      <c r="IY127" s="86">
        <f t="shared" ref="IY127:JM143" si="160">GM127+HC127+HS127+II127</f>
        <v>1.9277585955954329E-2</v>
      </c>
      <c r="IZ127" s="86">
        <f t="shared" si="160"/>
        <v>8.5743730256112585E-4</v>
      </c>
      <c r="JA127" s="86">
        <f t="shared" si="160"/>
        <v>1.3407222791288851E-4</v>
      </c>
      <c r="JB127" s="86">
        <f t="shared" si="160"/>
        <v>1.2420421607579979E-3</v>
      </c>
      <c r="JC127" s="86">
        <f t="shared" si="160"/>
        <v>4.8763099267544452E-4</v>
      </c>
      <c r="JD127" s="86">
        <f t="shared" si="160"/>
        <v>5.1404170789149512E-4</v>
      </c>
      <c r="JE127" s="86">
        <f t="shared" si="160"/>
        <v>4.4975883023481061E-4</v>
      </c>
      <c r="JF127" s="86">
        <f t="shared" si="160"/>
        <v>1.1027830292482839E-3</v>
      </c>
      <c r="JG127" s="86">
        <f t="shared" si="160"/>
        <v>9.194771679368937E-4</v>
      </c>
      <c r="JH127" s="86">
        <f t="shared" si="160"/>
        <v>1.0737367588484295E-3</v>
      </c>
      <c r="JI127" s="86">
        <f t="shared" si="160"/>
        <v>3.0945120356271755E-4</v>
      </c>
      <c r="JJ127" s="86">
        <f t="shared" si="160"/>
        <v>2.6498320304691662E-4</v>
      </c>
      <c r="JK127" s="86">
        <f t="shared" si="160"/>
        <v>1.7327853115223045E-4</v>
      </c>
      <c r="JL127" s="86">
        <f t="shared" si="160"/>
        <v>5.9095934058462187E-4</v>
      </c>
      <c r="JM127" s="86">
        <f t="shared" si="160"/>
        <v>6.4099339171913789E-4</v>
      </c>
    </row>
    <row r="128" spans="2:273" x14ac:dyDescent="0.25">
      <c r="B128" s="2">
        <v>101</v>
      </c>
      <c r="C128" s="37">
        <v>52.777999999999999</v>
      </c>
      <c r="D128" s="37">
        <v>52.627000000000002</v>
      </c>
      <c r="E128" s="37">
        <v>53.728999999999999</v>
      </c>
      <c r="F128" s="37">
        <v>54.067999999999998</v>
      </c>
      <c r="G128" s="37">
        <v>57.457999999999998</v>
      </c>
      <c r="H128" s="37">
        <v>59.914999999999999</v>
      </c>
      <c r="I128" s="37">
        <v>56.356000000000002</v>
      </c>
      <c r="J128" s="37">
        <v>54.914999999999999</v>
      </c>
      <c r="K128" s="37">
        <v>58.898000000000003</v>
      </c>
      <c r="L128" s="37">
        <v>56.863999999999997</v>
      </c>
      <c r="M128" s="37">
        <v>57.119</v>
      </c>
      <c r="N128" s="37">
        <v>53.305</v>
      </c>
      <c r="O128" s="37">
        <v>59.152999999999999</v>
      </c>
      <c r="P128" s="37">
        <v>56.356000000000002</v>
      </c>
      <c r="Q128" s="37">
        <v>55.593000000000004</v>
      </c>
      <c r="S128" s="4">
        <f t="shared" si="146"/>
        <v>52.038434507297076</v>
      </c>
      <c r="T128" s="4">
        <f t="shared" si="146"/>
        <v>51.323886473210202</v>
      </c>
      <c r="U128" s="4">
        <f t="shared" si="146"/>
        <v>53.317046185943383</v>
      </c>
      <c r="V128" s="4">
        <f t="shared" si="146"/>
        <v>52.174368405461067</v>
      </c>
      <c r="W128" s="4">
        <f t="shared" si="146"/>
        <v>54.588423170868118</v>
      </c>
      <c r="X128" s="4">
        <f t="shared" si="146"/>
        <v>56.185975350204117</v>
      </c>
      <c r="Y128" s="4">
        <f t="shared" si="146"/>
        <v>55.344506964699605</v>
      </c>
      <c r="Z128" s="4">
        <f t="shared" si="146"/>
        <v>54.017680505647938</v>
      </c>
      <c r="AA128" s="4">
        <f t="shared" si="146"/>
        <v>56.412543036071135</v>
      </c>
      <c r="AB128" s="4">
        <f t="shared" si="146"/>
        <v>55.260816776934263</v>
      </c>
      <c r="AC128" s="4">
        <f t="shared" si="146"/>
        <v>55.193960607092485</v>
      </c>
      <c r="AD128" s="4">
        <f t="shared" si="146"/>
        <v>54.468220540292705</v>
      </c>
      <c r="AE128" s="4">
        <f t="shared" si="146"/>
        <v>54.791393801176611</v>
      </c>
      <c r="AF128" s="4">
        <f t="shared" si="146"/>
        <v>54.793372976577295</v>
      </c>
      <c r="AG128" s="4">
        <f t="shared" si="146"/>
        <v>55.152416024834075</v>
      </c>
      <c r="AI128" s="4">
        <f t="shared" si="147"/>
        <v>0.73956549270292271</v>
      </c>
      <c r="AJ128" s="4">
        <f t="shared" si="147"/>
        <v>1.3031135267898009</v>
      </c>
      <c r="AK128" s="4">
        <f t="shared" si="147"/>
        <v>0.41195381405661635</v>
      </c>
      <c r="AL128" s="4">
        <f t="shared" si="147"/>
        <v>1.893631594538931</v>
      </c>
      <c r="AM128" s="4">
        <f t="shared" si="147"/>
        <v>2.8695768291318799</v>
      </c>
      <c r="AN128" s="4">
        <f t="shared" si="147"/>
        <v>3.7290246497958819</v>
      </c>
      <c r="AO128" s="4">
        <f t="shared" si="147"/>
        <v>1.011493035300397</v>
      </c>
      <c r="AP128" s="4">
        <f t="shared" si="147"/>
        <v>0.89731949435206104</v>
      </c>
      <c r="AQ128" s="4">
        <f t="shared" si="147"/>
        <v>2.4854569639288684</v>
      </c>
      <c r="AR128" s="4">
        <f t="shared" si="147"/>
        <v>1.6031832230657344</v>
      </c>
      <c r="AS128" s="4">
        <f t="shared" si="147"/>
        <v>1.9250393929075145</v>
      </c>
      <c r="AT128" s="4">
        <f t="shared" si="147"/>
        <v>-1.1632205402927056</v>
      </c>
      <c r="AU128" s="4">
        <f t="shared" si="147"/>
        <v>4.3616061988233881</v>
      </c>
      <c r="AV128" s="4">
        <f t="shared" si="147"/>
        <v>1.5626270234227064</v>
      </c>
      <c r="AW128" s="4">
        <f t="shared" si="147"/>
        <v>0.44058397516592862</v>
      </c>
      <c r="AY128" s="2">
        <f t="shared" si="154"/>
        <v>52.038434507296124</v>
      </c>
      <c r="AZ128" s="2">
        <f t="shared" si="154"/>
        <v>51.312448129344176</v>
      </c>
      <c r="BA128" s="2">
        <f t="shared" si="154"/>
        <v>53.309552603695359</v>
      </c>
      <c r="BB128" s="2">
        <f t="shared" si="154"/>
        <v>52.099769835309004</v>
      </c>
      <c r="BC128" s="2">
        <f t="shared" si="154"/>
        <v>54.513075160220666</v>
      </c>
      <c r="BD128" s="2">
        <f t="shared" si="154"/>
        <v>56.08676876839381</v>
      </c>
      <c r="BE128" s="2">
        <f t="shared" si="154"/>
        <v>55.247629914187705</v>
      </c>
      <c r="BF128" s="2">
        <f t="shared" si="154"/>
        <v>53.794891169127482</v>
      </c>
      <c r="BG128" s="2">
        <f t="shared" si="154"/>
        <v>56.18242521998792</v>
      </c>
      <c r="BH128" s="2">
        <f t="shared" si="154"/>
        <v>54.982634024054221</v>
      </c>
      <c r="BI128" s="2">
        <f t="shared" si="154"/>
        <v>55.066616012703967</v>
      </c>
      <c r="BJ128" s="2">
        <f t="shared" si="154"/>
        <v>54.357762415227533</v>
      </c>
      <c r="BK128" s="2">
        <f t="shared" si="154"/>
        <v>54.711543416765892</v>
      </c>
      <c r="BL128" s="2">
        <f t="shared" si="154"/>
        <v>54.575765985880281</v>
      </c>
      <c r="BM128" s="2">
        <f t="shared" si="154"/>
        <v>54.665528031583349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52.627000000000002</v>
      </c>
      <c r="CG128" s="2">
        <f t="shared" si="155"/>
        <v>53.728999999999999</v>
      </c>
      <c r="CH128" s="2">
        <f t="shared" si="155"/>
        <v>54.067999999999998</v>
      </c>
      <c r="CI128" s="2">
        <f t="shared" si="155"/>
        <v>57.457999999999998</v>
      </c>
      <c r="CJ128" s="2">
        <f t="shared" si="155"/>
        <v>59.914999999999999</v>
      </c>
      <c r="CK128" s="2">
        <f t="shared" si="155"/>
        <v>56.356000000000002</v>
      </c>
      <c r="CL128" s="2">
        <f t="shared" si="155"/>
        <v>54.914999999999999</v>
      </c>
      <c r="CM128" s="2">
        <f t="shared" si="155"/>
        <v>58.898000000000003</v>
      </c>
      <c r="CN128" s="2">
        <f t="shared" si="155"/>
        <v>56.863999999999997</v>
      </c>
      <c r="CO128" s="2">
        <f t="shared" si="155"/>
        <v>57.119</v>
      </c>
      <c r="CP128" s="2">
        <f t="shared" si="155"/>
        <v>53.305</v>
      </c>
      <c r="CQ128" s="2">
        <f t="shared" si="155"/>
        <v>59.152999999999999</v>
      </c>
      <c r="CR128" s="2">
        <f t="shared" si="155"/>
        <v>56.356000000000002</v>
      </c>
      <c r="CS128" s="2">
        <f t="shared" si="155"/>
        <v>55.593000000000004</v>
      </c>
      <c r="CU128" s="2" t="str">
        <f t="shared" si="110"/>
        <v/>
      </c>
      <c r="CV128" s="2">
        <f t="shared" si="111"/>
        <v>52.627000000000002</v>
      </c>
      <c r="CW128" s="2">
        <f t="shared" si="112"/>
        <v>53.728999999999999</v>
      </c>
      <c r="CX128" s="2">
        <f t="shared" si="113"/>
        <v>54.067999999999998</v>
      </c>
      <c r="CY128" s="2">
        <f t="shared" si="114"/>
        <v>57.457999999999998</v>
      </c>
      <c r="CZ128" s="2">
        <f t="shared" si="115"/>
        <v>59.914999999999999</v>
      </c>
      <c r="DA128" s="2">
        <f t="shared" si="116"/>
        <v>56.356000000000002</v>
      </c>
      <c r="DB128" s="2">
        <f t="shared" si="117"/>
        <v>54.914999999999999</v>
      </c>
      <c r="DC128" s="2">
        <f t="shared" si="118"/>
        <v>58.898000000000003</v>
      </c>
      <c r="DD128" s="2">
        <f t="shared" si="119"/>
        <v>56.863999999999997</v>
      </c>
      <c r="DE128" s="2">
        <f t="shared" si="120"/>
        <v>57.119</v>
      </c>
      <c r="DF128" s="2">
        <f t="shared" si="121"/>
        <v>53.305</v>
      </c>
      <c r="DG128" s="2">
        <f t="shared" si="122"/>
        <v>59.152999999999999</v>
      </c>
      <c r="DH128" s="2">
        <f t="shared" si="123"/>
        <v>56.356000000000002</v>
      </c>
      <c r="DI128" s="2">
        <f t="shared" si="124"/>
        <v>55.593000000000004</v>
      </c>
      <c r="DK128" s="2">
        <f t="shared" si="148"/>
        <v>89.414477310924383</v>
      </c>
      <c r="DL128" s="2">
        <f t="shared" si="148"/>
        <v>109.52046554252198</v>
      </c>
      <c r="DM128" s="2">
        <f t="shared" si="148"/>
        <v>97.407475806451615</v>
      </c>
      <c r="DN128" s="2">
        <f t="shared" si="148"/>
        <v>96.517232954545435</v>
      </c>
      <c r="DO128" s="2">
        <f t="shared" si="148"/>
        <v>92.333106060606056</v>
      </c>
      <c r="DP128" s="2">
        <f t="shared" si="148"/>
        <v>94.703776515151489</v>
      </c>
      <c r="DQ128" s="2">
        <f t="shared" si="148"/>
        <v>82.522453170359071</v>
      </c>
      <c r="DR128" s="2">
        <f t="shared" si="148"/>
        <v>90.31010416666669</v>
      </c>
      <c r="DS128" s="2">
        <f t="shared" si="148"/>
        <v>88.32004033613444</v>
      </c>
      <c r="DT128" s="2">
        <f t="shared" si="148"/>
        <v>78.286763941940421</v>
      </c>
      <c r="DU128" s="2">
        <f t="shared" si="148"/>
        <v>70.99922857142856</v>
      </c>
      <c r="DV128" s="2">
        <f t="shared" si="148"/>
        <v>78.205936134453793</v>
      </c>
      <c r="DW128" s="2">
        <f t="shared" si="148"/>
        <v>81.566154621848739</v>
      </c>
      <c r="DX128" s="2">
        <f t="shared" si="148"/>
        <v>77.437980595874706</v>
      </c>
      <c r="DY128" s="2">
        <f t="shared" si="148"/>
        <v>84.433900806451618</v>
      </c>
      <c r="EA128" s="2">
        <f t="shared" si="152"/>
        <v>51.948495005549375</v>
      </c>
      <c r="EB128" s="2">
        <f t="shared" si="152"/>
        <v>51.211537524525845</v>
      </c>
      <c r="EC128" s="2">
        <f t="shared" si="152"/>
        <v>53.237541763709501</v>
      </c>
      <c r="ED128" s="2">
        <f t="shared" si="152"/>
        <v>52.012348426707597</v>
      </c>
      <c r="EE128" s="2">
        <f t="shared" si="151"/>
        <v>54.440268422250035</v>
      </c>
      <c r="EF128" s="2">
        <f t="shared" si="151"/>
        <v>56.01119012816882</v>
      </c>
      <c r="EG128" s="2">
        <f t="shared" si="151"/>
        <v>55.190447484137913</v>
      </c>
      <c r="EH128" s="2">
        <f t="shared" si="151"/>
        <v>53.721484394352217</v>
      </c>
      <c r="EI128" s="2">
        <f t="shared" si="151"/>
        <v>56.10537988319436</v>
      </c>
      <c r="EJ128" s="2">
        <f t="shared" si="151"/>
        <v>54.932229414498138</v>
      </c>
      <c r="EK128" s="2">
        <f t="shared" si="151"/>
        <v>55.029733327521825</v>
      </c>
      <c r="EL128" s="2">
        <f t="shared" si="151"/>
        <v>54.306937243905111</v>
      </c>
      <c r="EM128" s="2">
        <f t="shared" si="135"/>
        <v>54.649330471115064</v>
      </c>
      <c r="EN128" s="2">
        <f t="shared" si="135"/>
        <v>54.525449700785622</v>
      </c>
      <c r="EO128" s="2">
        <f t="shared" si="135"/>
        <v>54.564781833755667</v>
      </c>
      <c r="EQ128" s="2">
        <f t="shared" si="149"/>
        <v>51.960987360685877</v>
      </c>
      <c r="ER128" s="2">
        <f t="shared" si="149"/>
        <v>51.137620782045282</v>
      </c>
      <c r="ES128" s="2">
        <f t="shared" si="149"/>
        <v>52.928438078453951</v>
      </c>
      <c r="ET128" s="2">
        <f t="shared" si="149"/>
        <v>51.965461671761503</v>
      </c>
      <c r="EU128" s="2">
        <f t="shared" si="149"/>
        <v>54.415268065188961</v>
      </c>
      <c r="EV128" s="2">
        <f t="shared" si="149"/>
        <v>55.983706947641053</v>
      </c>
      <c r="EW128" s="2">
        <f t="shared" si="149"/>
        <v>55.187263680065108</v>
      </c>
      <c r="EX128" s="2">
        <f t="shared" si="149"/>
        <v>53.742722249599161</v>
      </c>
      <c r="EY128" s="2">
        <f t="shared" si="149"/>
        <v>56.154682334658347</v>
      </c>
      <c r="EZ128" s="2">
        <f t="shared" si="149"/>
        <v>54.931014336415529</v>
      </c>
      <c r="FA128" s="2">
        <f t="shared" si="149"/>
        <v>55.009739789589744</v>
      </c>
      <c r="FB128" s="2">
        <f t="shared" si="149"/>
        <v>54.272183889697963</v>
      </c>
      <c r="FC128" s="2">
        <f t="shared" si="149"/>
        <v>54.621394563782985</v>
      </c>
      <c r="FD128" s="2">
        <f t="shared" si="149"/>
        <v>54.543872295476042</v>
      </c>
      <c r="FE128" s="2">
        <f t="shared" si="149"/>
        <v>54.360336596918067</v>
      </c>
      <c r="FG128" s="2">
        <f t="shared" si="150"/>
        <v>0.99761376023725501</v>
      </c>
      <c r="FH128" s="2">
        <f t="shared" si="150"/>
        <v>0.99825390638994227</v>
      </c>
      <c r="FI128" s="2">
        <f t="shared" si="150"/>
        <v>0.99831702483423557</v>
      </c>
      <c r="FJ128" s="2">
        <f t="shared" si="150"/>
        <v>0.99801920795763277</v>
      </c>
      <c r="FK128" s="2">
        <f t="shared" si="150"/>
        <v>0.99806863311518479</v>
      </c>
      <c r="FL128" s="2">
        <f t="shared" si="150"/>
        <v>0.99803609625831879</v>
      </c>
      <c r="FM128" s="2">
        <f t="shared" si="150"/>
        <v>0.99790603303195324</v>
      </c>
      <c r="FN128" s="2">
        <f t="shared" si="150"/>
        <v>0.99800473988548211</v>
      </c>
      <c r="FO128" s="2">
        <f t="shared" si="150"/>
        <v>0.99763720444913451</v>
      </c>
      <c r="FP128" s="2">
        <f t="shared" si="150"/>
        <v>0.99784069927842656</v>
      </c>
      <c r="FQ128" s="2">
        <f t="shared" si="150"/>
        <v>0.9976677873725962</v>
      </c>
      <c r="FR128" s="2">
        <f t="shared" si="150"/>
        <v>0.99785204783494597</v>
      </c>
      <c r="FS128" s="2">
        <f t="shared" si="150"/>
        <v>0.99767376886249437</v>
      </c>
      <c r="FT128" s="2">
        <f t="shared" si="150"/>
        <v>0.99781276346792624</v>
      </c>
      <c r="FU128" s="2">
        <f t="shared" si="150"/>
        <v>0.99656425513057245</v>
      </c>
      <c r="FW128" s="2">
        <f t="shared" si="156"/>
        <v>4.2961076074080944E-2</v>
      </c>
      <c r="FX128" s="2">
        <f t="shared" si="156"/>
        <v>1.2206190004243628E-2</v>
      </c>
      <c r="FY128" s="2">
        <f t="shared" si="156"/>
        <v>7.5251839187948574E-3</v>
      </c>
      <c r="FZ128" s="2">
        <f t="shared" si="156"/>
        <v>1.5644343880324173E-2</v>
      </c>
      <c r="GA128" s="2">
        <f t="shared" si="156"/>
        <v>1.5129136549693806E-2</v>
      </c>
      <c r="GB128" s="2">
        <f t="shared" si="156"/>
        <v>1.4913665298297685E-2</v>
      </c>
      <c r="GC128" s="2">
        <f t="shared" si="156"/>
        <v>1.5669000505300876E-2</v>
      </c>
      <c r="GD128" s="2">
        <f t="shared" si="156"/>
        <v>1.8973719032271089E-2</v>
      </c>
      <c r="GE128" s="2">
        <f t="shared" si="156"/>
        <v>1.8836394035754697E-2</v>
      </c>
      <c r="GF128" s="2">
        <f t="shared" si="156"/>
        <v>2.0454406495922197E-2</v>
      </c>
      <c r="GG128" s="2">
        <f t="shared" si="156"/>
        <v>1.8084507113924099E-2</v>
      </c>
      <c r="GH128" s="2">
        <f t="shared" si="156"/>
        <v>1.4638445662734629E-2</v>
      </c>
      <c r="GI128" s="2">
        <f t="shared" si="156"/>
        <v>1.4383238267609766E-2</v>
      </c>
      <c r="GJ128" s="2">
        <f t="shared" si="156"/>
        <v>1.0919226201958891E-2</v>
      </c>
      <c r="GK128" s="2">
        <f t="shared" si="156"/>
        <v>9.1783719987804293E-3</v>
      </c>
      <c r="GM128" s="86">
        <f t="shared" si="157"/>
        <v>3.888697183643766E-54</v>
      </c>
      <c r="GN128" s="86">
        <f t="shared" si="157"/>
        <v>3.0286694589242939E-99</v>
      </c>
      <c r="GO128" s="86">
        <f t="shared" si="157"/>
        <v>6.1963919050868218E-43</v>
      </c>
      <c r="GP128" s="86">
        <f t="shared" si="157"/>
        <v>2.6296818343274282E-95</v>
      </c>
      <c r="GQ128" s="86">
        <f t="shared" si="157"/>
        <v>7.6794832980587649E-132</v>
      </c>
      <c r="GR128" s="86">
        <f t="shared" si="157"/>
        <v>1.2486552103346179E-93</v>
      </c>
      <c r="GS128" s="86">
        <f t="shared" si="157"/>
        <v>4.0239197615370642E-100</v>
      </c>
      <c r="GT128" s="86">
        <f t="shared" si="157"/>
        <v>1.3141285010822875E-120</v>
      </c>
      <c r="GU128" s="86">
        <f t="shared" si="157"/>
        <v>2.780716498515697E-93</v>
      </c>
      <c r="GV128" s="86">
        <f t="shared" si="157"/>
        <v>2.0030330258321745E-95</v>
      </c>
      <c r="GW128" s="86">
        <f t="shared" si="157"/>
        <v>1.4388339839217252E-89</v>
      </c>
      <c r="GX128" s="86">
        <f t="shared" si="157"/>
        <v>7.0965844014442419E-85</v>
      </c>
      <c r="GY128" s="86">
        <f t="shared" si="157"/>
        <v>3.2318499870831567E-67</v>
      </c>
      <c r="GZ128" s="86">
        <f t="shared" si="157"/>
        <v>1.601558814652287E-108</v>
      </c>
      <c r="HA128" s="86">
        <f t="shared" si="157"/>
        <v>1.3631537255422331E-79</v>
      </c>
      <c r="HC128" s="86">
        <f t="shared" si="153"/>
        <v>6.82587637322741E-12</v>
      </c>
      <c r="HD128" s="86">
        <f t="shared" si="153"/>
        <v>4.6063244781522224E-26</v>
      </c>
      <c r="HE128" s="86">
        <f t="shared" si="153"/>
        <v>7.3505595760086772E-12</v>
      </c>
      <c r="HF128" s="86">
        <f t="shared" si="153"/>
        <v>2.1293777287395039E-26</v>
      </c>
      <c r="HG128" s="86">
        <f t="shared" si="153"/>
        <v>5.1841569165194201E-42</v>
      </c>
      <c r="HH128" s="86">
        <f t="shared" si="153"/>
        <v>1.0558513518931375E-32</v>
      </c>
      <c r="HI128" s="86">
        <f t="shared" si="138"/>
        <v>1.1156222578250282E-34</v>
      </c>
      <c r="HJ128" s="86">
        <f t="shared" si="138"/>
        <v>1.6517465170485087E-45</v>
      </c>
      <c r="HK128" s="86">
        <f t="shared" si="138"/>
        <v>2.2608587622518487E-44</v>
      </c>
      <c r="HL128" s="86">
        <f t="shared" ref="HL128:HQ170" si="161" xml:space="preserve"> _xlfn.NORM.DIST($B128, L$8, ABS(L$12), TRUE) * _xlfn.NORM.DIST(($B128 - L$8)*L$16, 0, ABS(L$12), TRUE) * 2</f>
        <v>2.4304399925526623E-33</v>
      </c>
      <c r="HM128" s="86">
        <f t="shared" si="161"/>
        <v>1.2778810393109605E-23</v>
      </c>
      <c r="HN128" s="86">
        <f t="shared" si="161"/>
        <v>1.3551709384402042E-20</v>
      </c>
      <c r="HO128" s="86">
        <f t="shared" si="161"/>
        <v>4.1260659869129528E-20</v>
      </c>
      <c r="HP128" s="86">
        <f t="shared" si="161"/>
        <v>7.1434618009125782E-27</v>
      </c>
      <c r="HQ128" s="86">
        <f t="shared" si="161"/>
        <v>4.4928825119593657E-33</v>
      </c>
      <c r="HS128" s="86">
        <f t="shared" si="158"/>
        <v>3.4621481441279196E-2</v>
      </c>
      <c r="HT128" s="86">
        <f t="shared" si="158"/>
        <v>1.6658899461921054E-3</v>
      </c>
      <c r="HU128" s="86">
        <f t="shared" si="158"/>
        <v>2.7128984846482062E-4</v>
      </c>
      <c r="HV128" s="86">
        <f t="shared" si="158"/>
        <v>2.4970383003059845E-3</v>
      </c>
      <c r="HW128" s="86">
        <f t="shared" si="158"/>
        <v>1.0497965300900077E-3</v>
      </c>
      <c r="HX128" s="86">
        <f t="shared" si="158"/>
        <v>1.1002784638521293E-3</v>
      </c>
      <c r="HY128" s="86">
        <f t="shared" si="158"/>
        <v>9.8099218853916277E-4</v>
      </c>
      <c r="HZ128" s="86">
        <f t="shared" si="158"/>
        <v>2.3110179906261378E-3</v>
      </c>
      <c r="IA128" s="86">
        <f t="shared" si="158"/>
        <v>1.9777516278127287E-3</v>
      </c>
      <c r="IB128" s="86">
        <f t="shared" si="158"/>
        <v>2.2312454323961915E-3</v>
      </c>
      <c r="IC128" s="86">
        <f t="shared" si="158"/>
        <v>7.2669325735310198E-4</v>
      </c>
      <c r="ID128" s="86">
        <f t="shared" si="158"/>
        <v>6.0934330762280802E-4</v>
      </c>
      <c r="IE128" s="86">
        <f t="shared" si="158"/>
        <v>3.9552268404106249E-4</v>
      </c>
      <c r="IF128" s="86">
        <f t="shared" si="158"/>
        <v>1.099481882666585E-3</v>
      </c>
      <c r="IG128" s="86">
        <f t="shared" si="158"/>
        <v>1.129616093433237E-3</v>
      </c>
      <c r="II128" s="86">
        <f t="shared" si="159"/>
        <v>7.1382845281877027E-25</v>
      </c>
      <c r="IJ128" s="86">
        <f t="shared" si="159"/>
        <v>7.1781468673522013E-34</v>
      </c>
      <c r="IK128" s="86">
        <f t="shared" si="159"/>
        <v>1.3300276058139859E-36</v>
      </c>
      <c r="IL128" s="86">
        <f t="shared" si="159"/>
        <v>2.7076693045233173E-35</v>
      </c>
      <c r="IM128" s="86">
        <f t="shared" si="159"/>
        <v>1.257111797979961E-37</v>
      </c>
      <c r="IN128" s="86">
        <f t="shared" si="159"/>
        <v>1.3738254796992431E-37</v>
      </c>
      <c r="IO128" s="86">
        <f t="shared" si="159"/>
        <v>7.533355588808122E-38</v>
      </c>
      <c r="IP128" s="86">
        <f t="shared" si="159"/>
        <v>2.1986130651004315E-35</v>
      </c>
      <c r="IQ128" s="86">
        <f t="shared" si="159"/>
        <v>5.4807494184488937E-37</v>
      </c>
      <c r="IR128" s="86">
        <f t="shared" si="159"/>
        <v>3.3749419989921201E-33</v>
      </c>
      <c r="IS128" s="86">
        <f t="shared" si="159"/>
        <v>3.3626785668372828E-40</v>
      </c>
      <c r="IT128" s="86">
        <f t="shared" si="159"/>
        <v>1.733624807655206E-41</v>
      </c>
      <c r="IU128" s="86">
        <f t="shared" si="159"/>
        <v>5.2300684798885176E-39</v>
      </c>
      <c r="IV128" s="86">
        <f t="shared" si="159"/>
        <v>2.2212640867892627E-36</v>
      </c>
      <c r="IW128" s="86">
        <f t="shared" si="159"/>
        <v>2.5094471938150459E-29</v>
      </c>
      <c r="IY128" s="86">
        <f t="shared" si="160"/>
        <v>3.462148144810507E-2</v>
      </c>
      <c r="IZ128" s="86">
        <f t="shared" si="160"/>
        <v>1.6658899461921054E-3</v>
      </c>
      <c r="JA128" s="86">
        <f t="shared" si="160"/>
        <v>2.7128985581538018E-4</v>
      </c>
      <c r="JB128" s="86">
        <f t="shared" si="160"/>
        <v>2.4970383003059845E-3</v>
      </c>
      <c r="JC128" s="86">
        <f t="shared" si="160"/>
        <v>1.0497965300900077E-3</v>
      </c>
      <c r="JD128" s="86">
        <f t="shared" si="160"/>
        <v>1.1002784638521293E-3</v>
      </c>
      <c r="JE128" s="86">
        <f t="shared" si="160"/>
        <v>9.8099218853916277E-4</v>
      </c>
      <c r="JF128" s="86">
        <f t="shared" si="160"/>
        <v>2.3110179906261378E-3</v>
      </c>
      <c r="JG128" s="86">
        <f t="shared" si="160"/>
        <v>1.9777516278127287E-3</v>
      </c>
      <c r="JH128" s="86">
        <f t="shared" si="160"/>
        <v>2.2312454323961915E-3</v>
      </c>
      <c r="JI128" s="86">
        <f t="shared" si="160"/>
        <v>7.2669325735310198E-4</v>
      </c>
      <c r="JJ128" s="86">
        <f t="shared" si="160"/>
        <v>6.0934330762280802E-4</v>
      </c>
      <c r="JK128" s="86">
        <f t="shared" si="160"/>
        <v>3.9552268404106255E-4</v>
      </c>
      <c r="JL128" s="86">
        <f t="shared" si="160"/>
        <v>1.099481882666585E-3</v>
      </c>
      <c r="JM128" s="86">
        <f t="shared" si="160"/>
        <v>1.129616093433237E-3</v>
      </c>
    </row>
    <row r="129" spans="2:273" x14ac:dyDescent="0.25">
      <c r="B129" s="2">
        <v>102</v>
      </c>
      <c r="C129" s="37">
        <v>50.741</v>
      </c>
      <c r="D129" s="37">
        <v>51.441000000000003</v>
      </c>
      <c r="E129" s="37">
        <v>54.746000000000002</v>
      </c>
      <c r="F129" s="37">
        <v>53.22</v>
      </c>
      <c r="G129" s="37">
        <v>55.168999999999997</v>
      </c>
      <c r="H129" s="37">
        <v>58.39</v>
      </c>
      <c r="I129" s="37">
        <v>54.576000000000001</v>
      </c>
      <c r="J129" s="37">
        <v>54.831000000000003</v>
      </c>
      <c r="K129" s="37">
        <v>56.524999999999999</v>
      </c>
      <c r="L129" s="37">
        <v>55.085000000000001</v>
      </c>
      <c r="M129" s="37">
        <v>52.033999999999999</v>
      </c>
      <c r="N129" s="37">
        <v>55</v>
      </c>
      <c r="O129" s="37">
        <v>55.762999999999998</v>
      </c>
      <c r="P129" s="37">
        <v>53.814</v>
      </c>
      <c r="Q129" s="37">
        <v>53.305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51.88072787587064</v>
      </c>
      <c r="T129" s="4">
        <f t="shared" si="162"/>
        <v>51.139491447097718</v>
      </c>
      <c r="U129" s="4">
        <f t="shared" si="162"/>
        <v>53.138480665227931</v>
      </c>
      <c r="V129" s="4">
        <f t="shared" si="162"/>
        <v>52.054496519411046</v>
      </c>
      <c r="W129" s="4">
        <f t="shared" si="162"/>
        <v>54.499971142436912</v>
      </c>
      <c r="X129" s="4">
        <f t="shared" si="162"/>
        <v>56.100079887911711</v>
      </c>
      <c r="Y129" s="4">
        <f t="shared" si="162"/>
        <v>55.290535014608615</v>
      </c>
      <c r="Z129" s="4">
        <f t="shared" si="162"/>
        <v>54.020583377258959</v>
      </c>
      <c r="AA129" s="4">
        <f t="shared" si="162"/>
        <v>56.368186471145926</v>
      </c>
      <c r="AB129" s="4">
        <f t="shared" si="162"/>
        <v>55.315233724241047</v>
      </c>
      <c r="AC129" s="4">
        <f t="shared" si="162"/>
        <v>55.13335479207722</v>
      </c>
      <c r="AD129" s="4">
        <f t="shared" si="162"/>
        <v>54.428920821180164</v>
      </c>
      <c r="AE129" s="4">
        <f t="shared" si="162"/>
        <v>54.719059098951099</v>
      </c>
      <c r="AF129" s="4">
        <f t="shared" si="162"/>
        <v>54.807001871165468</v>
      </c>
      <c r="AG129" s="4">
        <f t="shared" si="162"/>
        <v>55.346021311985936</v>
      </c>
      <c r="AI129" s="4">
        <f t="shared" ref="AI129:AW145" si="163">IF(OR($B129 &lt; C$230, $B129 &gt; C$233), 0, C129-S129)</f>
        <v>-1.1397278758706406</v>
      </c>
      <c r="AJ129" s="4">
        <f t="shared" si="163"/>
        <v>0.30150855290228407</v>
      </c>
      <c r="AK129" s="4">
        <f t="shared" si="163"/>
        <v>1.6075193347720713</v>
      </c>
      <c r="AL129" s="4">
        <f t="shared" si="163"/>
        <v>1.1655034805889528</v>
      </c>
      <c r="AM129" s="4">
        <f t="shared" si="163"/>
        <v>0.6690288575630845</v>
      </c>
      <c r="AN129" s="4">
        <f t="shared" si="163"/>
        <v>2.2899201120882893</v>
      </c>
      <c r="AO129" s="4">
        <f t="shared" si="163"/>
        <v>-0.71453501460861446</v>
      </c>
      <c r="AP129" s="4">
        <f t="shared" si="163"/>
        <v>0.81041662274104453</v>
      </c>
      <c r="AQ129" s="4">
        <f t="shared" si="163"/>
        <v>0.15681352885407307</v>
      </c>
      <c r="AR129" s="4">
        <f t="shared" si="163"/>
        <v>-0.23023372424104593</v>
      </c>
      <c r="AS129" s="4">
        <f t="shared" si="163"/>
        <v>-3.0993547920772215</v>
      </c>
      <c r="AT129" s="4">
        <f t="shared" si="163"/>
        <v>0.57107917881983639</v>
      </c>
      <c r="AU129" s="4">
        <f t="shared" si="163"/>
        <v>1.0439409010488987</v>
      </c>
      <c r="AV129" s="4">
        <f t="shared" si="163"/>
        <v>-0.99300187116546823</v>
      </c>
      <c r="AW129" s="4">
        <f t="shared" si="163"/>
        <v>-2.0410213119859364</v>
      </c>
      <c r="AY129" s="2">
        <f t="shared" si="154"/>
        <v>51.880727875870576</v>
      </c>
      <c r="AZ129" s="2">
        <f t="shared" si="154"/>
        <v>51.119109712021412</v>
      </c>
      <c r="BA129" s="2">
        <f t="shared" si="154"/>
        <v>53.124398691293301</v>
      </c>
      <c r="BB129" s="2">
        <f t="shared" si="154"/>
        <v>51.918595246061081</v>
      </c>
      <c r="BC129" s="2">
        <f t="shared" si="154"/>
        <v>54.353015107511133</v>
      </c>
      <c r="BD129" s="2">
        <f t="shared" si="154"/>
        <v>55.907628710892723</v>
      </c>
      <c r="BE129" s="2">
        <f t="shared" si="154"/>
        <v>55.099378355588549</v>
      </c>
      <c r="BF129" s="2">
        <f t="shared" si="154"/>
        <v>53.600423604275313</v>
      </c>
      <c r="BG129" s="2">
        <f t="shared" si="154"/>
        <v>55.923905934458041</v>
      </c>
      <c r="BH129" s="2">
        <f t="shared" si="154"/>
        <v>54.793856919603741</v>
      </c>
      <c r="BI129" s="2">
        <f t="shared" si="154"/>
        <v>54.865288804448021</v>
      </c>
      <c r="BJ129" s="2">
        <f t="shared" si="154"/>
        <v>54.199819486007307</v>
      </c>
      <c r="BK129" s="2">
        <f t="shared" si="154"/>
        <v>54.553565102766726</v>
      </c>
      <c r="BL129" s="2">
        <f t="shared" si="154"/>
        <v>54.431147191326573</v>
      </c>
      <c r="BM129" s="2">
        <f t="shared" si="154"/>
        <v>54.542766558852371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51.441000000000003</v>
      </c>
      <c r="CG129" s="2">
        <f t="shared" si="155"/>
        <v>54.746000000000002</v>
      </c>
      <c r="CH129" s="2">
        <f t="shared" si="155"/>
        <v>53.22</v>
      </c>
      <c r="CI129" s="2">
        <f t="shared" si="155"/>
        <v>55.168999999999997</v>
      </c>
      <c r="CJ129" s="2">
        <f t="shared" si="155"/>
        <v>58.39</v>
      </c>
      <c r="CK129" s="2">
        <f t="shared" si="155"/>
        <v>54.576000000000001</v>
      </c>
      <c r="CL129" s="2">
        <f t="shared" si="155"/>
        <v>54.831000000000003</v>
      </c>
      <c r="CM129" s="2">
        <f t="shared" si="155"/>
        <v>56.524999999999999</v>
      </c>
      <c r="CN129" s="2">
        <f t="shared" si="155"/>
        <v>55.085000000000001</v>
      </c>
      <c r="CO129" s="2">
        <f t="shared" si="155"/>
        <v>52.033999999999999</v>
      </c>
      <c r="CP129" s="2">
        <f t="shared" si="155"/>
        <v>55</v>
      </c>
      <c r="CQ129" s="2">
        <f t="shared" si="155"/>
        <v>55.762999999999998</v>
      </c>
      <c r="CR129" s="2">
        <f t="shared" si="155"/>
        <v>53.814</v>
      </c>
      <c r="CS129" s="2">
        <f t="shared" si="155"/>
        <v>53.305</v>
      </c>
      <c r="CU129" s="2" t="str">
        <f t="shared" si="110"/>
        <v/>
      </c>
      <c r="CV129" s="2">
        <f t="shared" si="111"/>
        <v>51.441000000000003</v>
      </c>
      <c r="CW129" s="2">
        <f t="shared" si="112"/>
        <v>54.746000000000002</v>
      </c>
      <c r="CX129" s="2">
        <f t="shared" si="113"/>
        <v>53.22</v>
      </c>
      <c r="CY129" s="2">
        <f t="shared" si="114"/>
        <v>55.168999999999997</v>
      </c>
      <c r="CZ129" s="2">
        <f t="shared" si="115"/>
        <v>58.39</v>
      </c>
      <c r="DA129" s="2">
        <f t="shared" si="116"/>
        <v>54.576000000000001</v>
      </c>
      <c r="DB129" s="2">
        <f t="shared" si="117"/>
        <v>54.831000000000003</v>
      </c>
      <c r="DC129" s="2">
        <f t="shared" si="118"/>
        <v>56.524999999999999</v>
      </c>
      <c r="DD129" s="2">
        <f t="shared" si="119"/>
        <v>55.085000000000001</v>
      </c>
      <c r="DE129" s="2">
        <f t="shared" si="120"/>
        <v>52.033999999999999</v>
      </c>
      <c r="DF129" s="2">
        <f t="shared" si="121"/>
        <v>55</v>
      </c>
      <c r="DG129" s="2">
        <f t="shared" si="122"/>
        <v>55.762999999999998</v>
      </c>
      <c r="DH129" s="2">
        <f t="shared" si="123"/>
        <v>53.814</v>
      </c>
      <c r="DI129" s="2">
        <f t="shared" si="124"/>
        <v>53.305</v>
      </c>
      <c r="DK129" s="2">
        <f t="shared" ref="DK129:DY145" si="164">BO$228*$B129+BO$229</f>
        <v>89.697190476190485</v>
      </c>
      <c r="DL129" s="2">
        <f t="shared" si="164"/>
        <v>109.99901521260996</v>
      </c>
      <c r="DM129" s="2">
        <f t="shared" si="164"/>
        <v>97.736689516129033</v>
      </c>
      <c r="DN129" s="2">
        <f t="shared" si="164"/>
        <v>96.867630347593561</v>
      </c>
      <c r="DO129" s="2">
        <f t="shared" si="164"/>
        <v>92.623039215686276</v>
      </c>
      <c r="DP129" s="2">
        <f t="shared" si="164"/>
        <v>95.003382798573952</v>
      </c>
      <c r="DQ129" s="2">
        <f t="shared" si="164"/>
        <v>82.680352024446151</v>
      </c>
      <c r="DR129" s="2">
        <f t="shared" si="164"/>
        <v>90.522882575757592</v>
      </c>
      <c r="DS129" s="2">
        <f t="shared" si="164"/>
        <v>88.541709523809516</v>
      </c>
      <c r="DT129" s="2">
        <f t="shared" si="164"/>
        <v>78.403061879297184</v>
      </c>
      <c r="DU129" s="2">
        <f t="shared" si="164"/>
        <v>71.040871428571407</v>
      </c>
      <c r="DV129" s="2">
        <f t="shared" si="164"/>
        <v>78.346349579831937</v>
      </c>
      <c r="DW129" s="2">
        <f t="shared" si="164"/>
        <v>81.755847619047614</v>
      </c>
      <c r="DX129" s="2">
        <f t="shared" si="164"/>
        <v>77.600042322383487</v>
      </c>
      <c r="DY129" s="2">
        <f t="shared" si="164"/>
        <v>84.710321370967748</v>
      </c>
      <c r="EA129" s="2">
        <f t="shared" si="152"/>
        <v>51.796539289678122</v>
      </c>
      <c r="EB129" s="2">
        <f t="shared" si="152"/>
        <v>51.025616579463716</v>
      </c>
      <c r="EC129" s="2">
        <f t="shared" si="152"/>
        <v>53.057967499470671</v>
      </c>
      <c r="ED129" s="2">
        <f t="shared" si="152"/>
        <v>51.837097693106401</v>
      </c>
      <c r="EE129" s="2">
        <f t="shared" si="151"/>
        <v>54.285524445455586</v>
      </c>
      <c r="EF129" s="2">
        <f t="shared" si="151"/>
        <v>55.837612085544379</v>
      </c>
      <c r="EG129" s="2">
        <f t="shared" si="151"/>
        <v>55.046769100748023</v>
      </c>
      <c r="EH129" s="2">
        <f t="shared" si="151"/>
        <v>53.532302700024751</v>
      </c>
      <c r="EI129" s="2">
        <f t="shared" si="151"/>
        <v>55.851425586235592</v>
      </c>
      <c r="EJ129" s="2">
        <f t="shared" si="151"/>
        <v>54.747064149628251</v>
      </c>
      <c r="EK129" s="2">
        <f t="shared" si="151"/>
        <v>54.830878267569517</v>
      </c>
      <c r="EL129" s="2">
        <f t="shared" si="151"/>
        <v>54.152870354030448</v>
      </c>
      <c r="EM129" s="2">
        <f t="shared" si="135"/>
        <v>54.496078329969755</v>
      </c>
      <c r="EN129" s="2">
        <f t="shared" si="135"/>
        <v>54.384567429592451</v>
      </c>
      <c r="EO129" s="2">
        <f t="shared" si="135"/>
        <v>54.450315238314637</v>
      </c>
      <c r="EQ129" s="2">
        <f t="shared" ref="EQ129:FE145" si="165">CU$228*$B129+CU$229</f>
        <v>51.832542587428129</v>
      </c>
      <c r="ER129" s="2">
        <f t="shared" si="165"/>
        <v>50.993161784060398</v>
      </c>
      <c r="ES129" s="2">
        <f t="shared" si="165"/>
        <v>52.796487365703811</v>
      </c>
      <c r="ET129" s="2">
        <f t="shared" si="165"/>
        <v>51.845011337948449</v>
      </c>
      <c r="EU129" s="2">
        <f t="shared" si="165"/>
        <v>54.28253193081904</v>
      </c>
      <c r="EV129" s="2">
        <f t="shared" si="165"/>
        <v>55.828709559662542</v>
      </c>
      <c r="EW129" s="2">
        <f t="shared" si="165"/>
        <v>55.036690753624669</v>
      </c>
      <c r="EX129" s="2">
        <f t="shared" si="165"/>
        <v>53.570700046990567</v>
      </c>
      <c r="EY129" s="2">
        <f t="shared" si="165"/>
        <v>55.949482575373295</v>
      </c>
      <c r="EZ129" s="2">
        <f t="shared" si="165"/>
        <v>54.755911098139926</v>
      </c>
      <c r="FA129" s="2">
        <f t="shared" si="165"/>
        <v>54.827076892877884</v>
      </c>
      <c r="FB129" s="2">
        <f t="shared" si="165"/>
        <v>54.124558826513862</v>
      </c>
      <c r="FC129" s="2">
        <f t="shared" si="165"/>
        <v>54.473348302707052</v>
      </c>
      <c r="FD129" s="2">
        <f t="shared" si="165"/>
        <v>54.406390252786451</v>
      </c>
      <c r="FE129" s="2">
        <f t="shared" si="165"/>
        <v>54.21210872758121</v>
      </c>
      <c r="FG129" s="2">
        <f t="shared" ref="FG129:FU145" si="166">POWER(10,($B129-C$231)/C$229)/(1+POWER(10,($B129-C$231)/C$229))</f>
        <v>0.99782326643705654</v>
      </c>
      <c r="FH129" s="2">
        <f t="shared" si="166"/>
        <v>0.99840729900279857</v>
      </c>
      <c r="FI129" s="2">
        <f t="shared" si="166"/>
        <v>0.99846488108056264</v>
      </c>
      <c r="FJ129" s="2">
        <f t="shared" si="166"/>
        <v>0.99819318127961587</v>
      </c>
      <c r="FK129" s="2">
        <f t="shared" si="166"/>
        <v>0.99823827307954582</v>
      </c>
      <c r="FL129" s="2">
        <f t="shared" si="166"/>
        <v>0.99820858894028797</v>
      </c>
      <c r="FM129" s="2">
        <f t="shared" si="166"/>
        <v>0.99808992750391479</v>
      </c>
      <c r="FN129" s="2">
        <f t="shared" si="166"/>
        <v>0.99817998162350074</v>
      </c>
      <c r="FO129" s="2">
        <f t="shared" si="166"/>
        <v>0.99784465674971068</v>
      </c>
      <c r="FP129" s="2">
        <f t="shared" si="166"/>
        <v>0.99803032010705039</v>
      </c>
      <c r="FQ129" s="2">
        <f t="shared" si="166"/>
        <v>0.99787256023341986</v>
      </c>
      <c r="FR129" s="2">
        <f t="shared" si="166"/>
        <v>0.99804067403728758</v>
      </c>
      <c r="FS129" s="2">
        <f t="shared" si="166"/>
        <v>0.99787801765376927</v>
      </c>
      <c r="FT129" s="2">
        <f t="shared" si="166"/>
        <v>0.99800483259834893</v>
      </c>
      <c r="FU129" s="2">
        <f t="shared" si="166"/>
        <v>0.99686561588746536</v>
      </c>
      <c r="FW129" s="2">
        <f t="shared" si="156"/>
        <v>4.6911444309507361E-2</v>
      </c>
      <c r="FX129" s="2">
        <f t="shared" si="156"/>
        <v>1.3368078531359812E-2</v>
      </c>
      <c r="FY129" s="2">
        <f t="shared" si="156"/>
        <v>8.2452139302863145E-3</v>
      </c>
      <c r="FZ129" s="2">
        <f t="shared" si="156"/>
        <v>1.7127830271329459E-2</v>
      </c>
      <c r="GA129" s="2">
        <f t="shared" si="156"/>
        <v>1.6564590150616086E-2</v>
      </c>
      <c r="GB129" s="2">
        <f t="shared" si="156"/>
        <v>1.6329013928186357E-2</v>
      </c>
      <c r="GC129" s="2">
        <f t="shared" si="156"/>
        <v>1.7154784232108786E-2</v>
      </c>
      <c r="GD129" s="2">
        <f t="shared" si="156"/>
        <v>2.076625554567308E-2</v>
      </c>
      <c r="GE129" s="2">
        <f t="shared" si="156"/>
        <v>2.0616229453200574E-2</v>
      </c>
      <c r="GF129" s="2">
        <f t="shared" si="156"/>
        <v>2.2383638770129947E-2</v>
      </c>
      <c r="GG129" s="2">
        <f t="shared" si="156"/>
        <v>1.9794730671765612E-2</v>
      </c>
      <c r="GH129" s="2">
        <f t="shared" si="156"/>
        <v>1.6028100155712918E-2</v>
      </c>
      <c r="GI129" s="2">
        <f t="shared" si="156"/>
        <v>1.5749052680029425E-2</v>
      </c>
      <c r="GJ129" s="2">
        <f t="shared" si="156"/>
        <v>1.1960093882024601E-2</v>
      </c>
      <c r="GK129" s="2">
        <f t="shared" si="156"/>
        <v>1.0054980958672926E-2</v>
      </c>
      <c r="GM129" s="86">
        <f t="shared" si="157"/>
        <v>2.1443610019350106E-56</v>
      </c>
      <c r="GN129" s="86">
        <f t="shared" si="157"/>
        <v>1.8282699699245194E-103</v>
      </c>
      <c r="GO129" s="86">
        <f t="shared" si="157"/>
        <v>7.9765562942433402E-45</v>
      </c>
      <c r="GP129" s="86">
        <f t="shared" si="157"/>
        <v>2.3624063077647179E-99</v>
      </c>
      <c r="GQ129" s="86">
        <f t="shared" si="157"/>
        <v>1.8394594616998531E-137</v>
      </c>
      <c r="GR129" s="86">
        <f t="shared" si="157"/>
        <v>1.433314975796679E-97</v>
      </c>
      <c r="GS129" s="86">
        <f t="shared" si="157"/>
        <v>2.1307062996920676E-104</v>
      </c>
      <c r="GT129" s="86">
        <f t="shared" si="157"/>
        <v>1.1602621456942165E-125</v>
      </c>
      <c r="GU129" s="86">
        <f t="shared" si="157"/>
        <v>2.9874471603165106E-97</v>
      </c>
      <c r="GV129" s="86">
        <f t="shared" si="157"/>
        <v>1.640952944133878E-99</v>
      </c>
      <c r="GW129" s="86">
        <f t="shared" si="157"/>
        <v>2.0945520092927713E-93</v>
      </c>
      <c r="GX129" s="86">
        <f t="shared" si="157"/>
        <v>1.7603384404938429E-88</v>
      </c>
      <c r="GY129" s="86">
        <f t="shared" si="157"/>
        <v>4.5356757631682616E-70</v>
      </c>
      <c r="GZ129" s="86">
        <f t="shared" si="157"/>
        <v>4.1618132113668227E-113</v>
      </c>
      <c r="HA129" s="86">
        <f t="shared" si="157"/>
        <v>6.3374242572168927E-83</v>
      </c>
      <c r="HC129" s="86">
        <f t="shared" si="153"/>
        <v>7.7437022343442305E-13</v>
      </c>
      <c r="HD129" s="86">
        <f t="shared" si="153"/>
        <v>2.6430780083256782E-28</v>
      </c>
      <c r="HE129" s="86">
        <f t="shared" si="153"/>
        <v>5.4791460188647269E-13</v>
      </c>
      <c r="HF129" s="86">
        <f t="shared" si="153"/>
        <v>1.3831174183346472E-28</v>
      </c>
      <c r="HG129" s="86">
        <f t="shared" si="153"/>
        <v>1.3826347871435859E-45</v>
      </c>
      <c r="HH129" s="86">
        <f t="shared" si="153"/>
        <v>1.5032212152835469E-35</v>
      </c>
      <c r="HI129" s="86">
        <f t="shared" si="153"/>
        <v>1.291875988168376E-37</v>
      </c>
      <c r="HJ129" s="86">
        <f t="shared" si="153"/>
        <v>2.7323798814161135E-49</v>
      </c>
      <c r="HK129" s="86">
        <f t="shared" si="153"/>
        <v>3.8072965746647308E-48</v>
      </c>
      <c r="HL129" s="86">
        <f t="shared" si="161"/>
        <v>2.663474242554441E-36</v>
      </c>
      <c r="HM129" s="86">
        <f t="shared" si="161"/>
        <v>1.3260108154972516E-25</v>
      </c>
      <c r="HN129" s="86">
        <f t="shared" si="161"/>
        <v>2.7604611645819024E-22</v>
      </c>
      <c r="HO129" s="86">
        <f t="shared" si="161"/>
        <v>7.3171151073549587E-22</v>
      </c>
      <c r="HP129" s="86">
        <f t="shared" si="161"/>
        <v>3.6588436816189379E-29</v>
      </c>
      <c r="HQ129" s="86">
        <f t="shared" si="161"/>
        <v>6.1247859753121595E-36</v>
      </c>
      <c r="HS129" s="86">
        <f t="shared" si="158"/>
        <v>5.9294518229842982E-2</v>
      </c>
      <c r="HT129" s="86">
        <f t="shared" si="158"/>
        <v>3.1299370345408647E-3</v>
      </c>
      <c r="HU129" s="86">
        <f t="shared" si="158"/>
        <v>5.3280669847160557E-4</v>
      </c>
      <c r="HV129" s="86">
        <f t="shared" si="158"/>
        <v>4.8269879325428689E-3</v>
      </c>
      <c r="HW129" s="86">
        <f t="shared" si="158"/>
        <v>2.167984462078886E-3</v>
      </c>
      <c r="HX129" s="86">
        <f t="shared" si="158"/>
        <v>2.2599320491064109E-3</v>
      </c>
      <c r="HY129" s="86">
        <f t="shared" si="158"/>
        <v>2.0504674145099522E-3</v>
      </c>
      <c r="HZ129" s="86">
        <f t="shared" si="158"/>
        <v>4.6374209635566595E-3</v>
      </c>
      <c r="IA129" s="86">
        <f t="shared" si="158"/>
        <v>4.065470619903329E-3</v>
      </c>
      <c r="IB129" s="86">
        <f t="shared" si="158"/>
        <v>4.4449656827603061E-3</v>
      </c>
      <c r="IC129" s="86">
        <f t="shared" si="158"/>
        <v>1.625156128130501E-3</v>
      </c>
      <c r="ID129" s="86">
        <f t="shared" si="158"/>
        <v>1.3388656997476867E-3</v>
      </c>
      <c r="IE129" s="86">
        <f t="shared" si="158"/>
        <v>8.6529680234366405E-4</v>
      </c>
      <c r="IF129" s="86">
        <f t="shared" si="158"/>
        <v>1.9896721034095427E-3</v>
      </c>
      <c r="IG129" s="86">
        <f t="shared" si="158"/>
        <v>1.9449405679550183E-3</v>
      </c>
      <c r="II129" s="86">
        <f t="shared" si="159"/>
        <v>1.6336395431940876E-23</v>
      </c>
      <c r="IJ129" s="86">
        <f t="shared" si="159"/>
        <v>1.5523473794911482E-32</v>
      </c>
      <c r="IK129" s="86">
        <f t="shared" si="159"/>
        <v>2.6792181918187149E-35</v>
      </c>
      <c r="IL129" s="86">
        <f t="shared" si="159"/>
        <v>8.1279783907222187E-34</v>
      </c>
      <c r="IM129" s="86">
        <f t="shared" si="159"/>
        <v>4.6347695338490261E-36</v>
      </c>
      <c r="IN129" s="86">
        <f t="shared" si="159"/>
        <v>4.9835002935801388E-36</v>
      </c>
      <c r="IO129" s="86">
        <f t="shared" si="159"/>
        <v>2.9288304780654649E-36</v>
      </c>
      <c r="IP129" s="86">
        <f t="shared" si="159"/>
        <v>7.876664370204863E-34</v>
      </c>
      <c r="IQ129" s="86">
        <f t="shared" si="159"/>
        <v>2.3096500606902881E-35</v>
      </c>
      <c r="IR129" s="86">
        <f t="shared" si="159"/>
        <v>1.024960831285042E-31</v>
      </c>
      <c r="IS129" s="86">
        <f t="shared" si="159"/>
        <v>1.9067152948190769E-38</v>
      </c>
      <c r="IT129" s="86">
        <f t="shared" si="159"/>
        <v>9.1083372473025254E-40</v>
      </c>
      <c r="IU129" s="86">
        <f t="shared" si="159"/>
        <v>2.1160360630767495E-37</v>
      </c>
      <c r="IV129" s="86">
        <f t="shared" si="159"/>
        <v>5.615805680036575E-35</v>
      </c>
      <c r="IW129" s="86">
        <f t="shared" si="159"/>
        <v>3.0021376438580582E-28</v>
      </c>
      <c r="IY129" s="86">
        <f t="shared" si="160"/>
        <v>5.9294518230617356E-2</v>
      </c>
      <c r="IZ129" s="86">
        <f t="shared" si="160"/>
        <v>3.1299370345408647E-3</v>
      </c>
      <c r="JA129" s="86">
        <f t="shared" si="160"/>
        <v>5.3280669901952014E-4</v>
      </c>
      <c r="JB129" s="86">
        <f t="shared" si="160"/>
        <v>4.8269879325428689E-3</v>
      </c>
      <c r="JC129" s="86">
        <f t="shared" si="160"/>
        <v>2.167984462078886E-3</v>
      </c>
      <c r="JD129" s="86">
        <f t="shared" si="160"/>
        <v>2.2599320491064109E-3</v>
      </c>
      <c r="JE129" s="86">
        <f t="shared" si="160"/>
        <v>2.0504674145099522E-3</v>
      </c>
      <c r="JF129" s="86">
        <f t="shared" si="160"/>
        <v>4.6374209635566595E-3</v>
      </c>
      <c r="JG129" s="86">
        <f t="shared" si="160"/>
        <v>4.065470619903329E-3</v>
      </c>
      <c r="JH129" s="86">
        <f t="shared" si="160"/>
        <v>4.4449656827603061E-3</v>
      </c>
      <c r="JI129" s="86">
        <f t="shared" si="160"/>
        <v>1.625156128130501E-3</v>
      </c>
      <c r="JJ129" s="86">
        <f t="shared" si="160"/>
        <v>1.3388656997476867E-3</v>
      </c>
      <c r="JK129" s="86">
        <f t="shared" si="160"/>
        <v>8.6529680234366405E-4</v>
      </c>
      <c r="JL129" s="86">
        <f t="shared" si="160"/>
        <v>1.9896721034095427E-3</v>
      </c>
      <c r="JM129" s="86">
        <f t="shared" si="160"/>
        <v>1.9449405679550183E-3</v>
      </c>
    </row>
    <row r="130" spans="2:273" x14ac:dyDescent="0.25">
      <c r="B130" s="2">
        <v>103</v>
      </c>
      <c r="C130" s="37">
        <v>49.63</v>
      </c>
      <c r="D130" s="37">
        <v>50.847000000000001</v>
      </c>
      <c r="E130" s="37">
        <v>55.508000000000003</v>
      </c>
      <c r="F130" s="37">
        <v>50.593000000000004</v>
      </c>
      <c r="G130" s="37">
        <v>55.085000000000001</v>
      </c>
      <c r="H130" s="37">
        <v>55</v>
      </c>
      <c r="I130" s="37">
        <v>58.22</v>
      </c>
      <c r="J130" s="37">
        <v>53.558999999999997</v>
      </c>
      <c r="K130" s="37">
        <v>58.982999999999997</v>
      </c>
      <c r="L130" s="37">
        <v>55.932000000000002</v>
      </c>
      <c r="M130" s="37">
        <v>55.168999999999997</v>
      </c>
      <c r="N130" s="37">
        <v>57.119</v>
      </c>
      <c r="O130" s="37">
        <v>55</v>
      </c>
      <c r="P130" s="37">
        <v>54.661000000000001</v>
      </c>
      <c r="Q130" s="37">
        <v>54.322000000000003</v>
      </c>
      <c r="S130" s="4">
        <f t="shared" si="162"/>
        <v>51.723749070237595</v>
      </c>
      <c r="T130" s="4">
        <f t="shared" si="162"/>
        <v>50.961504313325428</v>
      </c>
      <c r="U130" s="4">
        <f t="shared" si="162"/>
        <v>52.96537588234532</v>
      </c>
      <c r="V130" s="4">
        <f t="shared" si="162"/>
        <v>51.975453435109102</v>
      </c>
      <c r="W130" s="4">
        <f t="shared" si="162"/>
        <v>54.467624196816153</v>
      </c>
      <c r="X130" s="4">
        <f t="shared" si="162"/>
        <v>56.08623782343026</v>
      </c>
      <c r="Y130" s="4">
        <f t="shared" si="162"/>
        <v>55.311883004174007</v>
      </c>
      <c r="Z130" s="4">
        <f t="shared" si="162"/>
        <v>54.162741860610737</v>
      </c>
      <c r="AA130" s="4">
        <f t="shared" si="162"/>
        <v>56.483008195340055</v>
      </c>
      <c r="AB130" s="4">
        <f t="shared" si="162"/>
        <v>55.539261512285684</v>
      </c>
      <c r="AC130" s="4">
        <f t="shared" si="162"/>
        <v>55.199930073238868</v>
      </c>
      <c r="AD130" s="4">
        <f t="shared" si="162"/>
        <v>54.494930841543884</v>
      </c>
      <c r="AE130" s="4">
        <f t="shared" si="162"/>
        <v>54.723867442512024</v>
      </c>
      <c r="AF130" s="4">
        <f t="shared" si="162"/>
        <v>54.917080589739491</v>
      </c>
      <c r="AG130" s="4">
        <f t="shared" si="162"/>
        <v>55.713187871777691</v>
      </c>
      <c r="AI130" s="4">
        <f t="shared" si="163"/>
        <v>-2.0937490702375925</v>
      </c>
      <c r="AJ130" s="4">
        <f t="shared" si="163"/>
        <v>-0.11450431332542621</v>
      </c>
      <c r="AK130" s="4">
        <f t="shared" si="163"/>
        <v>2.5426241176546824</v>
      </c>
      <c r="AL130" s="4">
        <f t="shared" si="163"/>
        <v>-1.3824534351090989</v>
      </c>
      <c r="AM130" s="4">
        <f t="shared" si="163"/>
        <v>0.61737580318384744</v>
      </c>
      <c r="AN130" s="4">
        <f t="shared" si="163"/>
        <v>-1.0862378234302597</v>
      </c>
      <c r="AO130" s="4">
        <f t="shared" si="163"/>
        <v>2.908116995825992</v>
      </c>
      <c r="AP130" s="4">
        <f t="shared" si="163"/>
        <v>-0.60374186061073942</v>
      </c>
      <c r="AQ130" s="4">
        <f t="shared" si="163"/>
        <v>2.4999918046599419</v>
      </c>
      <c r="AR130" s="4">
        <f t="shared" si="163"/>
        <v>0.3927384877143183</v>
      </c>
      <c r="AS130" s="4">
        <f t="shared" si="163"/>
        <v>-3.0930073238870648E-2</v>
      </c>
      <c r="AT130" s="4">
        <f t="shared" si="163"/>
        <v>2.6240691584561162</v>
      </c>
      <c r="AU130" s="4">
        <f t="shared" si="163"/>
        <v>0.27613255748797627</v>
      </c>
      <c r="AV130" s="4">
        <f t="shared" si="163"/>
        <v>-0.25608058973948999</v>
      </c>
      <c r="AW130" s="4">
        <f t="shared" si="163"/>
        <v>-1.3911878717776887</v>
      </c>
      <c r="AY130" s="2">
        <f t="shared" si="154"/>
        <v>51.723749070237588</v>
      </c>
      <c r="AZ130" s="2">
        <f t="shared" si="154"/>
        <v>50.926467248710331</v>
      </c>
      <c r="BA130" s="2">
        <f t="shared" si="154"/>
        <v>52.939734457603635</v>
      </c>
      <c r="BB130" s="2">
        <f t="shared" si="154"/>
        <v>51.738103958568317</v>
      </c>
      <c r="BC130" s="2">
        <f t="shared" si="154"/>
        <v>54.19344684068205</v>
      </c>
      <c r="BD130" s="2">
        <f t="shared" si="154"/>
        <v>55.728978843020194</v>
      </c>
      <c r="BE130" s="2">
        <f t="shared" si="154"/>
        <v>54.95144340693539</v>
      </c>
      <c r="BF130" s="2">
        <f t="shared" si="154"/>
        <v>53.406460430473587</v>
      </c>
      <c r="BG130" s="2">
        <f t="shared" si="154"/>
        <v>55.66598988335015</v>
      </c>
      <c r="BH130" s="2">
        <f t="shared" si="154"/>
        <v>54.6054058809125</v>
      </c>
      <c r="BI130" s="2">
        <f t="shared" si="154"/>
        <v>54.664215641160425</v>
      </c>
      <c r="BJ130" s="2">
        <f t="shared" si="154"/>
        <v>54.042185438791684</v>
      </c>
      <c r="BK130" s="2">
        <f t="shared" si="154"/>
        <v>54.395952738084425</v>
      </c>
      <c r="BL130" s="2">
        <f t="shared" si="154"/>
        <v>54.286817517077615</v>
      </c>
      <c r="BM130" s="2">
        <f t="shared" si="154"/>
        <v>54.420495663882932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50.847000000000001</v>
      </c>
      <c r="CG130" s="2">
        <f t="shared" si="155"/>
        <v>55.508000000000003</v>
      </c>
      <c r="CH130" s="2">
        <f t="shared" si="155"/>
        <v>50.593000000000004</v>
      </c>
      <c r="CI130" s="2">
        <f t="shared" si="155"/>
        <v>55.085000000000001</v>
      </c>
      <c r="CJ130" s="2">
        <f t="shared" si="155"/>
        <v>55</v>
      </c>
      <c r="CK130" s="2">
        <f t="shared" si="155"/>
        <v>58.22</v>
      </c>
      <c r="CL130" s="2">
        <f t="shared" si="155"/>
        <v>53.558999999999997</v>
      </c>
      <c r="CM130" s="2">
        <f t="shared" si="155"/>
        <v>58.982999999999997</v>
      </c>
      <c r="CN130" s="2">
        <f t="shared" si="155"/>
        <v>55.932000000000002</v>
      </c>
      <c r="CO130" s="2">
        <f t="shared" si="155"/>
        <v>55.168999999999997</v>
      </c>
      <c r="CP130" s="2">
        <f t="shared" si="155"/>
        <v>57.119</v>
      </c>
      <c r="CQ130" s="2">
        <f t="shared" si="155"/>
        <v>55</v>
      </c>
      <c r="CR130" s="2">
        <f t="shared" si="155"/>
        <v>54.661000000000001</v>
      </c>
      <c r="CS130" s="2">
        <f t="shared" si="155"/>
        <v>54.322000000000003</v>
      </c>
      <c r="CU130" s="2" t="str">
        <f t="shared" si="110"/>
        <v/>
      </c>
      <c r="CV130" s="2">
        <f t="shared" si="111"/>
        <v>50.847000000000001</v>
      </c>
      <c r="CW130" s="2">
        <f t="shared" si="112"/>
        <v>55.508000000000003</v>
      </c>
      <c r="CX130" s="2">
        <f t="shared" si="113"/>
        <v>50.593000000000004</v>
      </c>
      <c r="CY130" s="2">
        <f t="shared" si="114"/>
        <v>55.085000000000001</v>
      </c>
      <c r="CZ130" s="2">
        <f t="shared" si="115"/>
        <v>55</v>
      </c>
      <c r="DA130" s="2">
        <f t="shared" si="116"/>
        <v>58.22</v>
      </c>
      <c r="DB130" s="2">
        <f t="shared" si="117"/>
        <v>53.558999999999997</v>
      </c>
      <c r="DC130" s="2">
        <f t="shared" si="118"/>
        <v>58.982999999999997</v>
      </c>
      <c r="DD130" s="2">
        <f t="shared" si="119"/>
        <v>55.932000000000002</v>
      </c>
      <c r="DE130" s="2">
        <f t="shared" si="120"/>
        <v>55.168999999999997</v>
      </c>
      <c r="DF130" s="2">
        <f t="shared" si="121"/>
        <v>57.119</v>
      </c>
      <c r="DG130" s="2">
        <f t="shared" si="122"/>
        <v>55</v>
      </c>
      <c r="DH130" s="2">
        <f t="shared" si="123"/>
        <v>54.661000000000001</v>
      </c>
      <c r="DI130" s="2">
        <f t="shared" si="124"/>
        <v>54.322000000000003</v>
      </c>
      <c r="DK130" s="2">
        <f t="shared" si="164"/>
        <v>89.979903641456588</v>
      </c>
      <c r="DL130" s="2">
        <f t="shared" si="164"/>
        <v>110.47756488269795</v>
      </c>
      <c r="DM130" s="2">
        <f t="shared" si="164"/>
        <v>98.065903225806451</v>
      </c>
      <c r="DN130" s="2">
        <f t="shared" si="164"/>
        <v>97.218027740641688</v>
      </c>
      <c r="DO130" s="2">
        <f t="shared" si="164"/>
        <v>92.912972370766482</v>
      </c>
      <c r="DP130" s="2">
        <f t="shared" si="164"/>
        <v>95.302989081996415</v>
      </c>
      <c r="DQ130" s="2">
        <f t="shared" si="164"/>
        <v>82.838250878533245</v>
      </c>
      <c r="DR130" s="2">
        <f t="shared" si="164"/>
        <v>90.735660984848508</v>
      </c>
      <c r="DS130" s="2">
        <f t="shared" si="164"/>
        <v>88.763378711484592</v>
      </c>
      <c r="DT130" s="2">
        <f t="shared" si="164"/>
        <v>78.519359816653946</v>
      </c>
      <c r="DU130" s="2">
        <f t="shared" si="164"/>
        <v>71.082514285714268</v>
      </c>
      <c r="DV130" s="2">
        <f t="shared" si="164"/>
        <v>78.486763025210095</v>
      </c>
      <c r="DW130" s="2">
        <f t="shared" si="164"/>
        <v>81.94554061624649</v>
      </c>
      <c r="DX130" s="2">
        <f t="shared" si="164"/>
        <v>77.762104048892269</v>
      </c>
      <c r="DY130" s="2">
        <f t="shared" si="164"/>
        <v>84.986741935483877</v>
      </c>
      <c r="EA130" s="2">
        <f t="shared" si="152"/>
        <v>51.644583573806869</v>
      </c>
      <c r="EB130" s="2">
        <f t="shared" si="152"/>
        <v>50.839695634401579</v>
      </c>
      <c r="EC130" s="2">
        <f t="shared" si="152"/>
        <v>52.87839323523184</v>
      </c>
      <c r="ED130" s="2">
        <f t="shared" si="152"/>
        <v>51.661846959505212</v>
      </c>
      <c r="EE130" s="2">
        <f t="shared" si="151"/>
        <v>54.130780468661136</v>
      </c>
      <c r="EF130" s="2">
        <f t="shared" si="151"/>
        <v>55.664034042919937</v>
      </c>
      <c r="EG130" s="2">
        <f t="shared" si="151"/>
        <v>54.90309071735814</v>
      </c>
      <c r="EH130" s="2">
        <f t="shared" si="151"/>
        <v>53.343121005697284</v>
      </c>
      <c r="EI130" s="2">
        <f t="shared" si="151"/>
        <v>55.597471289276832</v>
      </c>
      <c r="EJ130" s="2">
        <f t="shared" si="151"/>
        <v>54.561898884758364</v>
      </c>
      <c r="EK130" s="2">
        <f t="shared" si="151"/>
        <v>54.632023207617209</v>
      </c>
      <c r="EL130" s="2">
        <f t="shared" si="151"/>
        <v>53.998803464155792</v>
      </c>
      <c r="EM130" s="2">
        <f t="shared" si="135"/>
        <v>54.342826188824446</v>
      </c>
      <c r="EN130" s="2">
        <f t="shared" si="135"/>
        <v>54.243685158399281</v>
      </c>
      <c r="EO130" s="2">
        <f t="shared" si="135"/>
        <v>54.335848642873607</v>
      </c>
      <c r="EQ130" s="2">
        <f t="shared" si="165"/>
        <v>51.704097814170375</v>
      </c>
      <c r="ER130" s="2">
        <f t="shared" si="165"/>
        <v>50.848702786075513</v>
      </c>
      <c r="ES130" s="2">
        <f t="shared" si="165"/>
        <v>52.664536652953672</v>
      </c>
      <c r="ET130" s="2">
        <f t="shared" si="165"/>
        <v>51.724561004135388</v>
      </c>
      <c r="EU130" s="2">
        <f t="shared" si="165"/>
        <v>54.149795796449126</v>
      </c>
      <c r="EV130" s="2">
        <f t="shared" si="165"/>
        <v>55.673712171684031</v>
      </c>
      <c r="EW130" s="2">
        <f t="shared" si="165"/>
        <v>54.886117827184229</v>
      </c>
      <c r="EX130" s="2">
        <f t="shared" si="165"/>
        <v>53.398677844381979</v>
      </c>
      <c r="EY130" s="2">
        <f t="shared" si="165"/>
        <v>55.744282816088244</v>
      </c>
      <c r="EZ130" s="2">
        <f t="shared" si="165"/>
        <v>54.580807859864322</v>
      </c>
      <c r="FA130" s="2">
        <f t="shared" si="165"/>
        <v>54.644413996166008</v>
      </c>
      <c r="FB130" s="2">
        <f t="shared" si="165"/>
        <v>53.976933763329761</v>
      </c>
      <c r="FC130" s="2">
        <f t="shared" si="165"/>
        <v>54.325302041631119</v>
      </c>
      <c r="FD130" s="2">
        <f t="shared" si="165"/>
        <v>54.268908210096868</v>
      </c>
      <c r="FE130" s="2">
        <f t="shared" si="165"/>
        <v>54.063880858244353</v>
      </c>
      <c r="FG130" s="2">
        <f t="shared" si="166"/>
        <v>0.99801441509919631</v>
      </c>
      <c r="FH130" s="2">
        <f t="shared" si="166"/>
        <v>0.99854723583571348</v>
      </c>
      <c r="FI130" s="2">
        <f t="shared" si="166"/>
        <v>0.99859976577077925</v>
      </c>
      <c r="FJ130" s="2">
        <f t="shared" si="166"/>
        <v>0.9983518997265145</v>
      </c>
      <c r="FK130" s="2">
        <f t="shared" si="166"/>
        <v>0.9983930368525864</v>
      </c>
      <c r="FL130" s="2">
        <f t="shared" si="166"/>
        <v>0.99836595613003509</v>
      </c>
      <c r="FM130" s="2">
        <f t="shared" si="166"/>
        <v>0.9982577003588482</v>
      </c>
      <c r="FN130" s="2">
        <f t="shared" si="166"/>
        <v>0.99833985765447397</v>
      </c>
      <c r="FO130" s="2">
        <f t="shared" si="166"/>
        <v>0.9980339307343733</v>
      </c>
      <c r="FP130" s="2">
        <f t="shared" si="166"/>
        <v>0.99820331920395644</v>
      </c>
      <c r="FQ130" s="2">
        <f t="shared" si="166"/>
        <v>0.99805938860657395</v>
      </c>
      <c r="FR130" s="2">
        <f t="shared" si="166"/>
        <v>0.99821276536591241</v>
      </c>
      <c r="FS130" s="2">
        <f t="shared" si="166"/>
        <v>0.99806436769460993</v>
      </c>
      <c r="FT130" s="2">
        <f t="shared" si="166"/>
        <v>0.99818006620833655</v>
      </c>
      <c r="FU130" s="2">
        <f t="shared" si="166"/>
        <v>0.99714061912078611</v>
      </c>
      <c r="FW130" s="2">
        <f t="shared" si="156"/>
        <v>5.1205622692933737E-2</v>
      </c>
      <c r="FX130" s="2">
        <f t="shared" si="156"/>
        <v>1.463892639919683E-2</v>
      </c>
      <c r="FY130" s="2">
        <f t="shared" si="156"/>
        <v>9.0335112891206243E-3</v>
      </c>
      <c r="FZ130" s="2">
        <f t="shared" si="156"/>
        <v>1.8749309914436303E-2</v>
      </c>
      <c r="GA130" s="2">
        <f t="shared" si="156"/>
        <v>1.8133732016154841E-2</v>
      </c>
      <c r="GB130" s="2">
        <f t="shared" si="156"/>
        <v>1.7876245610119742E-2</v>
      </c>
      <c r="GC130" s="2">
        <f t="shared" si="156"/>
        <v>1.8778766834673548E-2</v>
      </c>
      <c r="GD130" s="2">
        <f t="shared" si="156"/>
        <v>2.272421865663217E-2</v>
      </c>
      <c r="GE130" s="2">
        <f t="shared" si="156"/>
        <v>2.2560373124819493E-2</v>
      </c>
      <c r="GF130" s="2">
        <f t="shared" si="156"/>
        <v>2.4490284282460546E-2</v>
      </c>
      <c r="GG130" s="2">
        <f t="shared" si="156"/>
        <v>2.1663119223534779E-2</v>
      </c>
      <c r="GH130" s="2">
        <f t="shared" si="156"/>
        <v>1.7547327822047872E-2</v>
      </c>
      <c r="GI130" s="2">
        <f t="shared" si="156"/>
        <v>1.7242294238667688E-2</v>
      </c>
      <c r="GJ130" s="2">
        <f t="shared" si="156"/>
        <v>1.3098867535689708E-2</v>
      </c>
      <c r="GK130" s="2">
        <f t="shared" si="156"/>
        <v>1.1014382480893679E-2</v>
      </c>
      <c r="GM130" s="86">
        <f t="shared" si="157"/>
        <v>1.0603694651727291E-58</v>
      </c>
      <c r="GN130" s="86">
        <f t="shared" si="157"/>
        <v>8.9881594940087971E-108</v>
      </c>
      <c r="GO130" s="86">
        <f t="shared" si="157"/>
        <v>9.321741722717685E-47</v>
      </c>
      <c r="GP130" s="86">
        <f t="shared" si="157"/>
        <v>1.7432467039166183E-103</v>
      </c>
      <c r="GQ130" s="86">
        <f t="shared" si="157"/>
        <v>3.352276498906365E-143</v>
      </c>
      <c r="GR130" s="86">
        <f t="shared" si="157"/>
        <v>1.3606437054919531E-101</v>
      </c>
      <c r="GS130" s="86">
        <f t="shared" si="157"/>
        <v>9.1545949378934987E-109</v>
      </c>
      <c r="GT130" s="86">
        <f t="shared" si="157"/>
        <v>8.0429474796044283E-131</v>
      </c>
      <c r="GU130" s="86">
        <f t="shared" si="157"/>
        <v>2.6450979693451914E-101</v>
      </c>
      <c r="GV130" s="86">
        <f t="shared" si="157"/>
        <v>1.1002277392927572E-103</v>
      </c>
      <c r="GW130" s="86">
        <f t="shared" si="157"/>
        <v>2.5256429508148966E-97</v>
      </c>
      <c r="GX130" s="86">
        <f t="shared" si="157"/>
        <v>3.6630975447435261E-92</v>
      </c>
      <c r="GY130" s="86">
        <f t="shared" si="157"/>
        <v>5.537158546923925E-73</v>
      </c>
      <c r="GZ130" s="86">
        <f t="shared" si="157"/>
        <v>8.6660104659347325E-118</v>
      </c>
      <c r="HA130" s="86">
        <f t="shared" si="157"/>
        <v>2.5100353574102367E-86</v>
      </c>
      <c r="HC130" s="86">
        <f t="shared" si="153"/>
        <v>8.0202681317636401E-14</v>
      </c>
      <c r="HD130" s="86">
        <f t="shared" si="153"/>
        <v>1.2131922114193074E-30</v>
      </c>
      <c r="HE130" s="86">
        <f t="shared" si="153"/>
        <v>3.5861367547706314E-14</v>
      </c>
      <c r="HF130" s="86">
        <f t="shared" si="153"/>
        <v>7.2824710028107897E-31</v>
      </c>
      <c r="HG130" s="86">
        <f t="shared" si="153"/>
        <v>2.6075798041783383E-49</v>
      </c>
      <c r="HH130" s="86">
        <f t="shared" si="153"/>
        <v>1.6105906562168769E-38</v>
      </c>
      <c r="HI130" s="86">
        <f t="shared" si="153"/>
        <v>1.1250095860527277E-40</v>
      </c>
      <c r="HJ130" s="86">
        <f t="shared" si="153"/>
        <v>3.1607781424934281E-53</v>
      </c>
      <c r="HK130" s="86">
        <f t="shared" si="153"/>
        <v>4.4497651857972916E-52</v>
      </c>
      <c r="HL130" s="86">
        <f t="shared" si="161"/>
        <v>2.159950739390796E-39</v>
      </c>
      <c r="HM130" s="86">
        <f t="shared" si="161"/>
        <v>1.1335950308694471E-27</v>
      </c>
      <c r="HN130" s="86">
        <f t="shared" si="161"/>
        <v>4.7791487857218549E-24</v>
      </c>
      <c r="HO130" s="86">
        <f t="shared" si="161"/>
        <v>1.0855422063246702E-23</v>
      </c>
      <c r="HP130" s="86">
        <f t="shared" si="161"/>
        <v>1.4953568059144909E-31</v>
      </c>
      <c r="HQ130" s="86">
        <f t="shared" si="161"/>
        <v>6.2811375787891043E-39</v>
      </c>
      <c r="HS130" s="86">
        <f t="shared" si="158"/>
        <v>9.6748873252853126E-2</v>
      </c>
      <c r="HT130" s="86">
        <f t="shared" si="158"/>
        <v>5.6879609320162495E-3</v>
      </c>
      <c r="HU130" s="86">
        <f t="shared" si="158"/>
        <v>1.0157863551446024E-3</v>
      </c>
      <c r="HV130" s="86">
        <f t="shared" si="158"/>
        <v>8.9743531254172781E-3</v>
      </c>
      <c r="HW130" s="86">
        <f t="shared" si="158"/>
        <v>4.2959296812606325E-3</v>
      </c>
      <c r="HX130" s="86">
        <f t="shared" si="158"/>
        <v>4.4554208385101345E-3</v>
      </c>
      <c r="HY130" s="86">
        <f t="shared" si="158"/>
        <v>4.1082558348110605E-3</v>
      </c>
      <c r="HZ130" s="86">
        <f t="shared" si="158"/>
        <v>8.9133561267925598E-3</v>
      </c>
      <c r="IA130" s="86">
        <f t="shared" si="158"/>
        <v>7.9890844706835672E-3</v>
      </c>
      <c r="IB130" s="86">
        <f t="shared" si="158"/>
        <v>8.4915498099643674E-3</v>
      </c>
      <c r="IC130" s="86">
        <f t="shared" si="158"/>
        <v>3.4622679398351938E-3</v>
      </c>
      <c r="ID130" s="86">
        <f t="shared" si="158"/>
        <v>2.8116593996891401E-3</v>
      </c>
      <c r="IE130" s="86">
        <f t="shared" si="158"/>
        <v>1.8147900283355543E-3</v>
      </c>
      <c r="IF130" s="86">
        <f t="shared" si="158"/>
        <v>3.5026806213972312E-3</v>
      </c>
      <c r="IG130" s="86">
        <f t="shared" si="158"/>
        <v>3.2721116765725218E-3</v>
      </c>
      <c r="II130" s="86">
        <f t="shared" si="159"/>
        <v>3.40827094089879E-22</v>
      </c>
      <c r="IJ130" s="86">
        <f t="shared" si="159"/>
        <v>3.1482328267110062E-31</v>
      </c>
      <c r="IK130" s="86">
        <f t="shared" si="159"/>
        <v>5.100670281986769E-34</v>
      </c>
      <c r="IL130" s="86">
        <f t="shared" si="159"/>
        <v>2.2624554877544683E-32</v>
      </c>
      <c r="IM130" s="86">
        <f t="shared" si="159"/>
        <v>1.5782263658161327E-34</v>
      </c>
      <c r="IN130" s="86">
        <f t="shared" si="159"/>
        <v>1.6707088885736348E-34</v>
      </c>
      <c r="IO130" s="86">
        <f t="shared" si="159"/>
        <v>1.0497164643963486E-34</v>
      </c>
      <c r="IP130" s="86">
        <f t="shared" si="159"/>
        <v>2.5959995904271131E-32</v>
      </c>
      <c r="IQ130" s="86">
        <f t="shared" si="159"/>
        <v>8.9212797138063914E-34</v>
      </c>
      <c r="IR130" s="86">
        <f t="shared" si="159"/>
        <v>2.8703061040728865E-30</v>
      </c>
      <c r="IS130" s="86">
        <f t="shared" si="159"/>
        <v>9.8502648470987548E-37</v>
      </c>
      <c r="IT130" s="86">
        <f t="shared" si="159"/>
        <v>4.3881541020578562E-38</v>
      </c>
      <c r="IU130" s="86">
        <f t="shared" si="159"/>
        <v>7.8986942423574199E-36</v>
      </c>
      <c r="IV130" s="86">
        <f t="shared" si="159"/>
        <v>1.3292930297545107E-33</v>
      </c>
      <c r="IW130" s="86">
        <f t="shared" si="159"/>
        <v>3.4213962358697183E-27</v>
      </c>
      <c r="IY130" s="86">
        <f t="shared" si="160"/>
        <v>9.6748873252933326E-2</v>
      </c>
      <c r="IZ130" s="86">
        <f t="shared" si="160"/>
        <v>5.6879609320162495E-3</v>
      </c>
      <c r="JA130" s="86">
        <f t="shared" si="160"/>
        <v>1.0157863551804637E-3</v>
      </c>
      <c r="JB130" s="86">
        <f t="shared" si="160"/>
        <v>8.9743531254172781E-3</v>
      </c>
      <c r="JC130" s="86">
        <f t="shared" si="160"/>
        <v>4.2959296812606325E-3</v>
      </c>
      <c r="JD130" s="86">
        <f t="shared" si="160"/>
        <v>4.4554208385101345E-3</v>
      </c>
      <c r="JE130" s="86">
        <f t="shared" si="160"/>
        <v>4.1082558348110605E-3</v>
      </c>
      <c r="JF130" s="86">
        <f t="shared" si="160"/>
        <v>8.9133561267925598E-3</v>
      </c>
      <c r="JG130" s="86">
        <f t="shared" si="160"/>
        <v>7.9890844706835672E-3</v>
      </c>
      <c r="JH130" s="86">
        <f t="shared" si="160"/>
        <v>8.4915498099643674E-3</v>
      </c>
      <c r="JI130" s="86">
        <f t="shared" si="160"/>
        <v>3.4622679398351938E-3</v>
      </c>
      <c r="JJ130" s="86">
        <f t="shared" si="160"/>
        <v>2.8116593996891401E-3</v>
      </c>
      <c r="JK130" s="86">
        <f t="shared" si="160"/>
        <v>1.8147900283355543E-3</v>
      </c>
      <c r="JL130" s="86">
        <f t="shared" si="160"/>
        <v>3.5026806213972312E-3</v>
      </c>
      <c r="JM130" s="86">
        <f t="shared" si="160"/>
        <v>3.2721116765725218E-3</v>
      </c>
    </row>
    <row r="131" spans="2:273" x14ac:dyDescent="0.25">
      <c r="B131" s="2">
        <v>104</v>
      </c>
      <c r="C131" s="37">
        <v>50.926000000000002</v>
      </c>
      <c r="D131" s="37">
        <v>54.746000000000002</v>
      </c>
      <c r="E131" s="37">
        <v>53.898000000000003</v>
      </c>
      <c r="F131" s="37">
        <v>54.576000000000001</v>
      </c>
      <c r="G131" s="37">
        <v>53.136000000000003</v>
      </c>
      <c r="H131" s="37">
        <v>56.017000000000003</v>
      </c>
      <c r="I131" s="37">
        <v>55.677999999999997</v>
      </c>
      <c r="J131" s="37">
        <v>53.728999999999999</v>
      </c>
      <c r="K131" s="37">
        <v>56.695</v>
      </c>
      <c r="L131" s="37">
        <v>56.695</v>
      </c>
      <c r="M131" s="37">
        <v>55.932000000000002</v>
      </c>
      <c r="N131" s="37">
        <v>56.186</v>
      </c>
      <c r="O131" s="37">
        <v>55.847000000000001</v>
      </c>
      <c r="P131" s="37">
        <v>55.847000000000001</v>
      </c>
      <c r="Q131" s="37">
        <v>55.677999999999997</v>
      </c>
      <c r="S131" s="4">
        <f t="shared" si="162"/>
        <v>51.567486331541488</v>
      </c>
      <c r="T131" s="4">
        <f t="shared" si="162"/>
        <v>50.792595371790974</v>
      </c>
      <c r="U131" s="4">
        <f t="shared" si="162"/>
        <v>52.800776774528842</v>
      </c>
      <c r="V131" s="4">
        <f t="shared" si="162"/>
        <v>51.955652151426776</v>
      </c>
      <c r="W131" s="4">
        <f t="shared" si="162"/>
        <v>54.523670736502766</v>
      </c>
      <c r="X131" s="4">
        <f t="shared" si="162"/>
        <v>56.185422100621338</v>
      </c>
      <c r="Y131" s="4">
        <f t="shared" si="162"/>
        <v>55.453239955923785</v>
      </c>
      <c r="Z131" s="4">
        <f t="shared" si="162"/>
        <v>54.51215197616969</v>
      </c>
      <c r="AA131" s="4">
        <f t="shared" si="162"/>
        <v>56.839689019149155</v>
      </c>
      <c r="AB131" s="4">
        <f t="shared" si="162"/>
        <v>56.01566046390267</v>
      </c>
      <c r="AC131" s="4">
        <f t="shared" si="162"/>
        <v>55.479751144164474</v>
      </c>
      <c r="AD131" s="4">
        <f t="shared" si="162"/>
        <v>54.737297345248315</v>
      </c>
      <c r="AE131" s="4">
        <f t="shared" si="162"/>
        <v>54.859853477052972</v>
      </c>
      <c r="AF131" s="4">
        <f t="shared" si="162"/>
        <v>55.168832159886776</v>
      </c>
      <c r="AG131" s="4">
        <f t="shared" si="162"/>
        <v>56.328003105891618</v>
      </c>
      <c r="AI131" s="4">
        <f t="shared" si="163"/>
        <v>-0.64148633154148627</v>
      </c>
      <c r="AJ131" s="4">
        <f t="shared" si="163"/>
        <v>3.9534046282090287</v>
      </c>
      <c r="AK131" s="4">
        <f t="shared" si="163"/>
        <v>1.0972232254711614</v>
      </c>
      <c r="AL131" s="4">
        <f t="shared" si="163"/>
        <v>2.6203478485732248</v>
      </c>
      <c r="AM131" s="4">
        <f t="shared" si="163"/>
        <v>-1.3876707365027627</v>
      </c>
      <c r="AN131" s="4">
        <f t="shared" si="163"/>
        <v>-0.16842210062133489</v>
      </c>
      <c r="AO131" s="4">
        <f t="shared" si="163"/>
        <v>0.22476004407621275</v>
      </c>
      <c r="AP131" s="4">
        <f t="shared" si="163"/>
        <v>-0.78315197616969101</v>
      </c>
      <c r="AQ131" s="4">
        <f t="shared" si="163"/>
        <v>-0.14468901914915477</v>
      </c>
      <c r="AR131" s="4">
        <f t="shared" si="163"/>
        <v>0.67933953609733067</v>
      </c>
      <c r="AS131" s="4">
        <f t="shared" si="163"/>
        <v>0.45224885583552776</v>
      </c>
      <c r="AT131" s="4">
        <f t="shared" si="163"/>
        <v>1.4487026547516848</v>
      </c>
      <c r="AU131" s="4">
        <f t="shared" si="163"/>
        <v>0.98714652294702887</v>
      </c>
      <c r="AV131" s="4">
        <f t="shared" si="163"/>
        <v>0.6781678401132254</v>
      </c>
      <c r="AW131" s="4">
        <f t="shared" si="163"/>
        <v>-0.65000310589162069</v>
      </c>
      <c r="AY131" s="2">
        <f t="shared" si="154"/>
        <v>51.567486331541488</v>
      </c>
      <c r="AZ131" s="2">
        <f t="shared" si="154"/>
        <v>50.734490635010289</v>
      </c>
      <c r="BA131" s="2">
        <f t="shared" si="154"/>
        <v>52.755536537503303</v>
      </c>
      <c r="BB131" s="2">
        <f t="shared" si="154"/>
        <v>51.558282716436949</v>
      </c>
      <c r="BC131" s="2">
        <f t="shared" si="154"/>
        <v>54.034348507357279</v>
      </c>
      <c r="BD131" s="2">
        <f t="shared" si="154"/>
        <v>55.550795286897632</v>
      </c>
      <c r="BE131" s="2">
        <f t="shared" si="154"/>
        <v>54.803796726871475</v>
      </c>
      <c r="BF131" s="2">
        <f t="shared" si="154"/>
        <v>53.212978988481474</v>
      </c>
      <c r="BG131" s="2">
        <f t="shared" si="154"/>
        <v>55.408676469786222</v>
      </c>
      <c r="BH131" s="2">
        <f t="shared" si="154"/>
        <v>54.417266519054756</v>
      </c>
      <c r="BI131" s="2">
        <f t="shared" si="154"/>
        <v>54.463391402295308</v>
      </c>
      <c r="BJ131" s="2">
        <f t="shared" si="154"/>
        <v>53.884841408913964</v>
      </c>
      <c r="BK131" s="2">
        <f t="shared" si="154"/>
        <v>54.23868291720332</v>
      </c>
      <c r="BL131" s="2">
        <f t="shared" si="154"/>
        <v>54.142758488733506</v>
      </c>
      <c r="BM131" s="2">
        <f t="shared" si="154"/>
        <v>54.298664371103655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54.746000000000002</v>
      </c>
      <c r="CG131" s="2">
        <f t="shared" si="155"/>
        <v>53.898000000000003</v>
      </c>
      <c r="CH131" s="2" t="str">
        <f t="shared" si="155"/>
        <v/>
      </c>
      <c r="CI131" s="2">
        <f t="shared" si="155"/>
        <v>53.136000000000003</v>
      </c>
      <c r="CJ131" s="2">
        <f t="shared" si="155"/>
        <v>56.017000000000003</v>
      </c>
      <c r="CK131" s="2">
        <f t="shared" si="155"/>
        <v>55.677999999999997</v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>
        <f t="shared" si="155"/>
        <v>55.932000000000002</v>
      </c>
      <c r="CP131" s="2">
        <f t="shared" si="155"/>
        <v>56.186</v>
      </c>
      <c r="CQ131" s="2">
        <f t="shared" si="155"/>
        <v>55.847000000000001</v>
      </c>
      <c r="CR131" s="2">
        <f t="shared" si="155"/>
        <v>55.847000000000001</v>
      </c>
      <c r="CS131" s="2">
        <f t="shared" si="155"/>
        <v>55.677999999999997</v>
      </c>
      <c r="CU131" s="2" t="str">
        <f t="shared" si="110"/>
        <v/>
      </c>
      <c r="CV131" s="2">
        <f t="shared" si="111"/>
        <v>54.746000000000002</v>
      </c>
      <c r="CW131" s="2">
        <f t="shared" si="112"/>
        <v>53.898000000000003</v>
      </c>
      <c r="CX131" s="2" t="str">
        <f t="shared" si="113"/>
        <v/>
      </c>
      <c r="CY131" s="2">
        <f t="shared" si="114"/>
        <v>53.136000000000003</v>
      </c>
      <c r="CZ131" s="2">
        <f t="shared" si="115"/>
        <v>56.017000000000003</v>
      </c>
      <c r="DA131" s="2">
        <f t="shared" si="116"/>
        <v>55.677999999999997</v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>
        <f t="shared" si="120"/>
        <v>55.932000000000002</v>
      </c>
      <c r="DF131" s="2">
        <f t="shared" si="121"/>
        <v>56.186</v>
      </c>
      <c r="DG131" s="2">
        <f t="shared" si="122"/>
        <v>55.847000000000001</v>
      </c>
      <c r="DH131" s="2">
        <f t="shared" si="123"/>
        <v>55.847000000000001</v>
      </c>
      <c r="DI131" s="2">
        <f t="shared" si="124"/>
        <v>55.677999999999997</v>
      </c>
      <c r="DK131" s="2">
        <f t="shared" si="164"/>
        <v>90.262616806722704</v>
      </c>
      <c r="DL131" s="2">
        <f t="shared" si="164"/>
        <v>110.95611455278592</v>
      </c>
      <c r="DM131" s="2">
        <f t="shared" si="164"/>
        <v>98.39511693548387</v>
      </c>
      <c r="DN131" s="2">
        <f t="shared" si="164"/>
        <v>97.568425133689814</v>
      </c>
      <c r="DO131" s="2">
        <f t="shared" si="164"/>
        <v>93.202905525846688</v>
      </c>
      <c r="DP131" s="2">
        <f t="shared" si="164"/>
        <v>95.602595365418864</v>
      </c>
      <c r="DQ131" s="2">
        <f t="shared" si="164"/>
        <v>82.996149732620339</v>
      </c>
      <c r="DR131" s="2">
        <f t="shared" si="164"/>
        <v>90.948439393939424</v>
      </c>
      <c r="DS131" s="2">
        <f t="shared" si="164"/>
        <v>88.985047899159653</v>
      </c>
      <c r="DT131" s="2">
        <f t="shared" si="164"/>
        <v>78.635657754010708</v>
      </c>
      <c r="DU131" s="2">
        <f t="shared" si="164"/>
        <v>71.124157142857129</v>
      </c>
      <c r="DV131" s="2">
        <f t="shared" si="164"/>
        <v>78.627176470588239</v>
      </c>
      <c r="DW131" s="2">
        <f t="shared" si="164"/>
        <v>82.135233613445379</v>
      </c>
      <c r="DX131" s="2">
        <f t="shared" si="164"/>
        <v>77.924165775401065</v>
      </c>
      <c r="DY131" s="2">
        <f t="shared" si="164"/>
        <v>85.263162500000007</v>
      </c>
      <c r="EA131" s="2">
        <f t="shared" si="152"/>
        <v>51.492627857935609</v>
      </c>
      <c r="EB131" s="2">
        <f t="shared" si="152"/>
        <v>50.653774689339443</v>
      </c>
      <c r="EC131" s="2">
        <f t="shared" si="152"/>
        <v>52.69881897099301</v>
      </c>
      <c r="ED131" s="2">
        <f t="shared" si="152"/>
        <v>51.486596225904023</v>
      </c>
      <c r="EE131" s="2">
        <f t="shared" si="151"/>
        <v>53.976036491866687</v>
      </c>
      <c r="EF131" s="2">
        <f t="shared" si="151"/>
        <v>55.490456000295495</v>
      </c>
      <c r="EG131" s="2">
        <f t="shared" si="151"/>
        <v>54.759412333968257</v>
      </c>
      <c r="EH131" s="2">
        <f t="shared" si="151"/>
        <v>53.153939311369811</v>
      </c>
      <c r="EI131" s="2">
        <f t="shared" si="151"/>
        <v>55.343516992318072</v>
      </c>
      <c r="EJ131" s="2">
        <f t="shared" si="151"/>
        <v>54.376733619888469</v>
      </c>
      <c r="EK131" s="2">
        <f t="shared" si="151"/>
        <v>54.433168147664901</v>
      </c>
      <c r="EL131" s="2">
        <f t="shared" si="151"/>
        <v>53.844736574281136</v>
      </c>
      <c r="EM131" s="2">
        <f t="shared" si="135"/>
        <v>54.189574047679137</v>
      </c>
      <c r="EN131" s="2">
        <f t="shared" si="135"/>
        <v>54.10280288720611</v>
      </c>
      <c r="EO131" s="2">
        <f t="shared" si="135"/>
        <v>54.221382047432577</v>
      </c>
      <c r="EQ131" s="2">
        <f t="shared" si="165"/>
        <v>51.57565304091262</v>
      </c>
      <c r="ER131" s="2">
        <f t="shared" si="165"/>
        <v>50.704243788090629</v>
      </c>
      <c r="ES131" s="2">
        <f t="shared" si="165"/>
        <v>52.532585940203539</v>
      </c>
      <c r="ET131" s="2">
        <f t="shared" si="165"/>
        <v>51.604110670322328</v>
      </c>
      <c r="EU131" s="2">
        <f t="shared" si="165"/>
        <v>54.017059662079205</v>
      </c>
      <c r="EV131" s="2">
        <f t="shared" si="165"/>
        <v>55.518714783705519</v>
      </c>
      <c r="EW131" s="2">
        <f t="shared" si="165"/>
        <v>54.73554490074379</v>
      </c>
      <c r="EX131" s="2">
        <f t="shared" si="165"/>
        <v>53.226655641773384</v>
      </c>
      <c r="EY131" s="2">
        <f t="shared" si="165"/>
        <v>55.5390830568032</v>
      </c>
      <c r="EZ131" s="2">
        <f t="shared" si="165"/>
        <v>54.405704621588718</v>
      </c>
      <c r="FA131" s="2">
        <f t="shared" si="165"/>
        <v>54.461751099454141</v>
      </c>
      <c r="FB131" s="2">
        <f t="shared" si="165"/>
        <v>53.82930870014566</v>
      </c>
      <c r="FC131" s="2">
        <f t="shared" si="165"/>
        <v>54.177255780555186</v>
      </c>
      <c r="FD131" s="2">
        <f t="shared" si="165"/>
        <v>54.13142616740727</v>
      </c>
      <c r="FE131" s="2">
        <f t="shared" si="165"/>
        <v>53.915652988907496</v>
      </c>
      <c r="FG131" s="2">
        <f t="shared" si="166"/>
        <v>0.99818880861485149</v>
      </c>
      <c r="FH131" s="2">
        <f t="shared" si="166"/>
        <v>0.99867489395015008</v>
      </c>
      <c r="FI131" s="2">
        <f t="shared" si="166"/>
        <v>0.99872281384903883</v>
      </c>
      <c r="FJ131" s="2">
        <f t="shared" si="166"/>
        <v>0.99849669668476615</v>
      </c>
      <c r="FK131" s="2">
        <f t="shared" si="166"/>
        <v>0.99853422493735211</v>
      </c>
      <c r="FL131" s="2">
        <f t="shared" si="166"/>
        <v>0.99850951998015125</v>
      </c>
      <c r="FM131" s="2">
        <f t="shared" si="166"/>
        <v>0.99841076020586783</v>
      </c>
      <c r="FN131" s="2">
        <f t="shared" si="166"/>
        <v>0.99848571098694838</v>
      </c>
      <c r="FO131" s="2">
        <f t="shared" si="166"/>
        <v>0.99820661327586091</v>
      </c>
      <c r="FP131" s="2">
        <f t="shared" si="166"/>
        <v>0.99836114855568536</v>
      </c>
      <c r="FQ131" s="2">
        <f t="shared" si="166"/>
        <v>0.99822983911434748</v>
      </c>
      <c r="FR131" s="2">
        <f t="shared" si="166"/>
        <v>0.99836976627512608</v>
      </c>
      <c r="FS131" s="2">
        <f t="shared" si="166"/>
        <v>0.99823438164578382</v>
      </c>
      <c r="FT131" s="2">
        <f t="shared" si="166"/>
        <v>0.99833993482147387</v>
      </c>
      <c r="FU131" s="2">
        <f t="shared" si="166"/>
        <v>0.99739155737443042</v>
      </c>
      <c r="FW131" s="2">
        <f t="shared" si="156"/>
        <v>5.586983916454534E-2</v>
      </c>
      <c r="FX131" s="2">
        <f t="shared" si="156"/>
        <v>1.6028625787000487E-2</v>
      </c>
      <c r="FY131" s="2">
        <f t="shared" si="156"/>
        <v>9.8964230655116496E-3</v>
      </c>
      <c r="FZ131" s="2">
        <f t="shared" si="156"/>
        <v>2.0521088924374566E-2</v>
      </c>
      <c r="GA131" s="2">
        <f t="shared" si="156"/>
        <v>1.9848516597023247E-2</v>
      </c>
      <c r="GB131" s="2">
        <f t="shared" si="156"/>
        <v>1.9567166675544933E-2</v>
      </c>
      <c r="GC131" s="2">
        <f t="shared" si="156"/>
        <v>2.0553271169310404E-2</v>
      </c>
      <c r="GD131" s="2">
        <f t="shared" si="156"/>
        <v>2.4862102815401063E-2</v>
      </c>
      <c r="GE131" s="2">
        <f t="shared" si="156"/>
        <v>2.4683232097615072E-2</v>
      </c>
      <c r="GF131" s="2">
        <f t="shared" si="156"/>
        <v>2.6789764454915266E-2</v>
      </c>
      <c r="GG131" s="2">
        <f t="shared" si="156"/>
        <v>2.3703596929034492E-2</v>
      </c>
      <c r="GH131" s="2">
        <f t="shared" si="156"/>
        <v>1.9207744902759064E-2</v>
      </c>
      <c r="GI131" s="2">
        <f t="shared" si="156"/>
        <v>1.8874402013653806E-2</v>
      </c>
      <c r="GJ131" s="2">
        <f t="shared" si="156"/>
        <v>1.4344494718531125E-2</v>
      </c>
      <c r="GK131" s="2">
        <f t="shared" si="156"/>
        <v>1.2064210228385802E-2</v>
      </c>
      <c r="GM131" s="86">
        <f t="shared" si="157"/>
        <v>4.7019143341967838E-61</v>
      </c>
      <c r="GN131" s="86">
        <f t="shared" si="157"/>
        <v>3.5986168258439674E-112</v>
      </c>
      <c r="GO131" s="86">
        <f t="shared" si="157"/>
        <v>9.8895202774621024E-49</v>
      </c>
      <c r="GP131" s="86">
        <f t="shared" si="157"/>
        <v>1.0565946219428387E-107</v>
      </c>
      <c r="GQ131" s="86">
        <f t="shared" si="157"/>
        <v>4.6480759391627462E-149</v>
      </c>
      <c r="GR131" s="86">
        <f t="shared" si="157"/>
        <v>1.0681776065308915E-105</v>
      </c>
      <c r="GS131" s="86">
        <f t="shared" si="157"/>
        <v>3.1914513825244886E-113</v>
      </c>
      <c r="GT131" s="86">
        <f t="shared" si="157"/>
        <v>4.3773159762317387E-136</v>
      </c>
      <c r="GU131" s="86">
        <f t="shared" si="157"/>
        <v>1.9300726811422036E-105</v>
      </c>
      <c r="GV131" s="86">
        <f t="shared" si="157"/>
        <v>6.0372577858406922E-108</v>
      </c>
      <c r="GW131" s="86">
        <f t="shared" si="157"/>
        <v>2.5225820767296634E-101</v>
      </c>
      <c r="GX131" s="86">
        <f t="shared" si="157"/>
        <v>6.3943835263871282E-96</v>
      </c>
      <c r="GY131" s="86">
        <f t="shared" si="157"/>
        <v>5.8800146237373004E-76</v>
      </c>
      <c r="GZ131" s="86">
        <f t="shared" si="157"/>
        <v>1.445923472133083E-122</v>
      </c>
      <c r="HA131" s="86">
        <f t="shared" si="157"/>
        <v>8.4691276478732881E-90</v>
      </c>
      <c r="HC131" s="86">
        <f t="shared" si="153"/>
        <v>7.582910544301757E-15</v>
      </c>
      <c r="HD131" s="86">
        <f t="shared" si="153"/>
        <v>4.4543318416887196E-33</v>
      </c>
      <c r="HE131" s="86">
        <f t="shared" si="153"/>
        <v>2.0608910634871624E-15</v>
      </c>
      <c r="HF131" s="86">
        <f t="shared" si="153"/>
        <v>3.1079366227814774E-33</v>
      </c>
      <c r="HG131" s="86">
        <f t="shared" si="153"/>
        <v>3.4771593437246854E-53</v>
      </c>
      <c r="HH131" s="86">
        <f t="shared" si="153"/>
        <v>1.2985117404576386E-41</v>
      </c>
      <c r="HI131" s="86">
        <f t="shared" si="153"/>
        <v>7.3668014563367047E-44</v>
      </c>
      <c r="HJ131" s="86">
        <f t="shared" si="153"/>
        <v>2.5565696297434616E-57</v>
      </c>
      <c r="HK131" s="86">
        <f t="shared" si="153"/>
        <v>3.6090015258253656E-56</v>
      </c>
      <c r="HL131" s="86">
        <f t="shared" si="161"/>
        <v>1.2960599201938916E-42</v>
      </c>
      <c r="HM131" s="86">
        <f t="shared" si="161"/>
        <v>7.9831560707770113E-30</v>
      </c>
      <c r="HN131" s="86">
        <f t="shared" si="161"/>
        <v>7.0316391016736665E-26</v>
      </c>
      <c r="HO131" s="86">
        <f t="shared" si="161"/>
        <v>1.3471440928475194E-25</v>
      </c>
      <c r="HP131" s="86">
        <f t="shared" si="161"/>
        <v>4.8760270414541099E-34</v>
      </c>
      <c r="HQ131" s="86">
        <f t="shared" si="161"/>
        <v>4.8451653134294424E-42</v>
      </c>
      <c r="HS131" s="86">
        <f t="shared" si="158"/>
        <v>0.15005512093641785</v>
      </c>
      <c r="HT131" s="86">
        <f t="shared" si="158"/>
        <v>9.9999856521355013E-3</v>
      </c>
      <c r="HU131" s="86">
        <f t="shared" si="158"/>
        <v>1.8801507247960261E-3</v>
      </c>
      <c r="HV131" s="86">
        <f t="shared" si="158"/>
        <v>1.6051546271175728E-2</v>
      </c>
      <c r="HW131" s="86">
        <f t="shared" si="158"/>
        <v>8.1701473794732384E-3</v>
      </c>
      <c r="HX131" s="86">
        <f t="shared" si="158"/>
        <v>8.4334116954299532E-3</v>
      </c>
      <c r="HY131" s="86">
        <f t="shared" si="158"/>
        <v>7.8923250753830804E-3</v>
      </c>
      <c r="HZ131" s="86">
        <f t="shared" si="158"/>
        <v>1.6414453852180818E-2</v>
      </c>
      <c r="IA131" s="86">
        <f t="shared" si="158"/>
        <v>1.5013081426340658E-2</v>
      </c>
      <c r="IB131" s="86">
        <f t="shared" si="158"/>
        <v>1.5560644497921675E-2</v>
      </c>
      <c r="IC131" s="86">
        <f t="shared" si="158"/>
        <v>7.0290829162887557E-3</v>
      </c>
      <c r="ID131" s="86">
        <f t="shared" si="158"/>
        <v>5.6450991059010325E-3</v>
      </c>
      <c r="IE131" s="86">
        <f t="shared" si="158"/>
        <v>3.6497862283431156E-3</v>
      </c>
      <c r="IF131" s="86">
        <f t="shared" si="158"/>
        <v>5.9994930622956572E-3</v>
      </c>
      <c r="IG131" s="86">
        <f t="shared" si="158"/>
        <v>5.3795893623767915E-3</v>
      </c>
      <c r="II131" s="86">
        <f t="shared" si="159"/>
        <v>6.482621594339963E-21</v>
      </c>
      <c r="IJ131" s="86">
        <f t="shared" si="159"/>
        <v>5.9876201320719091E-30</v>
      </c>
      <c r="IK131" s="86">
        <f t="shared" si="159"/>
        <v>9.1774927452063736E-33</v>
      </c>
      <c r="IL131" s="86">
        <f t="shared" si="159"/>
        <v>5.8397989945749576E-31</v>
      </c>
      <c r="IM131" s="86">
        <f t="shared" si="159"/>
        <v>4.9637160085666205E-33</v>
      </c>
      <c r="IN131" s="86">
        <f t="shared" si="159"/>
        <v>5.1765441137113475E-33</v>
      </c>
      <c r="IO131" s="86">
        <f t="shared" si="159"/>
        <v>3.4684195185777023E-33</v>
      </c>
      <c r="IP131" s="86">
        <f t="shared" si="159"/>
        <v>7.8713097073328845E-31</v>
      </c>
      <c r="IQ131" s="86">
        <f t="shared" si="159"/>
        <v>3.1585968273654196E-32</v>
      </c>
      <c r="IR131" s="86">
        <f t="shared" si="159"/>
        <v>7.4120980794701119E-29</v>
      </c>
      <c r="IS131" s="86">
        <f t="shared" si="159"/>
        <v>4.6364178178119996E-35</v>
      </c>
      <c r="IT131" s="86">
        <f t="shared" si="159"/>
        <v>1.9386205868157659E-36</v>
      </c>
      <c r="IU131" s="86">
        <f t="shared" si="159"/>
        <v>2.7202782467731997E-34</v>
      </c>
      <c r="IV131" s="86">
        <f t="shared" si="159"/>
        <v>2.9460065236918466E-32</v>
      </c>
      <c r="IW131" s="86">
        <f t="shared" si="159"/>
        <v>3.7145222046692177E-26</v>
      </c>
      <c r="IY131" s="86">
        <f t="shared" si="160"/>
        <v>0.15005512093642542</v>
      </c>
      <c r="IZ131" s="86">
        <f t="shared" si="160"/>
        <v>9.9999856521355013E-3</v>
      </c>
      <c r="JA131" s="86">
        <f t="shared" si="160"/>
        <v>1.8801507247980869E-3</v>
      </c>
      <c r="JB131" s="86">
        <f t="shared" si="160"/>
        <v>1.6051546271175728E-2</v>
      </c>
      <c r="JC131" s="86">
        <f t="shared" si="160"/>
        <v>8.1701473794732384E-3</v>
      </c>
      <c r="JD131" s="86">
        <f t="shared" si="160"/>
        <v>8.4334116954299532E-3</v>
      </c>
      <c r="JE131" s="86">
        <f t="shared" si="160"/>
        <v>7.8923250753830804E-3</v>
      </c>
      <c r="JF131" s="86">
        <f t="shared" si="160"/>
        <v>1.6414453852180818E-2</v>
      </c>
      <c r="JG131" s="86">
        <f t="shared" si="160"/>
        <v>1.5013081426340658E-2</v>
      </c>
      <c r="JH131" s="86">
        <f t="shared" si="160"/>
        <v>1.5560644497921675E-2</v>
      </c>
      <c r="JI131" s="86">
        <f t="shared" si="160"/>
        <v>7.0290829162887557E-3</v>
      </c>
      <c r="JJ131" s="86">
        <f t="shared" si="160"/>
        <v>5.6450991059010325E-3</v>
      </c>
      <c r="JK131" s="86">
        <f t="shared" si="160"/>
        <v>3.6497862283431156E-3</v>
      </c>
      <c r="JL131" s="86">
        <f t="shared" si="160"/>
        <v>5.9994930622956572E-3</v>
      </c>
      <c r="JM131" s="86">
        <f t="shared" si="160"/>
        <v>5.3795893623767915E-3</v>
      </c>
    </row>
    <row r="132" spans="2:273" x14ac:dyDescent="0.25">
      <c r="B132" s="2">
        <v>105</v>
      </c>
      <c r="C132" s="37">
        <v>52.777999999999999</v>
      </c>
      <c r="D132" s="37">
        <v>50.677999999999997</v>
      </c>
      <c r="E132" s="37">
        <v>52.627000000000002</v>
      </c>
      <c r="F132" s="37">
        <v>54.746000000000002</v>
      </c>
      <c r="G132" s="37">
        <v>53.39</v>
      </c>
      <c r="H132" s="37">
        <v>54.322000000000003</v>
      </c>
      <c r="I132" s="37">
        <v>54.831000000000003</v>
      </c>
      <c r="J132" s="37">
        <v>53.558999999999997</v>
      </c>
      <c r="K132" s="37">
        <v>57.542000000000002</v>
      </c>
      <c r="L132" s="37">
        <v>52.119</v>
      </c>
      <c r="M132" s="37">
        <v>55.253999999999998</v>
      </c>
      <c r="N132" s="37">
        <v>54.661000000000001</v>
      </c>
      <c r="O132" s="37">
        <v>53.728999999999999</v>
      </c>
      <c r="P132" s="37">
        <v>55.762999999999998</v>
      </c>
      <c r="Q132" s="37">
        <v>57.287999999999997</v>
      </c>
      <c r="S132" s="4">
        <f t="shared" si="162"/>
        <v>51.411933163395624</v>
      </c>
      <c r="T132" s="4">
        <f t="shared" si="162"/>
        <v>50.63610762528306</v>
      </c>
      <c r="U132" s="4">
        <f t="shared" si="162"/>
        <v>52.649126058122597</v>
      </c>
      <c r="V132" s="4">
        <f t="shared" si="162"/>
        <v>52.016746773186789</v>
      </c>
      <c r="W132" s="4">
        <f t="shared" si="162"/>
        <v>54.711015493289494</v>
      </c>
      <c r="X132" s="4">
        <f t="shared" si="162"/>
        <v>56.451749098034142</v>
      </c>
      <c r="Y132" s="4">
        <f t="shared" si="162"/>
        <v>55.774531525764196</v>
      </c>
      <c r="Z132" s="4">
        <f t="shared" si="162"/>
        <v>55.149434490334713</v>
      </c>
      <c r="AA132" s="4">
        <f t="shared" si="162"/>
        <v>57.538720556709208</v>
      </c>
      <c r="AB132" s="4">
        <f t="shared" si="162"/>
        <v>56.843284610201607</v>
      </c>
      <c r="AC132" s="4">
        <f t="shared" si="162"/>
        <v>56.093260212279247</v>
      </c>
      <c r="AD132" s="4">
        <f t="shared" si="162"/>
        <v>55.256971186416159</v>
      </c>
      <c r="AE132" s="4">
        <f t="shared" si="162"/>
        <v>55.206662867684905</v>
      </c>
      <c r="AF132" s="4">
        <f t="shared" si="162"/>
        <v>55.620725845881644</v>
      </c>
      <c r="AG132" s="4">
        <f t="shared" si="162"/>
        <v>57.284869073605321</v>
      </c>
      <c r="AI132" s="4">
        <f t="shared" si="163"/>
        <v>1.3660668366043751</v>
      </c>
      <c r="AJ132" s="4">
        <f t="shared" si="163"/>
        <v>4.1892374716937297E-2</v>
      </c>
      <c r="AK132" s="4">
        <f t="shared" si="163"/>
        <v>-2.2126058122594827E-2</v>
      </c>
      <c r="AL132" s="4">
        <f t="shared" si="163"/>
        <v>2.7292532268132135</v>
      </c>
      <c r="AM132" s="4">
        <f t="shared" si="163"/>
        <v>-1.3210154932894937</v>
      </c>
      <c r="AN132" s="4">
        <f t="shared" si="163"/>
        <v>-2.1297490980341394</v>
      </c>
      <c r="AO132" s="4">
        <f t="shared" si="163"/>
        <v>-0.94353152576419319</v>
      </c>
      <c r="AP132" s="4">
        <f t="shared" si="163"/>
        <v>-1.5904344903347152</v>
      </c>
      <c r="AQ132" s="4">
        <f t="shared" si="163"/>
        <v>3.2794432907934379E-3</v>
      </c>
      <c r="AR132" s="4">
        <f t="shared" si="163"/>
        <v>-4.7242846102016074</v>
      </c>
      <c r="AS132" s="4">
        <f t="shared" si="163"/>
        <v>-0.83926021227924963</v>
      </c>
      <c r="AT132" s="4">
        <f t="shared" si="163"/>
        <v>-0.59597118641615765</v>
      </c>
      <c r="AU132" s="4">
        <f t="shared" si="163"/>
        <v>-1.4776628676849057</v>
      </c>
      <c r="AV132" s="4">
        <f t="shared" si="163"/>
        <v>0.14227415411835409</v>
      </c>
      <c r="AW132" s="4">
        <f t="shared" si="163"/>
        <v>3.1309263946752708E-3</v>
      </c>
      <c r="AY132" s="2">
        <f t="shared" si="154"/>
        <v>51.411933163395624</v>
      </c>
      <c r="AZ132" s="2">
        <f t="shared" si="154"/>
        <v>50.543154598927934</v>
      </c>
      <c r="BA132" s="2">
        <f t="shared" si="154"/>
        <v>52.571784962613819</v>
      </c>
      <c r="BB132" s="2">
        <f t="shared" si="154"/>
        <v>51.379123727116749</v>
      </c>
      <c r="BC132" s="2">
        <f t="shared" si="154"/>
        <v>53.87570153899275</v>
      </c>
      <c r="BD132" s="2">
        <f t="shared" si="154"/>
        <v>55.373057246793422</v>
      </c>
      <c r="BE132" s="2">
        <f t="shared" si="154"/>
        <v>54.656411394058345</v>
      </c>
      <c r="BF132" s="2">
        <f t="shared" si="154"/>
        <v>53.019960011121995</v>
      </c>
      <c r="BG132" s="2">
        <f t="shared" si="154"/>
        <v>55.15196985121846</v>
      </c>
      <c r="BH132" s="2">
        <f t="shared" si="154"/>
        <v>54.22942645480763</v>
      </c>
      <c r="BI132" s="2">
        <f t="shared" si="154"/>
        <v>54.262812709825916</v>
      </c>
      <c r="BJ132" s="2">
        <f t="shared" si="154"/>
        <v>53.727770264362</v>
      </c>
      <c r="BK132" s="2">
        <f t="shared" si="154"/>
        <v>54.081734154116546</v>
      </c>
      <c r="BL132" s="2">
        <f t="shared" si="154"/>
        <v>53.998953073864868</v>
      </c>
      <c r="BM132" s="2">
        <f t="shared" si="154"/>
        <v>54.177223063729755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>
        <f t="shared" si="155"/>
        <v>52.627000000000002</v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53.728999999999999</v>
      </c>
      <c r="CR132" s="2" t="str">
        <f t="shared" si="155"/>
        <v/>
      </c>
      <c r="CS132" s="2">
        <f t="shared" si="155"/>
        <v>57.287999999999997</v>
      </c>
      <c r="CU132" s="2" t="str">
        <f t="shared" si="110"/>
        <v/>
      </c>
      <c r="CV132" s="2" t="str">
        <f t="shared" si="111"/>
        <v/>
      </c>
      <c r="CW132" s="2">
        <f t="shared" si="112"/>
        <v>52.627000000000002</v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53.728999999999999</v>
      </c>
      <c r="DH132" s="2" t="str">
        <f t="shared" si="123"/>
        <v/>
      </c>
      <c r="DI132" s="2">
        <f t="shared" si="124"/>
        <v>57.287999999999997</v>
      </c>
      <c r="DK132" s="2">
        <f t="shared" si="164"/>
        <v>90.545329971988807</v>
      </c>
      <c r="DL132" s="2">
        <f t="shared" si="164"/>
        <v>111.43466422287389</v>
      </c>
      <c r="DM132" s="2">
        <f t="shared" si="164"/>
        <v>98.724330645161288</v>
      </c>
      <c r="DN132" s="2">
        <f t="shared" si="164"/>
        <v>97.918822526737955</v>
      </c>
      <c r="DO132" s="2">
        <f t="shared" si="164"/>
        <v>93.492838680926909</v>
      </c>
      <c r="DP132" s="2">
        <f t="shared" si="164"/>
        <v>95.902201648841327</v>
      </c>
      <c r="DQ132" s="2">
        <f t="shared" si="164"/>
        <v>83.154048586707432</v>
      </c>
      <c r="DR132" s="2">
        <f t="shared" si="164"/>
        <v>91.161217803030326</v>
      </c>
      <c r="DS132" s="2">
        <f t="shared" si="164"/>
        <v>89.206717086834729</v>
      </c>
      <c r="DT132" s="2">
        <f t="shared" si="164"/>
        <v>78.751955691367471</v>
      </c>
      <c r="DU132" s="2">
        <f t="shared" si="164"/>
        <v>71.16579999999999</v>
      </c>
      <c r="DV132" s="2">
        <f t="shared" si="164"/>
        <v>78.767589915966397</v>
      </c>
      <c r="DW132" s="2">
        <f t="shared" si="164"/>
        <v>82.324926610644255</v>
      </c>
      <c r="DX132" s="2">
        <f t="shared" si="164"/>
        <v>78.086227501909846</v>
      </c>
      <c r="DY132" s="2">
        <f t="shared" si="164"/>
        <v>85.539583064516137</v>
      </c>
      <c r="EA132" s="2">
        <f t="shared" si="152"/>
        <v>51.340672142064356</v>
      </c>
      <c r="EB132" s="2">
        <f t="shared" si="152"/>
        <v>50.467853744277313</v>
      </c>
      <c r="EC132" s="2">
        <f t="shared" si="152"/>
        <v>52.519244706754179</v>
      </c>
      <c r="ED132" s="2">
        <f t="shared" si="152"/>
        <v>51.311345492302834</v>
      </c>
      <c r="EE132" s="2">
        <f t="shared" si="151"/>
        <v>53.821292515072237</v>
      </c>
      <c r="EF132" s="2">
        <f t="shared" si="151"/>
        <v>55.316877957671046</v>
      </c>
      <c r="EG132" s="2">
        <f t="shared" si="151"/>
        <v>54.615733950578367</v>
      </c>
      <c r="EH132" s="2">
        <f t="shared" si="151"/>
        <v>52.964757617042338</v>
      </c>
      <c r="EI132" s="2">
        <f t="shared" si="151"/>
        <v>55.089562695359305</v>
      </c>
      <c r="EJ132" s="2">
        <f t="shared" si="151"/>
        <v>54.191568355018589</v>
      </c>
      <c r="EK132" s="2">
        <f t="shared" si="151"/>
        <v>54.234313087712593</v>
      </c>
      <c r="EL132" s="2">
        <f t="shared" si="151"/>
        <v>53.69066968440648</v>
      </c>
      <c r="EM132" s="2">
        <f t="shared" si="135"/>
        <v>54.036321906533828</v>
      </c>
      <c r="EN132" s="2">
        <f t="shared" si="135"/>
        <v>53.961920616012939</v>
      </c>
      <c r="EO132" s="2">
        <f t="shared" si="135"/>
        <v>54.106915451991547</v>
      </c>
      <c r="EQ132" s="2">
        <f t="shared" si="165"/>
        <v>51.447208267654872</v>
      </c>
      <c r="ER132" s="2">
        <f t="shared" si="165"/>
        <v>50.559784790105745</v>
      </c>
      <c r="ES132" s="2">
        <f t="shared" si="165"/>
        <v>52.4006352274534</v>
      </c>
      <c r="ET132" s="2">
        <f t="shared" si="165"/>
        <v>51.483660336509274</v>
      </c>
      <c r="EU132" s="2">
        <f t="shared" si="165"/>
        <v>53.884323527709292</v>
      </c>
      <c r="EV132" s="2">
        <f t="shared" si="165"/>
        <v>55.363717395727008</v>
      </c>
      <c r="EW132" s="2">
        <f t="shared" si="165"/>
        <v>54.58497197430335</v>
      </c>
      <c r="EX132" s="2">
        <f t="shared" si="165"/>
        <v>53.054633439164789</v>
      </c>
      <c r="EY132" s="2">
        <f t="shared" si="165"/>
        <v>55.333883297518149</v>
      </c>
      <c r="EZ132" s="2">
        <f t="shared" si="165"/>
        <v>54.230601383313115</v>
      </c>
      <c r="FA132" s="2">
        <f t="shared" si="165"/>
        <v>54.279088202742273</v>
      </c>
      <c r="FB132" s="2">
        <f t="shared" si="165"/>
        <v>53.681683636961552</v>
      </c>
      <c r="FC132" s="2">
        <f t="shared" si="165"/>
        <v>54.029209519479252</v>
      </c>
      <c r="FD132" s="2">
        <f t="shared" si="165"/>
        <v>53.993944124717686</v>
      </c>
      <c r="FE132" s="2">
        <f t="shared" si="165"/>
        <v>53.767425119570639</v>
      </c>
      <c r="FG132" s="2">
        <f t="shared" si="166"/>
        <v>0.99834791053901306</v>
      </c>
      <c r="FH132" s="2">
        <f t="shared" si="166"/>
        <v>0.99879134799649782</v>
      </c>
      <c r="FI132" s="2">
        <f t="shared" si="166"/>
        <v>0.99883506147236023</v>
      </c>
      <c r="FJ132" s="2">
        <f t="shared" si="166"/>
        <v>0.99862878970565228</v>
      </c>
      <c r="FK132" s="2">
        <f t="shared" si="166"/>
        <v>0.99866302482202041</v>
      </c>
      <c r="FL132" s="2">
        <f t="shared" si="166"/>
        <v>0.99864048777134695</v>
      </c>
      <c r="FM132" s="2">
        <f t="shared" si="166"/>
        <v>0.9985503933744041</v>
      </c>
      <c r="FN132" s="2">
        <f t="shared" si="166"/>
        <v>0.99861876796941584</v>
      </c>
      <c r="FO132" s="2">
        <f t="shared" si="166"/>
        <v>0.99836415373418974</v>
      </c>
      <c r="FP132" s="2">
        <f t="shared" si="166"/>
        <v>0.99850513415729791</v>
      </c>
      <c r="FQ132" s="2">
        <f t="shared" si="166"/>
        <v>0.99838534259396439</v>
      </c>
      <c r="FR132" s="2">
        <f t="shared" si="166"/>
        <v>0.99851299587205133</v>
      </c>
      <c r="FS132" s="2">
        <f t="shared" si="166"/>
        <v>0.99838948672105254</v>
      </c>
      <c r="FT132" s="2">
        <f t="shared" si="166"/>
        <v>0.99848578138465338</v>
      </c>
      <c r="FU132" s="2">
        <f t="shared" si="166"/>
        <v>0.99762052592741879</v>
      </c>
      <c r="FW132" s="2">
        <f t="shared" si="156"/>
        <v>6.0931625520142668E-2</v>
      </c>
      <c r="FX132" s="2">
        <f t="shared" si="156"/>
        <v>1.7547902386920031E-2</v>
      </c>
      <c r="FY132" s="2">
        <f t="shared" si="156"/>
        <v>1.084086137545554E-2</v>
      </c>
      <c r="FZ132" s="2">
        <f t="shared" si="156"/>
        <v>2.245646640918178E-2</v>
      </c>
      <c r="GA132" s="2">
        <f t="shared" si="156"/>
        <v>2.1721869400653959E-2</v>
      </c>
      <c r="GB132" s="2">
        <f t="shared" si="156"/>
        <v>2.1414545135843111E-2</v>
      </c>
      <c r="GC132" s="2">
        <f t="shared" si="156"/>
        <v>2.2491614118425134E-2</v>
      </c>
      <c r="GD132" s="2">
        <f t="shared" si="156"/>
        <v>2.7195521088073958E-2</v>
      </c>
      <c r="GE132" s="2">
        <f t="shared" si="156"/>
        <v>2.7000327395609147E-2</v>
      </c>
      <c r="GF132" s="2">
        <f t="shared" si="156"/>
        <v>2.9298666446579479E-2</v>
      </c>
      <c r="GG132" s="2">
        <f t="shared" si="156"/>
        <v>2.5931175708647846E-2</v>
      </c>
      <c r="GH132" s="2">
        <f t="shared" si="156"/>
        <v>2.10219171674422E-2</v>
      </c>
      <c r="GI132" s="2">
        <f t="shared" si="156"/>
        <v>2.0657753160393547E-2</v>
      </c>
      <c r="GJ132" s="2">
        <f t="shared" si="156"/>
        <v>1.570668872052498E-2</v>
      </c>
      <c r="GK132" s="2">
        <f t="shared" si="156"/>
        <v>1.3212764693084441E-2</v>
      </c>
      <c r="GM132" s="86">
        <f t="shared" si="157"/>
        <v>1.8695774978074639E-63</v>
      </c>
      <c r="GN132" s="86">
        <f t="shared" si="157"/>
        <v>1.1733502633393359E-116</v>
      </c>
      <c r="GO132" s="86">
        <f t="shared" si="157"/>
        <v>9.5244926751485016E-51</v>
      </c>
      <c r="GP132" s="86">
        <f t="shared" si="157"/>
        <v>5.2601251989831611E-112</v>
      </c>
      <c r="GQ132" s="86">
        <f t="shared" si="157"/>
        <v>4.9032405397130761E-155</v>
      </c>
      <c r="GR132" s="86">
        <f t="shared" si="157"/>
        <v>6.9347662576644008E-110</v>
      </c>
      <c r="GS132" s="86">
        <f t="shared" si="157"/>
        <v>9.027419780357287E-118</v>
      </c>
      <c r="GT132" s="86">
        <f t="shared" si="157"/>
        <v>1.8703689050084622E-141</v>
      </c>
      <c r="GU132" s="86">
        <f t="shared" si="157"/>
        <v>1.1606165228018083E-109</v>
      </c>
      <c r="GV132" s="86">
        <f t="shared" si="157"/>
        <v>2.7111915371425587E-112</v>
      </c>
      <c r="GW132" s="86">
        <f t="shared" si="157"/>
        <v>2.0869107026609826E-105</v>
      </c>
      <c r="GX132" s="86">
        <f t="shared" si="157"/>
        <v>9.3635296513461023E-100</v>
      </c>
      <c r="GY132" s="86">
        <f t="shared" si="157"/>
        <v>5.431366785680619E-79</v>
      </c>
      <c r="GZ132" s="86">
        <f t="shared" si="157"/>
        <v>1.9330979446028857E-127</v>
      </c>
      <c r="HA132" s="86">
        <f t="shared" si="157"/>
        <v>2.4343465170885434E-93</v>
      </c>
      <c r="HC132" s="86">
        <f t="shared" si="153"/>
        <v>6.5440807459770911E-16</v>
      </c>
      <c r="HD132" s="86">
        <f t="shared" si="153"/>
        <v>1.3080876956939598E-35</v>
      </c>
      <c r="HE132" s="86">
        <f t="shared" si="153"/>
        <v>1.0398867876258611E-16</v>
      </c>
      <c r="HF132" s="86">
        <f t="shared" si="153"/>
        <v>1.0749807051412997E-35</v>
      </c>
      <c r="HG132" s="86">
        <f t="shared" si="153"/>
        <v>3.2781320820916E-57</v>
      </c>
      <c r="HH132" s="86">
        <f t="shared" si="153"/>
        <v>7.8770292658815065E-45</v>
      </c>
      <c r="HI132" s="86">
        <f t="shared" si="153"/>
        <v>3.6269928964462977E-47</v>
      </c>
      <c r="HJ132" s="86">
        <f t="shared" si="153"/>
        <v>1.4457396453760694E-61</v>
      </c>
      <c r="HK132" s="86">
        <f t="shared" si="153"/>
        <v>2.0310568598685421E-60</v>
      </c>
      <c r="HL132" s="86">
        <f t="shared" si="161"/>
        <v>5.7537046504730709E-46</v>
      </c>
      <c r="HM132" s="86">
        <f t="shared" si="161"/>
        <v>4.6307548349951009E-32</v>
      </c>
      <c r="HN132" s="86">
        <f t="shared" si="161"/>
        <v>8.7913944776976848E-28</v>
      </c>
      <c r="HO132" s="86">
        <f t="shared" si="161"/>
        <v>1.3982978001459877E-27</v>
      </c>
      <c r="HP132" s="86">
        <f t="shared" si="161"/>
        <v>1.2684229406695643E-36</v>
      </c>
      <c r="HQ132" s="86">
        <f t="shared" si="161"/>
        <v>2.8109252770876882E-45</v>
      </c>
      <c r="HS132" s="86">
        <f t="shared" si="158"/>
        <v>0.22031533485458862</v>
      </c>
      <c r="HT132" s="86">
        <f t="shared" si="158"/>
        <v>1.7011741282972035E-2</v>
      </c>
      <c r="HU132" s="86">
        <f t="shared" si="158"/>
        <v>3.3791490790696325E-3</v>
      </c>
      <c r="HV132" s="86">
        <f t="shared" si="158"/>
        <v>2.7624848123566755E-2</v>
      </c>
      <c r="HW132" s="86">
        <f t="shared" si="158"/>
        <v>1.4917487707586725E-2</v>
      </c>
      <c r="HX132" s="86">
        <f t="shared" si="158"/>
        <v>1.5330576181525741E-2</v>
      </c>
      <c r="HY132" s="86">
        <f t="shared" si="158"/>
        <v>1.4541910494096697E-2</v>
      </c>
      <c r="HZ132" s="86">
        <f t="shared" si="158"/>
        <v>2.8968519951695998E-2</v>
      </c>
      <c r="IA132" s="86">
        <f t="shared" si="158"/>
        <v>2.6986035844118936E-2</v>
      </c>
      <c r="IB132" s="86">
        <f t="shared" si="158"/>
        <v>2.7358075598138579E-2</v>
      </c>
      <c r="IC132" s="86">
        <f t="shared" si="158"/>
        <v>1.3603937152873393E-2</v>
      </c>
      <c r="ID132" s="86">
        <f t="shared" si="158"/>
        <v>1.083936403415757E-2</v>
      </c>
      <c r="IE132" s="86">
        <f t="shared" si="158"/>
        <v>7.0406161868168029E-3</v>
      </c>
      <c r="IF132" s="86">
        <f t="shared" si="158"/>
        <v>1.0000013567561371E-2</v>
      </c>
      <c r="IG132" s="86">
        <f t="shared" si="158"/>
        <v>8.6442548951015438E-3</v>
      </c>
      <c r="II132" s="86">
        <f t="shared" si="159"/>
        <v>1.1241680379590724E-19</v>
      </c>
      <c r="IJ132" s="86">
        <f t="shared" si="159"/>
        <v>1.0679716716321001E-28</v>
      </c>
      <c r="IK132" s="86">
        <f t="shared" si="159"/>
        <v>1.5606471091903398E-31</v>
      </c>
      <c r="IL132" s="86">
        <f t="shared" si="159"/>
        <v>1.3978048498716248E-29</v>
      </c>
      <c r="IM132" s="86">
        <f t="shared" si="159"/>
        <v>1.4419535180594714E-31</v>
      </c>
      <c r="IN132" s="86">
        <f t="shared" si="159"/>
        <v>1.4823883949276292E-31</v>
      </c>
      <c r="IO132" s="86">
        <f t="shared" si="159"/>
        <v>1.0565342532122478E-31</v>
      </c>
      <c r="IP132" s="86">
        <f t="shared" si="159"/>
        <v>2.1957437789900621E-29</v>
      </c>
      <c r="IQ132" s="86">
        <f t="shared" si="159"/>
        <v>1.0250839872006984E-30</v>
      </c>
      <c r="IR132" s="86">
        <f t="shared" si="159"/>
        <v>1.7650580249460313E-27</v>
      </c>
      <c r="IS132" s="86">
        <f t="shared" si="159"/>
        <v>1.9883903877011825E-33</v>
      </c>
      <c r="IT132" s="86">
        <f t="shared" si="159"/>
        <v>7.8538389683325323E-35</v>
      </c>
      <c r="IU132" s="86">
        <f t="shared" si="159"/>
        <v>8.6438456868191618E-33</v>
      </c>
      <c r="IV132" s="86">
        <f t="shared" si="159"/>
        <v>6.1130650357514101E-31</v>
      </c>
      <c r="IW132" s="86">
        <f t="shared" si="159"/>
        <v>3.8418139184980864E-25</v>
      </c>
      <c r="IY132" s="86">
        <f t="shared" si="160"/>
        <v>0.22031533485458929</v>
      </c>
      <c r="IZ132" s="86">
        <f t="shared" si="160"/>
        <v>1.7011741282972035E-2</v>
      </c>
      <c r="JA132" s="86">
        <f t="shared" si="160"/>
        <v>3.3791490790697366E-3</v>
      </c>
      <c r="JB132" s="86">
        <f t="shared" si="160"/>
        <v>2.7624848123566755E-2</v>
      </c>
      <c r="JC132" s="86">
        <f t="shared" si="160"/>
        <v>1.4917487707586725E-2</v>
      </c>
      <c r="JD132" s="86">
        <f t="shared" si="160"/>
        <v>1.5330576181525741E-2</v>
      </c>
      <c r="JE132" s="86">
        <f t="shared" si="160"/>
        <v>1.4541910494096697E-2</v>
      </c>
      <c r="JF132" s="86">
        <f t="shared" si="160"/>
        <v>2.8968519951695998E-2</v>
      </c>
      <c r="JG132" s="86">
        <f t="shared" si="160"/>
        <v>2.6986035844118936E-2</v>
      </c>
      <c r="JH132" s="86">
        <f t="shared" si="160"/>
        <v>2.7358075598138579E-2</v>
      </c>
      <c r="JI132" s="86">
        <f t="shared" si="160"/>
        <v>1.3603937152873393E-2</v>
      </c>
      <c r="JJ132" s="86">
        <f t="shared" si="160"/>
        <v>1.083936403415757E-2</v>
      </c>
      <c r="JK132" s="86">
        <f t="shared" si="160"/>
        <v>7.0406161868168029E-3</v>
      </c>
      <c r="JL132" s="86">
        <f t="shared" si="160"/>
        <v>1.0000013567561371E-2</v>
      </c>
      <c r="JM132" s="86">
        <f t="shared" si="160"/>
        <v>8.6442548951015438E-3</v>
      </c>
    </row>
    <row r="133" spans="2:273" x14ac:dyDescent="0.25">
      <c r="B133" s="2">
        <v>106</v>
      </c>
      <c r="C133" s="37">
        <v>47.777999999999999</v>
      </c>
      <c r="D133" s="37">
        <v>50.593000000000004</v>
      </c>
      <c r="E133" s="37">
        <v>53.728999999999999</v>
      </c>
      <c r="F133" s="37">
        <v>52.119</v>
      </c>
      <c r="G133" s="37">
        <v>55.168999999999997</v>
      </c>
      <c r="H133" s="37">
        <v>54.831000000000003</v>
      </c>
      <c r="I133" s="37">
        <v>59.576000000000001</v>
      </c>
      <c r="J133" s="37">
        <v>55.168999999999997</v>
      </c>
      <c r="K133" s="37">
        <v>59.576000000000001</v>
      </c>
      <c r="L133" s="37">
        <v>60.932000000000002</v>
      </c>
      <c r="M133" s="37">
        <v>58.898000000000003</v>
      </c>
      <c r="N133" s="37">
        <v>57.203000000000003</v>
      </c>
      <c r="O133" s="37">
        <v>55.253999999999998</v>
      </c>
      <c r="P133" s="37">
        <v>58.728999999999999</v>
      </c>
      <c r="Q133" s="37">
        <v>57.372999999999998</v>
      </c>
      <c r="S133" s="4">
        <f t="shared" si="162"/>
        <v>51.257088307604874</v>
      </c>
      <c r="T133" s="4">
        <f t="shared" si="162"/>
        <v>50.49586042779805</v>
      </c>
      <c r="U133" s="4">
        <f t="shared" si="162"/>
        <v>52.516576569701769</v>
      </c>
      <c r="V133" s="4">
        <f t="shared" si="162"/>
        <v>52.180826834230302</v>
      </c>
      <c r="W133" s="4">
        <f t="shared" si="162"/>
        <v>55.081199092360386</v>
      </c>
      <c r="X133" s="4">
        <f t="shared" si="162"/>
        <v>56.949801929078959</v>
      </c>
      <c r="Y133" s="4">
        <f t="shared" si="162"/>
        <v>56.34834155886869</v>
      </c>
      <c r="Z133" s="4">
        <f t="shared" si="162"/>
        <v>56.156102618440748</v>
      </c>
      <c r="AA133" s="4">
        <f t="shared" si="162"/>
        <v>58.684752043457024</v>
      </c>
      <c r="AB133" s="4">
        <f t="shared" si="162"/>
        <v>58.123914652397389</v>
      </c>
      <c r="AC133" s="4">
        <f t="shared" si="162"/>
        <v>57.191317297699946</v>
      </c>
      <c r="AD133" s="4">
        <f t="shared" si="162"/>
        <v>56.184212973029908</v>
      </c>
      <c r="AE133" s="4">
        <f t="shared" si="162"/>
        <v>55.872603859516417</v>
      </c>
      <c r="AF133" s="4">
        <f t="shared" si="162"/>
        <v>56.343992124173646</v>
      </c>
      <c r="AG133" s="4">
        <f t="shared" si="162"/>
        <v>58.698347321265111</v>
      </c>
      <c r="AI133" s="4">
        <f t="shared" si="163"/>
        <v>-3.4790883076048758</v>
      </c>
      <c r="AJ133" s="4">
        <f t="shared" si="163"/>
        <v>9.7139572201953683E-2</v>
      </c>
      <c r="AK133" s="4">
        <f t="shared" si="163"/>
        <v>1.2124234302982302</v>
      </c>
      <c r="AL133" s="4">
        <f t="shared" si="163"/>
        <v>-6.1826834230302552E-2</v>
      </c>
      <c r="AM133" s="4">
        <f t="shared" si="163"/>
        <v>8.7800907639611125E-2</v>
      </c>
      <c r="AN133" s="4">
        <f t="shared" si="163"/>
        <v>-2.1188019290789555</v>
      </c>
      <c r="AO133" s="4">
        <f t="shared" si="163"/>
        <v>3.227658441131311</v>
      </c>
      <c r="AP133" s="4">
        <f t="shared" si="163"/>
        <v>-0.9871026184407512</v>
      </c>
      <c r="AQ133" s="4">
        <f t="shared" si="163"/>
        <v>0.89124795654297628</v>
      </c>
      <c r="AR133" s="4">
        <f t="shared" si="163"/>
        <v>2.8080853476026135</v>
      </c>
      <c r="AS133" s="4">
        <f t="shared" si="163"/>
        <v>1.706682702300057</v>
      </c>
      <c r="AT133" s="4">
        <f t="shared" si="163"/>
        <v>1.0187870269700952</v>
      </c>
      <c r="AU133" s="4">
        <f t="shared" si="163"/>
        <v>-0.61860385951641916</v>
      </c>
      <c r="AV133" s="4">
        <f t="shared" si="163"/>
        <v>2.3850078758263535</v>
      </c>
      <c r="AW133" s="4">
        <f t="shared" si="163"/>
        <v>-1.325347321265113</v>
      </c>
      <c r="AY133" s="2">
        <f t="shared" si="154"/>
        <v>51.257088307604874</v>
      </c>
      <c r="AZ133" s="2">
        <f t="shared" si="154"/>
        <v>50.352438678158229</v>
      </c>
      <c r="BA133" s="2">
        <f t="shared" si="154"/>
        <v>52.388463146315075</v>
      </c>
      <c r="BB133" s="2">
        <f t="shared" si="154"/>
        <v>51.2006247832675</v>
      </c>
      <c r="BC133" s="2">
        <f t="shared" si="154"/>
        <v>53.717490624648022</v>
      </c>
      <c r="BD133" s="2">
        <f t="shared" si="154"/>
        <v>55.195746969191227</v>
      </c>
      <c r="BE133" s="2">
        <f t="shared" si="154"/>
        <v>54.509261752785278</v>
      </c>
      <c r="BF133" s="2">
        <f t="shared" si="154"/>
        <v>52.827387573306353</v>
      </c>
      <c r="BG133" s="2">
        <f t="shared" si="154"/>
        <v>54.895879148270048</v>
      </c>
      <c r="BH133" s="2">
        <f t="shared" si="154"/>
        <v>54.041875301577221</v>
      </c>
      <c r="BI133" s="2">
        <f t="shared" si="154"/>
        <v>54.062477983859495</v>
      </c>
      <c r="BJ133" s="2">
        <f t="shared" si="154"/>
        <v>53.570956548372351</v>
      </c>
      <c r="BK133" s="2">
        <f t="shared" si="154"/>
        <v>53.925086807477228</v>
      </c>
      <c r="BL133" s="2">
        <f t="shared" si="154"/>
        <v>53.855385623435737</v>
      </c>
      <c r="BM133" s="2">
        <f t="shared" si="154"/>
        <v>54.056123209036834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>
        <f t="shared" si="155"/>
        <v>53.728999999999999</v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>
        <f t="shared" si="112"/>
        <v>53.728999999999999</v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90.828043137254909</v>
      </c>
      <c r="DL133" s="2">
        <f t="shared" si="164"/>
        <v>111.91321389296186</v>
      </c>
      <c r="DM133" s="2">
        <f t="shared" si="164"/>
        <v>99.053544354838706</v>
      </c>
      <c r="DN133" s="2">
        <f t="shared" si="164"/>
        <v>98.269219919786082</v>
      </c>
      <c r="DO133" s="2">
        <f t="shared" si="164"/>
        <v>93.782771836007129</v>
      </c>
      <c r="DP133" s="2">
        <f t="shared" si="164"/>
        <v>96.20180793226379</v>
      </c>
      <c r="DQ133" s="2">
        <f t="shared" si="164"/>
        <v>83.311947440794512</v>
      </c>
      <c r="DR133" s="2">
        <f t="shared" si="164"/>
        <v>91.373996212121227</v>
      </c>
      <c r="DS133" s="2">
        <f t="shared" si="164"/>
        <v>89.428386274509791</v>
      </c>
      <c r="DT133" s="2">
        <f t="shared" si="164"/>
        <v>78.868253628724219</v>
      </c>
      <c r="DU133" s="2">
        <f t="shared" si="164"/>
        <v>71.207442857142837</v>
      </c>
      <c r="DV133" s="2">
        <f t="shared" si="164"/>
        <v>78.908003361344541</v>
      </c>
      <c r="DW133" s="2">
        <f t="shared" si="164"/>
        <v>82.514619607843144</v>
      </c>
      <c r="DX133" s="2">
        <f t="shared" si="164"/>
        <v>78.248289228418628</v>
      </c>
      <c r="DY133" s="2">
        <f t="shared" si="164"/>
        <v>85.816003629032267</v>
      </c>
      <c r="EA133" s="2">
        <f t="shared" si="152"/>
        <v>51.188716426193103</v>
      </c>
      <c r="EB133" s="2">
        <f t="shared" si="152"/>
        <v>50.281932799215184</v>
      </c>
      <c r="EC133" s="2">
        <f t="shared" si="152"/>
        <v>52.339670442515349</v>
      </c>
      <c r="ED133" s="2">
        <f t="shared" si="152"/>
        <v>51.136094758701638</v>
      </c>
      <c r="EE133" s="2">
        <f t="shared" si="151"/>
        <v>53.666548538277787</v>
      </c>
      <c r="EF133" s="2">
        <f t="shared" si="151"/>
        <v>55.143299915046597</v>
      </c>
      <c r="EG133" s="2">
        <f t="shared" si="151"/>
        <v>54.472055567188484</v>
      </c>
      <c r="EH133" s="2">
        <f t="shared" si="151"/>
        <v>52.775575922714864</v>
      </c>
      <c r="EI133" s="2">
        <f t="shared" si="151"/>
        <v>54.835608398400538</v>
      </c>
      <c r="EJ133" s="2">
        <f t="shared" si="151"/>
        <v>54.006403090148694</v>
      </c>
      <c r="EK133" s="2">
        <f t="shared" si="151"/>
        <v>54.035458027760285</v>
      </c>
      <c r="EL133" s="2">
        <f t="shared" si="151"/>
        <v>53.536602794531817</v>
      </c>
      <c r="EM133" s="2">
        <f t="shared" si="135"/>
        <v>53.883069765388527</v>
      </c>
      <c r="EN133" s="2">
        <f t="shared" si="135"/>
        <v>53.821038344819769</v>
      </c>
      <c r="EO133" s="2">
        <f t="shared" si="135"/>
        <v>53.992448856550517</v>
      </c>
      <c r="EQ133" s="2">
        <f t="shared" si="165"/>
        <v>51.318763494397118</v>
      </c>
      <c r="ER133" s="2">
        <f t="shared" si="165"/>
        <v>50.415325792120868</v>
      </c>
      <c r="ES133" s="2">
        <f t="shared" si="165"/>
        <v>52.268684514703267</v>
      </c>
      <c r="ET133" s="2">
        <f t="shared" si="165"/>
        <v>51.363210002696214</v>
      </c>
      <c r="EU133" s="2">
        <f t="shared" si="165"/>
        <v>53.751587393339378</v>
      </c>
      <c r="EV133" s="2">
        <f t="shared" si="165"/>
        <v>55.208720007748504</v>
      </c>
      <c r="EW133" s="2">
        <f t="shared" si="165"/>
        <v>54.434399047862911</v>
      </c>
      <c r="EX133" s="2">
        <f t="shared" si="165"/>
        <v>52.882611236556201</v>
      </c>
      <c r="EY133" s="2">
        <f t="shared" si="165"/>
        <v>55.128683538233105</v>
      </c>
      <c r="EZ133" s="2">
        <f t="shared" si="165"/>
        <v>54.055498145037504</v>
      </c>
      <c r="FA133" s="2">
        <f t="shared" si="165"/>
        <v>54.096425306030397</v>
      </c>
      <c r="FB133" s="2">
        <f t="shared" si="165"/>
        <v>53.53405857377745</v>
      </c>
      <c r="FC133" s="2">
        <f t="shared" si="165"/>
        <v>53.881163258403326</v>
      </c>
      <c r="FD133" s="2">
        <f t="shared" si="165"/>
        <v>53.856462082028095</v>
      </c>
      <c r="FE133" s="2">
        <f t="shared" si="165"/>
        <v>53.619197250233782</v>
      </c>
      <c r="FG133" s="2">
        <f t="shared" si="166"/>
        <v>0.99849305744583561</v>
      </c>
      <c r="FH133" s="2">
        <f t="shared" si="166"/>
        <v>0.998897579031228</v>
      </c>
      <c r="FI133" s="2">
        <f t="shared" si="166"/>
        <v>0.99893745452261173</v>
      </c>
      <c r="FJ133" s="2">
        <f t="shared" si="166"/>
        <v>0.99874929044835636</v>
      </c>
      <c r="FK133" s="2">
        <f t="shared" si="166"/>
        <v>0.99878052068701118</v>
      </c>
      <c r="FL133" s="2">
        <f t="shared" si="166"/>
        <v>0.99875996177495752</v>
      </c>
      <c r="FM133" s="2">
        <f t="shared" si="166"/>
        <v>0.99867777439521443</v>
      </c>
      <c r="FN133" s="2">
        <f t="shared" si="166"/>
        <v>0.99874014830232205</v>
      </c>
      <c r="FO133" s="2">
        <f t="shared" si="166"/>
        <v>0.99850787570255428</v>
      </c>
      <c r="FP133" s="2">
        <f t="shared" si="166"/>
        <v>0.99863648680246742</v>
      </c>
      <c r="FQ133" s="2">
        <f t="shared" si="166"/>
        <v>0.99852720570050224</v>
      </c>
      <c r="FR133" s="2">
        <f t="shared" si="166"/>
        <v>0.99864365865310956</v>
      </c>
      <c r="FS133" s="2">
        <f t="shared" si="166"/>
        <v>0.99853098626209813</v>
      </c>
      <c r="FT133" s="2">
        <f t="shared" si="166"/>
        <v>0.99861883218999792</v>
      </c>
      <c r="FU133" s="2">
        <f t="shared" si="166"/>
        <v>0.99782943940806934</v>
      </c>
      <c r="FW133" s="2">
        <f t="shared" si="156"/>
        <v>6.6419745494727414E-2</v>
      </c>
      <c r="FX133" s="2">
        <f t="shared" si="156"/>
        <v>1.9208372772893206E-2</v>
      </c>
      <c r="FY133" s="2">
        <f t="shared" si="156"/>
        <v>1.1874348664176419E-2</v>
      </c>
      <c r="FZ133" s="2">
        <f t="shared" si="156"/>
        <v>2.4569793862954607E-2</v>
      </c>
      <c r="GA133" s="2">
        <f t="shared" si="156"/>
        <v>2.3767746425392845E-2</v>
      </c>
      <c r="GB133" s="2">
        <f t="shared" si="156"/>
        <v>2.3432170098721082E-2</v>
      </c>
      <c r="GC133" s="2">
        <f t="shared" si="156"/>
        <v>2.4608165978332801E-2</v>
      </c>
      <c r="GD133" s="2">
        <f t="shared" si="156"/>
        <v>2.9741261532767453E-2</v>
      </c>
      <c r="GE133" s="2">
        <f t="shared" si="156"/>
        <v>2.9528350611259017E-2</v>
      </c>
      <c r="GF133" s="2">
        <f t="shared" si="156"/>
        <v>3.2034796735801258E-2</v>
      </c>
      <c r="GG133" s="2">
        <f t="shared" si="156"/>
        <v>2.8362012878010909E-2</v>
      </c>
      <c r="GH133" s="2">
        <f t="shared" si="156"/>
        <v>2.3003419277499004E-2</v>
      </c>
      <c r="GI133" s="2">
        <f t="shared" si="156"/>
        <v>2.2605722202794026E-2</v>
      </c>
      <c r="GJ133" s="2">
        <f t="shared" si="156"/>
        <v>1.7195983730213815E-2</v>
      </c>
      <c r="GK133" s="2">
        <f t="shared" si="156"/>
        <v>1.4469064048444089E-2</v>
      </c>
      <c r="GM133" s="86">
        <f t="shared" si="157"/>
        <v>6.6658718629560302E-66</v>
      </c>
      <c r="GN133" s="86">
        <f t="shared" si="157"/>
        <v>3.1155895015627776E-121</v>
      </c>
      <c r="GO133" s="86">
        <f t="shared" si="157"/>
        <v>8.3270149176488102E-53</v>
      </c>
      <c r="GP133" s="86">
        <f t="shared" si="157"/>
        <v>2.1508750381068201E-116</v>
      </c>
      <c r="GQ133" s="86">
        <f t="shared" si="157"/>
        <v>3.9351657631375624E-161</v>
      </c>
      <c r="GR133" s="86">
        <f t="shared" si="157"/>
        <v>3.7230847561709433E-114</v>
      </c>
      <c r="GS133" s="86">
        <f t="shared" si="157"/>
        <v>2.0718509868579301E-122</v>
      </c>
      <c r="GT133" s="86">
        <f t="shared" si="157"/>
        <v>6.2743235368598297E-147</v>
      </c>
      <c r="GU133" s="86">
        <f t="shared" si="157"/>
        <v>5.7514883694145188E-114</v>
      </c>
      <c r="GV133" s="86">
        <f t="shared" si="157"/>
        <v>9.9640784655733965E-117</v>
      </c>
      <c r="GW133" s="86">
        <f t="shared" si="157"/>
        <v>1.4300154432985813E-109</v>
      </c>
      <c r="GX133" s="86">
        <f t="shared" si="157"/>
        <v>1.1501763944845627E-103</v>
      </c>
      <c r="GY133" s="86">
        <f t="shared" si="157"/>
        <v>4.3638754068088073E-82</v>
      </c>
      <c r="GZ133" s="86">
        <f t="shared" si="157"/>
        <v>2.0708004239588826E-132</v>
      </c>
      <c r="HA133" s="86">
        <f t="shared" si="157"/>
        <v>5.9607991486588604E-97</v>
      </c>
      <c r="HC133" s="86">
        <f t="shared" si="153"/>
        <v>5.1545230359527299E-17</v>
      </c>
      <c r="HD133" s="86">
        <f t="shared" si="153"/>
        <v>3.0722759789917557E-38</v>
      </c>
      <c r="HE133" s="86">
        <f t="shared" si="153"/>
        <v>4.606855573273845E-18</v>
      </c>
      <c r="HF133" s="86">
        <f t="shared" si="153"/>
        <v>3.013196860256735E-38</v>
      </c>
      <c r="HG133" s="86">
        <f t="shared" si="153"/>
        <v>2.1847593979870685E-61</v>
      </c>
      <c r="HH133" s="86">
        <f t="shared" si="153"/>
        <v>3.5949616396931064E-48</v>
      </c>
      <c r="HI133" s="86">
        <f t="shared" si="153"/>
        <v>1.342516444718588E-50</v>
      </c>
      <c r="HJ133" s="86">
        <f t="shared" si="153"/>
        <v>5.7154780661079684E-66</v>
      </c>
      <c r="HK133" s="86">
        <f t="shared" si="153"/>
        <v>7.930504872217212E-65</v>
      </c>
      <c r="HL133" s="86">
        <f t="shared" si="161"/>
        <v>1.8895947293730733E-49</v>
      </c>
      <c r="HM133" s="86">
        <f t="shared" si="161"/>
        <v>2.2123174921361285E-34</v>
      </c>
      <c r="HN133" s="86">
        <f t="shared" si="161"/>
        <v>9.3393125058308982E-30</v>
      </c>
      <c r="HO133" s="86">
        <f t="shared" si="161"/>
        <v>1.2138435355785231E-29</v>
      </c>
      <c r="HP133" s="86">
        <f t="shared" si="161"/>
        <v>2.6320716850429254E-39</v>
      </c>
      <c r="HQ133" s="86">
        <f t="shared" si="161"/>
        <v>1.2263469739073457E-48</v>
      </c>
      <c r="HS133" s="86">
        <f t="shared" si="158"/>
        <v>0.30433919038200391</v>
      </c>
      <c r="HT133" s="86">
        <f t="shared" si="158"/>
        <v>2.800686500330728E-2</v>
      </c>
      <c r="HU133" s="86">
        <f t="shared" si="158"/>
        <v>5.8981842372805935E-3</v>
      </c>
      <c r="HV133" s="86">
        <f t="shared" si="158"/>
        <v>4.5746103352263069E-2</v>
      </c>
      <c r="HW133" s="86">
        <f t="shared" si="158"/>
        <v>2.6154732102704029E-2</v>
      </c>
      <c r="HX133" s="86">
        <f t="shared" si="158"/>
        <v>2.6769888357601194E-2</v>
      </c>
      <c r="HY133" s="86">
        <f t="shared" si="158"/>
        <v>2.5704448247674084E-2</v>
      </c>
      <c r="HZ133" s="86">
        <f t="shared" si="158"/>
        <v>4.8992812880724615E-2</v>
      </c>
      <c r="IA133" s="86">
        <f t="shared" si="158"/>
        <v>4.6399861418498681E-2</v>
      </c>
      <c r="IB133" s="86">
        <f t="shared" si="158"/>
        <v>4.6149482927089543E-2</v>
      </c>
      <c r="IC133" s="86">
        <f t="shared" si="158"/>
        <v>2.5106668736634353E-2</v>
      </c>
      <c r="ID133" s="86">
        <f t="shared" si="158"/>
        <v>1.991082859989747E-2</v>
      </c>
      <c r="IE133" s="86">
        <f t="shared" si="158"/>
        <v>1.3031113143203458E-2</v>
      </c>
      <c r="IF133" s="86">
        <f t="shared" si="158"/>
        <v>1.6223491096071171E-2</v>
      </c>
      <c r="IG133" s="86">
        <f t="shared" si="158"/>
        <v>1.3577742223885364E-2</v>
      </c>
      <c r="II133" s="86">
        <f t="shared" si="159"/>
        <v>1.7774749913345473E-18</v>
      </c>
      <c r="IJ133" s="86">
        <f t="shared" si="159"/>
        <v>1.7864567893717415E-27</v>
      </c>
      <c r="IK133" s="86">
        <f t="shared" si="159"/>
        <v>2.5082789547035517E-30</v>
      </c>
      <c r="IL133" s="86">
        <f t="shared" si="159"/>
        <v>3.1026811114435632E-28</v>
      </c>
      <c r="IM133" s="86">
        <f t="shared" si="159"/>
        <v>3.8691292069903477E-30</v>
      </c>
      <c r="IN133" s="86">
        <f t="shared" si="159"/>
        <v>3.9235379221338938E-30</v>
      </c>
      <c r="IO133" s="86">
        <f t="shared" si="159"/>
        <v>2.9671474996778302E-30</v>
      </c>
      <c r="IP133" s="86">
        <f t="shared" si="159"/>
        <v>5.6353601570738608E-28</v>
      </c>
      <c r="IQ133" s="86">
        <f t="shared" si="159"/>
        <v>3.0495514658928686E-29</v>
      </c>
      <c r="IR133" s="86">
        <f t="shared" si="159"/>
        <v>3.8761052525208363E-26</v>
      </c>
      <c r="IS133" s="86">
        <f t="shared" si="159"/>
        <v>7.7699436779743527E-32</v>
      </c>
      <c r="IT133" s="86">
        <f t="shared" si="159"/>
        <v>2.9178309297514897E-33</v>
      </c>
      <c r="IU133" s="86">
        <f t="shared" si="159"/>
        <v>2.5342349297467869E-31</v>
      </c>
      <c r="IV133" s="86">
        <f t="shared" si="159"/>
        <v>1.1876957150679877E-29</v>
      </c>
      <c r="IW133" s="86">
        <f t="shared" si="159"/>
        <v>3.785392033450767E-24</v>
      </c>
      <c r="IY133" s="86">
        <f t="shared" si="160"/>
        <v>0.30433919038200397</v>
      </c>
      <c r="IZ133" s="86">
        <f t="shared" si="160"/>
        <v>2.800686500330728E-2</v>
      </c>
      <c r="JA133" s="86">
        <f t="shared" si="160"/>
        <v>5.8981842372805978E-3</v>
      </c>
      <c r="JB133" s="86">
        <f t="shared" si="160"/>
        <v>4.5746103352263069E-2</v>
      </c>
      <c r="JC133" s="86">
        <f t="shared" si="160"/>
        <v>2.6154732102704029E-2</v>
      </c>
      <c r="JD133" s="86">
        <f t="shared" si="160"/>
        <v>2.6769888357601194E-2</v>
      </c>
      <c r="JE133" s="86">
        <f t="shared" si="160"/>
        <v>2.5704448247674084E-2</v>
      </c>
      <c r="JF133" s="86">
        <f t="shared" si="160"/>
        <v>4.8992812880724615E-2</v>
      </c>
      <c r="JG133" s="86">
        <f t="shared" si="160"/>
        <v>4.6399861418498681E-2</v>
      </c>
      <c r="JH133" s="86">
        <f t="shared" si="160"/>
        <v>4.6149482927089543E-2</v>
      </c>
      <c r="JI133" s="86">
        <f t="shared" si="160"/>
        <v>2.5106668736634353E-2</v>
      </c>
      <c r="JJ133" s="86">
        <f t="shared" si="160"/>
        <v>1.991082859989747E-2</v>
      </c>
      <c r="JK133" s="86">
        <f t="shared" si="160"/>
        <v>1.3031113143203458E-2</v>
      </c>
      <c r="JL133" s="86">
        <f t="shared" si="160"/>
        <v>1.6223491096071171E-2</v>
      </c>
      <c r="JM133" s="86">
        <f t="shared" si="160"/>
        <v>1.3577742223885364E-2</v>
      </c>
    </row>
    <row r="134" spans="2:273" x14ac:dyDescent="0.25">
      <c r="B134" s="2">
        <v>107</v>
      </c>
      <c r="C134" s="37">
        <v>50.926000000000002</v>
      </c>
      <c r="D134" s="37">
        <v>52.119</v>
      </c>
      <c r="E134" s="37">
        <v>51.186</v>
      </c>
      <c r="F134" s="37">
        <v>51.441000000000003</v>
      </c>
      <c r="G134" s="37">
        <v>56.271000000000001</v>
      </c>
      <c r="H134" s="37">
        <v>58.22</v>
      </c>
      <c r="I134" s="37">
        <v>56.524999999999999</v>
      </c>
      <c r="J134" s="37">
        <v>57.033999999999999</v>
      </c>
      <c r="K134" s="37">
        <v>58.558999999999997</v>
      </c>
      <c r="L134" s="37">
        <v>61.948999999999998</v>
      </c>
      <c r="M134" s="37">
        <v>61.61</v>
      </c>
      <c r="N134" s="37">
        <v>56.271000000000001</v>
      </c>
      <c r="O134" s="37">
        <v>58.814</v>
      </c>
      <c r="P134" s="37">
        <v>55.508000000000003</v>
      </c>
      <c r="Q134" s="37">
        <v>59.067999999999998</v>
      </c>
      <c r="S134" s="4">
        <f t="shared" si="162"/>
        <v>51.102955713095575</v>
      </c>
      <c r="T134" s="4">
        <f t="shared" si="162"/>
        <v>50.375689470468743</v>
      </c>
      <c r="U134" s="4">
        <f t="shared" si="162"/>
        <v>52.411179023958411</v>
      </c>
      <c r="V134" s="4">
        <f t="shared" si="162"/>
        <v>52.465138911340169</v>
      </c>
      <c r="W134" s="4">
        <f t="shared" si="162"/>
        <v>55.687996821482081</v>
      </c>
      <c r="X134" s="4">
        <f t="shared" si="162"/>
        <v>57.746398397583974</v>
      </c>
      <c r="Y134" s="4">
        <f t="shared" si="162"/>
        <v>57.250991361435133</v>
      </c>
      <c r="Z134" s="4">
        <f t="shared" si="162"/>
        <v>57.592048631536152</v>
      </c>
      <c r="AA134" s="4">
        <f t="shared" si="162"/>
        <v>60.35892404976542</v>
      </c>
      <c r="AB134" s="4">
        <f t="shared" si="162"/>
        <v>59.936599754173976</v>
      </c>
      <c r="AC134" s="4">
        <f t="shared" si="162"/>
        <v>58.935995450598512</v>
      </c>
      <c r="AD134" s="4">
        <f t="shared" si="162"/>
        <v>57.667355411263053</v>
      </c>
      <c r="AE134" s="4">
        <f t="shared" si="162"/>
        <v>56.991414330754111</v>
      </c>
      <c r="AF134" s="4">
        <f t="shared" si="162"/>
        <v>57.419507356467058</v>
      </c>
      <c r="AG134" s="4">
        <f t="shared" si="162"/>
        <v>60.699854620296875</v>
      </c>
      <c r="AI134" s="4">
        <f t="shared" si="163"/>
        <v>-0.17695571309557323</v>
      </c>
      <c r="AJ134" s="4">
        <f t="shared" si="163"/>
        <v>1.7433105295312572</v>
      </c>
      <c r="AK134" s="4">
        <f t="shared" si="163"/>
        <v>-1.2251790239584111</v>
      </c>
      <c r="AL134" s="4">
        <f t="shared" si="163"/>
        <v>-1.0241389113401667</v>
      </c>
      <c r="AM134" s="4">
        <f t="shared" si="163"/>
        <v>0.58300317851792016</v>
      </c>
      <c r="AN134" s="4">
        <f t="shared" si="163"/>
        <v>0.473601602416025</v>
      </c>
      <c r="AO134" s="4">
        <f t="shared" si="163"/>
        <v>-0.72599136143513476</v>
      </c>
      <c r="AP134" s="4">
        <f t="shared" si="163"/>
        <v>-0.55804863153615258</v>
      </c>
      <c r="AQ134" s="4">
        <f t="shared" si="163"/>
        <v>-1.7999240497654228</v>
      </c>
      <c r="AR134" s="4">
        <f t="shared" si="163"/>
        <v>2.0124002458260222</v>
      </c>
      <c r="AS134" s="4">
        <f t="shared" si="163"/>
        <v>2.6740045494014879</v>
      </c>
      <c r="AT134" s="4">
        <f t="shared" si="163"/>
        <v>-1.3963554112630518</v>
      </c>
      <c r="AU134" s="4">
        <f t="shared" si="163"/>
        <v>1.8225856692458891</v>
      </c>
      <c r="AV134" s="4">
        <f t="shared" si="163"/>
        <v>-1.9115073564670553</v>
      </c>
      <c r="AW134" s="4">
        <f t="shared" si="163"/>
        <v>-1.6318546202968776</v>
      </c>
      <c r="AY134" s="2">
        <f t="shared" si="154"/>
        <v>51.102955713095575</v>
      </c>
      <c r="AZ134" s="2">
        <f t="shared" si="154"/>
        <v>50.16232722302238</v>
      </c>
      <c r="BA134" s="2">
        <f t="shared" si="154"/>
        <v>52.205557889597557</v>
      </c>
      <c r="BB134" s="2">
        <f t="shared" si="154"/>
        <v>51.022789411790171</v>
      </c>
      <c r="BC134" s="2">
        <f t="shared" si="154"/>
        <v>53.559703699701217</v>
      </c>
      <c r="BD134" s="2">
        <f t="shared" si="154"/>
        <v>55.018849715801032</v>
      </c>
      <c r="BE134" s="2">
        <f t="shared" si="154"/>
        <v>54.362323262712593</v>
      </c>
      <c r="BF134" s="2">
        <f t="shared" si="154"/>
        <v>52.635249055992816</v>
      </c>
      <c r="BG134" s="2">
        <f t="shared" si="154"/>
        <v>54.640418669634215</v>
      </c>
      <c r="BH134" s="2">
        <f t="shared" si="154"/>
        <v>53.854604654401285</v>
      </c>
      <c r="BI134" s="2">
        <f t="shared" si="154"/>
        <v>53.862387503675542</v>
      </c>
      <c r="BJ134" s="2">
        <f t="shared" si="154"/>
        <v>53.414386428340862</v>
      </c>
      <c r="BK134" s="2">
        <f t="shared" si="154"/>
        <v>53.768723011635956</v>
      </c>
      <c r="BL134" s="2">
        <f t="shared" si="154"/>
        <v>53.712041817084518</v>
      </c>
      <c r="BM134" s="2">
        <f t="shared" si="154"/>
        <v>53.935317076520533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>
        <f t="shared" si="155"/>
        <v>51.186</v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>
        <f t="shared" si="112"/>
        <v>51.186</v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91.110756302521025</v>
      </c>
      <c r="DL134" s="2">
        <f t="shared" si="164"/>
        <v>112.39176356304984</v>
      </c>
      <c r="DM134" s="2">
        <f t="shared" si="164"/>
        <v>99.382758064516139</v>
      </c>
      <c r="DN134" s="2">
        <f t="shared" si="164"/>
        <v>98.619617312834208</v>
      </c>
      <c r="DO134" s="2">
        <f t="shared" si="164"/>
        <v>94.072704991087335</v>
      </c>
      <c r="DP134" s="2">
        <f t="shared" si="164"/>
        <v>96.501414215686253</v>
      </c>
      <c r="DQ134" s="2">
        <f t="shared" si="164"/>
        <v>83.469846294881606</v>
      </c>
      <c r="DR134" s="2">
        <f t="shared" si="164"/>
        <v>91.586774621212143</v>
      </c>
      <c r="DS134" s="2">
        <f t="shared" si="164"/>
        <v>89.650055462184866</v>
      </c>
      <c r="DT134" s="2">
        <f t="shared" si="164"/>
        <v>78.984551566080981</v>
      </c>
      <c r="DU134" s="2">
        <f t="shared" si="164"/>
        <v>71.249085714285698</v>
      </c>
      <c r="DV134" s="2">
        <f t="shared" si="164"/>
        <v>79.048416806722699</v>
      </c>
      <c r="DW134" s="2">
        <f t="shared" si="164"/>
        <v>82.70431260504202</v>
      </c>
      <c r="DX134" s="2">
        <f t="shared" si="164"/>
        <v>78.410350954927424</v>
      </c>
      <c r="DY134" s="2">
        <f t="shared" si="164"/>
        <v>86.092424193548396</v>
      </c>
      <c r="EA134" s="2">
        <f t="shared" si="152"/>
        <v>51.03676071032185</v>
      </c>
      <c r="EB134" s="2">
        <f t="shared" si="152"/>
        <v>50.096011854153048</v>
      </c>
      <c r="EC134" s="2">
        <f t="shared" si="152"/>
        <v>52.160096178276518</v>
      </c>
      <c r="ED134" s="2">
        <f t="shared" si="152"/>
        <v>50.960844025100442</v>
      </c>
      <c r="EE134" s="2">
        <f t="shared" si="151"/>
        <v>53.511804561483345</v>
      </c>
      <c r="EF134" s="2">
        <f t="shared" si="151"/>
        <v>54.969721872422156</v>
      </c>
      <c r="EG134" s="2">
        <f t="shared" si="151"/>
        <v>54.328377183798594</v>
      </c>
      <c r="EH134" s="2">
        <f t="shared" si="151"/>
        <v>52.586394228387398</v>
      </c>
      <c r="EI134" s="2">
        <f t="shared" si="151"/>
        <v>54.581654101441771</v>
      </c>
      <c r="EJ134" s="2">
        <f t="shared" si="151"/>
        <v>53.821237825278807</v>
      </c>
      <c r="EK134" s="2">
        <f t="shared" si="151"/>
        <v>53.836602967807977</v>
      </c>
      <c r="EL134" s="2">
        <f t="shared" si="151"/>
        <v>53.382535904657161</v>
      </c>
      <c r="EM134" s="2">
        <f t="shared" si="135"/>
        <v>53.729817624243211</v>
      </c>
      <c r="EN134" s="2">
        <f t="shared" si="135"/>
        <v>53.680156073626598</v>
      </c>
      <c r="EO134" s="2">
        <f t="shared" si="135"/>
        <v>53.877982261109487</v>
      </c>
      <c r="EQ134" s="2">
        <f t="shared" si="165"/>
        <v>51.190318721139363</v>
      </c>
      <c r="ER134" s="2">
        <f t="shared" si="165"/>
        <v>50.270866794135983</v>
      </c>
      <c r="ES134" s="2">
        <f t="shared" si="165"/>
        <v>52.136733801953127</v>
      </c>
      <c r="ET134" s="2">
        <f t="shared" si="165"/>
        <v>51.24275966888316</v>
      </c>
      <c r="EU134" s="2">
        <f t="shared" si="165"/>
        <v>53.618851258969457</v>
      </c>
      <c r="EV134" s="2">
        <f t="shared" si="165"/>
        <v>55.053722619769999</v>
      </c>
      <c r="EW134" s="2">
        <f t="shared" si="165"/>
        <v>54.283826121422479</v>
      </c>
      <c r="EX134" s="2">
        <f t="shared" si="165"/>
        <v>52.710589033947599</v>
      </c>
      <c r="EY134" s="2">
        <f t="shared" si="165"/>
        <v>54.923483778948054</v>
      </c>
      <c r="EZ134" s="2">
        <f t="shared" si="165"/>
        <v>53.880394906761907</v>
      </c>
      <c r="FA134" s="2">
        <f t="shared" si="165"/>
        <v>53.913762409318529</v>
      </c>
      <c r="FB134" s="2">
        <f t="shared" si="165"/>
        <v>53.386433510593349</v>
      </c>
      <c r="FC134" s="2">
        <f t="shared" si="165"/>
        <v>53.733116997327393</v>
      </c>
      <c r="FD134" s="2">
        <f t="shared" si="165"/>
        <v>53.718980039338504</v>
      </c>
      <c r="FE134" s="2">
        <f t="shared" si="165"/>
        <v>53.470969380896925</v>
      </c>
      <c r="FG134" s="2">
        <f t="shared" si="166"/>
        <v>0.99862546980101907</v>
      </c>
      <c r="FH134" s="2">
        <f t="shared" si="166"/>
        <v>0.99899448259065626</v>
      </c>
      <c r="FI134" s="2">
        <f t="shared" si="166"/>
        <v>0.99903085639967004</v>
      </c>
      <c r="FJ134" s="2">
        <f t="shared" si="166"/>
        <v>0.99885921378976605</v>
      </c>
      <c r="FK134" s="2">
        <f t="shared" si="166"/>
        <v>0.99888770229757129</v>
      </c>
      <c r="FL134" s="2">
        <f t="shared" si="166"/>
        <v>0.99886894828858086</v>
      </c>
      <c r="FM134" s="2">
        <f t="shared" si="166"/>
        <v>0.99879397560564909</v>
      </c>
      <c r="FN134" s="2">
        <f t="shared" si="166"/>
        <v>0.99885087421135854</v>
      </c>
      <c r="FO134" s="2">
        <f t="shared" si="166"/>
        <v>0.99863898777872817</v>
      </c>
      <c r="FP134" s="2">
        <f t="shared" si="166"/>
        <v>0.99875631197354331</v>
      </c>
      <c r="FQ134" s="2">
        <f t="shared" si="166"/>
        <v>0.99865662154639101</v>
      </c>
      <c r="FR134" s="2">
        <f t="shared" si="166"/>
        <v>0.99876285434467893</v>
      </c>
      <c r="FS134" s="2">
        <f t="shared" si="166"/>
        <v>0.99866007035220139</v>
      </c>
      <c r="FT134" s="2">
        <f t="shared" si="166"/>
        <v>0.99874020688642773</v>
      </c>
      <c r="FU134" s="2">
        <f t="shared" si="166"/>
        <v>0.99802004706977698</v>
      </c>
      <c r="FW134" s="2">
        <f t="shared" si="156"/>
        <v>7.2364089501165824E-2</v>
      </c>
      <c r="FX134" s="2">
        <f t="shared" si="156"/>
        <v>2.1022603068830296E-2</v>
      </c>
      <c r="FY134" s="2">
        <f t="shared" si="156"/>
        <v>1.3005065595831642E-2</v>
      </c>
      <c r="FZ134" s="2">
        <f t="shared" si="156"/>
        <v>2.6876533791290961E-2</v>
      </c>
      <c r="GA134" s="2">
        <f t="shared" si="156"/>
        <v>2.6001193188999044E-2</v>
      </c>
      <c r="GB134" s="2">
        <f t="shared" si="156"/>
        <v>2.563491092499183E-2</v>
      </c>
      <c r="GC134" s="2">
        <f t="shared" si="156"/>
        <v>2.6918409062031769E-2</v>
      </c>
      <c r="GD134" s="2">
        <f t="shared" si="156"/>
        <v>3.251734008505134E-2</v>
      </c>
      <c r="GE134" s="2">
        <f t="shared" si="156"/>
        <v>3.2285217130709261E-2</v>
      </c>
      <c r="GF134" s="2">
        <f t="shared" si="156"/>
        <v>3.5017229808115551E-2</v>
      </c>
      <c r="GG134" s="2">
        <f t="shared" si="156"/>
        <v>3.1013466080935338E-2</v>
      </c>
      <c r="GH134" s="2">
        <f t="shared" si="156"/>
        <v>2.5166894071839089E-2</v>
      </c>
      <c r="GI134" s="2">
        <f t="shared" si="156"/>
        <v>2.4732740403220824E-2</v>
      </c>
      <c r="GJ134" s="2">
        <f t="shared" si="156"/>
        <v>1.8823791845014988E-2</v>
      </c>
      <c r="GK134" s="2">
        <f t="shared" si="156"/>
        <v>1.5842897367823384E-2</v>
      </c>
      <c r="GM134" s="86">
        <f t="shared" si="157"/>
        <v>2.1311254292904312E-68</v>
      </c>
      <c r="GN134" s="86">
        <f t="shared" si="157"/>
        <v>6.7370056726655198E-126</v>
      </c>
      <c r="GO134" s="86">
        <f t="shared" si="157"/>
        <v>6.6086160722470961E-55</v>
      </c>
      <c r="GP134" s="86">
        <f t="shared" si="157"/>
        <v>7.2236940303684437E-121</v>
      </c>
      <c r="GQ134" s="86">
        <f t="shared" si="157"/>
        <v>2.4027375786606739E-167</v>
      </c>
      <c r="GR134" s="86">
        <f t="shared" si="157"/>
        <v>1.6529151366818628E-118</v>
      </c>
      <c r="GS134" s="86">
        <f t="shared" si="157"/>
        <v>3.858037342051809E-127</v>
      </c>
      <c r="GT134" s="86">
        <f t="shared" si="157"/>
        <v>1.6524210284425913E-152</v>
      </c>
      <c r="GU134" s="86">
        <f t="shared" si="157"/>
        <v>2.3487768980280282E-118</v>
      </c>
      <c r="GV134" s="86">
        <f t="shared" si="157"/>
        <v>2.9968433244385986E-121</v>
      </c>
      <c r="GW134" s="86">
        <f t="shared" si="157"/>
        <v>8.1161371136360082E-114</v>
      </c>
      <c r="GX134" s="86">
        <f t="shared" si="157"/>
        <v>1.1851324349438982E-107</v>
      </c>
      <c r="GY134" s="86">
        <f t="shared" si="157"/>
        <v>3.0497316591210001E-85</v>
      </c>
      <c r="GZ134" s="86">
        <f t="shared" si="157"/>
        <v>1.7774288375117558E-137</v>
      </c>
      <c r="HA134" s="86">
        <f t="shared" si="157"/>
        <v>1.2433654797645233E-100</v>
      </c>
      <c r="HC134" s="86">
        <f t="shared" si="153"/>
        <v>3.7052683364237292E-18</v>
      </c>
      <c r="HD134" s="86">
        <f t="shared" si="153"/>
        <v>5.7705980266439238E-41</v>
      </c>
      <c r="HE134" s="86">
        <f t="shared" si="153"/>
        <v>1.7918097272149989E-19</v>
      </c>
      <c r="HF134" s="86">
        <f t="shared" si="153"/>
        <v>6.8441257849105587E-41</v>
      </c>
      <c r="HG134" s="86">
        <f t="shared" si="153"/>
        <v>1.0292460601836276E-65</v>
      </c>
      <c r="HH134" s="86">
        <f t="shared" si="153"/>
        <v>1.2342495870768936E-51</v>
      </c>
      <c r="HI134" s="86">
        <f t="shared" si="153"/>
        <v>3.7356021545663684E-54</v>
      </c>
      <c r="HJ134" s="86">
        <f t="shared" si="153"/>
        <v>1.5794621106322908E-70</v>
      </c>
      <c r="HK134" s="86">
        <f t="shared" si="153"/>
        <v>2.148252374718957E-69</v>
      </c>
      <c r="HL134" s="86">
        <f t="shared" si="161"/>
        <v>4.5903760094531127E-53</v>
      </c>
      <c r="HM134" s="86">
        <f t="shared" si="161"/>
        <v>8.70408273617494E-37</v>
      </c>
      <c r="HN134" s="86">
        <f t="shared" si="161"/>
        <v>8.429302399439675E-32</v>
      </c>
      <c r="HO134" s="86">
        <f t="shared" si="161"/>
        <v>8.8117930122996059E-32</v>
      </c>
      <c r="HP134" s="86">
        <f t="shared" si="161"/>
        <v>4.3564097660717835E-42</v>
      </c>
      <c r="HQ134" s="86">
        <f t="shared" si="161"/>
        <v>4.0230787897561847E-52</v>
      </c>
      <c r="HS134" s="86">
        <f t="shared" si="158"/>
        <v>0.39243027355427823</v>
      </c>
      <c r="HT134" s="86">
        <f t="shared" si="158"/>
        <v>4.4621398906351258E-2</v>
      </c>
      <c r="HU134" s="86">
        <f t="shared" si="158"/>
        <v>9.9999981605896487E-3</v>
      </c>
      <c r="HV134" s="86">
        <f t="shared" si="158"/>
        <v>7.2863536920482128E-2</v>
      </c>
      <c r="HW134" s="86">
        <f t="shared" si="158"/>
        <v>4.403615874079983E-2</v>
      </c>
      <c r="HX134" s="86">
        <f t="shared" si="158"/>
        <v>4.4903249713706059E-2</v>
      </c>
      <c r="HY134" s="86">
        <f t="shared" si="158"/>
        <v>4.3589925803422837E-2</v>
      </c>
      <c r="HZ134" s="86">
        <f t="shared" si="158"/>
        <v>7.9362211743641914E-2</v>
      </c>
      <c r="IA134" s="86">
        <f t="shared" si="158"/>
        <v>7.6276730640069915E-2</v>
      </c>
      <c r="IB134" s="86">
        <f t="shared" si="158"/>
        <v>7.4658904094333817E-2</v>
      </c>
      <c r="IC134" s="86">
        <f t="shared" si="158"/>
        <v>4.4188229217931217E-2</v>
      </c>
      <c r="ID134" s="86">
        <f t="shared" si="158"/>
        <v>3.4994729061802024E-2</v>
      </c>
      <c r="IE134" s="86">
        <f t="shared" si="158"/>
        <v>2.3146603361200453E-2</v>
      </c>
      <c r="IF134" s="86">
        <f t="shared" si="158"/>
        <v>2.5623658345656976E-2</v>
      </c>
      <c r="IG134" s="86">
        <f t="shared" si="158"/>
        <v>2.085066004642281E-2</v>
      </c>
      <c r="II134" s="86">
        <f t="shared" si="159"/>
        <v>2.5627005213227269E-17</v>
      </c>
      <c r="IJ134" s="86">
        <f t="shared" si="159"/>
        <v>2.8026082532647318E-26</v>
      </c>
      <c r="IK134" s="86">
        <f t="shared" si="159"/>
        <v>3.8101704631818644E-29</v>
      </c>
      <c r="IL134" s="86">
        <f t="shared" si="159"/>
        <v>6.3867756432236177E-27</v>
      </c>
      <c r="IM134" s="86">
        <f t="shared" si="159"/>
        <v>9.5896896758467221E-29</v>
      </c>
      <c r="IN134" s="86">
        <f t="shared" si="159"/>
        <v>9.5984043192598222E-29</v>
      </c>
      <c r="IO134" s="86">
        <f t="shared" si="159"/>
        <v>7.6826374663432027E-29</v>
      </c>
      <c r="IP134" s="86">
        <f t="shared" si="159"/>
        <v>1.330702931962958E-26</v>
      </c>
      <c r="IQ134" s="86">
        <f t="shared" si="159"/>
        <v>8.3164461776106726E-28</v>
      </c>
      <c r="IR134" s="86">
        <f t="shared" si="159"/>
        <v>7.8499303811246321E-25</v>
      </c>
      <c r="IS134" s="86">
        <f t="shared" si="159"/>
        <v>2.766590383458135E-30</v>
      </c>
      <c r="IT134" s="86">
        <f t="shared" si="159"/>
        <v>9.9411977169650838E-32</v>
      </c>
      <c r="IU134" s="86">
        <f t="shared" si="159"/>
        <v>6.8555801490400388E-30</v>
      </c>
      <c r="IV134" s="86">
        <f t="shared" si="159"/>
        <v>2.1606345010881177E-28</v>
      </c>
      <c r="IW134" s="86">
        <f t="shared" si="159"/>
        <v>3.553320807308173E-23</v>
      </c>
      <c r="IY134" s="86">
        <f t="shared" si="160"/>
        <v>0.39243027355427823</v>
      </c>
      <c r="IZ134" s="86">
        <f t="shared" si="160"/>
        <v>4.4621398906351258E-2</v>
      </c>
      <c r="JA134" s="86">
        <f t="shared" si="160"/>
        <v>9.9999981605896487E-3</v>
      </c>
      <c r="JB134" s="86">
        <f t="shared" si="160"/>
        <v>7.2863536920482128E-2</v>
      </c>
      <c r="JC134" s="86">
        <f t="shared" si="160"/>
        <v>4.403615874079983E-2</v>
      </c>
      <c r="JD134" s="86">
        <f t="shared" si="160"/>
        <v>4.4903249713706059E-2</v>
      </c>
      <c r="JE134" s="86">
        <f t="shared" si="160"/>
        <v>4.3589925803422837E-2</v>
      </c>
      <c r="JF134" s="86">
        <f t="shared" si="160"/>
        <v>7.9362211743641914E-2</v>
      </c>
      <c r="JG134" s="86">
        <f t="shared" si="160"/>
        <v>7.6276730640069915E-2</v>
      </c>
      <c r="JH134" s="86">
        <f t="shared" si="160"/>
        <v>7.4658904094333817E-2</v>
      </c>
      <c r="JI134" s="86">
        <f t="shared" si="160"/>
        <v>4.4188229217931217E-2</v>
      </c>
      <c r="JJ134" s="86">
        <f t="shared" si="160"/>
        <v>3.4994729061802024E-2</v>
      </c>
      <c r="JK134" s="86">
        <f t="shared" si="160"/>
        <v>2.3146603361200453E-2</v>
      </c>
      <c r="JL134" s="86">
        <f t="shared" si="160"/>
        <v>2.5623658345656976E-2</v>
      </c>
      <c r="JM134" s="86">
        <f t="shared" si="160"/>
        <v>2.085066004642281E-2</v>
      </c>
    </row>
    <row r="135" spans="2:273" x14ac:dyDescent="0.25">
      <c r="B135" s="2">
        <v>108</v>
      </c>
      <c r="C135" s="37">
        <v>50.555999999999997</v>
      </c>
      <c r="D135" s="37">
        <v>52.712000000000003</v>
      </c>
      <c r="E135" s="37">
        <v>54.152999999999999</v>
      </c>
      <c r="F135" s="37">
        <v>49.576000000000001</v>
      </c>
      <c r="G135" s="37">
        <v>55.932000000000002</v>
      </c>
      <c r="H135" s="37">
        <v>56.695</v>
      </c>
      <c r="I135" s="37">
        <v>56.524999999999999</v>
      </c>
      <c r="J135" s="37">
        <v>59.067999999999998</v>
      </c>
      <c r="K135" s="37">
        <v>62.119</v>
      </c>
      <c r="L135" s="37">
        <v>62.203000000000003</v>
      </c>
      <c r="M135" s="37">
        <v>62.033999999999999</v>
      </c>
      <c r="N135" s="37">
        <v>60.253999999999998</v>
      </c>
      <c r="O135" s="37">
        <v>58.643999999999998</v>
      </c>
      <c r="P135" s="37">
        <v>59.322000000000003</v>
      </c>
      <c r="Q135" s="37">
        <v>61.863999999999997</v>
      </c>
      <c r="S135" s="4">
        <f t="shared" si="162"/>
        <v>50.949544491540266</v>
      </c>
      <c r="T135" s="4">
        <f t="shared" si="162"/>
        <v>50.278638204837328</v>
      </c>
      <c r="U135" s="4">
        <f t="shared" si="162"/>
        <v>52.342805528143366</v>
      </c>
      <c r="V135" s="4">
        <f t="shared" si="162"/>
        <v>52.873864155252363</v>
      </c>
      <c r="W135" s="4">
        <f t="shared" si="162"/>
        <v>56.574780628037061</v>
      </c>
      <c r="X135" s="4">
        <f t="shared" si="162"/>
        <v>58.894583552824301</v>
      </c>
      <c r="Y135" s="4">
        <f t="shared" si="162"/>
        <v>58.544576863729105</v>
      </c>
      <c r="Z135" s="4">
        <f t="shared" si="162"/>
        <v>59.460313214285868</v>
      </c>
      <c r="AA135" s="4">
        <f t="shared" si="162"/>
        <v>62.574171914407614</v>
      </c>
      <c r="AB135" s="4">
        <f t="shared" si="162"/>
        <v>62.296986003817295</v>
      </c>
      <c r="AC135" s="4">
        <f t="shared" si="162"/>
        <v>61.458656177670058</v>
      </c>
      <c r="AD135" s="4">
        <f t="shared" si="162"/>
        <v>59.84499637083394</v>
      </c>
      <c r="AE135" s="4">
        <f t="shared" si="162"/>
        <v>58.708119282031603</v>
      </c>
      <c r="AF135" s="4">
        <f t="shared" si="162"/>
        <v>58.93122035512107</v>
      </c>
      <c r="AG135" s="4">
        <f t="shared" si="162"/>
        <v>63.430149949515304</v>
      </c>
      <c r="AI135" s="4">
        <f t="shared" si="163"/>
        <v>-0.39354449154026838</v>
      </c>
      <c r="AJ135" s="4">
        <f t="shared" si="163"/>
        <v>2.4333617951626749</v>
      </c>
      <c r="AK135" s="4">
        <f t="shared" si="163"/>
        <v>1.810194471856633</v>
      </c>
      <c r="AL135" s="4">
        <f t="shared" si="163"/>
        <v>-3.2978641552523627</v>
      </c>
      <c r="AM135" s="4">
        <f t="shared" si="163"/>
        <v>-0.64278062803705893</v>
      </c>
      <c r="AN135" s="4">
        <f t="shared" si="163"/>
        <v>-2.1995835528243006</v>
      </c>
      <c r="AO135" s="4">
        <f t="shared" si="163"/>
        <v>-2.0195768637291067</v>
      </c>
      <c r="AP135" s="4">
        <f t="shared" si="163"/>
        <v>-0.39231321428587052</v>
      </c>
      <c r="AQ135" s="4">
        <f t="shared" si="163"/>
        <v>-0.45517191440761451</v>
      </c>
      <c r="AR135" s="4">
        <f t="shared" si="163"/>
        <v>-9.3986003817292385E-2</v>
      </c>
      <c r="AS135" s="4">
        <f t="shared" si="163"/>
        <v>0.57534382232994119</v>
      </c>
      <c r="AT135" s="4">
        <f t="shared" si="163"/>
        <v>0.40900362916605815</v>
      </c>
      <c r="AU135" s="4">
        <f t="shared" si="163"/>
        <v>-6.4119282031604996E-2</v>
      </c>
      <c r="AV135" s="4">
        <f t="shared" si="163"/>
        <v>0.39077964487893269</v>
      </c>
      <c r="AW135" s="4">
        <f t="shared" si="163"/>
        <v>-1.5661499495153066</v>
      </c>
      <c r="AY135" s="2">
        <f t="shared" si="154"/>
        <v>50.949544491540259</v>
      </c>
      <c r="AZ135" s="2">
        <f t="shared" si="154"/>
        <v>49.972809424988654</v>
      </c>
      <c r="BA135" s="2">
        <f t="shared" si="154"/>
        <v>52.02305940840116</v>
      </c>
      <c r="BB135" s="2">
        <f t="shared" si="154"/>
        <v>50.845627049713876</v>
      </c>
      <c r="BC135" s="2">
        <f t="shared" si="154"/>
        <v>53.40233194917645</v>
      </c>
      <c r="BD135" s="2">
        <f t="shared" si="154"/>
        <v>54.842353749343978</v>
      </c>
      <c r="BE135" s="2">
        <f t="shared" si="154"/>
        <v>54.21557235265287</v>
      </c>
      <c r="BF135" s="2">
        <f t="shared" si="154"/>
        <v>52.443535123147839</v>
      </c>
      <c r="BG135" s="2">
        <f t="shared" si="154"/>
        <v>54.385608151768864</v>
      </c>
      <c r="BH135" s="2">
        <f t="shared" si="154"/>
        <v>53.667608084637799</v>
      </c>
      <c r="BI135" s="2">
        <f t="shared" si="154"/>
        <v>53.662543474030798</v>
      </c>
      <c r="BJ135" s="2">
        <f t="shared" si="154"/>
        <v>53.258047651047079</v>
      </c>
      <c r="BK135" s="2">
        <f t="shared" si="154"/>
        <v>53.612626613666635</v>
      </c>
      <c r="BL135" s="2">
        <f t="shared" si="154"/>
        <v>53.568908612424785</v>
      </c>
      <c r="BM135" s="2">
        <f t="shared" si="154"/>
        <v>53.814757448971761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91.393469467787128</v>
      </c>
      <c r="DL135" s="2">
        <f t="shared" si="164"/>
        <v>112.87031323313782</v>
      </c>
      <c r="DM135" s="2">
        <f t="shared" si="164"/>
        <v>99.711971774193557</v>
      </c>
      <c r="DN135" s="2">
        <f t="shared" si="164"/>
        <v>98.970014705882335</v>
      </c>
      <c r="DO135" s="2">
        <f t="shared" si="164"/>
        <v>94.362638146167555</v>
      </c>
      <c r="DP135" s="2">
        <f t="shared" si="164"/>
        <v>96.801020499108716</v>
      </c>
      <c r="DQ135" s="2">
        <f t="shared" si="164"/>
        <v>83.6277451489687</v>
      </c>
      <c r="DR135" s="2">
        <f t="shared" si="164"/>
        <v>91.799553030303059</v>
      </c>
      <c r="DS135" s="2">
        <f t="shared" si="164"/>
        <v>89.871724649859942</v>
      </c>
      <c r="DT135" s="2">
        <f t="shared" si="164"/>
        <v>79.100849503437743</v>
      </c>
      <c r="DU135" s="2">
        <f t="shared" si="164"/>
        <v>71.290728571428559</v>
      </c>
      <c r="DV135" s="2">
        <f t="shared" si="164"/>
        <v>79.188830252100843</v>
      </c>
      <c r="DW135" s="2">
        <f t="shared" si="164"/>
        <v>82.894005602240895</v>
      </c>
      <c r="DX135" s="2">
        <f t="shared" si="164"/>
        <v>78.572412681436205</v>
      </c>
      <c r="DY135" s="2">
        <f t="shared" si="164"/>
        <v>86.368844758064526</v>
      </c>
      <c r="EA135" s="2">
        <f t="shared" si="152"/>
        <v>50.88480499445059</v>
      </c>
      <c r="EB135" s="2">
        <f t="shared" si="152"/>
        <v>49.910090909090918</v>
      </c>
      <c r="EC135" s="2">
        <f t="shared" si="152"/>
        <v>51.980521914037681</v>
      </c>
      <c r="ED135" s="2">
        <f t="shared" si="152"/>
        <v>50.785593291499254</v>
      </c>
      <c r="EE135" s="2">
        <f t="shared" si="151"/>
        <v>53.357060584688895</v>
      </c>
      <c r="EF135" s="2">
        <f t="shared" si="151"/>
        <v>54.796143829797714</v>
      </c>
      <c r="EG135" s="2">
        <f t="shared" si="151"/>
        <v>54.184698800408711</v>
      </c>
      <c r="EH135" s="2">
        <f t="shared" si="151"/>
        <v>52.397212534059925</v>
      </c>
      <c r="EI135" s="2">
        <f t="shared" si="151"/>
        <v>54.327699804483004</v>
      </c>
      <c r="EJ135" s="2">
        <f t="shared" si="151"/>
        <v>53.63607256040892</v>
      </c>
      <c r="EK135" s="2">
        <f t="shared" si="151"/>
        <v>53.637747907855669</v>
      </c>
      <c r="EL135" s="2">
        <f t="shared" si="151"/>
        <v>53.228469014782505</v>
      </c>
      <c r="EM135" s="2">
        <f t="shared" si="135"/>
        <v>53.576565483097909</v>
      </c>
      <c r="EN135" s="2">
        <f t="shared" si="135"/>
        <v>53.539273802433428</v>
      </c>
      <c r="EO135" s="2">
        <f t="shared" si="135"/>
        <v>53.763515665668457</v>
      </c>
      <c r="EQ135" s="2">
        <f t="shared" si="165"/>
        <v>51.061873947881608</v>
      </c>
      <c r="ER135" s="2">
        <f t="shared" si="165"/>
        <v>50.126407796151099</v>
      </c>
      <c r="ES135" s="2">
        <f t="shared" si="165"/>
        <v>52.004783089202988</v>
      </c>
      <c r="ET135" s="2">
        <f t="shared" si="165"/>
        <v>51.122309335070099</v>
      </c>
      <c r="EU135" s="2">
        <f t="shared" si="165"/>
        <v>53.486115124599543</v>
      </c>
      <c r="EV135" s="2">
        <f t="shared" si="165"/>
        <v>54.898725231791488</v>
      </c>
      <c r="EW135" s="2">
        <f t="shared" si="165"/>
        <v>54.133253194982039</v>
      </c>
      <c r="EX135" s="2">
        <f t="shared" si="165"/>
        <v>52.538566831339011</v>
      </c>
      <c r="EY135" s="2">
        <f t="shared" si="165"/>
        <v>54.718284019663002</v>
      </c>
      <c r="EZ135" s="2">
        <f t="shared" si="165"/>
        <v>53.705291668486296</v>
      </c>
      <c r="FA135" s="2">
        <f t="shared" si="165"/>
        <v>53.731099512606662</v>
      </c>
      <c r="FB135" s="2">
        <f t="shared" si="165"/>
        <v>53.238808447409241</v>
      </c>
      <c r="FC135" s="2">
        <f t="shared" si="165"/>
        <v>53.58507073625146</v>
      </c>
      <c r="FD135" s="2">
        <f t="shared" si="165"/>
        <v>53.581497996648913</v>
      </c>
      <c r="FE135" s="2">
        <f t="shared" si="165"/>
        <v>53.322741511560068</v>
      </c>
      <c r="FG135" s="2">
        <f t="shared" si="166"/>
        <v>0.99874626192771276</v>
      </c>
      <c r="FH135" s="2">
        <f t="shared" si="166"/>
        <v>0.99908287608131541</v>
      </c>
      <c r="FI135" s="2">
        <f t="shared" si="166"/>
        <v>0.99911605515397728</v>
      </c>
      <c r="FJ135" s="2">
        <f t="shared" si="166"/>
        <v>0.99895948616740804</v>
      </c>
      <c r="FK135" s="2">
        <f t="shared" si="166"/>
        <v>0.998985473146908</v>
      </c>
      <c r="FL135" s="2">
        <f t="shared" si="166"/>
        <v>0.99896836591078919</v>
      </c>
      <c r="FM135" s="2">
        <f t="shared" si="166"/>
        <v>0.99889997594849045</v>
      </c>
      <c r="FN135" s="2">
        <f t="shared" si="166"/>
        <v>0.99895187884880288</v>
      </c>
      <c r="FO135" s="2">
        <f t="shared" si="166"/>
        <v>0.99875859343790185</v>
      </c>
      <c r="FP135" s="2">
        <f t="shared" si="166"/>
        <v>0.9988656189025622</v>
      </c>
      <c r="FQ135" s="2">
        <f t="shared" si="166"/>
        <v>0.99877467945270215</v>
      </c>
      <c r="FR135" s="2">
        <f t="shared" si="166"/>
        <v>0.99887158691861899</v>
      </c>
      <c r="FS135" s="2">
        <f t="shared" si="166"/>
        <v>0.99877782554373873</v>
      </c>
      <c r="FT135" s="2">
        <f t="shared" si="166"/>
        <v>0.99885092765254524</v>
      </c>
      <c r="FU135" s="2">
        <f t="shared" si="166"/>
        <v>0.99819394682575835</v>
      </c>
      <c r="FW135" s="2">
        <f t="shared" si="156"/>
        <v>7.879553084597056E-2</v>
      </c>
      <c r="FX135" s="2">
        <f t="shared" si="156"/>
        <v>2.3004168311966531E-2</v>
      </c>
      <c r="FY135" s="2">
        <f t="shared" si="156"/>
        <v>1.4241901476412416E-2</v>
      </c>
      <c r="FZ135" s="2">
        <f t="shared" si="156"/>
        <v>2.9393316435272369E-2</v>
      </c>
      <c r="GA135" s="2">
        <f t="shared" si="156"/>
        <v>2.8438402302070721E-2</v>
      </c>
      <c r="GB135" s="2">
        <f t="shared" si="156"/>
        <v>2.8038775111333191E-2</v>
      </c>
      <c r="GC135" s="2">
        <f t="shared" si="156"/>
        <v>2.9438994378686446E-2</v>
      </c>
      <c r="GD135" s="2">
        <f t="shared" si="156"/>
        <v>3.55430482401018E-2</v>
      </c>
      <c r="GE135" s="2">
        <f t="shared" si="156"/>
        <v>3.5290114304993424E-2</v>
      </c>
      <c r="GF135" s="2">
        <f t="shared" si="156"/>
        <v>3.8266349969119325E-2</v>
      </c>
      <c r="GG135" s="2">
        <f t="shared" si="156"/>
        <v>3.390414396667546E-2</v>
      </c>
      <c r="GH135" s="2">
        <f t="shared" si="156"/>
        <v>2.752811080487217E-2</v>
      </c>
      <c r="GI135" s="2">
        <f t="shared" si="156"/>
        <v>2.7054354289562273E-2</v>
      </c>
      <c r="GJ135" s="2">
        <f t="shared" si="156"/>
        <v>2.0602461495585728E-2</v>
      </c>
      <c r="GK135" s="2">
        <f t="shared" si="156"/>
        <v>1.7344879979802275E-2</v>
      </c>
      <c r="GM135" s="86">
        <f t="shared" si="157"/>
        <v>6.1093329430717196E-71</v>
      </c>
      <c r="GN135" s="86">
        <f t="shared" si="157"/>
        <v>1.1863196120353989E-130</v>
      </c>
      <c r="GO135" s="86">
        <f t="shared" si="157"/>
        <v>4.7610047813242802E-57</v>
      </c>
      <c r="GP135" s="86">
        <f t="shared" si="157"/>
        <v>1.9926112396050295E-125</v>
      </c>
      <c r="GQ135" s="86">
        <f t="shared" si="157"/>
        <v>1.1161102933313801E-173</v>
      </c>
      <c r="GR135" s="86">
        <f t="shared" si="157"/>
        <v>6.0683255480542256E-123</v>
      </c>
      <c r="GS135" s="86">
        <f t="shared" si="157"/>
        <v>5.8288286287810907E-132</v>
      </c>
      <c r="GT135" s="86">
        <f t="shared" si="157"/>
        <v>3.4165118260773598E-158</v>
      </c>
      <c r="GU135" s="86">
        <f t="shared" si="157"/>
        <v>7.9043703342986384E-123</v>
      </c>
      <c r="GV135" s="86">
        <f t="shared" si="157"/>
        <v>7.3762353595206575E-126</v>
      </c>
      <c r="GW135" s="86">
        <f t="shared" si="157"/>
        <v>3.8152557958511995E-118</v>
      </c>
      <c r="GX135" s="86">
        <f t="shared" si="157"/>
        <v>1.0243323059169266E-111</v>
      </c>
      <c r="GY135" s="86">
        <f t="shared" si="157"/>
        <v>1.8538343988259731E-88</v>
      </c>
      <c r="GZ135" s="86">
        <f t="shared" si="157"/>
        <v>1.2223902887203829E-142</v>
      </c>
      <c r="HA135" s="86">
        <f t="shared" si="157"/>
        <v>2.2093246766304333E-104</v>
      </c>
      <c r="HC135" s="86">
        <f t="shared" si="153"/>
        <v>2.4305759893716391E-19</v>
      </c>
      <c r="HD135" s="86">
        <f t="shared" si="153"/>
        <v>8.6673788963811533E-44</v>
      </c>
      <c r="HE135" s="86">
        <f t="shared" si="153"/>
        <v>6.1182391573879408E-21</v>
      </c>
      <c r="HF135" s="86">
        <f t="shared" si="153"/>
        <v>1.2596204998414742E-43</v>
      </c>
      <c r="HG135" s="86">
        <f t="shared" si="153"/>
        <v>3.4271972496097546E-70</v>
      </c>
      <c r="HH135" s="86">
        <f t="shared" si="153"/>
        <v>3.187520150756376E-55</v>
      </c>
      <c r="HI135" s="86">
        <f t="shared" si="153"/>
        <v>7.8133170066522203E-58</v>
      </c>
      <c r="HJ135" s="86">
        <f t="shared" si="153"/>
        <v>3.050894138410458E-75</v>
      </c>
      <c r="HK135" s="86">
        <f t="shared" si="153"/>
        <v>4.0368314885091652E-74</v>
      </c>
      <c r="HL135" s="86">
        <f t="shared" si="161"/>
        <v>8.2480058161306108E-57</v>
      </c>
      <c r="HM135" s="86">
        <f t="shared" si="161"/>
        <v>2.8199611460964242E-39</v>
      </c>
      <c r="HN135" s="86">
        <f t="shared" si="161"/>
        <v>6.4633020248713461E-34</v>
      </c>
      <c r="HO135" s="86">
        <f t="shared" si="161"/>
        <v>5.348942367134926E-34</v>
      </c>
      <c r="HP135" s="86">
        <f t="shared" si="161"/>
        <v>5.7507137412220051E-45</v>
      </c>
      <c r="HQ135" s="86">
        <f t="shared" si="161"/>
        <v>9.9230865403082494E-56</v>
      </c>
      <c r="HS135" s="86">
        <f t="shared" si="158"/>
        <v>0.46816874807362779</v>
      </c>
      <c r="HT135" s="86">
        <f t="shared" si="158"/>
        <v>6.8779039063123049E-2</v>
      </c>
      <c r="HU135" s="86">
        <f t="shared" si="158"/>
        <v>1.6471073690386678E-2</v>
      </c>
      <c r="HV135" s="86">
        <f t="shared" si="158"/>
        <v>0.11150605869571316</v>
      </c>
      <c r="HW135" s="86">
        <f t="shared" si="158"/>
        <v>7.1172408056381475E-2</v>
      </c>
      <c r="HX135" s="86">
        <f t="shared" si="158"/>
        <v>7.232405677900576E-2</v>
      </c>
      <c r="HY135" s="86">
        <f t="shared" si="158"/>
        <v>7.0891446946550016E-2</v>
      </c>
      <c r="HZ135" s="86">
        <f t="shared" si="158"/>
        <v>0.1229552425193248</v>
      </c>
      <c r="IA135" s="86">
        <f t="shared" si="158"/>
        <v>0.119715025317437</v>
      </c>
      <c r="IB135" s="86">
        <f t="shared" si="158"/>
        <v>0.11568833811789581</v>
      </c>
      <c r="IC135" s="86">
        <f t="shared" si="158"/>
        <v>7.4134256520344249E-2</v>
      </c>
      <c r="ID135" s="86">
        <f t="shared" si="158"/>
        <v>5.8839780999116298E-2</v>
      </c>
      <c r="IE135" s="86">
        <f t="shared" si="158"/>
        <v>3.9461116613142382E-2</v>
      </c>
      <c r="IF135" s="86">
        <f t="shared" si="158"/>
        <v>3.9409150421976534E-2</v>
      </c>
      <c r="IG135" s="86">
        <f t="shared" si="158"/>
        <v>3.1309926787078765E-2</v>
      </c>
      <c r="II135" s="86">
        <f t="shared" si="159"/>
        <v>3.3693624635451563E-16</v>
      </c>
      <c r="IJ135" s="86">
        <f t="shared" si="159"/>
        <v>4.1236315287798435E-25</v>
      </c>
      <c r="IK135" s="86">
        <f t="shared" si="159"/>
        <v>5.4703843688982096E-28</v>
      </c>
      <c r="IL135" s="86">
        <f t="shared" si="159"/>
        <v>1.2192504911692171E-25</v>
      </c>
      <c r="IM135" s="86">
        <f t="shared" si="159"/>
        <v>2.1955219661013413E-27</v>
      </c>
      <c r="IN135" s="86">
        <f t="shared" si="159"/>
        <v>2.1703909906114367E-27</v>
      </c>
      <c r="IO135" s="86">
        <f t="shared" si="159"/>
        <v>1.8340456210138341E-27</v>
      </c>
      <c r="IP135" s="86">
        <f t="shared" si="159"/>
        <v>2.8911799559223755E-25</v>
      </c>
      <c r="IQ135" s="86">
        <f t="shared" si="159"/>
        <v>2.0791221820956384E-26</v>
      </c>
      <c r="IR135" s="86">
        <f t="shared" si="159"/>
        <v>1.4661750322216483E-23</v>
      </c>
      <c r="IS135" s="86">
        <f t="shared" si="159"/>
        <v>8.9762994246200567E-29</v>
      </c>
      <c r="IT135" s="86">
        <f t="shared" si="159"/>
        <v>3.1062048036508197E-30</v>
      </c>
      <c r="IU135" s="86">
        <f t="shared" si="159"/>
        <v>1.7112407664871767E-28</v>
      </c>
      <c r="IV135" s="86">
        <f t="shared" si="159"/>
        <v>3.6804172179560349E-27</v>
      </c>
      <c r="IW135" s="86">
        <f t="shared" si="159"/>
        <v>3.1777178239128152E-22</v>
      </c>
      <c r="IY135" s="86">
        <f t="shared" si="160"/>
        <v>0.46816874807362813</v>
      </c>
      <c r="IZ135" s="86">
        <f t="shared" si="160"/>
        <v>6.8779039063123049E-2</v>
      </c>
      <c r="JA135" s="86">
        <f t="shared" si="160"/>
        <v>1.6471073690386678E-2</v>
      </c>
      <c r="JB135" s="86">
        <f t="shared" si="160"/>
        <v>0.11150605869571316</v>
      </c>
      <c r="JC135" s="86">
        <f t="shared" si="160"/>
        <v>7.1172408056381475E-2</v>
      </c>
      <c r="JD135" s="86">
        <f t="shared" si="160"/>
        <v>7.232405677900576E-2</v>
      </c>
      <c r="JE135" s="86">
        <f t="shared" si="160"/>
        <v>7.0891446946550016E-2</v>
      </c>
      <c r="JF135" s="86">
        <f t="shared" si="160"/>
        <v>0.1229552425193248</v>
      </c>
      <c r="JG135" s="86">
        <f t="shared" si="160"/>
        <v>0.119715025317437</v>
      </c>
      <c r="JH135" s="86">
        <f t="shared" si="160"/>
        <v>0.11568833811789581</v>
      </c>
      <c r="JI135" s="86">
        <f t="shared" si="160"/>
        <v>7.4134256520344249E-2</v>
      </c>
      <c r="JJ135" s="86">
        <f t="shared" si="160"/>
        <v>5.8839780999116298E-2</v>
      </c>
      <c r="JK135" s="86">
        <f t="shared" si="160"/>
        <v>3.9461116613142382E-2</v>
      </c>
      <c r="JL135" s="86">
        <f t="shared" si="160"/>
        <v>3.9409150421976534E-2</v>
      </c>
      <c r="JM135" s="86">
        <f t="shared" si="160"/>
        <v>3.1309926787078765E-2</v>
      </c>
    </row>
    <row r="136" spans="2:273" x14ac:dyDescent="0.25">
      <c r="B136" s="2">
        <v>109</v>
      </c>
      <c r="C136" s="37">
        <v>50</v>
      </c>
      <c r="D136" s="37">
        <v>50.338999999999999</v>
      </c>
      <c r="E136" s="37">
        <v>50.253999999999998</v>
      </c>
      <c r="F136" s="37">
        <v>55.338999999999999</v>
      </c>
      <c r="G136" s="37">
        <v>56.78</v>
      </c>
      <c r="H136" s="37">
        <v>58.22</v>
      </c>
      <c r="I136" s="37">
        <v>59.661000000000001</v>
      </c>
      <c r="J136" s="37">
        <v>61.948999999999998</v>
      </c>
      <c r="K136" s="37">
        <v>66.948999999999998</v>
      </c>
      <c r="L136" s="37">
        <v>64.915000000000006</v>
      </c>
      <c r="M136" s="37">
        <v>65.677999999999997</v>
      </c>
      <c r="N136" s="37">
        <v>61.186</v>
      </c>
      <c r="O136" s="37">
        <v>61.863999999999997</v>
      </c>
      <c r="P136" s="37">
        <v>57.966000000000001</v>
      </c>
      <c r="Q136" s="37">
        <v>66.525000000000006</v>
      </c>
      <c r="S136" s="4">
        <f t="shared" si="162"/>
        <v>50.796868852100062</v>
      </c>
      <c r="T136" s="4">
        <f t="shared" si="162"/>
        <v>50.205741423589615</v>
      </c>
      <c r="U136" s="4">
        <f t="shared" si="162"/>
        <v>52.322634675595701</v>
      </c>
      <c r="V136" s="4">
        <f t="shared" si="162"/>
        <v>53.387267519968027</v>
      </c>
      <c r="W136" s="4">
        <f t="shared" si="162"/>
        <v>57.754285403929167</v>
      </c>
      <c r="X136" s="4">
        <f t="shared" si="162"/>
        <v>60.408231705667077</v>
      </c>
      <c r="Y136" s="4">
        <f t="shared" si="162"/>
        <v>60.247906268268203</v>
      </c>
      <c r="Z136" s="4">
        <f t="shared" si="162"/>
        <v>61.661489088026173</v>
      </c>
      <c r="AA136" s="4">
        <f t="shared" si="162"/>
        <v>65.215779334761834</v>
      </c>
      <c r="AB136" s="4">
        <f t="shared" si="162"/>
        <v>65.103456734582153</v>
      </c>
      <c r="AC136" s="4">
        <f t="shared" si="162"/>
        <v>64.789521090572748</v>
      </c>
      <c r="AD136" s="4">
        <f t="shared" si="162"/>
        <v>62.79611495520934</v>
      </c>
      <c r="AE136" s="4">
        <f t="shared" si="162"/>
        <v>61.148948802121609</v>
      </c>
      <c r="AF136" s="4">
        <f t="shared" si="162"/>
        <v>60.955675314499736</v>
      </c>
      <c r="AG136" s="4">
        <f t="shared" si="162"/>
        <v>67.026862580544545</v>
      </c>
      <c r="AI136" s="4">
        <f t="shared" si="163"/>
        <v>-0.79686885210006153</v>
      </c>
      <c r="AJ136" s="4">
        <f t="shared" si="163"/>
        <v>0.13325857641038397</v>
      </c>
      <c r="AK136" s="4">
        <f t="shared" si="163"/>
        <v>-2.0686346755957032</v>
      </c>
      <c r="AL136" s="4">
        <f t="shared" si="163"/>
        <v>1.9517324800319713</v>
      </c>
      <c r="AM136" s="4">
        <f t="shared" si="163"/>
        <v>-0.97428540392916574</v>
      </c>
      <c r="AN136" s="4">
        <f t="shared" si="163"/>
        <v>-2.1882317056670786</v>
      </c>
      <c r="AO136" s="4">
        <f t="shared" si="163"/>
        <v>-0.58690626826820136</v>
      </c>
      <c r="AP136" s="4">
        <f t="shared" si="163"/>
        <v>0.2875109119738255</v>
      </c>
      <c r="AQ136" s="4">
        <f t="shared" si="163"/>
        <v>1.7332206652381643</v>
      </c>
      <c r="AR136" s="4">
        <f t="shared" si="163"/>
        <v>-0.18845673458214662</v>
      </c>
      <c r="AS136" s="4">
        <f t="shared" si="163"/>
        <v>0.88847890942724916</v>
      </c>
      <c r="AT136" s="4">
        <f t="shared" si="163"/>
        <v>-1.6101149552093403</v>
      </c>
      <c r="AU136" s="4">
        <f t="shared" si="163"/>
        <v>0.71505119787838822</v>
      </c>
      <c r="AV136" s="4">
        <f t="shared" si="163"/>
        <v>-2.9896753144997348</v>
      </c>
      <c r="AW136" s="4">
        <f t="shared" si="163"/>
        <v>-0.50186258054453958</v>
      </c>
      <c r="AY136" s="2">
        <f t="shared" si="154"/>
        <v>50.79686885209999</v>
      </c>
      <c r="AZ136" s="2">
        <f t="shared" si="154"/>
        <v>49.783879370418305</v>
      </c>
      <c r="BA136" s="2">
        <f t="shared" si="154"/>
        <v>51.840961383026539</v>
      </c>
      <c r="BB136" s="2">
        <f t="shared" si="154"/>
        <v>50.669153245483081</v>
      </c>
      <c r="BC136" s="2">
        <f t="shared" si="154"/>
        <v>53.245369825092418</v>
      </c>
      <c r="BD136" s="2">
        <f t="shared" si="154"/>
        <v>54.666250331711993</v>
      </c>
      <c r="BE136" s="2">
        <f t="shared" si="154"/>
        <v>54.068986278347829</v>
      </c>
      <c r="BF136" s="2">
        <f t="shared" si="154"/>
        <v>52.25223971046357</v>
      </c>
      <c r="BG136" s="2">
        <f t="shared" si="154"/>
        <v>54.131473011217295</v>
      </c>
      <c r="BH136" s="2">
        <f t="shared" si="154"/>
        <v>53.48088113971717</v>
      </c>
      <c r="BI136" s="2">
        <f t="shared" si="154"/>
        <v>53.462950096284011</v>
      </c>
      <c r="BJ136" s="2">
        <f t="shared" si="154"/>
        <v>53.101929504098401</v>
      </c>
      <c r="BK136" s="2">
        <f t="shared" si="154"/>
        <v>53.456783116384194</v>
      </c>
      <c r="BL136" s="2">
        <f t="shared" si="154"/>
        <v>53.4259741984608</v>
      </c>
      <c r="BM136" s="2">
        <f t="shared" si="154"/>
        <v>53.694397326473002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91.67618263305323</v>
      </c>
      <c r="DL136" s="2">
        <f t="shared" si="164"/>
        <v>113.34886290322581</v>
      </c>
      <c r="DM136" s="2">
        <f t="shared" si="164"/>
        <v>100.04118548387098</v>
      </c>
      <c r="DN136" s="2">
        <f t="shared" si="164"/>
        <v>99.320412098930461</v>
      </c>
      <c r="DO136" s="2">
        <f t="shared" si="164"/>
        <v>94.652571301247761</v>
      </c>
      <c r="DP136" s="2">
        <f t="shared" si="164"/>
        <v>97.10062678253118</v>
      </c>
      <c r="DQ136" s="2">
        <f t="shared" si="164"/>
        <v>83.785644003055779</v>
      </c>
      <c r="DR136" s="2">
        <f t="shared" si="164"/>
        <v>92.012331439393961</v>
      </c>
      <c r="DS136" s="2">
        <f t="shared" si="164"/>
        <v>90.093393837535004</v>
      </c>
      <c r="DT136" s="2">
        <f t="shared" si="164"/>
        <v>79.217147440794506</v>
      </c>
      <c r="DU136" s="2">
        <f t="shared" si="164"/>
        <v>71.332371428571406</v>
      </c>
      <c r="DV136" s="2">
        <f t="shared" si="164"/>
        <v>79.329243697479001</v>
      </c>
      <c r="DW136" s="2">
        <f t="shared" si="164"/>
        <v>83.083698599439771</v>
      </c>
      <c r="DX136" s="2">
        <f t="shared" si="164"/>
        <v>78.734474407944987</v>
      </c>
      <c r="DY136" s="2">
        <f t="shared" si="164"/>
        <v>86.645265322580656</v>
      </c>
      <c r="EA136" s="2">
        <f t="shared" si="152"/>
        <v>50.732849278579337</v>
      </c>
      <c r="EB136" s="2">
        <f t="shared" si="152"/>
        <v>49.724169964028789</v>
      </c>
      <c r="EC136" s="2">
        <f t="shared" si="152"/>
        <v>51.800947649798857</v>
      </c>
      <c r="ED136" s="2">
        <f t="shared" si="152"/>
        <v>50.610342557898065</v>
      </c>
      <c r="EE136" s="2">
        <f t="shared" si="151"/>
        <v>53.202316607894446</v>
      </c>
      <c r="EF136" s="2">
        <f t="shared" si="151"/>
        <v>54.622565787173272</v>
      </c>
      <c r="EG136" s="2">
        <f t="shared" si="151"/>
        <v>54.041020417018828</v>
      </c>
      <c r="EH136" s="2">
        <f t="shared" si="151"/>
        <v>52.208030839732459</v>
      </c>
      <c r="EI136" s="2">
        <f t="shared" si="151"/>
        <v>54.073745507524244</v>
      </c>
      <c r="EJ136" s="2">
        <f t="shared" si="151"/>
        <v>53.450907295539032</v>
      </c>
      <c r="EK136" s="2">
        <f t="shared" si="151"/>
        <v>53.438892847903361</v>
      </c>
      <c r="EL136" s="2">
        <f t="shared" si="151"/>
        <v>53.074402124907849</v>
      </c>
      <c r="EM136" s="2">
        <f t="shared" si="135"/>
        <v>53.4233133419526</v>
      </c>
      <c r="EN136" s="2">
        <f t="shared" si="135"/>
        <v>53.398391531240257</v>
      </c>
      <c r="EO136" s="2">
        <f t="shared" si="135"/>
        <v>53.649049070227427</v>
      </c>
      <c r="EQ136" s="2">
        <f t="shared" si="165"/>
        <v>50.933429174623861</v>
      </c>
      <c r="ER136" s="2">
        <f t="shared" si="165"/>
        <v>49.981948798166215</v>
      </c>
      <c r="ES136" s="2">
        <f t="shared" si="165"/>
        <v>51.872832376452848</v>
      </c>
      <c r="ET136" s="2">
        <f t="shared" si="165"/>
        <v>51.001859001257046</v>
      </c>
      <c r="EU136" s="2">
        <f t="shared" si="165"/>
        <v>53.353378990229629</v>
      </c>
      <c r="EV136" s="2">
        <f t="shared" si="165"/>
        <v>54.743727843812977</v>
      </c>
      <c r="EW136" s="2">
        <f t="shared" si="165"/>
        <v>53.9826802685416</v>
      </c>
      <c r="EX136" s="2">
        <f t="shared" si="165"/>
        <v>52.366544628730416</v>
      </c>
      <c r="EY136" s="2">
        <f t="shared" si="165"/>
        <v>54.513084260377951</v>
      </c>
      <c r="EZ136" s="2">
        <f t="shared" si="165"/>
        <v>53.5301884302107</v>
      </c>
      <c r="FA136" s="2">
        <f t="shared" si="165"/>
        <v>53.548436615894786</v>
      </c>
      <c r="FB136" s="2">
        <f t="shared" si="165"/>
        <v>53.091183384225147</v>
      </c>
      <c r="FC136" s="2">
        <f t="shared" si="165"/>
        <v>53.437024475175534</v>
      </c>
      <c r="FD136" s="2">
        <f t="shared" si="165"/>
        <v>53.444015953959322</v>
      </c>
      <c r="FE136" s="2">
        <f t="shared" si="165"/>
        <v>53.174513642223204</v>
      </c>
      <c r="FG136" s="2">
        <f t="shared" si="166"/>
        <v>0.99885645113735566</v>
      </c>
      <c r="FH136" s="2">
        <f t="shared" si="166"/>
        <v>0.99916350554256417</v>
      </c>
      <c r="FI136" s="2">
        <f t="shared" si="166"/>
        <v>0.99919377001242915</v>
      </c>
      <c r="FJ136" s="2">
        <f t="shared" si="166"/>
        <v>0.99905095321720538</v>
      </c>
      <c r="FK136" s="2">
        <f t="shared" si="166"/>
        <v>0.99907465791031125</v>
      </c>
      <c r="FL136" s="2">
        <f t="shared" si="166"/>
        <v>0.99905905311617904</v>
      </c>
      <c r="FM136" s="2">
        <f t="shared" si="166"/>
        <v>0.99899666902887274</v>
      </c>
      <c r="FN136" s="2">
        <f t="shared" si="166"/>
        <v>0.99904401398496467</v>
      </c>
      <c r="FO136" s="2">
        <f t="shared" si="166"/>
        <v>0.99886770007783443</v>
      </c>
      <c r="FP136" s="2">
        <f t="shared" si="166"/>
        <v>0.99896532886929768</v>
      </c>
      <c r="FQ136" s="2">
        <f t="shared" si="166"/>
        <v>0.9988823738824012</v>
      </c>
      <c r="FR136" s="2">
        <f t="shared" si="166"/>
        <v>0.99897077284848068</v>
      </c>
      <c r="FS136" s="2">
        <f t="shared" si="166"/>
        <v>0.99888524376953369</v>
      </c>
      <c r="FT136" s="2">
        <f t="shared" si="166"/>
        <v>0.99895192759760176</v>
      </c>
      <c r="FU136" s="2">
        <f t="shared" si="166"/>
        <v>0.99835259813489641</v>
      </c>
      <c r="FW136" s="2">
        <f t="shared" si="156"/>
        <v>8.5745738079644973E-2</v>
      </c>
      <c r="FX136" s="2">
        <f t="shared" si="156"/>
        <v>2.5167711738373198E-2</v>
      </c>
      <c r="FY136" s="2">
        <f t="shared" si="156"/>
        <v>1.5594507073727554E-2</v>
      </c>
      <c r="FZ136" s="2">
        <f t="shared" si="156"/>
        <v>3.2137993207775391E-2</v>
      </c>
      <c r="GA136" s="2">
        <f t="shared" si="156"/>
        <v>3.1096768297155998E-2</v>
      </c>
      <c r="GB136" s="2">
        <f t="shared" si="156"/>
        <v>3.0660963649902614E-2</v>
      </c>
      <c r="GC136" s="2">
        <f t="shared" si="156"/>
        <v>3.2187794998932338E-2</v>
      </c>
      <c r="GD136" s="2">
        <f t="shared" si="156"/>
        <v>3.8838993493839638E-2</v>
      </c>
      <c r="GE136" s="2">
        <f t="shared" si="156"/>
        <v>3.8563542556855797E-2</v>
      </c>
      <c r="GF136" s="2">
        <f t="shared" si="156"/>
        <v>4.1803883948225408E-2</v>
      </c>
      <c r="GG136" s="2">
        <f t="shared" si="156"/>
        <v>3.7053950750766451E-2</v>
      </c>
      <c r="GH136" s="2">
        <f t="shared" si="156"/>
        <v>3.0104021138507204E-2</v>
      </c>
      <c r="GI136" s="2">
        <f t="shared" si="156"/>
        <v>2.9587282187832319E-2</v>
      </c>
      <c r="GJ136" s="2">
        <f t="shared" si="156"/>
        <v>2.2545336714304646E-2</v>
      </c>
      <c r="GK136" s="2">
        <f t="shared" si="156"/>
        <v>1.8986510633793259E-2</v>
      </c>
      <c r="GM136" s="86">
        <f t="shared" si="157"/>
        <v>1.5703837520576128E-73</v>
      </c>
      <c r="GN136" s="86">
        <f t="shared" si="157"/>
        <v>1.7011356372997374E-135</v>
      </c>
      <c r="GO136" s="86">
        <f t="shared" si="157"/>
        <v>3.1134882460745545E-59</v>
      </c>
      <c r="GP136" s="86">
        <f t="shared" si="157"/>
        <v>4.5143914164286758E-130</v>
      </c>
      <c r="GQ136" s="86">
        <f t="shared" si="157"/>
        <v>3.9442066776841584E-180</v>
      </c>
      <c r="GR136" s="86">
        <f t="shared" si="157"/>
        <v>1.8422659590156135E-127</v>
      </c>
      <c r="GS136" s="86">
        <f t="shared" si="157"/>
        <v>7.1449196463714406E-137</v>
      </c>
      <c r="GT136" s="86">
        <f t="shared" si="157"/>
        <v>5.545594492183245E-164</v>
      </c>
      <c r="GU136" s="86">
        <f t="shared" si="157"/>
        <v>2.1920531650948452E-127</v>
      </c>
      <c r="GV136" s="86">
        <f t="shared" si="157"/>
        <v>1.4857424236538938E-130</v>
      </c>
      <c r="GW136" s="86">
        <f t="shared" si="157"/>
        <v>1.4854490950239733E-122</v>
      </c>
      <c r="GX136" s="86">
        <f t="shared" si="157"/>
        <v>7.4264406502294265E-116</v>
      </c>
      <c r="GY136" s="86">
        <f t="shared" si="157"/>
        <v>9.8015451673906753E-92</v>
      </c>
      <c r="GZ136" s="86">
        <f t="shared" si="157"/>
        <v>6.7357455777654577E-148</v>
      </c>
      <c r="HA136" s="86">
        <f t="shared" si="157"/>
        <v>3.3441150367085598E-108</v>
      </c>
      <c r="HC136" s="86">
        <f t="shared" si="153"/>
        <v>1.4548787112963526E-20</v>
      </c>
      <c r="HD136" s="86">
        <f t="shared" si="153"/>
        <v>1.0409541082764387E-46</v>
      </c>
      <c r="HE136" s="86">
        <f t="shared" si="153"/>
        <v>1.8339387485820589E-22</v>
      </c>
      <c r="HF136" s="86">
        <f t="shared" si="153"/>
        <v>1.8782901802541877E-46</v>
      </c>
      <c r="HG136" s="86">
        <f t="shared" si="153"/>
        <v>8.0655099815932957E-75</v>
      </c>
      <c r="HH136" s="86">
        <f t="shared" si="153"/>
        <v>6.1917162013907862E-59</v>
      </c>
      <c r="HI136" s="86">
        <f t="shared" si="153"/>
        <v>1.2283229510404272E-61</v>
      </c>
      <c r="HJ136" s="86">
        <f t="shared" si="153"/>
        <v>4.1188521369858994E-80</v>
      </c>
      <c r="HK136" s="86">
        <f t="shared" si="153"/>
        <v>5.2618071918668943E-79</v>
      </c>
      <c r="HL136" s="86">
        <f t="shared" si="161"/>
        <v>1.0960647023998735E-60</v>
      </c>
      <c r="HM136" s="86">
        <f t="shared" si="161"/>
        <v>7.5227307354017108E-42</v>
      </c>
      <c r="HN136" s="86">
        <f t="shared" si="161"/>
        <v>4.2099079787269739E-36</v>
      </c>
      <c r="HO136" s="86">
        <f t="shared" si="161"/>
        <v>2.7148114115878842E-36</v>
      </c>
      <c r="HP136" s="86">
        <f t="shared" si="161"/>
        <v>6.0540256878763614E-48</v>
      </c>
      <c r="HQ136" s="86">
        <f t="shared" si="161"/>
        <v>1.840109748542772E-59</v>
      </c>
      <c r="HS136" s="86">
        <f t="shared" si="158"/>
        <v>0.51216759140944312</v>
      </c>
      <c r="HT136" s="86">
        <f t="shared" si="158"/>
        <v>0.10248552551780622</v>
      </c>
      <c r="HU136" s="86">
        <f t="shared" si="158"/>
        <v>2.6359367076754563E-2</v>
      </c>
      <c r="HV136" s="86">
        <f t="shared" si="158"/>
        <v>0.16360702203208907</v>
      </c>
      <c r="HW136" s="86">
        <f t="shared" si="158"/>
        <v>0.11029984668605049</v>
      </c>
      <c r="HX136" s="86">
        <f t="shared" si="158"/>
        <v>0.11173020559455803</v>
      </c>
      <c r="HY136" s="86">
        <f t="shared" si="158"/>
        <v>0.11044287693549243</v>
      </c>
      <c r="HZ136" s="86">
        <f t="shared" si="158"/>
        <v>0.1816902827123533</v>
      </c>
      <c r="IA136" s="86">
        <f t="shared" si="158"/>
        <v>0.17887830459600798</v>
      </c>
      <c r="IB136" s="86">
        <f t="shared" si="158"/>
        <v>0.17128763813363473</v>
      </c>
      <c r="IC136" s="86">
        <f t="shared" si="158"/>
        <v>0.11838198948970446</v>
      </c>
      <c r="ID136" s="86">
        <f t="shared" si="158"/>
        <v>9.4563375734750474E-2</v>
      </c>
      <c r="IE136" s="86">
        <f t="shared" si="158"/>
        <v>6.4552606825265535E-2</v>
      </c>
      <c r="IF136" s="86">
        <f t="shared" si="158"/>
        <v>5.9037522256084857E-2</v>
      </c>
      <c r="IG136" s="86">
        <f t="shared" si="158"/>
        <v>4.5983141061034773E-2</v>
      </c>
      <c r="II136" s="86">
        <f t="shared" si="159"/>
        <v>4.0400802687641452E-15</v>
      </c>
      <c r="IJ136" s="86">
        <f t="shared" si="159"/>
        <v>5.6905741618177758E-24</v>
      </c>
      <c r="IK136" s="86">
        <f t="shared" si="159"/>
        <v>7.4234197603892143E-27</v>
      </c>
      <c r="IL136" s="86">
        <f t="shared" si="159"/>
        <v>2.1586626652059848E-24</v>
      </c>
      <c r="IM136" s="86">
        <f t="shared" si="159"/>
        <v>4.643296657728976E-26</v>
      </c>
      <c r="IN136" s="86">
        <f t="shared" si="159"/>
        <v>4.5363651388796092E-26</v>
      </c>
      <c r="IO136" s="86">
        <f t="shared" si="159"/>
        <v>4.0369412999996933E-26</v>
      </c>
      <c r="IP136" s="86">
        <f t="shared" si="159"/>
        <v>5.7798965362747734E-24</v>
      </c>
      <c r="IQ136" s="86">
        <f t="shared" si="159"/>
        <v>4.7651763740253702E-25</v>
      </c>
      <c r="IR136" s="86">
        <f t="shared" si="159"/>
        <v>2.5256490773270925E-22</v>
      </c>
      <c r="IS136" s="86">
        <f t="shared" si="159"/>
        <v>2.6539401962829643E-27</v>
      </c>
      <c r="IT136" s="86">
        <f t="shared" si="159"/>
        <v>8.9011782165343183E-29</v>
      </c>
      <c r="IU136" s="86">
        <f t="shared" si="159"/>
        <v>3.9414912840822098E-27</v>
      </c>
      <c r="IV136" s="86">
        <f t="shared" si="159"/>
        <v>5.8703335198669601E-26</v>
      </c>
      <c r="IW136" s="86">
        <f t="shared" si="159"/>
        <v>2.7074626221716908E-21</v>
      </c>
      <c r="IY136" s="86">
        <f t="shared" si="160"/>
        <v>0.51216759140944712</v>
      </c>
      <c r="IZ136" s="86">
        <f t="shared" si="160"/>
        <v>0.10248552551780622</v>
      </c>
      <c r="JA136" s="86">
        <f t="shared" si="160"/>
        <v>2.6359367076754563E-2</v>
      </c>
      <c r="JB136" s="86">
        <f t="shared" si="160"/>
        <v>0.16360702203208907</v>
      </c>
      <c r="JC136" s="86">
        <f t="shared" si="160"/>
        <v>0.11029984668605049</v>
      </c>
      <c r="JD136" s="86">
        <f t="shared" si="160"/>
        <v>0.11173020559455803</v>
      </c>
      <c r="JE136" s="86">
        <f t="shared" si="160"/>
        <v>0.11044287693549243</v>
      </c>
      <c r="JF136" s="86">
        <f t="shared" si="160"/>
        <v>0.1816902827123533</v>
      </c>
      <c r="JG136" s="86">
        <f t="shared" si="160"/>
        <v>0.17887830459600798</v>
      </c>
      <c r="JH136" s="86">
        <f t="shared" si="160"/>
        <v>0.17128763813363473</v>
      </c>
      <c r="JI136" s="86">
        <f t="shared" si="160"/>
        <v>0.11838198948970446</v>
      </c>
      <c r="JJ136" s="86">
        <f t="shared" si="160"/>
        <v>9.4563375734750474E-2</v>
      </c>
      <c r="JK136" s="86">
        <f t="shared" si="160"/>
        <v>6.4552606825265535E-2</v>
      </c>
      <c r="JL136" s="86">
        <f t="shared" si="160"/>
        <v>5.9037522256084857E-2</v>
      </c>
      <c r="JM136" s="86">
        <f t="shared" si="160"/>
        <v>4.5983141061034773E-2</v>
      </c>
    </row>
    <row r="137" spans="2:273" x14ac:dyDescent="0.25">
      <c r="B137" s="2">
        <v>110</v>
      </c>
      <c r="C137" s="37">
        <v>50.185000000000002</v>
      </c>
      <c r="D137" s="37">
        <v>51.863999999999997</v>
      </c>
      <c r="E137" s="37">
        <v>52.712000000000003</v>
      </c>
      <c r="F137" s="37">
        <v>55.847000000000001</v>
      </c>
      <c r="G137" s="37">
        <v>58.475000000000001</v>
      </c>
      <c r="H137" s="37">
        <v>58.39</v>
      </c>
      <c r="I137" s="37">
        <v>59.746000000000002</v>
      </c>
      <c r="J137" s="37">
        <v>63.136000000000003</v>
      </c>
      <c r="K137" s="37">
        <v>67.712000000000003</v>
      </c>
      <c r="L137" s="37">
        <v>67.796999999999997</v>
      </c>
      <c r="M137" s="37">
        <v>72.881</v>
      </c>
      <c r="N137" s="37">
        <v>68.813999999999993</v>
      </c>
      <c r="O137" s="37">
        <v>64.067999999999998</v>
      </c>
      <c r="P137" s="37">
        <v>62.542000000000002</v>
      </c>
      <c r="Q137" s="37">
        <v>69.492000000000004</v>
      </c>
      <c r="S137" s="4">
        <f t="shared" si="162"/>
        <v>50.644948006658133</v>
      </c>
      <c r="T137" s="4">
        <f t="shared" si="162"/>
        <v>50.154431922886239</v>
      </c>
      <c r="U137" s="4">
        <f t="shared" si="162"/>
        <v>52.362003544198792</v>
      </c>
      <c r="V137" s="4">
        <f t="shared" si="162"/>
        <v>53.950571857828947</v>
      </c>
      <c r="W137" s="4">
        <f t="shared" si="162"/>
        <v>59.181372171370803</v>
      </c>
      <c r="X137" s="4">
        <f t="shared" si="162"/>
        <v>62.228142728385293</v>
      </c>
      <c r="Y137" s="4">
        <f t="shared" si="162"/>
        <v>62.297126500163543</v>
      </c>
      <c r="Z137" s="4">
        <f t="shared" si="162"/>
        <v>63.950952833109952</v>
      </c>
      <c r="AA137" s="4">
        <f t="shared" si="162"/>
        <v>67.983650620750836</v>
      </c>
      <c r="AB137" s="4">
        <f t="shared" si="162"/>
        <v>68.083347226744536</v>
      </c>
      <c r="AC137" s="4">
        <f t="shared" si="162"/>
        <v>68.761415075076997</v>
      </c>
      <c r="AD137" s="4">
        <f t="shared" si="162"/>
        <v>66.466277754139966</v>
      </c>
      <c r="AE137" s="4">
        <f t="shared" si="162"/>
        <v>64.37108034086387</v>
      </c>
      <c r="AF137" s="4">
        <f t="shared" si="162"/>
        <v>63.547760416751984</v>
      </c>
      <c r="AG137" s="4">
        <f t="shared" si="162"/>
        <v>71.60683731418014</v>
      </c>
      <c r="AI137" s="4">
        <f t="shared" si="163"/>
        <v>-0.45994800665813074</v>
      </c>
      <c r="AJ137" s="4">
        <f t="shared" si="163"/>
        <v>1.709568077113758</v>
      </c>
      <c r="AK137" s="4">
        <f t="shared" si="163"/>
        <v>0.34999645580121097</v>
      </c>
      <c r="AL137" s="4">
        <f t="shared" si="163"/>
        <v>1.8964281421710538</v>
      </c>
      <c r="AM137" s="4">
        <f t="shared" si="163"/>
        <v>-0.70637217137080199</v>
      </c>
      <c r="AN137" s="4">
        <f t="shared" si="163"/>
        <v>-3.8381427283852929</v>
      </c>
      <c r="AO137" s="4">
        <f t="shared" si="163"/>
        <v>-2.5511265001635408</v>
      </c>
      <c r="AP137" s="4">
        <f t="shared" si="163"/>
        <v>-0.81495283310994893</v>
      </c>
      <c r="AQ137" s="4">
        <f t="shared" si="163"/>
        <v>-0.27165062075083313</v>
      </c>
      <c r="AR137" s="4">
        <f t="shared" si="163"/>
        <v>-0.28634722674453883</v>
      </c>
      <c r="AS137" s="4">
        <f t="shared" si="163"/>
        <v>4.1195849249230037</v>
      </c>
      <c r="AT137" s="4">
        <f t="shared" si="163"/>
        <v>2.3477222458600266</v>
      </c>
      <c r="AU137" s="4">
        <f t="shared" si="163"/>
        <v>-0.30308034086387181</v>
      </c>
      <c r="AV137" s="4">
        <f t="shared" si="163"/>
        <v>-1.0057604167519827</v>
      </c>
      <c r="AW137" s="4">
        <f t="shared" si="163"/>
        <v>-2.1148373141801358</v>
      </c>
      <c r="AY137" s="2">
        <f t="shared" si="154"/>
        <v>50.644948006657366</v>
      </c>
      <c r="AZ137" s="2">
        <f t="shared" si="154"/>
        <v>49.595536118834282</v>
      </c>
      <c r="BA137" s="2">
        <f t="shared" si="154"/>
        <v>51.659261030120653</v>
      </c>
      <c r="BB137" s="2">
        <f t="shared" si="154"/>
        <v>50.493389883414984</v>
      </c>
      <c r="BC137" s="2">
        <f t="shared" si="154"/>
        <v>53.088815076935795</v>
      </c>
      <c r="BD137" s="2">
        <f t="shared" si="154"/>
        <v>54.49053373383888</v>
      </c>
      <c r="BE137" s="2">
        <f t="shared" si="154"/>
        <v>53.922542984276745</v>
      </c>
      <c r="BF137" s="2">
        <f t="shared" si="154"/>
        <v>52.061360024223426</v>
      </c>
      <c r="BG137" s="2">
        <f t="shared" si="154"/>
        <v>53.878044606336317</v>
      </c>
      <c r="BH137" s="2">
        <f t="shared" si="154"/>
        <v>53.294421347075478</v>
      </c>
      <c r="BI137" s="2">
        <f t="shared" si="154"/>
        <v>53.26361364356336</v>
      </c>
      <c r="BJ137" s="2">
        <f t="shared" si="154"/>
        <v>52.946022783400323</v>
      </c>
      <c r="BK137" s="2">
        <f t="shared" si="154"/>
        <v>53.301179627258634</v>
      </c>
      <c r="BL137" s="2">
        <f t="shared" si="154"/>
        <v>53.283227953147687</v>
      </c>
      <c r="BM137" s="2">
        <f t="shared" si="154"/>
        <v>53.574189623358158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91.958895798319332</v>
      </c>
      <c r="DL137" s="2">
        <f t="shared" si="164"/>
        <v>113.82741257331378</v>
      </c>
      <c r="DM137" s="2">
        <f t="shared" si="164"/>
        <v>100.37039919354839</v>
      </c>
      <c r="DN137" s="2">
        <f t="shared" si="164"/>
        <v>99.670809491978588</v>
      </c>
      <c r="DO137" s="2">
        <f t="shared" si="164"/>
        <v>94.942504456327981</v>
      </c>
      <c r="DP137" s="2">
        <f t="shared" si="164"/>
        <v>97.400233065953628</v>
      </c>
      <c r="DQ137" s="2">
        <f t="shared" si="164"/>
        <v>83.943542857142873</v>
      </c>
      <c r="DR137" s="2">
        <f t="shared" si="164"/>
        <v>92.225109848484863</v>
      </c>
      <c r="DS137" s="2">
        <f t="shared" si="164"/>
        <v>90.31506302521008</v>
      </c>
      <c r="DT137" s="2">
        <f t="shared" si="164"/>
        <v>79.333445378151268</v>
      </c>
      <c r="DU137" s="2">
        <f t="shared" si="164"/>
        <v>71.374014285714267</v>
      </c>
      <c r="DV137" s="2">
        <f t="shared" si="164"/>
        <v>79.469657142857145</v>
      </c>
      <c r="DW137" s="2">
        <f t="shared" si="164"/>
        <v>83.273391596638646</v>
      </c>
      <c r="DX137" s="2">
        <f t="shared" si="164"/>
        <v>78.896536134453768</v>
      </c>
      <c r="DY137" s="2">
        <f t="shared" si="164"/>
        <v>86.921685887096785</v>
      </c>
      <c r="EA137" s="2">
        <f t="shared" si="152"/>
        <v>50.580893562708084</v>
      </c>
      <c r="EB137" s="2">
        <f t="shared" si="152"/>
        <v>49.538249018966653</v>
      </c>
      <c r="EC137" s="2">
        <f t="shared" si="152"/>
        <v>51.62137338556002</v>
      </c>
      <c r="ED137" s="2">
        <f t="shared" si="152"/>
        <v>50.435091824296869</v>
      </c>
      <c r="EE137" s="2">
        <f t="shared" si="151"/>
        <v>53.047572631099996</v>
      </c>
      <c r="EF137" s="2">
        <f t="shared" si="151"/>
        <v>54.448987744548823</v>
      </c>
      <c r="EG137" s="2">
        <f t="shared" si="151"/>
        <v>53.897342033628938</v>
      </c>
      <c r="EH137" s="2">
        <f t="shared" si="151"/>
        <v>52.018849145404985</v>
      </c>
      <c r="EI137" s="2">
        <f t="shared" si="151"/>
        <v>53.819791210565477</v>
      </c>
      <c r="EJ137" s="2">
        <f t="shared" si="151"/>
        <v>53.265742030669145</v>
      </c>
      <c r="EK137" s="2">
        <f t="shared" si="151"/>
        <v>53.240037787951053</v>
      </c>
      <c r="EL137" s="2">
        <f t="shared" si="151"/>
        <v>52.920335235033193</v>
      </c>
      <c r="EM137" s="2">
        <f t="shared" si="135"/>
        <v>53.270061200807291</v>
      </c>
      <c r="EN137" s="2">
        <f t="shared" si="135"/>
        <v>53.257509260047087</v>
      </c>
      <c r="EO137" s="2">
        <f t="shared" si="135"/>
        <v>53.534582474786397</v>
      </c>
      <c r="EQ137" s="2">
        <f t="shared" si="165"/>
        <v>50.804984401366106</v>
      </c>
      <c r="ER137" s="2">
        <f t="shared" si="165"/>
        <v>49.837489800181331</v>
      </c>
      <c r="ES137" s="2">
        <f t="shared" si="165"/>
        <v>51.740881663702716</v>
      </c>
      <c r="ET137" s="2">
        <f t="shared" si="165"/>
        <v>50.881408667443985</v>
      </c>
      <c r="EU137" s="2">
        <f t="shared" si="165"/>
        <v>53.220642855859708</v>
      </c>
      <c r="EV137" s="2">
        <f t="shared" si="165"/>
        <v>54.588730455834465</v>
      </c>
      <c r="EW137" s="2">
        <f t="shared" si="165"/>
        <v>53.83210734210116</v>
      </c>
      <c r="EX137" s="2">
        <f t="shared" si="165"/>
        <v>52.194522426121821</v>
      </c>
      <c r="EY137" s="2">
        <f t="shared" si="165"/>
        <v>54.307884501092907</v>
      </c>
      <c r="EZ137" s="2">
        <f t="shared" si="165"/>
        <v>53.355085191935089</v>
      </c>
      <c r="FA137" s="2">
        <f t="shared" si="165"/>
        <v>53.365773719182918</v>
      </c>
      <c r="FB137" s="2">
        <f t="shared" si="165"/>
        <v>52.943558321041039</v>
      </c>
      <c r="FC137" s="2">
        <f t="shared" si="165"/>
        <v>53.2889782140996</v>
      </c>
      <c r="FD137" s="2">
        <f t="shared" si="165"/>
        <v>53.306533911269739</v>
      </c>
      <c r="FE137" s="2">
        <f t="shared" si="165"/>
        <v>53.026285772886354</v>
      </c>
      <c r="FG137" s="2">
        <f t="shared" si="166"/>
        <v>0.99895696609196294</v>
      </c>
      <c r="FH137" s="2">
        <f t="shared" si="166"/>
        <v>0.99923705183290668</v>
      </c>
      <c r="FI137" s="2">
        <f t="shared" si="166"/>
        <v>0.9992646573474816</v>
      </c>
      <c r="FJ137" s="2">
        <f t="shared" si="166"/>
        <v>0.99913438676328381</v>
      </c>
      <c r="FK137" s="2">
        <f t="shared" si="166"/>
        <v>0.99915600926630377</v>
      </c>
      <c r="FL137" s="2">
        <f t="shared" si="166"/>
        <v>0.99914177518758163</v>
      </c>
      <c r="FM137" s="2">
        <f t="shared" si="166"/>
        <v>0.99908487048917827</v>
      </c>
      <c r="FN137" s="2">
        <f t="shared" si="166"/>
        <v>0.99912805704730678</v>
      </c>
      <c r="FO137" s="2">
        <f t="shared" si="166"/>
        <v>0.99896722730231569</v>
      </c>
      <c r="FP137" s="2">
        <f t="shared" si="166"/>
        <v>0.99905628279776371</v>
      </c>
      <c r="FQ137" s="2">
        <f t="shared" si="166"/>
        <v>0.99898061262088345</v>
      </c>
      <c r="FR137" s="2">
        <f t="shared" si="166"/>
        <v>0.99906124866755219</v>
      </c>
      <c r="FS137" s="2">
        <f t="shared" si="166"/>
        <v>0.99898323050324955</v>
      </c>
      <c r="FT137" s="2">
        <f t="shared" si="166"/>
        <v>0.99904405845259892</v>
      </c>
      <c r="FU137" s="2">
        <f t="shared" si="166"/>
        <v>0.99849733382551797</v>
      </c>
      <c r="FW137" s="2">
        <f t="shared" si="156"/>
        <v>9.3246938142772282E-2</v>
      </c>
      <c r="FX137" s="2">
        <f t="shared" si="156"/>
        <v>2.7529003020368616E-2</v>
      </c>
      <c r="FY137" s="2">
        <f t="shared" si="156"/>
        <v>1.7073349620736814E-2</v>
      </c>
      <c r="FZ137" s="2">
        <f t="shared" si="156"/>
        <v>3.5129685169829034E-2</v>
      </c>
      <c r="GA137" s="2">
        <f t="shared" si="156"/>
        <v>3.3994938150925337E-2</v>
      </c>
      <c r="GB137" s="2">
        <f t="shared" si="156"/>
        <v>3.3519922347696116E-2</v>
      </c>
      <c r="GC137" s="2">
        <f t="shared" si="156"/>
        <v>3.5183954428445005E-2</v>
      </c>
      <c r="GD137" s="2">
        <f t="shared" si="156"/>
        <v>4.2427130146565413E-2</v>
      </c>
      <c r="GE137" s="2">
        <f t="shared" si="156"/>
        <v>4.212734705672691E-2</v>
      </c>
      <c r="GF137" s="2">
        <f t="shared" si="156"/>
        <v>4.5652921574806424E-2</v>
      </c>
      <c r="GG137" s="2">
        <f t="shared" si="156"/>
        <v>4.0484122457478337E-2</v>
      </c>
      <c r="GH137" s="2">
        <f t="shared" si="156"/>
        <v>3.2912811428842101E-2</v>
      </c>
      <c r="GI137" s="2">
        <f t="shared" si="156"/>
        <v>3.2349467354224476E-2</v>
      </c>
      <c r="GJ137" s="2">
        <f t="shared" si="156"/>
        <v>2.4666816515032913E-2</v>
      </c>
      <c r="GK137" s="2">
        <f t="shared" si="156"/>
        <v>2.0780230031734809E-2</v>
      </c>
      <c r="GM137" s="86">
        <f t="shared" si="157"/>
        <v>3.6194267053664168E-76</v>
      </c>
      <c r="GN137" s="86">
        <f t="shared" si="157"/>
        <v>1.9864298636675344E-140</v>
      </c>
      <c r="GO137" s="86">
        <f t="shared" si="157"/>
        <v>1.8482057306339321E-61</v>
      </c>
      <c r="GP137" s="86">
        <f t="shared" si="157"/>
        <v>8.4000889878154699E-135</v>
      </c>
      <c r="GQ137" s="86">
        <f t="shared" si="157"/>
        <v>1.0603728844031968E-186</v>
      </c>
      <c r="GR137" s="86">
        <f t="shared" si="157"/>
        <v>4.6248290080889185E-132</v>
      </c>
      <c r="GS137" s="86">
        <f t="shared" si="157"/>
        <v>7.1057377490776169E-142</v>
      </c>
      <c r="GT137" s="86">
        <f t="shared" si="157"/>
        <v>7.0666096256508998E-170</v>
      </c>
      <c r="GU137" s="86">
        <f t="shared" si="157"/>
        <v>5.0094238885167368E-132</v>
      </c>
      <c r="GV137" s="86">
        <f t="shared" si="157"/>
        <v>2.4489777080279499E-135</v>
      </c>
      <c r="GW137" s="86">
        <f t="shared" si="157"/>
        <v>4.7901180620193595E-127</v>
      </c>
      <c r="GX137" s="86">
        <f t="shared" si="157"/>
        <v>4.5162817861281659E-120</v>
      </c>
      <c r="GY137" s="86">
        <f t="shared" si="157"/>
        <v>4.5074097620256116E-95</v>
      </c>
      <c r="GZ137" s="86">
        <f t="shared" si="157"/>
        <v>2.9738173680588554E-153</v>
      </c>
      <c r="HA137" s="86">
        <f t="shared" si="157"/>
        <v>4.3117999204543674E-112</v>
      </c>
      <c r="HC137" s="86">
        <f t="shared" si="153"/>
        <v>7.9459277789808805E-22</v>
      </c>
      <c r="HD137" s="86">
        <f t="shared" si="153"/>
        <v>9.9959551696138481E-50</v>
      </c>
      <c r="HE137" s="86">
        <f t="shared" si="153"/>
        <v>4.8255005614196922E-24</v>
      </c>
      <c r="HF137" s="86">
        <f t="shared" si="153"/>
        <v>2.2691288197790286E-49</v>
      </c>
      <c r="HG137" s="86">
        <f t="shared" si="153"/>
        <v>1.3414315845663966E-79</v>
      </c>
      <c r="HH137" s="86">
        <f t="shared" si="153"/>
        <v>9.0457968266992146E-63</v>
      </c>
      <c r="HI137" s="86">
        <f t="shared" si="153"/>
        <v>1.4513195440601952E-65</v>
      </c>
      <c r="HJ137" s="86">
        <f t="shared" si="153"/>
        <v>3.8862328194319892E-85</v>
      </c>
      <c r="HK137" s="86">
        <f t="shared" si="153"/>
        <v>4.7570653424450836E-84</v>
      </c>
      <c r="HL137" s="86">
        <f t="shared" si="161"/>
        <v>1.0771548622803683E-64</v>
      </c>
      <c r="HM137" s="86">
        <f t="shared" si="161"/>
        <v>1.6523069103524142E-44</v>
      </c>
      <c r="HN137" s="86">
        <f t="shared" si="161"/>
        <v>2.3292596437440618E-38</v>
      </c>
      <c r="HO137" s="86">
        <f t="shared" si="161"/>
        <v>1.151988534384896E-38</v>
      </c>
      <c r="HP137" s="86">
        <f t="shared" si="161"/>
        <v>5.0823714897476736E-51</v>
      </c>
      <c r="HQ137" s="86">
        <f t="shared" si="161"/>
        <v>2.5651824130988618E-63</v>
      </c>
      <c r="HS137" s="86">
        <f t="shared" si="158"/>
        <v>0.5096709725676879</v>
      </c>
      <c r="HT137" s="86">
        <f t="shared" si="158"/>
        <v>0.14740453136768455</v>
      </c>
      <c r="HU137" s="86">
        <f t="shared" si="158"/>
        <v>4.0986780757274965E-2</v>
      </c>
      <c r="HV137" s="86">
        <f t="shared" si="158"/>
        <v>0.2293730823256846</v>
      </c>
      <c r="HW137" s="86">
        <f t="shared" si="158"/>
        <v>0.16354256764959224</v>
      </c>
      <c r="HX137" s="86">
        <f t="shared" si="158"/>
        <v>0.16518330594887659</v>
      </c>
      <c r="HY137" s="86">
        <f t="shared" si="158"/>
        <v>0.16444327182276625</v>
      </c>
      <c r="HZ137" s="86">
        <f t="shared" si="158"/>
        <v>0.2549553499342625</v>
      </c>
      <c r="IA137" s="86">
        <f t="shared" si="158"/>
        <v>0.25329735938980308</v>
      </c>
      <c r="IB137" s="86">
        <f t="shared" si="158"/>
        <v>0.24136344299813228</v>
      </c>
      <c r="IC137" s="86">
        <f t="shared" si="158"/>
        <v>0.17938297101287312</v>
      </c>
      <c r="ID137" s="86">
        <f t="shared" si="158"/>
        <v>0.14497358948430053</v>
      </c>
      <c r="IE137" s="86">
        <f t="shared" si="158"/>
        <v>0.10123075467890816</v>
      </c>
      <c r="IF137" s="86">
        <f t="shared" si="158"/>
        <v>8.6169378056496188E-2</v>
      </c>
      <c r="IG137" s="86">
        <f t="shared" si="158"/>
        <v>6.6062766024455891E-2</v>
      </c>
      <c r="II137" s="86">
        <f t="shared" si="159"/>
        <v>4.4184039183517344E-14</v>
      </c>
      <c r="IJ137" s="86">
        <f t="shared" si="159"/>
        <v>7.3655148613071594E-23</v>
      </c>
      <c r="IK137" s="86">
        <f t="shared" si="159"/>
        <v>9.5216301283201395E-26</v>
      </c>
      <c r="IL137" s="86">
        <f t="shared" si="159"/>
        <v>3.5446392657267593E-23</v>
      </c>
      <c r="IM137" s="86">
        <f t="shared" si="159"/>
        <v>9.0716234884477212E-25</v>
      </c>
      <c r="IN137" s="86">
        <f t="shared" si="159"/>
        <v>8.7644257765967222E-25</v>
      </c>
      <c r="IO137" s="86">
        <f t="shared" si="159"/>
        <v>8.1931749397067054E-25</v>
      </c>
      <c r="IP137" s="86">
        <f t="shared" si="159"/>
        <v>1.0632456626711333E-22</v>
      </c>
      <c r="IQ137" s="86">
        <f t="shared" si="159"/>
        <v>1.0012726055008438E-23</v>
      </c>
      <c r="IR137" s="86">
        <f t="shared" si="159"/>
        <v>4.0127880080811396E-21</v>
      </c>
      <c r="IS137" s="86">
        <f t="shared" si="159"/>
        <v>7.1506151660438037E-26</v>
      </c>
      <c r="IT137" s="86">
        <f t="shared" si="159"/>
        <v>2.3394038064498412E-27</v>
      </c>
      <c r="IU137" s="86">
        <f t="shared" si="159"/>
        <v>8.3773475020680576E-26</v>
      </c>
      <c r="IV137" s="86">
        <f t="shared" si="159"/>
        <v>8.7677778487786868E-25</v>
      </c>
      <c r="IW137" s="86">
        <f t="shared" si="159"/>
        <v>2.197785437809946E-20</v>
      </c>
      <c r="IY137" s="86">
        <f t="shared" si="160"/>
        <v>0.50967097256773208</v>
      </c>
      <c r="IZ137" s="86">
        <f t="shared" si="160"/>
        <v>0.14740453136768455</v>
      </c>
      <c r="JA137" s="86">
        <f t="shared" si="160"/>
        <v>4.0986780757274965E-2</v>
      </c>
      <c r="JB137" s="86">
        <f t="shared" si="160"/>
        <v>0.2293730823256846</v>
      </c>
      <c r="JC137" s="86">
        <f t="shared" si="160"/>
        <v>0.16354256764959224</v>
      </c>
      <c r="JD137" s="86">
        <f t="shared" si="160"/>
        <v>0.16518330594887659</v>
      </c>
      <c r="JE137" s="86">
        <f t="shared" si="160"/>
        <v>0.16444327182276625</v>
      </c>
      <c r="JF137" s="86">
        <f t="shared" si="160"/>
        <v>0.2549553499342625</v>
      </c>
      <c r="JG137" s="86">
        <f t="shared" si="160"/>
        <v>0.25329735938980308</v>
      </c>
      <c r="JH137" s="86">
        <f t="shared" si="160"/>
        <v>0.24136344299813228</v>
      </c>
      <c r="JI137" s="86">
        <f t="shared" si="160"/>
        <v>0.17938297101287312</v>
      </c>
      <c r="JJ137" s="86">
        <f t="shared" si="160"/>
        <v>0.14497358948430053</v>
      </c>
      <c r="JK137" s="86">
        <f t="shared" si="160"/>
        <v>0.10123075467890816</v>
      </c>
      <c r="JL137" s="86">
        <f t="shared" si="160"/>
        <v>8.6169378056496188E-2</v>
      </c>
      <c r="JM137" s="86">
        <f t="shared" si="160"/>
        <v>6.6062766024455891E-2</v>
      </c>
    </row>
    <row r="138" spans="2:273" x14ac:dyDescent="0.25">
      <c r="B138" s="2">
        <v>111</v>
      </c>
      <c r="C138" s="37">
        <v>51.110999999999997</v>
      </c>
      <c r="D138" s="37">
        <v>50.085000000000001</v>
      </c>
      <c r="E138" s="37">
        <v>53.475000000000001</v>
      </c>
      <c r="F138" s="37">
        <v>57.627000000000002</v>
      </c>
      <c r="G138" s="37">
        <v>59.746000000000002</v>
      </c>
      <c r="H138" s="37">
        <v>62.627000000000002</v>
      </c>
      <c r="I138" s="37">
        <v>64.745999999999995</v>
      </c>
      <c r="J138" s="37">
        <v>66.78</v>
      </c>
      <c r="K138" s="37">
        <v>71.271000000000001</v>
      </c>
      <c r="L138" s="37">
        <v>70.932000000000002</v>
      </c>
      <c r="M138" s="37">
        <v>73.897999999999996</v>
      </c>
      <c r="N138" s="37">
        <v>70.168999999999997</v>
      </c>
      <c r="O138" s="37">
        <v>67.796999999999997</v>
      </c>
      <c r="P138" s="37">
        <v>66.525000000000006</v>
      </c>
      <c r="Q138" s="37">
        <v>77.034000000000006</v>
      </c>
      <c r="S138" s="4">
        <f t="shared" si="162"/>
        <v>50.493806035938206</v>
      </c>
      <c r="T138" s="4">
        <f t="shared" si="162"/>
        <v>50.116826551093453</v>
      </c>
      <c r="U138" s="4">
        <f t="shared" si="162"/>
        <v>52.47043321629188</v>
      </c>
      <c r="V138" s="4">
        <f t="shared" si="162"/>
        <v>54.468417842016642</v>
      </c>
      <c r="W138" s="4">
        <f t="shared" si="162"/>
        <v>60.724670331339013</v>
      </c>
      <c r="X138" s="4">
        <f t="shared" si="162"/>
        <v>64.187173984099786</v>
      </c>
      <c r="Y138" s="4">
        <f t="shared" si="162"/>
        <v>64.504662564633804</v>
      </c>
      <c r="Z138" s="4">
        <f t="shared" si="162"/>
        <v>65.929240678308702</v>
      </c>
      <c r="AA138" s="4">
        <f t="shared" si="162"/>
        <v>70.376374215621667</v>
      </c>
      <c r="AB138" s="4">
        <f t="shared" si="162"/>
        <v>70.771856390825278</v>
      </c>
      <c r="AC138" s="4">
        <f t="shared" si="162"/>
        <v>72.914443326536485</v>
      </c>
      <c r="AD138" s="4">
        <f t="shared" si="162"/>
        <v>70.580446048354133</v>
      </c>
      <c r="AE138" s="4">
        <f t="shared" si="162"/>
        <v>68.292091783316323</v>
      </c>
      <c r="AF138" s="4">
        <f t="shared" si="162"/>
        <v>66.723116525961373</v>
      </c>
      <c r="AG138" s="4">
        <f t="shared" si="162"/>
        <v>77.243521291982873</v>
      </c>
      <c r="AI138" s="4">
        <f t="shared" si="163"/>
        <v>0.61719396406179072</v>
      </c>
      <c r="AJ138" s="4">
        <f t="shared" si="163"/>
        <v>-3.1826551093452338E-2</v>
      </c>
      <c r="AK138" s="4">
        <f t="shared" si="163"/>
        <v>1.0045667837081211</v>
      </c>
      <c r="AL138" s="4">
        <f t="shared" si="163"/>
        <v>3.1585821579833606</v>
      </c>
      <c r="AM138" s="4">
        <f t="shared" si="163"/>
        <v>-0.9786703313390106</v>
      </c>
      <c r="AN138" s="4">
        <f t="shared" si="163"/>
        <v>-1.5601739840997837</v>
      </c>
      <c r="AO138" s="4">
        <f t="shared" si="163"/>
        <v>0.24133743536619079</v>
      </c>
      <c r="AP138" s="4">
        <f t="shared" si="163"/>
        <v>0.85075932169129942</v>
      </c>
      <c r="AQ138" s="4">
        <f t="shared" si="163"/>
        <v>0.89462578437833429</v>
      </c>
      <c r="AR138" s="4">
        <f t="shared" si="163"/>
        <v>0.16014360917472459</v>
      </c>
      <c r="AS138" s="4">
        <f t="shared" si="163"/>
        <v>0.98355667346351083</v>
      </c>
      <c r="AT138" s="4">
        <f t="shared" si="163"/>
        <v>-0.41144604835413645</v>
      </c>
      <c r="AU138" s="4">
        <f t="shared" si="163"/>
        <v>-0.49509178331632597</v>
      </c>
      <c r="AV138" s="4">
        <f t="shared" si="163"/>
        <v>-0.19811652596136753</v>
      </c>
      <c r="AW138" s="4">
        <f t="shared" si="163"/>
        <v>-0.20952129198286684</v>
      </c>
      <c r="AY138" s="2">
        <f t="shared" si="154"/>
        <v>50.493806035930831</v>
      </c>
      <c r="AZ138" s="2">
        <f t="shared" si="154"/>
        <v>49.407783804590323</v>
      </c>
      <c r="BA138" s="2">
        <f t="shared" si="154"/>
        <v>51.477959197627015</v>
      </c>
      <c r="BB138" s="2">
        <f t="shared" si="154"/>
        <v>50.318365428172527</v>
      </c>
      <c r="BC138" s="2">
        <f t="shared" si="154"/>
        <v>52.932668794005366</v>
      </c>
      <c r="BD138" s="2">
        <f t="shared" si="154"/>
        <v>54.315201256314197</v>
      </c>
      <c r="BE138" s="2">
        <f t="shared" si="154"/>
        <v>53.776220969636391</v>
      </c>
      <c r="BF138" s="2">
        <f t="shared" si="154"/>
        <v>51.87089654829164</v>
      </c>
      <c r="BG138" s="2">
        <f t="shared" si="154"/>
        <v>53.625360504003751</v>
      </c>
      <c r="BH138" s="2">
        <f t="shared" si="154"/>
        <v>53.10822822109624</v>
      </c>
      <c r="BI138" s="2">
        <f t="shared" si="154"/>
        <v>53.064542538820021</v>
      </c>
      <c r="BJ138" s="2">
        <f t="shared" si="154"/>
        <v>52.790319766350542</v>
      </c>
      <c r="BK138" s="2">
        <f t="shared" si="154"/>
        <v>53.145804813025478</v>
      </c>
      <c r="BL138" s="2">
        <f t="shared" si="154"/>
        <v>53.140660405062505</v>
      </c>
      <c r="BM138" s="2">
        <f t="shared" si="154"/>
        <v>53.454086858281691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92.241608963585449</v>
      </c>
      <c r="DL138" s="2">
        <f t="shared" si="164"/>
        <v>114.30596224340175</v>
      </c>
      <c r="DM138" s="2">
        <f t="shared" si="164"/>
        <v>100.69961290322581</v>
      </c>
      <c r="DN138" s="2">
        <f t="shared" si="164"/>
        <v>100.02120688502671</v>
      </c>
      <c r="DO138" s="2">
        <f t="shared" si="164"/>
        <v>95.232437611408187</v>
      </c>
      <c r="DP138" s="2">
        <f t="shared" si="164"/>
        <v>97.699839349376091</v>
      </c>
      <c r="DQ138" s="2">
        <f t="shared" si="164"/>
        <v>84.101441711229967</v>
      </c>
      <c r="DR138" s="2">
        <f t="shared" si="164"/>
        <v>92.437888257575779</v>
      </c>
      <c r="DS138" s="2">
        <f t="shared" si="164"/>
        <v>90.536732212885141</v>
      </c>
      <c r="DT138" s="2">
        <f t="shared" si="164"/>
        <v>79.44974331550803</v>
      </c>
      <c r="DU138" s="2">
        <f t="shared" si="164"/>
        <v>71.415657142857128</v>
      </c>
      <c r="DV138" s="2">
        <f t="shared" si="164"/>
        <v>79.610070588235303</v>
      </c>
      <c r="DW138" s="2">
        <f t="shared" si="164"/>
        <v>83.463084593837536</v>
      </c>
      <c r="DX138" s="2">
        <f t="shared" si="164"/>
        <v>79.05859786096255</v>
      </c>
      <c r="DY138" s="2">
        <f t="shared" si="164"/>
        <v>87.198106451612915</v>
      </c>
      <c r="EA138" s="2">
        <f t="shared" si="152"/>
        <v>50.428937846836831</v>
      </c>
      <c r="EB138" s="2">
        <f t="shared" si="152"/>
        <v>49.352328073904523</v>
      </c>
      <c r="EC138" s="2">
        <f t="shared" si="152"/>
        <v>51.441799121321196</v>
      </c>
      <c r="ED138" s="2">
        <f t="shared" si="152"/>
        <v>50.259841090695673</v>
      </c>
      <c r="EE138" s="2">
        <f t="shared" si="151"/>
        <v>52.892828654305546</v>
      </c>
      <c r="EF138" s="2">
        <f t="shared" si="151"/>
        <v>54.275409701924382</v>
      </c>
      <c r="EG138" s="2">
        <f t="shared" si="151"/>
        <v>53.753663650239048</v>
      </c>
      <c r="EH138" s="2">
        <f t="shared" si="151"/>
        <v>51.829667451077512</v>
      </c>
      <c r="EI138" s="2">
        <f t="shared" si="151"/>
        <v>53.565836913606717</v>
      </c>
      <c r="EJ138" s="2">
        <f t="shared" si="151"/>
        <v>53.08057676579925</v>
      </c>
      <c r="EK138" s="2">
        <f t="shared" si="151"/>
        <v>53.041182727998745</v>
      </c>
      <c r="EL138" s="2">
        <f t="shared" si="151"/>
        <v>52.766268345158537</v>
      </c>
      <c r="EM138" s="2">
        <f t="shared" si="135"/>
        <v>53.116809059661982</v>
      </c>
      <c r="EN138" s="2">
        <f t="shared" si="135"/>
        <v>53.116626988853916</v>
      </c>
      <c r="EO138" s="2">
        <f t="shared" si="135"/>
        <v>53.420115879345367</v>
      </c>
      <c r="EQ138" s="2">
        <f t="shared" si="165"/>
        <v>50.676539628108358</v>
      </c>
      <c r="ER138" s="2">
        <f t="shared" si="165"/>
        <v>49.693030802196446</v>
      </c>
      <c r="ES138" s="2">
        <f t="shared" si="165"/>
        <v>51.608930950952576</v>
      </c>
      <c r="ET138" s="2">
        <f t="shared" si="165"/>
        <v>50.760958333630924</v>
      </c>
      <c r="EU138" s="2">
        <f t="shared" si="165"/>
        <v>53.087906721489794</v>
      </c>
      <c r="EV138" s="2">
        <f t="shared" si="165"/>
        <v>54.433733067855954</v>
      </c>
      <c r="EW138" s="2">
        <f t="shared" si="165"/>
        <v>53.681534415660721</v>
      </c>
      <c r="EX138" s="2">
        <f t="shared" si="165"/>
        <v>52.022500223513234</v>
      </c>
      <c r="EY138" s="2">
        <f t="shared" si="165"/>
        <v>54.102684741807856</v>
      </c>
      <c r="EZ138" s="2">
        <f t="shared" si="165"/>
        <v>53.179981953659492</v>
      </c>
      <c r="FA138" s="2">
        <f t="shared" si="165"/>
        <v>53.18311082247105</v>
      </c>
      <c r="FB138" s="2">
        <f t="shared" si="165"/>
        <v>52.795933257856937</v>
      </c>
      <c r="FC138" s="2">
        <f t="shared" si="165"/>
        <v>53.140931953023667</v>
      </c>
      <c r="FD138" s="2">
        <f t="shared" si="165"/>
        <v>53.169051868580141</v>
      </c>
      <c r="FE138" s="2">
        <f t="shared" si="165"/>
        <v>52.87805790354949</v>
      </c>
      <c r="FG138" s="2">
        <f t="shared" si="166"/>
        <v>0.99904865445967239</v>
      </c>
      <c r="FH138" s="2">
        <f t="shared" si="166"/>
        <v>0.99930413628759984</v>
      </c>
      <c r="FI138" s="2">
        <f t="shared" si="166"/>
        <v>0.99932931613555254</v>
      </c>
      <c r="FJ138" s="2">
        <f t="shared" si="166"/>
        <v>0.99921049121281802</v>
      </c>
      <c r="FK138" s="2">
        <f t="shared" si="166"/>
        <v>0.99923021413668744</v>
      </c>
      <c r="FL138" s="2">
        <f t="shared" si="166"/>
        <v>0.99921723055804224</v>
      </c>
      <c r="FM138" s="2">
        <f t="shared" si="166"/>
        <v>0.99916532475743225</v>
      </c>
      <c r="FN138" s="2">
        <f t="shared" si="166"/>
        <v>0.9992047175605594</v>
      </c>
      <c r="FO138" s="2">
        <f t="shared" si="166"/>
        <v>0.9990580145042588</v>
      </c>
      <c r="FP138" s="2">
        <f t="shared" si="166"/>
        <v>0.99913924820812672</v>
      </c>
      <c r="FQ138" s="2">
        <f t="shared" si="166"/>
        <v>0.99907022426447145</v>
      </c>
      <c r="FR138" s="2">
        <f t="shared" si="166"/>
        <v>0.99914377788545095</v>
      </c>
      <c r="FS138" s="2">
        <f t="shared" si="166"/>
        <v>0.99907261222937349</v>
      </c>
      <c r="FT138" s="2">
        <f t="shared" si="166"/>
        <v>0.9991280976090946</v>
      </c>
      <c r="FU138" s="2">
        <f t="shared" si="166"/>
        <v>0.99862937093864601</v>
      </c>
      <c r="FW138" s="2">
        <f t="shared" si="156"/>
        <v>0.10133162519692397</v>
      </c>
      <c r="FX138" s="2">
        <f t="shared" si="156"/>
        <v>3.0104994257457142E-2</v>
      </c>
      <c r="FY138" s="2">
        <f t="shared" si="156"/>
        <v>1.8689769693983598E-2</v>
      </c>
      <c r="FZ138" s="2">
        <f t="shared" si="156"/>
        <v>3.8388824554056789E-2</v>
      </c>
      <c r="GA138" s="2">
        <f t="shared" si="156"/>
        <v>3.715285562887273E-2</v>
      </c>
      <c r="GB138" s="2">
        <f t="shared" si="156"/>
        <v>3.6635387286110759E-2</v>
      </c>
      <c r="GC138" s="2">
        <f t="shared" si="156"/>
        <v>3.8447927990937825E-2</v>
      </c>
      <c r="GD138" s="2">
        <f t="shared" si="156"/>
        <v>4.6330777683400069E-2</v>
      </c>
      <c r="GE138" s="2">
        <f t="shared" si="156"/>
        <v>4.6004737214456151E-2</v>
      </c>
      <c r="GF138" s="2">
        <f t="shared" si="156"/>
        <v>4.9837921397970011E-2</v>
      </c>
      <c r="GG138" s="2">
        <f t="shared" si="156"/>
        <v>4.4217252268364718E-2</v>
      </c>
      <c r="GH138" s="2">
        <f t="shared" si="156"/>
        <v>3.5973949552911687E-2</v>
      </c>
      <c r="GI138" s="2">
        <f t="shared" si="156"/>
        <v>3.5360126011916578E-2</v>
      </c>
      <c r="GJ138" s="2">
        <f t="shared" si="156"/>
        <v>2.6982413460646698E-2</v>
      </c>
      <c r="GK138" s="2">
        <f t="shared" si="156"/>
        <v>2.2739480141533177E-2</v>
      </c>
      <c r="GM138" s="86">
        <f t="shared" si="157"/>
        <v>7.4798144066389246E-79</v>
      </c>
      <c r="GN138" s="86">
        <f t="shared" si="157"/>
        <v>1.8888588162555238E-145</v>
      </c>
      <c r="GO138" s="86">
        <f t="shared" si="157"/>
        <v>9.958688341360333E-64</v>
      </c>
      <c r="GP138" s="86">
        <f t="shared" si="157"/>
        <v>1.2837235886157471E-139</v>
      </c>
      <c r="GQ138" s="86">
        <f t="shared" si="157"/>
        <v>2.1686969434556347E-193</v>
      </c>
      <c r="GR138" s="86">
        <f t="shared" si="157"/>
        <v>9.6005024015211788E-137</v>
      </c>
      <c r="GS138" s="86">
        <f t="shared" si="157"/>
        <v>5.7333917257292144E-147</v>
      </c>
      <c r="GT138" s="86">
        <f t="shared" si="157"/>
        <v>7.0691470139346425E-176</v>
      </c>
      <c r="GU138" s="86">
        <f t="shared" si="157"/>
        <v>9.4334872701201706E-137</v>
      </c>
      <c r="GV138" s="86">
        <f t="shared" si="157"/>
        <v>3.3033416811269785E-140</v>
      </c>
      <c r="GW138" s="86">
        <f t="shared" si="157"/>
        <v>1.2793335494696927E-131</v>
      </c>
      <c r="GX138" s="86">
        <f t="shared" si="157"/>
        <v>2.3037572597027194E-124</v>
      </c>
      <c r="GY138" s="86">
        <f t="shared" si="157"/>
        <v>1.8028653573491298E-98</v>
      </c>
      <c r="GZ138" s="86">
        <f t="shared" si="157"/>
        <v>1.0519394575539249E-158</v>
      </c>
      <c r="HA138" s="86">
        <f t="shared" si="157"/>
        <v>4.7357284087640827E-116</v>
      </c>
      <c r="HC138" s="86">
        <f t="shared" si="153"/>
        <v>3.9594710035860773E-23</v>
      </c>
      <c r="HD138" s="86">
        <f t="shared" si="153"/>
        <v>7.6743167793805847E-53</v>
      </c>
      <c r="HE138" s="86">
        <f t="shared" si="153"/>
        <v>1.11448417369776E-25</v>
      </c>
      <c r="HF138" s="86">
        <f t="shared" si="153"/>
        <v>2.2207698784514622E-52</v>
      </c>
      <c r="HG138" s="86">
        <f t="shared" si="153"/>
        <v>1.5766042398426355E-84</v>
      </c>
      <c r="HH138" s="86">
        <f t="shared" si="153"/>
        <v>9.9387620472442198E-67</v>
      </c>
      <c r="HI138" s="86">
        <f t="shared" si="153"/>
        <v>1.2887252733540561E-69</v>
      </c>
      <c r="HJ138" s="86">
        <f t="shared" si="153"/>
        <v>2.5624755248036742E-90</v>
      </c>
      <c r="HK138" s="86">
        <f t="shared" si="153"/>
        <v>2.9828167809659189E-89</v>
      </c>
      <c r="HL138" s="86">
        <f t="shared" si="161"/>
        <v>7.827906314341457E-69</v>
      </c>
      <c r="HM138" s="86">
        <f t="shared" si="161"/>
        <v>2.9878707751619361E-47</v>
      </c>
      <c r="HN138" s="86">
        <f t="shared" si="161"/>
        <v>1.0946228679892509E-40</v>
      </c>
      <c r="HO138" s="86">
        <f t="shared" si="161"/>
        <v>4.0866222769932536E-41</v>
      </c>
      <c r="HP138" s="86">
        <f t="shared" si="161"/>
        <v>3.402207854109366E-54</v>
      </c>
      <c r="HQ138" s="86">
        <f t="shared" si="161"/>
        <v>2.6880793319007066E-67</v>
      </c>
      <c r="HS138" s="86">
        <f t="shared" si="158"/>
        <v>0.45829296972810407</v>
      </c>
      <c r="HT138" s="86">
        <f t="shared" si="158"/>
        <v>0.20415232901741714</v>
      </c>
      <c r="HU138" s="86">
        <f t="shared" si="158"/>
        <v>6.1910433312646056E-2</v>
      </c>
      <c r="HV138" s="86">
        <f t="shared" si="158"/>
        <v>0.30581301889892282</v>
      </c>
      <c r="HW138" s="86">
        <f t="shared" si="158"/>
        <v>0.23114940522778871</v>
      </c>
      <c r="HX138" s="86">
        <f t="shared" si="158"/>
        <v>0.23285369311800203</v>
      </c>
      <c r="HY138" s="86">
        <f t="shared" si="158"/>
        <v>0.23312015424538743</v>
      </c>
      <c r="HZ138" s="86">
        <f t="shared" si="158"/>
        <v>0.33771315237798577</v>
      </c>
      <c r="IA138" s="86">
        <f t="shared" si="158"/>
        <v>0.33777051737607322</v>
      </c>
      <c r="IB138" s="86">
        <f t="shared" si="158"/>
        <v>0.32191292707795865</v>
      </c>
      <c r="IC138" s="86">
        <f t="shared" si="158"/>
        <v>0.25663592990168455</v>
      </c>
      <c r="ID138" s="86">
        <f t="shared" si="158"/>
        <v>0.21125795680272491</v>
      </c>
      <c r="IE138" s="86">
        <f t="shared" si="158"/>
        <v>0.15187745988768483</v>
      </c>
      <c r="IF138" s="86">
        <f t="shared" si="158"/>
        <v>0.12256416100300177</v>
      </c>
      <c r="IG138" s="86">
        <f t="shared" si="158"/>
        <v>9.2860956780805304E-2</v>
      </c>
      <c r="II138" s="86">
        <f t="shared" si="159"/>
        <v>4.4077730188223764E-13</v>
      </c>
      <c r="IJ138" s="86">
        <f t="shared" si="159"/>
        <v>8.9419821576102027E-22</v>
      </c>
      <c r="IK138" s="86">
        <f t="shared" si="159"/>
        <v>1.1543795402581796E-24</v>
      </c>
      <c r="IL138" s="86">
        <f t="shared" si="159"/>
        <v>5.3984708190292259E-22</v>
      </c>
      <c r="IM138" s="86">
        <f t="shared" si="159"/>
        <v>1.6373035615768625E-23</v>
      </c>
      <c r="IN138" s="86">
        <f t="shared" si="159"/>
        <v>1.5653080972776237E-23</v>
      </c>
      <c r="IO138" s="86">
        <f t="shared" si="159"/>
        <v>1.5332948816877057E-23</v>
      </c>
      <c r="IP138" s="86">
        <f t="shared" si="159"/>
        <v>1.7998443640398543E-21</v>
      </c>
      <c r="IQ138" s="86">
        <f t="shared" si="159"/>
        <v>1.9289421276368731E-22</v>
      </c>
      <c r="IR138" s="86">
        <f t="shared" si="159"/>
        <v>5.8806576487884368E-20</v>
      </c>
      <c r="IS138" s="86">
        <f t="shared" si="159"/>
        <v>1.7557905654017087E-24</v>
      </c>
      <c r="IT138" s="86">
        <f t="shared" si="159"/>
        <v>5.6392134863684778E-26</v>
      </c>
      <c r="IU138" s="86">
        <f t="shared" si="159"/>
        <v>1.6431001508169665E-24</v>
      </c>
      <c r="IV138" s="86">
        <f t="shared" si="159"/>
        <v>1.2262787058810906E-23</v>
      </c>
      <c r="IW138" s="86">
        <f t="shared" si="159"/>
        <v>1.6997845575469966E-19</v>
      </c>
      <c r="IY138" s="86">
        <f t="shared" si="160"/>
        <v>0.45829296972854483</v>
      </c>
      <c r="IZ138" s="86">
        <f t="shared" si="160"/>
        <v>0.20415232901741714</v>
      </c>
      <c r="JA138" s="86">
        <f t="shared" si="160"/>
        <v>6.1910433312646056E-2</v>
      </c>
      <c r="JB138" s="86">
        <f t="shared" si="160"/>
        <v>0.30581301889892282</v>
      </c>
      <c r="JC138" s="86">
        <f t="shared" si="160"/>
        <v>0.23114940522778871</v>
      </c>
      <c r="JD138" s="86">
        <f t="shared" si="160"/>
        <v>0.23285369311800203</v>
      </c>
      <c r="JE138" s="86">
        <f t="shared" si="160"/>
        <v>0.23312015424538743</v>
      </c>
      <c r="JF138" s="86">
        <f t="shared" si="160"/>
        <v>0.33771315237798577</v>
      </c>
      <c r="JG138" s="86">
        <f t="shared" si="160"/>
        <v>0.33777051737607322</v>
      </c>
      <c r="JH138" s="86">
        <f t="shared" si="160"/>
        <v>0.32191292707795865</v>
      </c>
      <c r="JI138" s="86">
        <f t="shared" si="160"/>
        <v>0.25663592990168455</v>
      </c>
      <c r="JJ138" s="86">
        <f t="shared" si="160"/>
        <v>0.21125795680272491</v>
      </c>
      <c r="JK138" s="86">
        <f t="shared" si="160"/>
        <v>0.15187745988768483</v>
      </c>
      <c r="JL138" s="86">
        <f t="shared" si="160"/>
        <v>0.12256416100300177</v>
      </c>
      <c r="JM138" s="86">
        <f t="shared" si="160"/>
        <v>9.2860956780805304E-2</v>
      </c>
    </row>
    <row r="139" spans="2:273" x14ac:dyDescent="0.25">
      <c r="B139" s="2">
        <v>112</v>
      </c>
      <c r="C139" s="37">
        <v>53.518999999999998</v>
      </c>
      <c r="D139" s="37">
        <v>53.475000000000001</v>
      </c>
      <c r="E139" s="37">
        <v>54.322000000000003</v>
      </c>
      <c r="F139" s="37">
        <v>56.441000000000003</v>
      </c>
      <c r="G139" s="37">
        <v>63.814</v>
      </c>
      <c r="H139" s="37">
        <v>64.492000000000004</v>
      </c>
      <c r="I139" s="37">
        <v>65.932000000000002</v>
      </c>
      <c r="J139" s="37">
        <v>68.39</v>
      </c>
      <c r="K139" s="37">
        <v>72.542000000000002</v>
      </c>
      <c r="L139" s="37">
        <v>75.424000000000007</v>
      </c>
      <c r="M139" s="37">
        <v>75</v>
      </c>
      <c r="N139" s="37">
        <v>74.575999999999993</v>
      </c>
      <c r="O139" s="37">
        <v>72.287999999999997</v>
      </c>
      <c r="P139" s="37">
        <v>70</v>
      </c>
      <c r="Q139" s="37">
        <v>84.236999999999995</v>
      </c>
      <c r="S139" s="4">
        <f t="shared" si="162"/>
        <v>50.343471706077217</v>
      </c>
      <c r="T139" s="4">
        <f t="shared" si="162"/>
        <v>50.078547751708314</v>
      </c>
      <c r="U139" s="4">
        <f t="shared" si="162"/>
        <v>52.652680472733124</v>
      </c>
      <c r="V139" s="4">
        <f t="shared" si="162"/>
        <v>54.81384203362439</v>
      </c>
      <c r="W139" s="4">
        <f t="shared" si="162"/>
        <v>62.152387390857683</v>
      </c>
      <c r="X139" s="4">
        <f t="shared" si="162"/>
        <v>65.993572359433188</v>
      </c>
      <c r="Y139" s="4">
        <f t="shared" si="162"/>
        <v>66.539135050153277</v>
      </c>
      <c r="Z139" s="4">
        <f t="shared" si="162"/>
        <v>67.106021880918604</v>
      </c>
      <c r="AA139" s="4">
        <f t="shared" si="162"/>
        <v>71.772554272475702</v>
      </c>
      <c r="AB139" s="4">
        <f t="shared" si="162"/>
        <v>72.571131391195792</v>
      </c>
      <c r="AC139" s="4">
        <f t="shared" si="162"/>
        <v>76.470089950673113</v>
      </c>
      <c r="AD139" s="4">
        <f t="shared" si="162"/>
        <v>74.579786080520279</v>
      </c>
      <c r="AE139" s="4">
        <f t="shared" si="162"/>
        <v>72.611230997074543</v>
      </c>
      <c r="AF139" s="4">
        <f t="shared" si="162"/>
        <v>70.436561675635645</v>
      </c>
      <c r="AG139" s="4">
        <f t="shared" si="162"/>
        <v>83.939257366952916</v>
      </c>
      <c r="AI139" s="4">
        <f t="shared" si="163"/>
        <v>3.1755282939227811</v>
      </c>
      <c r="AJ139" s="4">
        <f t="shared" si="163"/>
        <v>3.3964522482916877</v>
      </c>
      <c r="AK139" s="4">
        <f t="shared" si="163"/>
        <v>1.6693195272668788</v>
      </c>
      <c r="AL139" s="4">
        <f t="shared" si="163"/>
        <v>1.6271579663756128</v>
      </c>
      <c r="AM139" s="4">
        <f t="shared" si="163"/>
        <v>1.6616126091423169</v>
      </c>
      <c r="AN139" s="4">
        <f t="shared" si="163"/>
        <v>-1.5015723594331831</v>
      </c>
      <c r="AO139" s="4">
        <f t="shared" si="163"/>
        <v>-0.60713505015327485</v>
      </c>
      <c r="AP139" s="4">
        <f t="shared" si="163"/>
        <v>1.2839781190813966</v>
      </c>
      <c r="AQ139" s="4">
        <f t="shared" si="163"/>
        <v>0.76944572752429963</v>
      </c>
      <c r="AR139" s="4">
        <f t="shared" si="163"/>
        <v>2.852868608804215</v>
      </c>
      <c r="AS139" s="4">
        <f t="shared" si="163"/>
        <v>-1.4700899506731133</v>
      </c>
      <c r="AT139" s="4">
        <f t="shared" si="163"/>
        <v>-3.7860805202853953E-3</v>
      </c>
      <c r="AU139" s="4">
        <f t="shared" si="163"/>
        <v>-0.32323099707454617</v>
      </c>
      <c r="AV139" s="4">
        <f t="shared" si="163"/>
        <v>-0.43656167563564452</v>
      </c>
      <c r="AW139" s="4">
        <f t="shared" si="163"/>
        <v>0.29774263304707915</v>
      </c>
      <c r="AY139" s="2">
        <f t="shared" si="154"/>
        <v>50.343471706012799</v>
      </c>
      <c r="AZ139" s="2">
        <f t="shared" si="154"/>
        <v>49.220631760308862</v>
      </c>
      <c r="BA139" s="2">
        <f t="shared" si="154"/>
        <v>51.297060482937511</v>
      </c>
      <c r="BB139" s="2">
        <f t="shared" si="154"/>
        <v>50.144115185006612</v>
      </c>
      <c r="BC139" s="2">
        <f t="shared" si="154"/>
        <v>52.776935457952391</v>
      </c>
      <c r="BD139" s="2">
        <f t="shared" si="154"/>
        <v>54.140253259416099</v>
      </c>
      <c r="BE139" s="2">
        <f t="shared" si="154"/>
        <v>53.629999158763411</v>
      </c>
      <c r="BF139" s="2">
        <f t="shared" si="154"/>
        <v>51.680853056725773</v>
      </c>
      <c r="BG139" s="2">
        <f t="shared" si="154"/>
        <v>53.373464745495269</v>
      </c>
      <c r="BH139" s="2">
        <f t="shared" si="154"/>
        <v>52.92230327156453</v>
      </c>
      <c r="BI139" s="2">
        <f t="shared" si="154"/>
        <v>52.865747434180477</v>
      </c>
      <c r="BJ139" s="2">
        <f t="shared" si="154"/>
        <v>52.634814190332754</v>
      </c>
      <c r="BK139" s="2">
        <f t="shared" si="154"/>
        <v>52.990648859682551</v>
      </c>
      <c r="BL139" s="2">
        <f t="shared" si="154"/>
        <v>52.998263199086971</v>
      </c>
      <c r="BM139" s="2">
        <f t="shared" si="154"/>
        <v>53.334040837718788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92.524322128851551</v>
      </c>
      <c r="DL139" s="2">
        <f t="shared" si="164"/>
        <v>114.78451191348972</v>
      </c>
      <c r="DM139" s="2">
        <f t="shared" si="164"/>
        <v>101.02882661290323</v>
      </c>
      <c r="DN139" s="2">
        <f t="shared" si="164"/>
        <v>100.37160427807484</v>
      </c>
      <c r="DO139" s="2">
        <f t="shared" si="164"/>
        <v>95.522370766488407</v>
      </c>
      <c r="DP139" s="2">
        <f t="shared" si="164"/>
        <v>97.999445632798555</v>
      </c>
      <c r="DQ139" s="2">
        <f t="shared" si="164"/>
        <v>84.259340565317046</v>
      </c>
      <c r="DR139" s="2">
        <f t="shared" si="164"/>
        <v>92.650666666666694</v>
      </c>
      <c r="DS139" s="2">
        <f t="shared" si="164"/>
        <v>90.758401400560217</v>
      </c>
      <c r="DT139" s="2">
        <f t="shared" si="164"/>
        <v>79.566041252864792</v>
      </c>
      <c r="DU139" s="2">
        <f t="shared" si="164"/>
        <v>71.457299999999989</v>
      </c>
      <c r="DV139" s="2">
        <f t="shared" si="164"/>
        <v>79.750484033613446</v>
      </c>
      <c r="DW139" s="2">
        <f t="shared" si="164"/>
        <v>83.652777591036411</v>
      </c>
      <c r="DX139" s="2">
        <f t="shared" si="164"/>
        <v>79.220659587471346</v>
      </c>
      <c r="DY139" s="2">
        <f t="shared" si="164"/>
        <v>87.474527016129045</v>
      </c>
      <c r="EA139" s="2">
        <f t="shared" si="152"/>
        <v>50.276982130965578</v>
      </c>
      <c r="EB139" s="2">
        <f t="shared" si="152"/>
        <v>49.166407128842394</v>
      </c>
      <c r="EC139" s="2">
        <f t="shared" si="152"/>
        <v>51.262224857082359</v>
      </c>
      <c r="ED139" s="2">
        <f t="shared" si="152"/>
        <v>50.084590357094484</v>
      </c>
      <c r="EE139" s="2">
        <f t="shared" si="151"/>
        <v>52.738084677511097</v>
      </c>
      <c r="EF139" s="2">
        <f t="shared" si="151"/>
        <v>54.101831659299933</v>
      </c>
      <c r="EG139" s="2">
        <f t="shared" si="151"/>
        <v>53.609985266849165</v>
      </c>
      <c r="EH139" s="2">
        <f t="shared" si="151"/>
        <v>51.640485756750039</v>
      </c>
      <c r="EI139" s="2">
        <f t="shared" si="151"/>
        <v>53.311882616647949</v>
      </c>
      <c r="EJ139" s="2">
        <f t="shared" si="151"/>
        <v>52.89541150092937</v>
      </c>
      <c r="EK139" s="2">
        <f t="shared" si="151"/>
        <v>52.842327668046437</v>
      </c>
      <c r="EL139" s="2">
        <f t="shared" si="151"/>
        <v>52.612201455283881</v>
      </c>
      <c r="EM139" s="2">
        <f t="shared" si="135"/>
        <v>52.963556918516673</v>
      </c>
      <c r="EN139" s="2">
        <f t="shared" si="135"/>
        <v>52.975744717660746</v>
      </c>
      <c r="EO139" s="2">
        <f t="shared" si="135"/>
        <v>53.305649283904337</v>
      </c>
      <c r="EQ139" s="2">
        <f t="shared" si="165"/>
        <v>50.548094854850603</v>
      </c>
      <c r="ER139" s="2">
        <f t="shared" si="165"/>
        <v>49.548571804211562</v>
      </c>
      <c r="ES139" s="2">
        <f t="shared" si="165"/>
        <v>51.476980238202444</v>
      </c>
      <c r="ET139" s="2">
        <f t="shared" si="165"/>
        <v>50.640507999817871</v>
      </c>
      <c r="EU139" s="2">
        <f t="shared" si="165"/>
        <v>52.955170587119881</v>
      </c>
      <c r="EV139" s="2">
        <f t="shared" si="165"/>
        <v>54.278735679877443</v>
      </c>
      <c r="EW139" s="2">
        <f t="shared" si="165"/>
        <v>53.530961489220289</v>
      </c>
      <c r="EX139" s="2">
        <f t="shared" si="165"/>
        <v>51.850478020904639</v>
      </c>
      <c r="EY139" s="2">
        <f t="shared" si="165"/>
        <v>53.897484982522812</v>
      </c>
      <c r="EZ139" s="2">
        <f t="shared" si="165"/>
        <v>53.004878715383882</v>
      </c>
      <c r="FA139" s="2">
        <f t="shared" si="165"/>
        <v>53.000447925759175</v>
      </c>
      <c r="FB139" s="2">
        <f t="shared" si="165"/>
        <v>52.648308194672836</v>
      </c>
      <c r="FC139" s="2">
        <f t="shared" si="165"/>
        <v>52.992885691947734</v>
      </c>
      <c r="FD139" s="2">
        <f t="shared" si="165"/>
        <v>53.031569825890557</v>
      </c>
      <c r="FE139" s="2">
        <f t="shared" si="165"/>
        <v>52.72983003421264</v>
      </c>
      <c r="FG139" s="2">
        <f t="shared" si="166"/>
        <v>0.99913228992089009</v>
      </c>
      <c r="FH139" s="2">
        <f t="shared" si="166"/>
        <v>0.99936532589145577</v>
      </c>
      <c r="FI139" s="2">
        <f t="shared" si="166"/>
        <v>0.99938829294722931</v>
      </c>
      <c r="FJ139" s="2">
        <f t="shared" si="166"/>
        <v>0.99927990940491462</v>
      </c>
      <c r="FK139" s="2">
        <f t="shared" si="166"/>
        <v>0.99929789939342761</v>
      </c>
      <c r="FL139" s="2">
        <f t="shared" si="166"/>
        <v>0.99928605661120551</v>
      </c>
      <c r="FM139" s="2">
        <f t="shared" si="166"/>
        <v>0.99923871122058094</v>
      </c>
      <c r="FN139" s="2">
        <f t="shared" si="166"/>
        <v>0.99927464303713198</v>
      </c>
      <c r="FO139" s="2">
        <f t="shared" si="166"/>
        <v>0.999140827805299</v>
      </c>
      <c r="FP139" s="2">
        <f t="shared" si="166"/>
        <v>0.99921492557677027</v>
      </c>
      <c r="FQ139" s="2">
        <f t="shared" si="166"/>
        <v>0.99915196507313231</v>
      </c>
      <c r="FR139" s="2">
        <f t="shared" si="166"/>
        <v>0.99921905731576799</v>
      </c>
      <c r="FS139" s="2">
        <f t="shared" si="166"/>
        <v>0.99915414327893348</v>
      </c>
      <c r="FT139" s="2">
        <f t="shared" si="166"/>
        <v>0.99920475455902635</v>
      </c>
      <c r="FU139" s="2">
        <f t="shared" si="166"/>
        <v>0.99874982066705542</v>
      </c>
      <c r="FW139" s="2">
        <f t="shared" si="156"/>
        <v>0.11003221054325273</v>
      </c>
      <c r="FX139" s="2">
        <f t="shared" si="156"/>
        <v>3.2913872261379373E-2</v>
      </c>
      <c r="FY139" s="2">
        <f t="shared" si="156"/>
        <v>2.0456039544955385E-2</v>
      </c>
      <c r="FZ139" s="2">
        <f t="shared" si="156"/>
        <v>4.1937186987780609E-2</v>
      </c>
      <c r="GA139" s="2">
        <f t="shared" si="156"/>
        <v>4.0591797239819039E-2</v>
      </c>
      <c r="GB139" s="2">
        <f t="shared" si="156"/>
        <v>4.0028422264316584E-2</v>
      </c>
      <c r="GC139" s="2">
        <f t="shared" si="156"/>
        <v>4.2001514866723669E-2</v>
      </c>
      <c r="GD139" s="2">
        <f t="shared" si="156"/>
        <v>5.0574623531975643E-2</v>
      </c>
      <c r="GE139" s="2">
        <f t="shared" si="156"/>
        <v>5.0220290821233547E-2</v>
      </c>
      <c r="GF139" s="2">
        <f t="shared" si="156"/>
        <v>5.4384697693707941E-2</v>
      </c>
      <c r="GG139" s="2">
        <f t="shared" si="156"/>
        <v>4.8277301999701046E-2</v>
      </c>
      <c r="GH139" s="2">
        <f t="shared" si="156"/>
        <v>3.9308224191000635E-2</v>
      </c>
      <c r="GI139" s="2">
        <f t="shared" si="156"/>
        <v>3.8639788274713129E-2</v>
      </c>
      <c r="GJ139" s="2">
        <f t="shared" si="156"/>
        <v>2.950881027382718E-2</v>
      </c>
      <c r="GK139" s="2">
        <f t="shared" si="156"/>
        <v>2.4878763542492535E-2</v>
      </c>
      <c r="GM139" s="86">
        <f t="shared" si="157"/>
        <v>1.3859711875111387E-81</v>
      </c>
      <c r="GN139" s="86">
        <f t="shared" si="157"/>
        <v>1.4625573379063946E-150</v>
      </c>
      <c r="GO139" s="86">
        <f t="shared" si="157"/>
        <v>4.8707663686804375E-66</v>
      </c>
      <c r="GP139" s="86">
        <f t="shared" si="157"/>
        <v>1.6112291059515546E-144</v>
      </c>
      <c r="GQ139" s="86">
        <f t="shared" si="157"/>
        <v>3.3742370971385816E-200</v>
      </c>
      <c r="GR139" s="86">
        <f t="shared" si="157"/>
        <v>1.6479440170976813E-141</v>
      </c>
      <c r="GS139" s="86">
        <f t="shared" si="157"/>
        <v>3.753183415491199E-152</v>
      </c>
      <c r="GT139" s="86">
        <f t="shared" si="157"/>
        <v>5.5515110877396759E-182</v>
      </c>
      <c r="GU139" s="86">
        <f t="shared" si="157"/>
        <v>1.463860507678464E-141</v>
      </c>
      <c r="GV139" s="86">
        <f t="shared" si="157"/>
        <v>3.6462345335734061E-145</v>
      </c>
      <c r="GW139" s="86">
        <f t="shared" si="157"/>
        <v>2.8298639438407176E-136</v>
      </c>
      <c r="GX139" s="86">
        <f t="shared" si="157"/>
        <v>9.8569586206478384E-129</v>
      </c>
      <c r="GY139" s="86">
        <f t="shared" si="157"/>
        <v>6.2718901179007319E-102</v>
      </c>
      <c r="GZ139" s="86">
        <f t="shared" si="157"/>
        <v>2.9813316227417723E-164</v>
      </c>
      <c r="HA139" s="86">
        <f t="shared" si="157"/>
        <v>4.4305852221453937E-120</v>
      </c>
      <c r="HC139" s="86">
        <f t="shared" si="153"/>
        <v>1.8000353394279285E-24</v>
      </c>
      <c r="HD139" s="86">
        <f t="shared" si="153"/>
        <v>4.7103523607319618E-56</v>
      </c>
      <c r="HE139" s="86">
        <f t="shared" si="153"/>
        <v>2.2591980524636806E-27</v>
      </c>
      <c r="HF139" s="86">
        <f t="shared" si="153"/>
        <v>1.7606473992590843E-55</v>
      </c>
      <c r="HG139" s="86">
        <f t="shared" si="153"/>
        <v>1.3093930127519356E-89</v>
      </c>
      <c r="HH139" s="86">
        <f t="shared" si="153"/>
        <v>8.2118635149582434E-71</v>
      </c>
      <c r="HI139" s="86">
        <f t="shared" si="153"/>
        <v>8.5996375523119767E-74</v>
      </c>
      <c r="HJ139" s="86">
        <f t="shared" si="153"/>
        <v>1.1807169386763535E-95</v>
      </c>
      <c r="HK139" s="86">
        <f t="shared" si="153"/>
        <v>1.2970985566375506E-94</v>
      </c>
      <c r="HL139" s="86">
        <f t="shared" si="161"/>
        <v>4.2064123067096591E-73</v>
      </c>
      <c r="HM139" s="86">
        <f t="shared" si="161"/>
        <v>4.4479937417411223E-50</v>
      </c>
      <c r="HN139" s="86">
        <f t="shared" si="161"/>
        <v>4.3690675629272298E-43</v>
      </c>
      <c r="HO139" s="86">
        <f t="shared" si="161"/>
        <v>1.2118870238888448E-43</v>
      </c>
      <c r="HP139" s="86">
        <f t="shared" si="161"/>
        <v>1.8159442487241918E-57</v>
      </c>
      <c r="HQ139" s="86">
        <f t="shared" si="161"/>
        <v>2.117334347102491E-71</v>
      </c>
      <c r="HS139" s="86">
        <f t="shared" si="158"/>
        <v>0.37050412596985255</v>
      </c>
      <c r="HT139" s="86">
        <f t="shared" si="158"/>
        <v>0.27134150217071024</v>
      </c>
      <c r="HU139" s="86">
        <f t="shared" si="158"/>
        <v>9.0794768519405739E-2</v>
      </c>
      <c r="HV139" s="86">
        <f t="shared" si="158"/>
        <v>0.38547097835199307</v>
      </c>
      <c r="HW139" s="86">
        <f t="shared" si="158"/>
        <v>0.30983247923494828</v>
      </c>
      <c r="HX139" s="86">
        <f t="shared" si="158"/>
        <v>0.31138606785150069</v>
      </c>
      <c r="HY139" s="86">
        <f t="shared" si="158"/>
        <v>0.31297001673874592</v>
      </c>
      <c r="HZ139" s="86">
        <f t="shared" si="158"/>
        <v>0.4192468723064296</v>
      </c>
      <c r="IA139" s="86">
        <f t="shared" si="158"/>
        <v>0.42093704179768865</v>
      </c>
      <c r="IB139" s="86">
        <f t="shared" si="158"/>
        <v>0.40365525430700028</v>
      </c>
      <c r="IC139" s="86">
        <f t="shared" si="158"/>
        <v>0.34422682005082489</v>
      </c>
      <c r="ID139" s="86">
        <f t="shared" si="158"/>
        <v>0.29104948455013435</v>
      </c>
      <c r="IE139" s="86">
        <f t="shared" si="158"/>
        <v>0.21725548396680419</v>
      </c>
      <c r="IF139" s="86">
        <f t="shared" si="158"/>
        <v>0.16987800319935364</v>
      </c>
      <c r="IG139" s="86">
        <f t="shared" si="158"/>
        <v>0.12771962717461927</v>
      </c>
      <c r="II139" s="86">
        <f t="shared" si="159"/>
        <v>4.011452843368646E-12</v>
      </c>
      <c r="IJ139" s="86">
        <f t="shared" si="159"/>
        <v>1.0182677613368061E-20</v>
      </c>
      <c r="IK139" s="86">
        <f t="shared" si="159"/>
        <v>1.3228952577274716E-23</v>
      </c>
      <c r="IL139" s="86">
        <f t="shared" si="159"/>
        <v>7.6260252840063827E-21</v>
      </c>
      <c r="IM139" s="86">
        <f t="shared" si="159"/>
        <v>2.7300834248964837E-22</v>
      </c>
      <c r="IN139" s="86">
        <f t="shared" si="159"/>
        <v>2.584364664564225E-22</v>
      </c>
      <c r="IO139" s="86">
        <f t="shared" si="159"/>
        <v>2.6460027370237478E-22</v>
      </c>
      <c r="IP139" s="86">
        <f t="shared" si="159"/>
        <v>2.8037860194245312E-20</v>
      </c>
      <c r="IQ139" s="86">
        <f t="shared" si="159"/>
        <v>3.4072212420702454E-21</v>
      </c>
      <c r="IR139" s="86">
        <f t="shared" si="159"/>
        <v>7.9493988237930967E-19</v>
      </c>
      <c r="IS139" s="86">
        <f t="shared" si="159"/>
        <v>3.9291552383756301E-23</v>
      </c>
      <c r="IT139" s="86">
        <f t="shared" si="159"/>
        <v>1.2468210212743104E-24</v>
      </c>
      <c r="IU139" s="86">
        <f t="shared" si="159"/>
        <v>2.9740571497126865E-23</v>
      </c>
      <c r="IV139" s="86">
        <f t="shared" si="159"/>
        <v>1.6061068481816832E-22</v>
      </c>
      <c r="IW139" s="86">
        <f t="shared" si="159"/>
        <v>1.2525613434240943E-18</v>
      </c>
      <c r="IY139" s="86">
        <f t="shared" si="160"/>
        <v>0.37050412597386401</v>
      </c>
      <c r="IZ139" s="86">
        <f t="shared" si="160"/>
        <v>0.27134150217071024</v>
      </c>
      <c r="JA139" s="86">
        <f t="shared" si="160"/>
        <v>9.0794768519405739E-2</v>
      </c>
      <c r="JB139" s="86">
        <f t="shared" si="160"/>
        <v>0.38547097835199307</v>
      </c>
      <c r="JC139" s="86">
        <f t="shared" si="160"/>
        <v>0.30983247923494828</v>
      </c>
      <c r="JD139" s="86">
        <f t="shared" si="160"/>
        <v>0.31138606785150069</v>
      </c>
      <c r="JE139" s="86">
        <f t="shared" si="160"/>
        <v>0.31297001673874592</v>
      </c>
      <c r="JF139" s="86">
        <f t="shared" si="160"/>
        <v>0.4192468723064296</v>
      </c>
      <c r="JG139" s="86">
        <f t="shared" si="160"/>
        <v>0.42093704179768865</v>
      </c>
      <c r="JH139" s="86">
        <f t="shared" si="160"/>
        <v>0.40365525430700028</v>
      </c>
      <c r="JI139" s="86">
        <f t="shared" si="160"/>
        <v>0.34422682005082489</v>
      </c>
      <c r="JJ139" s="86">
        <f t="shared" si="160"/>
        <v>0.29104948455013435</v>
      </c>
      <c r="JK139" s="86">
        <f t="shared" si="160"/>
        <v>0.21725548396680419</v>
      </c>
      <c r="JL139" s="86">
        <f t="shared" si="160"/>
        <v>0.16987800319935364</v>
      </c>
      <c r="JM139" s="86">
        <f t="shared" si="160"/>
        <v>0.12771962717461927</v>
      </c>
    </row>
    <row r="140" spans="2:273" x14ac:dyDescent="0.25">
      <c r="B140" s="2">
        <v>113</v>
      </c>
      <c r="C140" s="37">
        <v>50.185000000000002</v>
      </c>
      <c r="D140" s="37">
        <v>52.203000000000003</v>
      </c>
      <c r="E140" s="37">
        <v>54.322000000000003</v>
      </c>
      <c r="F140" s="37">
        <v>60</v>
      </c>
      <c r="G140" s="37">
        <v>64.153000000000006</v>
      </c>
      <c r="H140" s="37">
        <v>67.796999999999997</v>
      </c>
      <c r="I140" s="37">
        <v>67.965999999999994</v>
      </c>
      <c r="J140" s="37">
        <v>68.39</v>
      </c>
      <c r="K140" s="37">
        <v>73.135999999999996</v>
      </c>
      <c r="L140" s="37">
        <v>74.067999999999998</v>
      </c>
      <c r="M140" s="37">
        <v>77.457999999999998</v>
      </c>
      <c r="N140" s="37">
        <v>77.626999999999995</v>
      </c>
      <c r="O140" s="37">
        <v>76.441000000000003</v>
      </c>
      <c r="P140" s="37">
        <v>73.983000000000004</v>
      </c>
      <c r="Q140" s="37">
        <v>94.492000000000004</v>
      </c>
      <c r="S140" s="4">
        <f t="shared" si="162"/>
        <v>50.19397822475819</v>
      </c>
      <c r="T140" s="4">
        <f t="shared" si="162"/>
        <v>50.01916809010347</v>
      </c>
      <c r="U140" s="4">
        <f t="shared" si="162"/>
        <v>52.904828048800091</v>
      </c>
      <c r="V140" s="4">
        <f t="shared" si="162"/>
        <v>54.858582403914674</v>
      </c>
      <c r="W140" s="4">
        <f t="shared" si="162"/>
        <v>63.155949554756603</v>
      </c>
      <c r="X140" s="4">
        <f t="shared" si="162"/>
        <v>67.261682354242126</v>
      </c>
      <c r="Y140" s="4">
        <f t="shared" si="162"/>
        <v>67.961305040961179</v>
      </c>
      <c r="Z140" s="4">
        <f t="shared" si="162"/>
        <v>67.055413828036947</v>
      </c>
      <c r="AA140" s="4">
        <f t="shared" si="162"/>
        <v>71.635088002259877</v>
      </c>
      <c r="AB140" s="4">
        <f t="shared" si="162"/>
        <v>72.918950558974473</v>
      </c>
      <c r="AC140" s="4">
        <f t="shared" si="162"/>
        <v>78.47074220283892</v>
      </c>
      <c r="AD140" s="4">
        <f t="shared" si="162"/>
        <v>77.652748363128808</v>
      </c>
      <c r="AE140" s="4">
        <f t="shared" si="162"/>
        <v>76.758636839789148</v>
      </c>
      <c r="AF140" s="4">
        <f t="shared" si="162"/>
        <v>74.552284017525935</v>
      </c>
      <c r="AG140" s="4">
        <f t="shared" si="162"/>
        <v>91.590205922912048</v>
      </c>
      <c r="AI140" s="4">
        <f t="shared" si="163"/>
        <v>-8.9782247581879915E-3</v>
      </c>
      <c r="AJ140" s="4">
        <f t="shared" si="163"/>
        <v>2.1838319098965329</v>
      </c>
      <c r="AK140" s="4">
        <f t="shared" si="163"/>
        <v>1.4171719511999115</v>
      </c>
      <c r="AL140" s="4">
        <f t="shared" si="163"/>
        <v>5.1414175960853257</v>
      </c>
      <c r="AM140" s="4">
        <f t="shared" si="163"/>
        <v>0.99705044524340281</v>
      </c>
      <c r="AN140" s="4">
        <f t="shared" si="163"/>
        <v>0.53531764575787122</v>
      </c>
      <c r="AO140" s="4">
        <f t="shared" si="163"/>
        <v>4.6949590388152274E-3</v>
      </c>
      <c r="AP140" s="4">
        <f t="shared" si="163"/>
        <v>1.3345861719630534</v>
      </c>
      <c r="AQ140" s="4">
        <f t="shared" si="163"/>
        <v>1.5009119977401184</v>
      </c>
      <c r="AR140" s="4">
        <f t="shared" si="163"/>
        <v>1.1490494410255252</v>
      </c>
      <c r="AS140" s="4">
        <f t="shared" si="163"/>
        <v>-1.0127422028389219</v>
      </c>
      <c r="AT140" s="4">
        <f t="shared" si="163"/>
        <v>-2.5748363128812457E-2</v>
      </c>
      <c r="AU140" s="4">
        <f t="shared" si="163"/>
        <v>-0.31763683978914514</v>
      </c>
      <c r="AV140" s="4">
        <f t="shared" si="163"/>
        <v>-0.56928401752593061</v>
      </c>
      <c r="AW140" s="4">
        <f t="shared" si="163"/>
        <v>2.9017940770879562</v>
      </c>
      <c r="AY140" s="2">
        <f t="shared" si="154"/>
        <v>50.193978224245946</v>
      </c>
      <c r="AZ140" s="2">
        <f t="shared" si="154"/>
        <v>49.034094659840378</v>
      </c>
      <c r="BA140" s="2">
        <f t="shared" si="154"/>
        <v>51.116573374282353</v>
      </c>
      <c r="BB140" s="2">
        <f t="shared" si="154"/>
        <v>49.970681570240366</v>
      </c>
      <c r="BC140" s="2">
        <f t="shared" si="154"/>
        <v>52.621623003352731</v>
      </c>
      <c r="BD140" s="2">
        <f t="shared" si="154"/>
        <v>53.965693200828127</v>
      </c>
      <c r="BE140" s="2">
        <f t="shared" si="154"/>
        <v>53.483856776430137</v>
      </c>
      <c r="BF140" s="2">
        <f t="shared" si="154"/>
        <v>51.491236628972658</v>
      </c>
      <c r="BG140" s="2">
        <f t="shared" si="154"/>
        <v>53.122408104157969</v>
      </c>
      <c r="BH140" s="2">
        <f t="shared" si="154"/>
        <v>52.736650011779297</v>
      </c>
      <c r="BI140" s="2">
        <f t="shared" si="154"/>
        <v>52.667241289520881</v>
      </c>
      <c r="BJ140" s="2">
        <f t="shared" si="154"/>
        <v>52.479501235948298</v>
      </c>
      <c r="BK140" s="2">
        <f t="shared" si="154"/>
        <v>52.835703437441751</v>
      </c>
      <c r="BL140" s="2">
        <f t="shared" si="154"/>
        <v>52.856029065933775</v>
      </c>
      <c r="BM140" s="2">
        <f t="shared" si="154"/>
        <v>53.214002333475221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92.807035294117654</v>
      </c>
      <c r="DL140" s="2">
        <f t="shared" si="164"/>
        <v>115.2630615835777</v>
      </c>
      <c r="DM140" s="2">
        <f t="shared" si="164"/>
        <v>101.35804032258065</v>
      </c>
      <c r="DN140" s="2">
        <f t="shared" si="164"/>
        <v>100.72200167112297</v>
      </c>
      <c r="DO140" s="2">
        <f t="shared" si="164"/>
        <v>95.812303921568628</v>
      </c>
      <c r="DP140" s="2">
        <f t="shared" si="164"/>
        <v>98.299051916221003</v>
      </c>
      <c r="DQ140" s="2">
        <f t="shared" si="164"/>
        <v>84.41723941940414</v>
      </c>
      <c r="DR140" s="2">
        <f t="shared" si="164"/>
        <v>92.863445075757596</v>
      </c>
      <c r="DS140" s="2">
        <f t="shared" si="164"/>
        <v>90.980070588235293</v>
      </c>
      <c r="DT140" s="2">
        <f t="shared" si="164"/>
        <v>79.682339190221555</v>
      </c>
      <c r="DU140" s="2">
        <f t="shared" si="164"/>
        <v>71.498942857142836</v>
      </c>
      <c r="DV140" s="2">
        <f t="shared" si="164"/>
        <v>79.890897478991604</v>
      </c>
      <c r="DW140" s="2">
        <f t="shared" si="164"/>
        <v>83.842470588235301</v>
      </c>
      <c r="DX140" s="2">
        <f t="shared" si="164"/>
        <v>79.382721313980127</v>
      </c>
      <c r="DY140" s="2">
        <f t="shared" si="164"/>
        <v>87.750947580645175</v>
      </c>
      <c r="EA140" s="2">
        <f t="shared" si="152"/>
        <v>50.125026415094325</v>
      </c>
      <c r="EB140" s="2">
        <f t="shared" si="152"/>
        <v>48.980486183780258</v>
      </c>
      <c r="EC140" s="2">
        <f t="shared" si="152"/>
        <v>51.082650592843528</v>
      </c>
      <c r="ED140" s="2">
        <f t="shared" si="152"/>
        <v>49.909339623493295</v>
      </c>
      <c r="EE140" s="2">
        <f t="shared" si="151"/>
        <v>52.583340700716647</v>
      </c>
      <c r="EF140" s="2">
        <f t="shared" si="151"/>
        <v>53.928253616675491</v>
      </c>
      <c r="EG140" s="2">
        <f t="shared" si="151"/>
        <v>53.466306883459282</v>
      </c>
      <c r="EH140" s="2">
        <f t="shared" si="151"/>
        <v>51.451304062422572</v>
      </c>
      <c r="EI140" s="2">
        <f t="shared" si="151"/>
        <v>53.057928319689182</v>
      </c>
      <c r="EJ140" s="2">
        <f t="shared" si="151"/>
        <v>52.710246236059476</v>
      </c>
      <c r="EK140" s="2">
        <f t="shared" si="151"/>
        <v>52.643472608094129</v>
      </c>
      <c r="EL140" s="2">
        <f t="shared" si="151"/>
        <v>52.458134565409225</v>
      </c>
      <c r="EM140" s="2">
        <f t="shared" si="135"/>
        <v>52.810304777371371</v>
      </c>
      <c r="EN140" s="2">
        <f t="shared" si="135"/>
        <v>52.834862446467575</v>
      </c>
      <c r="EO140" s="2">
        <f t="shared" si="135"/>
        <v>53.191182688463307</v>
      </c>
      <c r="EQ140" s="2">
        <f t="shared" si="165"/>
        <v>50.419650081592849</v>
      </c>
      <c r="ER140" s="2">
        <f t="shared" si="165"/>
        <v>49.404112806226678</v>
      </c>
      <c r="ES140" s="2">
        <f t="shared" si="165"/>
        <v>51.345029525452304</v>
      </c>
      <c r="ET140" s="2">
        <f t="shared" si="165"/>
        <v>50.52005766600481</v>
      </c>
      <c r="EU140" s="2">
        <f t="shared" si="165"/>
        <v>52.82243445274996</v>
      </c>
      <c r="EV140" s="2">
        <f t="shared" si="165"/>
        <v>54.123738291898938</v>
      </c>
      <c r="EW140" s="2">
        <f t="shared" si="165"/>
        <v>53.380388562779842</v>
      </c>
      <c r="EX140" s="2">
        <f t="shared" si="165"/>
        <v>51.678455818296044</v>
      </c>
      <c r="EY140" s="2">
        <f t="shared" si="165"/>
        <v>53.692285223237761</v>
      </c>
      <c r="EZ140" s="2">
        <f t="shared" si="165"/>
        <v>52.829775477108285</v>
      </c>
      <c r="FA140" s="2">
        <f t="shared" si="165"/>
        <v>52.817785029047307</v>
      </c>
      <c r="FB140" s="2">
        <f t="shared" si="165"/>
        <v>52.500683131488728</v>
      </c>
      <c r="FC140" s="2">
        <f t="shared" si="165"/>
        <v>52.844839430871801</v>
      </c>
      <c r="FD140" s="2">
        <f t="shared" si="165"/>
        <v>52.894087783200966</v>
      </c>
      <c r="FE140" s="2">
        <f t="shared" si="165"/>
        <v>52.581602164875775</v>
      </c>
      <c r="FG140" s="2">
        <f t="shared" si="166"/>
        <v>0.99920857857813472</v>
      </c>
      <c r="FH140" s="2">
        <f t="shared" si="166"/>
        <v>0.99942113800732413</v>
      </c>
      <c r="FI140" s="2">
        <f t="shared" si="166"/>
        <v>0.99944208650845556</v>
      </c>
      <c r="FJ140" s="2">
        <f t="shared" si="166"/>
        <v>0.99934322795877761</v>
      </c>
      <c r="FK140" s="2">
        <f t="shared" si="166"/>
        <v>0.99935963707663167</v>
      </c>
      <c r="FL140" s="2">
        <f t="shared" si="166"/>
        <v>0.99934883498501581</v>
      </c>
      <c r="FM140" s="2">
        <f t="shared" si="166"/>
        <v>0.9993056498701347</v>
      </c>
      <c r="FN140" s="2">
        <f t="shared" si="166"/>
        <v>0.99933842436335607</v>
      </c>
      <c r="FO140" s="2">
        <f t="shared" si="166"/>
        <v>0.99921636640455203</v>
      </c>
      <c r="FP140" s="2">
        <f t="shared" si="166"/>
        <v>0.99928395415327009</v>
      </c>
      <c r="FQ140" s="2">
        <f t="shared" si="166"/>
        <v>0.99922652523949629</v>
      </c>
      <c r="FR140" s="2">
        <f t="shared" si="166"/>
        <v>0.99928772286330358</v>
      </c>
      <c r="FS140" s="2">
        <f t="shared" si="166"/>
        <v>0.99922851208291363</v>
      </c>
      <c r="FT140" s="2">
        <f t="shared" si="166"/>
        <v>0.99927467678485771</v>
      </c>
      <c r="FU140" s="2">
        <f t="shared" si="166"/>
        <v>0.99885969746139358</v>
      </c>
      <c r="FW140" s="2">
        <f t="shared" si="156"/>
        <v>0.11938060989642496</v>
      </c>
      <c r="FX140" s="2">
        <f t="shared" si="156"/>
        <v>3.5975105380528095E-2</v>
      </c>
      <c r="FY140" s="2">
        <f t="shared" si="156"/>
        <v>2.2385422326206515E-2</v>
      </c>
      <c r="FZ140" s="2">
        <f t="shared" si="156"/>
        <v>4.5797911682905486E-2</v>
      </c>
      <c r="GA140" s="2">
        <f t="shared" si="156"/>
        <v>4.4334397213004362E-2</v>
      </c>
      <c r="GB140" s="2">
        <f t="shared" si="156"/>
        <v>4.3721445700442445E-2</v>
      </c>
      <c r="GC140" s="2">
        <f t="shared" si="156"/>
        <v>4.5867878047016711E-2</v>
      </c>
      <c r="GD140" s="2">
        <f t="shared" si="156"/>
        <v>5.5184706568558312E-2</v>
      </c>
      <c r="GE140" s="2">
        <f t="shared" si="156"/>
        <v>5.4799939247668857E-2</v>
      </c>
      <c r="GF140" s="2">
        <f t="shared" si="156"/>
        <v>5.9320384871238335E-2</v>
      </c>
      <c r="GG140" s="2">
        <f t="shared" si="156"/>
        <v>5.2689596309125085E-2</v>
      </c>
      <c r="GH140" s="2">
        <f t="shared" si="156"/>
        <v>4.2937774116911014E-2</v>
      </c>
      <c r="GI140" s="2">
        <f t="shared" si="156"/>
        <v>4.2210329582748167E-2</v>
      </c>
      <c r="GJ140" s="2">
        <f t="shared" si="156"/>
        <v>3.2263913093068787E-2</v>
      </c>
      <c r="GK140" s="2">
        <f t="shared" si="156"/>
        <v>2.7213701859519199E-2</v>
      </c>
      <c r="GM140" s="86">
        <f t="shared" si="157"/>
        <v>2.3026369248395973E-84</v>
      </c>
      <c r="GN140" s="86">
        <f t="shared" si="157"/>
        <v>9.2216548944993741E-156</v>
      </c>
      <c r="GO140" s="86">
        <f t="shared" si="157"/>
        <v>2.1623732004227293E-68</v>
      </c>
      <c r="GP140" s="86">
        <f t="shared" si="157"/>
        <v>1.6608738477974668E-149</v>
      </c>
      <c r="GQ140" s="86">
        <f t="shared" si="157"/>
        <v>3.9937807195395236E-207</v>
      </c>
      <c r="GR140" s="86">
        <f t="shared" si="157"/>
        <v>2.3390348112137453E-146</v>
      </c>
      <c r="GS140" s="86">
        <f t="shared" si="157"/>
        <v>1.993283461280657E-157</v>
      </c>
      <c r="GT140" s="86">
        <f t="shared" si="157"/>
        <v>3.4224671735213733E-188</v>
      </c>
      <c r="GU140" s="86">
        <f t="shared" si="157"/>
        <v>1.8718259575879075E-146</v>
      </c>
      <c r="GV140" s="86">
        <f t="shared" si="157"/>
        <v>3.2934681836218572E-150</v>
      </c>
      <c r="GW140" s="86">
        <f t="shared" si="157"/>
        <v>5.1842607714309845E-141</v>
      </c>
      <c r="GX140" s="86">
        <f t="shared" si="157"/>
        <v>3.5374889322084624E-133</v>
      </c>
      <c r="GY140" s="86">
        <f t="shared" si="157"/>
        <v>1.8977013565603404E-105</v>
      </c>
      <c r="GZ140" s="86">
        <f t="shared" si="157"/>
        <v>6.7696842643341984E-170</v>
      </c>
      <c r="HA140" s="86">
        <f t="shared" si="157"/>
        <v>3.5308322036357132E-124</v>
      </c>
      <c r="HC140" s="86">
        <f t="shared" si="153"/>
        <v>7.4654274973440742E-26</v>
      </c>
      <c r="HD140" s="86">
        <f t="shared" si="153"/>
        <v>2.3112269567317615E-59</v>
      </c>
      <c r="HE140" s="86">
        <f t="shared" si="153"/>
        <v>4.0193788273175623E-29</v>
      </c>
      <c r="HF140" s="86">
        <f t="shared" si="153"/>
        <v>1.1306911720645977E-58</v>
      </c>
      <c r="HG140" s="86">
        <f t="shared" si="153"/>
        <v>7.684015117947994E-95</v>
      </c>
      <c r="HH140" s="86">
        <f t="shared" si="153"/>
        <v>5.1021299555340639E-75</v>
      </c>
      <c r="HI140" s="86">
        <f t="shared" si="153"/>
        <v>4.3122122425040905E-78</v>
      </c>
      <c r="HJ140" s="86">
        <f t="shared" si="153"/>
        <v>3.8015944369486592E-101</v>
      </c>
      <c r="HK140" s="86">
        <f t="shared" si="153"/>
        <v>3.9116141975758094E-100</v>
      </c>
      <c r="HL140" s="86">
        <f t="shared" si="161"/>
        <v>1.6712917245622587E-77</v>
      </c>
      <c r="HM140" s="86">
        <f t="shared" si="161"/>
        <v>5.4509880458627945E-53</v>
      </c>
      <c r="HN140" s="86">
        <f t="shared" si="161"/>
        <v>1.4810471610599626E-45</v>
      </c>
      <c r="HO140" s="86">
        <f t="shared" si="161"/>
        <v>3.0041158491281071E-46</v>
      </c>
      <c r="HP140" s="86">
        <f t="shared" si="161"/>
        <v>7.7280234425273319E-61</v>
      </c>
      <c r="HQ140" s="86">
        <f t="shared" si="161"/>
        <v>1.2535359539559377E-75</v>
      </c>
      <c r="HS140" s="86">
        <f t="shared" si="158"/>
        <v>0.2683919305698016</v>
      </c>
      <c r="HT140" s="86">
        <f t="shared" si="158"/>
        <v>0.34461053562224081</v>
      </c>
      <c r="HU140" s="86">
        <f t="shared" si="158"/>
        <v>0.1291455331927813</v>
      </c>
      <c r="HV140" s="86">
        <f t="shared" si="158"/>
        <v>0.4563707511945112</v>
      </c>
      <c r="HW140" s="86">
        <f t="shared" si="158"/>
        <v>0.39135061226695705</v>
      </c>
      <c r="HX140" s="86">
        <f t="shared" si="158"/>
        <v>0.3925283810471939</v>
      </c>
      <c r="HY140" s="86">
        <f t="shared" si="158"/>
        <v>0.39528064759510539</v>
      </c>
      <c r="HZ140" s="86">
        <f t="shared" si="158"/>
        <v>0.48405493196927191</v>
      </c>
      <c r="IA140" s="86">
        <f t="shared" si="158"/>
        <v>0.48625281031954287</v>
      </c>
      <c r="IB140" s="86">
        <f t="shared" si="158"/>
        <v>0.47239469284011715</v>
      </c>
      <c r="IC140" s="86">
        <f t="shared" si="158"/>
        <v>0.42921978721335119</v>
      </c>
      <c r="ID140" s="86">
        <f t="shared" si="158"/>
        <v>0.3764750126134202</v>
      </c>
      <c r="IE140" s="86">
        <f t="shared" si="158"/>
        <v>0.29484211863085619</v>
      </c>
      <c r="IF140" s="86">
        <f t="shared" si="158"/>
        <v>0.22926169381706038</v>
      </c>
      <c r="IG140" s="86">
        <f t="shared" si="158"/>
        <v>0.17184256280635923</v>
      </c>
      <c r="II140" s="86">
        <f t="shared" si="159"/>
        <v>3.3309553050075336E-11</v>
      </c>
      <c r="IJ140" s="86">
        <f t="shared" si="159"/>
        <v>1.0876836275713166E-19</v>
      </c>
      <c r="IK140" s="86">
        <f t="shared" si="159"/>
        <v>1.4330190421568517E-22</v>
      </c>
      <c r="IL140" s="86">
        <f t="shared" si="159"/>
        <v>9.9924789073818235E-20</v>
      </c>
      <c r="IM140" s="86">
        <f t="shared" si="159"/>
        <v>4.2057500497983313E-21</v>
      </c>
      <c r="IN140" s="86">
        <f t="shared" si="159"/>
        <v>3.9446040540266778E-21</v>
      </c>
      <c r="IO140" s="86">
        <f t="shared" si="159"/>
        <v>4.2108034477181219E-21</v>
      </c>
      <c r="IP140" s="86">
        <f t="shared" si="159"/>
        <v>4.0196292141167396E-19</v>
      </c>
      <c r="IQ140" s="86">
        <f t="shared" si="159"/>
        <v>5.5184655514951823E-20</v>
      </c>
      <c r="IR140" s="86">
        <f t="shared" si="159"/>
        <v>9.9127834631564391E-18</v>
      </c>
      <c r="IS140" s="86">
        <f t="shared" si="159"/>
        <v>8.013915083314264E-22</v>
      </c>
      <c r="IT140" s="86">
        <f t="shared" si="159"/>
        <v>2.528598499231773E-23</v>
      </c>
      <c r="IU140" s="86">
        <f t="shared" si="159"/>
        <v>4.9679806237586912E-22</v>
      </c>
      <c r="IV140" s="86">
        <f t="shared" si="159"/>
        <v>1.9699669119608071E-21</v>
      </c>
      <c r="IW140" s="86">
        <f t="shared" si="159"/>
        <v>8.7945209299364538E-18</v>
      </c>
      <c r="IY140" s="86">
        <f t="shared" si="160"/>
        <v>0.26839193060311117</v>
      </c>
      <c r="IZ140" s="86">
        <f t="shared" si="160"/>
        <v>0.34461053562224081</v>
      </c>
      <c r="JA140" s="86">
        <f t="shared" si="160"/>
        <v>0.1291455331927813</v>
      </c>
      <c r="JB140" s="86">
        <f t="shared" si="160"/>
        <v>0.4563707511945112</v>
      </c>
      <c r="JC140" s="86">
        <f t="shared" si="160"/>
        <v>0.39135061226695705</v>
      </c>
      <c r="JD140" s="86">
        <f t="shared" si="160"/>
        <v>0.3925283810471939</v>
      </c>
      <c r="JE140" s="86">
        <f t="shared" si="160"/>
        <v>0.39528064759510539</v>
      </c>
      <c r="JF140" s="86">
        <f t="shared" si="160"/>
        <v>0.48405493196927191</v>
      </c>
      <c r="JG140" s="86">
        <f t="shared" si="160"/>
        <v>0.48625281031954287</v>
      </c>
      <c r="JH140" s="86">
        <f t="shared" si="160"/>
        <v>0.47239469284011715</v>
      </c>
      <c r="JI140" s="86">
        <f t="shared" si="160"/>
        <v>0.42921978721335119</v>
      </c>
      <c r="JJ140" s="86">
        <f t="shared" si="160"/>
        <v>0.3764750126134202</v>
      </c>
      <c r="JK140" s="86">
        <f t="shared" si="160"/>
        <v>0.29484211863085619</v>
      </c>
      <c r="JL140" s="86">
        <f t="shared" si="160"/>
        <v>0.22926169381706038</v>
      </c>
      <c r="JM140" s="86">
        <f t="shared" si="160"/>
        <v>0.17184256280635923</v>
      </c>
    </row>
    <row r="141" spans="2:273" x14ac:dyDescent="0.25">
      <c r="B141" s="2">
        <v>114</v>
      </c>
      <c r="C141" s="37">
        <v>46.851999999999997</v>
      </c>
      <c r="D141" s="37">
        <v>52.119</v>
      </c>
      <c r="E141" s="37">
        <v>53.558999999999997</v>
      </c>
      <c r="F141" s="37">
        <v>55.932000000000002</v>
      </c>
      <c r="G141" s="37">
        <v>61.61</v>
      </c>
      <c r="H141" s="37">
        <v>67.287999999999997</v>
      </c>
      <c r="I141" s="37">
        <v>68.983000000000004</v>
      </c>
      <c r="J141" s="37">
        <v>66.016999999999996</v>
      </c>
      <c r="K141" s="37">
        <v>68.305000000000007</v>
      </c>
      <c r="L141" s="37">
        <v>71.016999999999996</v>
      </c>
      <c r="M141" s="37">
        <v>75.763000000000005</v>
      </c>
      <c r="N141" s="37">
        <v>79.153000000000006</v>
      </c>
      <c r="O141" s="37">
        <v>80.507999999999996</v>
      </c>
      <c r="P141" s="37">
        <v>79.153000000000006</v>
      </c>
      <c r="Q141" s="37">
        <v>102.373</v>
      </c>
      <c r="S141" s="4">
        <f t="shared" si="162"/>
        <v>50.045362926755061</v>
      </c>
      <c r="T141" s="4">
        <f t="shared" si="162"/>
        <v>49.915389240442089</v>
      </c>
      <c r="U141" s="4">
        <f t="shared" si="162"/>
        <v>53.209829910434529</v>
      </c>
      <c r="V141" s="4">
        <f t="shared" si="162"/>
        <v>54.520211764032062</v>
      </c>
      <c r="W141" s="4">
        <f t="shared" si="162"/>
        <v>63.429098026032854</v>
      </c>
      <c r="X141" s="4">
        <f t="shared" si="162"/>
        <v>67.61114614432239</v>
      </c>
      <c r="Y141" s="4">
        <f t="shared" si="162"/>
        <v>68.341370137349216</v>
      </c>
      <c r="Z141" s="4">
        <f t="shared" si="162"/>
        <v>65.614212295667713</v>
      </c>
      <c r="AA141" s="4">
        <f t="shared" si="162"/>
        <v>69.772357431277257</v>
      </c>
      <c r="AB141" s="4">
        <f t="shared" si="162"/>
        <v>71.527016229125763</v>
      </c>
      <c r="AC141" s="4">
        <f t="shared" si="162"/>
        <v>78.124639725650312</v>
      </c>
      <c r="AD141" s="4">
        <f t="shared" si="162"/>
        <v>78.929942245614825</v>
      </c>
      <c r="AE141" s="4">
        <f t="shared" si="162"/>
        <v>79.934665999910209</v>
      </c>
      <c r="AF141" s="4">
        <f t="shared" si="162"/>
        <v>78.797943410862516</v>
      </c>
      <c r="AG141" s="4">
        <f t="shared" si="162"/>
        <v>99.938017265917722</v>
      </c>
      <c r="AI141" s="4">
        <f t="shared" si="163"/>
        <v>-3.1933629267550643</v>
      </c>
      <c r="AJ141" s="4">
        <f t="shared" si="163"/>
        <v>2.2036107595579111</v>
      </c>
      <c r="AK141" s="4">
        <f t="shared" si="163"/>
        <v>0.3491700895654688</v>
      </c>
      <c r="AL141" s="4">
        <f t="shared" si="163"/>
        <v>1.4117882359679399</v>
      </c>
      <c r="AM141" s="4">
        <f t="shared" si="163"/>
        <v>-1.8190980260328544</v>
      </c>
      <c r="AN141" s="4">
        <f t="shared" si="163"/>
        <v>-0.32314614432239352</v>
      </c>
      <c r="AO141" s="4">
        <f t="shared" si="163"/>
        <v>0.64162986265078814</v>
      </c>
      <c r="AP141" s="4">
        <f t="shared" si="163"/>
        <v>0.40278770433228317</v>
      </c>
      <c r="AQ141" s="4">
        <f t="shared" si="163"/>
        <v>-1.4673574312772502</v>
      </c>
      <c r="AR141" s="4">
        <f t="shared" si="163"/>
        <v>-0.5100162291257675</v>
      </c>
      <c r="AS141" s="4">
        <f t="shared" si="163"/>
        <v>-2.3616397256503063</v>
      </c>
      <c r="AT141" s="4">
        <f t="shared" si="163"/>
        <v>0.22305775438518083</v>
      </c>
      <c r="AU141" s="4">
        <f t="shared" si="163"/>
        <v>0.57333400008978685</v>
      </c>
      <c r="AV141" s="4">
        <f t="shared" si="163"/>
        <v>0.35505658913749016</v>
      </c>
      <c r="AW141" s="4">
        <f t="shared" si="163"/>
        <v>2.4349827340822827</v>
      </c>
      <c r="AY141" s="2">
        <f t="shared" si="154"/>
        <v>50.045362923045047</v>
      </c>
      <c r="AZ141" s="2">
        <f t="shared" si="154"/>
        <v>48.848192677760572</v>
      </c>
      <c r="BA141" s="2">
        <f t="shared" si="154"/>
        <v>50.936510415129717</v>
      </c>
      <c r="BB141" s="2">
        <f t="shared" si="154"/>
        <v>49.798114384987528</v>
      </c>
      <c r="BC141" s="2">
        <f t="shared" si="154"/>
        <v>52.466742883578497</v>
      </c>
      <c r="BD141" s="2">
        <f t="shared" si="154"/>
        <v>53.791527678830782</v>
      </c>
      <c r="BE141" s="2">
        <f t="shared" si="154"/>
        <v>53.33777322863353</v>
      </c>
      <c r="BF141" s="2">
        <f t="shared" si="154"/>
        <v>51.302057664005808</v>
      </c>
      <c r="BG141" s="2">
        <f t="shared" si="154"/>
        <v>52.872248325762833</v>
      </c>
      <c r="BH141" s="2">
        <f t="shared" si="154"/>
        <v>52.551273964079648</v>
      </c>
      <c r="BI141" s="2">
        <f t="shared" si="154"/>
        <v>52.469039447639325</v>
      </c>
      <c r="BJ141" s="2">
        <f t="shared" si="154"/>
        <v>52.324377514267326</v>
      </c>
      <c r="BK141" s="2">
        <f t="shared" si="154"/>
        <v>52.680961670071156</v>
      </c>
      <c r="BL141" s="2">
        <f t="shared" si="154"/>
        <v>52.713951795274156</v>
      </c>
      <c r="BM141" s="2">
        <f t="shared" si="154"/>
        <v>53.093920755133162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93.08974845938377</v>
      </c>
      <c r="DL141" s="2">
        <f t="shared" si="164"/>
        <v>115.74161125366568</v>
      </c>
      <c r="DM141" s="2">
        <f t="shared" si="164"/>
        <v>101.68725403225807</v>
      </c>
      <c r="DN141" s="2">
        <f t="shared" si="164"/>
        <v>101.07239906417109</v>
      </c>
      <c r="DO141" s="2">
        <f t="shared" si="164"/>
        <v>96.102237076648834</v>
      </c>
      <c r="DP141" s="2">
        <f t="shared" si="164"/>
        <v>98.598658199643467</v>
      </c>
      <c r="DQ141" s="2">
        <f t="shared" si="164"/>
        <v>84.575138273491234</v>
      </c>
      <c r="DR141" s="2">
        <f t="shared" si="164"/>
        <v>93.076223484848512</v>
      </c>
      <c r="DS141" s="2">
        <f t="shared" si="164"/>
        <v>91.201739775910355</v>
      </c>
      <c r="DT141" s="2">
        <f t="shared" si="164"/>
        <v>79.798637127578303</v>
      </c>
      <c r="DU141" s="2">
        <f t="shared" si="164"/>
        <v>71.540585714285697</v>
      </c>
      <c r="DV141" s="2">
        <f t="shared" si="164"/>
        <v>80.031310924369762</v>
      </c>
      <c r="DW141" s="2">
        <f t="shared" si="164"/>
        <v>84.032163585434176</v>
      </c>
      <c r="DX141" s="2">
        <f t="shared" si="164"/>
        <v>79.544783040488909</v>
      </c>
      <c r="DY141" s="2">
        <f t="shared" si="164"/>
        <v>88.027368145161304</v>
      </c>
      <c r="EA141" s="2">
        <f t="shared" si="152"/>
        <v>49.973070699223072</v>
      </c>
      <c r="EB141" s="2">
        <f t="shared" si="152"/>
        <v>48.794565238718121</v>
      </c>
      <c r="EC141" s="2">
        <f t="shared" si="152"/>
        <v>50.903076328604698</v>
      </c>
      <c r="ED141" s="2">
        <f t="shared" si="152"/>
        <v>49.734088889892107</v>
      </c>
      <c r="EE141" s="2">
        <f t="shared" si="151"/>
        <v>52.428596723922197</v>
      </c>
      <c r="EF141" s="2">
        <f t="shared" si="151"/>
        <v>53.754675574051049</v>
      </c>
      <c r="EG141" s="2">
        <f t="shared" si="151"/>
        <v>53.322628500069392</v>
      </c>
      <c r="EH141" s="2">
        <f t="shared" si="151"/>
        <v>51.262122368095099</v>
      </c>
      <c r="EI141" s="2">
        <f t="shared" si="151"/>
        <v>52.803974022730415</v>
      </c>
      <c r="EJ141" s="2">
        <f t="shared" si="151"/>
        <v>52.525080971189588</v>
      </c>
      <c r="EK141" s="2">
        <f t="shared" si="151"/>
        <v>52.444617548141821</v>
      </c>
      <c r="EL141" s="2">
        <f t="shared" si="151"/>
        <v>52.304067675534569</v>
      </c>
      <c r="EM141" s="2">
        <f t="shared" si="135"/>
        <v>52.657052636226055</v>
      </c>
      <c r="EN141" s="2">
        <f t="shared" si="135"/>
        <v>52.693980175274405</v>
      </c>
      <c r="EO141" s="2">
        <f t="shared" si="135"/>
        <v>53.076716093022277</v>
      </c>
      <c r="EQ141" s="2">
        <f t="shared" si="165"/>
        <v>50.291205308335094</v>
      </c>
      <c r="ER141" s="2">
        <f t="shared" si="165"/>
        <v>49.259653808241794</v>
      </c>
      <c r="ES141" s="2">
        <f t="shared" si="165"/>
        <v>51.213078812702165</v>
      </c>
      <c r="ET141" s="2">
        <f t="shared" si="165"/>
        <v>50.399607332191756</v>
      </c>
      <c r="EU141" s="2">
        <f t="shared" si="165"/>
        <v>52.689698318380046</v>
      </c>
      <c r="EV141" s="2">
        <f t="shared" si="165"/>
        <v>53.968740903920427</v>
      </c>
      <c r="EW141" s="2">
        <f t="shared" si="165"/>
        <v>53.22981563633941</v>
      </c>
      <c r="EX141" s="2">
        <f t="shared" si="165"/>
        <v>51.506433615687456</v>
      </c>
      <c r="EY141" s="2">
        <f t="shared" si="165"/>
        <v>53.48708546395271</v>
      </c>
      <c r="EZ141" s="2">
        <f t="shared" si="165"/>
        <v>52.654672238832674</v>
      </c>
      <c r="FA141" s="2">
        <f t="shared" si="165"/>
        <v>52.635122132335439</v>
      </c>
      <c r="FB141" s="2">
        <f t="shared" si="165"/>
        <v>52.353058068304627</v>
      </c>
      <c r="FC141" s="2">
        <f t="shared" si="165"/>
        <v>52.696793169795868</v>
      </c>
      <c r="FD141" s="2">
        <f t="shared" si="165"/>
        <v>52.756605740511375</v>
      </c>
      <c r="FE141" s="2">
        <f t="shared" si="165"/>
        <v>52.433374295538925</v>
      </c>
      <c r="FG141" s="2">
        <f t="shared" si="166"/>
        <v>0.99927816481868004</v>
      </c>
      <c r="FH141" s="2">
        <f t="shared" si="166"/>
        <v>0.99947204469753437</v>
      </c>
      <c r="FI141" s="2">
        <f t="shared" si="166"/>
        <v>0.99949115186876092</v>
      </c>
      <c r="FJ141" s="2">
        <f t="shared" si="166"/>
        <v>0.99940098216288498</v>
      </c>
      <c r="FK141" s="2">
        <f t="shared" si="166"/>
        <v>0.99941594916442433</v>
      </c>
      <c r="FL141" s="2">
        <f t="shared" si="166"/>
        <v>0.99940609642014444</v>
      </c>
      <c r="FM141" s="2">
        <f t="shared" si="166"/>
        <v>0.99936670646400561</v>
      </c>
      <c r="FN141" s="2">
        <f t="shared" si="166"/>
        <v>0.99939660072355907</v>
      </c>
      <c r="FO141" s="2">
        <f t="shared" si="166"/>
        <v>0.99928526838522103</v>
      </c>
      <c r="FP141" s="2">
        <f t="shared" si="166"/>
        <v>0.99934691727930447</v>
      </c>
      <c r="FQ141" s="2">
        <f t="shared" si="166"/>
        <v>0.99929453462231654</v>
      </c>
      <c r="FR141" s="2">
        <f t="shared" si="166"/>
        <v>0.99935035481571088</v>
      </c>
      <c r="FS141" s="2">
        <f t="shared" si="166"/>
        <v>0.99929634689140068</v>
      </c>
      <c r="FT141" s="2">
        <f t="shared" si="166"/>
        <v>0.99933845514557684</v>
      </c>
      <c r="FU141" s="2">
        <f t="shared" si="166"/>
        <v>0.99895992736972472</v>
      </c>
      <c r="FW141" s="2">
        <f t="shared" si="156"/>
        <v>0.12940776556176195</v>
      </c>
      <c r="FX141" s="2">
        <f t="shared" si="156"/>
        <v>3.9309482779111081E-2</v>
      </c>
      <c r="FY141" s="2">
        <f t="shared" si="156"/>
        <v>2.4492231493261015E-2</v>
      </c>
      <c r="FZ141" s="2">
        <f t="shared" si="156"/>
        <v>4.9995506448638802E-2</v>
      </c>
      <c r="GA141" s="2">
        <f t="shared" si="156"/>
        <v>4.8404658508123269E-2</v>
      </c>
      <c r="GB141" s="2">
        <f t="shared" si="156"/>
        <v>4.7738244066160132E-2</v>
      </c>
      <c r="GC141" s="2">
        <f t="shared" si="156"/>
        <v>5.007154905270874E-2</v>
      </c>
      <c r="GD141" s="2">
        <f t="shared" si="156"/>
        <v>6.0188377312722162E-2</v>
      </c>
      <c r="GE141" s="2">
        <f t="shared" si="156"/>
        <v>5.9770929672456292E-2</v>
      </c>
      <c r="GF141" s="2">
        <f t="shared" si="156"/>
        <v>6.4673374871906997E-2</v>
      </c>
      <c r="GG141" s="2">
        <f t="shared" si="156"/>
        <v>5.7480795799693819E-2</v>
      </c>
      <c r="GH141" s="2">
        <f t="shared" si="156"/>
        <v>4.6886104655616746E-2</v>
      </c>
      <c r="GI141" s="2">
        <f t="shared" si="156"/>
        <v>4.6094989887907264E-2</v>
      </c>
      <c r="GJ141" s="2">
        <f t="shared" si="156"/>
        <v>3.5266899688280139E-2</v>
      </c>
      <c r="GK141" s="2">
        <f t="shared" si="156"/>
        <v>2.9761092118868675E-2</v>
      </c>
      <c r="GM141" s="86">
        <f t="shared" si="157"/>
        <v>3.4300493583948683E-87</v>
      </c>
      <c r="GN141" s="86">
        <f t="shared" si="157"/>
        <v>4.7345972272455035E-161</v>
      </c>
      <c r="GO141" s="86">
        <f t="shared" si="157"/>
        <v>8.7135941106845608E-71</v>
      </c>
      <c r="GP141" s="86">
        <f t="shared" si="157"/>
        <v>1.4060644366646639E-154</v>
      </c>
      <c r="GQ141" s="86">
        <f t="shared" si="157"/>
        <v>3.5960057324245171E-214</v>
      </c>
      <c r="GR141" s="86">
        <f t="shared" si="157"/>
        <v>2.7451899604977246E-151</v>
      </c>
      <c r="GS141" s="86">
        <f t="shared" si="157"/>
        <v>8.5884549376028145E-163</v>
      </c>
      <c r="GT141" s="86">
        <f t="shared" si="157"/>
        <v>1.6563307627778479E-194</v>
      </c>
      <c r="GU141" s="86">
        <f t="shared" si="157"/>
        <v>1.9722647596928555E-151</v>
      </c>
      <c r="GV141" s="86">
        <f t="shared" si="157"/>
        <v>2.434308873599228E-155</v>
      </c>
      <c r="GW141" s="86">
        <f t="shared" si="157"/>
        <v>7.8658053556027686E-146</v>
      </c>
      <c r="GX141" s="86">
        <f t="shared" si="157"/>
        <v>1.0648509555537513E-137</v>
      </c>
      <c r="GY141" s="86">
        <f t="shared" si="157"/>
        <v>4.993984516725813E-109</v>
      </c>
      <c r="GZ141" s="86">
        <f t="shared" si="157"/>
        <v>1.2315749554472797E-175</v>
      </c>
      <c r="HA141" s="86">
        <f t="shared" si="157"/>
        <v>2.3967929583453437E-128</v>
      </c>
      <c r="HC141" s="86">
        <f t="shared" si="153"/>
        <v>2.8244786775301105E-27</v>
      </c>
      <c r="HD141" s="86">
        <f t="shared" si="153"/>
        <v>9.0653848426844804E-63</v>
      </c>
      <c r="HE141" s="86">
        <f t="shared" si="153"/>
        <v>6.2757266111886092E-31</v>
      </c>
      <c r="HF141" s="86">
        <f t="shared" si="153"/>
        <v>5.8816402934225921E-62</v>
      </c>
      <c r="HG141" s="86">
        <f t="shared" si="153"/>
        <v>3.1860806782036763E-100</v>
      </c>
      <c r="HH141" s="86">
        <f t="shared" si="153"/>
        <v>2.3836363142855974E-79</v>
      </c>
      <c r="HI141" s="86">
        <f t="shared" si="153"/>
        <v>1.6247995053346684E-82</v>
      </c>
      <c r="HJ141" s="86">
        <f t="shared" si="153"/>
        <v>8.552639664031505E-107</v>
      </c>
      <c r="HK141" s="86">
        <f t="shared" si="153"/>
        <v>8.1800361440558599E-106</v>
      </c>
      <c r="HL141" s="86">
        <f t="shared" si="161"/>
        <v>4.9095803418135859E-82</v>
      </c>
      <c r="HM141" s="86">
        <f t="shared" si="161"/>
        <v>5.4988805412617444E-56</v>
      </c>
      <c r="HN141" s="86">
        <f t="shared" si="161"/>
        <v>4.2636829483675184E-48</v>
      </c>
      <c r="HO141" s="86">
        <f t="shared" si="161"/>
        <v>6.224517749270168E-49</v>
      </c>
      <c r="HP141" s="86">
        <f t="shared" si="161"/>
        <v>2.6220290513634056E-64</v>
      </c>
      <c r="HQ141" s="86">
        <f t="shared" si="161"/>
        <v>5.5777953370996344E-80</v>
      </c>
      <c r="HS141" s="86">
        <f t="shared" si="158"/>
        <v>0.17387515520411306</v>
      </c>
      <c r="HT141" s="86">
        <f t="shared" si="158"/>
        <v>0.41614608284441096</v>
      </c>
      <c r="HU141" s="86">
        <f t="shared" si="158"/>
        <v>0.17785908201172662</v>
      </c>
      <c r="HV141" s="86">
        <f t="shared" si="158"/>
        <v>0.50416734196633772</v>
      </c>
      <c r="HW141" s="86">
        <f t="shared" si="158"/>
        <v>0.46253610540285517</v>
      </c>
      <c r="HX141" s="86">
        <f t="shared" si="158"/>
        <v>0.46319973185520863</v>
      </c>
      <c r="HY141" s="86">
        <f t="shared" si="158"/>
        <v>0.466239467726146</v>
      </c>
      <c r="HZ141" s="86">
        <f t="shared" si="158"/>
        <v>0.51592573758927607</v>
      </c>
      <c r="IA141" s="86">
        <f t="shared" si="158"/>
        <v>0.5165560611864235</v>
      </c>
      <c r="IB141" s="86">
        <f t="shared" si="158"/>
        <v>0.51224116743914605</v>
      </c>
      <c r="IC141" s="86">
        <f t="shared" si="158"/>
        <v>0.493055017915492</v>
      </c>
      <c r="ID141" s="86">
        <f t="shared" si="158"/>
        <v>0.4536088771987169</v>
      </c>
      <c r="IE141" s="86">
        <f t="shared" si="158"/>
        <v>0.37723624343046119</v>
      </c>
      <c r="IF141" s="86">
        <f t="shared" si="158"/>
        <v>0.30054758487800276</v>
      </c>
      <c r="IG141" s="86">
        <f t="shared" si="158"/>
        <v>0.22598027122405842</v>
      </c>
      <c r="II141" s="86">
        <f t="shared" si="159"/>
        <v>2.5239624847859908E-10</v>
      </c>
      <c r="IJ141" s="86">
        <f t="shared" si="159"/>
        <v>1.0898623508955692E-18</v>
      </c>
      <c r="IK141" s="86">
        <f t="shared" si="159"/>
        <v>1.4673677177897762E-21</v>
      </c>
      <c r="IL141" s="86">
        <f t="shared" si="159"/>
        <v>1.2145519418885073E-18</v>
      </c>
      <c r="IM141" s="86">
        <f t="shared" si="159"/>
        <v>5.9862062620243328E-20</v>
      </c>
      <c r="IN141" s="86">
        <f t="shared" si="159"/>
        <v>5.5663213468788638E-20</v>
      </c>
      <c r="IO141" s="86">
        <f t="shared" si="159"/>
        <v>6.1797410138975624E-20</v>
      </c>
      <c r="IP141" s="86">
        <f t="shared" si="159"/>
        <v>5.303749664916064E-18</v>
      </c>
      <c r="IQ141" s="86">
        <f t="shared" si="159"/>
        <v>8.1959224255693008E-19</v>
      </c>
      <c r="IR141" s="86">
        <f t="shared" si="159"/>
        <v>1.1403452789024389E-16</v>
      </c>
      <c r="IS141" s="86">
        <f t="shared" si="159"/>
        <v>1.4898180255590727E-20</v>
      </c>
      <c r="IT141" s="86">
        <f t="shared" si="159"/>
        <v>4.7039778454709321E-22</v>
      </c>
      <c r="IU141" s="86">
        <f t="shared" si="159"/>
        <v>7.6590478739920594E-21</v>
      </c>
      <c r="IV141" s="86">
        <f t="shared" si="159"/>
        <v>2.2628583617488376E-20</v>
      </c>
      <c r="IW141" s="86">
        <f t="shared" si="159"/>
        <v>5.8836355841665271E-17</v>
      </c>
      <c r="IY141" s="86">
        <f t="shared" si="160"/>
        <v>0.17387515545650931</v>
      </c>
      <c r="IZ141" s="86">
        <f t="shared" si="160"/>
        <v>0.41614608284441096</v>
      </c>
      <c r="JA141" s="86">
        <f t="shared" si="160"/>
        <v>0.17785908201172662</v>
      </c>
      <c r="JB141" s="86">
        <f t="shared" si="160"/>
        <v>0.50416734196633772</v>
      </c>
      <c r="JC141" s="86">
        <f t="shared" si="160"/>
        <v>0.46253610540285517</v>
      </c>
      <c r="JD141" s="86">
        <f t="shared" si="160"/>
        <v>0.46319973185520863</v>
      </c>
      <c r="JE141" s="86">
        <f t="shared" si="160"/>
        <v>0.466239467726146</v>
      </c>
      <c r="JF141" s="86">
        <f t="shared" si="160"/>
        <v>0.51592573758927607</v>
      </c>
      <c r="JG141" s="86">
        <f t="shared" si="160"/>
        <v>0.5165560611864235</v>
      </c>
      <c r="JH141" s="86">
        <f t="shared" si="160"/>
        <v>0.51224116743914616</v>
      </c>
      <c r="JI141" s="86">
        <f t="shared" si="160"/>
        <v>0.493055017915492</v>
      </c>
      <c r="JJ141" s="86">
        <f t="shared" si="160"/>
        <v>0.4536088771987169</v>
      </c>
      <c r="JK141" s="86">
        <f t="shared" si="160"/>
        <v>0.37723624343046119</v>
      </c>
      <c r="JL141" s="86">
        <f t="shared" si="160"/>
        <v>0.30054758487800276</v>
      </c>
      <c r="JM141" s="86">
        <f t="shared" si="160"/>
        <v>0.22598027122405848</v>
      </c>
    </row>
    <row r="142" spans="2:273" x14ac:dyDescent="0.25">
      <c r="B142" s="2">
        <v>115</v>
      </c>
      <c r="C142" s="37">
        <v>50.37</v>
      </c>
      <c r="D142" s="37">
        <v>50.338999999999999</v>
      </c>
      <c r="E142" s="37">
        <v>53.558999999999997</v>
      </c>
      <c r="F142" s="37">
        <v>58.39</v>
      </c>
      <c r="G142" s="37">
        <v>63.22</v>
      </c>
      <c r="H142" s="37">
        <v>69.153000000000006</v>
      </c>
      <c r="I142" s="37">
        <v>66.61</v>
      </c>
      <c r="J142" s="37">
        <v>65.084999999999994</v>
      </c>
      <c r="K142" s="37">
        <v>67.457999999999998</v>
      </c>
      <c r="L142" s="37">
        <v>67.796999999999997</v>
      </c>
      <c r="M142" s="37">
        <v>71.694999999999993</v>
      </c>
      <c r="N142" s="37">
        <v>78.135999999999996</v>
      </c>
      <c r="O142" s="37">
        <v>79.831000000000003</v>
      </c>
      <c r="P142" s="37">
        <v>84.153000000000006</v>
      </c>
      <c r="Q142" s="37">
        <v>111.017</v>
      </c>
      <c r="S142" s="4">
        <f t="shared" si="162"/>
        <v>49.897666884876557</v>
      </c>
      <c r="T142" s="4">
        <f t="shared" si="162"/>
        <v>49.747150162978855</v>
      </c>
      <c r="U142" s="4">
        <f t="shared" si="162"/>
        <v>53.533691101273561</v>
      </c>
      <c r="V142" s="4">
        <f t="shared" si="162"/>
        <v>53.805207026528294</v>
      </c>
      <c r="W142" s="4">
        <f t="shared" si="162"/>
        <v>62.788579527793409</v>
      </c>
      <c r="X142" s="4">
        <f t="shared" si="162"/>
        <v>66.81654640075638</v>
      </c>
      <c r="Y142" s="4">
        <f t="shared" si="162"/>
        <v>67.434796377406414</v>
      </c>
      <c r="Z142" s="4">
        <f t="shared" si="162"/>
        <v>63.006885948902998</v>
      </c>
      <c r="AA142" s="4">
        <f t="shared" si="162"/>
        <v>66.496422490727397</v>
      </c>
      <c r="AB142" s="4">
        <f t="shared" si="162"/>
        <v>68.563496634636508</v>
      </c>
      <c r="AC142" s="4">
        <f t="shared" si="162"/>
        <v>75.228685136840923</v>
      </c>
      <c r="AD142" s="4">
        <f t="shared" si="162"/>
        <v>77.828991676308078</v>
      </c>
      <c r="AE142" s="4">
        <f t="shared" si="162"/>
        <v>81.295848437398618</v>
      </c>
      <c r="AF142" s="4">
        <f t="shared" si="162"/>
        <v>82.703549703782116</v>
      </c>
      <c r="AG142" s="4">
        <f t="shared" si="162"/>
        <v>108.5024519242256</v>
      </c>
      <c r="AI142" s="4">
        <f t="shared" si="163"/>
        <v>0.47233311512344045</v>
      </c>
      <c r="AJ142" s="4">
        <f t="shared" si="163"/>
        <v>0.5918498370211438</v>
      </c>
      <c r="AK142" s="4">
        <f t="shared" si="163"/>
        <v>2.5308898726436269E-2</v>
      </c>
      <c r="AL142" s="4">
        <f t="shared" si="163"/>
        <v>4.584792973471707</v>
      </c>
      <c r="AM142" s="4">
        <f t="shared" si="163"/>
        <v>0.43142047220658952</v>
      </c>
      <c r="AN142" s="4">
        <f t="shared" si="163"/>
        <v>2.3364535992436259</v>
      </c>
      <c r="AO142" s="4">
        <f t="shared" si="163"/>
        <v>-0.82479637740641465</v>
      </c>
      <c r="AP142" s="4">
        <f t="shared" si="163"/>
        <v>2.0781140510969962</v>
      </c>
      <c r="AQ142" s="4">
        <f t="shared" si="163"/>
        <v>0.96157750927260111</v>
      </c>
      <c r="AR142" s="4">
        <f t="shared" si="163"/>
        <v>-0.76649663463651052</v>
      </c>
      <c r="AS142" s="4">
        <f t="shared" si="163"/>
        <v>-3.5336851368409299</v>
      </c>
      <c r="AT142" s="4">
        <f t="shared" si="163"/>
        <v>0.30700832369191744</v>
      </c>
      <c r="AU142" s="4">
        <f t="shared" si="163"/>
        <v>-1.464848437398615</v>
      </c>
      <c r="AV142" s="4">
        <f t="shared" si="163"/>
        <v>1.4494502962178899</v>
      </c>
      <c r="AW142" s="4">
        <f t="shared" si="163"/>
        <v>2.5145480757743996</v>
      </c>
      <c r="AY142" s="2">
        <f t="shared" si="154"/>
        <v>49.897666860402666</v>
      </c>
      <c r="AZ142" s="2">
        <f t="shared" si="154"/>
        <v>48.662951661549343</v>
      </c>
      <c r="BA142" s="2">
        <f t="shared" si="154"/>
        <v>50.756888391027232</v>
      </c>
      <c r="BB142" s="2">
        <f t="shared" si="154"/>
        <v>49.626471083404759</v>
      </c>
      <c r="BC142" s="2">
        <f t="shared" si="154"/>
        <v>52.312310138588508</v>
      </c>
      <c r="BD142" s="2">
        <f t="shared" si="154"/>
        <v>53.617766478217234</v>
      </c>
      <c r="BE142" s="2">
        <f t="shared" si="154"/>
        <v>53.191727989715993</v>
      </c>
      <c r="BF142" s="2">
        <f t="shared" si="154"/>
        <v>51.113329889101088</v>
      </c>
      <c r="BG142" s="2">
        <f t="shared" si="154"/>
        <v>52.623050340504349</v>
      </c>
      <c r="BH142" s="2">
        <f t="shared" si="154"/>
        <v>52.366182660119591</v>
      </c>
      <c r="BI142" s="2">
        <f t="shared" si="154"/>
        <v>52.271159702796353</v>
      </c>
      <c r="BJ142" s="2">
        <f t="shared" si="154"/>
        <v>52.169441057203635</v>
      </c>
      <c r="BK142" s="2">
        <f t="shared" si="154"/>
        <v>52.526418107914509</v>
      </c>
      <c r="BL142" s="2">
        <f t="shared" si="154"/>
        <v>52.572026212142916</v>
      </c>
      <c r="BM142" s="2">
        <f t="shared" si="154"/>
        <v>52.973743818805787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93.372461624649873</v>
      </c>
      <c r="DL142" s="2">
        <f t="shared" si="164"/>
        <v>116.22016092375367</v>
      </c>
      <c r="DM142" s="2">
        <f t="shared" si="164"/>
        <v>102.01646774193549</v>
      </c>
      <c r="DN142" s="2">
        <f t="shared" si="164"/>
        <v>101.42279645721922</v>
      </c>
      <c r="DO142" s="2">
        <f t="shared" si="164"/>
        <v>96.39217023172904</v>
      </c>
      <c r="DP142" s="2">
        <f t="shared" si="164"/>
        <v>98.89826448306593</v>
      </c>
      <c r="DQ142" s="2">
        <f t="shared" si="164"/>
        <v>84.733037127578314</v>
      </c>
      <c r="DR142" s="2">
        <f t="shared" si="164"/>
        <v>93.289001893939414</v>
      </c>
      <c r="DS142" s="2">
        <f t="shared" si="164"/>
        <v>91.42340896358543</v>
      </c>
      <c r="DT142" s="2">
        <f t="shared" si="164"/>
        <v>79.914935064935065</v>
      </c>
      <c r="DU142" s="2">
        <f t="shared" si="164"/>
        <v>71.582228571428558</v>
      </c>
      <c r="DV142" s="2">
        <f t="shared" si="164"/>
        <v>80.171724369747906</v>
      </c>
      <c r="DW142" s="2">
        <f t="shared" si="164"/>
        <v>84.221856582633052</v>
      </c>
      <c r="DX142" s="2">
        <f t="shared" si="164"/>
        <v>79.706844766997705</v>
      </c>
      <c r="DY142" s="2">
        <f t="shared" si="164"/>
        <v>88.303788709677434</v>
      </c>
      <c r="EA142" s="2">
        <f t="shared" si="152"/>
        <v>49.821114983351819</v>
      </c>
      <c r="EB142" s="2">
        <f t="shared" si="152"/>
        <v>48.608644293655992</v>
      </c>
      <c r="EC142" s="2">
        <f t="shared" si="152"/>
        <v>50.723502064365867</v>
      </c>
      <c r="ED142" s="2">
        <f t="shared" si="152"/>
        <v>49.558838156290911</v>
      </c>
      <c r="EE142" s="2">
        <f t="shared" si="151"/>
        <v>52.273852747127748</v>
      </c>
      <c r="EF142" s="2">
        <f t="shared" si="151"/>
        <v>53.581097531426607</v>
      </c>
      <c r="EG142" s="2">
        <f t="shared" si="151"/>
        <v>53.178950116679509</v>
      </c>
      <c r="EH142" s="2">
        <f t="shared" si="151"/>
        <v>51.072940673767633</v>
      </c>
      <c r="EI142" s="2">
        <f t="shared" si="151"/>
        <v>52.550019725771655</v>
      </c>
      <c r="EJ142" s="2">
        <f t="shared" si="151"/>
        <v>52.339915706319701</v>
      </c>
      <c r="EK142" s="2">
        <f t="shared" si="151"/>
        <v>52.245762488189513</v>
      </c>
      <c r="EL142" s="2">
        <f t="shared" si="151"/>
        <v>52.150000785659913</v>
      </c>
      <c r="EM142" s="2">
        <f t="shared" si="135"/>
        <v>52.503800495080753</v>
      </c>
      <c r="EN142" s="2">
        <f t="shared" si="135"/>
        <v>52.553097904081234</v>
      </c>
      <c r="EO142" s="2">
        <f t="shared" si="135"/>
        <v>52.962249497581254</v>
      </c>
      <c r="EQ142" s="2">
        <f t="shared" si="165"/>
        <v>50.162760535077339</v>
      </c>
      <c r="ER142" s="2">
        <f t="shared" si="165"/>
        <v>49.115194810256909</v>
      </c>
      <c r="ES142" s="2">
        <f t="shared" si="165"/>
        <v>51.081128099952025</v>
      </c>
      <c r="ET142" s="2">
        <f t="shared" si="165"/>
        <v>50.279156998378696</v>
      </c>
      <c r="EU142" s="2">
        <f t="shared" si="165"/>
        <v>52.556962184010132</v>
      </c>
      <c r="EV142" s="2">
        <f t="shared" si="165"/>
        <v>53.813743515941923</v>
      </c>
      <c r="EW142" s="2">
        <f t="shared" si="165"/>
        <v>53.079242709898963</v>
      </c>
      <c r="EX142" s="2">
        <f t="shared" si="165"/>
        <v>51.334411413078854</v>
      </c>
      <c r="EY142" s="2">
        <f t="shared" si="165"/>
        <v>53.281885704667658</v>
      </c>
      <c r="EZ142" s="2">
        <f t="shared" si="165"/>
        <v>52.479569000557078</v>
      </c>
      <c r="FA142" s="2">
        <f t="shared" si="165"/>
        <v>52.452459235623564</v>
      </c>
      <c r="FB142" s="2">
        <f t="shared" si="165"/>
        <v>52.205433005120526</v>
      </c>
      <c r="FC142" s="2">
        <f t="shared" si="165"/>
        <v>52.548746908719934</v>
      </c>
      <c r="FD142" s="2">
        <f t="shared" si="165"/>
        <v>52.619123697821784</v>
      </c>
      <c r="FE142" s="2">
        <f t="shared" si="165"/>
        <v>52.285146426202061</v>
      </c>
      <c r="FG142" s="2">
        <f t="shared" si="166"/>
        <v>0.9993416366753356</v>
      </c>
      <c r="FH142" s="2">
        <f t="shared" si="166"/>
        <v>0.99951847667260563</v>
      </c>
      <c r="FI142" s="2">
        <f t="shared" si="166"/>
        <v>0.9995359042097075</v>
      </c>
      <c r="FJ142" s="2">
        <f t="shared" si="166"/>
        <v>0.9994536604436226</v>
      </c>
      <c r="FK142" s="2">
        <f t="shared" si="166"/>
        <v>0.9994673119323042</v>
      </c>
      <c r="FL142" s="2">
        <f t="shared" si="166"/>
        <v>0.99945832519129707</v>
      </c>
      <c r="FM142" s="2">
        <f t="shared" si="166"/>
        <v>0.99942239724493998</v>
      </c>
      <c r="FN142" s="2">
        <f t="shared" si="166"/>
        <v>0.99944966410066483</v>
      </c>
      <c r="FO142" s="2">
        <f t="shared" si="166"/>
        <v>0.99934811602399787</v>
      </c>
      <c r="FP142" s="2">
        <f t="shared" si="166"/>
        <v>0.99940434725102067</v>
      </c>
      <c r="FQ142" s="2">
        <f t="shared" si="166"/>
        <v>0.99935656798881001</v>
      </c>
      <c r="FR142" s="2">
        <f t="shared" si="166"/>
        <v>0.99940748268087531</v>
      </c>
      <c r="FS142" s="2">
        <f t="shared" si="166"/>
        <v>0.99935822100280469</v>
      </c>
      <c r="FT142" s="2">
        <f t="shared" si="166"/>
        <v>0.99939662880054669</v>
      </c>
      <c r="FU142" s="2">
        <f t="shared" si="166"/>
        <v>0.99905135567217418</v>
      </c>
      <c r="FW142" s="2">
        <f t="shared" si="156"/>
        <v>0.1401431028170686</v>
      </c>
      <c r="FX142" s="2">
        <f t="shared" si="156"/>
        <v>4.2939143723313339E-2</v>
      </c>
      <c r="FY142" s="2">
        <f t="shared" si="156"/>
        <v>2.6791889474934698E-2</v>
      </c>
      <c r="FZ142" s="2">
        <f t="shared" si="156"/>
        <v>5.4555833955190196E-2</v>
      </c>
      <c r="GA142" s="2">
        <f t="shared" si="156"/>
        <v>5.2827946445700893E-2</v>
      </c>
      <c r="GB142" s="2">
        <f t="shared" si="156"/>
        <v>5.210396850989777E-2</v>
      </c>
      <c r="GC142" s="2">
        <f t="shared" si="156"/>
        <v>5.4638413838253984E-2</v>
      </c>
      <c r="GD142" s="2">
        <f t="shared" si="156"/>
        <v>6.5614230336662097E-2</v>
      </c>
      <c r="GE142" s="2">
        <f t="shared" si="156"/>
        <v>6.5161759899817512E-2</v>
      </c>
      <c r="GF142" s="2">
        <f t="shared" si="156"/>
        <v>7.0473222772935468E-2</v>
      </c>
      <c r="GG142" s="2">
        <f t="shared" si="156"/>
        <v>6.2678844763795871E-2</v>
      </c>
      <c r="GH142" s="2">
        <f t="shared" si="156"/>
        <v>5.1178088051153266E-2</v>
      </c>
      <c r="GI142" s="2">
        <f t="shared" si="156"/>
        <v>5.0318377413979577E-2</v>
      </c>
      <c r="GJ142" s="2">
        <f t="shared" si="156"/>
        <v>3.8538260628161992E-2</v>
      </c>
      <c r="GK142" s="2">
        <f t="shared" si="156"/>
        <v>3.2538959601487977E-2</v>
      </c>
      <c r="GM142" s="86">
        <f t="shared" si="157"/>
        <v>4.5811539101315106E-90</v>
      </c>
      <c r="GN142" s="86">
        <f t="shared" si="157"/>
        <v>1.9793896125970603E-166</v>
      </c>
      <c r="GO142" s="86">
        <f t="shared" si="157"/>
        <v>3.1870780818286896E-73</v>
      </c>
      <c r="GP142" s="86">
        <f t="shared" si="157"/>
        <v>9.7759484303593687E-160</v>
      </c>
      <c r="GQ142" s="86">
        <f t="shared" si="157"/>
        <v>2.4630880456963108E-221</v>
      </c>
      <c r="GR142" s="86">
        <f t="shared" si="157"/>
        <v>2.6640695560244885E-156</v>
      </c>
      <c r="GS142" s="86">
        <f t="shared" si="157"/>
        <v>3.0021579813236682E-168</v>
      </c>
      <c r="GT142" s="86">
        <f t="shared" si="157"/>
        <v>6.2926063040949009E-201</v>
      </c>
      <c r="GU142" s="86">
        <f t="shared" si="157"/>
        <v>1.7123588857899203E-156</v>
      </c>
      <c r="GV142" s="86">
        <f t="shared" si="157"/>
        <v>1.4723362927747122E-160</v>
      </c>
      <c r="GW142" s="86">
        <f t="shared" si="157"/>
        <v>9.8839469010461223E-151</v>
      </c>
      <c r="GX142" s="86">
        <f t="shared" si="157"/>
        <v>2.6885616116246437E-142</v>
      </c>
      <c r="GY142" s="86">
        <f t="shared" si="157"/>
        <v>1.1430158283847208E-112</v>
      </c>
      <c r="GZ142" s="86">
        <f t="shared" si="157"/>
        <v>1.7950788226194828E-181</v>
      </c>
      <c r="HA142" s="86">
        <f t="shared" si="157"/>
        <v>1.3858537551667234E-132</v>
      </c>
      <c r="HC142" s="86">
        <f t="shared" si="153"/>
        <v>9.74795709287745E-29</v>
      </c>
      <c r="HD142" s="86">
        <f t="shared" si="153"/>
        <v>2.8422667789190066E-66</v>
      </c>
      <c r="HE142" s="86">
        <f t="shared" si="153"/>
        <v>8.5989771660613154E-33</v>
      </c>
      <c r="HF142" s="86">
        <f t="shared" si="153"/>
        <v>2.4780917878717643E-65</v>
      </c>
      <c r="HG142" s="86">
        <f t="shared" si="153"/>
        <v>9.333764301255324E-106</v>
      </c>
      <c r="HH142" s="86">
        <f t="shared" si="153"/>
        <v>8.3731180282753523E-84</v>
      </c>
      <c r="HI142" s="86">
        <f t="shared" si="153"/>
        <v>4.6000253107342935E-87</v>
      </c>
      <c r="HJ142" s="86">
        <f t="shared" si="153"/>
        <v>1.3444076967068458E-112</v>
      </c>
      <c r="HK142" s="86">
        <f t="shared" si="153"/>
        <v>1.1861832220680826E-111</v>
      </c>
      <c r="HL142" s="86">
        <f t="shared" si="161"/>
        <v>1.0662707077922619E-86</v>
      </c>
      <c r="HM142" s="86">
        <f t="shared" si="161"/>
        <v>4.5660670172567872E-59</v>
      </c>
      <c r="HN142" s="86">
        <f t="shared" si="161"/>
        <v>1.0423615528523631E-50</v>
      </c>
      <c r="HO142" s="86">
        <f t="shared" si="161"/>
        <v>1.0779748330975409E-51</v>
      </c>
      <c r="HP142" s="86">
        <f t="shared" si="161"/>
        <v>7.0923523875834892E-68</v>
      </c>
      <c r="HQ142" s="86">
        <f t="shared" si="161"/>
        <v>1.865292665761312E-84</v>
      </c>
      <c r="HS142" s="86">
        <f t="shared" si="158"/>
        <v>0.10066690530704846</v>
      </c>
      <c r="HT142" s="86">
        <f t="shared" si="158"/>
        <v>0.47534230021062779</v>
      </c>
      <c r="HU142" s="86">
        <f t="shared" si="158"/>
        <v>0.23658013834614899</v>
      </c>
      <c r="HV142" s="86">
        <f t="shared" si="158"/>
        <v>0.51654399743034918</v>
      </c>
      <c r="HW142" s="86">
        <f t="shared" si="158"/>
        <v>0.50791567331931065</v>
      </c>
      <c r="HX142" s="86">
        <f t="shared" si="158"/>
        <v>0.50810673661075378</v>
      </c>
      <c r="HY142" s="86">
        <f t="shared" si="158"/>
        <v>0.50984521075046563</v>
      </c>
      <c r="HZ142" s="86">
        <f t="shared" si="158"/>
        <v>0.50428235131515109</v>
      </c>
      <c r="IA142" s="86">
        <f t="shared" si="158"/>
        <v>0.5011261144478919</v>
      </c>
      <c r="IB142" s="86">
        <f t="shared" si="158"/>
        <v>0.51129146928527658</v>
      </c>
      <c r="IC142" s="86">
        <f t="shared" si="158"/>
        <v>0.51729267043807059</v>
      </c>
      <c r="ID142" s="86">
        <f t="shared" si="158"/>
        <v>0.50499594221571364</v>
      </c>
      <c r="IE142" s="86">
        <f t="shared" si="158"/>
        <v>0.45180403693163218</v>
      </c>
      <c r="IF142" s="86">
        <f t="shared" si="158"/>
        <v>0.38077725451345101</v>
      </c>
      <c r="IG142" s="86">
        <f t="shared" si="158"/>
        <v>0.28985728213020162</v>
      </c>
      <c r="II142" s="86">
        <f t="shared" si="159"/>
        <v>1.7454730397729766E-9</v>
      </c>
      <c r="IJ142" s="86">
        <f t="shared" si="159"/>
        <v>1.0244399716971895E-17</v>
      </c>
      <c r="IK142" s="86">
        <f t="shared" si="159"/>
        <v>1.4203587475285128E-20</v>
      </c>
      <c r="IL142" s="86">
        <f t="shared" si="159"/>
        <v>1.3694585864529561E-17</v>
      </c>
      <c r="IM142" s="86">
        <f t="shared" si="159"/>
        <v>7.8726716465685854E-19</v>
      </c>
      <c r="IN142" s="86">
        <f t="shared" si="159"/>
        <v>7.2622238157403398E-19</v>
      </c>
      <c r="IO142" s="86">
        <f t="shared" si="159"/>
        <v>8.3642797287269668E-19</v>
      </c>
      <c r="IP142" s="86">
        <f t="shared" si="159"/>
        <v>6.4411425617355368E-17</v>
      </c>
      <c r="IQ142" s="86">
        <f t="shared" si="159"/>
        <v>1.1162610632663485E-17</v>
      </c>
      <c r="IR142" s="86">
        <f t="shared" si="159"/>
        <v>1.2102790603401647E-15</v>
      </c>
      <c r="IS142" s="86">
        <f t="shared" si="159"/>
        <v>2.5245892411727405E-19</v>
      </c>
      <c r="IT142" s="86">
        <f t="shared" si="159"/>
        <v>8.0275204315694297E-21</v>
      </c>
      <c r="IU142" s="86">
        <f t="shared" si="159"/>
        <v>1.089819565739657E-19</v>
      </c>
      <c r="IV142" s="86">
        <f t="shared" si="159"/>
        <v>2.4343643838119256E-19</v>
      </c>
      <c r="IW142" s="86">
        <f t="shared" si="159"/>
        <v>3.7507056022270588E-16</v>
      </c>
      <c r="IY142" s="86">
        <f t="shared" si="160"/>
        <v>0.1006669070525215</v>
      </c>
      <c r="IZ142" s="86">
        <f t="shared" si="160"/>
        <v>0.47534230021062779</v>
      </c>
      <c r="JA142" s="86">
        <f t="shared" si="160"/>
        <v>0.23658013834614899</v>
      </c>
      <c r="JB142" s="86">
        <f t="shared" si="160"/>
        <v>0.51654399743034918</v>
      </c>
      <c r="JC142" s="86">
        <f t="shared" si="160"/>
        <v>0.50791567331931065</v>
      </c>
      <c r="JD142" s="86">
        <f t="shared" si="160"/>
        <v>0.50810673661075378</v>
      </c>
      <c r="JE142" s="86">
        <f t="shared" si="160"/>
        <v>0.50984521075046563</v>
      </c>
      <c r="JF142" s="86">
        <f t="shared" si="160"/>
        <v>0.5042823513151512</v>
      </c>
      <c r="JG142" s="86">
        <f t="shared" si="160"/>
        <v>0.5011261144478919</v>
      </c>
      <c r="JH142" s="86">
        <f t="shared" si="160"/>
        <v>0.5112914692852778</v>
      </c>
      <c r="JI142" s="86">
        <f t="shared" si="160"/>
        <v>0.51729267043807059</v>
      </c>
      <c r="JJ142" s="86">
        <f t="shared" si="160"/>
        <v>0.50499594221571364</v>
      </c>
      <c r="JK142" s="86">
        <f t="shared" si="160"/>
        <v>0.45180403693163218</v>
      </c>
      <c r="JL142" s="86">
        <f t="shared" si="160"/>
        <v>0.38077725451345101</v>
      </c>
      <c r="JM142" s="86">
        <f t="shared" si="160"/>
        <v>0.28985728213020201</v>
      </c>
    </row>
    <row r="143" spans="2:273" x14ac:dyDescent="0.25">
      <c r="B143" s="2">
        <v>116</v>
      </c>
      <c r="C143" s="37">
        <v>53.704000000000001</v>
      </c>
      <c r="D143" s="37">
        <v>51.101999999999997</v>
      </c>
      <c r="E143" s="37">
        <v>54.237000000000002</v>
      </c>
      <c r="F143" s="37">
        <v>53.982999999999997</v>
      </c>
      <c r="G143" s="37">
        <v>60.168999999999997</v>
      </c>
      <c r="H143" s="37">
        <v>64.661000000000001</v>
      </c>
      <c r="I143" s="37">
        <v>65.084999999999994</v>
      </c>
      <c r="J143" s="37">
        <v>58.39</v>
      </c>
      <c r="K143" s="37">
        <v>60.168999999999997</v>
      </c>
      <c r="L143" s="37">
        <v>64.492000000000004</v>
      </c>
      <c r="M143" s="37">
        <v>65.254000000000005</v>
      </c>
      <c r="N143" s="37">
        <v>75.846999999999994</v>
      </c>
      <c r="O143" s="37">
        <v>82.034000000000006</v>
      </c>
      <c r="P143" s="37">
        <v>86.61</v>
      </c>
      <c r="Q143" s="37">
        <v>116.441</v>
      </c>
      <c r="S143" s="4">
        <f t="shared" si="162"/>
        <v>49.750934473558232</v>
      </c>
      <c r="T143" s="4">
        <f t="shared" si="162"/>
        <v>49.504997332004237</v>
      </c>
      <c r="U143" s="4">
        <f t="shared" si="162"/>
        <v>53.824450755274867</v>
      </c>
      <c r="V143" s="4">
        <f t="shared" si="162"/>
        <v>52.819813295439239</v>
      </c>
      <c r="W143" s="4">
        <f t="shared" si="162"/>
        <v>61.278456811824441</v>
      </c>
      <c r="X143" s="4">
        <f t="shared" si="162"/>
        <v>64.935565424480004</v>
      </c>
      <c r="Y143" s="4">
        <f t="shared" si="162"/>
        <v>65.328458573876517</v>
      </c>
      <c r="Z143" s="4">
        <f t="shared" si="162"/>
        <v>59.790677460401383</v>
      </c>
      <c r="AA143" s="4">
        <f t="shared" si="162"/>
        <v>62.535793575004782</v>
      </c>
      <c r="AB143" s="4">
        <f t="shared" si="162"/>
        <v>64.640738903845218</v>
      </c>
      <c r="AC143" s="4">
        <f t="shared" si="162"/>
        <v>70.384144338656711</v>
      </c>
      <c r="AD143" s="4">
        <f t="shared" si="162"/>
        <v>74.388335629606104</v>
      </c>
      <c r="AE143" s="4">
        <f t="shared" si="162"/>
        <v>80.270299160090644</v>
      </c>
      <c r="AF143" s="4">
        <f t="shared" si="162"/>
        <v>85.564726713371954</v>
      </c>
      <c r="AG143" s="4">
        <f t="shared" si="162"/>
        <v>116.50488586876813</v>
      </c>
      <c r="AI143" s="4">
        <f t="shared" si="163"/>
        <v>3.9530655264417689</v>
      </c>
      <c r="AJ143" s="4">
        <f t="shared" si="163"/>
        <v>1.5970026679957599</v>
      </c>
      <c r="AK143" s="4">
        <f t="shared" si="163"/>
        <v>0.41254924472513466</v>
      </c>
      <c r="AL143" s="4">
        <f t="shared" si="163"/>
        <v>1.1631867045607578</v>
      </c>
      <c r="AM143" s="4">
        <f t="shared" si="163"/>
        <v>-1.1094568118244439</v>
      </c>
      <c r="AN143" s="4">
        <f t="shared" si="163"/>
        <v>-0.27456542448000221</v>
      </c>
      <c r="AO143" s="4">
        <f t="shared" si="163"/>
        <v>-0.24345857387652359</v>
      </c>
      <c r="AP143" s="4">
        <f t="shared" si="163"/>
        <v>-1.4006774604013827</v>
      </c>
      <c r="AQ143" s="4">
        <f t="shared" si="163"/>
        <v>-2.3667935750047846</v>
      </c>
      <c r="AR143" s="4">
        <f t="shared" si="163"/>
        <v>-0.1487389038452136</v>
      </c>
      <c r="AS143" s="4">
        <f t="shared" si="163"/>
        <v>-5.1301443386567058</v>
      </c>
      <c r="AT143" s="4">
        <f t="shared" si="163"/>
        <v>1.4586643703938904</v>
      </c>
      <c r="AU143" s="4">
        <f t="shared" si="163"/>
        <v>1.7637008399093617</v>
      </c>
      <c r="AV143" s="4">
        <f t="shared" si="163"/>
        <v>1.0452732866280456</v>
      </c>
      <c r="AW143" s="4">
        <f t="shared" si="163"/>
        <v>-6.3885868768124965E-2</v>
      </c>
      <c r="AY143" s="2">
        <f t="shared" si="154"/>
        <v>49.750934326511988</v>
      </c>
      <c r="AZ143" s="2">
        <f t="shared" si="154"/>
        <v>48.478403311574837</v>
      </c>
      <c r="BA143" s="2">
        <f t="shared" si="154"/>
        <v>50.577728537887161</v>
      </c>
      <c r="BB143" s="2">
        <f t="shared" si="154"/>
        <v>49.455817024875934</v>
      </c>
      <c r="BC143" s="2">
        <f t="shared" si="154"/>
        <v>52.15834346052327</v>
      </c>
      <c r="BD143" s="2">
        <f t="shared" si="154"/>
        <v>53.444422615571717</v>
      </c>
      <c r="BE143" s="2">
        <f t="shared" si="154"/>
        <v>53.045700496904296</v>
      </c>
      <c r="BF143" s="2">
        <f t="shared" si="154"/>
        <v>50.925070358236567</v>
      </c>
      <c r="BG143" s="2">
        <f t="shared" si="154"/>
        <v>52.37488643355487</v>
      </c>
      <c r="BH143" s="2">
        <f t="shared" si="154"/>
        <v>52.181385632785677</v>
      </c>
      <c r="BI143" s="2">
        <f t="shared" si="154"/>
        <v>52.073622358736465</v>
      </c>
      <c r="BJ143" s="2">
        <f t="shared" si="154"/>
        <v>52.014691309918049</v>
      </c>
      <c r="BK143" s="2">
        <f t="shared" si="154"/>
        <v>52.372068703710504</v>
      </c>
      <c r="BL143" s="2">
        <f t="shared" si="154"/>
        <v>52.43024815620668</v>
      </c>
      <c r="BM143" s="2">
        <f t="shared" si="154"/>
        <v>52.853417214132584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93.655174789915975</v>
      </c>
      <c r="DL143" s="2">
        <f t="shared" si="164"/>
        <v>116.69871059384164</v>
      </c>
      <c r="DM143" s="2">
        <f t="shared" si="164"/>
        <v>102.3456814516129</v>
      </c>
      <c r="DN143" s="2">
        <f t="shared" si="164"/>
        <v>101.77319385026735</v>
      </c>
      <c r="DO143" s="2">
        <f t="shared" si="164"/>
        <v>96.68210338680926</v>
      </c>
      <c r="DP143" s="2">
        <f t="shared" si="164"/>
        <v>99.197870766488393</v>
      </c>
      <c r="DQ143" s="2">
        <f t="shared" si="164"/>
        <v>84.890935981665407</v>
      </c>
      <c r="DR143" s="2">
        <f t="shared" si="164"/>
        <v>93.50178030303033</v>
      </c>
      <c r="DS143" s="2">
        <f t="shared" si="164"/>
        <v>91.645078151260492</v>
      </c>
      <c r="DT143" s="2">
        <f t="shared" si="164"/>
        <v>80.031233002291827</v>
      </c>
      <c r="DU143" s="2">
        <f t="shared" si="164"/>
        <v>71.62387142857142</v>
      </c>
      <c r="DV143" s="2">
        <f t="shared" si="164"/>
        <v>80.31213781512605</v>
      </c>
      <c r="DW143" s="2">
        <f t="shared" si="164"/>
        <v>84.411549579831927</v>
      </c>
      <c r="DX143" s="2">
        <f t="shared" si="164"/>
        <v>79.868906493506486</v>
      </c>
      <c r="DY143" s="2">
        <f t="shared" si="164"/>
        <v>88.58020927419355</v>
      </c>
      <c r="EA143" s="2">
        <f t="shared" si="152"/>
        <v>49.669159267480566</v>
      </c>
      <c r="EB143" s="2">
        <f t="shared" si="152"/>
        <v>48.422723348593863</v>
      </c>
      <c r="EC143" s="2">
        <f t="shared" si="152"/>
        <v>50.543927800127037</v>
      </c>
      <c r="ED143" s="2">
        <f t="shared" si="152"/>
        <v>49.383587422689715</v>
      </c>
      <c r="EE143" s="2">
        <f t="shared" si="151"/>
        <v>52.119108770333298</v>
      </c>
      <c r="EF143" s="2">
        <f t="shared" si="151"/>
        <v>53.407519488802158</v>
      </c>
      <c r="EG143" s="2">
        <f t="shared" si="151"/>
        <v>53.035271733289619</v>
      </c>
      <c r="EH143" s="2">
        <f t="shared" si="151"/>
        <v>50.883758979440159</v>
      </c>
      <c r="EI143" s="2">
        <f t="shared" si="151"/>
        <v>52.296065428812888</v>
      </c>
      <c r="EJ143" s="2">
        <f t="shared" si="151"/>
        <v>52.154750441449814</v>
      </c>
      <c r="EK143" s="2">
        <f t="shared" si="151"/>
        <v>52.046907428237205</v>
      </c>
      <c r="EL143" s="2">
        <f t="shared" si="151"/>
        <v>51.995933895785249</v>
      </c>
      <c r="EM143" s="2">
        <f t="shared" si="135"/>
        <v>52.350548353935444</v>
      </c>
      <c r="EN143" s="2">
        <f t="shared" si="135"/>
        <v>52.412215632888064</v>
      </c>
      <c r="EO143" s="2">
        <f t="shared" si="135"/>
        <v>52.847782902140224</v>
      </c>
      <c r="EQ143" s="2">
        <f t="shared" si="165"/>
        <v>50.034315761819592</v>
      </c>
      <c r="ER143" s="2">
        <f t="shared" si="165"/>
        <v>48.970735812272025</v>
      </c>
      <c r="ES143" s="2">
        <f t="shared" si="165"/>
        <v>50.949177387201892</v>
      </c>
      <c r="ET143" s="2">
        <f t="shared" si="165"/>
        <v>50.158706664565642</v>
      </c>
      <c r="EU143" s="2">
        <f t="shared" si="165"/>
        <v>52.424226049640211</v>
      </c>
      <c r="EV143" s="2">
        <f t="shared" si="165"/>
        <v>53.658746127963411</v>
      </c>
      <c r="EW143" s="2">
        <f t="shared" si="165"/>
        <v>52.928669783458531</v>
      </c>
      <c r="EX143" s="2">
        <f t="shared" si="165"/>
        <v>51.162389210470266</v>
      </c>
      <c r="EY143" s="2">
        <f t="shared" si="165"/>
        <v>53.076685945382607</v>
      </c>
      <c r="EZ143" s="2">
        <f t="shared" si="165"/>
        <v>52.304465762281467</v>
      </c>
      <c r="FA143" s="2">
        <f t="shared" si="165"/>
        <v>52.269796338911704</v>
      </c>
      <c r="FB143" s="2">
        <f t="shared" si="165"/>
        <v>52.057807941936417</v>
      </c>
      <c r="FC143" s="2">
        <f t="shared" si="165"/>
        <v>52.400700647644001</v>
      </c>
      <c r="FD143" s="2">
        <f t="shared" si="165"/>
        <v>52.481641655132194</v>
      </c>
      <c r="FE143" s="2">
        <f t="shared" si="165"/>
        <v>52.136918556865204</v>
      </c>
      <c r="FG143" s="2">
        <f t="shared" si="166"/>
        <v>0.99939953072718546</v>
      </c>
      <c r="FH143" s="2">
        <f t="shared" si="166"/>
        <v>0.99956082689876169</v>
      </c>
      <c r="FI143" s="2">
        <f t="shared" si="166"/>
        <v>0.99957672232404093</v>
      </c>
      <c r="FJ143" s="2">
        <f t="shared" si="166"/>
        <v>0.99950170844876396</v>
      </c>
      <c r="FK143" s="2">
        <f t="shared" si="166"/>
        <v>0.99951415993656512</v>
      </c>
      <c r="FL143" s="2">
        <f t="shared" si="166"/>
        <v>0.99950596315651397</v>
      </c>
      <c r="FM143" s="2">
        <f t="shared" si="166"/>
        <v>0.99947319325275918</v>
      </c>
      <c r="FN143" s="2">
        <f t="shared" si="166"/>
        <v>0.99949806338894509</v>
      </c>
      <c r="FO143" s="2">
        <f t="shared" si="166"/>
        <v>0.9994054406447177</v>
      </c>
      <c r="FP143" s="2">
        <f t="shared" si="166"/>
        <v>0.99945672976311029</v>
      </c>
      <c r="FQ143" s="2">
        <f t="shared" si="166"/>
        <v>0.99941314980685747</v>
      </c>
      <c r="FR143" s="2">
        <f t="shared" si="166"/>
        <v>0.99945958960810155</v>
      </c>
      <c r="FS143" s="2">
        <f t="shared" si="166"/>
        <v>0.99941465754403536</v>
      </c>
      <c r="FT143" s="2">
        <f t="shared" si="166"/>
        <v>0.99944968970990111</v>
      </c>
      <c r="FU143" s="2">
        <f t="shared" si="166"/>
        <v>0.99913475386787287</v>
      </c>
      <c r="FW143" s="2">
        <f t="shared" si="156"/>
        <v>0.15161392207159277</v>
      </c>
      <c r="FX143" s="2">
        <f t="shared" si="156"/>
        <v>4.6887594033744151E-2</v>
      </c>
      <c r="FY143" s="2">
        <f t="shared" si="156"/>
        <v>2.930098448619459E-2</v>
      </c>
      <c r="FZ143" s="2">
        <f t="shared" si="156"/>
        <v>5.9506075244815673E-2</v>
      </c>
      <c r="GA143" s="2">
        <f t="shared" si="156"/>
        <v>5.7630961113041362E-2</v>
      </c>
      <c r="GB143" s="2">
        <f t="shared" si="156"/>
        <v>5.6845110892265606E-2</v>
      </c>
      <c r="GC143" s="2">
        <f t="shared" si="156"/>
        <v>5.9595675869590616E-2</v>
      </c>
      <c r="GD143" s="2">
        <f t="shared" si="156"/>
        <v>7.149200404324163E-2</v>
      </c>
      <c r="GE143" s="2">
        <f t="shared" si="156"/>
        <v>7.1002080947459495E-2</v>
      </c>
      <c r="GF143" s="2">
        <f t="shared" si="156"/>
        <v>7.6750515495364019E-2</v>
      </c>
      <c r="GG143" s="2">
        <f t="shared" si="156"/>
        <v>6.831288891152304E-2</v>
      </c>
      <c r="GH143" s="2">
        <f t="shared" si="156"/>
        <v>5.5839944057180936E-2</v>
      </c>
      <c r="GI143" s="2">
        <f t="shared" si="156"/>
        <v>5.4906453387858156E-2</v>
      </c>
      <c r="GJ143" s="2">
        <f t="shared" si="156"/>
        <v>4.2099831035651021E-2</v>
      </c>
      <c r="GK143" s="2">
        <f t="shared" si="156"/>
        <v>3.5566605479127607E-2</v>
      </c>
      <c r="GM143" s="86">
        <f t="shared" si="157"/>
        <v>5.485865603107482E-93</v>
      </c>
      <c r="GN143" s="86">
        <f t="shared" si="157"/>
        <v>6.7382896008769475E-172</v>
      </c>
      <c r="GO143" s="86">
        <f t="shared" si="157"/>
        <v>1.0580651032709185E-75</v>
      </c>
      <c r="GP143" s="86">
        <f t="shared" si="157"/>
        <v>5.5820503993492922E-165</v>
      </c>
      <c r="GQ143" s="86">
        <f t="shared" si="157"/>
        <v>1.283390922127899E-228</v>
      </c>
      <c r="GR143" s="86">
        <f t="shared" si="157"/>
        <v>2.1377273273968751E-161</v>
      </c>
      <c r="GS143" s="86">
        <f t="shared" si="157"/>
        <v>8.5137440435302902E-174</v>
      </c>
      <c r="GT143" s="86">
        <f t="shared" si="157"/>
        <v>1.8766616571388898E-207</v>
      </c>
      <c r="GU143" s="86">
        <f t="shared" si="157"/>
        <v>1.2250399380604574E-161</v>
      </c>
      <c r="GV143" s="86">
        <f t="shared" si="157"/>
        <v>7.2869111115976159E-166</v>
      </c>
      <c r="GW143" s="86">
        <f t="shared" si="157"/>
        <v>1.0285950923752463E-155</v>
      </c>
      <c r="GX143" s="86">
        <f t="shared" si="157"/>
        <v>5.6935698165308863E-147</v>
      </c>
      <c r="GY143" s="86">
        <f t="shared" si="157"/>
        <v>2.2753020723997633E-116</v>
      </c>
      <c r="GZ143" s="86">
        <f t="shared" si="157"/>
        <v>2.0961992734177249E-187</v>
      </c>
      <c r="HA143" s="86">
        <f t="shared" si="157"/>
        <v>6.825491113532845E-137</v>
      </c>
      <c r="HC143" s="86">
        <f t="shared" si="153"/>
        <v>3.0687656090421592E-30</v>
      </c>
      <c r="HD143" s="86">
        <f t="shared" si="153"/>
        <v>7.1229568826494657E-70</v>
      </c>
      <c r="HE143" s="86">
        <f t="shared" si="153"/>
        <v>1.0339171513460061E-34</v>
      </c>
      <c r="HF143" s="86">
        <f t="shared" si="153"/>
        <v>8.4563668522532517E-69</v>
      </c>
      <c r="HG143" s="86">
        <f t="shared" si="153"/>
        <v>1.9318393192826784E-111</v>
      </c>
      <c r="HH143" s="86">
        <f t="shared" si="153"/>
        <v>2.2114382041229428E-88</v>
      </c>
      <c r="HI143" s="86">
        <f t="shared" si="153"/>
        <v>9.7850726332383286E-92</v>
      </c>
      <c r="HJ143" s="86">
        <f t="shared" si="153"/>
        <v>1.4765278372966035E-118</v>
      </c>
      <c r="HK143" s="86">
        <f t="shared" si="153"/>
        <v>1.192692054636196E-117</v>
      </c>
      <c r="HL143" s="86">
        <f t="shared" si="161"/>
        <v>1.7119952281808182E-91</v>
      </c>
      <c r="HM143" s="86">
        <f t="shared" si="161"/>
        <v>3.1207692375972617E-62</v>
      </c>
      <c r="HN143" s="86">
        <f t="shared" si="161"/>
        <v>2.1639754625363988E-53</v>
      </c>
      <c r="HO143" s="86">
        <f t="shared" si="161"/>
        <v>1.5602939630591443E-54</v>
      </c>
      <c r="HP143" s="86">
        <f t="shared" si="161"/>
        <v>1.5293573084844111E-71</v>
      </c>
      <c r="HQ143" s="86">
        <f t="shared" si="161"/>
        <v>4.6878293680736389E-89</v>
      </c>
      <c r="HS143" s="86">
        <f t="shared" si="158"/>
        <v>5.209587367812548E-2</v>
      </c>
      <c r="HT143" s="86">
        <f t="shared" si="158"/>
        <v>0.51097809309364195</v>
      </c>
      <c r="HU143" s="86">
        <f t="shared" si="158"/>
        <v>0.30296294423119641</v>
      </c>
      <c r="HV143" s="86">
        <f t="shared" si="158"/>
        <v>0.4882378016508227</v>
      </c>
      <c r="HW143" s="86">
        <f t="shared" si="158"/>
        <v>0.51484685007249908</v>
      </c>
      <c r="HX143" s="86">
        <f t="shared" si="158"/>
        <v>0.51480404345684361</v>
      </c>
      <c r="HY143" s="86">
        <f t="shared" si="158"/>
        <v>0.5134435731870014</v>
      </c>
      <c r="HZ143" s="86">
        <f t="shared" si="158"/>
        <v>0.44957541968561043</v>
      </c>
      <c r="IA143" s="86">
        <f t="shared" si="158"/>
        <v>0.44145846791921617</v>
      </c>
      <c r="IB143" s="86">
        <f t="shared" si="158"/>
        <v>0.46720230550743486</v>
      </c>
      <c r="IC143" s="86">
        <f t="shared" si="158"/>
        <v>0.4919741599444582</v>
      </c>
      <c r="ID143" s="86">
        <f t="shared" si="158"/>
        <v>0.51557859832338337</v>
      </c>
      <c r="IE143" s="86">
        <f t="shared" si="158"/>
        <v>0.50285756692531103</v>
      </c>
      <c r="IF143" s="86">
        <f t="shared" si="158"/>
        <v>0.46219798952928781</v>
      </c>
      <c r="IG143" s="86">
        <f t="shared" si="158"/>
        <v>0.36125375774702129</v>
      </c>
      <c r="II143" s="86">
        <f t="shared" si="159"/>
        <v>1.101883585519406E-8</v>
      </c>
      <c r="IJ143" s="86">
        <f t="shared" si="159"/>
        <v>9.0337060394835155E-17</v>
      </c>
      <c r="IK143" s="86">
        <f t="shared" si="159"/>
        <v>1.2996956227430955E-19</v>
      </c>
      <c r="IL143" s="86">
        <f t="shared" si="159"/>
        <v>1.4325036970524569E-16</v>
      </c>
      <c r="IM143" s="86">
        <f t="shared" si="159"/>
        <v>9.5670561744569471E-18</v>
      </c>
      <c r="IN143" s="86">
        <f t="shared" si="159"/>
        <v>8.7605348293850852E-18</v>
      </c>
      <c r="IO143" s="86">
        <f t="shared" si="159"/>
        <v>1.0441530145494817E-17</v>
      </c>
      <c r="IP143" s="86">
        <f t="shared" si="159"/>
        <v>7.2003769334186573E-16</v>
      </c>
      <c r="IQ143" s="86">
        <f t="shared" si="159"/>
        <v>1.3942853343275648E-16</v>
      </c>
      <c r="IR143" s="86">
        <f t="shared" si="159"/>
        <v>1.1851542680981971E-14</v>
      </c>
      <c r="IS143" s="86">
        <f t="shared" si="159"/>
        <v>3.8998311014277209E-18</v>
      </c>
      <c r="IT143" s="86">
        <f t="shared" si="159"/>
        <v>1.2567570533066463E-19</v>
      </c>
      <c r="IU143" s="86">
        <f t="shared" si="159"/>
        <v>1.4313365697588452E-18</v>
      </c>
      <c r="IV143" s="86">
        <f t="shared" si="159"/>
        <v>2.4527916975751542E-18</v>
      </c>
      <c r="IW143" s="86">
        <f t="shared" si="159"/>
        <v>2.2783898583825961E-15</v>
      </c>
      <c r="IY143" s="86">
        <f t="shared" si="160"/>
        <v>5.2095884696961338E-2</v>
      </c>
      <c r="IZ143" s="86">
        <f t="shared" si="160"/>
        <v>0.51097809309364206</v>
      </c>
      <c r="JA143" s="86">
        <f t="shared" si="160"/>
        <v>0.30296294423119641</v>
      </c>
      <c r="JB143" s="86">
        <f t="shared" si="160"/>
        <v>0.48823780165082287</v>
      </c>
      <c r="JC143" s="86">
        <f t="shared" si="160"/>
        <v>0.51484685007249908</v>
      </c>
      <c r="JD143" s="86">
        <f t="shared" si="160"/>
        <v>0.51480404345684361</v>
      </c>
      <c r="JE143" s="86">
        <f t="shared" si="160"/>
        <v>0.5134435731870014</v>
      </c>
      <c r="JF143" s="86">
        <f t="shared" si="160"/>
        <v>0.44957541968561116</v>
      </c>
      <c r="JG143" s="86">
        <f t="shared" si="160"/>
        <v>0.44145846791921634</v>
      </c>
      <c r="JH143" s="86">
        <f t="shared" si="160"/>
        <v>0.46720230550744668</v>
      </c>
      <c r="JI143" s="86">
        <f t="shared" si="160"/>
        <v>0.4919741599444582</v>
      </c>
      <c r="JJ143" s="86">
        <f t="shared" si="160"/>
        <v>0.51557859832338337</v>
      </c>
      <c r="JK143" s="86">
        <f t="shared" si="160"/>
        <v>0.50285756692531103</v>
      </c>
      <c r="JL143" s="86">
        <f t="shared" si="160"/>
        <v>0.46219798952928781</v>
      </c>
      <c r="JM143" s="86">
        <f t="shared" si="160"/>
        <v>0.36125375774702356</v>
      </c>
    </row>
    <row r="144" spans="2:273" x14ac:dyDescent="0.25">
      <c r="B144" s="2">
        <v>117</v>
      </c>
      <c r="C144" s="37">
        <v>47.777999999999999</v>
      </c>
      <c r="D144" s="37">
        <v>51.356000000000002</v>
      </c>
      <c r="E144" s="37">
        <v>54.406999999999996</v>
      </c>
      <c r="F144" s="37">
        <v>52.712000000000003</v>
      </c>
      <c r="G144" s="37">
        <v>59.237000000000002</v>
      </c>
      <c r="H144" s="37">
        <v>60.168999999999997</v>
      </c>
      <c r="I144" s="37">
        <v>61.271000000000001</v>
      </c>
      <c r="J144" s="37">
        <v>57.881</v>
      </c>
      <c r="K144" s="37">
        <v>57.372999999999998</v>
      </c>
      <c r="L144" s="37">
        <v>59.914999999999999</v>
      </c>
      <c r="M144" s="37">
        <v>61.695</v>
      </c>
      <c r="N144" s="37">
        <v>68.39</v>
      </c>
      <c r="O144" s="37">
        <v>75.677999999999997</v>
      </c>
      <c r="P144" s="37">
        <v>85.254000000000005</v>
      </c>
      <c r="Q144" s="37">
        <v>120</v>
      </c>
      <c r="S144" s="4">
        <f t="shared" si="162"/>
        <v>49.605213052002213</v>
      </c>
      <c r="T144" s="4">
        <f t="shared" si="162"/>
        <v>49.195303398389129</v>
      </c>
      <c r="U144" s="4">
        <f t="shared" si="162"/>
        <v>54.016704760352368</v>
      </c>
      <c r="V144" s="4">
        <f t="shared" si="162"/>
        <v>51.734958574748759</v>
      </c>
      <c r="W144" s="4">
        <f t="shared" si="162"/>
        <v>59.184519295264899</v>
      </c>
      <c r="X144" s="4">
        <f t="shared" si="162"/>
        <v>62.325568998641131</v>
      </c>
      <c r="Y144" s="4">
        <f t="shared" si="162"/>
        <v>62.449830251233564</v>
      </c>
      <c r="Z144" s="4">
        <f t="shared" si="162"/>
        <v>56.62754108420723</v>
      </c>
      <c r="AA144" s="4">
        <f t="shared" si="162"/>
        <v>58.723303760335192</v>
      </c>
      <c r="AB144" s="4">
        <f t="shared" si="162"/>
        <v>60.578967154464586</v>
      </c>
      <c r="AC144" s="4">
        <f t="shared" si="162"/>
        <v>64.784088459221735</v>
      </c>
      <c r="AD144" s="4">
        <f t="shared" si="162"/>
        <v>69.349853289066203</v>
      </c>
      <c r="AE144" s="4">
        <f t="shared" si="162"/>
        <v>76.863202403827586</v>
      </c>
      <c r="AF144" s="4">
        <f t="shared" si="162"/>
        <v>86.526609663554424</v>
      </c>
      <c r="AG144" s="4">
        <f t="shared" si="162"/>
        <v>122.83364957758697</v>
      </c>
      <c r="AI144" s="4">
        <f t="shared" si="163"/>
        <v>-1.8272130520022145</v>
      </c>
      <c r="AJ144" s="4">
        <f t="shared" si="163"/>
        <v>2.1606966016108728</v>
      </c>
      <c r="AK144" s="4">
        <f t="shared" si="163"/>
        <v>0.39029523964762802</v>
      </c>
      <c r="AL144" s="4">
        <f t="shared" si="163"/>
        <v>0.97704142525124382</v>
      </c>
      <c r="AM144" s="4">
        <f t="shared" si="163"/>
        <v>5.2480704735103245E-2</v>
      </c>
      <c r="AN144" s="4">
        <f t="shared" si="163"/>
        <v>-2.1565689986411343</v>
      </c>
      <c r="AO144" s="4">
        <f t="shared" si="163"/>
        <v>-1.1788302512335633</v>
      </c>
      <c r="AP144" s="4">
        <f t="shared" si="163"/>
        <v>1.2534589157927698</v>
      </c>
      <c r="AQ144" s="4">
        <f t="shared" si="163"/>
        <v>-1.3503037603351942</v>
      </c>
      <c r="AR144" s="4">
        <f t="shared" si="163"/>
        <v>-0.66396715446458643</v>
      </c>
      <c r="AS144" s="4">
        <f t="shared" si="163"/>
        <v>-3.0890884592217347</v>
      </c>
      <c r="AT144" s="4">
        <f t="shared" si="163"/>
        <v>-0.95985328906620282</v>
      </c>
      <c r="AU144" s="4">
        <f t="shared" si="163"/>
        <v>-1.1852024038275886</v>
      </c>
      <c r="AV144" s="4">
        <f t="shared" si="163"/>
        <v>-1.2726096635544195</v>
      </c>
      <c r="AW144" s="4">
        <f t="shared" si="163"/>
        <v>-2.8336495775869679</v>
      </c>
      <c r="AY144" s="2">
        <f t="shared" ref="AY144:BM160" si="167">IF(OR($B144 &lt; C$230, $B144 &gt; C$233), #N/A, ((1-FG144)*DK144) + (FG144 - FW144)*EA144 + (FW144*EQ144))</f>
        <v>49.605212247328517</v>
      </c>
      <c r="AZ144" s="2">
        <f t="shared" si="167"/>
        <v>48.294585362827391</v>
      </c>
      <c r="BA144" s="2">
        <f t="shared" si="167"/>
        <v>50.399056770180657</v>
      </c>
      <c r="BB144" s="2">
        <f t="shared" si="167"/>
        <v>49.286225697426474</v>
      </c>
      <c r="BC144" s="2">
        <f t="shared" si="167"/>
        <v>52.004865252177282</v>
      </c>
      <c r="BD144" s="2">
        <f t="shared" si="167"/>
        <v>53.271512379869883</v>
      </c>
      <c r="BE144" s="2">
        <f t="shared" si="167"/>
        <v>52.899670053627389</v>
      </c>
      <c r="BF144" s="2">
        <f t="shared" si="167"/>
        <v>50.737299434357212</v>
      </c>
      <c r="BG144" s="2">
        <f t="shared" si="167"/>
        <v>52.12783635892194</v>
      </c>
      <c r="BH144" s="2">
        <f t="shared" si="167"/>
        <v>51.996894396201462</v>
      </c>
      <c r="BI144" s="2">
        <f t="shared" si="167"/>
        <v>51.87645027160309</v>
      </c>
      <c r="BJ144" s="2">
        <f t="shared" si="167"/>
        <v>51.860129123932452</v>
      </c>
      <c r="BK144" s="2">
        <f t="shared" si="167"/>
        <v>52.217910790152914</v>
      </c>
      <c r="BL144" s="2">
        <f t="shared" si="167"/>
        <v>52.288614463380043</v>
      </c>
      <c r="BM144" s="2">
        <f t="shared" si="167"/>
        <v>52.732884272125922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93.937887955182077</v>
      </c>
      <c r="DL144" s="2">
        <f t="shared" si="164"/>
        <v>117.17726026392961</v>
      </c>
      <c r="DM144" s="2">
        <f t="shared" si="164"/>
        <v>102.67489516129032</v>
      </c>
      <c r="DN144" s="2">
        <f t="shared" si="164"/>
        <v>102.12359124331547</v>
      </c>
      <c r="DO144" s="2">
        <f t="shared" si="164"/>
        <v>96.97203654188948</v>
      </c>
      <c r="DP144" s="2">
        <f t="shared" si="164"/>
        <v>99.497477049910856</v>
      </c>
      <c r="DQ144" s="2">
        <f t="shared" si="164"/>
        <v>85.048834835752501</v>
      </c>
      <c r="DR144" s="2">
        <f t="shared" si="164"/>
        <v>93.714558712121232</v>
      </c>
      <c r="DS144" s="2">
        <f t="shared" si="164"/>
        <v>91.866747338935568</v>
      </c>
      <c r="DT144" s="2">
        <f t="shared" si="164"/>
        <v>80.14753093964859</v>
      </c>
      <c r="DU144" s="2">
        <f t="shared" si="164"/>
        <v>71.665514285714266</v>
      </c>
      <c r="DV144" s="2">
        <f t="shared" si="164"/>
        <v>80.452551260504208</v>
      </c>
      <c r="DW144" s="2">
        <f t="shared" si="164"/>
        <v>84.601242577030803</v>
      </c>
      <c r="DX144" s="2">
        <f t="shared" si="164"/>
        <v>80.030968220015268</v>
      </c>
      <c r="DY144" s="2">
        <f t="shared" si="164"/>
        <v>88.856629838709694</v>
      </c>
      <c r="EA144" s="2">
        <f t="shared" si="152"/>
        <v>49.517203551609313</v>
      </c>
      <c r="EB144" s="2">
        <f t="shared" si="152"/>
        <v>48.236802403531726</v>
      </c>
      <c r="EC144" s="2">
        <f t="shared" si="152"/>
        <v>50.364353535888199</v>
      </c>
      <c r="ED144" s="2">
        <f t="shared" si="152"/>
        <v>49.208336689088526</v>
      </c>
      <c r="EE144" s="2">
        <f t="shared" si="151"/>
        <v>51.964364793538849</v>
      </c>
      <c r="EF144" s="2">
        <f t="shared" si="151"/>
        <v>53.23394144617771</v>
      </c>
      <c r="EG144" s="2">
        <f t="shared" si="151"/>
        <v>52.891593349899736</v>
      </c>
      <c r="EH144" s="2">
        <f t="shared" si="151"/>
        <v>50.694577285112686</v>
      </c>
      <c r="EI144" s="2">
        <f t="shared" si="151"/>
        <v>52.042111131854128</v>
      </c>
      <c r="EJ144" s="2">
        <f t="shared" si="151"/>
        <v>51.969585176579926</v>
      </c>
      <c r="EK144" s="2">
        <f t="shared" si="151"/>
        <v>51.848052368284897</v>
      </c>
      <c r="EL144" s="2">
        <f t="shared" si="151"/>
        <v>51.841867005910593</v>
      </c>
      <c r="EM144" s="2">
        <f t="shared" si="135"/>
        <v>52.197296212790135</v>
      </c>
      <c r="EN144" s="2">
        <f t="shared" si="135"/>
        <v>52.271333361694893</v>
      </c>
      <c r="EO144" s="2">
        <f t="shared" si="135"/>
        <v>52.733316306699194</v>
      </c>
      <c r="EQ144" s="2">
        <f t="shared" si="165"/>
        <v>49.905870988561837</v>
      </c>
      <c r="ER144" s="2">
        <f t="shared" si="165"/>
        <v>48.826276814287141</v>
      </c>
      <c r="ES144" s="2">
        <f t="shared" si="165"/>
        <v>50.817226674451753</v>
      </c>
      <c r="ET144" s="2">
        <f t="shared" si="165"/>
        <v>50.038256330752581</v>
      </c>
      <c r="EU144" s="2">
        <f t="shared" si="165"/>
        <v>52.291489915270297</v>
      </c>
      <c r="EV144" s="2">
        <f t="shared" si="165"/>
        <v>53.5037487399849</v>
      </c>
      <c r="EW144" s="2">
        <f t="shared" si="165"/>
        <v>52.778096857018092</v>
      </c>
      <c r="EX144" s="2">
        <f t="shared" si="165"/>
        <v>50.990367007861671</v>
      </c>
      <c r="EY144" s="2">
        <f t="shared" si="165"/>
        <v>52.871486186097563</v>
      </c>
      <c r="EZ144" s="2">
        <f t="shared" si="165"/>
        <v>52.12936252400587</v>
      </c>
      <c r="FA144" s="2">
        <f t="shared" si="165"/>
        <v>52.087133442199828</v>
      </c>
      <c r="FB144" s="2">
        <f t="shared" si="165"/>
        <v>51.910182878752323</v>
      </c>
      <c r="FC144" s="2">
        <f t="shared" si="165"/>
        <v>52.252654386568075</v>
      </c>
      <c r="FD144" s="2">
        <f t="shared" si="165"/>
        <v>52.34415961244261</v>
      </c>
      <c r="FE144" s="2">
        <f t="shared" si="165"/>
        <v>51.988690687528347</v>
      </c>
      <c r="FG144" s="2">
        <f t="shared" si="166"/>
        <v>0.99945233657881261</v>
      </c>
      <c r="FH144" s="2">
        <f t="shared" si="166"/>
        <v>0.99959945389322513</v>
      </c>
      <c r="FI144" s="2">
        <f t="shared" si="166"/>
        <v>0.99961395179354751</v>
      </c>
      <c r="FJ144" s="2">
        <f t="shared" si="166"/>
        <v>0.99954553277833635</v>
      </c>
      <c r="FK144" s="2">
        <f t="shared" si="166"/>
        <v>0.9995568896535808</v>
      </c>
      <c r="FL144" s="2">
        <f t="shared" si="166"/>
        <v>0.99954941345675341</v>
      </c>
      <c r="FM144" s="2">
        <f t="shared" si="166"/>
        <v>0.99951952426464252</v>
      </c>
      <c r="FN144" s="2">
        <f t="shared" si="166"/>
        <v>0.99954220815168004</v>
      </c>
      <c r="FO144" s="2">
        <f t="shared" si="166"/>
        <v>0.99945772705445302</v>
      </c>
      <c r="FP144" s="2">
        <f t="shared" si="166"/>
        <v>0.9995045079698005</v>
      </c>
      <c r="FQ144" s="2">
        <f t="shared" si="166"/>
        <v>0.99946475862480821</v>
      </c>
      <c r="FR144" s="2">
        <f t="shared" si="166"/>
        <v>0.9995071164281476</v>
      </c>
      <c r="FS144" s="2">
        <f t="shared" si="166"/>
        <v>0.99946613383929361</v>
      </c>
      <c r="FT144" s="2">
        <f t="shared" si="166"/>
        <v>0.99949808674710816</v>
      </c>
      <c r="FU144" s="2">
        <f t="shared" si="166"/>
        <v>0.99921082606717782</v>
      </c>
      <c r="FW144" s="2">
        <f t="shared" ref="FW144:GK160" si="169">POWER(10,($B144-C$232)/C$229)/(1+POWER(10,($B144-C$232)/C$229))</f>
        <v>0.16384473118348322</v>
      </c>
      <c r="FX144" s="2">
        <f t="shared" si="169"/>
        <v>5.1179706446863427E-2</v>
      </c>
      <c r="FY144" s="2">
        <f t="shared" si="169"/>
        <v>3.2037324106785572E-2</v>
      </c>
      <c r="FZ144" s="2">
        <f t="shared" si="169"/>
        <v>6.4874666069010045E-2</v>
      </c>
      <c r="GA144" s="2">
        <f t="shared" si="169"/>
        <v>6.2841684275697446E-2</v>
      </c>
      <c r="GB144" s="2">
        <f t="shared" si="169"/>
        <v>6.1989455029613318E-2</v>
      </c>
      <c r="GC144" s="2">
        <f t="shared" si="169"/>
        <v>6.4971791947909766E-2</v>
      </c>
      <c r="GD144" s="2">
        <f t="shared" si="169"/>
        <v>7.7852442668898111E-2</v>
      </c>
      <c r="GE144" s="2">
        <f t="shared" si="169"/>
        <v>7.732256228150057E-2</v>
      </c>
      <c r="GF144" s="2">
        <f t="shared" si="169"/>
        <v>8.3536698309013016E-2</v>
      </c>
      <c r="GG144" s="2">
        <f t="shared" si="169"/>
        <v>7.4413158086393844E-2</v>
      </c>
      <c r="GH144" s="2">
        <f t="shared" si="169"/>
        <v>6.0899196632674478E-2</v>
      </c>
      <c r="GI144" s="2">
        <f t="shared" si="169"/>
        <v>5.9886493706685445E-2</v>
      </c>
      <c r="GJ144" s="2">
        <f t="shared" si="169"/>
        <v>4.5974810181000622E-2</v>
      </c>
      <c r="GK144" s="2">
        <f t="shared" si="169"/>
        <v>3.8864647192931916E-2</v>
      </c>
      <c r="GM144" s="86">
        <f t="shared" ref="GM144:HA160" si="170" xml:space="preserve"> _xlfn.NORM.DIST($B144, C$7, ABS(C$11), TRUE) * _xlfn.NORM.DIST(($B144 - C$7)*C$15, 0, ABS(C$11), TRUE) * 2</f>
        <v>5.8898950118490744E-96</v>
      </c>
      <c r="GN144" s="86">
        <f t="shared" si="170"/>
        <v>1.8678175366790039E-177</v>
      </c>
      <c r="GO144" s="86">
        <f t="shared" si="170"/>
        <v>3.1882488530418183E-78</v>
      </c>
      <c r="GP144" s="86">
        <f t="shared" si="170"/>
        <v>2.6176166113175727E-170</v>
      </c>
      <c r="GQ144" s="86">
        <f t="shared" si="170"/>
        <v>5.0869059416600563E-236</v>
      </c>
      <c r="GR144" s="86">
        <f t="shared" si="170"/>
        <v>1.418368192812351E-166</v>
      </c>
      <c r="GS144" s="86">
        <f t="shared" si="170"/>
        <v>1.9587201776542548E-179</v>
      </c>
      <c r="GT144" s="86">
        <f t="shared" si="170"/>
        <v>4.3934907567065546E-214</v>
      </c>
      <c r="GU144" s="86">
        <f t="shared" si="170"/>
        <v>7.2215067646350338E-167</v>
      </c>
      <c r="GV144" s="86">
        <f t="shared" si="170"/>
        <v>2.9510816906312345E-171</v>
      </c>
      <c r="GW144" s="86">
        <f t="shared" si="170"/>
        <v>8.8650564547438517E-161</v>
      </c>
      <c r="GX144" s="86">
        <f t="shared" si="170"/>
        <v>1.0112977492959981E-151</v>
      </c>
      <c r="GY144" s="86">
        <f t="shared" si="170"/>
        <v>3.9391622572883892E-120</v>
      </c>
      <c r="GZ144" s="86">
        <f t="shared" si="170"/>
        <v>1.9611205460236608E-193</v>
      </c>
      <c r="HA144" s="86">
        <f t="shared" si="170"/>
        <v>2.8633628543650268E-141</v>
      </c>
      <c r="HC144" s="86">
        <f t="shared" si="153"/>
        <v>8.8119697132326695E-32</v>
      </c>
      <c r="HD144" s="86">
        <f t="shared" si="153"/>
        <v>1.4267765208287574E-73</v>
      </c>
      <c r="HE144" s="86">
        <f t="shared" si="153"/>
        <v>1.0908387902585269E-36</v>
      </c>
      <c r="HF144" s="86">
        <f t="shared" si="153"/>
        <v>2.3371255658451964E-72</v>
      </c>
      <c r="HG144" s="86">
        <f t="shared" si="153"/>
        <v>2.8247708183681681E-117</v>
      </c>
      <c r="HH144" s="86">
        <f t="shared" si="153"/>
        <v>4.391226406034512E-93</v>
      </c>
      <c r="HI144" s="86">
        <f t="shared" si="153"/>
        <v>1.5638503758819832E-96</v>
      </c>
      <c r="HJ144" s="86">
        <f t="shared" si="153"/>
        <v>1.1329657561478608E-124</v>
      </c>
      <c r="HK144" s="86">
        <f t="shared" si="153"/>
        <v>8.3151262485841427E-124</v>
      </c>
      <c r="HL144" s="86">
        <f t="shared" si="161"/>
        <v>2.0320390003585851E-96</v>
      </c>
      <c r="HM144" s="86">
        <f t="shared" si="161"/>
        <v>1.7555620673684454E-65</v>
      </c>
      <c r="HN144" s="86">
        <f t="shared" si="161"/>
        <v>3.8147934300571969E-56</v>
      </c>
      <c r="HO144" s="86">
        <f t="shared" si="161"/>
        <v>1.8874767721884143E-57</v>
      </c>
      <c r="HP144" s="86">
        <f t="shared" si="161"/>
        <v>2.6289174943411631E-75</v>
      </c>
      <c r="HQ144" s="86">
        <f t="shared" si="161"/>
        <v>8.8536062953758742E-94</v>
      </c>
      <c r="HS144" s="86">
        <f t="shared" ref="HS144:IG160" si="171" xml:space="preserve"> _xlfn.NORM.DIST($B144, C$9, ABS(C$13), TRUE) * _xlfn.NORM.DIST(($B144 - C$9)*C$17, 0, ABS(C$13), TRUE) * 2</f>
        <v>2.4117882600529036E-2</v>
      </c>
      <c r="HT144" s="86">
        <f t="shared" si="171"/>
        <v>0.51454146657834787</v>
      </c>
      <c r="HU144" s="86">
        <f t="shared" si="171"/>
        <v>0.37208962536587697</v>
      </c>
      <c r="HV144" s="86">
        <f t="shared" si="171"/>
        <v>0.42395683107620963</v>
      </c>
      <c r="HW144" s="86">
        <f t="shared" si="171"/>
        <v>0.47907779815356183</v>
      </c>
      <c r="HX144" s="86">
        <f t="shared" si="171"/>
        <v>0.47913884420391561</v>
      </c>
      <c r="HY144" s="86">
        <f t="shared" si="171"/>
        <v>0.47350904336692029</v>
      </c>
      <c r="HZ144" s="86">
        <f t="shared" si="171"/>
        <v>0.36408648790547077</v>
      </c>
      <c r="IA144" s="86">
        <f t="shared" si="171"/>
        <v>0.35165814556174557</v>
      </c>
      <c r="IB144" s="86">
        <f t="shared" si="171"/>
        <v>0.38917655686491581</v>
      </c>
      <c r="IC144" s="86">
        <f t="shared" si="171"/>
        <v>0.42162748497669084</v>
      </c>
      <c r="ID144" s="86">
        <f t="shared" si="171"/>
        <v>0.47965809998082654</v>
      </c>
      <c r="IE144" s="86">
        <f t="shared" si="171"/>
        <v>0.51660424353661349</v>
      </c>
      <c r="IF144" s="86">
        <f t="shared" si="171"/>
        <v>0.53093742281421274</v>
      </c>
      <c r="IG144" s="86">
        <f t="shared" si="171"/>
        <v>0.43486366209035132</v>
      </c>
      <c r="II144" s="86">
        <f t="shared" ref="II144:IW160" si="172" xml:space="preserve"> _xlfn.NORM.DIST($B144, C$10, ABS(C$14), TRUE) * _xlfn.NORM.DIST(($B144 - C$10)*C$18, 0, ABS(C$14), TRUE) * 2</f>
        <v>6.3508676381306472E-8</v>
      </c>
      <c r="IJ144" s="86">
        <f t="shared" si="172"/>
        <v>7.4736079462992556E-16</v>
      </c>
      <c r="IK144" s="86">
        <f t="shared" si="172"/>
        <v>1.1243023383756345E-18</v>
      </c>
      <c r="IL144" s="86">
        <f t="shared" si="172"/>
        <v>1.3902180584584006E-15</v>
      </c>
      <c r="IM144" s="86">
        <f t="shared" si="172"/>
        <v>1.0743501747528883E-16</v>
      </c>
      <c r="IN144" s="86">
        <f t="shared" si="172"/>
        <v>9.7718432127652993E-17</v>
      </c>
      <c r="IO144" s="86">
        <f t="shared" si="172"/>
        <v>1.2022746105076327E-16</v>
      </c>
      <c r="IP144" s="86">
        <f t="shared" si="172"/>
        <v>7.4095603944008282E-15</v>
      </c>
      <c r="IQ144" s="86">
        <f t="shared" si="172"/>
        <v>1.5973052224303901E-15</v>
      </c>
      <c r="IR144" s="86">
        <f t="shared" si="172"/>
        <v>1.0708767005344111E-13</v>
      </c>
      <c r="IS144" s="86">
        <f t="shared" si="172"/>
        <v>5.491990669070518E-17</v>
      </c>
      <c r="IT144" s="86">
        <f t="shared" si="172"/>
        <v>1.8050951378169486E-18</v>
      </c>
      <c r="IU144" s="86">
        <f t="shared" si="172"/>
        <v>1.7352447038455481E-17</v>
      </c>
      <c r="IV144" s="86">
        <f t="shared" si="172"/>
        <v>2.3147340569218615E-17</v>
      </c>
      <c r="IW144" s="86">
        <f t="shared" si="172"/>
        <v>1.3188829343096215E-14</v>
      </c>
      <c r="IY144" s="86">
        <f t="shared" ref="IY144:JM160" si="173">GM144+HC144+HS144+II144</f>
        <v>2.4117946109205417E-2</v>
      </c>
      <c r="IZ144" s="86">
        <f t="shared" si="173"/>
        <v>0.51454146657834865</v>
      </c>
      <c r="JA144" s="86">
        <f t="shared" si="173"/>
        <v>0.37208962536587697</v>
      </c>
      <c r="JB144" s="86">
        <f t="shared" si="173"/>
        <v>0.42395683107621102</v>
      </c>
      <c r="JC144" s="86">
        <f t="shared" si="173"/>
        <v>0.47907779815356194</v>
      </c>
      <c r="JD144" s="86">
        <f t="shared" si="173"/>
        <v>0.47913884420391573</v>
      </c>
      <c r="JE144" s="86">
        <f t="shared" si="173"/>
        <v>0.4735090433669204</v>
      </c>
      <c r="JF144" s="86">
        <f t="shared" si="173"/>
        <v>0.36408648790547815</v>
      </c>
      <c r="JG144" s="86">
        <f t="shared" si="173"/>
        <v>0.35165814556174718</v>
      </c>
      <c r="JH144" s="86">
        <f t="shared" si="173"/>
        <v>0.38917655686502289</v>
      </c>
      <c r="JI144" s="86">
        <f t="shared" si="173"/>
        <v>0.42162748497669089</v>
      </c>
      <c r="JJ144" s="86">
        <f t="shared" si="173"/>
        <v>0.47965809998082654</v>
      </c>
      <c r="JK144" s="86">
        <f t="shared" si="173"/>
        <v>0.51660424353661349</v>
      </c>
      <c r="JL144" s="86">
        <f t="shared" si="173"/>
        <v>0.53093742281421274</v>
      </c>
      <c r="JM144" s="86">
        <f t="shared" si="173"/>
        <v>0.43486366209036453</v>
      </c>
    </row>
    <row r="145" spans="2:273" x14ac:dyDescent="0.25">
      <c r="B145" s="2">
        <v>118</v>
      </c>
      <c r="C145" s="37">
        <v>45.741</v>
      </c>
      <c r="D145" s="37">
        <v>51.948999999999998</v>
      </c>
      <c r="E145" s="37">
        <v>56.101999999999997</v>
      </c>
      <c r="F145" s="37">
        <v>50</v>
      </c>
      <c r="G145" s="37">
        <v>57.881</v>
      </c>
      <c r="H145" s="37">
        <v>55.762999999999998</v>
      </c>
      <c r="I145" s="37">
        <v>61.863999999999997</v>
      </c>
      <c r="J145" s="37">
        <v>52.119</v>
      </c>
      <c r="K145" s="37">
        <v>55.338999999999999</v>
      </c>
      <c r="L145" s="37">
        <v>57.033999999999999</v>
      </c>
      <c r="M145" s="37">
        <v>56.863999999999997</v>
      </c>
      <c r="N145" s="37">
        <v>64.661000000000001</v>
      </c>
      <c r="O145" s="37">
        <v>72.287999999999997</v>
      </c>
      <c r="P145" s="37">
        <v>84.067999999999998</v>
      </c>
      <c r="Q145" s="37">
        <v>125.254</v>
      </c>
      <c r="S145" s="4">
        <f t="shared" si="162"/>
        <v>49.460553488449627</v>
      </c>
      <c r="T145" s="4">
        <f t="shared" si="162"/>
        <v>48.839964915260623</v>
      </c>
      <c r="U145" s="4">
        <f t="shared" si="162"/>
        <v>54.043480601287314</v>
      </c>
      <c r="V145" s="4">
        <f t="shared" si="162"/>
        <v>50.721282278476302</v>
      </c>
      <c r="W145" s="4">
        <f t="shared" si="162"/>
        <v>56.930615220417039</v>
      </c>
      <c r="X145" s="4">
        <f t="shared" si="162"/>
        <v>59.514761182309783</v>
      </c>
      <c r="Y145" s="4">
        <f t="shared" si="162"/>
        <v>59.405241970578942</v>
      </c>
      <c r="Z145" s="4">
        <f t="shared" si="162"/>
        <v>54.019721678846246</v>
      </c>
      <c r="AA145" s="4">
        <f t="shared" si="162"/>
        <v>55.655356956063599</v>
      </c>
      <c r="AB145" s="4">
        <f t="shared" si="162"/>
        <v>57.077946102157178</v>
      </c>
      <c r="AC145" s="4">
        <f t="shared" si="162"/>
        <v>59.665030741309621</v>
      </c>
      <c r="AD145" s="4">
        <f t="shared" si="162"/>
        <v>63.873997893401757</v>
      </c>
      <c r="AE145" s="4">
        <f t="shared" si="162"/>
        <v>71.747131546086109</v>
      </c>
      <c r="AF145" s="4">
        <f t="shared" si="162"/>
        <v>84.878192700491766</v>
      </c>
      <c r="AG145" s="4">
        <f t="shared" si="162"/>
        <v>126.14986001646201</v>
      </c>
      <c r="AI145" s="4">
        <f t="shared" si="163"/>
        <v>-3.7195534884496269</v>
      </c>
      <c r="AJ145" s="4">
        <f t="shared" si="163"/>
        <v>3.1090350847393751</v>
      </c>
      <c r="AK145" s="4">
        <f t="shared" si="163"/>
        <v>2.0585193987126829</v>
      </c>
      <c r="AL145" s="4">
        <f t="shared" si="163"/>
        <v>-0.721282278476302</v>
      </c>
      <c r="AM145" s="4">
        <f t="shared" si="163"/>
        <v>0.95038477958296141</v>
      </c>
      <c r="AN145" s="4">
        <f t="shared" si="163"/>
        <v>-3.7517611823097852</v>
      </c>
      <c r="AO145" s="4">
        <f t="shared" si="163"/>
        <v>2.4587580294210554</v>
      </c>
      <c r="AP145" s="4">
        <f t="shared" si="163"/>
        <v>-1.9007216788462458</v>
      </c>
      <c r="AQ145" s="4">
        <f t="shared" si="163"/>
        <v>-0.31635695606360059</v>
      </c>
      <c r="AR145" s="4">
        <f t="shared" si="163"/>
        <v>-4.3946102157178757E-2</v>
      </c>
      <c r="AS145" s="4">
        <f t="shared" si="163"/>
        <v>-2.8010307413096243</v>
      </c>
      <c r="AT145" s="4">
        <f t="shared" si="163"/>
        <v>0.78700210659824421</v>
      </c>
      <c r="AU145" s="4">
        <f t="shared" si="163"/>
        <v>0.54086845391388749</v>
      </c>
      <c r="AV145" s="4">
        <f t="shared" si="163"/>
        <v>-0.81019270049176839</v>
      </c>
      <c r="AW145" s="4">
        <f t="shared" si="163"/>
        <v>-0.89586001646200941</v>
      </c>
      <c r="AY145" s="2">
        <f t="shared" si="167"/>
        <v>49.460549478093569</v>
      </c>
      <c r="AZ145" s="2">
        <f t="shared" si="167"/>
        <v>48.11154176100689</v>
      </c>
      <c r="BA145" s="2">
        <f t="shared" si="167"/>
        <v>50.220903926846916</v>
      </c>
      <c r="BB145" s="2">
        <f t="shared" si="167"/>
        <v>49.117778897395816</v>
      </c>
      <c r="BC145" s="2">
        <f t="shared" si="167"/>
        <v>51.851901672534929</v>
      </c>
      <c r="BD145" s="2">
        <f t="shared" si="167"/>
        <v>53.099055363620025</v>
      </c>
      <c r="BE145" s="2">
        <f t="shared" si="167"/>
        <v>52.753615743270544</v>
      </c>
      <c r="BF145" s="2">
        <f t="shared" si="167"/>
        <v>50.55004074899152</v>
      </c>
      <c r="BG145" s="2">
        <f t="shared" si="167"/>
        <v>51.881987379163398</v>
      </c>
      <c r="BH145" s="2">
        <f t="shared" si="167"/>
        <v>51.812722409821674</v>
      </c>
      <c r="BI145" s="2">
        <f t="shared" si="167"/>
        <v>51.679668872437162</v>
      </c>
      <c r="BJ145" s="2">
        <f t="shared" si="167"/>
        <v>51.705756749393011</v>
      </c>
      <c r="BK145" s="2">
        <f t="shared" si="167"/>
        <v>52.06394305793421</v>
      </c>
      <c r="BL145" s="2">
        <f t="shared" si="167"/>
        <v>52.147122949162402</v>
      </c>
      <c r="BM145" s="2">
        <f t="shared" si="167"/>
        <v>52.612085637290718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94.22060112044818</v>
      </c>
      <c r="DL145" s="2">
        <f t="shared" si="164"/>
        <v>117.65580993401758</v>
      </c>
      <c r="DM145" s="2">
        <f t="shared" si="164"/>
        <v>103.00410887096774</v>
      </c>
      <c r="DN145" s="2">
        <f t="shared" si="164"/>
        <v>102.47398863636361</v>
      </c>
      <c r="DO145" s="2">
        <f t="shared" si="164"/>
        <v>97.261969696969686</v>
      </c>
      <c r="DP145" s="2">
        <f t="shared" si="164"/>
        <v>99.797083333333319</v>
      </c>
      <c r="DQ145" s="2">
        <f t="shared" si="164"/>
        <v>85.206733689839581</v>
      </c>
      <c r="DR145" s="2">
        <f t="shared" si="164"/>
        <v>93.927337121212148</v>
      </c>
      <c r="DS145" s="2">
        <f t="shared" si="164"/>
        <v>92.088416526610644</v>
      </c>
      <c r="DT145" s="2">
        <f t="shared" si="164"/>
        <v>80.263828877005352</v>
      </c>
      <c r="DU145" s="2">
        <f t="shared" si="164"/>
        <v>71.707157142857127</v>
      </c>
      <c r="DV145" s="2">
        <f t="shared" si="164"/>
        <v>80.592964705882366</v>
      </c>
      <c r="DW145" s="2">
        <f t="shared" si="164"/>
        <v>84.790935574229692</v>
      </c>
      <c r="DX145" s="2">
        <f t="shared" si="164"/>
        <v>80.193029946524064</v>
      </c>
      <c r="DY145" s="2">
        <f t="shared" si="164"/>
        <v>89.133050403225809</v>
      </c>
      <c r="EA145" s="2">
        <f t="shared" si="152"/>
        <v>49.365247835738053</v>
      </c>
      <c r="EB145" s="2">
        <f t="shared" si="152"/>
        <v>48.050881458469597</v>
      </c>
      <c r="EC145" s="2">
        <f t="shared" si="152"/>
        <v>50.184779271649376</v>
      </c>
      <c r="ED145" s="2">
        <f t="shared" si="152"/>
        <v>49.033085955487337</v>
      </c>
      <c r="EE145" s="2">
        <f t="shared" si="151"/>
        <v>51.809620816744399</v>
      </c>
      <c r="EF145" s="2">
        <f t="shared" si="151"/>
        <v>53.060363403553268</v>
      </c>
      <c r="EG145" s="2">
        <f t="shared" si="151"/>
        <v>52.747914966509853</v>
      </c>
      <c r="EH145" s="2">
        <f t="shared" si="151"/>
        <v>50.505395590785213</v>
      </c>
      <c r="EI145" s="2">
        <f t="shared" si="151"/>
        <v>51.788156834895361</v>
      </c>
      <c r="EJ145" s="2">
        <f t="shared" si="151"/>
        <v>51.784419911710032</v>
      </c>
      <c r="EK145" s="2">
        <f t="shared" si="151"/>
        <v>51.649197308332589</v>
      </c>
      <c r="EL145" s="2">
        <f t="shared" si="151"/>
        <v>51.687800116035937</v>
      </c>
      <c r="EM145" s="2">
        <f t="shared" si="135"/>
        <v>52.044044071644834</v>
      </c>
      <c r="EN145" s="2">
        <f t="shared" si="135"/>
        <v>52.130451090501722</v>
      </c>
      <c r="EO145" s="2">
        <f t="shared" si="135"/>
        <v>52.618849711258164</v>
      </c>
      <c r="EQ145" s="2">
        <f t="shared" si="165"/>
        <v>49.777426215304089</v>
      </c>
      <c r="ER145" s="2">
        <f t="shared" si="165"/>
        <v>48.681817816302257</v>
      </c>
      <c r="ES145" s="2">
        <f t="shared" si="165"/>
        <v>50.685275961701613</v>
      </c>
      <c r="ET145" s="2">
        <f t="shared" si="165"/>
        <v>49.917805996939521</v>
      </c>
      <c r="EU145" s="2">
        <f t="shared" si="165"/>
        <v>52.158753780900376</v>
      </c>
      <c r="EV145" s="2">
        <f t="shared" si="165"/>
        <v>53.348751352006389</v>
      </c>
      <c r="EW145" s="2">
        <f t="shared" si="165"/>
        <v>52.627523930577652</v>
      </c>
      <c r="EX145" s="2">
        <f t="shared" si="165"/>
        <v>50.818344805253076</v>
      </c>
      <c r="EY145" s="2">
        <f t="shared" si="165"/>
        <v>52.666286426812519</v>
      </c>
      <c r="EZ145" s="2">
        <f t="shared" si="165"/>
        <v>51.954259285730259</v>
      </c>
      <c r="FA145" s="2">
        <f t="shared" si="165"/>
        <v>51.90447054548796</v>
      </c>
      <c r="FB145" s="2">
        <f t="shared" si="165"/>
        <v>51.762557815568215</v>
      </c>
      <c r="FC145" s="2">
        <f t="shared" si="165"/>
        <v>52.104608125492142</v>
      </c>
      <c r="FD145" s="2">
        <f t="shared" si="165"/>
        <v>52.206677569753012</v>
      </c>
      <c r="FE145" s="2">
        <f t="shared" si="165"/>
        <v>51.84046281819149</v>
      </c>
      <c r="FG145" s="2">
        <f t="shared" si="166"/>
        <v>0.9995005009534762</v>
      </c>
      <c r="FH145" s="2">
        <f t="shared" si="166"/>
        <v>0.99963468473389216</v>
      </c>
      <c r="FI145" s="2">
        <f t="shared" si="166"/>
        <v>0.9996479078913163</v>
      </c>
      <c r="FJ145" s="2">
        <f t="shared" si="166"/>
        <v>0.99958550439278193</v>
      </c>
      <c r="FK145" s="2">
        <f t="shared" si="166"/>
        <v>0.99959586280416723</v>
      </c>
      <c r="FL145" s="2">
        <f t="shared" si="166"/>
        <v>0.9995890438954248</v>
      </c>
      <c r="FM145" s="2">
        <f t="shared" si="166"/>
        <v>0.99956178239493132</v>
      </c>
      <c r="FN145" s="2">
        <f t="shared" si="166"/>
        <v>0.99958247205383688</v>
      </c>
      <c r="FO145" s="2">
        <f t="shared" si="166"/>
        <v>0.99950541759719702</v>
      </c>
      <c r="FP145" s="2">
        <f t="shared" si="166"/>
        <v>0.99954808619513813</v>
      </c>
      <c r="FQ145" s="2">
        <f t="shared" si="166"/>
        <v>0.99951183107362329</v>
      </c>
      <c r="FR145" s="2">
        <f t="shared" si="166"/>
        <v>0.99955046534432612</v>
      </c>
      <c r="FS145" s="2">
        <f t="shared" si="166"/>
        <v>0.99951308540213213</v>
      </c>
      <c r="FT145" s="2">
        <f t="shared" si="166"/>
        <v>0.99954222945645965</v>
      </c>
      <c r="FU145" s="2">
        <f t="shared" si="166"/>
        <v>0.99928021483814566</v>
      </c>
      <c r="FW145" s="2">
        <f t="shared" si="169"/>
        <v>0.17685652565054122</v>
      </c>
      <c r="FX145" s="2">
        <f t="shared" si="169"/>
        <v>5.5841701197668799E-2</v>
      </c>
      <c r="FY145" s="2">
        <f t="shared" si="169"/>
        <v>3.5019983963996075E-2</v>
      </c>
      <c r="FZ145" s="2">
        <f t="shared" si="169"/>
        <v>7.0691201251453978E-2</v>
      </c>
      <c r="GA145" s="2">
        <f t="shared" si="169"/>
        <v>6.8489296127818788E-2</v>
      </c>
      <c r="GB145" s="2">
        <f t="shared" si="169"/>
        <v>6.7565998538797453E-2</v>
      </c>
      <c r="GC145" s="2">
        <f t="shared" si="169"/>
        <v>7.079637597280361E-2</v>
      </c>
      <c r="GD145" s="2">
        <f t="shared" si="169"/>
        <v>8.4727115183155996E-2</v>
      </c>
      <c r="GE145" s="2">
        <f t="shared" si="169"/>
        <v>8.4154714379666193E-2</v>
      </c>
      <c r="GF145" s="2">
        <f t="shared" si="169"/>
        <v>9.0863853773269637E-2</v>
      </c>
      <c r="GG145" s="2">
        <f t="shared" si="169"/>
        <v>8.1010808721223598E-2</v>
      </c>
      <c r="GH145" s="2">
        <f t="shared" si="169"/>
        <v>6.6384602215253288E-2</v>
      </c>
      <c r="GI145" s="2">
        <f t="shared" si="169"/>
        <v>6.528702309020265E-2</v>
      </c>
      <c r="GJ145" s="2">
        <f t="shared" si="169"/>
        <v>5.0187765750055971E-2</v>
      </c>
      <c r="GK145" s="2">
        <f t="shared" si="169"/>
        <v>4.2455049175223879E-2</v>
      </c>
      <c r="GM145" s="86">
        <f t="shared" si="170"/>
        <v>5.6696802018599519E-99</v>
      </c>
      <c r="GN145" s="86">
        <f t="shared" si="170"/>
        <v>4.2158198546480014E-183</v>
      </c>
      <c r="GO145" s="86">
        <f t="shared" si="170"/>
        <v>8.7198335254418627E-81</v>
      </c>
      <c r="GP145" s="86">
        <f t="shared" si="170"/>
        <v>1.0080734850395824E-175</v>
      </c>
      <c r="GQ145" s="86">
        <f t="shared" si="170"/>
        <v>1.5337712703635061E-243</v>
      </c>
      <c r="GR145" s="86">
        <f t="shared" si="170"/>
        <v>7.7812987182543022E-172</v>
      </c>
      <c r="GS145" s="86">
        <f t="shared" si="170"/>
        <v>3.6558246638284046E-185</v>
      </c>
      <c r="GT145" s="86">
        <f t="shared" si="170"/>
        <v>8.0741781459250669E-221</v>
      </c>
      <c r="GU145" s="86">
        <f t="shared" si="170"/>
        <v>3.5077120408986711E-172</v>
      </c>
      <c r="GV145" s="86">
        <f t="shared" si="170"/>
        <v>9.7795002808514585E-177</v>
      </c>
      <c r="GW145" s="86">
        <f t="shared" si="170"/>
        <v>6.3275842339896911E-166</v>
      </c>
      <c r="GX145" s="86">
        <f t="shared" si="170"/>
        <v>1.506605626082029E-156</v>
      </c>
      <c r="GY145" s="86">
        <f t="shared" si="170"/>
        <v>5.9312068512595952E-124</v>
      </c>
      <c r="GZ145" s="86">
        <f t="shared" si="170"/>
        <v>1.4699250106416983E-199</v>
      </c>
      <c r="HA145" s="86">
        <f t="shared" si="170"/>
        <v>1.0231548673465313E-145</v>
      </c>
      <c r="HC145" s="86">
        <f t="shared" si="153"/>
        <v>2.3079529103474149E-33</v>
      </c>
      <c r="HD145" s="86">
        <f t="shared" si="153"/>
        <v>2.2842112208251944E-77</v>
      </c>
      <c r="HE145" s="86">
        <f t="shared" si="153"/>
        <v>1.0098393677015309E-38</v>
      </c>
      <c r="HF145" s="86">
        <f t="shared" si="153"/>
        <v>5.2311544406629703E-76</v>
      </c>
      <c r="HG145" s="86">
        <f t="shared" si="153"/>
        <v>2.9179551609588177E-123</v>
      </c>
      <c r="HH145" s="86">
        <f t="shared" si="153"/>
        <v>6.5554817029884514E-98</v>
      </c>
      <c r="HI145" s="86">
        <f t="shared" si="153"/>
        <v>1.8777543568746423E-101</v>
      </c>
      <c r="HJ145" s="86">
        <f t="shared" si="153"/>
        <v>6.0735444490382684E-131</v>
      </c>
      <c r="HK145" s="86">
        <f t="shared" si="153"/>
        <v>4.0193748889818116E-130</v>
      </c>
      <c r="HL145" s="86">
        <f t="shared" si="161"/>
        <v>1.7829523710959972E-101</v>
      </c>
      <c r="HM145" s="86">
        <f t="shared" si="161"/>
        <v>8.1281342023131494E-69</v>
      </c>
      <c r="HN145" s="86">
        <f t="shared" si="161"/>
        <v>5.710312863439254E-59</v>
      </c>
      <c r="HO145" s="86">
        <f t="shared" si="161"/>
        <v>1.9081741161949233E-60</v>
      </c>
      <c r="HP145" s="86">
        <f t="shared" si="161"/>
        <v>3.6022928051770394E-79</v>
      </c>
      <c r="HQ145" s="86">
        <f t="shared" si="161"/>
        <v>1.2565410425945755E-98</v>
      </c>
      <c r="HS145" s="86">
        <f t="shared" si="171"/>
        <v>9.9996860406244229E-3</v>
      </c>
      <c r="HT145" s="86">
        <f t="shared" si="171"/>
        <v>0.48343622951359455</v>
      </c>
      <c r="HU145" s="86">
        <f t="shared" si="171"/>
        <v>0.43644255172399959</v>
      </c>
      <c r="HV145" s="86">
        <f t="shared" si="171"/>
        <v>0.33715726713381072</v>
      </c>
      <c r="HW145" s="86">
        <f t="shared" si="171"/>
        <v>0.40746646899022421</v>
      </c>
      <c r="HX145" s="86">
        <f t="shared" si="171"/>
        <v>0.40789895736318049</v>
      </c>
      <c r="HY145" s="86">
        <f t="shared" si="171"/>
        <v>0.39814801110354375</v>
      </c>
      <c r="HZ145" s="86">
        <f t="shared" si="171"/>
        <v>0.26710369884405039</v>
      </c>
      <c r="IA145" s="86">
        <f t="shared" si="171"/>
        <v>0.25259730209214565</v>
      </c>
      <c r="IB145" s="86">
        <f t="shared" si="171"/>
        <v>0.29464803824906538</v>
      </c>
      <c r="IC145" s="86">
        <f t="shared" si="171"/>
        <v>0.32421872049052086</v>
      </c>
      <c r="ID145" s="86">
        <f t="shared" si="171"/>
        <v>0.4046089256181048</v>
      </c>
      <c r="IE145" s="86">
        <f t="shared" si="171"/>
        <v>0.48703891322133547</v>
      </c>
      <c r="IF145" s="86">
        <f t="shared" si="171"/>
        <v>0.56873392856061578</v>
      </c>
      <c r="IG145" s="86">
        <f t="shared" si="171"/>
        <v>0.50151252973853067</v>
      </c>
      <c r="II145" s="86">
        <f t="shared" si="172"/>
        <v>3.3426573239504994E-7</v>
      </c>
      <c r="IJ145" s="86">
        <f t="shared" si="172"/>
        <v>5.8009842397654344E-15</v>
      </c>
      <c r="IK145" s="86">
        <f t="shared" si="172"/>
        <v>9.1946829529957629E-18</v>
      </c>
      <c r="IL145" s="86">
        <f t="shared" si="172"/>
        <v>1.251812233608988E-14</v>
      </c>
      <c r="IM145" s="86">
        <f t="shared" si="172"/>
        <v>1.1149432741497935E-15</v>
      </c>
      <c r="IN145" s="86">
        <f t="shared" si="172"/>
        <v>1.007940361727551E-15</v>
      </c>
      <c r="IO145" s="86">
        <f t="shared" si="172"/>
        <v>1.2769569996491303E-15</v>
      </c>
      <c r="IP145" s="86">
        <f t="shared" si="172"/>
        <v>7.0195664552280578E-14</v>
      </c>
      <c r="IQ145" s="86">
        <f t="shared" si="172"/>
        <v>1.6784571095251088E-14</v>
      </c>
      <c r="IR145" s="86">
        <f t="shared" si="172"/>
        <v>8.9293094967119667E-13</v>
      </c>
      <c r="IS145" s="86">
        <f t="shared" si="172"/>
        <v>7.0514303404463383E-16</v>
      </c>
      <c r="IT145" s="86">
        <f t="shared" si="172"/>
        <v>2.378784820348745E-17</v>
      </c>
      <c r="IU145" s="86">
        <f t="shared" si="172"/>
        <v>1.9419506352697959E-16</v>
      </c>
      <c r="IV145" s="86">
        <f t="shared" si="172"/>
        <v>2.0461002494700611E-16</v>
      </c>
      <c r="IW145" s="86">
        <f t="shared" si="172"/>
        <v>7.2755208954279321E-14</v>
      </c>
      <c r="IY145" s="86">
        <f t="shared" si="173"/>
        <v>1.0000020306356818E-2</v>
      </c>
      <c r="IZ145" s="86">
        <f t="shared" si="173"/>
        <v>0.48343622951360038</v>
      </c>
      <c r="JA145" s="86">
        <f t="shared" si="173"/>
        <v>0.43644255172399959</v>
      </c>
      <c r="JB145" s="86">
        <f t="shared" si="173"/>
        <v>0.33715726713382327</v>
      </c>
      <c r="JC145" s="86">
        <f t="shared" si="173"/>
        <v>0.40746646899022532</v>
      </c>
      <c r="JD145" s="86">
        <f t="shared" si="173"/>
        <v>0.40789895736318149</v>
      </c>
      <c r="JE145" s="86">
        <f t="shared" si="173"/>
        <v>0.39814801110354503</v>
      </c>
      <c r="JF145" s="86">
        <f t="shared" si="173"/>
        <v>0.26710369884412061</v>
      </c>
      <c r="JG145" s="86">
        <f t="shared" si="173"/>
        <v>0.25259730209216241</v>
      </c>
      <c r="JH145" s="86">
        <f t="shared" si="173"/>
        <v>0.29464803824995833</v>
      </c>
      <c r="JI145" s="86">
        <f t="shared" si="173"/>
        <v>0.32421872049052158</v>
      </c>
      <c r="JJ145" s="86">
        <f t="shared" si="173"/>
        <v>0.4046089256181048</v>
      </c>
      <c r="JK145" s="86">
        <f t="shared" si="173"/>
        <v>0.48703891322133563</v>
      </c>
      <c r="JL145" s="86">
        <f t="shared" si="173"/>
        <v>0.568733928560616</v>
      </c>
      <c r="JM145" s="86">
        <f t="shared" si="173"/>
        <v>0.50151252973860339</v>
      </c>
    </row>
    <row r="146" spans="2:273" x14ac:dyDescent="0.25">
      <c r="B146" s="2">
        <v>119</v>
      </c>
      <c r="C146" s="37">
        <v>47.036999999999999</v>
      </c>
      <c r="D146" s="37">
        <v>49.576000000000001</v>
      </c>
      <c r="E146" s="37">
        <v>53.22</v>
      </c>
      <c r="F146" s="37">
        <v>48.898000000000003</v>
      </c>
      <c r="G146" s="37">
        <v>54.067999999999998</v>
      </c>
      <c r="H146" s="37">
        <v>54.831000000000003</v>
      </c>
      <c r="I146" s="37">
        <v>57.287999999999997</v>
      </c>
      <c r="J146" s="37">
        <v>52.033999999999999</v>
      </c>
      <c r="K146" s="37">
        <v>52.033999999999999</v>
      </c>
      <c r="L146" s="37">
        <v>50.253999999999998</v>
      </c>
      <c r="M146" s="37">
        <v>53.982999999999997</v>
      </c>
      <c r="N146" s="37">
        <v>57.966000000000001</v>
      </c>
      <c r="O146" s="37">
        <v>66.78</v>
      </c>
      <c r="P146" s="37">
        <v>79.153000000000006</v>
      </c>
      <c r="Q146" s="37">
        <v>123.30500000000001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49.317014184582938</v>
      </c>
      <c r="T146" s="4">
        <f t="shared" si="174"/>
        <v>48.469782993033007</v>
      </c>
      <c r="U146" s="4">
        <f t="shared" si="174"/>
        <v>53.854178878164696</v>
      </c>
      <c r="V146" s="4">
        <f t="shared" si="174"/>
        <v>49.891112325865151</v>
      </c>
      <c r="W146" s="4">
        <f t="shared" si="174"/>
        <v>54.910337909261955</v>
      </c>
      <c r="X146" s="4">
        <f t="shared" si="174"/>
        <v>56.993974329095693</v>
      </c>
      <c r="Y146" s="4">
        <f t="shared" si="174"/>
        <v>56.734941069363039</v>
      </c>
      <c r="Z146" s="4">
        <f t="shared" si="174"/>
        <v>52.167585867052203</v>
      </c>
      <c r="AA146" s="4">
        <f t="shared" si="174"/>
        <v>53.531692961702063</v>
      </c>
      <c r="AB146" s="4">
        <f t="shared" si="174"/>
        <v>54.493481222518717</v>
      </c>
      <c r="AC146" s="4">
        <f t="shared" si="174"/>
        <v>55.793900282753825</v>
      </c>
      <c r="AD146" s="4">
        <f t="shared" si="174"/>
        <v>59.040593989396726</v>
      </c>
      <c r="AE146" s="4">
        <f t="shared" si="174"/>
        <v>66.028211922516761</v>
      </c>
      <c r="AF146" s="4">
        <f t="shared" si="174"/>
        <v>80.48808398770089</v>
      </c>
      <c r="AG146" s="4">
        <f t="shared" si="174"/>
        <v>125.22298501229218</v>
      </c>
      <c r="AI146" s="4">
        <f t="shared" ref="AI146:AW162" si="175">IF(OR($B146 &lt; C$230, $B146 &gt; C$233), 0, C146-S146)</f>
        <v>-2.2800141845829387</v>
      </c>
      <c r="AJ146" s="4">
        <f t="shared" si="175"/>
        <v>1.1062170069669932</v>
      </c>
      <c r="AK146" s="4">
        <f t="shared" si="175"/>
        <v>-0.63417887816469687</v>
      </c>
      <c r="AL146" s="4">
        <f t="shared" si="175"/>
        <v>-0.99311232586514819</v>
      </c>
      <c r="AM146" s="4">
        <f t="shared" si="175"/>
        <v>-0.84233790926195695</v>
      </c>
      <c r="AN146" s="4">
        <f t="shared" si="175"/>
        <v>-2.1629743290956895</v>
      </c>
      <c r="AO146" s="4">
        <f t="shared" si="175"/>
        <v>0.55305893063695777</v>
      </c>
      <c r="AP146" s="4">
        <f t="shared" si="175"/>
        <v>-0.13358586705220432</v>
      </c>
      <c r="AQ146" s="4">
        <f t="shared" si="175"/>
        <v>-1.4976929617020645</v>
      </c>
      <c r="AR146" s="4">
        <f t="shared" si="175"/>
        <v>-4.2394812225187195</v>
      </c>
      <c r="AS146" s="4">
        <f t="shared" si="175"/>
        <v>-1.8109002827538276</v>
      </c>
      <c r="AT146" s="4">
        <f t="shared" si="175"/>
        <v>-1.0745939893967247</v>
      </c>
      <c r="AU146" s="4">
        <f t="shared" si="175"/>
        <v>0.75178807748324061</v>
      </c>
      <c r="AV146" s="4">
        <f t="shared" si="175"/>
        <v>-1.3350839877008838</v>
      </c>
      <c r="AW146" s="4">
        <f t="shared" si="175"/>
        <v>-1.9179850122921778</v>
      </c>
      <c r="AY146" s="2">
        <f t="shared" si="167"/>
        <v>49.316995982954815</v>
      </c>
      <c r="AZ146" s="2">
        <f t="shared" si="167"/>
        <v>47.929322824068329</v>
      </c>
      <c r="BA146" s="2">
        <f t="shared" si="167"/>
        <v>50.043306031923279</v>
      </c>
      <c r="BB146" s="2">
        <f t="shared" si="167"/>
        <v>48.950566848007092</v>
      </c>
      <c r="BC146" s="2">
        <f t="shared" si="167"/>
        <v>51.699482662614905</v>
      </c>
      <c r="BD146" s="2">
        <f t="shared" si="167"/>
        <v>52.927074478973189</v>
      </c>
      <c r="BE146" s="2">
        <f t="shared" si="167"/>
        <v>52.607516355335733</v>
      </c>
      <c r="BF146" s="2">
        <f t="shared" si="167"/>
        <v>50.363321131978708</v>
      </c>
      <c r="BG146" s="2">
        <f t="shared" si="167"/>
        <v>51.637434211387564</v>
      </c>
      <c r="BH146" s="2">
        <f t="shared" si="167"/>
        <v>51.628885022213254</v>
      </c>
      <c r="BI146" s="2">
        <f t="shared" si="167"/>
        <v>51.483306163227347</v>
      </c>
      <c r="BJ146" s="2">
        <f t="shared" si="167"/>
        <v>51.551577824658494</v>
      </c>
      <c r="BK146" s="2">
        <f t="shared" si="167"/>
        <v>51.910165532802544</v>
      </c>
      <c r="BL146" s="2">
        <f t="shared" si="167"/>
        <v>52.005772392943705</v>
      </c>
      <c r="BM146" s="2">
        <f t="shared" si="167"/>
        <v>52.490958948388105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47.036999999999999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47.036999999999999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94.503314285714296</v>
      </c>
      <c r="DL146" s="2">
        <f t="shared" si="176"/>
        <v>118.13435960410555</v>
      </c>
      <c r="DM146" s="2">
        <f t="shared" si="176"/>
        <v>103.33332258064516</v>
      </c>
      <c r="DN146" s="2">
        <f t="shared" si="176"/>
        <v>102.82438602941174</v>
      </c>
      <c r="DO146" s="2">
        <f t="shared" si="176"/>
        <v>97.551902852049906</v>
      </c>
      <c r="DP146" s="2">
        <f t="shared" si="176"/>
        <v>100.09668961675577</v>
      </c>
      <c r="DQ146" s="2">
        <f t="shared" si="176"/>
        <v>85.364632543926675</v>
      </c>
      <c r="DR146" s="2">
        <f t="shared" si="176"/>
        <v>94.140115530303049</v>
      </c>
      <c r="DS146" s="2">
        <f t="shared" si="176"/>
        <v>92.310085714285705</v>
      </c>
      <c r="DT146" s="2">
        <f t="shared" si="176"/>
        <v>80.380126814362114</v>
      </c>
      <c r="DU146" s="2">
        <f t="shared" si="176"/>
        <v>71.748799999999989</v>
      </c>
      <c r="DV146" s="2">
        <f t="shared" si="176"/>
        <v>80.73337815126051</v>
      </c>
      <c r="DW146" s="2">
        <f t="shared" si="176"/>
        <v>84.980628571428568</v>
      </c>
      <c r="DX146" s="2">
        <f t="shared" si="176"/>
        <v>80.355091673032845</v>
      </c>
      <c r="DY146" s="2">
        <f t="shared" si="176"/>
        <v>89.409470967741953</v>
      </c>
      <c r="EA146" s="2">
        <f t="shared" si="152"/>
        <v>49.2132921198668</v>
      </c>
      <c r="EB146" s="2">
        <f t="shared" si="152"/>
        <v>47.864960513407468</v>
      </c>
      <c r="EC146" s="2">
        <f t="shared" si="152"/>
        <v>50.005205007410538</v>
      </c>
      <c r="ED146" s="2">
        <f t="shared" si="152"/>
        <v>48.857835221886148</v>
      </c>
      <c r="EE146" s="2">
        <f t="shared" si="151"/>
        <v>51.654876839949949</v>
      </c>
      <c r="EF146" s="2">
        <f t="shared" si="151"/>
        <v>52.886785360928826</v>
      </c>
      <c r="EG146" s="2">
        <f t="shared" si="151"/>
        <v>52.604236583119963</v>
      </c>
      <c r="EH146" s="2">
        <f t="shared" si="151"/>
        <v>50.316213896457747</v>
      </c>
      <c r="EI146" s="2">
        <f t="shared" si="151"/>
        <v>51.534202537936594</v>
      </c>
      <c r="EJ146" s="2">
        <f t="shared" si="151"/>
        <v>51.599254646840151</v>
      </c>
      <c r="EK146" s="2">
        <f t="shared" si="151"/>
        <v>51.450342248380281</v>
      </c>
      <c r="EL146" s="2">
        <f t="shared" si="151"/>
        <v>51.533733226161281</v>
      </c>
      <c r="EM146" s="2">
        <f t="shared" si="135"/>
        <v>51.890791930499518</v>
      </c>
      <c r="EN146" s="2">
        <f t="shared" si="135"/>
        <v>51.989568819308552</v>
      </c>
      <c r="EO146" s="2">
        <f t="shared" si="135"/>
        <v>52.504383115817134</v>
      </c>
      <c r="EQ146" s="2">
        <f t="shared" ref="EQ146:FE162" si="177">CU$228*$B146+CU$229</f>
        <v>49.648981442046335</v>
      </c>
      <c r="ER146" s="2">
        <f t="shared" si="177"/>
        <v>48.537358818317372</v>
      </c>
      <c r="ES146" s="2">
        <f t="shared" si="177"/>
        <v>50.553325248951481</v>
      </c>
      <c r="ET146" s="2">
        <f t="shared" si="177"/>
        <v>49.797355663126467</v>
      </c>
      <c r="EU146" s="2">
        <f t="shared" si="177"/>
        <v>52.026017646530462</v>
      </c>
      <c r="EV146" s="2">
        <f t="shared" si="177"/>
        <v>53.193753964027877</v>
      </c>
      <c r="EW146" s="2">
        <f t="shared" si="177"/>
        <v>52.47695100413722</v>
      </c>
      <c r="EX146" s="2">
        <f t="shared" si="177"/>
        <v>50.646322602644489</v>
      </c>
      <c r="EY146" s="2">
        <f t="shared" si="177"/>
        <v>52.461086667527468</v>
      </c>
      <c r="EZ146" s="2">
        <f t="shared" si="177"/>
        <v>51.779156047454663</v>
      </c>
      <c r="FA146" s="2">
        <f t="shared" si="177"/>
        <v>51.721807648776092</v>
      </c>
      <c r="FB146" s="2">
        <f t="shared" si="177"/>
        <v>51.614932752384114</v>
      </c>
      <c r="FC146" s="2">
        <f t="shared" si="177"/>
        <v>51.956561864416209</v>
      </c>
      <c r="FD146" s="2">
        <f t="shared" si="177"/>
        <v>52.069195527063428</v>
      </c>
      <c r="FE146" s="2">
        <f t="shared" si="177"/>
        <v>51.692234948854633</v>
      </c>
      <c r="FG146" s="2">
        <f t="shared" ref="FG146:FU162" si="178">POWER(10,($B146-C$231)/C$229)/(1+POWER(10,($B146-C$231)/C$229))</f>
        <v>0.99954443143285521</v>
      </c>
      <c r="FH146" s="2">
        <f t="shared" si="178"/>
        <v>0.9996668178077911</v>
      </c>
      <c r="FI146" s="2">
        <f t="shared" si="178"/>
        <v>0.99967887823198365</v>
      </c>
      <c r="FJ146" s="2">
        <f t="shared" si="178"/>
        <v>0.99962196172587225</v>
      </c>
      <c r="FK146" s="2">
        <f t="shared" si="178"/>
        <v>0.99963140938984474</v>
      </c>
      <c r="FL146" s="2">
        <f t="shared" si="178"/>
        <v>0.99962519002511818</v>
      </c>
      <c r="FM146" s="2">
        <f t="shared" si="178"/>
        <v>0.99960032538336729</v>
      </c>
      <c r="FN146" s="2">
        <f t="shared" si="178"/>
        <v>0.99961919599741311</v>
      </c>
      <c r="FO146" s="2">
        <f t="shared" si="178"/>
        <v>0.99954891585745864</v>
      </c>
      <c r="FP146" s="2">
        <f t="shared" si="178"/>
        <v>0.99958783332231493</v>
      </c>
      <c r="FQ146" s="2">
        <f t="shared" si="178"/>
        <v>0.99955476552329559</v>
      </c>
      <c r="FR146" s="2">
        <f t="shared" si="178"/>
        <v>0.99959000330427739</v>
      </c>
      <c r="FS146" s="2">
        <f t="shared" si="178"/>
        <v>0.9995559095826464</v>
      </c>
      <c r="FT146" s="2">
        <f t="shared" si="178"/>
        <v>0.99958249148559231</v>
      </c>
      <c r="FU146" s="2">
        <f t="shared" si="178"/>
        <v>0.99934350655248994</v>
      </c>
      <c r="FW146" s="2">
        <f t="shared" si="169"/>
        <v>0.19066602818816533</v>
      </c>
      <c r="FX146" s="2">
        <f t="shared" si="169"/>
        <v>6.0901102705942962E-2</v>
      </c>
      <c r="FY146" s="2">
        <f t="shared" si="169"/>
        <v>3.8269349538470346E-2</v>
      </c>
      <c r="FZ146" s="2">
        <f t="shared" si="169"/>
        <v>7.698630196650845E-2</v>
      </c>
      <c r="GA146" s="2">
        <f t="shared" si="169"/>
        <v>7.4604056875220037E-2</v>
      </c>
      <c r="GB146" s="2">
        <f t="shared" si="169"/>
        <v>7.3604840325517562E-2</v>
      </c>
      <c r="GC146" s="2">
        <f t="shared" si="169"/>
        <v>7.7100065530034956E-2</v>
      </c>
      <c r="GD146" s="2">
        <f t="shared" si="169"/>
        <v>9.2148185733123417E-2</v>
      </c>
      <c r="GE146" s="2">
        <f t="shared" si="169"/>
        <v>9.1530663265805043E-2</v>
      </c>
      <c r="GF146" s="2">
        <f t="shared" si="169"/>
        <v>9.8764427904644861E-2</v>
      </c>
      <c r="GG146" s="2">
        <f t="shared" si="169"/>
        <v>8.81377206717016E-2</v>
      </c>
      <c r="GH146" s="2">
        <f t="shared" si="169"/>
        <v>7.2326044680677881E-2</v>
      </c>
      <c r="GI146" s="2">
        <f t="shared" si="169"/>
        <v>7.1137716892322539E-2</v>
      </c>
      <c r="GJ146" s="2">
        <f t="shared" si="169"/>
        <v>5.476461919689541E-2</v>
      </c>
      <c r="GK146" s="2">
        <f t="shared" si="169"/>
        <v>4.6361141125788215E-2</v>
      </c>
      <c r="GM146" s="86">
        <f t="shared" si="170"/>
        <v>4.8932213713012422E-102</v>
      </c>
      <c r="GN146" s="86">
        <f t="shared" si="170"/>
        <v>7.7479900736783188E-189</v>
      </c>
      <c r="GO146" s="86">
        <f t="shared" si="170"/>
        <v>2.1645945035670633E-83</v>
      </c>
      <c r="GP146" s="86">
        <f t="shared" si="170"/>
        <v>3.1882239186211641E-181</v>
      </c>
      <c r="GQ146" s="86">
        <f t="shared" si="170"/>
        <v>3.5178411998819338E-251</v>
      </c>
      <c r="GR146" s="86">
        <f t="shared" si="170"/>
        <v>3.5297040029801324E-177</v>
      </c>
      <c r="GS146" s="86">
        <f t="shared" si="170"/>
        <v>5.5354895328622063E-191</v>
      </c>
      <c r="GT146" s="86">
        <f t="shared" si="170"/>
        <v>1.1647923966496609E-227</v>
      </c>
      <c r="GU146" s="86">
        <f t="shared" si="170"/>
        <v>1.4038967364225556E-177</v>
      </c>
      <c r="GV146" s="86">
        <f t="shared" si="170"/>
        <v>2.6518338107032387E-182</v>
      </c>
      <c r="GW146" s="86">
        <f t="shared" si="170"/>
        <v>3.7403329661505778E-171</v>
      </c>
      <c r="GX146" s="86">
        <f t="shared" si="170"/>
        <v>1.8825341786507483E-161</v>
      </c>
      <c r="GY146" s="86">
        <f t="shared" si="170"/>
        <v>7.7669986997387763E-128</v>
      </c>
      <c r="GZ146" s="86">
        <f t="shared" si="170"/>
        <v>8.8267714767712365E-206</v>
      </c>
      <c r="HA146" s="86">
        <f t="shared" si="170"/>
        <v>3.1140498244953952E-150</v>
      </c>
      <c r="HC146" s="86">
        <f t="shared" si="153"/>
        <v>5.5133059657022191E-35</v>
      </c>
      <c r="HD146" s="86">
        <f t="shared" si="153"/>
        <v>2.9227176544580449E-81</v>
      </c>
      <c r="HE146" s="86">
        <f t="shared" si="153"/>
        <v>8.2024419562259001E-41</v>
      </c>
      <c r="HF146" s="86">
        <f t="shared" si="153"/>
        <v>9.4823680897387835E-80</v>
      </c>
      <c r="HG146" s="86">
        <f t="shared" si="153"/>
        <v>2.1293321244494832E-129</v>
      </c>
      <c r="HH146" s="86">
        <f t="shared" si="153"/>
        <v>7.3572690689546197E-103</v>
      </c>
      <c r="HI146" s="86">
        <f t="shared" si="153"/>
        <v>1.693873592608533E-106</v>
      </c>
      <c r="HJ146" s="86">
        <f t="shared" si="153"/>
        <v>2.2745984811166896E-137</v>
      </c>
      <c r="HK146" s="86">
        <f t="shared" si="153"/>
        <v>1.3470495887702913E-136</v>
      </c>
      <c r="HL146" s="86">
        <f t="shared" si="161"/>
        <v>1.1564068756912258E-106</v>
      </c>
      <c r="HM146" s="86">
        <f t="shared" si="161"/>
        <v>3.0972179575971526E-72</v>
      </c>
      <c r="HN146" s="86">
        <f t="shared" si="161"/>
        <v>7.2578075710782178E-62</v>
      </c>
      <c r="HO146" s="86">
        <f t="shared" si="161"/>
        <v>1.612132003810779E-63</v>
      </c>
      <c r="HP146" s="86">
        <f t="shared" si="161"/>
        <v>3.9346034541232412E-83</v>
      </c>
      <c r="HQ146" s="86">
        <f t="shared" si="161"/>
        <v>1.340067970336958E-103</v>
      </c>
      <c r="HS146" s="86">
        <f t="shared" si="171"/>
        <v>3.7176459065648981E-3</v>
      </c>
      <c r="HT146" s="86">
        <f t="shared" si="171"/>
        <v>0.4224511191501612</v>
      </c>
      <c r="HU146" s="86">
        <f t="shared" si="171"/>
        <v>0.4868140941223027</v>
      </c>
      <c r="HV146" s="86">
        <f t="shared" si="171"/>
        <v>0.24505982224005463</v>
      </c>
      <c r="HW146" s="86">
        <f t="shared" si="171"/>
        <v>0.3157770554784925</v>
      </c>
      <c r="HX146" s="86">
        <f t="shared" si="171"/>
        <v>0.31664694589969755</v>
      </c>
      <c r="HY146" s="86">
        <f t="shared" si="171"/>
        <v>0.30429369820920321</v>
      </c>
      <c r="HZ146" s="86">
        <f t="shared" si="171"/>
        <v>0.17723004364110986</v>
      </c>
      <c r="IA146" s="86">
        <f t="shared" si="171"/>
        <v>0.16336009243912092</v>
      </c>
      <c r="IB146" s="86">
        <f t="shared" si="171"/>
        <v>0.20238824250200441</v>
      </c>
      <c r="IC146" s="86">
        <f t="shared" si="171"/>
        <v>0.2230986042024862</v>
      </c>
      <c r="ID146" s="86">
        <f t="shared" si="171"/>
        <v>0.30836865922146972</v>
      </c>
      <c r="IE146" s="86">
        <f t="shared" si="171"/>
        <v>0.41942767169133227</v>
      </c>
      <c r="IF146" s="86">
        <f t="shared" si="171"/>
        <v>0.55942455214711506</v>
      </c>
      <c r="IG146" s="86">
        <f t="shared" si="171"/>
        <v>0.54878540268036391</v>
      </c>
      <c r="II146" s="86">
        <f t="shared" si="172"/>
        <v>1.6069361818337746E-6</v>
      </c>
      <c r="IJ146" s="86">
        <f t="shared" si="172"/>
        <v>4.2247802539752359E-14</v>
      </c>
      <c r="IK146" s="86">
        <f t="shared" si="172"/>
        <v>7.1091556935960931E-17</v>
      </c>
      <c r="IL146" s="86">
        <f t="shared" si="172"/>
        <v>1.0459142918332524E-13</v>
      </c>
      <c r="IM146" s="86">
        <f t="shared" si="172"/>
        <v>1.0693744330578589E-14</v>
      </c>
      <c r="IN146" s="86">
        <f t="shared" si="172"/>
        <v>9.6147037070946205E-15</v>
      </c>
      <c r="IO146" s="86">
        <f t="shared" si="172"/>
        <v>1.2511630902543676E-14</v>
      </c>
      <c r="IP146" s="86">
        <f t="shared" si="172"/>
        <v>6.1227740563785576E-13</v>
      </c>
      <c r="IQ146" s="86">
        <f t="shared" si="172"/>
        <v>1.6179239795386415E-13</v>
      </c>
      <c r="IR146" s="86">
        <f t="shared" si="172"/>
        <v>6.8715190700797609E-12</v>
      </c>
      <c r="IS146" s="86">
        <f t="shared" si="172"/>
        <v>8.2551732521095551E-15</v>
      </c>
      <c r="IT146" s="86">
        <f t="shared" si="172"/>
        <v>2.8763822880334415E-16</v>
      </c>
      <c r="IU146" s="86">
        <f t="shared" si="172"/>
        <v>2.0063347141542495E-15</v>
      </c>
      <c r="IV146" s="86">
        <f t="shared" si="172"/>
        <v>1.6941809919520711E-15</v>
      </c>
      <c r="IW146" s="86">
        <f t="shared" si="172"/>
        <v>3.8248936428574421E-13</v>
      </c>
      <c r="IY146" s="86">
        <f t="shared" si="173"/>
        <v>3.7192528427467319E-3</v>
      </c>
      <c r="IZ146" s="86">
        <f t="shared" si="173"/>
        <v>0.42245111915020345</v>
      </c>
      <c r="JA146" s="86">
        <f t="shared" si="173"/>
        <v>0.48681409412230275</v>
      </c>
      <c r="JB146" s="86">
        <f t="shared" si="173"/>
        <v>0.24505982224015921</v>
      </c>
      <c r="JC146" s="86">
        <f t="shared" si="173"/>
        <v>0.31577705547850321</v>
      </c>
      <c r="JD146" s="86">
        <f t="shared" si="173"/>
        <v>0.31664694589970716</v>
      </c>
      <c r="JE146" s="86">
        <f t="shared" si="173"/>
        <v>0.3042936982092157</v>
      </c>
      <c r="JF146" s="86">
        <f t="shared" si="173"/>
        <v>0.17723004364172215</v>
      </c>
      <c r="JG146" s="86">
        <f t="shared" si="173"/>
        <v>0.16336009243928271</v>
      </c>
      <c r="JH146" s="86">
        <f t="shared" si="173"/>
        <v>0.20238824250887594</v>
      </c>
      <c r="JI146" s="86">
        <f t="shared" si="173"/>
        <v>0.22309860420249444</v>
      </c>
      <c r="JJ146" s="86">
        <f t="shared" si="173"/>
        <v>0.30836865922147</v>
      </c>
      <c r="JK146" s="86">
        <f t="shared" si="173"/>
        <v>0.41942767169133427</v>
      </c>
      <c r="JL146" s="86">
        <f t="shared" si="173"/>
        <v>0.55942455214711673</v>
      </c>
      <c r="JM146" s="86">
        <f t="shared" si="173"/>
        <v>0.54878540268074638</v>
      </c>
    </row>
    <row r="147" spans="2:273" x14ac:dyDescent="0.25">
      <c r="B147" s="2">
        <v>120</v>
      </c>
      <c r="C147" s="37">
        <v>49.444000000000003</v>
      </c>
      <c r="D147" s="37">
        <v>48.558999999999997</v>
      </c>
      <c r="E147" s="37">
        <v>55.253999999999998</v>
      </c>
      <c r="F147" s="37">
        <v>48.558999999999997</v>
      </c>
      <c r="G147" s="37">
        <v>52.457999999999998</v>
      </c>
      <c r="H147" s="37">
        <v>52.966000000000001</v>
      </c>
      <c r="I147" s="37">
        <v>54.831000000000003</v>
      </c>
      <c r="J147" s="37">
        <v>50.677999999999997</v>
      </c>
      <c r="K147" s="37">
        <v>49.661000000000001</v>
      </c>
      <c r="L147" s="37">
        <v>50.677999999999997</v>
      </c>
      <c r="M147" s="37">
        <v>51.441000000000003</v>
      </c>
      <c r="N147" s="37">
        <v>56.78</v>
      </c>
      <c r="O147" s="37">
        <v>61.101999999999997</v>
      </c>
      <c r="P147" s="37">
        <v>73.728999999999999</v>
      </c>
      <c r="Q147" s="37">
        <v>118.64400000000001</v>
      </c>
      <c r="S147" s="4">
        <f t="shared" si="174"/>
        <v>49.174677122526397</v>
      </c>
      <c r="T147" s="4">
        <f t="shared" si="174"/>
        <v>48.114417568977785</v>
      </c>
      <c r="U147" s="4">
        <f t="shared" si="174"/>
        <v>53.432931958361742</v>
      </c>
      <c r="V147" s="4">
        <f t="shared" si="174"/>
        <v>49.277112312475232</v>
      </c>
      <c r="W147" s="4">
        <f t="shared" si="174"/>
        <v>53.353889979468285</v>
      </c>
      <c r="X147" s="4">
        <f t="shared" si="174"/>
        <v>55.051710951765386</v>
      </c>
      <c r="Y147" s="4">
        <f t="shared" si="174"/>
        <v>54.732853610198134</v>
      </c>
      <c r="Z147" s="4">
        <f t="shared" si="174"/>
        <v>51.002531609053072</v>
      </c>
      <c r="AA147" s="4">
        <f t="shared" si="174"/>
        <v>52.225675697278938</v>
      </c>
      <c r="AB147" s="4">
        <f t="shared" si="174"/>
        <v>52.822545865605974</v>
      </c>
      <c r="AC147" s="4">
        <f t="shared" si="174"/>
        <v>53.308347861176834</v>
      </c>
      <c r="AD147" s="4">
        <f t="shared" si="174"/>
        <v>55.454587772307541</v>
      </c>
      <c r="AE147" s="4">
        <f t="shared" si="174"/>
        <v>60.799953041224775</v>
      </c>
      <c r="AF147" s="4">
        <f t="shared" si="174"/>
        <v>74.082924299443562</v>
      </c>
      <c r="AG147" s="4">
        <f t="shared" si="174"/>
        <v>119.45473866727983</v>
      </c>
      <c r="AI147" s="4">
        <f t="shared" si="175"/>
        <v>0.26932287747360562</v>
      </c>
      <c r="AJ147" s="4">
        <f t="shared" si="175"/>
        <v>0.44458243102221218</v>
      </c>
      <c r="AK147" s="4">
        <f t="shared" si="175"/>
        <v>1.8210680416382559</v>
      </c>
      <c r="AL147" s="4">
        <f t="shared" si="175"/>
        <v>-0.71811231247523466</v>
      </c>
      <c r="AM147" s="4">
        <f t="shared" si="175"/>
        <v>-0.89588997946828641</v>
      </c>
      <c r="AN147" s="4">
        <f t="shared" si="175"/>
        <v>-2.0857109517653853</v>
      </c>
      <c r="AO147" s="4">
        <f t="shared" si="175"/>
        <v>9.814638980186885E-2</v>
      </c>
      <c r="AP147" s="4">
        <f t="shared" si="175"/>
        <v>-0.32453160905307499</v>
      </c>
      <c r="AQ147" s="4">
        <f t="shared" si="175"/>
        <v>-2.5646756972789362</v>
      </c>
      <c r="AR147" s="4">
        <f t="shared" si="175"/>
        <v>-2.144545865605977</v>
      </c>
      <c r="AS147" s="4">
        <f t="shared" si="175"/>
        <v>-1.8673478611768317</v>
      </c>
      <c r="AT147" s="4">
        <f t="shared" si="175"/>
        <v>1.3254122276924605</v>
      </c>
      <c r="AU147" s="4">
        <f t="shared" si="175"/>
        <v>0.3020469587752217</v>
      </c>
      <c r="AV147" s="4">
        <f t="shared" si="175"/>
        <v>-0.35392429944356252</v>
      </c>
      <c r="AW147" s="4">
        <f t="shared" si="175"/>
        <v>-0.81073866727982136</v>
      </c>
      <c r="AY147" s="2">
        <f t="shared" si="167"/>
        <v>49.174601900897564</v>
      </c>
      <c r="AZ147" s="2">
        <f t="shared" si="167"/>
        <v>47.747985378684938</v>
      </c>
      <c r="BA147" s="2">
        <f t="shared" si="167"/>
        <v>49.866304565947573</v>
      </c>
      <c r="BB147" s="2">
        <f t="shared" si="167"/>
        <v>48.784688237039411</v>
      </c>
      <c r="BC147" s="2">
        <f t="shared" si="167"/>
        <v>51.54764194389648</v>
      </c>
      <c r="BD147" s="2">
        <f t="shared" si="167"/>
        <v>52.755595952411753</v>
      </c>
      <c r="BE147" s="2">
        <f t="shared" si="167"/>
        <v>52.461350326295609</v>
      </c>
      <c r="BF147" s="2">
        <f t="shared" si="167"/>
        <v>50.177170503409066</v>
      </c>
      <c r="BG147" s="2">
        <f t="shared" si="167"/>
        <v>51.394278858029637</v>
      </c>
      <c r="BH147" s="2">
        <f t="shared" si="167"/>
        <v>51.445399389778409</v>
      </c>
      <c r="BI147" s="2">
        <f t="shared" si="167"/>
        <v>51.287392679798273</v>
      </c>
      <c r="BJ147" s="2">
        <f t="shared" si="167"/>
        <v>51.397597361114407</v>
      </c>
      <c r="BK147" s="2">
        <f t="shared" si="167"/>
        <v>51.756579549939083</v>
      </c>
      <c r="BL147" s="2">
        <f t="shared" si="167"/>
        <v>51.864562522391466</v>
      </c>
      <c r="BM147" s="2">
        <f t="shared" si="167"/>
        <v>52.369438533307587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49.444000000000003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49.444000000000003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94.786027450980399</v>
      </c>
      <c r="DL147" s="2">
        <f t="shared" si="176"/>
        <v>118.61290927419354</v>
      </c>
      <c r="DM147" s="2">
        <f t="shared" si="176"/>
        <v>103.66253629032258</v>
      </c>
      <c r="DN147" s="2">
        <f t="shared" si="176"/>
        <v>103.17478342245987</v>
      </c>
      <c r="DO147" s="2">
        <f t="shared" si="176"/>
        <v>97.841836007130127</v>
      </c>
      <c r="DP147" s="2">
        <f t="shared" si="176"/>
        <v>100.39629590017823</v>
      </c>
      <c r="DQ147" s="2">
        <f t="shared" si="176"/>
        <v>85.522531398013768</v>
      </c>
      <c r="DR147" s="2">
        <f t="shared" si="176"/>
        <v>94.352893939393965</v>
      </c>
      <c r="DS147" s="2">
        <f t="shared" si="176"/>
        <v>92.531754901960781</v>
      </c>
      <c r="DT147" s="2">
        <f t="shared" si="176"/>
        <v>80.496424751718877</v>
      </c>
      <c r="DU147" s="2">
        <f t="shared" si="176"/>
        <v>71.790442857142835</v>
      </c>
      <c r="DV147" s="2">
        <f t="shared" si="176"/>
        <v>80.873791596638654</v>
      </c>
      <c r="DW147" s="2">
        <f t="shared" si="176"/>
        <v>85.170321568627458</v>
      </c>
      <c r="DX147" s="2">
        <f t="shared" si="176"/>
        <v>80.517153399541627</v>
      </c>
      <c r="DY147" s="2">
        <f t="shared" si="176"/>
        <v>89.685891532258069</v>
      </c>
      <c r="EA147" s="2">
        <f t="shared" si="152"/>
        <v>49.061336403995547</v>
      </c>
      <c r="EB147" s="2">
        <f t="shared" si="152"/>
        <v>47.679039568345331</v>
      </c>
      <c r="EC147" s="2">
        <f t="shared" si="152"/>
        <v>49.825630743171715</v>
      </c>
      <c r="ED147" s="2">
        <f t="shared" si="152"/>
        <v>48.682584488284952</v>
      </c>
      <c r="EE147" s="2">
        <f t="shared" si="151"/>
        <v>51.5001328631555</v>
      </c>
      <c r="EF147" s="2">
        <f t="shared" si="151"/>
        <v>52.713207318304384</v>
      </c>
      <c r="EG147" s="2">
        <f t="shared" si="151"/>
        <v>52.460558199730073</v>
      </c>
      <c r="EH147" s="2">
        <f t="shared" si="151"/>
        <v>50.127032202130273</v>
      </c>
      <c r="EI147" s="2">
        <f t="shared" si="151"/>
        <v>51.280248240977826</v>
      </c>
      <c r="EJ147" s="2">
        <f t="shared" si="151"/>
        <v>51.414089381970257</v>
      </c>
      <c r="EK147" s="2">
        <f t="shared" si="151"/>
        <v>51.251487188427973</v>
      </c>
      <c r="EL147" s="2">
        <f t="shared" ref="EL147:EO210" si="179">CP$228*$B147+CP$229</f>
        <v>51.379666336286618</v>
      </c>
      <c r="EM147" s="2">
        <f t="shared" si="135"/>
        <v>51.737539789354216</v>
      </c>
      <c r="EN147" s="2">
        <f t="shared" si="135"/>
        <v>51.848686548115381</v>
      </c>
      <c r="EO147" s="2">
        <f t="shared" si="135"/>
        <v>52.389916520376104</v>
      </c>
      <c r="EQ147" s="2">
        <f t="shared" si="177"/>
        <v>49.52053666878858</v>
      </c>
      <c r="ER147" s="2">
        <f t="shared" si="177"/>
        <v>48.392899820332488</v>
      </c>
      <c r="ES147" s="2">
        <f t="shared" si="177"/>
        <v>50.421374536201341</v>
      </c>
      <c r="ET147" s="2">
        <f t="shared" si="177"/>
        <v>49.676905329313414</v>
      </c>
      <c r="EU147" s="2">
        <f t="shared" si="177"/>
        <v>51.893281512160542</v>
      </c>
      <c r="EV147" s="2">
        <f t="shared" si="177"/>
        <v>53.038756576049373</v>
      </c>
      <c r="EW147" s="2">
        <f t="shared" si="177"/>
        <v>52.326378077696774</v>
      </c>
      <c r="EX147" s="2">
        <f t="shared" si="177"/>
        <v>50.474300400035894</v>
      </c>
      <c r="EY147" s="2">
        <f t="shared" si="177"/>
        <v>52.255886908242417</v>
      </c>
      <c r="EZ147" s="2">
        <f t="shared" si="177"/>
        <v>51.604052809179052</v>
      </c>
      <c r="FA147" s="2">
        <f t="shared" si="177"/>
        <v>51.539144752064217</v>
      </c>
      <c r="FB147" s="2">
        <f t="shared" si="177"/>
        <v>51.467307689200013</v>
      </c>
      <c r="FC147" s="2">
        <f t="shared" si="177"/>
        <v>51.808515603340282</v>
      </c>
      <c r="FD147" s="2">
        <f t="shared" si="177"/>
        <v>51.931713484373837</v>
      </c>
      <c r="FE147" s="2">
        <f t="shared" si="177"/>
        <v>51.544007079517776</v>
      </c>
      <c r="FG147" s="2">
        <f t="shared" si="178"/>
        <v>0.99958449987333164</v>
      </c>
      <c r="FH147" s="2">
        <f t="shared" si="178"/>
        <v>0.99969612532070695</v>
      </c>
      <c r="FI147" s="2">
        <f t="shared" si="178"/>
        <v>0.99970712519156946</v>
      </c>
      <c r="FJ147" s="2">
        <f t="shared" si="178"/>
        <v>0.99965521352757836</v>
      </c>
      <c r="FK147" s="2">
        <f t="shared" si="178"/>
        <v>0.99966383046561058</v>
      </c>
      <c r="FL147" s="2">
        <f t="shared" si="178"/>
        <v>0.99965815796652702</v>
      </c>
      <c r="FM147" s="2">
        <f t="shared" si="178"/>
        <v>0.99963547959831422</v>
      </c>
      <c r="FN147" s="2">
        <f t="shared" si="178"/>
        <v>0.9996526909848179</v>
      </c>
      <c r="FO147" s="2">
        <f t="shared" si="178"/>
        <v>0.99958859004346767</v>
      </c>
      <c r="FP147" s="2">
        <f t="shared" si="178"/>
        <v>0.99962408588935359</v>
      </c>
      <c r="FQ147" s="2">
        <f t="shared" si="178"/>
        <v>0.99959392542289105</v>
      </c>
      <c r="FR147" s="2">
        <f t="shared" si="178"/>
        <v>0.9996260650795995</v>
      </c>
      <c r="FS147" s="2">
        <f t="shared" si="178"/>
        <v>0.99959496889907118</v>
      </c>
      <c r="FT147" s="2">
        <f t="shared" si="178"/>
        <v>0.99961921372068685</v>
      </c>
      <c r="FU147" s="2">
        <f t="shared" si="178"/>
        <v>0.9994012362727327</v>
      </c>
      <c r="FW147" s="2">
        <f t="shared" si="169"/>
        <v>0.20528490335825558</v>
      </c>
      <c r="FX147" s="2">
        <f t="shared" si="169"/>
        <v>6.6386667838433999E-2</v>
      </c>
      <c r="FY147" s="2">
        <f t="shared" si="169"/>
        <v>4.1807148758668172E-2</v>
      </c>
      <c r="FZ147" s="2">
        <f t="shared" si="169"/>
        <v>8.3791440621179408E-2</v>
      </c>
      <c r="GA147" s="2">
        <f t="shared" si="169"/>
        <v>8.1217147898298786E-2</v>
      </c>
      <c r="GB147" s="2">
        <f t="shared" si="169"/>
        <v>8.0137028494498302E-2</v>
      </c>
      <c r="GC147" s="2">
        <f t="shared" si="169"/>
        <v>8.3914345989562197E-2</v>
      </c>
      <c r="GD147" s="2">
        <f t="shared" si="169"/>
        <v>0.10014813047380328</v>
      </c>
      <c r="GE147" s="2">
        <f t="shared" si="169"/>
        <v>9.9482871831696962E-2</v>
      </c>
      <c r="GF147" s="2">
        <f t="shared" si="169"/>
        <v>0.10727089878046107</v>
      </c>
      <c r="GG147" s="2">
        <f t="shared" si="169"/>
        <v>9.582624313584287E-2</v>
      </c>
      <c r="GH147" s="2">
        <f t="shared" si="169"/>
        <v>7.8754391811985444E-2</v>
      </c>
      <c r="GI147" s="2">
        <f t="shared" si="169"/>
        <v>7.7469265442666288E-2</v>
      </c>
      <c r="GJ147" s="2">
        <f t="shared" si="169"/>
        <v>5.9732608158432676E-2</v>
      </c>
      <c r="GK147" s="2">
        <f t="shared" si="169"/>
        <v>5.0607620639938386E-2</v>
      </c>
      <c r="GM147" s="86">
        <f t="shared" si="170"/>
        <v>3.7862847886169548E-105</v>
      </c>
      <c r="GN147" s="86">
        <f t="shared" si="170"/>
        <v>1.1594505504330896E-194</v>
      </c>
      <c r="GO147" s="86">
        <f t="shared" si="170"/>
        <v>4.8770103638966183E-86</v>
      </c>
      <c r="GP147" s="86">
        <f t="shared" si="170"/>
        <v>8.2808070501369636E-187</v>
      </c>
      <c r="GQ147" s="86">
        <f t="shared" si="170"/>
        <v>6.1375826672806794E-259</v>
      </c>
      <c r="GR147" s="86">
        <f t="shared" si="170"/>
        <v>1.3238671289524176E-182</v>
      </c>
      <c r="GS147" s="86">
        <f t="shared" si="170"/>
        <v>6.7995651868782817E-197</v>
      </c>
      <c r="GT147" s="86">
        <f t="shared" si="170"/>
        <v>1.3190376135992079E-234</v>
      </c>
      <c r="GU147" s="86">
        <f t="shared" si="170"/>
        <v>4.6297576139496749E-183</v>
      </c>
      <c r="GV147" s="86">
        <f t="shared" si="170"/>
        <v>5.8839211853372022E-188</v>
      </c>
      <c r="GW147" s="86">
        <f t="shared" si="170"/>
        <v>1.831028829998744E-176</v>
      </c>
      <c r="GX147" s="86">
        <f t="shared" si="170"/>
        <v>1.9729025685115578E-166</v>
      </c>
      <c r="GY147" s="86">
        <f t="shared" si="170"/>
        <v>8.8456771094690024E-132</v>
      </c>
      <c r="GZ147" s="86">
        <f t="shared" si="170"/>
        <v>4.2464029215628414E-212</v>
      </c>
      <c r="HA147" s="86">
        <f t="shared" si="170"/>
        <v>8.0728293284387407E-155</v>
      </c>
      <c r="HC147" s="86">
        <f t="shared" si="153"/>
        <v>1.2012016449915495E-36</v>
      </c>
      <c r="HD147" s="86">
        <f t="shared" si="153"/>
        <v>2.9887831837171424E-85</v>
      </c>
      <c r="HE147" s="86">
        <f t="shared" si="153"/>
        <v>5.8454322763721248E-43</v>
      </c>
      <c r="HF147" s="86">
        <f t="shared" si="153"/>
        <v>1.3919617693594411E-83</v>
      </c>
      <c r="HG147" s="86">
        <f t="shared" si="153"/>
        <v>1.0976523051263762E-135</v>
      </c>
      <c r="HH147" s="86">
        <f t="shared" si="153"/>
        <v>6.2073817822972249E-108</v>
      </c>
      <c r="HI147" s="86">
        <f t="shared" si="153"/>
        <v>1.1479131821253506E-111</v>
      </c>
      <c r="HJ147" s="86">
        <f t="shared" si="153"/>
        <v>5.9510296760729089E-144</v>
      </c>
      <c r="HK147" s="86">
        <f t="shared" si="153"/>
        <v>3.1299059525250465E-143</v>
      </c>
      <c r="HL147" s="86">
        <f t="shared" si="161"/>
        <v>5.5440981606281864E-112</v>
      </c>
      <c r="HM147" s="86">
        <f t="shared" si="161"/>
        <v>9.7128340491948875E-76</v>
      </c>
      <c r="HN147" s="86">
        <f t="shared" si="161"/>
        <v>7.8324043299829384E-65</v>
      </c>
      <c r="HO147" s="86">
        <f t="shared" si="161"/>
        <v>1.1381919721425243E-66</v>
      </c>
      <c r="HP147" s="86">
        <f t="shared" si="161"/>
        <v>3.4255450868638488E-87</v>
      </c>
      <c r="HQ147" s="86">
        <f t="shared" si="161"/>
        <v>1.0738838276128942E-108</v>
      </c>
      <c r="HS147" s="86">
        <f t="shared" si="171"/>
        <v>1.2406644941287753E-3</v>
      </c>
      <c r="HT147" s="86">
        <f t="shared" si="171"/>
        <v>0.34252927573643044</v>
      </c>
      <c r="HU147" s="86">
        <f t="shared" si="171"/>
        <v>0.51424479956707414</v>
      </c>
      <c r="HV147" s="86">
        <f t="shared" si="171"/>
        <v>0.16260993662193765</v>
      </c>
      <c r="HW147" s="86">
        <f t="shared" si="171"/>
        <v>0.22254023391687863</v>
      </c>
      <c r="HX147" s="86">
        <f t="shared" si="171"/>
        <v>0.22370365983568699</v>
      </c>
      <c r="HY147" s="86">
        <f t="shared" si="171"/>
        <v>0.21097606623850071</v>
      </c>
      <c r="HZ147" s="86">
        <f t="shared" si="171"/>
        <v>0.10629390098498971</v>
      </c>
      <c r="IA147" s="86">
        <f t="shared" si="171"/>
        <v>9.5071257623187092E-2</v>
      </c>
      <c r="IB147" s="86">
        <f t="shared" si="171"/>
        <v>0.12601609526052285</v>
      </c>
      <c r="IC147" s="86">
        <f t="shared" si="171"/>
        <v>0.13719014277883593</v>
      </c>
      <c r="ID147" s="86">
        <f t="shared" si="171"/>
        <v>0.21187588154876805</v>
      </c>
      <c r="IE147" s="86">
        <f t="shared" si="171"/>
        <v>0.32883493216228016</v>
      </c>
      <c r="IF147" s="86">
        <f t="shared" si="171"/>
        <v>0.49810054045276825</v>
      </c>
      <c r="IG147" s="86">
        <f t="shared" si="171"/>
        <v>0.5639636567917371</v>
      </c>
      <c r="II147" s="86">
        <f t="shared" si="172"/>
        <v>7.0571974950312444E-6</v>
      </c>
      <c r="IJ147" s="86">
        <f t="shared" si="172"/>
        <v>2.8871134474244044E-13</v>
      </c>
      <c r="IK147" s="86">
        <f t="shared" si="172"/>
        <v>5.196890441262082E-16</v>
      </c>
      <c r="IL147" s="86">
        <f t="shared" si="172"/>
        <v>8.1093924144857911E-13</v>
      </c>
      <c r="IM147" s="86">
        <f t="shared" si="172"/>
        <v>9.4800518117050025E-14</v>
      </c>
      <c r="IN147" s="86">
        <f t="shared" si="172"/>
        <v>8.4822862450273917E-14</v>
      </c>
      <c r="IO147" s="86">
        <f t="shared" si="172"/>
        <v>1.1309719343423644E-13</v>
      </c>
      <c r="IP147" s="86">
        <f t="shared" si="172"/>
        <v>4.9175628149146645E-12</v>
      </c>
      <c r="IQ147" s="86">
        <f t="shared" si="172"/>
        <v>1.4307876058174914E-12</v>
      </c>
      <c r="IR147" s="86">
        <f t="shared" si="172"/>
        <v>4.8808030244070875E-11</v>
      </c>
      <c r="IS147" s="86">
        <f t="shared" si="172"/>
        <v>8.8129010681152072E-14</v>
      </c>
      <c r="IT147" s="86">
        <f t="shared" si="172"/>
        <v>3.1915930539652686E-15</v>
      </c>
      <c r="IU147" s="86">
        <f t="shared" si="172"/>
        <v>1.9137642516056638E-14</v>
      </c>
      <c r="IV147" s="86">
        <f t="shared" si="172"/>
        <v>1.3140847487092172E-14</v>
      </c>
      <c r="IW147" s="86">
        <f t="shared" si="172"/>
        <v>1.916422662975315E-12</v>
      </c>
      <c r="IY147" s="86">
        <f t="shared" si="173"/>
        <v>1.2477216916238064E-3</v>
      </c>
      <c r="IZ147" s="86">
        <f t="shared" si="173"/>
        <v>0.34252927573671915</v>
      </c>
      <c r="JA147" s="86">
        <f t="shared" si="173"/>
        <v>0.5142447995670747</v>
      </c>
      <c r="JB147" s="86">
        <f t="shared" si="173"/>
        <v>0.16260993662274859</v>
      </c>
      <c r="JC147" s="86">
        <f t="shared" si="173"/>
        <v>0.22254023391697345</v>
      </c>
      <c r="JD147" s="86">
        <f t="shared" si="173"/>
        <v>0.22370365983577181</v>
      </c>
      <c r="JE147" s="86">
        <f t="shared" si="173"/>
        <v>0.21097606623861381</v>
      </c>
      <c r="JF147" s="86">
        <f t="shared" si="173"/>
        <v>0.10629390098990728</v>
      </c>
      <c r="JG147" s="86">
        <f t="shared" si="173"/>
        <v>9.5071257624617878E-2</v>
      </c>
      <c r="JH147" s="86">
        <f t="shared" si="173"/>
        <v>0.12601609530933089</v>
      </c>
      <c r="JI147" s="86">
        <f t="shared" si="173"/>
        <v>0.13719014277892405</v>
      </c>
      <c r="JJ147" s="86">
        <f t="shared" si="173"/>
        <v>0.21187588154877124</v>
      </c>
      <c r="JK147" s="86">
        <f t="shared" si="173"/>
        <v>0.32883493216229931</v>
      </c>
      <c r="JL147" s="86">
        <f t="shared" si="173"/>
        <v>0.4981005404527814</v>
      </c>
      <c r="JM147" s="86">
        <f t="shared" si="173"/>
        <v>0.56396365679365357</v>
      </c>
    </row>
    <row r="148" spans="2:273" x14ac:dyDescent="0.25">
      <c r="B148" s="2">
        <v>121</v>
      </c>
      <c r="C148" s="37">
        <v>49.073999999999998</v>
      </c>
      <c r="D148" s="37">
        <v>47.457999999999998</v>
      </c>
      <c r="E148" s="37">
        <v>50.847000000000001</v>
      </c>
      <c r="F148" s="37">
        <v>46.441000000000003</v>
      </c>
      <c r="G148" s="37">
        <v>52.712000000000003</v>
      </c>
      <c r="H148" s="37">
        <v>52.881</v>
      </c>
      <c r="I148" s="37">
        <v>52.881</v>
      </c>
      <c r="J148" s="37">
        <v>51.017000000000003</v>
      </c>
      <c r="K148" s="37">
        <v>49.914999999999999</v>
      </c>
      <c r="L148" s="37">
        <v>51.271000000000001</v>
      </c>
      <c r="M148" s="37">
        <v>50.677999999999997</v>
      </c>
      <c r="N148" s="37">
        <v>51.695</v>
      </c>
      <c r="O148" s="37">
        <v>57.033999999999999</v>
      </c>
      <c r="P148" s="37">
        <v>68.813999999999993</v>
      </c>
      <c r="Q148" s="37">
        <v>109.15300000000001</v>
      </c>
      <c r="S148" s="4">
        <f t="shared" si="174"/>
        <v>49.033699499392277</v>
      </c>
      <c r="T148" s="4">
        <f t="shared" si="174"/>
        <v>47.793852718655636</v>
      </c>
      <c r="U148" s="4">
        <f t="shared" si="174"/>
        <v>52.808915328391159</v>
      </c>
      <c r="V148" s="4">
        <f t="shared" si="174"/>
        <v>48.849704314730062</v>
      </c>
      <c r="W148" s="4">
        <f t="shared" si="174"/>
        <v>52.297258787842836</v>
      </c>
      <c r="X148" s="4">
        <f t="shared" si="174"/>
        <v>53.735118818914231</v>
      </c>
      <c r="Y148" s="4">
        <f t="shared" si="174"/>
        <v>53.419786928609597</v>
      </c>
      <c r="Z148" s="4">
        <f t="shared" si="174"/>
        <v>50.322823503667735</v>
      </c>
      <c r="AA148" s="4">
        <f t="shared" si="174"/>
        <v>51.470740464403711</v>
      </c>
      <c r="AB148" s="4">
        <f t="shared" si="174"/>
        <v>51.845608320944905</v>
      </c>
      <c r="AC148" s="4">
        <f t="shared" si="174"/>
        <v>51.911824424561352</v>
      </c>
      <c r="AD148" s="4">
        <f t="shared" si="174"/>
        <v>53.170497120798998</v>
      </c>
      <c r="AE148" s="4">
        <f t="shared" si="174"/>
        <v>56.752415030219836</v>
      </c>
      <c r="AF148" s="4">
        <f t="shared" si="174"/>
        <v>67.055660131166931</v>
      </c>
      <c r="AG148" s="4">
        <f t="shared" si="174"/>
        <v>109.34114139614971</v>
      </c>
      <c r="AI148" s="4">
        <f t="shared" si="175"/>
        <v>4.0300500607720835E-2</v>
      </c>
      <c r="AJ148" s="4">
        <f t="shared" si="175"/>
        <v>-0.33585271865563726</v>
      </c>
      <c r="AK148" s="4">
        <f t="shared" si="175"/>
        <v>-1.9619153283911572</v>
      </c>
      <c r="AL148" s="4">
        <f t="shared" si="175"/>
        <v>-2.4087043147300591</v>
      </c>
      <c r="AM148" s="4">
        <f t="shared" si="175"/>
        <v>0.41474121215716764</v>
      </c>
      <c r="AN148" s="4">
        <f t="shared" si="175"/>
        <v>-0.85411881891423036</v>
      </c>
      <c r="AO148" s="4">
        <f t="shared" si="175"/>
        <v>-0.53878692860959632</v>
      </c>
      <c r="AP148" s="4">
        <f t="shared" si="175"/>
        <v>0.6941764963322683</v>
      </c>
      <c r="AQ148" s="4">
        <f t="shared" si="175"/>
        <v>-1.5557404644037121</v>
      </c>
      <c r="AR148" s="4">
        <f t="shared" si="175"/>
        <v>-0.57460832094490399</v>
      </c>
      <c r="AS148" s="4">
        <f t="shared" si="175"/>
        <v>-1.2338244245613552</v>
      </c>
      <c r="AT148" s="4">
        <f t="shared" si="175"/>
        <v>-1.4754971207989982</v>
      </c>
      <c r="AU148" s="4">
        <f t="shared" si="175"/>
        <v>0.28158496978016245</v>
      </c>
      <c r="AV148" s="4">
        <f t="shared" si="175"/>
        <v>1.7583398688330618</v>
      </c>
      <c r="AW148" s="4">
        <f t="shared" si="175"/>
        <v>-0.18814139614970316</v>
      </c>
      <c r="AY148" s="2">
        <f t="shared" si="167"/>
        <v>49.033416503241611</v>
      </c>
      <c r="AZ148" s="2">
        <f t="shared" si="167"/>
        <v>47.567592859327434</v>
      </c>
      <c r="BA148" s="2">
        <f t="shared" si="167"/>
        <v>49.68994674305636</v>
      </c>
      <c r="BB148" s="2">
        <f t="shared" si="167"/>
        <v>48.62025015143842</v>
      </c>
      <c r="BC148" s="2">
        <f t="shared" si="167"/>
        <v>51.396416980638421</v>
      </c>
      <c r="BD148" s="2">
        <f t="shared" si="167"/>
        <v>52.584649290808173</v>
      </c>
      <c r="BE148" s="2">
        <f t="shared" si="167"/>
        <v>52.315095697736524</v>
      </c>
      <c r="BF148" s="2">
        <f t="shared" si="167"/>
        <v>49.991621719355251</v>
      </c>
      <c r="BG148" s="2">
        <f t="shared" si="167"/>
        <v>51.152630299317678</v>
      </c>
      <c r="BH148" s="2">
        <f t="shared" si="167"/>
        <v>51.262284365440372</v>
      </c>
      <c r="BI148" s="2">
        <f t="shared" si="167"/>
        <v>51.091961414226091</v>
      </c>
      <c r="BJ148" s="2">
        <f t="shared" si="167"/>
        <v>51.243821720833751</v>
      </c>
      <c r="BK148" s="2">
        <f t="shared" si="167"/>
        <v>51.603187723734045</v>
      </c>
      <c r="BL148" s="2">
        <f t="shared" si="167"/>
        <v>51.723493996884919</v>
      </c>
      <c r="BM148" s="2">
        <f t="shared" si="167"/>
        <v>52.247455124747553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49.073999999999998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49.073999999999998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95.068740616246515</v>
      </c>
      <c r="DL148" s="2">
        <f t="shared" si="176"/>
        <v>119.09145894428151</v>
      </c>
      <c r="DM148" s="2">
        <f t="shared" si="176"/>
        <v>103.99175</v>
      </c>
      <c r="DN148" s="2">
        <f t="shared" si="176"/>
        <v>103.52518081550799</v>
      </c>
      <c r="DO148" s="2">
        <f t="shared" si="176"/>
        <v>98.131769162210333</v>
      </c>
      <c r="DP148" s="2">
        <f t="shared" si="176"/>
        <v>100.69590218360068</v>
      </c>
      <c r="DQ148" s="2">
        <f t="shared" si="176"/>
        <v>85.680430252100848</v>
      </c>
      <c r="DR148" s="2">
        <f t="shared" si="176"/>
        <v>94.565672348484867</v>
      </c>
      <c r="DS148" s="2">
        <f t="shared" si="176"/>
        <v>92.753424089635843</v>
      </c>
      <c r="DT148" s="2">
        <f t="shared" si="176"/>
        <v>80.612722689075639</v>
      </c>
      <c r="DU148" s="2">
        <f t="shared" si="176"/>
        <v>71.832085714285697</v>
      </c>
      <c r="DV148" s="2">
        <f t="shared" si="176"/>
        <v>81.014205042016812</v>
      </c>
      <c r="DW148" s="2">
        <f t="shared" si="176"/>
        <v>85.360014565826333</v>
      </c>
      <c r="DX148" s="2">
        <f t="shared" si="176"/>
        <v>80.679215126050408</v>
      </c>
      <c r="DY148" s="2">
        <f t="shared" si="176"/>
        <v>89.962312096774212</v>
      </c>
      <c r="EA148" s="2">
        <f t="shared" si="152"/>
        <v>48.909380688124287</v>
      </c>
      <c r="EB148" s="2">
        <f t="shared" si="152"/>
        <v>47.493118623283202</v>
      </c>
      <c r="EC148" s="2">
        <f t="shared" si="152"/>
        <v>49.646056478932877</v>
      </c>
      <c r="ED148" s="2">
        <f t="shared" si="152"/>
        <v>48.507333754683756</v>
      </c>
      <c r="EE148" s="2">
        <f t="shared" si="152"/>
        <v>51.345388886361057</v>
      </c>
      <c r="EF148" s="2">
        <f t="shared" si="152"/>
        <v>52.539629275679935</v>
      </c>
      <c r="EG148" s="2">
        <f t="shared" si="152"/>
        <v>52.31687981634019</v>
      </c>
      <c r="EH148" s="2">
        <f t="shared" si="152"/>
        <v>49.937850507802807</v>
      </c>
      <c r="EI148" s="2">
        <f t="shared" si="152"/>
        <v>51.026293944019066</v>
      </c>
      <c r="EJ148" s="2">
        <f t="shared" si="152"/>
        <v>51.22892411710037</v>
      </c>
      <c r="EK148" s="2">
        <f t="shared" si="152"/>
        <v>51.052632128475665</v>
      </c>
      <c r="EL148" s="2">
        <f t="shared" si="179"/>
        <v>51.225599446411962</v>
      </c>
      <c r="EM148" s="2">
        <f t="shared" si="135"/>
        <v>51.584287648208907</v>
      </c>
      <c r="EN148" s="2">
        <f t="shared" si="135"/>
        <v>51.707804276922211</v>
      </c>
      <c r="EO148" s="2">
        <f t="shared" si="135"/>
        <v>52.275449924935074</v>
      </c>
      <c r="EQ148" s="2">
        <f t="shared" si="177"/>
        <v>49.392091895530825</v>
      </c>
      <c r="ER148" s="2">
        <f t="shared" si="177"/>
        <v>48.248440822347604</v>
      </c>
      <c r="ES148" s="2">
        <f t="shared" si="177"/>
        <v>50.289423823451202</v>
      </c>
      <c r="ET148" s="2">
        <f t="shared" si="177"/>
        <v>49.556454995500353</v>
      </c>
      <c r="EU148" s="2">
        <f t="shared" si="177"/>
        <v>51.760545377790628</v>
      </c>
      <c r="EV148" s="2">
        <f t="shared" si="177"/>
        <v>52.883759188070862</v>
      </c>
      <c r="EW148" s="2">
        <f t="shared" si="177"/>
        <v>52.175805151256341</v>
      </c>
      <c r="EX148" s="2">
        <f t="shared" si="177"/>
        <v>50.302278197427299</v>
      </c>
      <c r="EY148" s="2">
        <f t="shared" si="177"/>
        <v>52.050687148957365</v>
      </c>
      <c r="EZ148" s="2">
        <f t="shared" si="177"/>
        <v>51.428949570903448</v>
      </c>
      <c r="FA148" s="2">
        <f t="shared" si="177"/>
        <v>51.356481855352349</v>
      </c>
      <c r="FB148" s="2">
        <f t="shared" si="177"/>
        <v>51.319682626015904</v>
      </c>
      <c r="FC148" s="2">
        <f t="shared" si="177"/>
        <v>51.660469342264349</v>
      </c>
      <c r="FD148" s="2">
        <f t="shared" si="177"/>
        <v>51.794231441684246</v>
      </c>
      <c r="FE148" s="2">
        <f t="shared" si="177"/>
        <v>51.395779210180919</v>
      </c>
      <c r="FG148" s="2">
        <f t="shared" si="178"/>
        <v>0.99962104552633591</v>
      </c>
      <c r="FH148" s="2">
        <f t="shared" si="178"/>
        <v>0.99972285558848095</v>
      </c>
      <c r="FI148" s="2">
        <f t="shared" si="178"/>
        <v>0.9997328881167149</v>
      </c>
      <c r="FJ148" s="2">
        <f t="shared" si="178"/>
        <v>0.99968554146001098</v>
      </c>
      <c r="FK148" s="2">
        <f t="shared" si="178"/>
        <v>0.99969340067178969</v>
      </c>
      <c r="FL148" s="2">
        <f t="shared" si="178"/>
        <v>0.99968822698249371</v>
      </c>
      <c r="FM148" s="2">
        <f t="shared" si="178"/>
        <v>0.99966754277931502</v>
      </c>
      <c r="FN148" s="2">
        <f t="shared" si="178"/>
        <v>0.99968324073356563</v>
      </c>
      <c r="FO148" s="2">
        <f t="shared" si="178"/>
        <v>0.99962477607726141</v>
      </c>
      <c r="FP148" s="2">
        <f t="shared" si="178"/>
        <v>0.99965715091622154</v>
      </c>
      <c r="FQ148" s="2">
        <f t="shared" si="178"/>
        <v>0.99962964235115126</v>
      </c>
      <c r="FR148" s="2">
        <f t="shared" si="178"/>
        <v>0.99965895607827893</v>
      </c>
      <c r="FS148" s="2">
        <f t="shared" si="178"/>
        <v>0.99963059408066046</v>
      </c>
      <c r="FT148" s="2">
        <f t="shared" si="178"/>
        <v>0.99965270714971877</v>
      </c>
      <c r="FU148" s="2">
        <f t="shared" si="178"/>
        <v>0.99945389221898473</v>
      </c>
      <c r="FW148" s="2">
        <f t="shared" si="169"/>
        <v>0.22071896723407292</v>
      </c>
      <c r="FX148" s="2">
        <f t="shared" si="169"/>
        <v>7.232828085537403E-2</v>
      </c>
      <c r="FY148" s="2">
        <f t="shared" si="169"/>
        <v>4.5656472665130496E-2</v>
      </c>
      <c r="FZ148" s="2">
        <f t="shared" si="169"/>
        <v>9.1138717980919381E-2</v>
      </c>
      <c r="GA148" s="2">
        <f t="shared" si="169"/>
        <v>8.8360467131502293E-2</v>
      </c>
      <c r="GB148" s="2">
        <f t="shared" si="169"/>
        <v>8.7194363324604202E-2</v>
      </c>
      <c r="GC148" s="2">
        <f t="shared" si="169"/>
        <v>9.1271326755034049E-2</v>
      </c>
      <c r="GD148" s="2">
        <f t="shared" si="169"/>
        <v>0.10875939609436594</v>
      </c>
      <c r="GE148" s="2">
        <f t="shared" si="169"/>
        <v>0.10804380320681825</v>
      </c>
      <c r="GF148" s="2">
        <f t="shared" si="169"/>
        <v>0.11641538353714108</v>
      </c>
      <c r="GG148" s="2">
        <f t="shared" si="169"/>
        <v>0.10410888468188773</v>
      </c>
      <c r="GH148" s="2">
        <f t="shared" si="169"/>
        <v>8.5701307936258866E-2</v>
      </c>
      <c r="GI148" s="2">
        <f t="shared" si="169"/>
        <v>8.431319559661242E-2</v>
      </c>
      <c r="GJ148" s="2">
        <f t="shared" si="169"/>
        <v>6.5120221492142361E-2</v>
      </c>
      <c r="GK148" s="2">
        <f t="shared" si="169"/>
        <v>5.5220536556321594E-2</v>
      </c>
      <c r="GM148" s="86">
        <f t="shared" si="170"/>
        <v>2.6267017554018817E-108</v>
      </c>
      <c r="GN148" s="86">
        <f t="shared" si="170"/>
        <v>1.412760251417329E-200</v>
      </c>
      <c r="GO148" s="86">
        <f t="shared" si="170"/>
        <v>9.9732369034779253E-89</v>
      </c>
      <c r="GP148" s="86">
        <f t="shared" si="170"/>
        <v>1.7662844383718252E-192</v>
      </c>
      <c r="GQ148" s="86">
        <f t="shared" si="170"/>
        <v>8.1455584874590397E-267</v>
      </c>
      <c r="GR148" s="86">
        <f t="shared" si="170"/>
        <v>4.1055125223933854E-188</v>
      </c>
      <c r="GS148" s="86">
        <f t="shared" si="170"/>
        <v>6.7757527194883862E-203</v>
      </c>
      <c r="GT148" s="86">
        <f t="shared" si="170"/>
        <v>1.1725227813071354E-241</v>
      </c>
      <c r="GU148" s="86">
        <f t="shared" si="170"/>
        <v>1.2580273710093185E-188</v>
      </c>
      <c r="GV148" s="86">
        <f t="shared" si="170"/>
        <v>1.0682555001946075E-193</v>
      </c>
      <c r="GW148" s="86">
        <f t="shared" si="170"/>
        <v>7.4231720229177177E-182</v>
      </c>
      <c r="GX148" s="86">
        <f t="shared" si="170"/>
        <v>1.7341424884252636E-171</v>
      </c>
      <c r="GY148" s="86">
        <f t="shared" si="170"/>
        <v>8.7613997002356028E-136</v>
      </c>
      <c r="GZ148" s="86">
        <f t="shared" si="170"/>
        <v>1.6366283643022403E-218</v>
      </c>
      <c r="HA148" s="86">
        <f t="shared" si="170"/>
        <v>1.7825388118248583E-159</v>
      </c>
      <c r="HC148" s="86">
        <f t="shared" si="153"/>
        <v>2.386858842040696E-38</v>
      </c>
      <c r="HD148" s="86">
        <f t="shared" si="153"/>
        <v>2.4425670124318184E-89</v>
      </c>
      <c r="HE148" s="86">
        <f t="shared" si="153"/>
        <v>3.6547467551089251E-45</v>
      </c>
      <c r="HF148" s="86">
        <f t="shared" si="153"/>
        <v>1.6546927196078479E-87</v>
      </c>
      <c r="HG148" s="86">
        <f t="shared" si="153"/>
        <v>3.9969698034471947E-142</v>
      </c>
      <c r="HH148" s="86">
        <f t="shared" si="153"/>
        <v>3.937019383287312E-113</v>
      </c>
      <c r="HI148" s="86">
        <f t="shared" si="153"/>
        <v>5.8440105836587088E-117</v>
      </c>
      <c r="HJ148" s="86">
        <f t="shared" si="153"/>
        <v>1.0876593833191376E-150</v>
      </c>
      <c r="HK148" s="86">
        <f t="shared" si="153"/>
        <v>5.0418480310909257E-150</v>
      </c>
      <c r="HL148" s="86">
        <f t="shared" si="161"/>
        <v>1.9646607683186475E-117</v>
      </c>
      <c r="HM148" s="86">
        <f t="shared" si="161"/>
        <v>2.5066946565102284E-79</v>
      </c>
      <c r="HN148" s="86">
        <f t="shared" si="161"/>
        <v>7.1765737303024851E-68</v>
      </c>
      <c r="HO148" s="86">
        <f t="shared" si="161"/>
        <v>6.7150592209669181E-70</v>
      </c>
      <c r="HP148" s="86">
        <f t="shared" si="161"/>
        <v>2.3771300655406118E-91</v>
      </c>
      <c r="HQ148" s="86">
        <f t="shared" si="161"/>
        <v>6.4662977087113916E-114</v>
      </c>
      <c r="HS148" s="86">
        <f t="shared" si="171"/>
        <v>3.7197181941375215E-4</v>
      </c>
      <c r="HT148" s="86">
        <f t="shared" si="171"/>
        <v>0.25727453264968542</v>
      </c>
      <c r="HU148" s="86">
        <f t="shared" si="171"/>
        <v>0.51254874536628692</v>
      </c>
      <c r="HV148" s="86">
        <f t="shared" si="171"/>
        <v>9.8467385608801333E-2</v>
      </c>
      <c r="HW148" s="86">
        <f t="shared" si="171"/>
        <v>0.14247428946458193</v>
      </c>
      <c r="HX148" s="86">
        <f t="shared" si="171"/>
        <v>0.14368379204484596</v>
      </c>
      <c r="HY148" s="86">
        <f t="shared" si="171"/>
        <v>0.13257439734318641</v>
      </c>
      <c r="HZ148" s="86">
        <f t="shared" si="171"/>
        <v>5.763009018036875E-2</v>
      </c>
      <c r="IA148" s="86">
        <f t="shared" si="171"/>
        <v>4.980238825542907E-2</v>
      </c>
      <c r="IB148" s="86">
        <f t="shared" si="171"/>
        <v>7.1120606734901851E-2</v>
      </c>
      <c r="IC148" s="86">
        <f t="shared" si="171"/>
        <v>7.5370863156125706E-2</v>
      </c>
      <c r="ID148" s="86">
        <f t="shared" si="171"/>
        <v>0.13110265933606935</v>
      </c>
      <c r="IE148" s="86">
        <f t="shared" si="171"/>
        <v>0.23419541572061151</v>
      </c>
      <c r="IF148" s="86">
        <f t="shared" si="171"/>
        <v>0.39657869050439409</v>
      </c>
      <c r="IG148" s="86">
        <f t="shared" si="171"/>
        <v>0.53889622283885819</v>
      </c>
      <c r="II148" s="86">
        <f t="shared" si="172"/>
        <v>2.8317354653598203E-5</v>
      </c>
      <c r="IJ148" s="86">
        <f t="shared" si="172"/>
        <v>1.851439377329768E-12</v>
      </c>
      <c r="IK148" s="86">
        <f t="shared" si="172"/>
        <v>3.5919588271133894E-15</v>
      </c>
      <c r="IL148" s="86">
        <f t="shared" si="172"/>
        <v>5.8351768501912504E-12</v>
      </c>
      <c r="IM148" s="86">
        <f t="shared" si="172"/>
        <v>7.7684204633940744E-13</v>
      </c>
      <c r="IN148" s="86">
        <f t="shared" si="172"/>
        <v>6.9215359165218049E-13</v>
      </c>
      <c r="IO148" s="86">
        <f t="shared" si="172"/>
        <v>9.4325433083118077E-13</v>
      </c>
      <c r="IP148" s="86">
        <f t="shared" si="172"/>
        <v>3.6371705950995231E-11</v>
      </c>
      <c r="IQ148" s="86">
        <f t="shared" si="172"/>
        <v>1.1609402098792966E-11</v>
      </c>
      <c r="IR148" s="86">
        <f t="shared" si="172"/>
        <v>3.2002624064295465E-10</v>
      </c>
      <c r="IS148" s="86">
        <f t="shared" si="172"/>
        <v>8.5802937829261775E-13</v>
      </c>
      <c r="IT148" s="86">
        <f t="shared" si="172"/>
        <v>3.2499323685990126E-14</v>
      </c>
      <c r="IU148" s="86">
        <f t="shared" si="172"/>
        <v>1.6854996514139581E-13</v>
      </c>
      <c r="IV148" s="86">
        <f t="shared" si="172"/>
        <v>9.5486779421385399E-14</v>
      </c>
      <c r="IW148" s="86">
        <f t="shared" si="172"/>
        <v>9.1516778091236402E-12</v>
      </c>
      <c r="IY148" s="86">
        <f t="shared" si="173"/>
        <v>4.0028917406735034E-4</v>
      </c>
      <c r="IZ148" s="86">
        <f t="shared" si="173"/>
        <v>0.25727453265153688</v>
      </c>
      <c r="JA148" s="86">
        <f t="shared" si="173"/>
        <v>0.51254874536629047</v>
      </c>
      <c r="JB148" s="86">
        <f t="shared" si="173"/>
        <v>9.8467385614636513E-2</v>
      </c>
      <c r="JC148" s="86">
        <f t="shared" si="173"/>
        <v>0.14247428946535878</v>
      </c>
      <c r="JD148" s="86">
        <f t="shared" si="173"/>
        <v>0.14368379204553811</v>
      </c>
      <c r="JE148" s="86">
        <f t="shared" si="173"/>
        <v>0.13257439734412965</v>
      </c>
      <c r="JF148" s="86">
        <f t="shared" si="173"/>
        <v>5.7630090216740454E-2</v>
      </c>
      <c r="JG148" s="86">
        <f t="shared" si="173"/>
        <v>4.9802388267038471E-2</v>
      </c>
      <c r="JH148" s="86">
        <f t="shared" si="173"/>
        <v>7.1120607054928092E-2</v>
      </c>
      <c r="JI148" s="86">
        <f t="shared" si="173"/>
        <v>7.5370863156983742E-2</v>
      </c>
      <c r="JJ148" s="86">
        <f t="shared" si="173"/>
        <v>0.13110265933610185</v>
      </c>
      <c r="JK148" s="86">
        <f t="shared" si="173"/>
        <v>0.23419541572078006</v>
      </c>
      <c r="JL148" s="86">
        <f t="shared" si="173"/>
        <v>0.39657869050448957</v>
      </c>
      <c r="JM148" s="86">
        <f t="shared" si="173"/>
        <v>0.53889622284800986</v>
      </c>
    </row>
    <row r="149" spans="2:273" x14ac:dyDescent="0.25">
      <c r="B149" s="2">
        <v>122</v>
      </c>
      <c r="C149" s="37">
        <v>49.444000000000003</v>
      </c>
      <c r="D149" s="37">
        <v>48.136000000000003</v>
      </c>
      <c r="E149" s="37">
        <v>48.728999999999999</v>
      </c>
      <c r="F149" s="37">
        <v>48.305</v>
      </c>
      <c r="G149" s="37">
        <v>50.677999999999997</v>
      </c>
      <c r="H149" s="37">
        <v>50.932000000000002</v>
      </c>
      <c r="I149" s="37">
        <v>51.186</v>
      </c>
      <c r="J149" s="37">
        <v>50.677999999999997</v>
      </c>
      <c r="K149" s="37">
        <v>49.831000000000003</v>
      </c>
      <c r="L149" s="37">
        <v>51.695</v>
      </c>
      <c r="M149" s="37">
        <v>50.762999999999998</v>
      </c>
      <c r="N149" s="37">
        <v>51.441000000000003</v>
      </c>
      <c r="O149" s="37">
        <v>52.372999999999998</v>
      </c>
      <c r="P149" s="37">
        <v>61.863999999999997</v>
      </c>
      <c r="Q149" s="37">
        <v>100.84699999999999</v>
      </c>
      <c r="S149" s="4">
        <f t="shared" si="174"/>
        <v>48.89445591836936</v>
      </c>
      <c r="T149" s="4">
        <f t="shared" si="174"/>
        <v>47.515091499616936</v>
      </c>
      <c r="U149" s="4">
        <f t="shared" si="174"/>
        <v>52.051905738723811</v>
      </c>
      <c r="V149" s="4">
        <f t="shared" si="174"/>
        <v>48.552303345571623</v>
      </c>
      <c r="W149" s="4">
        <f t="shared" si="174"/>
        <v>51.642998667782614</v>
      </c>
      <c r="X149" s="4">
        <f t="shared" si="174"/>
        <v>52.924348590184763</v>
      </c>
      <c r="Y149" s="4">
        <f t="shared" si="174"/>
        <v>52.642070862238683</v>
      </c>
      <c r="Z149" s="4">
        <f t="shared" si="174"/>
        <v>49.923030459581298</v>
      </c>
      <c r="AA149" s="4">
        <f t="shared" si="174"/>
        <v>51.018464682402993</v>
      </c>
      <c r="AB149" s="4">
        <f t="shared" si="174"/>
        <v>51.296748012293016</v>
      </c>
      <c r="AC149" s="4">
        <f t="shared" si="174"/>
        <v>51.183997217537204</v>
      </c>
      <c r="AD149" s="4">
        <f t="shared" si="174"/>
        <v>51.889769592326175</v>
      </c>
      <c r="AE149" s="4">
        <f t="shared" si="174"/>
        <v>54.046310706657707</v>
      </c>
      <c r="AF149" s="4">
        <f t="shared" si="174"/>
        <v>60.840448012191473</v>
      </c>
      <c r="AG149" s="4">
        <f t="shared" si="174"/>
        <v>96.526305871614497</v>
      </c>
      <c r="AI149" s="4">
        <f t="shared" si="175"/>
        <v>0.54954408163064272</v>
      </c>
      <c r="AJ149" s="4">
        <f t="shared" si="175"/>
        <v>0.62090850038306655</v>
      </c>
      <c r="AK149" s="4">
        <f t="shared" si="175"/>
        <v>-3.3229057387238115</v>
      </c>
      <c r="AL149" s="4">
        <f t="shared" si="175"/>
        <v>-0.24730334557162337</v>
      </c>
      <c r="AM149" s="4">
        <f t="shared" si="175"/>
        <v>-0.96499866778261634</v>
      </c>
      <c r="AN149" s="4">
        <f t="shared" si="175"/>
        <v>-1.9923485901847613</v>
      </c>
      <c r="AO149" s="4">
        <f t="shared" si="175"/>
        <v>-1.4560708622386827</v>
      </c>
      <c r="AP149" s="4">
        <f t="shared" si="175"/>
        <v>0.75496954041869913</v>
      </c>
      <c r="AQ149" s="4">
        <f t="shared" si="175"/>
        <v>-1.1874646824029895</v>
      </c>
      <c r="AR149" s="4">
        <f t="shared" si="175"/>
        <v>0.39825198770698478</v>
      </c>
      <c r="AS149" s="4">
        <f t="shared" si="175"/>
        <v>-0.42099721753720587</v>
      </c>
      <c r="AT149" s="4">
        <f t="shared" si="175"/>
        <v>-0.44876959232617253</v>
      </c>
      <c r="AU149" s="4">
        <f t="shared" si="175"/>
        <v>-1.6733107066577091</v>
      </c>
      <c r="AV149" s="4">
        <f t="shared" si="175"/>
        <v>1.0235519878085242</v>
      </c>
      <c r="AW149" s="4">
        <f t="shared" si="175"/>
        <v>4.3206941283854974</v>
      </c>
      <c r="AY149" s="2">
        <f t="shared" si="167"/>
        <v>48.893487053875809</v>
      </c>
      <c r="AZ149" s="2">
        <f t="shared" si="167"/>
        <v>47.388215355822368</v>
      </c>
      <c r="BA149" s="2">
        <f t="shared" si="167"/>
        <v>49.514285787395266</v>
      </c>
      <c r="BB149" s="2">
        <f t="shared" si="167"/>
        <v>48.457367884538201</v>
      </c>
      <c r="BC149" s="2">
        <f t="shared" si="167"/>
        <v>51.245848896499226</v>
      </c>
      <c r="BD149" s="2">
        <f t="shared" si="167"/>
        <v>52.414267210871166</v>
      </c>
      <c r="BE149" s="2">
        <f t="shared" si="167"/>
        <v>52.168730094667033</v>
      </c>
      <c r="BF149" s="2">
        <f t="shared" si="167"/>
        <v>49.806710362649575</v>
      </c>
      <c r="BG149" s="2">
        <f t="shared" si="167"/>
        <v>50.912604023322096</v>
      </c>
      <c r="BH149" s="2">
        <f t="shared" si="167"/>
        <v>51.079560352228185</v>
      </c>
      <c r="BI149" s="2">
        <f t="shared" si="167"/>
        <v>50.897047689019942</v>
      </c>
      <c r="BJ149" s="2">
        <f t="shared" si="167"/>
        <v>51.09025858443362</v>
      </c>
      <c r="BK149" s="2">
        <f t="shared" si="167"/>
        <v>51.449993910818513</v>
      </c>
      <c r="BL149" s="2">
        <f t="shared" si="167"/>
        <v>51.582568388807431</v>
      </c>
      <c r="BM149" s="2">
        <f t="shared" si="167"/>
        <v>52.12493560477548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49.444000000000003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49.444000000000003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95.351453781512618</v>
      </c>
      <c r="DL149" s="2">
        <f t="shared" si="176"/>
        <v>119.5700086143695</v>
      </c>
      <c r="DM149" s="2">
        <f t="shared" si="176"/>
        <v>104.32096370967741</v>
      </c>
      <c r="DN149" s="2">
        <f t="shared" si="176"/>
        <v>103.87557820855613</v>
      </c>
      <c r="DO149" s="2">
        <f t="shared" si="176"/>
        <v>98.421702317290539</v>
      </c>
      <c r="DP149" s="2">
        <f t="shared" si="176"/>
        <v>100.99550846702314</v>
      </c>
      <c r="DQ149" s="2">
        <f t="shared" si="176"/>
        <v>85.838329106187942</v>
      </c>
      <c r="DR149" s="2">
        <f t="shared" si="176"/>
        <v>94.778450757575783</v>
      </c>
      <c r="DS149" s="2">
        <f t="shared" si="176"/>
        <v>92.975093277310918</v>
      </c>
      <c r="DT149" s="2">
        <f t="shared" si="176"/>
        <v>80.729020626432401</v>
      </c>
      <c r="DU149" s="2">
        <f t="shared" si="176"/>
        <v>71.873728571428558</v>
      </c>
      <c r="DV149" s="2">
        <f t="shared" si="176"/>
        <v>81.15461848739497</v>
      </c>
      <c r="DW149" s="2">
        <f t="shared" si="176"/>
        <v>85.549707563025208</v>
      </c>
      <c r="DX149" s="2">
        <f t="shared" si="176"/>
        <v>80.84127685255919</v>
      </c>
      <c r="DY149" s="2">
        <f t="shared" si="176"/>
        <v>90.238732661290328</v>
      </c>
      <c r="EA149" s="2">
        <f t="shared" si="152"/>
        <v>48.757424972253034</v>
      </c>
      <c r="EB149" s="2">
        <f t="shared" si="152"/>
        <v>47.307197678221073</v>
      </c>
      <c r="EC149" s="2">
        <f t="shared" si="152"/>
        <v>49.466482214694047</v>
      </c>
      <c r="ED149" s="2">
        <f t="shared" si="152"/>
        <v>48.332083021082568</v>
      </c>
      <c r="EE149" s="2">
        <f t="shared" si="152"/>
        <v>51.190644909566608</v>
      </c>
      <c r="EF149" s="2">
        <f t="shared" si="152"/>
        <v>52.366051233055487</v>
      </c>
      <c r="EG149" s="2">
        <f t="shared" si="152"/>
        <v>52.173201432950307</v>
      </c>
      <c r="EH149" s="2">
        <f t="shared" si="152"/>
        <v>49.748668813475334</v>
      </c>
      <c r="EI149" s="2">
        <f t="shared" si="152"/>
        <v>50.772339647060299</v>
      </c>
      <c r="EJ149" s="2">
        <f t="shared" si="152"/>
        <v>51.043758852230482</v>
      </c>
      <c r="EK149" s="2">
        <f t="shared" si="152"/>
        <v>50.853777068523357</v>
      </c>
      <c r="EL149" s="2">
        <f t="shared" si="179"/>
        <v>51.071532556537306</v>
      </c>
      <c r="EM149" s="2">
        <f t="shared" si="135"/>
        <v>51.431035507063598</v>
      </c>
      <c r="EN149" s="2">
        <f t="shared" si="135"/>
        <v>51.56692200572904</v>
      </c>
      <c r="EO149" s="2">
        <f t="shared" si="135"/>
        <v>52.160983329494044</v>
      </c>
      <c r="EQ149" s="2">
        <f t="shared" si="177"/>
        <v>49.263647122273078</v>
      </c>
      <c r="ER149" s="2">
        <f t="shared" si="177"/>
        <v>48.10398182436272</v>
      </c>
      <c r="ES149" s="2">
        <f t="shared" si="177"/>
        <v>50.157473110701062</v>
      </c>
      <c r="ET149" s="2">
        <f t="shared" si="177"/>
        <v>49.436004661687292</v>
      </c>
      <c r="EU149" s="2">
        <f t="shared" si="177"/>
        <v>51.627809243420714</v>
      </c>
      <c r="EV149" s="2">
        <f t="shared" si="177"/>
        <v>52.728761800092357</v>
      </c>
      <c r="EW149" s="2">
        <f t="shared" si="177"/>
        <v>52.025232224815895</v>
      </c>
      <c r="EX149" s="2">
        <f t="shared" si="177"/>
        <v>50.130255994818711</v>
      </c>
      <c r="EY149" s="2">
        <f t="shared" si="177"/>
        <v>51.845487389672314</v>
      </c>
      <c r="EZ149" s="2">
        <f t="shared" si="177"/>
        <v>51.253846332627845</v>
      </c>
      <c r="FA149" s="2">
        <f t="shared" si="177"/>
        <v>51.173818958640481</v>
      </c>
      <c r="FB149" s="2">
        <f t="shared" si="177"/>
        <v>51.172057562831803</v>
      </c>
      <c r="FC149" s="2">
        <f t="shared" si="177"/>
        <v>51.512423081188416</v>
      </c>
      <c r="FD149" s="2">
        <f t="shared" si="177"/>
        <v>51.656749398994656</v>
      </c>
      <c r="FE149" s="2">
        <f t="shared" si="177"/>
        <v>51.247551340844062</v>
      </c>
      <c r="FG149" s="2">
        <f t="shared" si="178"/>
        <v>0.99965437788801159</v>
      </c>
      <c r="FH149" s="2">
        <f t="shared" si="178"/>
        <v>0.99974723512877839</v>
      </c>
      <c r="FI149" s="2">
        <f t="shared" si="178"/>
        <v>0.99975638534146005</v>
      </c>
      <c r="FJ149" s="2">
        <f t="shared" si="178"/>
        <v>0.99971320246761741</v>
      </c>
      <c r="FK149" s="2">
        <f t="shared" si="178"/>
        <v>0.99972037054565244</v>
      </c>
      <c r="FL149" s="2">
        <f t="shared" si="178"/>
        <v>0.99971565182819278</v>
      </c>
      <c r="FM149" s="2">
        <f t="shared" si="178"/>
        <v>0.99969678654132155</v>
      </c>
      <c r="FN149" s="2">
        <f t="shared" si="178"/>
        <v>0.99971110406361641</v>
      </c>
      <c r="FO149" s="2">
        <f t="shared" si="178"/>
        <v>0.99965778041667885</v>
      </c>
      <c r="FP149" s="2">
        <f t="shared" si="178"/>
        <v>0.99968730848636489</v>
      </c>
      <c r="FQ149" s="2">
        <f t="shared" si="178"/>
        <v>0.99966221880238071</v>
      </c>
      <c r="FR149" s="2">
        <f t="shared" si="178"/>
        <v>0.99968895491280063</v>
      </c>
      <c r="FS149" s="2">
        <f t="shared" si="178"/>
        <v>0.9996630868465104</v>
      </c>
      <c r="FT149" s="2">
        <f t="shared" si="178"/>
        <v>0.99968325547703163</v>
      </c>
      <c r="FU149" s="2">
        <f t="shared" si="178"/>
        <v>0.99950191985072667</v>
      </c>
      <c r="FW149" s="2">
        <f t="shared" si="169"/>
        <v>0.23696741633079721</v>
      </c>
      <c r="FX149" s="2">
        <f t="shared" si="169"/>
        <v>7.875680986472576E-2</v>
      </c>
      <c r="FY149" s="2">
        <f t="shared" si="169"/>
        <v>4.9841781015420153E-2</v>
      </c>
      <c r="FZ149" s="2">
        <f t="shared" si="169"/>
        <v>9.9060587340299835E-2</v>
      </c>
      <c r="GA149" s="2">
        <f t="shared" si="169"/>
        <v>9.606637337310156E-2</v>
      </c>
      <c r="GB149" s="2">
        <f t="shared" si="169"/>
        <v>9.4809149995678063E-2</v>
      </c>
      <c r="GC149" s="2">
        <f t="shared" si="169"/>
        <v>9.9203464470768929E-2</v>
      </c>
      <c r="GD149" s="2">
        <f t="shared" si="169"/>
        <v>0.11801399616154505</v>
      </c>
      <c r="GE149" s="2">
        <f t="shared" si="169"/>
        <v>0.11724552221784885</v>
      </c>
      <c r="GF149" s="2">
        <f t="shared" si="169"/>
        <v>0.12622918086654952</v>
      </c>
      <c r="GG149" s="2">
        <f t="shared" si="169"/>
        <v>0.11301794302862167</v>
      </c>
      <c r="GH149" s="2">
        <f t="shared" si="169"/>
        <v>9.3199017389564112E-2</v>
      </c>
      <c r="GI149" s="2">
        <f t="shared" si="169"/>
        <v>9.1701644138249203E-2</v>
      </c>
      <c r="GJ149" s="2">
        <f t="shared" si="169"/>
        <v>7.095710212121599E-2</v>
      </c>
      <c r="GK149" s="2">
        <f t="shared" si="169"/>
        <v>6.0227248961401483E-2</v>
      </c>
      <c r="GM149" s="86">
        <f t="shared" si="170"/>
        <v>1.6337455684824389E-111</v>
      </c>
      <c r="GN149" s="86">
        <f t="shared" si="170"/>
        <v>1.4016345628360082E-206</v>
      </c>
      <c r="GO149" s="86">
        <f t="shared" si="170"/>
        <v>1.8510606082252071E-91</v>
      </c>
      <c r="GP149" s="86">
        <f t="shared" si="170"/>
        <v>3.0939250336920933E-198</v>
      </c>
      <c r="GQ149" s="86">
        <f t="shared" si="170"/>
        <v>8.2232558022623133E-275</v>
      </c>
      <c r="GR149" s="86">
        <f t="shared" si="170"/>
        <v>1.0526992816856378E-193</v>
      </c>
      <c r="GS149" s="86">
        <f t="shared" si="170"/>
        <v>5.4774983902848013E-209</v>
      </c>
      <c r="GT149" s="86">
        <f t="shared" si="170"/>
        <v>8.1815952371639263E-249</v>
      </c>
      <c r="GU149" s="86">
        <f t="shared" si="170"/>
        <v>2.8166163475607225E-194</v>
      </c>
      <c r="GV149" s="86">
        <f t="shared" si="170"/>
        <v>1.5869679683693807E-199</v>
      </c>
      <c r="GW149" s="86">
        <f t="shared" si="170"/>
        <v>2.4922423453336345E-187</v>
      </c>
      <c r="GX149" s="86">
        <f t="shared" si="170"/>
        <v>1.2784310772761518E-176</v>
      </c>
      <c r="GY149" s="86">
        <f t="shared" si="170"/>
        <v>7.5470543521964023E-140</v>
      </c>
      <c r="GZ149" s="86">
        <f t="shared" si="170"/>
        <v>5.0534221755290305E-225</v>
      </c>
      <c r="HA149" s="86">
        <f t="shared" si="170"/>
        <v>3.3524502275269734E-164</v>
      </c>
      <c r="HC149" s="86">
        <f t="shared" si="153"/>
        <v>4.3254734055739525E-40</v>
      </c>
      <c r="HD149" s="86">
        <f t="shared" si="153"/>
        <v>1.595260182083487E-93</v>
      </c>
      <c r="HE149" s="86">
        <f t="shared" si="153"/>
        <v>2.0047064344314006E-47</v>
      </c>
      <c r="HF149" s="86">
        <f t="shared" si="153"/>
        <v>1.5928543448848402E-91</v>
      </c>
      <c r="HG149" s="86">
        <f t="shared" si="153"/>
        <v>1.0280885631776259E-148</v>
      </c>
      <c r="HH149" s="86">
        <f t="shared" si="153"/>
        <v>1.8770778262130749E-118</v>
      </c>
      <c r="HI149" s="86">
        <f t="shared" si="153"/>
        <v>2.2349907939255117E-122</v>
      </c>
      <c r="HJ149" s="86">
        <f t="shared" si="153"/>
        <v>1.3886617718441318E-157</v>
      </c>
      <c r="HK149" s="86">
        <f t="shared" si="153"/>
        <v>5.6305122107679524E-157</v>
      </c>
      <c r="HL149" s="86">
        <f t="shared" si="161"/>
        <v>5.1459865266170091E-123</v>
      </c>
      <c r="HM149" s="86">
        <f t="shared" si="161"/>
        <v>5.3238640459170012E-83</v>
      </c>
      <c r="HN149" s="86">
        <f t="shared" si="161"/>
        <v>5.5829108423096775E-71</v>
      </c>
      <c r="HO149" s="86">
        <f t="shared" si="161"/>
        <v>3.310484612404145E-73</v>
      </c>
      <c r="HP149" s="86">
        <f t="shared" si="161"/>
        <v>1.3147989625013647E-95</v>
      </c>
      <c r="HQ149" s="86">
        <f t="shared" si="161"/>
        <v>2.9255697346960306E-119</v>
      </c>
      <c r="HS149" s="86">
        <f t="shared" si="171"/>
        <v>1.0024749383773792E-4</v>
      </c>
      <c r="HT149" s="86">
        <f t="shared" si="171"/>
        <v>0.17883782833508849</v>
      </c>
      <c r="HU149" s="86">
        <f t="shared" si="171"/>
        <v>0.4804874017326749</v>
      </c>
      <c r="HV149" s="86">
        <f t="shared" si="171"/>
        <v>5.4424458190102998E-2</v>
      </c>
      <c r="HW149" s="86">
        <f t="shared" si="171"/>
        <v>8.2845147517715295E-2</v>
      </c>
      <c r="HX149" s="86">
        <f t="shared" si="171"/>
        <v>8.3883934797104112E-2</v>
      </c>
      <c r="HY149" s="86">
        <f t="shared" si="171"/>
        <v>7.5494087953852637E-2</v>
      </c>
      <c r="HZ149" s="86">
        <f t="shared" si="171"/>
        <v>2.8264458890360958E-2</v>
      </c>
      <c r="IA149" s="86">
        <f t="shared" si="171"/>
        <v>2.3500838465061326E-2</v>
      </c>
      <c r="IB149" s="86">
        <f t="shared" si="171"/>
        <v>3.6400289253781193E-2</v>
      </c>
      <c r="IC149" s="86">
        <f t="shared" si="171"/>
        <v>3.7013825730628225E-2</v>
      </c>
      <c r="ID149" s="86">
        <f t="shared" si="171"/>
        <v>7.3045908042343705E-2</v>
      </c>
      <c r="IE149" s="86">
        <f t="shared" si="171"/>
        <v>0.1513411008596543</v>
      </c>
      <c r="IF149" s="86">
        <f t="shared" si="171"/>
        <v>0.27960479660358206</v>
      </c>
      <c r="IG149" s="86">
        <f t="shared" si="171"/>
        <v>0.474556560480207</v>
      </c>
      <c r="II149" s="86">
        <f t="shared" si="172"/>
        <v>1.0382107743536313E-4</v>
      </c>
      <c r="IJ149" s="86">
        <f t="shared" si="172"/>
        <v>1.114223660950986E-11</v>
      </c>
      <c r="IK149" s="86">
        <f t="shared" si="172"/>
        <v>2.3474743386700986E-14</v>
      </c>
      <c r="IL149" s="86">
        <f t="shared" si="172"/>
        <v>3.8970438029392767E-11</v>
      </c>
      <c r="IM149" s="86">
        <f t="shared" si="172"/>
        <v>5.8848703486952433E-12</v>
      </c>
      <c r="IN149" s="86">
        <f t="shared" si="172"/>
        <v>5.2245022304784554E-12</v>
      </c>
      <c r="IO149" s="86">
        <f t="shared" si="172"/>
        <v>7.2591833509139406E-12</v>
      </c>
      <c r="IP149" s="86">
        <f t="shared" si="172"/>
        <v>2.4776674180010592E-10</v>
      </c>
      <c r="IQ149" s="86">
        <f t="shared" si="172"/>
        <v>8.6440232263607681E-11</v>
      </c>
      <c r="IR149" s="86">
        <f t="shared" si="172"/>
        <v>1.9372832014413303E-9</v>
      </c>
      <c r="IS149" s="86">
        <f t="shared" si="172"/>
        <v>7.6195282197899659E-12</v>
      </c>
      <c r="IT149" s="86">
        <f t="shared" si="172"/>
        <v>3.0372973711769146E-13</v>
      </c>
      <c r="IU149" s="86">
        <f t="shared" si="172"/>
        <v>1.3707651033452232E-12</v>
      </c>
      <c r="IV149" s="86">
        <f t="shared" si="172"/>
        <v>6.5005074054567201E-13</v>
      </c>
      <c r="IW149" s="86">
        <f t="shared" si="172"/>
        <v>4.1655294623955169E-11</v>
      </c>
      <c r="IY149" s="86">
        <f t="shared" si="173"/>
        <v>2.0406857127310105E-4</v>
      </c>
      <c r="IZ149" s="86">
        <f t="shared" si="173"/>
        <v>0.17883782834623072</v>
      </c>
      <c r="JA149" s="86">
        <f t="shared" si="173"/>
        <v>0.48048740173269838</v>
      </c>
      <c r="JB149" s="86">
        <f t="shared" si="173"/>
        <v>5.4424458229073436E-2</v>
      </c>
      <c r="JC149" s="86">
        <f t="shared" si="173"/>
        <v>8.2845147523600171E-2</v>
      </c>
      <c r="JD149" s="86">
        <f t="shared" si="173"/>
        <v>8.3883934802328614E-2</v>
      </c>
      <c r="JE149" s="86">
        <f t="shared" si="173"/>
        <v>7.5494087961111817E-2</v>
      </c>
      <c r="JF149" s="86">
        <f t="shared" si="173"/>
        <v>2.8264459138127699E-2</v>
      </c>
      <c r="JG149" s="86">
        <f t="shared" si="173"/>
        <v>2.3500838551501559E-2</v>
      </c>
      <c r="JH149" s="86">
        <f t="shared" si="173"/>
        <v>3.6400291191064395E-2</v>
      </c>
      <c r="JI149" s="86">
        <f t="shared" si="173"/>
        <v>3.7013825738247755E-2</v>
      </c>
      <c r="JJ149" s="86">
        <f t="shared" si="173"/>
        <v>7.3045908042647434E-2</v>
      </c>
      <c r="JK149" s="86">
        <f t="shared" si="173"/>
        <v>0.15134110086102506</v>
      </c>
      <c r="JL149" s="86">
        <f t="shared" si="173"/>
        <v>0.2796047966042321</v>
      </c>
      <c r="JM149" s="86">
        <f t="shared" si="173"/>
        <v>0.47455656052186229</v>
      </c>
    </row>
    <row r="150" spans="2:273" x14ac:dyDescent="0.25">
      <c r="B150" s="2">
        <v>123</v>
      </c>
      <c r="C150" s="37">
        <v>48.148000000000003</v>
      </c>
      <c r="D150" s="37">
        <v>47.881</v>
      </c>
      <c r="E150" s="37">
        <v>48.136000000000003</v>
      </c>
      <c r="F150" s="37">
        <v>45.593000000000004</v>
      </c>
      <c r="G150" s="37">
        <v>51.863999999999997</v>
      </c>
      <c r="H150" s="37">
        <v>53.305</v>
      </c>
      <c r="I150" s="37">
        <v>49.152999999999999</v>
      </c>
      <c r="J150" s="37">
        <v>51.356000000000002</v>
      </c>
      <c r="K150" s="37">
        <v>47.881</v>
      </c>
      <c r="L150" s="37">
        <v>51.271000000000001</v>
      </c>
      <c r="M150" s="37">
        <v>52.033999999999999</v>
      </c>
      <c r="N150" s="37">
        <v>53.643999999999998</v>
      </c>
      <c r="O150" s="37">
        <v>52.033999999999999</v>
      </c>
      <c r="P150" s="37">
        <v>55.423999999999999</v>
      </c>
      <c r="Q150" s="37">
        <v>84.745999999999995</v>
      </c>
      <c r="S150" s="4">
        <f t="shared" si="174"/>
        <v>48.757874382453643</v>
      </c>
      <c r="T150" s="4">
        <f t="shared" si="174"/>
        <v>47.274389989756152</v>
      </c>
      <c r="U150" s="4">
        <f t="shared" si="174"/>
        <v>51.253031170407283</v>
      </c>
      <c r="V150" s="4">
        <f t="shared" si="174"/>
        <v>48.330974546951872</v>
      </c>
      <c r="W150" s="4">
        <f t="shared" si="174"/>
        <v>51.250385618748226</v>
      </c>
      <c r="X150" s="4">
        <f t="shared" si="174"/>
        <v>52.444129796167609</v>
      </c>
      <c r="Y150" s="4">
        <f t="shared" si="174"/>
        <v>52.200497408122139</v>
      </c>
      <c r="Z150" s="4">
        <f t="shared" si="174"/>
        <v>49.658163037682165</v>
      </c>
      <c r="AA150" s="4">
        <f t="shared" si="174"/>
        <v>50.704903214779065</v>
      </c>
      <c r="AB150" s="4">
        <f t="shared" si="174"/>
        <v>50.968196667200132</v>
      </c>
      <c r="AC150" s="4">
        <f t="shared" si="174"/>
        <v>50.789130475190817</v>
      </c>
      <c r="AD150" s="4">
        <f t="shared" si="174"/>
        <v>51.22606145381782</v>
      </c>
      <c r="AE150" s="4">
        <f t="shared" si="174"/>
        <v>52.452680126881155</v>
      </c>
      <c r="AF150" s="4">
        <f t="shared" si="174"/>
        <v>56.291066780063183</v>
      </c>
      <c r="AG150" s="4">
        <f t="shared" si="174"/>
        <v>83.292424791798368</v>
      </c>
      <c r="AI150" s="4">
        <f t="shared" si="175"/>
        <v>-0.6098743824536399</v>
      </c>
      <c r="AJ150" s="4">
        <f t="shared" si="175"/>
        <v>0.60661001024384831</v>
      </c>
      <c r="AK150" s="4">
        <f t="shared" si="175"/>
        <v>-3.1170311704072802</v>
      </c>
      <c r="AL150" s="4">
        <f t="shared" si="175"/>
        <v>-2.7379745469518681</v>
      </c>
      <c r="AM150" s="4">
        <f t="shared" si="175"/>
        <v>0.61361438125177159</v>
      </c>
      <c r="AN150" s="4">
        <f t="shared" si="175"/>
        <v>0.86087020383239121</v>
      </c>
      <c r="AO150" s="4">
        <f t="shared" si="175"/>
        <v>-3.0474974081221404</v>
      </c>
      <c r="AP150" s="4">
        <f t="shared" si="175"/>
        <v>1.6978369623178367</v>
      </c>
      <c r="AQ150" s="4">
        <f t="shared" si="175"/>
        <v>-2.8239032147790653</v>
      </c>
      <c r="AR150" s="4">
        <f t="shared" si="175"/>
        <v>0.30280333279986849</v>
      </c>
      <c r="AS150" s="4">
        <f t="shared" si="175"/>
        <v>1.2448695248091823</v>
      </c>
      <c r="AT150" s="4">
        <f t="shared" si="175"/>
        <v>2.4179385461821781</v>
      </c>
      <c r="AU150" s="4">
        <f t="shared" si="175"/>
        <v>-0.41868012688115641</v>
      </c>
      <c r="AV150" s="4">
        <f t="shared" si="175"/>
        <v>-0.86706678006318327</v>
      </c>
      <c r="AW150" s="4">
        <f t="shared" si="175"/>
        <v>1.4535752082016273</v>
      </c>
      <c r="AY150" s="2">
        <f t="shared" si="167"/>
        <v>48.754857590012435</v>
      </c>
      <c r="AZ150" s="2">
        <f t="shared" si="167"/>
        <v>47.209929593413534</v>
      </c>
      <c r="BA150" s="2">
        <f t="shared" si="167"/>
        <v>49.339381200959544</v>
      </c>
      <c r="BB150" s="2">
        <f t="shared" si="167"/>
        <v>48.296164589795922</v>
      </c>
      <c r="BC150" s="2">
        <f t="shared" si="167"/>
        <v>51.095982335094206</v>
      </c>
      <c r="BD150" s="2">
        <f t="shared" si="167"/>
        <v>52.244485523320719</v>
      </c>
      <c r="BE150" s="2">
        <f t="shared" si="167"/>
        <v>52.02223072709679</v>
      </c>
      <c r="BF150" s="2">
        <f t="shared" si="167"/>
        <v>49.622474469929223</v>
      </c>
      <c r="BG150" s="2">
        <f t="shared" si="167"/>
        <v>50.67432136925904</v>
      </c>
      <c r="BH150" s="2">
        <f t="shared" si="167"/>
        <v>50.897249116818415</v>
      </c>
      <c r="BI150" s="2">
        <f t="shared" si="167"/>
        <v>50.70268897507367</v>
      </c>
      <c r="BJ150" s="2">
        <f t="shared" si="167"/>
        <v>50.936916906230266</v>
      </c>
      <c r="BK150" s="2">
        <f t="shared" si="167"/>
        <v>51.297003164003222</v>
      </c>
      <c r="BL150" s="2">
        <f t="shared" si="167"/>
        <v>51.441788161350075</v>
      </c>
      <c r="BM150" s="2">
        <f t="shared" si="167"/>
        <v>52.001802787826833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48.148000000000003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48.148000000000003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95.63416694677872</v>
      </c>
      <c r="DL150" s="2">
        <f t="shared" si="176"/>
        <v>120.04855828445747</v>
      </c>
      <c r="DM150" s="2">
        <f t="shared" si="176"/>
        <v>104.65017741935483</v>
      </c>
      <c r="DN150" s="2">
        <f t="shared" si="176"/>
        <v>104.22597560160426</v>
      </c>
      <c r="DO150" s="2">
        <f t="shared" si="176"/>
        <v>98.711635472370759</v>
      </c>
      <c r="DP150" s="2">
        <f t="shared" si="176"/>
        <v>101.29511475044561</v>
      </c>
      <c r="DQ150" s="2">
        <f t="shared" si="176"/>
        <v>85.996227960275036</v>
      </c>
      <c r="DR150" s="2">
        <f t="shared" si="176"/>
        <v>94.991229166666699</v>
      </c>
      <c r="DS150" s="2">
        <f t="shared" si="176"/>
        <v>93.196762464985994</v>
      </c>
      <c r="DT150" s="2">
        <f t="shared" si="176"/>
        <v>80.845318563789164</v>
      </c>
      <c r="DU150" s="2">
        <f t="shared" si="176"/>
        <v>71.915371428571419</v>
      </c>
      <c r="DV150" s="2">
        <f t="shared" si="176"/>
        <v>81.295031932773114</v>
      </c>
      <c r="DW150" s="2">
        <f t="shared" si="176"/>
        <v>85.739400560224084</v>
      </c>
      <c r="DX150" s="2">
        <f t="shared" si="176"/>
        <v>81.003338579067986</v>
      </c>
      <c r="DY150" s="2">
        <f t="shared" si="176"/>
        <v>90.515153225806458</v>
      </c>
      <c r="EA150" s="2">
        <f t="shared" si="152"/>
        <v>48.605469256381781</v>
      </c>
      <c r="EB150" s="2">
        <f t="shared" si="152"/>
        <v>47.121276733158936</v>
      </c>
      <c r="EC150" s="2">
        <f t="shared" si="152"/>
        <v>49.286907950455216</v>
      </c>
      <c r="ED150" s="2">
        <f t="shared" si="152"/>
        <v>48.156832287481379</v>
      </c>
      <c r="EE150" s="2">
        <f t="shared" si="152"/>
        <v>51.035900932772158</v>
      </c>
      <c r="EF150" s="2">
        <f t="shared" si="152"/>
        <v>52.192473190431045</v>
      </c>
      <c r="EG150" s="2">
        <f t="shared" si="152"/>
        <v>52.029523049560417</v>
      </c>
      <c r="EH150" s="2">
        <f t="shared" si="152"/>
        <v>49.55948711914786</v>
      </c>
      <c r="EI150" s="2">
        <f t="shared" si="152"/>
        <v>50.518385350101539</v>
      </c>
      <c r="EJ150" s="2">
        <f t="shared" si="152"/>
        <v>50.858593587360588</v>
      </c>
      <c r="EK150" s="2">
        <f t="shared" si="152"/>
        <v>50.654922008571049</v>
      </c>
      <c r="EL150" s="2">
        <f t="shared" si="179"/>
        <v>50.91746566666265</v>
      </c>
      <c r="EM150" s="2">
        <f t="shared" si="135"/>
        <v>51.277783365918289</v>
      </c>
      <c r="EN150" s="2">
        <f t="shared" si="135"/>
        <v>51.42603973453587</v>
      </c>
      <c r="EO150" s="2">
        <f t="shared" si="135"/>
        <v>52.046516734053014</v>
      </c>
      <c r="EQ150" s="2">
        <f t="shared" si="177"/>
        <v>49.135202349015323</v>
      </c>
      <c r="ER150" s="2">
        <f t="shared" si="177"/>
        <v>47.959522826377835</v>
      </c>
      <c r="ES150" s="2">
        <f t="shared" si="177"/>
        <v>50.02552239795093</v>
      </c>
      <c r="ET150" s="2">
        <f t="shared" si="177"/>
        <v>49.315554327874239</v>
      </c>
      <c r="EU150" s="2">
        <f t="shared" si="177"/>
        <v>51.495073109050793</v>
      </c>
      <c r="EV150" s="2">
        <f t="shared" si="177"/>
        <v>52.573764412113846</v>
      </c>
      <c r="EW150" s="2">
        <f t="shared" si="177"/>
        <v>51.874659298375462</v>
      </c>
      <c r="EX150" s="2">
        <f t="shared" si="177"/>
        <v>49.958233792210109</v>
      </c>
      <c r="EY150" s="2">
        <f t="shared" si="177"/>
        <v>51.64028763038727</v>
      </c>
      <c r="EZ150" s="2">
        <f t="shared" si="177"/>
        <v>51.078743094352241</v>
      </c>
      <c r="FA150" s="2">
        <f t="shared" si="177"/>
        <v>50.991156061928606</v>
      </c>
      <c r="FB150" s="2">
        <f t="shared" si="177"/>
        <v>51.024432499647702</v>
      </c>
      <c r="FC150" s="2">
        <f t="shared" si="177"/>
        <v>51.364376820112483</v>
      </c>
      <c r="FD150" s="2">
        <f t="shared" si="177"/>
        <v>51.519267356305065</v>
      </c>
      <c r="FE150" s="2">
        <f t="shared" si="177"/>
        <v>51.099323471507205</v>
      </c>
      <c r="FG150" s="2">
        <f t="shared" si="178"/>
        <v>0.9996847793013689</v>
      </c>
      <c r="FH150" s="2">
        <f t="shared" si="178"/>
        <v>0.99976947057053178</v>
      </c>
      <c r="FI150" s="2">
        <f t="shared" si="178"/>
        <v>0.99977781602817228</v>
      </c>
      <c r="FJ150" s="2">
        <f t="shared" si="178"/>
        <v>0.99973843094105197</v>
      </c>
      <c r="FK150" s="2">
        <f t="shared" si="178"/>
        <v>0.999744968631748</v>
      </c>
      <c r="FL150" s="2">
        <f t="shared" si="178"/>
        <v>0.99974066489671143</v>
      </c>
      <c r="FM150" s="2">
        <f t="shared" si="178"/>
        <v>0.9997234586610626</v>
      </c>
      <c r="FN150" s="2">
        <f t="shared" si="178"/>
        <v>0.99973651707691258</v>
      </c>
      <c r="FO150" s="2">
        <f t="shared" si="178"/>
        <v>0.99968788263221353</v>
      </c>
      <c r="FP150" s="2">
        <f t="shared" si="178"/>
        <v>0.9997148141037383</v>
      </c>
      <c r="FQ150" s="2">
        <f t="shared" si="178"/>
        <v>0.99969193073028795</v>
      </c>
      <c r="FR150" s="2">
        <f t="shared" si="178"/>
        <v>0.99971631574490594</v>
      </c>
      <c r="FS150" s="2">
        <f t="shared" si="178"/>
        <v>0.99969272244294316</v>
      </c>
      <c r="FT150" s="2">
        <f t="shared" si="178"/>
        <v>0.99971111751056674</v>
      </c>
      <c r="FU150" s="2">
        <f t="shared" si="178"/>
        <v>0.99954572559612176</v>
      </c>
      <c r="FW150" s="2">
        <f t="shared" si="169"/>
        <v>0.25402210388631408</v>
      </c>
      <c r="FX150" s="2">
        <f t="shared" si="169"/>
        <v>8.5703919442117915E-2</v>
      </c>
      <c r="FY150" s="2">
        <f t="shared" si="169"/>
        <v>5.4388889273098026E-2</v>
      </c>
      <c r="FZ150" s="2">
        <f t="shared" si="169"/>
        <v>0.10758952096879355</v>
      </c>
      <c r="GA150" s="2">
        <f t="shared" si="169"/>
        <v>0.10436737456172253</v>
      </c>
      <c r="GB150" s="2">
        <f t="shared" si="169"/>
        <v>0.10301389603363736</v>
      </c>
      <c r="GC150" s="2">
        <f t="shared" si="169"/>
        <v>0.10774322842666734</v>
      </c>
      <c r="GD150" s="2">
        <f t="shared" si="169"/>
        <v>0.12794304261885436</v>
      </c>
      <c r="GE150" s="2">
        <f t="shared" si="169"/>
        <v>0.12711923216225596</v>
      </c>
      <c r="GF150" s="2">
        <f t="shared" si="169"/>
        <v>0.13674224771536805</v>
      </c>
      <c r="GG150" s="2">
        <f t="shared" si="169"/>
        <v>0.12258507121588273</v>
      </c>
      <c r="GH150" s="2">
        <f t="shared" si="169"/>
        <v>0.10128001369691966</v>
      </c>
      <c r="GI150" s="2">
        <f t="shared" si="169"/>
        <v>9.9667077858922204E-2</v>
      </c>
      <c r="GJ150" s="2">
        <f t="shared" si="169"/>
        <v>7.727391256551E-2</v>
      </c>
      <c r="GK150" s="2">
        <f t="shared" si="169"/>
        <v>6.5656361373741715E-2</v>
      </c>
      <c r="GM150" s="86">
        <f t="shared" si="170"/>
        <v>9.1102747082297097E-115</v>
      </c>
      <c r="GN150" s="86">
        <f t="shared" si="170"/>
        <v>1.1322657927578611E-212</v>
      </c>
      <c r="GO150" s="86">
        <f t="shared" si="170"/>
        <v>3.1182006175682331E-94</v>
      </c>
      <c r="GP150" s="86">
        <f t="shared" si="170"/>
        <v>4.4505866906472764E-204</v>
      </c>
      <c r="GQ150" s="86">
        <f t="shared" si="170"/>
        <v>6.3148540827106311E-283</v>
      </c>
      <c r="GR150" s="86">
        <f t="shared" si="170"/>
        <v>2.2317855125949201E-199</v>
      </c>
      <c r="GS150" s="86">
        <f t="shared" si="170"/>
        <v>3.5921330147872523E-215</v>
      </c>
      <c r="GT150" s="86">
        <f t="shared" si="170"/>
        <v>4.4813053829078172E-256</v>
      </c>
      <c r="GU150" s="86">
        <f t="shared" si="170"/>
        <v>5.1959890255912885E-200</v>
      </c>
      <c r="GV150" s="86">
        <f t="shared" si="170"/>
        <v>1.9290480001942602E-205</v>
      </c>
      <c r="GW150" s="86">
        <f t="shared" si="170"/>
        <v>6.9293824380871437E-193</v>
      </c>
      <c r="GX150" s="86">
        <f t="shared" si="170"/>
        <v>7.9046094234996668E-182</v>
      </c>
      <c r="GY150" s="86">
        <f t="shared" si="170"/>
        <v>5.653796559820238E-144</v>
      </c>
      <c r="GZ150" s="86">
        <f t="shared" si="170"/>
        <v>1.2500429336183205E-231</v>
      </c>
      <c r="HA150" s="86">
        <f t="shared" si="170"/>
        <v>5.3702318864114296E-169</v>
      </c>
      <c r="HC150" s="86">
        <f t="shared" si="153"/>
        <v>7.1486899162476937E-42</v>
      </c>
      <c r="HD150" s="86">
        <f t="shared" si="153"/>
        <v>8.3260446034017315E-98</v>
      </c>
      <c r="HE150" s="86">
        <f t="shared" si="153"/>
        <v>9.6468106442831883E-50</v>
      </c>
      <c r="HF150" s="86">
        <f t="shared" si="153"/>
        <v>1.2416330369776143E-95</v>
      </c>
      <c r="HG150" s="86">
        <f t="shared" si="153"/>
        <v>1.8678991152322621E-155</v>
      </c>
      <c r="HH150" s="86">
        <f t="shared" si="153"/>
        <v>6.7273151963312933E-124</v>
      </c>
      <c r="HI150" s="86">
        <f t="shared" si="153"/>
        <v>6.4208556454874221E-128</v>
      </c>
      <c r="HJ150" s="86">
        <f t="shared" si="153"/>
        <v>1.2384910551616232E-164</v>
      </c>
      <c r="HK150" s="86">
        <f t="shared" si="153"/>
        <v>4.3590857918981677E-164</v>
      </c>
      <c r="HL150" s="86">
        <f t="shared" si="161"/>
        <v>9.9623762387596972E-129</v>
      </c>
      <c r="HM150" s="86">
        <f t="shared" si="161"/>
        <v>9.3049076221461384E-87</v>
      </c>
      <c r="HN150" s="86">
        <f t="shared" si="161"/>
        <v>3.6873598917869687E-74</v>
      </c>
      <c r="HO150" s="86">
        <f t="shared" si="161"/>
        <v>1.3637334713947759E-76</v>
      </c>
      <c r="HP150" s="86">
        <f t="shared" si="161"/>
        <v>5.7961322554180339E-100</v>
      </c>
      <c r="HQ150" s="86">
        <f t="shared" si="161"/>
        <v>9.9451377672044989E-125</v>
      </c>
      <c r="HS150" s="86">
        <f t="shared" si="171"/>
        <v>2.4291965598754697E-5</v>
      </c>
      <c r="HT150" s="86">
        <f t="shared" si="171"/>
        <v>0.1150048969960397</v>
      </c>
      <c r="HU150" s="86">
        <f t="shared" si="171"/>
        <v>0.42256968212219365</v>
      </c>
      <c r="HV150" s="86">
        <f t="shared" si="171"/>
        <v>2.747329151769189E-2</v>
      </c>
      <c r="HW150" s="86">
        <f t="shared" si="171"/>
        <v>4.3767946970137153E-2</v>
      </c>
      <c r="HX150" s="86">
        <f t="shared" si="171"/>
        <v>4.4528318489299237E-2</v>
      </c>
      <c r="HY150" s="86">
        <f t="shared" si="171"/>
        <v>3.8974943473203003E-2</v>
      </c>
      <c r="HZ150" s="86">
        <f t="shared" si="171"/>
        <v>1.2551336264435895E-2</v>
      </c>
      <c r="IA150" s="86">
        <f t="shared" si="171"/>
        <v>1.0000004486242159E-2</v>
      </c>
      <c r="IB150" s="86">
        <f t="shared" si="171"/>
        <v>1.6908871118086592E-2</v>
      </c>
      <c r="IC150" s="86">
        <f t="shared" si="171"/>
        <v>1.6264372329915025E-2</v>
      </c>
      <c r="ID150" s="86">
        <f t="shared" si="171"/>
        <v>3.6665173631667297E-2</v>
      </c>
      <c r="IE150" s="86">
        <f t="shared" si="171"/>
        <v>8.8710412073990455E-2</v>
      </c>
      <c r="IF150" s="86">
        <f t="shared" si="171"/>
        <v>0.17328058927824067</v>
      </c>
      <c r="IG150" s="86">
        <f t="shared" si="171"/>
        <v>0.38223190421160091</v>
      </c>
      <c r="II150" s="86">
        <f t="shared" si="172"/>
        <v>3.4777983530113061E-4</v>
      </c>
      <c r="IJ150" s="86">
        <f t="shared" si="172"/>
        <v>6.2934203743909154E-11</v>
      </c>
      <c r="IK150" s="86">
        <f t="shared" si="172"/>
        <v>1.4506851608959597E-13</v>
      </c>
      <c r="IL150" s="86">
        <f t="shared" si="172"/>
        <v>2.4158972134213847E-10</v>
      </c>
      <c r="IM150" s="86">
        <f t="shared" si="172"/>
        <v>4.121626234294836E-11</v>
      </c>
      <c r="IN150" s="86">
        <f t="shared" si="172"/>
        <v>3.6482518903957203E-11</v>
      </c>
      <c r="IO150" s="86">
        <f t="shared" si="172"/>
        <v>5.1555636855473778E-11</v>
      </c>
      <c r="IP150" s="86">
        <f t="shared" si="172"/>
        <v>1.5547014287393937E-9</v>
      </c>
      <c r="IQ150" s="86">
        <f t="shared" si="172"/>
        <v>5.9068097369870725E-10</v>
      </c>
      <c r="IR150" s="86">
        <f t="shared" si="172"/>
        <v>1.0828706994177068E-8</v>
      </c>
      <c r="IS150" s="86">
        <f t="shared" si="172"/>
        <v>6.1724090368598573E-11</v>
      </c>
      <c r="IT150" s="86">
        <f t="shared" si="172"/>
        <v>2.6055000291704413E-12</v>
      </c>
      <c r="IU150" s="86">
        <f t="shared" si="172"/>
        <v>1.029519562840106E-11</v>
      </c>
      <c r="IV150" s="86">
        <f t="shared" si="172"/>
        <v>4.1463466281123649E-12</v>
      </c>
      <c r="IW150" s="86">
        <f t="shared" si="172"/>
        <v>1.8072750535378278E-10</v>
      </c>
      <c r="IY150" s="86">
        <f t="shared" si="173"/>
        <v>3.7207180089988533E-4</v>
      </c>
      <c r="IZ150" s="86">
        <f t="shared" si="173"/>
        <v>0.1150048970589739</v>
      </c>
      <c r="JA150" s="86">
        <f t="shared" si="173"/>
        <v>0.4225696821223387</v>
      </c>
      <c r="JB150" s="86">
        <f t="shared" si="173"/>
        <v>2.747329175928161E-2</v>
      </c>
      <c r="JC150" s="86">
        <f t="shared" si="173"/>
        <v>4.3767947011353413E-2</v>
      </c>
      <c r="JD150" s="86">
        <f t="shared" si="173"/>
        <v>4.4528318525781756E-2</v>
      </c>
      <c r="JE150" s="86">
        <f t="shared" si="173"/>
        <v>3.8974943524758637E-2</v>
      </c>
      <c r="JF150" s="86">
        <f t="shared" si="173"/>
        <v>1.2551337819137323E-2</v>
      </c>
      <c r="JG150" s="86">
        <f t="shared" si="173"/>
        <v>1.0000005076923132E-2</v>
      </c>
      <c r="JH150" s="86">
        <f t="shared" si="173"/>
        <v>1.6908881946793585E-2</v>
      </c>
      <c r="JI150" s="86">
        <f t="shared" si="173"/>
        <v>1.6264372391639116E-2</v>
      </c>
      <c r="JJ150" s="86">
        <f t="shared" si="173"/>
        <v>3.6665173634272796E-2</v>
      </c>
      <c r="JK150" s="86">
        <f t="shared" si="173"/>
        <v>8.871041208428565E-2</v>
      </c>
      <c r="JL150" s="86">
        <f t="shared" si="173"/>
        <v>0.17328058928238702</v>
      </c>
      <c r="JM150" s="86">
        <f t="shared" si="173"/>
        <v>0.3822319043923284</v>
      </c>
    </row>
    <row r="151" spans="2:273" x14ac:dyDescent="0.25">
      <c r="B151" s="2">
        <v>124</v>
      </c>
      <c r="C151" s="37">
        <v>47.222000000000001</v>
      </c>
      <c r="D151" s="37">
        <v>46.524999999999999</v>
      </c>
      <c r="E151" s="37">
        <v>51.441000000000003</v>
      </c>
      <c r="F151" s="37">
        <v>46.863999999999997</v>
      </c>
      <c r="G151" s="37">
        <v>51.101999999999997</v>
      </c>
      <c r="H151" s="37">
        <v>53.136000000000003</v>
      </c>
      <c r="I151" s="37">
        <v>53.051000000000002</v>
      </c>
      <c r="J151" s="37">
        <v>47.966000000000001</v>
      </c>
      <c r="K151" s="37">
        <v>48.475000000000001</v>
      </c>
      <c r="L151" s="37">
        <v>50.847000000000001</v>
      </c>
      <c r="M151" s="37">
        <v>52.203000000000003</v>
      </c>
      <c r="N151" s="37">
        <v>50.168999999999997</v>
      </c>
      <c r="O151" s="37">
        <v>51.356000000000002</v>
      </c>
      <c r="P151" s="37">
        <v>51.78</v>
      </c>
      <c r="Q151" s="37">
        <v>71.271000000000001</v>
      </c>
      <c r="S151" s="4">
        <f t="shared" si="174"/>
        <v>48.626104029346266</v>
      </c>
      <c r="T151" s="4">
        <f t="shared" si="174"/>
        <v>47.062433236571479</v>
      </c>
      <c r="U151" s="4">
        <f t="shared" si="174"/>
        <v>50.49850302878108</v>
      </c>
      <c r="V151" s="4">
        <f t="shared" si="174"/>
        <v>48.148064575309242</v>
      </c>
      <c r="W151" s="4">
        <f t="shared" si="174"/>
        <v>50.999699054068159</v>
      </c>
      <c r="X151" s="4">
        <f t="shared" si="174"/>
        <v>52.144190774194477</v>
      </c>
      <c r="Y151" s="4">
        <f t="shared" si="174"/>
        <v>51.934470303565227</v>
      </c>
      <c r="Z151" s="4">
        <f t="shared" si="174"/>
        <v>49.448506325035673</v>
      </c>
      <c r="AA151" s="4">
        <f t="shared" si="174"/>
        <v>50.445566823254524</v>
      </c>
      <c r="AB151" s="4">
        <f t="shared" si="174"/>
        <v>50.73568134898639</v>
      </c>
      <c r="AC151" s="4">
        <f t="shared" si="174"/>
        <v>50.531294789457455</v>
      </c>
      <c r="AD151" s="4">
        <f t="shared" si="174"/>
        <v>50.874748888252306</v>
      </c>
      <c r="AE151" s="4">
        <f t="shared" si="174"/>
        <v>51.597215396039793</v>
      </c>
      <c r="AF151" s="4">
        <f t="shared" si="174"/>
        <v>53.489802587367024</v>
      </c>
      <c r="AG151" s="4">
        <f t="shared" si="174"/>
        <v>71.72117099773817</v>
      </c>
      <c r="AI151" s="4">
        <f t="shared" si="175"/>
        <v>-1.4041040293462643</v>
      </c>
      <c r="AJ151" s="4">
        <f t="shared" si="175"/>
        <v>-0.53743323657148068</v>
      </c>
      <c r="AK151" s="4">
        <f t="shared" si="175"/>
        <v>0.9424969712189224</v>
      </c>
      <c r="AL151" s="4">
        <f t="shared" si="175"/>
        <v>-1.2840645753092446</v>
      </c>
      <c r="AM151" s="4">
        <f t="shared" si="175"/>
        <v>0.10230094593183736</v>
      </c>
      <c r="AN151" s="4">
        <f t="shared" si="175"/>
        <v>0.99180922580552533</v>
      </c>
      <c r="AO151" s="4">
        <f t="shared" si="175"/>
        <v>1.1165296964347746</v>
      </c>
      <c r="AP151" s="4">
        <f t="shared" si="175"/>
        <v>-1.482506325035672</v>
      </c>
      <c r="AQ151" s="4">
        <f t="shared" si="175"/>
        <v>-1.9705668232545221</v>
      </c>
      <c r="AR151" s="4">
        <f t="shared" si="175"/>
        <v>0.11131865101361171</v>
      </c>
      <c r="AS151" s="4">
        <f t="shared" si="175"/>
        <v>1.6717052105425481</v>
      </c>
      <c r="AT151" s="4">
        <f t="shared" si="175"/>
        <v>-0.70574888825230886</v>
      </c>
      <c r="AU151" s="4">
        <f t="shared" si="175"/>
        <v>-0.24121539603979159</v>
      </c>
      <c r="AV151" s="4">
        <f t="shared" si="175"/>
        <v>-1.7098025873670224</v>
      </c>
      <c r="AW151" s="4">
        <f t="shared" si="175"/>
        <v>-0.45017099773816938</v>
      </c>
      <c r="AY151" s="2">
        <f t="shared" si="167"/>
        <v>48.61756764825045</v>
      </c>
      <c r="AZ151" s="2">
        <f t="shared" si="167"/>
        <v>47.032818827595605</v>
      </c>
      <c r="BA151" s="2">
        <f t="shared" si="167"/>
        <v>49.165299013300157</v>
      </c>
      <c r="BB151" s="2">
        <f t="shared" si="167"/>
        <v>48.136770753785605</v>
      </c>
      <c r="BC151" s="2">
        <f t="shared" si="167"/>
        <v>50.946865253563935</v>
      </c>
      <c r="BD151" s="2">
        <f t="shared" si="167"/>
        <v>52.075342962623722</v>
      </c>
      <c r="BE151" s="2">
        <f t="shared" si="167"/>
        <v>51.875574418138079</v>
      </c>
      <c r="BF151" s="2">
        <f t="shared" si="167"/>
        <v>49.438954186517165</v>
      </c>
      <c r="BG151" s="2">
        <f t="shared" si="167"/>
        <v>50.437908660554712</v>
      </c>
      <c r="BH151" s="2">
        <f t="shared" si="167"/>
        <v>50.715373558475662</v>
      </c>
      <c r="BI151" s="2">
        <f t="shared" si="167"/>
        <v>50.508924645457419</v>
      </c>
      <c r="BJ151" s="2">
        <f t="shared" si="167"/>
        <v>50.783806853593724</v>
      </c>
      <c r="BK151" s="2">
        <f t="shared" si="167"/>
        <v>51.144221674605618</v>
      </c>
      <c r="BL151" s="2">
        <f t="shared" si="167"/>
        <v>51.301156641321882</v>
      </c>
      <c r="BM151" s="2">
        <f t="shared" si="167"/>
        <v>51.877975253276361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47.222000000000001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>
        <f t="shared" si="168"/>
        <v>47.966000000000001</v>
      </c>
      <c r="CM151" s="2">
        <f t="shared" si="168"/>
        <v>48.475000000000001</v>
      </c>
      <c r="CN151" s="2">
        <f t="shared" si="168"/>
        <v>50.847000000000001</v>
      </c>
      <c r="CO151" s="2">
        <f t="shared" si="168"/>
        <v>52.203000000000003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47.222000000000001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>
        <f t="shared" si="117"/>
        <v>47.966000000000001</v>
      </c>
      <c r="DC151" s="2">
        <f t="shared" si="118"/>
        <v>48.475000000000001</v>
      </c>
      <c r="DD151" s="2">
        <f t="shared" si="119"/>
        <v>50.847000000000001</v>
      </c>
      <c r="DE151" s="2">
        <f t="shared" si="120"/>
        <v>52.203000000000003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95.916880112044822</v>
      </c>
      <c r="DL151" s="2">
        <f t="shared" si="176"/>
        <v>120.52710795454544</v>
      </c>
      <c r="DM151" s="2">
        <f t="shared" si="176"/>
        <v>104.97939112903225</v>
      </c>
      <c r="DN151" s="2">
        <f t="shared" si="176"/>
        <v>104.57637299465239</v>
      </c>
      <c r="DO151" s="2">
        <f t="shared" si="176"/>
        <v>99.001568627450979</v>
      </c>
      <c r="DP151" s="2">
        <f t="shared" si="176"/>
        <v>101.59472103386807</v>
      </c>
      <c r="DQ151" s="2">
        <f t="shared" si="176"/>
        <v>86.154126814362115</v>
      </c>
      <c r="DR151" s="2">
        <f t="shared" si="176"/>
        <v>95.204007575757601</v>
      </c>
      <c r="DS151" s="2">
        <f t="shared" si="176"/>
        <v>93.418431652661056</v>
      </c>
      <c r="DT151" s="2">
        <f t="shared" si="176"/>
        <v>80.961616501145926</v>
      </c>
      <c r="DU151" s="2">
        <f t="shared" si="176"/>
        <v>71.957014285714266</v>
      </c>
      <c r="DV151" s="2">
        <f t="shared" si="176"/>
        <v>81.435445378151272</v>
      </c>
      <c r="DW151" s="2">
        <f t="shared" si="176"/>
        <v>85.929093557422959</v>
      </c>
      <c r="DX151" s="2">
        <f t="shared" si="176"/>
        <v>81.165400305576767</v>
      </c>
      <c r="DY151" s="2">
        <f t="shared" si="176"/>
        <v>90.791573790322587</v>
      </c>
      <c r="EA151" s="2">
        <f t="shared" si="152"/>
        <v>48.453513540510528</v>
      </c>
      <c r="EB151" s="2">
        <f t="shared" si="152"/>
        <v>46.9353557880968</v>
      </c>
      <c r="EC151" s="2">
        <f t="shared" si="152"/>
        <v>49.107333686216386</v>
      </c>
      <c r="ED151" s="2">
        <f t="shared" si="152"/>
        <v>47.981581553880183</v>
      </c>
      <c r="EE151" s="2">
        <f t="shared" si="152"/>
        <v>50.881156955977708</v>
      </c>
      <c r="EF151" s="2">
        <f t="shared" si="152"/>
        <v>52.018895147806603</v>
      </c>
      <c r="EG151" s="2">
        <f t="shared" si="152"/>
        <v>51.885844666170534</v>
      </c>
      <c r="EH151" s="2">
        <f t="shared" si="152"/>
        <v>49.370305424820387</v>
      </c>
      <c r="EI151" s="2">
        <f t="shared" si="152"/>
        <v>50.264431053142772</v>
      </c>
      <c r="EJ151" s="2">
        <f t="shared" si="152"/>
        <v>50.673428322490707</v>
      </c>
      <c r="EK151" s="2">
        <f t="shared" si="152"/>
        <v>50.456066948618741</v>
      </c>
      <c r="EL151" s="2">
        <f t="shared" si="179"/>
        <v>50.763398776787994</v>
      </c>
      <c r="EM151" s="2">
        <f t="shared" si="135"/>
        <v>51.12453122477298</v>
      </c>
      <c r="EN151" s="2">
        <f t="shared" si="135"/>
        <v>51.285157463342699</v>
      </c>
      <c r="EO151" s="2">
        <f t="shared" si="135"/>
        <v>51.932050138611984</v>
      </c>
      <c r="EQ151" s="2">
        <f t="shared" si="177"/>
        <v>49.006757575757568</v>
      </c>
      <c r="ER151" s="2">
        <f t="shared" si="177"/>
        <v>47.815063828392951</v>
      </c>
      <c r="ES151" s="2">
        <f t="shared" si="177"/>
        <v>49.89357168520079</v>
      </c>
      <c r="ET151" s="2">
        <f t="shared" si="177"/>
        <v>49.195103994061178</v>
      </c>
      <c r="EU151" s="2">
        <f t="shared" si="177"/>
        <v>51.362336974680879</v>
      </c>
      <c r="EV151" s="2">
        <f t="shared" si="177"/>
        <v>52.418767024135335</v>
      </c>
      <c r="EW151" s="2">
        <f t="shared" si="177"/>
        <v>51.724086371935023</v>
      </c>
      <c r="EX151" s="2">
        <f t="shared" si="177"/>
        <v>49.786211589601521</v>
      </c>
      <c r="EY151" s="2">
        <f t="shared" si="177"/>
        <v>51.435087871102219</v>
      </c>
      <c r="EZ151" s="2">
        <f t="shared" si="177"/>
        <v>50.903639856076637</v>
      </c>
      <c r="FA151" s="2">
        <f t="shared" si="177"/>
        <v>50.808493165216738</v>
      </c>
      <c r="FB151" s="2">
        <f t="shared" si="177"/>
        <v>50.876807436463594</v>
      </c>
      <c r="FC151" s="2">
        <f t="shared" si="177"/>
        <v>51.21633055903655</v>
      </c>
      <c r="FD151" s="2">
        <f t="shared" si="177"/>
        <v>51.381785313615481</v>
      </c>
      <c r="FE151" s="2">
        <f t="shared" si="177"/>
        <v>50.951095602170341</v>
      </c>
      <c r="FG151" s="2">
        <f t="shared" si="178"/>
        <v>0.9997125073321611</v>
      </c>
      <c r="FH151" s="2">
        <f t="shared" si="178"/>
        <v>0.99978975039681239</v>
      </c>
      <c r="FI151" s="2">
        <f t="shared" si="178"/>
        <v>0.99979736184783041</v>
      </c>
      <c r="FJ151" s="2">
        <f t="shared" si="178"/>
        <v>0.99976144069249906</v>
      </c>
      <c r="FK151" s="2">
        <f t="shared" si="178"/>
        <v>0.99976740340831183</v>
      </c>
      <c r="FL151" s="2">
        <f t="shared" si="178"/>
        <v>0.99976347817765998</v>
      </c>
      <c r="FM151" s="2">
        <f t="shared" si="178"/>
        <v>0.99974778516430629</v>
      </c>
      <c r="FN151" s="2">
        <f t="shared" si="178"/>
        <v>0.99975969514701757</v>
      </c>
      <c r="FO151" s="2">
        <f t="shared" si="178"/>
        <v>0.99971533775976407</v>
      </c>
      <c r="FP151" s="2">
        <f t="shared" si="178"/>
        <v>0.99973990084464026</v>
      </c>
      <c r="FQ151" s="2">
        <f t="shared" si="178"/>
        <v>0.99971902987056127</v>
      </c>
      <c r="FR151" s="2">
        <f t="shared" si="178"/>
        <v>0.99974127042621463</v>
      </c>
      <c r="FS151" s="2">
        <f t="shared" si="178"/>
        <v>0.9997197519601807</v>
      </c>
      <c r="FT151" s="2">
        <f t="shared" si="178"/>
        <v>0.99973652934130053</v>
      </c>
      <c r="FU151" s="2">
        <f t="shared" si="178"/>
        <v>0.99958568025875416</v>
      </c>
      <c r="FW151" s="2">
        <f t="shared" si="169"/>
        <v>0.27186689467423591</v>
      </c>
      <c r="FX151" s="2">
        <f t="shared" si="169"/>
        <v>9.3201834077042564E-2</v>
      </c>
      <c r="FY151" s="2">
        <f t="shared" si="169"/>
        <v>5.9324932992173861E-2</v>
      </c>
      <c r="FZ151" s="2">
        <f t="shared" si="169"/>
        <v>0.11675761482418062</v>
      </c>
      <c r="GA151" s="2">
        <f t="shared" si="169"/>
        <v>0.11329575568772254</v>
      </c>
      <c r="GB151" s="2">
        <f t="shared" si="169"/>
        <v>0.11184094901880486</v>
      </c>
      <c r="GC151" s="2">
        <f t="shared" si="169"/>
        <v>0.11692270417014397</v>
      </c>
      <c r="GD151" s="2">
        <f t="shared" si="169"/>
        <v>0.13857621146369384</v>
      </c>
      <c r="GE151" s="2">
        <f t="shared" si="169"/>
        <v>0.13769474576427024</v>
      </c>
      <c r="GF151" s="2">
        <f t="shared" si="169"/>
        <v>0.14798261099979559</v>
      </c>
      <c r="GG151" s="2">
        <f t="shared" si="169"/>
        <v>0.13284077823225149</v>
      </c>
      <c r="GH151" s="2">
        <f t="shared" si="169"/>
        <v>0.10997670986599341</v>
      </c>
      <c r="GI151" s="2">
        <f t="shared" si="169"/>
        <v>0.10824195558555415</v>
      </c>
      <c r="GJ151" s="2">
        <f t="shared" si="169"/>
        <v>8.410215784051904E-2</v>
      </c>
      <c r="GK151" s="2">
        <f t="shared" si="169"/>
        <v>7.1537620259645232E-2</v>
      </c>
      <c r="GM151" s="86">
        <f t="shared" si="170"/>
        <v>4.5545896464015589E-118</v>
      </c>
      <c r="GN151" s="86">
        <f t="shared" si="170"/>
        <v>7.447431525829638E-219</v>
      </c>
      <c r="GO151" s="86">
        <f t="shared" si="170"/>
        <v>4.7674196423678016E-97</v>
      </c>
      <c r="GP151" s="86">
        <f t="shared" si="170"/>
        <v>5.2575131514161286E-210</v>
      </c>
      <c r="GQ151" s="86">
        <f t="shared" si="170"/>
        <v>3.6887286704571157E-291</v>
      </c>
      <c r="GR151" s="86">
        <f t="shared" si="170"/>
        <v>3.9120923763524907E-205</v>
      </c>
      <c r="GS151" s="86">
        <f t="shared" si="170"/>
        <v>1.911020133525844E-221</v>
      </c>
      <c r="GT151" s="86">
        <f t="shared" si="170"/>
        <v>1.9267187130939323E-263</v>
      </c>
      <c r="GU151" s="86">
        <f t="shared" si="170"/>
        <v>7.8978513574320756E-206</v>
      </c>
      <c r="GV151" s="86">
        <f t="shared" si="170"/>
        <v>1.9186554847559693E-211</v>
      </c>
      <c r="GW151" s="86">
        <f t="shared" si="170"/>
        <v>1.5955100413931695E-198</v>
      </c>
      <c r="GX151" s="86">
        <f t="shared" si="170"/>
        <v>4.099126751308709E-187</v>
      </c>
      <c r="GY151" s="86">
        <f t="shared" si="170"/>
        <v>3.6834845932235366E-148</v>
      </c>
      <c r="GZ151" s="86">
        <f t="shared" si="170"/>
        <v>2.4772249257606013E-238</v>
      </c>
      <c r="HA151" s="86">
        <f t="shared" si="170"/>
        <v>7.3270380798090023E-174</v>
      </c>
      <c r="HC151" s="86">
        <f t="shared" si="153"/>
        <v>1.0774463049388433E-43</v>
      </c>
      <c r="HD151" s="86">
        <f t="shared" si="153"/>
        <v>3.4726261320360332E-102</v>
      </c>
      <c r="HE151" s="86">
        <f t="shared" si="153"/>
        <v>4.0723372995442018E-52</v>
      </c>
      <c r="HF151" s="86">
        <f t="shared" si="153"/>
        <v>7.8371728503326364E-100</v>
      </c>
      <c r="HG151" s="86">
        <f t="shared" si="153"/>
        <v>2.3971204025448905E-162</v>
      </c>
      <c r="HH151" s="86">
        <f t="shared" si="153"/>
        <v>1.8123242452730505E-129</v>
      </c>
      <c r="HI151" s="86">
        <f t="shared" si="153"/>
        <v>1.3856476211100697E-133</v>
      </c>
      <c r="HJ151" s="86">
        <f t="shared" si="153"/>
        <v>7.7156547239483807E-172</v>
      </c>
      <c r="HK151" s="86">
        <f t="shared" si="153"/>
        <v>2.3394977298763178E-171</v>
      </c>
      <c r="HL151" s="86">
        <f t="shared" si="161"/>
        <v>1.4254763466616411E-134</v>
      </c>
      <c r="HM151" s="86">
        <f t="shared" si="161"/>
        <v>1.3382799714783469E-90</v>
      </c>
      <c r="HN151" s="86">
        <f t="shared" si="161"/>
        <v>2.0676266360232596E-77</v>
      </c>
      <c r="HO151" s="86">
        <f t="shared" si="161"/>
        <v>4.6941090274687052E-80</v>
      </c>
      <c r="HP151" s="86">
        <f t="shared" si="161"/>
        <v>2.0364784455352071E-104</v>
      </c>
      <c r="HQ151" s="86">
        <f t="shared" si="161"/>
        <v>2.5400758080296917E-130</v>
      </c>
      <c r="HS151" s="86">
        <f t="shared" si="171"/>
        <v>5.292941954966873E-6</v>
      </c>
      <c r="HT151" s="86">
        <f t="shared" si="171"/>
        <v>6.8421486991983138E-2</v>
      </c>
      <c r="HU151" s="86">
        <f t="shared" si="171"/>
        <v>0.34796907774875901</v>
      </c>
      <c r="HV151" s="86">
        <f t="shared" si="171"/>
        <v>1.2676461125800403E-2</v>
      </c>
      <c r="HW151" s="86">
        <f t="shared" si="171"/>
        <v>2.1024440506731426E-2</v>
      </c>
      <c r="HX151" s="86">
        <f t="shared" si="171"/>
        <v>2.1507719409409574E-2</v>
      </c>
      <c r="HY151" s="86">
        <f t="shared" si="171"/>
        <v>1.8256956059773531E-2</v>
      </c>
      <c r="HZ151" s="86">
        <f t="shared" si="171"/>
        <v>5.0517891814763904E-3</v>
      </c>
      <c r="IA151" s="86">
        <f t="shared" si="171"/>
        <v>3.8412844967463449E-3</v>
      </c>
      <c r="IB151" s="86">
        <f t="shared" si="171"/>
        <v>7.135916522068725E-3</v>
      </c>
      <c r="IC151" s="86">
        <f t="shared" si="171"/>
        <v>6.4024195499523357E-3</v>
      </c>
      <c r="ID151" s="86">
        <f t="shared" si="171"/>
        <v>1.6595049206828454E-2</v>
      </c>
      <c r="IE151" s="86">
        <f t="shared" si="171"/>
        <v>4.7180675375076996E-2</v>
      </c>
      <c r="IF151" s="86">
        <f t="shared" si="171"/>
        <v>9.3886882752158063E-2</v>
      </c>
      <c r="IG151" s="86">
        <f t="shared" si="171"/>
        <v>0.27989026932675848</v>
      </c>
      <c r="II151" s="86">
        <f t="shared" si="172"/>
        <v>1.0641750761985552E-3</v>
      </c>
      <c r="IJ151" s="86">
        <f t="shared" si="172"/>
        <v>3.336491487287021E-10</v>
      </c>
      <c r="IK151" s="86">
        <f t="shared" si="172"/>
        <v>8.4775663763453145E-13</v>
      </c>
      <c r="IL151" s="86">
        <f t="shared" si="172"/>
        <v>1.3903829219568627E-9</v>
      </c>
      <c r="IM151" s="86">
        <f t="shared" si="172"/>
        <v>2.6691804909761698E-10</v>
      </c>
      <c r="IN151" s="86">
        <f t="shared" si="172"/>
        <v>2.3570639562349739E-10</v>
      </c>
      <c r="IO151" s="86">
        <f t="shared" si="172"/>
        <v>3.3794531648654962E-10</v>
      </c>
      <c r="IP151" s="86">
        <f t="shared" si="172"/>
        <v>8.9875299419048655E-9</v>
      </c>
      <c r="IQ151" s="86">
        <f t="shared" si="172"/>
        <v>3.7049876926530915E-9</v>
      </c>
      <c r="IR151" s="86">
        <f t="shared" si="172"/>
        <v>5.5898943296019699E-8</v>
      </c>
      <c r="IS151" s="86">
        <f t="shared" si="172"/>
        <v>4.5619087587551528E-10</v>
      </c>
      <c r="IT151" s="86">
        <f t="shared" si="172"/>
        <v>2.0518003436853557E-11</v>
      </c>
      <c r="IU151" s="86">
        <f t="shared" si="172"/>
        <v>7.1415248455034324E-11</v>
      </c>
      <c r="IV151" s="86">
        <f t="shared" si="172"/>
        <v>2.478169020412854E-11</v>
      </c>
      <c r="IW151" s="86">
        <f t="shared" si="172"/>
        <v>7.4746252273955031E-10</v>
      </c>
      <c r="IY151" s="86">
        <f t="shared" si="173"/>
        <v>1.0694680181535219E-3</v>
      </c>
      <c r="IZ151" s="86">
        <f t="shared" si="173"/>
        <v>6.8421487325632288E-2</v>
      </c>
      <c r="JA151" s="86">
        <f t="shared" si="173"/>
        <v>0.34796907774960678</v>
      </c>
      <c r="JB151" s="86">
        <f t="shared" si="173"/>
        <v>1.2676462516183325E-2</v>
      </c>
      <c r="JC151" s="86">
        <f t="shared" si="173"/>
        <v>2.1024440773649476E-2</v>
      </c>
      <c r="JD151" s="86">
        <f t="shared" si="173"/>
        <v>2.1507719645115969E-2</v>
      </c>
      <c r="JE151" s="86">
        <f t="shared" si="173"/>
        <v>1.8256956397718849E-2</v>
      </c>
      <c r="JF151" s="86">
        <f t="shared" si="173"/>
        <v>5.0517981690063321E-3</v>
      </c>
      <c r="JG151" s="86">
        <f t="shared" si="173"/>
        <v>3.8412882017340375E-3</v>
      </c>
      <c r="JH151" s="86">
        <f t="shared" si="173"/>
        <v>7.1359724210120212E-3</v>
      </c>
      <c r="JI151" s="86">
        <f t="shared" si="173"/>
        <v>6.4024200061432116E-3</v>
      </c>
      <c r="JJ151" s="86">
        <f t="shared" si="173"/>
        <v>1.6595049227346458E-2</v>
      </c>
      <c r="JK151" s="86">
        <f t="shared" si="173"/>
        <v>4.7180675446492244E-2</v>
      </c>
      <c r="JL151" s="86">
        <f t="shared" si="173"/>
        <v>9.3886882776939753E-2</v>
      </c>
      <c r="JM151" s="86">
        <f t="shared" si="173"/>
        <v>0.27989027007422101</v>
      </c>
    </row>
    <row r="152" spans="2:273" x14ac:dyDescent="0.25">
      <c r="B152" s="2">
        <v>125</v>
      </c>
      <c r="C152" s="37">
        <v>46.851999999999997</v>
      </c>
      <c r="D152" s="37">
        <v>46.78</v>
      </c>
      <c r="E152" s="37">
        <v>49.322000000000003</v>
      </c>
      <c r="F152" s="37">
        <v>47.033999999999999</v>
      </c>
      <c r="G152" s="37">
        <v>51.524999999999999</v>
      </c>
      <c r="H152" s="37">
        <v>53.39</v>
      </c>
      <c r="I152" s="37">
        <v>51.524999999999999</v>
      </c>
      <c r="J152" s="37">
        <v>48.051000000000002</v>
      </c>
      <c r="K152" s="37">
        <v>48.475000000000001</v>
      </c>
      <c r="L152" s="37">
        <v>50.423999999999999</v>
      </c>
      <c r="M152" s="37">
        <v>52.033999999999999</v>
      </c>
      <c r="N152" s="37">
        <v>49.746000000000002</v>
      </c>
      <c r="O152" s="37">
        <v>49.746000000000002</v>
      </c>
      <c r="P152" s="37">
        <v>49.746000000000002</v>
      </c>
      <c r="Q152" s="37">
        <v>62.881</v>
      </c>
      <c r="S152" s="4">
        <f t="shared" si="174"/>
        <v>48.503577158641022</v>
      </c>
      <c r="T152" s="4">
        <f t="shared" si="174"/>
        <v>46.869255860688931</v>
      </c>
      <c r="U152" s="4">
        <f t="shared" si="174"/>
        <v>49.84779864562568</v>
      </c>
      <c r="V152" s="4">
        <f t="shared" si="174"/>
        <v>47.982561755553121</v>
      </c>
      <c r="W152" s="4">
        <f t="shared" si="174"/>
        <v>50.814435367788782</v>
      </c>
      <c r="X152" s="4">
        <f t="shared" si="174"/>
        <v>51.927767117005452</v>
      </c>
      <c r="Y152" s="4">
        <f t="shared" si="174"/>
        <v>51.745780238736572</v>
      </c>
      <c r="Z152" s="4">
        <f t="shared" si="174"/>
        <v>49.258423218109179</v>
      </c>
      <c r="AA152" s="4">
        <f t="shared" si="174"/>
        <v>50.205158527470694</v>
      </c>
      <c r="AB152" s="4">
        <f t="shared" si="174"/>
        <v>50.539069759723958</v>
      </c>
      <c r="AC152" s="4">
        <f t="shared" si="174"/>
        <v>50.320761863470672</v>
      </c>
      <c r="AD152" s="4">
        <f t="shared" si="174"/>
        <v>50.655772954777184</v>
      </c>
      <c r="AE152" s="4">
        <f t="shared" si="174"/>
        <v>51.147699659377956</v>
      </c>
      <c r="AF152" s="4">
        <f t="shared" si="174"/>
        <v>52.00741662309462</v>
      </c>
      <c r="AG152" s="4">
        <f t="shared" si="174"/>
        <v>63.013001083945518</v>
      </c>
      <c r="AI152" s="4">
        <f t="shared" si="175"/>
        <v>-1.6515771586410253</v>
      </c>
      <c r="AJ152" s="4">
        <f t="shared" si="175"/>
        <v>-8.9255860688929545E-2</v>
      </c>
      <c r="AK152" s="4">
        <f t="shared" si="175"/>
        <v>-0.52579864562567735</v>
      </c>
      <c r="AL152" s="4">
        <f t="shared" si="175"/>
        <v>-0.94856175555312205</v>
      </c>
      <c r="AM152" s="4">
        <f t="shared" si="175"/>
        <v>0.71056463221121646</v>
      </c>
      <c r="AN152" s="4">
        <f t="shared" si="175"/>
        <v>1.4622328829945488</v>
      </c>
      <c r="AO152" s="4">
        <f t="shared" si="175"/>
        <v>-0.22078023873657315</v>
      </c>
      <c r="AP152" s="4">
        <f t="shared" si="175"/>
        <v>-1.2074232181091773</v>
      </c>
      <c r="AQ152" s="4">
        <f t="shared" si="175"/>
        <v>-1.7301585274706923</v>
      </c>
      <c r="AR152" s="4">
        <f t="shared" si="175"/>
        <v>-0.1150697597239585</v>
      </c>
      <c r="AS152" s="4">
        <f t="shared" si="175"/>
        <v>1.713238136529327</v>
      </c>
      <c r="AT152" s="4">
        <f t="shared" si="175"/>
        <v>-0.90977295477718201</v>
      </c>
      <c r="AU152" s="4">
        <f t="shared" si="175"/>
        <v>-1.4016996593779538</v>
      </c>
      <c r="AV152" s="4">
        <f t="shared" si="175"/>
        <v>-2.2614166230946182</v>
      </c>
      <c r="AW152" s="4">
        <f t="shared" si="175"/>
        <v>-0.13200108394551791</v>
      </c>
      <c r="AY152" s="2">
        <f t="shared" si="167"/>
        <v>48.481650967732882</v>
      </c>
      <c r="AZ152" s="2">
        <f t="shared" si="167"/>
        <v>46.856972634442734</v>
      </c>
      <c r="BA152" s="2">
        <f t="shared" si="167"/>
        <v>48.99211200167278</v>
      </c>
      <c r="BB152" s="2">
        <f t="shared" si="167"/>
        <v>47.979323460923254</v>
      </c>
      <c r="BC152" s="2">
        <f t="shared" si="167"/>
        <v>50.798548637981966</v>
      </c>
      <c r="BD152" s="2">
        <f t="shared" si="167"/>
        <v>51.906880952861655</v>
      </c>
      <c r="BE152" s="2">
        <f t="shared" si="167"/>
        <v>51.728737661915261</v>
      </c>
      <c r="BF152" s="2">
        <f t="shared" si="167"/>
        <v>49.256191341536542</v>
      </c>
      <c r="BG152" s="2">
        <f t="shared" si="167"/>
        <v>50.203496106359296</v>
      </c>
      <c r="BH152" s="2">
        <f t="shared" si="167"/>
        <v>50.5339574295364</v>
      </c>
      <c r="BI152" s="2">
        <f t="shared" si="167"/>
        <v>50.315795657573567</v>
      </c>
      <c r="BJ152" s="2">
        <f t="shared" si="167"/>
        <v>50.630939727274736</v>
      </c>
      <c r="BK152" s="2">
        <f t="shared" si="167"/>
        <v>50.991656700530164</v>
      </c>
      <c r="BL152" s="2">
        <f t="shared" si="167"/>
        <v>51.160677985316923</v>
      </c>
      <c r="BM152" s="2">
        <f t="shared" si="167"/>
        <v>51.75336724032902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46.851999999999997</v>
      </c>
      <c r="CF152" s="2" t="str">
        <f t="shared" si="168"/>
        <v/>
      </c>
      <c r="CG152" s="2" t="str">
        <f t="shared" si="168"/>
        <v/>
      </c>
      <c r="CH152" s="2">
        <f t="shared" si="168"/>
        <v>47.033999999999999</v>
      </c>
      <c r="CI152" s="2">
        <f t="shared" si="168"/>
        <v>51.524999999999999</v>
      </c>
      <c r="CJ152" s="2">
        <f t="shared" si="168"/>
        <v>53.39</v>
      </c>
      <c r="CK152" s="2">
        <f t="shared" si="168"/>
        <v>51.524999999999999</v>
      </c>
      <c r="CL152" s="2">
        <f t="shared" si="168"/>
        <v>48.051000000000002</v>
      </c>
      <c r="CM152" s="2">
        <f t="shared" si="168"/>
        <v>48.475000000000001</v>
      </c>
      <c r="CN152" s="2">
        <f t="shared" si="168"/>
        <v>50.423999999999999</v>
      </c>
      <c r="CO152" s="2">
        <f t="shared" si="168"/>
        <v>52.033999999999999</v>
      </c>
      <c r="CP152" s="2">
        <f t="shared" si="168"/>
        <v>49.746000000000002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46.851999999999997</v>
      </c>
      <c r="CV152" s="2" t="str">
        <f t="shared" si="111"/>
        <v/>
      </c>
      <c r="CW152" s="2" t="str">
        <f t="shared" si="112"/>
        <v/>
      </c>
      <c r="CX152" s="2">
        <f t="shared" si="113"/>
        <v>47.033999999999999</v>
      </c>
      <c r="CY152" s="2">
        <f t="shared" si="114"/>
        <v>51.524999999999999</v>
      </c>
      <c r="CZ152" s="2">
        <f t="shared" si="115"/>
        <v>53.39</v>
      </c>
      <c r="DA152" s="2">
        <f t="shared" si="116"/>
        <v>51.524999999999999</v>
      </c>
      <c r="DB152" s="2">
        <f t="shared" si="117"/>
        <v>48.051000000000002</v>
      </c>
      <c r="DC152" s="2">
        <f t="shared" si="118"/>
        <v>48.475000000000001</v>
      </c>
      <c r="DD152" s="2">
        <f t="shared" si="119"/>
        <v>50.423999999999999</v>
      </c>
      <c r="DE152" s="2">
        <f t="shared" si="120"/>
        <v>52.033999999999999</v>
      </c>
      <c r="DF152" s="2">
        <f t="shared" si="121"/>
        <v>49.746000000000002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96.199593277310925</v>
      </c>
      <c r="DL152" s="2">
        <f t="shared" si="176"/>
        <v>121.00565762463341</v>
      </c>
      <c r="DM152" s="2">
        <f t="shared" si="176"/>
        <v>105.30860483870967</v>
      </c>
      <c r="DN152" s="2">
        <f t="shared" si="176"/>
        <v>104.92677038770051</v>
      </c>
      <c r="DO152" s="2">
        <f t="shared" si="176"/>
        <v>99.291501782531185</v>
      </c>
      <c r="DP152" s="2">
        <f t="shared" si="176"/>
        <v>101.89432731729053</v>
      </c>
      <c r="DQ152" s="2">
        <f t="shared" si="176"/>
        <v>86.312025668449209</v>
      </c>
      <c r="DR152" s="2">
        <f t="shared" si="176"/>
        <v>95.416785984848502</v>
      </c>
      <c r="DS152" s="2">
        <f t="shared" si="176"/>
        <v>93.640100840336132</v>
      </c>
      <c r="DT152" s="2">
        <f t="shared" si="176"/>
        <v>81.077914438502674</v>
      </c>
      <c r="DU152" s="2">
        <f t="shared" si="176"/>
        <v>71.998657142857127</v>
      </c>
      <c r="DV152" s="2">
        <f t="shared" si="176"/>
        <v>81.575858823529416</v>
      </c>
      <c r="DW152" s="2">
        <f t="shared" si="176"/>
        <v>86.118786554621849</v>
      </c>
      <c r="DX152" s="2">
        <f t="shared" si="176"/>
        <v>81.327462032085549</v>
      </c>
      <c r="DY152" s="2">
        <f t="shared" si="176"/>
        <v>91.067994354838717</v>
      </c>
      <c r="EA152" s="2">
        <f t="shared" si="152"/>
        <v>48.301557824639275</v>
      </c>
      <c r="EB152" s="2">
        <f t="shared" si="152"/>
        <v>46.74943484303467</v>
      </c>
      <c r="EC152" s="2">
        <f t="shared" si="152"/>
        <v>48.927759421977555</v>
      </c>
      <c r="ED152" s="2">
        <f t="shared" si="152"/>
        <v>47.806330820278994</v>
      </c>
      <c r="EE152" s="2">
        <f t="shared" si="152"/>
        <v>50.726412979183259</v>
      </c>
      <c r="EF152" s="2">
        <f t="shared" si="152"/>
        <v>51.845317105182161</v>
      </c>
      <c r="EG152" s="2">
        <f t="shared" si="152"/>
        <v>51.742166282780644</v>
      </c>
      <c r="EH152" s="2">
        <f t="shared" si="152"/>
        <v>49.181123730492921</v>
      </c>
      <c r="EI152" s="2">
        <f t="shared" si="152"/>
        <v>50.010476756184005</v>
      </c>
      <c r="EJ152" s="2">
        <f t="shared" si="152"/>
        <v>50.488263057620813</v>
      </c>
      <c r="EK152" s="2">
        <f t="shared" si="152"/>
        <v>50.257211888666433</v>
      </c>
      <c r="EL152" s="2">
        <f t="shared" si="179"/>
        <v>50.609331886913338</v>
      </c>
      <c r="EM152" s="2">
        <f t="shared" si="135"/>
        <v>50.971279083627678</v>
      </c>
      <c r="EN152" s="2">
        <f t="shared" si="135"/>
        <v>51.144275192149529</v>
      </c>
      <c r="EO152" s="2">
        <f t="shared" si="135"/>
        <v>51.817583543170954</v>
      </c>
      <c r="EQ152" s="2">
        <f t="shared" si="177"/>
        <v>48.878312802499821</v>
      </c>
      <c r="ER152" s="2">
        <f t="shared" si="177"/>
        <v>47.670604830408067</v>
      </c>
      <c r="ES152" s="2">
        <f t="shared" si="177"/>
        <v>49.761620972450658</v>
      </c>
      <c r="ET152" s="2">
        <f t="shared" si="177"/>
        <v>49.074653660248124</v>
      </c>
      <c r="EU152" s="2">
        <f t="shared" si="177"/>
        <v>51.229600840310965</v>
      </c>
      <c r="EV152" s="2">
        <f t="shared" si="177"/>
        <v>52.263769636156823</v>
      </c>
      <c r="EW152" s="2">
        <f t="shared" si="177"/>
        <v>51.573513445494584</v>
      </c>
      <c r="EX152" s="2">
        <f t="shared" si="177"/>
        <v>49.614189386992926</v>
      </c>
      <c r="EY152" s="2">
        <f t="shared" si="177"/>
        <v>51.229888111817175</v>
      </c>
      <c r="EZ152" s="2">
        <f t="shared" si="177"/>
        <v>50.728536617801034</v>
      </c>
      <c r="FA152" s="2">
        <f t="shared" si="177"/>
        <v>50.62583026850487</v>
      </c>
      <c r="FB152" s="2">
        <f t="shared" si="177"/>
        <v>50.7291823732795</v>
      </c>
      <c r="FC152" s="2">
        <f t="shared" si="177"/>
        <v>51.068284297960616</v>
      </c>
      <c r="FD152" s="2">
        <f t="shared" si="177"/>
        <v>51.244303270925883</v>
      </c>
      <c r="FE152" s="2">
        <f t="shared" si="177"/>
        <v>50.802867732833491</v>
      </c>
      <c r="FG152" s="2">
        <f t="shared" si="178"/>
        <v>0.9997377969379444</v>
      </c>
      <c r="FH152" s="2">
        <f t="shared" si="178"/>
        <v>0.99980824653554368</v>
      </c>
      <c r="FI152" s="2">
        <f t="shared" si="178"/>
        <v>0.99981518851357276</v>
      </c>
      <c r="FJ152" s="2">
        <f t="shared" si="178"/>
        <v>0.99978242675872975</v>
      </c>
      <c r="FK152" s="2">
        <f t="shared" si="178"/>
        <v>0.99978786504563366</v>
      </c>
      <c r="FL152" s="2">
        <f t="shared" si="178"/>
        <v>0.99978428504496086</v>
      </c>
      <c r="FM152" s="2">
        <f t="shared" si="178"/>
        <v>0.99976997223118513</v>
      </c>
      <c r="FN152" s="2">
        <f t="shared" si="178"/>
        <v>0.99978083473525114</v>
      </c>
      <c r="FO152" s="2">
        <f t="shared" si="178"/>
        <v>0.99974037844855868</v>
      </c>
      <c r="FP152" s="2">
        <f t="shared" si="178"/>
        <v>0.99976278132204011</v>
      </c>
      <c r="FQ152" s="2">
        <f t="shared" si="178"/>
        <v>0.99974374586121828</v>
      </c>
      <c r="FR152" s="2">
        <f t="shared" si="178"/>
        <v>0.99976403045230511</v>
      </c>
      <c r="FS152" s="2">
        <f t="shared" si="178"/>
        <v>0.99974440444729951</v>
      </c>
      <c r="FT152" s="2">
        <f t="shared" si="178"/>
        <v>0.99975970633279099</v>
      </c>
      <c r="FU152" s="2">
        <f t="shared" si="178"/>
        <v>0.99962212212924262</v>
      </c>
      <c r="FW152" s="2">
        <f t="shared" si="169"/>
        <v>0.29047713147259707</v>
      </c>
      <c r="FX152" s="2">
        <f t="shared" si="169"/>
        <v>0.10128304733230803</v>
      </c>
      <c r="FY152" s="2">
        <f t="shared" si="169"/>
        <v>6.4678305190040752E-2</v>
      </c>
      <c r="FZ152" s="2">
        <f t="shared" si="169"/>
        <v>0.12659612868652706</v>
      </c>
      <c r="GA152" s="2">
        <f t="shared" si="169"/>
        <v>0.12288314301349038</v>
      </c>
      <c r="GB152" s="2">
        <f t="shared" si="169"/>
        <v>0.12132207104493049</v>
      </c>
      <c r="GC152" s="2">
        <f t="shared" si="169"/>
        <v>0.12677313250207639</v>
      </c>
      <c r="GD152" s="2">
        <f t="shared" si="169"/>
        <v>0.14994114382008858</v>
      </c>
      <c r="GE152" s="2">
        <f t="shared" si="169"/>
        <v>0.14899989133479888</v>
      </c>
      <c r="GF152" s="2">
        <f t="shared" si="169"/>
        <v>0.15997571778987332</v>
      </c>
      <c r="GG152" s="2">
        <f t="shared" si="169"/>
        <v>0.14381386408588706</v>
      </c>
      <c r="GH152" s="2">
        <f t="shared" si="169"/>
        <v>0.11932102605565477</v>
      </c>
      <c r="GI152" s="2">
        <f t="shared" si="169"/>
        <v>0.11745832822228587</v>
      </c>
      <c r="GJ152" s="2">
        <f t="shared" si="169"/>
        <v>9.1473960367002727E-2</v>
      </c>
      <c r="GK152" s="2">
        <f t="shared" si="169"/>
        <v>7.7901776734421641E-2</v>
      </c>
      <c r="GM152" s="86">
        <f t="shared" si="170"/>
        <v>2.0414334166586285E-121</v>
      </c>
      <c r="GN152" s="86">
        <f t="shared" si="170"/>
        <v>3.9884724328327251E-225</v>
      </c>
      <c r="GO152" s="86">
        <f t="shared" si="170"/>
        <v>6.615394644918154E-100</v>
      </c>
      <c r="GP152" s="86">
        <f t="shared" si="170"/>
        <v>5.1003091353327008E-216</v>
      </c>
      <c r="GQ152" s="86">
        <f t="shared" si="170"/>
        <v>1.6390091419871987E-299</v>
      </c>
      <c r="GR152" s="86">
        <f t="shared" si="170"/>
        <v>5.6698519394264417E-211</v>
      </c>
      <c r="GS152" s="86">
        <f t="shared" si="170"/>
        <v>8.2474215533927625E-228</v>
      </c>
      <c r="GT152" s="86">
        <f t="shared" si="170"/>
        <v>6.5024466998799925E-271</v>
      </c>
      <c r="GU152" s="86">
        <f t="shared" si="170"/>
        <v>9.8911612085755827E-212</v>
      </c>
      <c r="GV152" s="86">
        <f t="shared" si="170"/>
        <v>1.5614476066653298E-217</v>
      </c>
      <c r="GW152" s="86">
        <f t="shared" si="170"/>
        <v>3.0423043401789358E-204</v>
      </c>
      <c r="GX152" s="86">
        <f t="shared" si="170"/>
        <v>1.782820049174641E-192</v>
      </c>
      <c r="GY152" s="86">
        <f t="shared" si="170"/>
        <v>2.0870406142890759E-152</v>
      </c>
      <c r="GZ152" s="86">
        <f t="shared" si="170"/>
        <v>3.9328243938261566E-245</v>
      </c>
      <c r="HA152" s="86">
        <f t="shared" si="170"/>
        <v>8.5146349437518917E-179</v>
      </c>
      <c r="HC152" s="86">
        <f t="shared" si="153"/>
        <v>1.4809221680413359E-45</v>
      </c>
      <c r="HD152" s="86">
        <f t="shared" si="153"/>
        <v>1.157390678125386E-106</v>
      </c>
      <c r="HE152" s="86">
        <f t="shared" si="153"/>
        <v>1.5080617670059222E-54</v>
      </c>
      <c r="HF152" s="86">
        <f t="shared" si="153"/>
        <v>4.005582187733326E-104</v>
      </c>
      <c r="HG152" s="86">
        <f t="shared" si="153"/>
        <v>2.1728550580041478E-169</v>
      </c>
      <c r="HH152" s="86">
        <f t="shared" si="153"/>
        <v>3.6699078977809286E-135</v>
      </c>
      <c r="HI152" s="86">
        <f t="shared" si="153"/>
        <v>2.2461892466675067E-139</v>
      </c>
      <c r="HJ152" s="86">
        <f t="shared" si="153"/>
        <v>3.3575886575912712E-179</v>
      </c>
      <c r="HK152" s="86">
        <f t="shared" si="153"/>
        <v>8.7040323526094631E-179</v>
      </c>
      <c r="HL152" s="86">
        <f t="shared" si="161"/>
        <v>1.5074749829600382E-140</v>
      </c>
      <c r="HM152" s="86">
        <f t="shared" si="161"/>
        <v>1.5838809408750765E-94</v>
      </c>
      <c r="HN152" s="86">
        <f t="shared" si="161"/>
        <v>9.8428650057573043E-81</v>
      </c>
      <c r="HO152" s="86">
        <f t="shared" si="161"/>
        <v>1.3500592141580908E-83</v>
      </c>
      <c r="HP152" s="86">
        <f t="shared" si="161"/>
        <v>5.702622906173819E-109</v>
      </c>
      <c r="HQ152" s="86">
        <f t="shared" si="161"/>
        <v>4.8742596788996955E-136</v>
      </c>
      <c r="HS152" s="86">
        <f t="shared" si="171"/>
        <v>1.0368777035946346E-6</v>
      </c>
      <c r="HT152" s="86">
        <f t="shared" si="171"/>
        <v>3.7675073302873355E-2</v>
      </c>
      <c r="HU152" s="86">
        <f t="shared" si="171"/>
        <v>0.26792875371619351</v>
      </c>
      <c r="HV152" s="86">
        <f t="shared" si="171"/>
        <v>5.3510942542395147E-3</v>
      </c>
      <c r="HW152" s="86">
        <f t="shared" si="171"/>
        <v>9.1912483470956742E-3</v>
      </c>
      <c r="HX152" s="86">
        <f t="shared" si="171"/>
        <v>9.4612745509246015E-3</v>
      </c>
      <c r="HY152" s="86">
        <f t="shared" si="171"/>
        <v>7.767210376891113E-3</v>
      </c>
      <c r="HZ152" s="86">
        <f t="shared" si="171"/>
        <v>1.8447002029366997E-3</v>
      </c>
      <c r="IA152" s="86">
        <f t="shared" si="171"/>
        <v>1.3333405974548895E-3</v>
      </c>
      <c r="IB152" s="86">
        <f t="shared" si="171"/>
        <v>2.7386021812367428E-3</v>
      </c>
      <c r="IC152" s="86">
        <f t="shared" si="171"/>
        <v>2.2604431368757299E-3</v>
      </c>
      <c r="ID152" s="86">
        <f t="shared" si="171"/>
        <v>6.7801349503791046E-3</v>
      </c>
      <c r="IE152" s="86">
        <f t="shared" si="171"/>
        <v>2.2784412899216778E-2</v>
      </c>
      <c r="IF152" s="86">
        <f t="shared" si="171"/>
        <v>4.4306655270953801E-2</v>
      </c>
      <c r="IG152" s="86">
        <f t="shared" si="171"/>
        <v>0.18545184316977673</v>
      </c>
      <c r="II152" s="86">
        <f t="shared" si="172"/>
        <v>2.9732586051255763E-3</v>
      </c>
      <c r="IJ152" s="86">
        <f t="shared" si="172"/>
        <v>1.6604392315978166E-9</v>
      </c>
      <c r="IK152" s="86">
        <f t="shared" si="172"/>
        <v>4.685110513370551E-12</v>
      </c>
      <c r="IL152" s="86">
        <f t="shared" si="172"/>
        <v>7.4294855614984979E-9</v>
      </c>
      <c r="IM152" s="86">
        <f t="shared" si="172"/>
        <v>1.5985273137272033E-9</v>
      </c>
      <c r="IN152" s="86">
        <f t="shared" si="172"/>
        <v>1.4091548771694804E-9</v>
      </c>
      <c r="IO152" s="86">
        <f t="shared" si="172"/>
        <v>2.0448260455604549E-9</v>
      </c>
      <c r="IP152" s="86">
        <f t="shared" si="172"/>
        <v>4.7873254705626497E-8</v>
      </c>
      <c r="IQ152" s="86">
        <f t="shared" si="172"/>
        <v>2.1334822768569597E-8</v>
      </c>
      <c r="IR152" s="86">
        <f t="shared" si="172"/>
        <v>2.6652927087624822E-7</v>
      </c>
      <c r="IS152" s="86">
        <f t="shared" si="172"/>
        <v>3.0766304797748605E-9</v>
      </c>
      <c r="IT152" s="86">
        <f t="shared" si="172"/>
        <v>1.4834545787868389E-10</v>
      </c>
      <c r="IU152" s="86">
        <f t="shared" si="172"/>
        <v>4.5759855627270808E-10</v>
      </c>
      <c r="IV152" s="86">
        <f t="shared" si="172"/>
        <v>1.3879641634209323E-10</v>
      </c>
      <c r="IW152" s="86">
        <f t="shared" si="172"/>
        <v>2.947097532371769E-9</v>
      </c>
      <c r="IY152" s="86">
        <f t="shared" si="173"/>
        <v>2.9742954828291708E-3</v>
      </c>
      <c r="IZ152" s="86">
        <f t="shared" si="173"/>
        <v>3.7675074963312585E-2</v>
      </c>
      <c r="JA152" s="86">
        <f t="shared" si="173"/>
        <v>0.2679287537208786</v>
      </c>
      <c r="JB152" s="86">
        <f t="shared" si="173"/>
        <v>5.3511016837250762E-3</v>
      </c>
      <c r="JC152" s="86">
        <f t="shared" si="173"/>
        <v>9.1912499456229882E-3</v>
      </c>
      <c r="JD152" s="86">
        <f t="shared" si="173"/>
        <v>9.4612759600794794E-3</v>
      </c>
      <c r="JE152" s="86">
        <f t="shared" si="173"/>
        <v>7.7672124217171585E-3</v>
      </c>
      <c r="JF152" s="86">
        <f t="shared" si="173"/>
        <v>1.8447480761914054E-3</v>
      </c>
      <c r="JG152" s="86">
        <f t="shared" si="173"/>
        <v>1.333361932277658E-3</v>
      </c>
      <c r="JH152" s="86">
        <f t="shared" si="173"/>
        <v>2.7388687105076191E-3</v>
      </c>
      <c r="JI152" s="86">
        <f t="shared" si="173"/>
        <v>2.2604462135062098E-3</v>
      </c>
      <c r="JJ152" s="86">
        <f t="shared" si="173"/>
        <v>6.780135098724562E-3</v>
      </c>
      <c r="JK152" s="86">
        <f t="shared" si="173"/>
        <v>2.2784413356815334E-2</v>
      </c>
      <c r="JL152" s="86">
        <f t="shared" si="173"/>
        <v>4.430665540975022E-2</v>
      </c>
      <c r="JM152" s="86">
        <f t="shared" si="173"/>
        <v>0.18545184611687426</v>
      </c>
    </row>
    <row r="153" spans="2:273" x14ac:dyDescent="0.25">
      <c r="B153" s="2">
        <v>126</v>
      </c>
      <c r="C153" s="37">
        <v>50.926000000000002</v>
      </c>
      <c r="D153" s="37">
        <v>46.524999999999999</v>
      </c>
      <c r="E153" s="37">
        <v>47.966000000000001</v>
      </c>
      <c r="F153" s="37">
        <v>49.491999999999997</v>
      </c>
      <c r="G153" s="37">
        <v>51.863999999999997</v>
      </c>
      <c r="H153" s="37">
        <v>52.203000000000003</v>
      </c>
      <c r="I153" s="37">
        <v>54.491999999999997</v>
      </c>
      <c r="J153" s="37">
        <v>49.152999999999999</v>
      </c>
      <c r="K153" s="37">
        <v>50.508000000000003</v>
      </c>
      <c r="L153" s="37">
        <v>50.253999999999998</v>
      </c>
      <c r="M153" s="37">
        <v>49.237000000000002</v>
      </c>
      <c r="N153" s="37">
        <v>51.524999999999999</v>
      </c>
      <c r="O153" s="37">
        <v>49.576000000000001</v>
      </c>
      <c r="P153" s="37">
        <v>50.423999999999999</v>
      </c>
      <c r="Q153" s="37">
        <v>52.542000000000002</v>
      </c>
      <c r="S153" s="4">
        <f t="shared" si="174"/>
        <v>48.39818275529376</v>
      </c>
      <c r="T153" s="4">
        <f t="shared" si="174"/>
        <v>46.687080195195414</v>
      </c>
      <c r="U153" s="4">
        <f t="shared" si="174"/>
        <v>49.324665986761659</v>
      </c>
      <c r="V153" s="4">
        <f t="shared" si="174"/>
        <v>47.824786437433389</v>
      </c>
      <c r="W153" s="4">
        <f t="shared" si="174"/>
        <v>50.655278878358089</v>
      </c>
      <c r="X153" s="4">
        <f t="shared" si="174"/>
        <v>51.744710691815058</v>
      </c>
      <c r="Y153" s="4">
        <f t="shared" si="174"/>
        <v>51.586011511941336</v>
      </c>
      <c r="Z153" s="4">
        <f t="shared" si="174"/>
        <v>49.074703868692708</v>
      </c>
      <c r="AA153" s="4">
        <f t="shared" si="174"/>
        <v>49.971539887205594</v>
      </c>
      <c r="AB153" s="4">
        <f t="shared" si="174"/>
        <v>50.35426243454431</v>
      </c>
      <c r="AC153" s="4">
        <f t="shared" si="174"/>
        <v>50.124291826109697</v>
      </c>
      <c r="AD153" s="4">
        <f t="shared" si="174"/>
        <v>50.484207204776339</v>
      </c>
      <c r="AE153" s="4">
        <f t="shared" si="174"/>
        <v>50.886477185149843</v>
      </c>
      <c r="AF153" s="4">
        <f t="shared" si="174"/>
        <v>51.300034795354136</v>
      </c>
      <c r="AG153" s="4">
        <f t="shared" si="174"/>
        <v>57.318714609744418</v>
      </c>
      <c r="AI153" s="4">
        <f t="shared" si="175"/>
        <v>2.5278172447062417</v>
      </c>
      <c r="AJ153" s="4">
        <f t="shared" si="175"/>
        <v>-0.16208019519541494</v>
      </c>
      <c r="AK153" s="4">
        <f t="shared" si="175"/>
        <v>-1.3586659867616575</v>
      </c>
      <c r="AL153" s="4">
        <f t="shared" si="175"/>
        <v>1.6672135625666087</v>
      </c>
      <c r="AM153" s="4">
        <f t="shared" si="175"/>
        <v>1.2087211216419078</v>
      </c>
      <c r="AN153" s="4">
        <f t="shared" si="175"/>
        <v>0.45828930818494484</v>
      </c>
      <c r="AO153" s="4">
        <f t="shared" si="175"/>
        <v>2.9059884880586608</v>
      </c>
      <c r="AP153" s="4">
        <f t="shared" si="175"/>
        <v>7.8296131307290295E-2</v>
      </c>
      <c r="AQ153" s="4">
        <f t="shared" si="175"/>
        <v>0.53646011279440842</v>
      </c>
      <c r="AR153" s="4">
        <f t="shared" si="175"/>
        <v>-0.10026243454431238</v>
      </c>
      <c r="AS153" s="4">
        <f t="shared" si="175"/>
        <v>-0.88729182610969559</v>
      </c>
      <c r="AT153" s="4">
        <f t="shared" si="175"/>
        <v>1.0407927952236591</v>
      </c>
      <c r="AU153" s="4">
        <f t="shared" si="175"/>
        <v>-1.3104771851498427</v>
      </c>
      <c r="AV153" s="4">
        <f t="shared" si="175"/>
        <v>-0.87603479535413697</v>
      </c>
      <c r="AW153" s="4">
        <f t="shared" si="175"/>
        <v>-4.7767146097444169</v>
      </c>
      <c r="AY153" s="2">
        <f t="shared" si="167"/>
        <v>48.34713420865819</v>
      </c>
      <c r="AZ153" s="2">
        <f t="shared" si="167"/>
        <v>46.682486575966657</v>
      </c>
      <c r="BA153" s="2">
        <f t="shared" si="167"/>
        <v>48.819899868203059</v>
      </c>
      <c r="BB153" s="2">
        <f t="shared" si="167"/>
        <v>47.823965423300436</v>
      </c>
      <c r="BC153" s="2">
        <f t="shared" si="167"/>
        <v>50.651086129611613</v>
      </c>
      <c r="BD153" s="2">
        <f t="shared" si="167"/>
        <v>51.739143300387298</v>
      </c>
      <c r="BE153" s="2">
        <f t="shared" si="167"/>
        <v>51.581696714446217</v>
      </c>
      <c r="BF153" s="2">
        <f t="shared" si="167"/>
        <v>49.074228937065229</v>
      </c>
      <c r="BG153" s="2">
        <f t="shared" si="167"/>
        <v>49.971216454005614</v>
      </c>
      <c r="BH153" s="2">
        <f t="shared" si="167"/>
        <v>50.353025004657496</v>
      </c>
      <c r="BI153" s="2">
        <f t="shared" si="167"/>
        <v>50.123344157139222</v>
      </c>
      <c r="BJ153" s="2">
        <f t="shared" si="167"/>
        <v>50.47832785944982</v>
      </c>
      <c r="BK153" s="2">
        <f t="shared" si="167"/>
        <v>50.839316477429591</v>
      </c>
      <c r="BL153" s="2">
        <f t="shared" si="167"/>
        <v>51.020357137462234</v>
      </c>
      <c r="BM153" s="2">
        <f t="shared" si="167"/>
        <v>51.627888619563379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50.926000000000002</v>
      </c>
      <c r="CF153" s="2" t="str">
        <f t="shared" si="168"/>
        <v/>
      </c>
      <c r="CG153" s="2" t="str">
        <f t="shared" si="168"/>
        <v/>
      </c>
      <c r="CH153" s="2">
        <f t="shared" si="168"/>
        <v>49.491999999999997</v>
      </c>
      <c r="CI153" s="2">
        <f t="shared" si="168"/>
        <v>51.863999999999997</v>
      </c>
      <c r="CJ153" s="2">
        <f t="shared" si="168"/>
        <v>52.203000000000003</v>
      </c>
      <c r="CK153" s="2">
        <f t="shared" si="168"/>
        <v>54.491999999999997</v>
      </c>
      <c r="CL153" s="2">
        <f t="shared" si="168"/>
        <v>49.152999999999999</v>
      </c>
      <c r="CM153" s="2">
        <f t="shared" si="168"/>
        <v>50.508000000000003</v>
      </c>
      <c r="CN153" s="2">
        <f t="shared" si="168"/>
        <v>50.253999999999998</v>
      </c>
      <c r="CO153" s="2">
        <f t="shared" si="168"/>
        <v>49.237000000000002</v>
      </c>
      <c r="CP153" s="2">
        <f t="shared" si="168"/>
        <v>51.524999999999999</v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50.926000000000002</v>
      </c>
      <c r="CV153" s="2" t="str">
        <f t="shared" si="111"/>
        <v/>
      </c>
      <c r="CW153" s="2" t="str">
        <f t="shared" si="112"/>
        <v/>
      </c>
      <c r="CX153" s="2">
        <f t="shared" si="113"/>
        <v>49.491999999999997</v>
      </c>
      <c r="CY153" s="2">
        <f t="shared" si="114"/>
        <v>51.863999999999997</v>
      </c>
      <c r="CZ153" s="2">
        <f t="shared" si="115"/>
        <v>52.203000000000003</v>
      </c>
      <c r="DA153" s="2">
        <f t="shared" si="116"/>
        <v>54.491999999999997</v>
      </c>
      <c r="DB153" s="2">
        <f t="shared" si="117"/>
        <v>49.152999999999999</v>
      </c>
      <c r="DC153" s="2">
        <f t="shared" si="118"/>
        <v>50.508000000000003</v>
      </c>
      <c r="DD153" s="2">
        <f t="shared" si="119"/>
        <v>50.253999999999998</v>
      </c>
      <c r="DE153" s="2">
        <f t="shared" si="120"/>
        <v>49.237000000000002</v>
      </c>
      <c r="DF153" s="2">
        <f t="shared" si="121"/>
        <v>51.524999999999999</v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96.482306442577041</v>
      </c>
      <c r="DL153" s="2">
        <f t="shared" si="176"/>
        <v>121.4842072947214</v>
      </c>
      <c r="DM153" s="2">
        <f t="shared" si="176"/>
        <v>105.63781854838709</v>
      </c>
      <c r="DN153" s="2">
        <f t="shared" si="176"/>
        <v>105.27716778074864</v>
      </c>
      <c r="DO153" s="2">
        <f t="shared" si="176"/>
        <v>99.581434937611405</v>
      </c>
      <c r="DP153" s="2">
        <f t="shared" si="176"/>
        <v>102.193933600713</v>
      </c>
      <c r="DQ153" s="2">
        <f t="shared" si="176"/>
        <v>86.469924522536303</v>
      </c>
      <c r="DR153" s="2">
        <f t="shared" si="176"/>
        <v>95.629564393939418</v>
      </c>
      <c r="DS153" s="2">
        <f t="shared" si="176"/>
        <v>93.861770028011193</v>
      </c>
      <c r="DT153" s="2">
        <f t="shared" si="176"/>
        <v>81.194212375859436</v>
      </c>
      <c r="DU153" s="2">
        <f t="shared" si="176"/>
        <v>72.040299999999988</v>
      </c>
      <c r="DV153" s="2">
        <f t="shared" si="176"/>
        <v>81.716272268907574</v>
      </c>
      <c r="DW153" s="2">
        <f t="shared" si="176"/>
        <v>86.308479551820724</v>
      </c>
      <c r="DX153" s="2">
        <f t="shared" si="176"/>
        <v>81.489523758594345</v>
      </c>
      <c r="DY153" s="2">
        <f t="shared" si="176"/>
        <v>91.344414919354847</v>
      </c>
      <c r="EA153" s="2">
        <f t="shared" si="152"/>
        <v>48.149602108768022</v>
      </c>
      <c r="EB153" s="2">
        <f t="shared" si="152"/>
        <v>46.563513897972541</v>
      </c>
      <c r="EC153" s="2">
        <f t="shared" si="152"/>
        <v>48.748185157738718</v>
      </c>
      <c r="ED153" s="2">
        <f t="shared" si="152"/>
        <v>47.631080086677798</v>
      </c>
      <c r="EE153" s="2">
        <f t="shared" si="152"/>
        <v>50.571669002388816</v>
      </c>
      <c r="EF153" s="2">
        <f t="shared" si="152"/>
        <v>51.671739062557712</v>
      </c>
      <c r="EG153" s="2">
        <f t="shared" si="152"/>
        <v>51.598487899390761</v>
      </c>
      <c r="EH153" s="2">
        <f t="shared" si="152"/>
        <v>48.991942036165455</v>
      </c>
      <c r="EI153" s="2">
        <f t="shared" si="152"/>
        <v>49.756522459225238</v>
      </c>
      <c r="EJ153" s="2">
        <f t="shared" si="152"/>
        <v>50.303097792750933</v>
      </c>
      <c r="EK153" s="2">
        <f t="shared" si="152"/>
        <v>50.058356828714125</v>
      </c>
      <c r="EL153" s="2">
        <f t="shared" si="179"/>
        <v>50.455264997038682</v>
      </c>
      <c r="EM153" s="2">
        <f t="shared" si="135"/>
        <v>50.818026942482362</v>
      </c>
      <c r="EN153" s="2">
        <f t="shared" si="135"/>
        <v>51.003392920956358</v>
      </c>
      <c r="EO153" s="2">
        <f t="shared" si="135"/>
        <v>51.703116947729924</v>
      </c>
      <c r="EQ153" s="2">
        <f t="shared" si="177"/>
        <v>48.749868029242066</v>
      </c>
      <c r="ER153" s="2">
        <f t="shared" si="177"/>
        <v>47.526145832423182</v>
      </c>
      <c r="ES153" s="2">
        <f t="shared" si="177"/>
        <v>49.629670259700518</v>
      </c>
      <c r="ET153" s="2">
        <f t="shared" si="177"/>
        <v>48.954203326435064</v>
      </c>
      <c r="EU153" s="2">
        <f t="shared" si="177"/>
        <v>51.096864705941044</v>
      </c>
      <c r="EV153" s="2">
        <f t="shared" si="177"/>
        <v>52.108772248178312</v>
      </c>
      <c r="EW153" s="2">
        <f t="shared" si="177"/>
        <v>51.422940519054144</v>
      </c>
      <c r="EX153" s="2">
        <f t="shared" si="177"/>
        <v>49.442167184384331</v>
      </c>
      <c r="EY153" s="2">
        <f t="shared" si="177"/>
        <v>51.024688352532124</v>
      </c>
      <c r="EZ153" s="2">
        <f t="shared" si="177"/>
        <v>50.55343337952543</v>
      </c>
      <c r="FA153" s="2">
        <f t="shared" si="177"/>
        <v>50.443167371792995</v>
      </c>
      <c r="FB153" s="2">
        <f t="shared" si="177"/>
        <v>50.581557310095391</v>
      </c>
      <c r="FC153" s="2">
        <f t="shared" si="177"/>
        <v>50.920238036884683</v>
      </c>
      <c r="FD153" s="2">
        <f t="shared" si="177"/>
        <v>51.106821228236299</v>
      </c>
      <c r="FE153" s="2">
        <f t="shared" si="177"/>
        <v>50.654639863496627</v>
      </c>
      <c r="FG153" s="2">
        <f t="shared" si="178"/>
        <v>0.99976086244814399</v>
      </c>
      <c r="FH153" s="2">
        <f t="shared" si="178"/>
        <v>0.99982511581124622</v>
      </c>
      <c r="FI153" s="2">
        <f t="shared" si="178"/>
        <v>0.99983144718023476</v>
      </c>
      <c r="FJ153" s="2">
        <f t="shared" si="178"/>
        <v>0.99980156704679013</v>
      </c>
      <c r="FK153" s="2">
        <f t="shared" si="178"/>
        <v>0.99980652701092665</v>
      </c>
      <c r="FL153" s="2">
        <f t="shared" si="178"/>
        <v>0.99980326188859003</v>
      </c>
      <c r="FM153" s="2">
        <f t="shared" si="178"/>
        <v>0.99979020793530704</v>
      </c>
      <c r="FN153" s="2">
        <f t="shared" si="178"/>
        <v>0.99980011504832378</v>
      </c>
      <c r="FO153" s="2">
        <f t="shared" si="178"/>
        <v>0.99976321692191039</v>
      </c>
      <c r="FP153" s="2">
        <f t="shared" si="178"/>
        <v>0.99978364947858933</v>
      </c>
      <c r="FQ153" s="2">
        <f t="shared" si="178"/>
        <v>0.99976628817816382</v>
      </c>
      <c r="FR153" s="2">
        <f t="shared" si="178"/>
        <v>0.99978478874636423</v>
      </c>
      <c r="FS153" s="2">
        <f t="shared" si="178"/>
        <v>0.99976688884286047</v>
      </c>
      <c r="FT153" s="2">
        <f t="shared" si="178"/>
        <v>0.99978084493722907</v>
      </c>
      <c r="FU153" s="2">
        <f t="shared" si="178"/>
        <v>0.99965535982692144</v>
      </c>
      <c r="FW153" s="2">
        <f t="shared" si="169"/>
        <v>0.30981924670041194</v>
      </c>
      <c r="FX153" s="2">
        <f t="shared" si="169"/>
        <v>0.10997997211568693</v>
      </c>
      <c r="FY153" s="2">
        <f t="shared" si="169"/>
        <v>7.047856192086828E-2</v>
      </c>
      <c r="FZ153" s="2">
        <f t="shared" si="169"/>
        <v>0.13713496048470517</v>
      </c>
      <c r="GA153" s="2">
        <f t="shared" si="169"/>
        <v>0.13316000271996628</v>
      </c>
      <c r="GB153" s="2">
        <f t="shared" si="169"/>
        <v>0.13148794778654035</v>
      </c>
      <c r="GC153" s="2">
        <f t="shared" si="169"/>
        <v>0.13732438266122848</v>
      </c>
      <c r="GD153" s="2">
        <f t="shared" si="169"/>
        <v>0.16206278635733198</v>
      </c>
      <c r="GE153" s="2">
        <f t="shared" si="169"/>
        <v>0.16105985784598117</v>
      </c>
      <c r="GF153" s="2">
        <f t="shared" si="169"/>
        <v>0.17274373059273007</v>
      </c>
      <c r="GG153" s="2">
        <f t="shared" si="169"/>
        <v>0.15553079175060797</v>
      </c>
      <c r="GH153" s="2">
        <f t="shared" si="169"/>
        <v>0.12934391215797586</v>
      </c>
      <c r="GI153" s="2">
        <f t="shared" si="169"/>
        <v>0.12734737406120686</v>
      </c>
      <c r="GJ153" s="2">
        <f t="shared" si="169"/>
        <v>9.942178170503721E-2</v>
      </c>
      <c r="GK153" s="2">
        <f t="shared" si="169"/>
        <v>8.4780405120199853E-2</v>
      </c>
      <c r="GM153" s="86">
        <f t="shared" si="170"/>
        <v>8.2032684673011033E-125</v>
      </c>
      <c r="GN153" s="86">
        <f t="shared" si="170"/>
        <v>1.7391863724222414E-231</v>
      </c>
      <c r="GO153" s="86">
        <f t="shared" si="170"/>
        <v>8.3314086679604168E-103</v>
      </c>
      <c r="GP153" s="86">
        <f t="shared" si="170"/>
        <v>4.0631529884501586E-222</v>
      </c>
      <c r="GQ153" s="86">
        <f t="shared" si="170"/>
        <v>5.5395543032018015E-308</v>
      </c>
      <c r="GR153" s="86">
        <f t="shared" si="170"/>
        <v>6.7941927004013695E-217</v>
      </c>
      <c r="GS153" s="86">
        <f t="shared" si="170"/>
        <v>2.8874115507819334E-234</v>
      </c>
      <c r="GT153" s="86">
        <f t="shared" si="170"/>
        <v>1.7225728057525609E-278</v>
      </c>
      <c r="GU153" s="86">
        <f t="shared" si="170"/>
        <v>1.020659072046878E-217</v>
      </c>
      <c r="GV153" s="86">
        <f t="shared" si="170"/>
        <v>1.0397567671335473E-223</v>
      </c>
      <c r="GW153" s="86">
        <f t="shared" si="170"/>
        <v>4.803981674822502E-210</v>
      </c>
      <c r="GX153" s="86">
        <f t="shared" si="170"/>
        <v>6.5031894353249358E-198</v>
      </c>
      <c r="GY153" s="86">
        <f t="shared" si="170"/>
        <v>1.0283804154058724E-156</v>
      </c>
      <c r="GZ153" s="86">
        <f t="shared" si="170"/>
        <v>5.0019554029107957E-252</v>
      </c>
      <c r="HA153" s="86">
        <f t="shared" si="170"/>
        <v>8.4275892652810739E-184</v>
      </c>
      <c r="HC153" s="86">
        <f t="shared" si="153"/>
        <v>1.8562132148015845E-47</v>
      </c>
      <c r="HD153" s="86">
        <f t="shared" si="153"/>
        <v>3.0824479249007479E-111</v>
      </c>
      <c r="HE153" s="86">
        <f t="shared" si="153"/>
        <v>4.8989055429790383E-57</v>
      </c>
      <c r="HF153" s="86">
        <f t="shared" ref="HF153:HN187" si="180" xml:space="preserve"> _xlfn.NORM.DIST($B153, F$8, ABS(F$12), TRUE) * _xlfn.NORM.DIST(($B153 - F$8)*F$16, 0, ABS(F$12), TRUE) * 2</f>
        <v>1.6576909367245183E-108</v>
      </c>
      <c r="HG153" s="86">
        <f t="shared" si="180"/>
        <v>1.3911297669364627E-176</v>
      </c>
      <c r="HH153" s="86">
        <f t="shared" si="180"/>
        <v>5.5858681936229222E-141</v>
      </c>
      <c r="HI153" s="86">
        <f t="shared" si="180"/>
        <v>2.7350484565063633E-145</v>
      </c>
      <c r="HJ153" s="86">
        <f t="shared" si="180"/>
        <v>1.0205841136019492E-186</v>
      </c>
      <c r="HK153" s="86">
        <f t="shared" si="180"/>
        <v>2.2448149397043409E-186</v>
      </c>
      <c r="HL153" s="86">
        <f t="shared" si="161"/>
        <v>1.1782137816862606E-146</v>
      </c>
      <c r="HM153" s="86">
        <f t="shared" si="161"/>
        <v>1.5425176432595813E-98</v>
      </c>
      <c r="HN153" s="86">
        <f t="shared" si="161"/>
        <v>3.9779138725446717E-84</v>
      </c>
      <c r="HO153" s="86">
        <f t="shared" si="161"/>
        <v>3.2442871210227023E-87</v>
      </c>
      <c r="HP153" s="86">
        <f t="shared" si="161"/>
        <v>1.2726649611436934E-113</v>
      </c>
      <c r="HQ153" s="86">
        <f t="shared" si="161"/>
        <v>7.0272909740881143E-142</v>
      </c>
      <c r="HS153" s="86">
        <f t="shared" si="171"/>
        <v>1.8258414737837779E-7</v>
      </c>
      <c r="HT153" s="86">
        <f t="shared" si="171"/>
        <v>1.9211322085039218E-2</v>
      </c>
      <c r="HU153" s="86">
        <f t="shared" si="171"/>
        <v>0.19274015634221695</v>
      </c>
      <c r="HV153" s="86">
        <f t="shared" si="171"/>
        <v>2.068272027206716E-3</v>
      </c>
      <c r="HW153" s="86">
        <f t="shared" si="171"/>
        <v>3.6603251270742906E-3</v>
      </c>
      <c r="HX153" s="86">
        <f t="shared" si="171"/>
        <v>3.7941207945291224E-3</v>
      </c>
      <c r="HY153" s="86">
        <f t="shared" si="171"/>
        <v>3.0041301740239721E-3</v>
      </c>
      <c r="HZ153" s="86">
        <f t="shared" si="171"/>
        <v>6.1161092279638906E-4</v>
      </c>
      <c r="IA153" s="86">
        <f t="shared" si="171"/>
        <v>4.1853407004295448E-4</v>
      </c>
      <c r="IB153" s="86">
        <f t="shared" si="171"/>
        <v>9.5656127232628834E-4</v>
      </c>
      <c r="IC153" s="86">
        <f t="shared" si="171"/>
        <v>7.164947133509531E-4</v>
      </c>
      <c r="ID153" s="86">
        <f t="shared" si="171"/>
        <v>2.5031832136998208E-3</v>
      </c>
      <c r="IE153" s="86">
        <f t="shared" si="171"/>
        <v>1.0000024193450262E-2</v>
      </c>
      <c r="IF153" s="86">
        <f t="shared" si="171"/>
        <v>1.8165215069894734E-2</v>
      </c>
      <c r="IG153" s="86">
        <f t="shared" si="171"/>
        <v>0.11079790151195917</v>
      </c>
      <c r="II153" s="86">
        <f t="shared" si="172"/>
        <v>7.5805159637757783E-3</v>
      </c>
      <c r="IJ153" s="86">
        <f t="shared" si="172"/>
        <v>7.7576423940737911E-9</v>
      </c>
      <c r="IK153" s="86">
        <f t="shared" si="172"/>
        <v>2.4487597069537546E-11</v>
      </c>
      <c r="IL153" s="86">
        <f t="shared" si="172"/>
        <v>3.6864745500705641E-8</v>
      </c>
      <c r="IM153" s="86">
        <f t="shared" si="172"/>
        <v>8.8543204956389192E-9</v>
      </c>
      <c r="IN153" s="86">
        <f t="shared" si="172"/>
        <v>7.7966152862964562E-9</v>
      </c>
      <c r="IO153" s="86">
        <f t="shared" si="172"/>
        <v>1.1422708099930112E-8</v>
      </c>
      <c r="IP153" s="86">
        <f t="shared" si="172"/>
        <v>2.3500569927686892E-7</v>
      </c>
      <c r="IQ153" s="86">
        <f t="shared" si="172"/>
        <v>1.1280713048246653E-7</v>
      </c>
      <c r="IR153" s="86">
        <f t="shared" si="172"/>
        <v>1.1740095278285103E-6</v>
      </c>
      <c r="IS153" s="86">
        <f t="shared" si="172"/>
        <v>1.8937358948823548E-8</v>
      </c>
      <c r="IT153" s="86">
        <f t="shared" si="172"/>
        <v>9.8484826803070104E-10</v>
      </c>
      <c r="IU153" s="86">
        <f t="shared" si="172"/>
        <v>2.7087785000447147E-9</v>
      </c>
      <c r="IV153" s="86">
        <f t="shared" si="172"/>
        <v>7.2852562842760735E-10</v>
      </c>
      <c r="IW153" s="86">
        <f t="shared" si="172"/>
        <v>1.1078236223440091E-8</v>
      </c>
      <c r="IY153" s="86">
        <f t="shared" si="173"/>
        <v>7.5806985479231568E-3</v>
      </c>
      <c r="IZ153" s="86">
        <f t="shared" si="173"/>
        <v>1.9211329842681611E-2</v>
      </c>
      <c r="JA153" s="86">
        <f t="shared" si="173"/>
        <v>0.19274015636670455</v>
      </c>
      <c r="JB153" s="86">
        <f t="shared" si="173"/>
        <v>2.0683088919522166E-3</v>
      </c>
      <c r="JC153" s="86">
        <f t="shared" si="173"/>
        <v>3.6603339813947862E-3</v>
      </c>
      <c r="JD153" s="86">
        <f t="shared" si="173"/>
        <v>3.7941285911444085E-3</v>
      </c>
      <c r="JE153" s="86">
        <f t="shared" si="173"/>
        <v>3.0041415967320723E-3</v>
      </c>
      <c r="JF153" s="86">
        <f t="shared" si="173"/>
        <v>6.1184592849566595E-4</v>
      </c>
      <c r="JG153" s="86">
        <f t="shared" si="173"/>
        <v>4.1864687717343697E-4</v>
      </c>
      <c r="JH153" s="86">
        <f t="shared" si="173"/>
        <v>9.577352818541169E-4</v>
      </c>
      <c r="JI153" s="86">
        <f t="shared" si="173"/>
        <v>7.1651365070990187E-4</v>
      </c>
      <c r="JJ153" s="86">
        <f t="shared" si="173"/>
        <v>2.5031841985480889E-3</v>
      </c>
      <c r="JK153" s="86">
        <f t="shared" si="173"/>
        <v>1.0000026902228763E-2</v>
      </c>
      <c r="JL153" s="86">
        <f t="shared" si="173"/>
        <v>1.8165215798420363E-2</v>
      </c>
      <c r="JM153" s="86">
        <f t="shared" si="173"/>
        <v>0.11079791259019539</v>
      </c>
    </row>
    <row r="154" spans="2:273" x14ac:dyDescent="0.25">
      <c r="B154" s="2">
        <v>127</v>
      </c>
      <c r="C154" s="37">
        <v>47.036999999999999</v>
      </c>
      <c r="D154" s="37">
        <v>46.271000000000001</v>
      </c>
      <c r="E154" s="37">
        <v>48.051000000000002</v>
      </c>
      <c r="F154" s="37">
        <v>46.356000000000002</v>
      </c>
      <c r="G154" s="37">
        <v>49.491999999999997</v>
      </c>
      <c r="H154" s="37">
        <v>51.863999999999997</v>
      </c>
      <c r="I154" s="37">
        <v>49.576000000000001</v>
      </c>
      <c r="J154" s="37">
        <v>49.576000000000001</v>
      </c>
      <c r="K154" s="37">
        <v>49.746000000000002</v>
      </c>
      <c r="L154" s="37">
        <v>49.831000000000003</v>
      </c>
      <c r="M154" s="37">
        <v>49.152999999999999</v>
      </c>
      <c r="N154" s="37">
        <v>50.168999999999997</v>
      </c>
      <c r="O154" s="37">
        <v>50.932000000000002</v>
      </c>
      <c r="P154" s="37">
        <v>52.627000000000002</v>
      </c>
      <c r="Q154" s="37">
        <v>51.101999999999997</v>
      </c>
      <c r="S154" s="4">
        <f t="shared" si="174"/>
        <v>48.321572403374176</v>
      </c>
      <c r="T154" s="4">
        <f t="shared" si="174"/>
        <v>46.511009560220671</v>
      </c>
      <c r="U154" s="4">
        <f t="shared" si="174"/>
        <v>48.921873215587951</v>
      </c>
      <c r="V154" s="4">
        <f t="shared" si="174"/>
        <v>47.671033360989846</v>
      </c>
      <c r="W154" s="4">
        <f t="shared" si="174"/>
        <v>50.505505499646162</v>
      </c>
      <c r="X154" s="4">
        <f t="shared" si="174"/>
        <v>51.57348150625247</v>
      </c>
      <c r="Y154" s="4">
        <f t="shared" si="174"/>
        <v>51.435387509274157</v>
      </c>
      <c r="Z154" s="4">
        <f t="shared" si="174"/>
        <v>48.89328904249259</v>
      </c>
      <c r="AA154" s="4">
        <f t="shared" si="174"/>
        <v>49.741310108486914</v>
      </c>
      <c r="AB154" s="4">
        <f t="shared" si="174"/>
        <v>50.173295918893338</v>
      </c>
      <c r="AC154" s="4">
        <f t="shared" si="174"/>
        <v>49.93178472478111</v>
      </c>
      <c r="AD154" s="4">
        <f t="shared" si="174"/>
        <v>50.327190839165382</v>
      </c>
      <c r="AE154" s="4">
        <f t="shared" si="174"/>
        <v>50.699701455615887</v>
      </c>
      <c r="AF154" s="4">
        <f t="shared" si="174"/>
        <v>50.958823841193805</v>
      </c>
      <c r="AG154" s="4">
        <f t="shared" si="174"/>
        <v>54.054091442615736</v>
      </c>
      <c r="AI154" s="4">
        <f t="shared" si="175"/>
        <v>-1.2845724033741774</v>
      </c>
      <c r="AJ154" s="4">
        <f t="shared" si="175"/>
        <v>-0.24000956022067044</v>
      </c>
      <c r="AK154" s="4">
        <f t="shared" si="175"/>
        <v>-0.87087321558794883</v>
      </c>
      <c r="AL154" s="4">
        <f t="shared" si="175"/>
        <v>-1.3150333609898439</v>
      </c>
      <c r="AM154" s="4">
        <f t="shared" si="175"/>
        <v>-1.0135054996461648</v>
      </c>
      <c r="AN154" s="4">
        <f t="shared" si="175"/>
        <v>0.29051849374752692</v>
      </c>
      <c r="AO154" s="4">
        <f t="shared" si="175"/>
        <v>-1.859387509274157</v>
      </c>
      <c r="AP154" s="4">
        <f t="shared" si="175"/>
        <v>0.6827109575074104</v>
      </c>
      <c r="AQ154" s="4">
        <f t="shared" si="175"/>
        <v>4.6898915130881846E-3</v>
      </c>
      <c r="AR154" s="4">
        <f t="shared" si="175"/>
        <v>-0.34229591889333477</v>
      </c>
      <c r="AS154" s="4">
        <f t="shared" si="175"/>
        <v>-0.77878472478111149</v>
      </c>
      <c r="AT154" s="4">
        <f t="shared" si="175"/>
        <v>-0.15819083916538546</v>
      </c>
      <c r="AU154" s="4">
        <f t="shared" si="175"/>
        <v>0.23229854438411479</v>
      </c>
      <c r="AV154" s="4">
        <f t="shared" si="175"/>
        <v>1.6681761588061974</v>
      </c>
      <c r="AW154" s="4">
        <f t="shared" si="175"/>
        <v>-2.952091442615739</v>
      </c>
      <c r="AY154" s="2">
        <f t="shared" si="167"/>
        <v>48.214035729775247</v>
      </c>
      <c r="AZ154" s="2">
        <f t="shared" si="167"/>
        <v>46.509461719394423</v>
      </c>
      <c r="BA154" s="2">
        <f t="shared" si="167"/>
        <v>48.648749358537536</v>
      </c>
      <c r="BB154" s="2">
        <f t="shared" si="167"/>
        <v>47.67084375140643</v>
      </c>
      <c r="BC154" s="2">
        <f t="shared" si="167"/>
        <v>50.50453355175803</v>
      </c>
      <c r="BD154" s="2">
        <f t="shared" si="167"/>
        <v>51.572175804460862</v>
      </c>
      <c r="BE154" s="2">
        <f t="shared" si="167"/>
        <v>51.43442772034566</v>
      </c>
      <c r="BF154" s="2">
        <f t="shared" si="167"/>
        <v>48.89311054721604</v>
      </c>
      <c r="BG154" s="2">
        <f t="shared" si="167"/>
        <v>49.741203380595366</v>
      </c>
      <c r="BH154" s="2">
        <f t="shared" si="167"/>
        <v>50.172600697542201</v>
      </c>
      <c r="BI154" s="2">
        <f t="shared" si="167"/>
        <v>49.931612998969293</v>
      </c>
      <c r="BJ154" s="2">
        <f t="shared" si="167"/>
        <v>50.325984486341511</v>
      </c>
      <c r="BK154" s="2">
        <f t="shared" si="167"/>
        <v>50.687210110343123</v>
      </c>
      <c r="BL154" s="2">
        <f t="shared" si="167"/>
        <v>50.880199776879998</v>
      </c>
      <c r="BM154" s="2">
        <f t="shared" si="167"/>
        <v>51.501444956928395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46.271000000000001</v>
      </c>
      <c r="CG154" s="2" t="str">
        <f t="shared" si="168"/>
        <v/>
      </c>
      <c r="CH154" s="2">
        <f t="shared" si="168"/>
        <v>46.356000000000002</v>
      </c>
      <c r="CI154" s="2">
        <f t="shared" si="168"/>
        <v>49.491999999999997</v>
      </c>
      <c r="CJ154" s="2">
        <f t="shared" si="168"/>
        <v>51.863999999999997</v>
      </c>
      <c r="CK154" s="2">
        <f t="shared" si="168"/>
        <v>49.576000000000001</v>
      </c>
      <c r="CL154" s="2">
        <f t="shared" si="168"/>
        <v>49.576000000000001</v>
      </c>
      <c r="CM154" s="2">
        <f t="shared" si="168"/>
        <v>49.746000000000002</v>
      </c>
      <c r="CN154" s="2">
        <f t="shared" si="168"/>
        <v>49.831000000000003</v>
      </c>
      <c r="CO154" s="2">
        <f t="shared" si="168"/>
        <v>49.152999999999999</v>
      </c>
      <c r="CP154" s="2">
        <f t="shared" si="168"/>
        <v>50.168999999999997</v>
      </c>
      <c r="CQ154" s="2">
        <f t="shared" si="168"/>
        <v>50.932000000000002</v>
      </c>
      <c r="CR154" s="2">
        <f t="shared" si="168"/>
        <v>52.627000000000002</v>
      </c>
      <c r="CS154" s="2" t="str">
        <f t="shared" si="168"/>
        <v/>
      </c>
      <c r="CU154" s="2" t="str">
        <f t="shared" si="110"/>
        <v/>
      </c>
      <c r="CV154" s="2">
        <f t="shared" si="111"/>
        <v>46.271000000000001</v>
      </c>
      <c r="CW154" s="2" t="str">
        <f t="shared" si="112"/>
        <v/>
      </c>
      <c r="CX154" s="2">
        <f t="shared" si="113"/>
        <v>46.356000000000002</v>
      </c>
      <c r="CY154" s="2">
        <f t="shared" si="114"/>
        <v>49.491999999999997</v>
      </c>
      <c r="CZ154" s="2">
        <f t="shared" si="115"/>
        <v>51.863999999999997</v>
      </c>
      <c r="DA154" s="2">
        <f t="shared" si="116"/>
        <v>49.576000000000001</v>
      </c>
      <c r="DB154" s="2">
        <f t="shared" si="117"/>
        <v>49.576000000000001</v>
      </c>
      <c r="DC154" s="2">
        <f t="shared" si="118"/>
        <v>49.746000000000002</v>
      </c>
      <c r="DD154" s="2">
        <f t="shared" si="119"/>
        <v>49.831000000000003</v>
      </c>
      <c r="DE154" s="2">
        <f t="shared" si="120"/>
        <v>49.152999999999999</v>
      </c>
      <c r="DF154" s="2">
        <f t="shared" si="121"/>
        <v>50.168999999999997</v>
      </c>
      <c r="DG154" s="2">
        <f t="shared" si="122"/>
        <v>50.932000000000002</v>
      </c>
      <c r="DH154" s="2">
        <f t="shared" si="123"/>
        <v>52.627000000000002</v>
      </c>
      <c r="DI154" s="2" t="str">
        <f t="shared" si="124"/>
        <v/>
      </c>
      <c r="DK154" s="2">
        <f t="shared" si="176"/>
        <v>96.765019607843143</v>
      </c>
      <c r="DL154" s="2">
        <f t="shared" si="176"/>
        <v>121.96275696480937</v>
      </c>
      <c r="DM154" s="2">
        <f t="shared" si="176"/>
        <v>105.96703225806451</v>
      </c>
      <c r="DN154" s="2">
        <f t="shared" si="176"/>
        <v>105.62756517379677</v>
      </c>
      <c r="DO154" s="2">
        <f t="shared" si="176"/>
        <v>99.871368092691625</v>
      </c>
      <c r="DP154" s="2">
        <f t="shared" si="176"/>
        <v>102.49353988413544</v>
      </c>
      <c r="DQ154" s="2">
        <f t="shared" si="176"/>
        <v>86.627823376623383</v>
      </c>
      <c r="DR154" s="2">
        <f t="shared" si="176"/>
        <v>95.842342803030334</v>
      </c>
      <c r="DS154" s="2">
        <f t="shared" si="176"/>
        <v>94.083439215686269</v>
      </c>
      <c r="DT154" s="2">
        <f t="shared" si="176"/>
        <v>81.310510313216199</v>
      </c>
      <c r="DU154" s="2">
        <f t="shared" si="176"/>
        <v>72.081942857142835</v>
      </c>
      <c r="DV154" s="2">
        <f t="shared" si="176"/>
        <v>81.856685714285717</v>
      </c>
      <c r="DW154" s="2">
        <f t="shared" si="176"/>
        <v>86.498172549019614</v>
      </c>
      <c r="DX154" s="2">
        <f t="shared" si="176"/>
        <v>81.651585485103126</v>
      </c>
      <c r="DY154" s="2">
        <f t="shared" si="176"/>
        <v>91.620835483870977</v>
      </c>
      <c r="EA154" s="2">
        <f t="shared" si="152"/>
        <v>47.997646392896769</v>
      </c>
      <c r="EB154" s="2">
        <f t="shared" si="152"/>
        <v>46.377592952910405</v>
      </c>
      <c r="EC154" s="2">
        <f t="shared" si="152"/>
        <v>48.568610893499894</v>
      </c>
      <c r="ED154" s="2">
        <f t="shared" si="152"/>
        <v>47.455829353076609</v>
      </c>
      <c r="EE154" s="2">
        <f t="shared" si="152"/>
        <v>50.416925025594367</v>
      </c>
      <c r="EF154" s="2">
        <f t="shared" si="152"/>
        <v>51.498161019933271</v>
      </c>
      <c r="EG154" s="2">
        <f t="shared" si="152"/>
        <v>51.454809516000878</v>
      </c>
      <c r="EH154" s="2">
        <f t="shared" si="152"/>
        <v>48.802760341837981</v>
      </c>
      <c r="EI154" s="2">
        <f t="shared" si="152"/>
        <v>49.502568162266478</v>
      </c>
      <c r="EJ154" s="2">
        <f t="shared" si="152"/>
        <v>50.117932527881038</v>
      </c>
      <c r="EK154" s="2">
        <f t="shared" si="152"/>
        <v>49.859501768761817</v>
      </c>
      <c r="EL154" s="2">
        <f t="shared" si="179"/>
        <v>50.301198107164026</v>
      </c>
      <c r="EM154" s="2">
        <f t="shared" si="135"/>
        <v>50.66477480133706</v>
      </c>
      <c r="EN154" s="2">
        <f t="shared" si="135"/>
        <v>50.862510649763188</v>
      </c>
      <c r="EO154" s="2">
        <f t="shared" si="135"/>
        <v>51.588650352288894</v>
      </c>
      <c r="EQ154" s="2">
        <f t="shared" si="177"/>
        <v>48.621423255984311</v>
      </c>
      <c r="ER154" s="2">
        <f t="shared" si="177"/>
        <v>47.381686834438298</v>
      </c>
      <c r="ES154" s="2">
        <f t="shared" si="177"/>
        <v>49.497719546950378</v>
      </c>
      <c r="ET154" s="2">
        <f t="shared" si="177"/>
        <v>48.83375299262201</v>
      </c>
      <c r="EU154" s="2">
        <f t="shared" si="177"/>
        <v>50.964128571571131</v>
      </c>
      <c r="EV154" s="2">
        <f t="shared" si="177"/>
        <v>51.9537748601998</v>
      </c>
      <c r="EW154" s="2">
        <f t="shared" si="177"/>
        <v>51.272367592613705</v>
      </c>
      <c r="EX154" s="2">
        <f t="shared" si="177"/>
        <v>49.270144981775744</v>
      </c>
      <c r="EY154" s="2">
        <f t="shared" si="177"/>
        <v>50.819488593247073</v>
      </c>
      <c r="EZ154" s="2">
        <f t="shared" si="177"/>
        <v>50.378330141249826</v>
      </c>
      <c r="FA154" s="2">
        <f t="shared" si="177"/>
        <v>50.260504475081135</v>
      </c>
      <c r="FB154" s="2">
        <f t="shared" si="177"/>
        <v>50.43393224691129</v>
      </c>
      <c r="FC154" s="2">
        <f t="shared" si="177"/>
        <v>50.772191775808757</v>
      </c>
      <c r="FD154" s="2">
        <f t="shared" si="177"/>
        <v>50.969339185546708</v>
      </c>
      <c r="FE154" s="2">
        <f t="shared" si="177"/>
        <v>50.506411994159777</v>
      </c>
      <c r="FG154" s="2">
        <f t="shared" si="178"/>
        <v>0.99978189937144324</v>
      </c>
      <c r="FH154" s="2">
        <f t="shared" si="178"/>
        <v>0.99984050126987201</v>
      </c>
      <c r="FI154" s="2">
        <f t="shared" si="178"/>
        <v>0.99984627572151286</v>
      </c>
      <c r="FJ154" s="2">
        <f t="shared" si="178"/>
        <v>0.99981902383595256</v>
      </c>
      <c r="FK154" s="2">
        <f t="shared" si="178"/>
        <v>0.9998235475329994</v>
      </c>
      <c r="FL154" s="2">
        <f t="shared" si="178"/>
        <v>0.99982056960379218</v>
      </c>
      <c r="FM154" s="2">
        <f t="shared" si="178"/>
        <v>0.99980866383103306</v>
      </c>
      <c r="FN154" s="2">
        <f t="shared" si="178"/>
        <v>0.99981769955119992</v>
      </c>
      <c r="FO154" s="2">
        <f t="shared" si="178"/>
        <v>0.9997840467669622</v>
      </c>
      <c r="FP154" s="2">
        <f t="shared" si="178"/>
        <v>0.99980268222313318</v>
      </c>
      <c r="FQ154" s="2">
        <f t="shared" si="178"/>
        <v>0.99978684790191719</v>
      </c>
      <c r="FR154" s="2">
        <f t="shared" si="178"/>
        <v>0.99980372128714856</v>
      </c>
      <c r="FS154" s="2">
        <f t="shared" si="178"/>
        <v>0.9997873957371336</v>
      </c>
      <c r="FT154" s="2">
        <f t="shared" si="178"/>
        <v>0.99980012435299714</v>
      </c>
      <c r="FU154" s="2">
        <f t="shared" si="178"/>
        <v>0.99968567489469196</v>
      </c>
      <c r="FW154" s="2">
        <f t="shared" si="169"/>
        <v>0.32985055121923895</v>
      </c>
      <c r="FX154" s="2">
        <f t="shared" si="169"/>
        <v>0.11932452832527096</v>
      </c>
      <c r="FY154" s="2">
        <f t="shared" si="169"/>
        <v>7.6756290948567091E-2</v>
      </c>
      <c r="FZ154" s="2">
        <f t="shared" si="169"/>
        <v>0.14840205571367313</v>
      </c>
      <c r="GA154" s="2">
        <f t="shared" si="169"/>
        <v>0.14415507403105557</v>
      </c>
      <c r="GB154" s="2">
        <f t="shared" si="169"/>
        <v>0.1423676318859643</v>
      </c>
      <c r="GC154" s="2">
        <f t="shared" si="169"/>
        <v>0.14860436063698607</v>
      </c>
      <c r="GD154" s="2">
        <f t="shared" si="169"/>
        <v>0.1749626782662414</v>
      </c>
      <c r="GE154" s="2">
        <f t="shared" si="169"/>
        <v>0.17389648585127049</v>
      </c>
      <c r="GF154" s="2">
        <f t="shared" si="169"/>
        <v>0.18630477802845574</v>
      </c>
      <c r="GG154" s="2">
        <f t="shared" si="169"/>
        <v>0.16801500140330372</v>
      </c>
      <c r="GH154" s="2">
        <f t="shared" si="169"/>
        <v>0.1400748045828209</v>
      </c>
      <c r="GI154" s="2">
        <f t="shared" si="169"/>
        <v>0.13793886827282323</v>
      </c>
      <c r="GJ154" s="2">
        <f t="shared" si="169"/>
        <v>0.10797808636870627</v>
      </c>
      <c r="GK154" s="2">
        <f t="shared" si="169"/>
        <v>9.2205673009224873E-2</v>
      </c>
      <c r="GM154" s="86">
        <f t="shared" si="170"/>
        <v>2.9553030882975981E-128</v>
      </c>
      <c r="GN154" s="86">
        <f t="shared" si="170"/>
        <v>6.1747974829574176E-238</v>
      </c>
      <c r="GO154" s="86">
        <f t="shared" si="170"/>
        <v>9.5228906185515653E-106</v>
      </c>
      <c r="GP154" s="86">
        <f t="shared" si="170"/>
        <v>2.6581409667739287E-228</v>
      </c>
      <c r="GQ154" s="86">
        <f t="shared" si="170"/>
        <v>0</v>
      </c>
      <c r="GR154" s="86">
        <f t="shared" si="170"/>
        <v>6.7313966860574284E-223</v>
      </c>
      <c r="GS154" s="86">
        <f t="shared" si="170"/>
        <v>8.2003868791876848E-241</v>
      </c>
      <c r="GT154" s="86">
        <f t="shared" si="170"/>
        <v>3.5819404459100874E-286</v>
      </c>
      <c r="GU154" s="86">
        <f t="shared" si="170"/>
        <v>8.6777437350705173E-224</v>
      </c>
      <c r="GV154" s="86">
        <f t="shared" si="170"/>
        <v>5.6651001633728121E-230</v>
      </c>
      <c r="GW154" s="86">
        <f t="shared" si="170"/>
        <v>6.2819310830547804E-216</v>
      </c>
      <c r="GX154" s="86">
        <f t="shared" si="170"/>
        <v>1.9895077772135206E-203</v>
      </c>
      <c r="GY154" s="86">
        <f t="shared" si="170"/>
        <v>4.4068182835066012E-161</v>
      </c>
      <c r="GZ154" s="86">
        <f t="shared" si="170"/>
        <v>5.0964629060307568E-259</v>
      </c>
      <c r="HA154" s="86">
        <f t="shared" si="170"/>
        <v>7.1045750051195967E-189</v>
      </c>
      <c r="HC154" s="86">
        <f t="shared" ref="HC154:HH213" si="181" xml:space="preserve"> _xlfn.NORM.DIST($B154, C$8, ABS(C$12), TRUE) * _xlfn.NORM.DIST(($B154 - C$8)*C$16, 0, ABS(C$12), TRUE) * 2</f>
        <v>2.1216543197982309E-49</v>
      </c>
      <c r="HD154" s="86">
        <f t="shared" si="181"/>
        <v>6.559897323599304E-116</v>
      </c>
      <c r="HE154" s="86">
        <f t="shared" si="181"/>
        <v>1.3959613862883591E-59</v>
      </c>
      <c r="HF154" s="86">
        <f t="shared" si="180"/>
        <v>5.5547602444228425E-113</v>
      </c>
      <c r="HG154" s="86">
        <f t="shared" si="180"/>
        <v>6.2906066215624446E-184</v>
      </c>
      <c r="HH154" s="86">
        <f t="shared" si="180"/>
        <v>6.3904894355678744E-147</v>
      </c>
      <c r="HI154" s="86">
        <f t="shared" si="180"/>
        <v>2.5015019987291079E-151</v>
      </c>
      <c r="HJ154" s="86">
        <f t="shared" si="180"/>
        <v>2.1668509581389466E-194</v>
      </c>
      <c r="HK154" s="86">
        <f t="shared" si="180"/>
        <v>4.0132370325808041E-194</v>
      </c>
      <c r="HL154" s="86">
        <f t="shared" si="161"/>
        <v>6.8057094763364799E-153</v>
      </c>
      <c r="HM154" s="86">
        <f t="shared" si="161"/>
        <v>1.2361231409845109E-102</v>
      </c>
      <c r="HN154" s="86">
        <f t="shared" si="161"/>
        <v>1.3647898509218624E-87</v>
      </c>
      <c r="HO154" s="86">
        <f t="shared" si="161"/>
        <v>6.5139435028497162E-91</v>
      </c>
      <c r="HP154" s="86">
        <f t="shared" si="161"/>
        <v>2.2635492306961325E-118</v>
      </c>
      <c r="HQ154" s="86">
        <f t="shared" si="161"/>
        <v>7.6116046794013648E-148</v>
      </c>
      <c r="HS154" s="86">
        <f t="shared" si="171"/>
        <v>2.8893055144795462E-8</v>
      </c>
      <c r="HT154" s="86">
        <f t="shared" si="171"/>
        <v>9.0782185476455061E-3</v>
      </c>
      <c r="HU154" s="86">
        <f t="shared" si="171"/>
        <v>0.12948856683383192</v>
      </c>
      <c r="HV154" s="86">
        <f t="shared" si="171"/>
        <v>7.3248006250461832E-4</v>
      </c>
      <c r="HW154" s="86">
        <f t="shared" si="171"/>
        <v>1.3290137614107818E-3</v>
      </c>
      <c r="HX154" s="86">
        <f t="shared" si="171"/>
        <v>1.3881815178835009E-3</v>
      </c>
      <c r="HY154" s="86">
        <f t="shared" si="171"/>
        <v>1.0572025917548215E-3</v>
      </c>
      <c r="HZ154" s="86">
        <f t="shared" si="171"/>
        <v>1.842204201127957E-4</v>
      </c>
      <c r="IA154" s="86">
        <f t="shared" si="171"/>
        <v>1.1886975400025793E-4</v>
      </c>
      <c r="IB154" s="86">
        <f t="shared" si="171"/>
        <v>3.0428026204834692E-4</v>
      </c>
      <c r="IC154" s="86">
        <f t="shared" si="171"/>
        <v>2.0403756599570171E-4</v>
      </c>
      <c r="ID154" s="86">
        <f t="shared" si="171"/>
        <v>8.3585804873903026E-4</v>
      </c>
      <c r="IE154" s="86">
        <f t="shared" si="171"/>
        <v>3.9927955731534608E-3</v>
      </c>
      <c r="IF154" s="86">
        <f t="shared" si="171"/>
        <v>6.4598346211992416E-3</v>
      </c>
      <c r="IG154" s="86">
        <f t="shared" si="171"/>
        <v>5.9536998192264372E-2</v>
      </c>
      <c r="II154" s="86">
        <f t="shared" si="172"/>
        <v>1.7622748911492635E-2</v>
      </c>
      <c r="IJ154" s="86">
        <f t="shared" si="172"/>
        <v>3.4029653058767695E-8</v>
      </c>
      <c r="IK154" s="86">
        <f t="shared" si="172"/>
        <v>1.2105413832016688E-10</v>
      </c>
      <c r="IL154" s="86">
        <f t="shared" si="172"/>
        <v>1.6988497994782576E-7</v>
      </c>
      <c r="IM154" s="86">
        <f t="shared" si="172"/>
        <v>4.5367874068888554E-8</v>
      </c>
      <c r="IN154" s="86">
        <f t="shared" si="172"/>
        <v>3.9927982525005334E-8</v>
      </c>
      <c r="IO154" s="86">
        <f t="shared" si="172"/>
        <v>5.8918604737468282E-8</v>
      </c>
      <c r="IP154" s="86">
        <f t="shared" si="172"/>
        <v>1.0633369893676746E-6</v>
      </c>
      <c r="IQ154" s="86">
        <f t="shared" si="172"/>
        <v>5.4778312497348782E-7</v>
      </c>
      <c r="IR154" s="86">
        <f t="shared" si="172"/>
        <v>4.7780424145996965E-6</v>
      </c>
      <c r="IS154" s="86">
        <f t="shared" si="172"/>
        <v>1.0640527982421686E-7</v>
      </c>
      <c r="IT154" s="86">
        <f t="shared" si="172"/>
        <v>6.0046430006604568E-9</v>
      </c>
      <c r="IU154" s="86">
        <f t="shared" si="172"/>
        <v>1.4815642715351889E-8</v>
      </c>
      <c r="IV154" s="86">
        <f t="shared" si="172"/>
        <v>3.58401338152111E-9</v>
      </c>
      <c r="IW154" s="86">
        <f t="shared" si="172"/>
        <v>3.9705546304894842E-8</v>
      </c>
      <c r="IY154" s="86">
        <f t="shared" si="173"/>
        <v>1.7622777804547782E-2</v>
      </c>
      <c r="IZ154" s="86">
        <f t="shared" si="173"/>
        <v>9.0782525772985651E-3</v>
      </c>
      <c r="JA154" s="86">
        <f t="shared" si="173"/>
        <v>0.12948856695488606</v>
      </c>
      <c r="JB154" s="86">
        <f t="shared" si="173"/>
        <v>7.326499474845661E-4</v>
      </c>
      <c r="JC154" s="86">
        <f t="shared" si="173"/>
        <v>1.3290591292848507E-3</v>
      </c>
      <c r="JD154" s="86">
        <f t="shared" si="173"/>
        <v>1.388221445866026E-3</v>
      </c>
      <c r="JE154" s="86">
        <f t="shared" si="173"/>
        <v>1.057261510359559E-3</v>
      </c>
      <c r="JF154" s="86">
        <f t="shared" si="173"/>
        <v>1.8528375710216339E-4</v>
      </c>
      <c r="JG154" s="86">
        <f t="shared" si="173"/>
        <v>1.1941753712523142E-4</v>
      </c>
      <c r="JH154" s="86">
        <f t="shared" si="173"/>
        <v>3.0905830446294663E-4</v>
      </c>
      <c r="JI154" s="86">
        <f t="shared" si="173"/>
        <v>2.0414397127552594E-4</v>
      </c>
      <c r="JJ154" s="86">
        <f t="shared" si="173"/>
        <v>8.3586405338203097E-4</v>
      </c>
      <c r="JK154" s="86">
        <f t="shared" si="173"/>
        <v>3.9928103887961761E-3</v>
      </c>
      <c r="JL154" s="86">
        <f t="shared" si="173"/>
        <v>6.4598382052126228E-3</v>
      </c>
      <c r="JM154" s="86">
        <f t="shared" si="173"/>
        <v>5.9537037897810674E-2</v>
      </c>
    </row>
    <row r="155" spans="2:273" x14ac:dyDescent="0.25">
      <c r="B155" s="2">
        <v>128</v>
      </c>
      <c r="C155" s="37">
        <v>47.777999999999999</v>
      </c>
      <c r="D155" s="37">
        <v>45.932000000000002</v>
      </c>
      <c r="E155" s="37">
        <v>47.372999999999998</v>
      </c>
      <c r="F155" s="37">
        <v>47.966000000000001</v>
      </c>
      <c r="G155" s="37">
        <v>49.576000000000001</v>
      </c>
      <c r="H155" s="37">
        <v>51.186</v>
      </c>
      <c r="I155" s="37">
        <v>49.237000000000002</v>
      </c>
      <c r="J155" s="37">
        <v>48.051000000000002</v>
      </c>
      <c r="K155" s="37">
        <v>50.168999999999997</v>
      </c>
      <c r="L155" s="37">
        <v>47.542000000000002</v>
      </c>
      <c r="M155" s="37">
        <v>48.643999999999998</v>
      </c>
      <c r="N155" s="37">
        <v>48.051000000000002</v>
      </c>
      <c r="O155" s="37">
        <v>50.677999999999997</v>
      </c>
      <c r="P155" s="37">
        <v>46.863999999999997</v>
      </c>
      <c r="Q155" s="37">
        <v>50.085000000000001</v>
      </c>
      <c r="S155" s="4">
        <f t="shared" si="174"/>
        <v>48.286900385928043</v>
      </c>
      <c r="T155" s="4">
        <f t="shared" si="174"/>
        <v>46.338476013542071</v>
      </c>
      <c r="U155" s="4">
        <f t="shared" si="174"/>
        <v>48.61408588073072</v>
      </c>
      <c r="V155" s="4">
        <f t="shared" si="174"/>
        <v>47.520171643252191</v>
      </c>
      <c r="W155" s="4">
        <f t="shared" si="174"/>
        <v>50.359154213817909</v>
      </c>
      <c r="X155" s="4">
        <f t="shared" si="174"/>
        <v>51.406309109669138</v>
      </c>
      <c r="Y155" s="4">
        <f t="shared" si="174"/>
        <v>51.287117179468432</v>
      </c>
      <c r="Z155" s="4">
        <f t="shared" si="174"/>
        <v>48.713281075219371</v>
      </c>
      <c r="AA155" s="4">
        <f t="shared" si="174"/>
        <v>49.513834046213873</v>
      </c>
      <c r="AB155" s="4">
        <f t="shared" si="174"/>
        <v>49.99445537089148</v>
      </c>
      <c r="AC155" s="4">
        <f t="shared" si="174"/>
        <v>49.74075416461605</v>
      </c>
      <c r="AD155" s="4">
        <f t="shared" si="174"/>
        <v>50.174142615099043</v>
      </c>
      <c r="AE155" s="4">
        <f t="shared" si="174"/>
        <v>50.538257022908901</v>
      </c>
      <c r="AF155" s="4">
        <f t="shared" si="174"/>
        <v>50.758982129689343</v>
      </c>
      <c r="AG155" s="4">
        <f t="shared" si="174"/>
        <v>52.387226615596077</v>
      </c>
      <c r="AI155" s="4">
        <f t="shared" si="175"/>
        <v>-0.50890038592804387</v>
      </c>
      <c r="AJ155" s="4">
        <f t="shared" si="175"/>
        <v>-0.40647601354206842</v>
      </c>
      <c r="AK155" s="4">
        <f t="shared" si="175"/>
        <v>-1.2410858807307221</v>
      </c>
      <c r="AL155" s="4">
        <f t="shared" si="175"/>
        <v>0.44582835674781052</v>
      </c>
      <c r="AM155" s="4">
        <f t="shared" si="175"/>
        <v>-0.78315421381790884</v>
      </c>
      <c r="AN155" s="4">
        <f t="shared" si="175"/>
        <v>-0.22030910966913808</v>
      </c>
      <c r="AO155" s="4">
        <f t="shared" si="175"/>
        <v>-2.0501171794684296</v>
      </c>
      <c r="AP155" s="4">
        <f t="shared" si="175"/>
        <v>-0.66228107521936863</v>
      </c>
      <c r="AQ155" s="4">
        <f t="shared" si="175"/>
        <v>0.65516595378612408</v>
      </c>
      <c r="AR155" s="4">
        <f t="shared" si="175"/>
        <v>-2.452455370891478</v>
      </c>
      <c r="AS155" s="4">
        <f t="shared" si="175"/>
        <v>-1.0967541646160512</v>
      </c>
      <c r="AT155" s="4">
        <f t="shared" si="175"/>
        <v>-2.1231426150990416</v>
      </c>
      <c r="AU155" s="4">
        <f t="shared" si="175"/>
        <v>0.13974297709109607</v>
      </c>
      <c r="AV155" s="4">
        <f t="shared" si="175"/>
        <v>-3.8949821296893461</v>
      </c>
      <c r="AW155" s="4">
        <f t="shared" si="175"/>
        <v>-2.3022266155960764</v>
      </c>
      <c r="AY155" s="2">
        <f t="shared" si="167"/>
        <v>48.082364472142729</v>
      </c>
      <c r="AZ155" s="2">
        <f t="shared" si="167"/>
        <v>46.338003989365617</v>
      </c>
      <c r="BA155" s="2">
        <f t="shared" si="167"/>
        <v>48.478754304314847</v>
      </c>
      <c r="BB155" s="2">
        <f t="shared" si="167"/>
        <v>47.520108445736305</v>
      </c>
      <c r="BC155" s="2">
        <f t="shared" si="167"/>
        <v>50.358948328381935</v>
      </c>
      <c r="BD155" s="2">
        <f t="shared" si="167"/>
        <v>51.406025778149193</v>
      </c>
      <c r="BE155" s="2">
        <f t="shared" si="167"/>
        <v>51.286906877650921</v>
      </c>
      <c r="BF155" s="2">
        <f t="shared" si="167"/>
        <v>48.712879625840756</v>
      </c>
      <c r="BG155" s="2">
        <f t="shared" si="167"/>
        <v>49.513589619656884</v>
      </c>
      <c r="BH155" s="2">
        <f t="shared" si="167"/>
        <v>49.99270862578652</v>
      </c>
      <c r="BI155" s="2">
        <f t="shared" si="167"/>
        <v>49.740645181692081</v>
      </c>
      <c r="BJ155" s="2">
        <f t="shared" si="167"/>
        <v>50.17392359255475</v>
      </c>
      <c r="BK155" s="2">
        <f t="shared" si="167"/>
        <v>50.535347443411283</v>
      </c>
      <c r="BL155" s="2">
        <f t="shared" si="167"/>
        <v>50.740212252958017</v>
      </c>
      <c r="BM155" s="2">
        <f t="shared" si="167"/>
        <v>51.373937687228441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45.932000000000002</v>
      </c>
      <c r="CG155" s="2" t="str">
        <f t="shared" si="168"/>
        <v/>
      </c>
      <c r="CH155" s="2">
        <f t="shared" si="168"/>
        <v>47.966000000000001</v>
      </c>
      <c r="CI155" s="2">
        <f t="shared" si="168"/>
        <v>49.576000000000001</v>
      </c>
      <c r="CJ155" s="2">
        <f t="shared" si="168"/>
        <v>51.186</v>
      </c>
      <c r="CK155" s="2">
        <f t="shared" si="168"/>
        <v>49.237000000000002</v>
      </c>
      <c r="CL155" s="2">
        <f t="shared" si="168"/>
        <v>48.051000000000002</v>
      </c>
      <c r="CM155" s="2">
        <f t="shared" si="168"/>
        <v>50.168999999999997</v>
      </c>
      <c r="CN155" s="2">
        <f t="shared" si="168"/>
        <v>47.542000000000002</v>
      </c>
      <c r="CO155" s="2">
        <f t="shared" si="168"/>
        <v>48.643999999999998</v>
      </c>
      <c r="CP155" s="2">
        <f t="shared" si="168"/>
        <v>48.051000000000002</v>
      </c>
      <c r="CQ155" s="2">
        <f t="shared" si="168"/>
        <v>50.677999999999997</v>
      </c>
      <c r="CR155" s="2">
        <f t="shared" si="168"/>
        <v>46.863999999999997</v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45.932000000000002</v>
      </c>
      <c r="CW155" s="2" t="str">
        <f t="shared" ref="CW155:CW218" si="199">IF(AND(JA155 &lt; $DI$22, $B155 &gt; E$7, $B155 &lt; E$233), E155, "")</f>
        <v/>
      </c>
      <c r="CX155" s="2">
        <f t="shared" ref="CX155:CX218" si="200">IF(AND(JB155 &lt; $DI$22, $B155 &gt; F$7, $B155 &lt; F$233), F155, "")</f>
        <v>47.966000000000001</v>
      </c>
      <c r="CY155" s="2">
        <f t="shared" ref="CY155:CY218" si="201">IF(AND(JC155 &lt; $DI$22, $B155 &gt; G$7, $B155 &lt; G$233), G155, "")</f>
        <v>49.576000000000001</v>
      </c>
      <c r="CZ155" s="2">
        <f t="shared" ref="CZ155:CZ218" si="202">IF(AND(JD155 &lt; $DI$22, $B155 &gt; H$7, $B155 &lt; H$233), H155, "")</f>
        <v>51.186</v>
      </c>
      <c r="DA155" s="2">
        <f t="shared" ref="DA155:DA218" si="203">IF(AND(JE155 &lt; $DI$22, $B155 &gt; I$7, $B155 &lt; I$233), I155, "")</f>
        <v>49.237000000000002</v>
      </c>
      <c r="DB155" s="2">
        <f t="shared" ref="DB155:DB218" si="204">IF(AND(JF155 &lt; $DI$22, $B155 &gt; J$7, $B155 &lt; J$233), J155, "")</f>
        <v>48.051000000000002</v>
      </c>
      <c r="DC155" s="2">
        <f t="shared" ref="DC155:DC218" si="205">IF(AND(JG155 &lt; $DI$22, $B155 &gt; K$7, $B155 &lt; K$233), K155, "")</f>
        <v>50.168999999999997</v>
      </c>
      <c r="DD155" s="2">
        <f t="shared" ref="DD155:DD218" si="206">IF(AND(JH155 &lt; $DI$22, $B155 &gt; L$7, $B155 &lt; L$233), L155, "")</f>
        <v>47.542000000000002</v>
      </c>
      <c r="DE155" s="2">
        <f t="shared" ref="DE155:DE218" si="207">IF(AND(JI155 &lt; $DI$22, $B155 &gt; M$7, $B155 &lt; M$233), M155, "")</f>
        <v>48.643999999999998</v>
      </c>
      <c r="DF155" s="2">
        <f t="shared" ref="DF155:DF218" si="208">IF(AND(JJ155 &lt; $DI$22, $B155 &gt; N$7, $B155 &lt; N$233), N155, "")</f>
        <v>48.051000000000002</v>
      </c>
      <c r="DG155" s="2">
        <f t="shared" ref="DG155:DG218" si="209">IF(AND(JK155 &lt; $DI$22, $B155 &gt; O$7, $B155 &lt; O$233), O155, "")</f>
        <v>50.677999999999997</v>
      </c>
      <c r="DH155" s="2">
        <f t="shared" ref="DH155:DH218" si="210">IF(AND(JL155 &lt; $DI$22, $B155 &gt; P$7, $B155 &lt; P$233), P155, "")</f>
        <v>46.863999999999997</v>
      </c>
      <c r="DI155" s="2" t="str">
        <f t="shared" ref="DI155:DI218" si="211">IF(AND(JM155 &lt; $DI$22, $B155 &gt; Q$7, $B155 &lt; Q$233), Q155, "")</f>
        <v/>
      </c>
      <c r="DK155" s="2">
        <f t="shared" si="176"/>
        <v>97.04773277310926</v>
      </c>
      <c r="DL155" s="2">
        <f t="shared" si="176"/>
        <v>122.44130663489736</v>
      </c>
      <c r="DM155" s="2">
        <f t="shared" si="176"/>
        <v>106.29624596774192</v>
      </c>
      <c r="DN155" s="2">
        <f t="shared" si="176"/>
        <v>105.97796256684489</v>
      </c>
      <c r="DO155" s="2">
        <f t="shared" si="176"/>
        <v>100.16130124777183</v>
      </c>
      <c r="DP155" s="2">
        <f t="shared" si="176"/>
        <v>102.79314616755791</v>
      </c>
      <c r="DQ155" s="2">
        <f t="shared" si="176"/>
        <v>86.785722230710476</v>
      </c>
      <c r="DR155" s="2">
        <f t="shared" si="176"/>
        <v>96.055121212121236</v>
      </c>
      <c r="DS155" s="2">
        <f t="shared" si="176"/>
        <v>94.305108403361345</v>
      </c>
      <c r="DT155" s="2">
        <f t="shared" si="176"/>
        <v>81.426808250572961</v>
      </c>
      <c r="DU155" s="2">
        <f t="shared" si="176"/>
        <v>72.123585714285696</v>
      </c>
      <c r="DV155" s="2">
        <f t="shared" si="176"/>
        <v>81.997099159663875</v>
      </c>
      <c r="DW155" s="2">
        <f t="shared" si="176"/>
        <v>86.687865546218489</v>
      </c>
      <c r="DX155" s="2">
        <f t="shared" si="176"/>
        <v>81.813647211611908</v>
      </c>
      <c r="DY155" s="2">
        <f t="shared" si="176"/>
        <v>91.897256048387106</v>
      </c>
      <c r="EA155" s="2">
        <f t="shared" si="152"/>
        <v>47.845690677025516</v>
      </c>
      <c r="EB155" s="2">
        <f t="shared" si="152"/>
        <v>46.191672007848275</v>
      </c>
      <c r="EC155" s="2">
        <f t="shared" si="152"/>
        <v>48.389036629261057</v>
      </c>
      <c r="ED155" s="2">
        <f t="shared" si="152"/>
        <v>47.280578619475421</v>
      </c>
      <c r="EE155" s="2">
        <f t="shared" si="152"/>
        <v>50.262181048799917</v>
      </c>
      <c r="EF155" s="2">
        <f t="shared" si="152"/>
        <v>51.324582977308822</v>
      </c>
      <c r="EG155" s="2">
        <f t="shared" si="152"/>
        <v>51.311131132610988</v>
      </c>
      <c r="EH155" s="2">
        <f t="shared" si="152"/>
        <v>48.613578647510508</v>
      </c>
      <c r="EI155" s="2">
        <f t="shared" si="152"/>
        <v>49.248613865307711</v>
      </c>
      <c r="EJ155" s="2">
        <f t="shared" si="152"/>
        <v>49.932767263011151</v>
      </c>
      <c r="EK155" s="2">
        <f t="shared" si="152"/>
        <v>49.660646708809509</v>
      </c>
      <c r="EL155" s="2">
        <f t="shared" si="179"/>
        <v>50.14713121728937</v>
      </c>
      <c r="EM155" s="2">
        <f t="shared" si="135"/>
        <v>50.511522660191751</v>
      </c>
      <c r="EN155" s="2">
        <f t="shared" si="135"/>
        <v>50.721628378570017</v>
      </c>
      <c r="EO155" s="2">
        <f t="shared" si="135"/>
        <v>51.474183756847864</v>
      </c>
      <c r="EQ155" s="2">
        <f t="shared" si="177"/>
        <v>48.492978482726556</v>
      </c>
      <c r="ER155" s="2">
        <f t="shared" si="177"/>
        <v>47.237227836453414</v>
      </c>
      <c r="ES155" s="2">
        <f t="shared" si="177"/>
        <v>49.365768834200239</v>
      </c>
      <c r="ET155" s="2">
        <f t="shared" si="177"/>
        <v>48.713302658808949</v>
      </c>
      <c r="EU155" s="2">
        <f t="shared" si="177"/>
        <v>50.831392437201217</v>
      </c>
      <c r="EV155" s="2">
        <f t="shared" si="177"/>
        <v>51.798777472221296</v>
      </c>
      <c r="EW155" s="2">
        <f t="shared" si="177"/>
        <v>51.121794666173273</v>
      </c>
      <c r="EX155" s="2">
        <f t="shared" si="177"/>
        <v>49.098122779167149</v>
      </c>
      <c r="EY155" s="2">
        <f t="shared" si="177"/>
        <v>50.614288833962021</v>
      </c>
      <c r="EZ155" s="2">
        <f t="shared" si="177"/>
        <v>50.203226902974222</v>
      </c>
      <c r="FA155" s="2">
        <f t="shared" si="177"/>
        <v>50.077841578369259</v>
      </c>
      <c r="FB155" s="2">
        <f t="shared" si="177"/>
        <v>50.286307183727189</v>
      </c>
      <c r="FC155" s="2">
        <f t="shared" si="177"/>
        <v>50.624145514732824</v>
      </c>
      <c r="FD155" s="2">
        <f t="shared" si="177"/>
        <v>50.831857142857118</v>
      </c>
      <c r="FE155" s="2">
        <f t="shared" si="177"/>
        <v>50.358184124822913</v>
      </c>
      <c r="FG155" s="2">
        <f t="shared" si="178"/>
        <v>0.99980108604542939</v>
      </c>
      <c r="FH155" s="2">
        <f t="shared" si="178"/>
        <v>0.99985453338775809</v>
      </c>
      <c r="FI155" s="2">
        <f t="shared" si="178"/>
        <v>0.99985979989539109</v>
      </c>
      <c r="FJ155" s="2">
        <f t="shared" si="178"/>
        <v>0.99983494514839999</v>
      </c>
      <c r="FK155" s="2">
        <f t="shared" si="178"/>
        <v>0.99983907093889512</v>
      </c>
      <c r="FL155" s="2">
        <f t="shared" si="178"/>
        <v>0.99983635495013201</v>
      </c>
      <c r="FM155" s="2">
        <f t="shared" si="178"/>
        <v>0.9998254964020844</v>
      </c>
      <c r="FN155" s="2">
        <f t="shared" si="178"/>
        <v>0.99983373734774483</v>
      </c>
      <c r="FO155" s="2">
        <f t="shared" si="178"/>
        <v>0.99980304456821834</v>
      </c>
      <c r="FP155" s="2">
        <f t="shared" si="178"/>
        <v>0.99982004092428178</v>
      </c>
      <c r="FQ155" s="2">
        <f t="shared" si="178"/>
        <v>0.99980559933011803</v>
      </c>
      <c r="FR155" s="2">
        <f t="shared" si="178"/>
        <v>0.99982098859474622</v>
      </c>
      <c r="FS155" s="2">
        <f t="shared" si="178"/>
        <v>0.99980609898049133</v>
      </c>
      <c r="FT155" s="2">
        <f t="shared" si="178"/>
        <v>0.99981770803746139</v>
      </c>
      <c r="FU155" s="2">
        <f t="shared" si="178"/>
        <v>0.99971332416822589</v>
      </c>
      <c r="FW155" s="2">
        <f t="shared" si="169"/>
        <v>0.35051922862228108</v>
      </c>
      <c r="FX155" s="2">
        <f t="shared" si="169"/>
        <v>0.12934766540767076</v>
      </c>
      <c r="FY155" s="2">
        <f t="shared" si="169"/>
        <v>8.3542938212024603E-2</v>
      </c>
      <c r="FZ155" s="2">
        <f t="shared" si="169"/>
        <v>0.16042275550221341</v>
      </c>
      <c r="GA155" s="2">
        <f t="shared" si="169"/>
        <v>0.15589473932991546</v>
      </c>
      <c r="GB155" s="2">
        <f t="shared" si="169"/>
        <v>0.15398792274875711</v>
      </c>
      <c r="GC155" s="2">
        <f t="shared" si="169"/>
        <v>0.16063835622110353</v>
      </c>
      <c r="GD155" s="2">
        <f t="shared" si="169"/>
        <v>0.18865819574337761</v>
      </c>
      <c r="GE155" s="2">
        <f t="shared" si="169"/>
        <v>0.18752751488534355</v>
      </c>
      <c r="GF155" s="2">
        <f t="shared" si="169"/>
        <v>0.20067217524961925</v>
      </c>
      <c r="GG155" s="2">
        <f t="shared" si="169"/>
        <v>0.18128617586355072</v>
      </c>
      <c r="GH155" s="2">
        <f t="shared" si="169"/>
        <v>0.15154101880185014</v>
      </c>
      <c r="GI155" s="2">
        <f t="shared" si="169"/>
        <v>0.14926058765190203</v>
      </c>
      <c r="GJ155" s="2">
        <f t="shared" si="169"/>
        <v>0.1171749437560371</v>
      </c>
      <c r="GK155" s="2">
        <f t="shared" si="169"/>
        <v>0.10021005767586703</v>
      </c>
      <c r="GM155" s="86">
        <f t="shared" si="170"/>
        <v>9.5450515759410606E-132</v>
      </c>
      <c r="GN155" s="86">
        <f t="shared" si="170"/>
        <v>1.7849830158918733E-244</v>
      </c>
      <c r="GO155" s="86">
        <f t="shared" si="170"/>
        <v>9.8788027750329397E-109</v>
      </c>
      <c r="GP155" s="86">
        <f t="shared" si="170"/>
        <v>1.428034548205739E-234</v>
      </c>
      <c r="GQ155" s="86">
        <f t="shared" si="170"/>
        <v>0</v>
      </c>
      <c r="GR155" s="86">
        <f t="shared" si="170"/>
        <v>5.5140594194201696E-229</v>
      </c>
      <c r="GS155" s="86">
        <f t="shared" si="170"/>
        <v>1.8892648333524292E-247</v>
      </c>
      <c r="GT155" s="86">
        <f t="shared" si="170"/>
        <v>5.8465128023487922E-294</v>
      </c>
      <c r="GU155" s="86">
        <f t="shared" si="170"/>
        <v>6.0788768413257725E-230</v>
      </c>
      <c r="GV155" s="86">
        <f t="shared" si="170"/>
        <v>2.525530415886419E-236</v>
      </c>
      <c r="GW155" s="86">
        <f t="shared" si="170"/>
        <v>6.8026136089867021E-222</v>
      </c>
      <c r="GX155" s="86">
        <f t="shared" si="170"/>
        <v>5.1046141761611746E-209</v>
      </c>
      <c r="GY155" s="86">
        <f t="shared" si="170"/>
        <v>1.6422627016341241E-165</v>
      </c>
      <c r="GZ155" s="86">
        <f t="shared" si="170"/>
        <v>4.1599628570046396E-266</v>
      </c>
      <c r="HA155" s="86">
        <f t="shared" si="170"/>
        <v>5.1011491662423676E-194</v>
      </c>
      <c r="HC155" s="86">
        <f t="shared" si="181"/>
        <v>2.2113888160089644E-51</v>
      </c>
      <c r="HD155" s="86">
        <f t="shared" si="181"/>
        <v>1.1155166864308761E-120</v>
      </c>
      <c r="HE155" s="86">
        <f t="shared" si="181"/>
        <v>3.4892545339137326E-62</v>
      </c>
      <c r="HF155" s="86">
        <f t="shared" si="180"/>
        <v>1.5071050572238047E-117</v>
      </c>
      <c r="HG155" s="86">
        <f t="shared" si="180"/>
        <v>2.0090831407134048E-191</v>
      </c>
      <c r="HH155" s="86">
        <f t="shared" si="180"/>
        <v>5.4951259267552174E-153</v>
      </c>
      <c r="HI155" s="86">
        <f t="shared" si="180"/>
        <v>1.718487273839863E-157</v>
      </c>
      <c r="HJ155" s="86">
        <f t="shared" si="180"/>
        <v>3.2133717138567813E-202</v>
      </c>
      <c r="HK155" s="86">
        <f t="shared" si="180"/>
        <v>4.9734277822910169E-202</v>
      </c>
      <c r="HL155" s="86">
        <f t="shared" si="161"/>
        <v>2.9052933994005084E-159</v>
      </c>
      <c r="HM155" s="86">
        <f t="shared" si="161"/>
        <v>8.1509784120486148E-107</v>
      </c>
      <c r="HN155" s="86">
        <f t="shared" si="161"/>
        <v>3.9750751859988882E-91</v>
      </c>
      <c r="HO155" s="86">
        <f t="shared" si="161"/>
        <v>1.092745120638221E-94</v>
      </c>
      <c r="HP155" s="86">
        <f t="shared" si="161"/>
        <v>3.2084446109394669E-123</v>
      </c>
      <c r="HQ155" s="86">
        <f t="shared" si="161"/>
        <v>6.1939223102088779E-154</v>
      </c>
      <c r="HS155" s="86">
        <f t="shared" si="171"/>
        <v>4.1077494993832292E-9</v>
      </c>
      <c r="HT155" s="86">
        <f t="shared" si="171"/>
        <v>3.9781840782931299E-3</v>
      </c>
      <c r="HU155" s="86">
        <f t="shared" si="171"/>
        <v>8.1243116884521793E-2</v>
      </c>
      <c r="HV155" s="86">
        <f t="shared" si="171"/>
        <v>2.3780951830822949E-4</v>
      </c>
      <c r="HW155" s="86">
        <f t="shared" si="171"/>
        <v>4.4024578372869807E-4</v>
      </c>
      <c r="HX155" s="86">
        <f t="shared" si="171"/>
        <v>4.6370968402004658E-4</v>
      </c>
      <c r="HY155" s="86">
        <f t="shared" si="171"/>
        <v>3.3873936577848471E-4</v>
      </c>
      <c r="HZ155" s="86">
        <f t="shared" si="171"/>
        <v>5.042616615017704E-5</v>
      </c>
      <c r="IA155" s="86">
        <f t="shared" si="171"/>
        <v>3.0554904042844497E-5</v>
      </c>
      <c r="IB155" s="86">
        <f t="shared" si="171"/>
        <v>8.818342409722299E-5</v>
      </c>
      <c r="IC155" s="86">
        <f t="shared" si="171"/>
        <v>5.2223480698138403E-5</v>
      </c>
      <c r="ID155" s="86">
        <f t="shared" si="171"/>
        <v>2.5260802163443624E-4</v>
      </c>
      <c r="IE155" s="86">
        <f t="shared" si="171"/>
        <v>1.4516063333936599E-3</v>
      </c>
      <c r="IF155" s="86">
        <f t="shared" si="171"/>
        <v>1.990701216308924E-3</v>
      </c>
      <c r="IG155" s="86">
        <f t="shared" si="171"/>
        <v>2.8723207480398603E-2</v>
      </c>
      <c r="II155" s="86">
        <f t="shared" si="172"/>
        <v>3.7323032332025143E-2</v>
      </c>
      <c r="IJ155" s="86">
        <f t="shared" si="172"/>
        <v>1.4017023657027864E-7</v>
      </c>
      <c r="IK155" s="86">
        <f t="shared" si="172"/>
        <v>5.6604664640222527E-10</v>
      </c>
      <c r="IL155" s="86">
        <f t="shared" si="172"/>
        <v>7.2720041031714576E-7</v>
      </c>
      <c r="IM155" s="86">
        <f t="shared" si="172"/>
        <v>2.1506412532526801E-7</v>
      </c>
      <c r="IN155" s="86">
        <f t="shared" si="172"/>
        <v>1.8929530741447932E-7</v>
      </c>
      <c r="IO155" s="86">
        <f t="shared" si="172"/>
        <v>2.8065811270559322E-7</v>
      </c>
      <c r="IP155" s="86">
        <f t="shared" si="172"/>
        <v>4.4354759438127982E-6</v>
      </c>
      <c r="IQ155" s="86">
        <f t="shared" si="172"/>
        <v>2.4433331596257368E-6</v>
      </c>
      <c r="IR155" s="86">
        <f t="shared" si="172"/>
        <v>1.7969413199474541E-5</v>
      </c>
      <c r="IS155" s="86">
        <f t="shared" si="172"/>
        <v>5.4587623379225131E-7</v>
      </c>
      <c r="IT155" s="86">
        <f t="shared" si="172"/>
        <v>3.362795875638742E-8</v>
      </c>
      <c r="IU155" s="86">
        <f t="shared" si="172"/>
        <v>7.4884713016847025E-8</v>
      </c>
      <c r="IV155" s="86">
        <f t="shared" si="172"/>
        <v>1.6526938859680003E-8</v>
      </c>
      <c r="IW155" s="86">
        <f t="shared" si="172"/>
        <v>1.3569745914381915E-7</v>
      </c>
      <c r="IY155" s="86">
        <f t="shared" si="173"/>
        <v>3.7323036439774644E-2</v>
      </c>
      <c r="IZ155" s="86">
        <f t="shared" si="173"/>
        <v>3.9783242485297004E-3</v>
      </c>
      <c r="JA155" s="86">
        <f t="shared" si="173"/>
        <v>8.1243117450568433E-2</v>
      </c>
      <c r="JB155" s="86">
        <f t="shared" si="173"/>
        <v>2.3853671871854664E-4</v>
      </c>
      <c r="JC155" s="86">
        <f t="shared" si="173"/>
        <v>4.4046084785402331E-4</v>
      </c>
      <c r="JD155" s="86">
        <f t="shared" si="173"/>
        <v>4.6389897932746105E-4</v>
      </c>
      <c r="JE155" s="86">
        <f t="shared" si="173"/>
        <v>3.3902002389119029E-4</v>
      </c>
      <c r="JF155" s="86">
        <f t="shared" si="173"/>
        <v>5.4861642093989837E-5</v>
      </c>
      <c r="JG155" s="86">
        <f t="shared" si="173"/>
        <v>3.2998237202470236E-5</v>
      </c>
      <c r="JH155" s="86">
        <f t="shared" si="173"/>
        <v>1.0615283729669753E-4</v>
      </c>
      <c r="JI155" s="86">
        <f t="shared" si="173"/>
        <v>5.2769356931930656E-5</v>
      </c>
      <c r="JJ155" s="86">
        <f t="shared" si="173"/>
        <v>2.5264164959319261E-4</v>
      </c>
      <c r="JK155" s="86">
        <f t="shared" si="173"/>
        <v>1.4516812181066768E-3</v>
      </c>
      <c r="JL155" s="86">
        <f t="shared" si="173"/>
        <v>1.9907177432477836E-3</v>
      </c>
      <c r="JM155" s="86">
        <f t="shared" si="173"/>
        <v>2.8723343177857748E-2</v>
      </c>
    </row>
    <row r="156" spans="2:273" x14ac:dyDescent="0.25">
      <c r="B156" s="2">
        <v>129</v>
      </c>
      <c r="C156" s="37">
        <v>50.37</v>
      </c>
      <c r="D156" s="37">
        <v>44.576000000000001</v>
      </c>
      <c r="E156" s="37">
        <v>47.033999999999999</v>
      </c>
      <c r="F156" s="37">
        <v>45.932000000000002</v>
      </c>
      <c r="G156" s="37">
        <v>49.237000000000002</v>
      </c>
      <c r="H156" s="37">
        <v>49.406999999999996</v>
      </c>
      <c r="I156" s="37">
        <v>51.186</v>
      </c>
      <c r="J156" s="37">
        <v>49.237000000000002</v>
      </c>
      <c r="K156" s="37">
        <v>47.966000000000001</v>
      </c>
      <c r="L156" s="37">
        <v>48.814</v>
      </c>
      <c r="M156" s="37">
        <v>50</v>
      </c>
      <c r="N156" s="37">
        <v>49.746000000000002</v>
      </c>
      <c r="O156" s="37">
        <v>50.847000000000001</v>
      </c>
      <c r="P156" s="37">
        <v>49.914999999999999</v>
      </c>
      <c r="Q156" s="37">
        <v>47.712000000000003</v>
      </c>
      <c r="S156" s="4">
        <f t="shared" si="174"/>
        <v>48.302547268426274</v>
      </c>
      <c r="T156" s="4">
        <f t="shared" si="174"/>
        <v>46.168362967164867</v>
      </c>
      <c r="U156" s="4">
        <f t="shared" si="174"/>
        <v>48.371335547119969</v>
      </c>
      <c r="V156" s="4">
        <f t="shared" si="174"/>
        <v>47.372019446030691</v>
      </c>
      <c r="W156" s="4">
        <f t="shared" si="174"/>
        <v>50.21446259024404</v>
      </c>
      <c r="X156" s="4">
        <f t="shared" si="174"/>
        <v>51.240857252530517</v>
      </c>
      <c r="Y156" s="4">
        <f t="shared" si="174"/>
        <v>51.139250524941644</v>
      </c>
      <c r="Z156" s="4">
        <f t="shared" si="174"/>
        <v>48.534990315078382</v>
      </c>
      <c r="AA156" s="4">
        <f t="shared" si="174"/>
        <v>49.289421948406691</v>
      </c>
      <c r="AB156" s="4">
        <f t="shared" si="174"/>
        <v>49.818964121455238</v>
      </c>
      <c r="AC156" s="4">
        <f t="shared" si="174"/>
        <v>49.55087278455315</v>
      </c>
      <c r="AD156" s="4">
        <f t="shared" si="174"/>
        <v>50.022217943862202</v>
      </c>
      <c r="AE156" s="4">
        <f t="shared" si="174"/>
        <v>50.384393577474164</v>
      </c>
      <c r="AF156" s="4">
        <f t="shared" si="174"/>
        <v>50.604212487382846</v>
      </c>
      <c r="AG156" s="4">
        <f t="shared" si="174"/>
        <v>51.600542293666848</v>
      </c>
      <c r="AI156" s="4">
        <f t="shared" si="175"/>
        <v>2.0674527315737237</v>
      </c>
      <c r="AJ156" s="4">
        <f t="shared" si="175"/>
        <v>-1.5923629671648669</v>
      </c>
      <c r="AK156" s="4">
        <f t="shared" si="175"/>
        <v>-1.3373355471199702</v>
      </c>
      <c r="AL156" s="4">
        <f t="shared" si="175"/>
        <v>-1.4400194460306892</v>
      </c>
      <c r="AM156" s="4">
        <f t="shared" si="175"/>
        <v>-0.9774625902440377</v>
      </c>
      <c r="AN156" s="4">
        <f t="shared" si="175"/>
        <v>-1.833857252530521</v>
      </c>
      <c r="AO156" s="4">
        <f t="shared" si="175"/>
        <v>4.6749475058355472E-2</v>
      </c>
      <c r="AP156" s="4">
        <f t="shared" si="175"/>
        <v>0.70200968492162019</v>
      </c>
      <c r="AQ156" s="4">
        <f t="shared" si="175"/>
        <v>-1.3234219484066898</v>
      </c>
      <c r="AR156" s="4">
        <f t="shared" si="175"/>
        <v>-1.0049641214552381</v>
      </c>
      <c r="AS156" s="4">
        <f t="shared" si="175"/>
        <v>0.44912721544685041</v>
      </c>
      <c r="AT156" s="4">
        <f t="shared" si="175"/>
        <v>-0.27621794386219989</v>
      </c>
      <c r="AU156" s="4">
        <f t="shared" si="175"/>
        <v>0.4626064225258375</v>
      </c>
      <c r="AV156" s="4">
        <f t="shared" si="175"/>
        <v>-0.68921248738284646</v>
      </c>
      <c r="AW156" s="4">
        <f t="shared" si="175"/>
        <v>-3.8885422936668448</v>
      </c>
      <c r="AY156" s="2">
        <f t="shared" si="167"/>
        <v>47.952118997784453</v>
      </c>
      <c r="AZ156" s="2">
        <f t="shared" si="167"/>
        <v>46.168223333150465</v>
      </c>
      <c r="BA156" s="2">
        <f t="shared" si="167"/>
        <v>48.310015569724868</v>
      </c>
      <c r="BB156" s="2">
        <f t="shared" si="167"/>
        <v>47.371910595605158</v>
      </c>
      <c r="BC156" s="2">
        <f t="shared" si="167"/>
        <v>50.214388787866731</v>
      </c>
      <c r="BD156" s="2">
        <f t="shared" si="167"/>
        <v>51.240741473527088</v>
      </c>
      <c r="BE156" s="2">
        <f t="shared" si="167"/>
        <v>51.139110642252241</v>
      </c>
      <c r="BF156" s="2">
        <f t="shared" si="167"/>
        <v>48.533578725132145</v>
      </c>
      <c r="BG156" s="2">
        <f t="shared" si="167"/>
        <v>49.288504828745005</v>
      </c>
      <c r="BH156" s="2">
        <f t="shared" si="167"/>
        <v>49.813372126851618</v>
      </c>
      <c r="BI156" s="2">
        <f t="shared" si="167"/>
        <v>49.550483196387987</v>
      </c>
      <c r="BJ156" s="2">
        <f t="shared" si="167"/>
        <v>50.022159724764151</v>
      </c>
      <c r="BK156" s="2">
        <f t="shared" si="167"/>
        <v>50.383738905635724</v>
      </c>
      <c r="BL156" s="2">
        <f t="shared" si="167"/>
        <v>50.600401506551329</v>
      </c>
      <c r="BM156" s="2">
        <f t="shared" si="167"/>
        <v>51.245264414987972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44.576000000000001</v>
      </c>
      <c r="CG156" s="2" t="str">
        <f t="shared" si="168"/>
        <v/>
      </c>
      <c r="CH156" s="2">
        <f t="shared" si="168"/>
        <v>45.932000000000002</v>
      </c>
      <c r="CI156" s="2">
        <f t="shared" si="168"/>
        <v>49.237000000000002</v>
      </c>
      <c r="CJ156" s="2">
        <f t="shared" si="168"/>
        <v>49.406999999999996</v>
      </c>
      <c r="CK156" s="2">
        <f t="shared" si="168"/>
        <v>51.186</v>
      </c>
      <c r="CL156" s="2">
        <f t="shared" si="168"/>
        <v>49.237000000000002</v>
      </c>
      <c r="CM156" s="2">
        <f t="shared" si="168"/>
        <v>47.966000000000001</v>
      </c>
      <c r="CN156" s="2">
        <f t="shared" si="168"/>
        <v>48.814</v>
      </c>
      <c r="CO156" s="2">
        <f t="shared" si="168"/>
        <v>50</v>
      </c>
      <c r="CP156" s="2">
        <f t="shared" si="168"/>
        <v>49.746000000000002</v>
      </c>
      <c r="CQ156" s="2">
        <f t="shared" si="168"/>
        <v>50.847000000000001</v>
      </c>
      <c r="CR156" s="2">
        <f t="shared" si="168"/>
        <v>49.914999999999999</v>
      </c>
      <c r="CS156" s="2" t="str">
        <f t="shared" si="168"/>
        <v/>
      </c>
      <c r="CU156" s="2" t="str">
        <f t="shared" si="197"/>
        <v/>
      </c>
      <c r="CV156" s="2">
        <f t="shared" si="198"/>
        <v>44.576000000000001</v>
      </c>
      <c r="CW156" s="2" t="str">
        <f t="shared" si="199"/>
        <v/>
      </c>
      <c r="CX156" s="2">
        <f t="shared" si="200"/>
        <v>45.932000000000002</v>
      </c>
      <c r="CY156" s="2">
        <f t="shared" si="201"/>
        <v>49.237000000000002</v>
      </c>
      <c r="CZ156" s="2">
        <f t="shared" si="202"/>
        <v>49.406999999999996</v>
      </c>
      <c r="DA156" s="2">
        <f t="shared" si="203"/>
        <v>51.186</v>
      </c>
      <c r="DB156" s="2">
        <f t="shared" si="204"/>
        <v>49.237000000000002</v>
      </c>
      <c r="DC156" s="2">
        <f t="shared" si="205"/>
        <v>47.966000000000001</v>
      </c>
      <c r="DD156" s="2">
        <f t="shared" si="206"/>
        <v>48.814</v>
      </c>
      <c r="DE156" s="2">
        <f t="shared" si="207"/>
        <v>50</v>
      </c>
      <c r="DF156" s="2">
        <f t="shared" si="208"/>
        <v>49.746000000000002</v>
      </c>
      <c r="DG156" s="2">
        <f t="shared" si="209"/>
        <v>50.847000000000001</v>
      </c>
      <c r="DH156" s="2">
        <f t="shared" si="210"/>
        <v>49.914999999999999</v>
      </c>
      <c r="DI156" s="2" t="str">
        <f t="shared" si="211"/>
        <v/>
      </c>
      <c r="DK156" s="2">
        <f t="shared" si="176"/>
        <v>97.330445938375362</v>
      </c>
      <c r="DL156" s="2">
        <f t="shared" si="176"/>
        <v>122.91985630498533</v>
      </c>
      <c r="DM156" s="2">
        <f t="shared" si="176"/>
        <v>106.62545967741934</v>
      </c>
      <c r="DN156" s="2">
        <f t="shared" si="176"/>
        <v>106.32835995989302</v>
      </c>
      <c r="DO156" s="2">
        <f t="shared" si="176"/>
        <v>100.45123440285204</v>
      </c>
      <c r="DP156" s="2">
        <f t="shared" si="176"/>
        <v>103.09275245098037</v>
      </c>
      <c r="DQ156" s="2">
        <f t="shared" si="176"/>
        <v>86.94362108479757</v>
      </c>
      <c r="DR156" s="2">
        <f t="shared" si="176"/>
        <v>96.267899621212138</v>
      </c>
      <c r="DS156" s="2">
        <f t="shared" si="176"/>
        <v>94.526777591036407</v>
      </c>
      <c r="DT156" s="2">
        <f t="shared" si="176"/>
        <v>81.543106187929723</v>
      </c>
      <c r="DU156" s="2">
        <f t="shared" si="176"/>
        <v>72.165228571428557</v>
      </c>
      <c r="DV156" s="2">
        <f t="shared" si="176"/>
        <v>82.137512605042019</v>
      </c>
      <c r="DW156" s="2">
        <f t="shared" si="176"/>
        <v>86.877558543417365</v>
      </c>
      <c r="DX156" s="2">
        <f t="shared" si="176"/>
        <v>81.97570893812069</v>
      </c>
      <c r="DY156" s="2">
        <f t="shared" si="176"/>
        <v>92.173676612903236</v>
      </c>
      <c r="EA156" s="2">
        <f t="shared" si="152"/>
        <v>47.693734961154263</v>
      </c>
      <c r="EB156" s="2">
        <f t="shared" si="152"/>
        <v>46.005751062786146</v>
      </c>
      <c r="EC156" s="2">
        <f t="shared" si="152"/>
        <v>48.209462365022233</v>
      </c>
      <c r="ED156" s="2">
        <f t="shared" si="152"/>
        <v>47.105327885874225</v>
      </c>
      <c r="EE156" s="2">
        <f t="shared" si="152"/>
        <v>50.107437072005467</v>
      </c>
      <c r="EF156" s="2">
        <f t="shared" si="152"/>
        <v>51.15100493468438</v>
      </c>
      <c r="EG156" s="2">
        <f t="shared" si="152"/>
        <v>51.167452749221098</v>
      </c>
      <c r="EH156" s="2">
        <f t="shared" si="152"/>
        <v>48.424396953183034</v>
      </c>
      <c r="EI156" s="2">
        <f t="shared" si="152"/>
        <v>48.994659568348943</v>
      </c>
      <c r="EJ156" s="2">
        <f t="shared" si="152"/>
        <v>49.747601998141263</v>
      </c>
      <c r="EK156" s="2">
        <f t="shared" si="152"/>
        <v>49.461791648857201</v>
      </c>
      <c r="EL156" s="2">
        <f t="shared" si="179"/>
        <v>49.993064327414714</v>
      </c>
      <c r="EM156" s="2">
        <f t="shared" si="135"/>
        <v>50.358270519046442</v>
      </c>
      <c r="EN156" s="2">
        <f t="shared" si="135"/>
        <v>50.580746107376847</v>
      </c>
      <c r="EO156" s="2">
        <f t="shared" si="135"/>
        <v>51.359717161406834</v>
      </c>
      <c r="EQ156" s="2">
        <f t="shared" si="177"/>
        <v>48.364533709468809</v>
      </c>
      <c r="ER156" s="2">
        <f t="shared" si="177"/>
        <v>47.09276883846853</v>
      </c>
      <c r="ES156" s="2">
        <f t="shared" si="177"/>
        <v>49.233818121450106</v>
      </c>
      <c r="ET156" s="2">
        <f t="shared" si="177"/>
        <v>48.592852324995889</v>
      </c>
      <c r="EU156" s="2">
        <f t="shared" si="177"/>
        <v>50.698656302831296</v>
      </c>
      <c r="EV156" s="2">
        <f t="shared" si="177"/>
        <v>51.643780084242792</v>
      </c>
      <c r="EW156" s="2">
        <f t="shared" si="177"/>
        <v>50.971221739732826</v>
      </c>
      <c r="EX156" s="2">
        <f t="shared" si="177"/>
        <v>48.926100576558554</v>
      </c>
      <c r="EY156" s="2">
        <f t="shared" si="177"/>
        <v>50.409089074676977</v>
      </c>
      <c r="EZ156" s="2">
        <f t="shared" si="177"/>
        <v>50.028123664698619</v>
      </c>
      <c r="FA156" s="2">
        <f t="shared" si="177"/>
        <v>49.895178681657384</v>
      </c>
      <c r="FB156" s="2">
        <f t="shared" si="177"/>
        <v>50.138682120543081</v>
      </c>
      <c r="FC156" s="2">
        <f t="shared" si="177"/>
        <v>50.476099253656891</v>
      </c>
      <c r="FD156" s="2">
        <f t="shared" si="177"/>
        <v>50.694375100167527</v>
      </c>
      <c r="FE156" s="2">
        <f t="shared" si="177"/>
        <v>50.209956255486063</v>
      </c>
      <c r="FG156" s="2">
        <f t="shared" si="178"/>
        <v>0.99981858514216027</v>
      </c>
      <c r="FH156" s="2">
        <f t="shared" si="178"/>
        <v>0.99986733117477833</v>
      </c>
      <c r="FI156" s="2">
        <f t="shared" si="178"/>
        <v>0.9998721344075564</v>
      </c>
      <c r="FJ156" s="2">
        <f t="shared" si="178"/>
        <v>0.99984946600004154</v>
      </c>
      <c r="FK156" s="2">
        <f t="shared" si="178"/>
        <v>0.99985322887362393</v>
      </c>
      <c r="FL156" s="2">
        <f t="shared" si="178"/>
        <v>0.99985075179168992</v>
      </c>
      <c r="FM156" s="2">
        <f t="shared" si="178"/>
        <v>0.99984084838351284</v>
      </c>
      <c r="FN156" s="2">
        <f t="shared" si="178"/>
        <v>0.99984836444063951</v>
      </c>
      <c r="FO156" s="2">
        <f t="shared" si="178"/>
        <v>0.99982037139839164</v>
      </c>
      <c r="FP156" s="2">
        <f t="shared" si="178"/>
        <v>0.99983587277344044</v>
      </c>
      <c r="FQ156" s="2">
        <f t="shared" si="178"/>
        <v>0.99982270144917096</v>
      </c>
      <c r="FR156" s="2">
        <f t="shared" si="178"/>
        <v>0.99983673708647569</v>
      </c>
      <c r="FS156" s="2">
        <f t="shared" si="178"/>
        <v>0.99982315715129688</v>
      </c>
      <c r="FT156" s="2">
        <f t="shared" si="178"/>
        <v>0.99983374508755563</v>
      </c>
      <c r="FU156" s="2">
        <f t="shared" si="178"/>
        <v>0.99973854193892686</v>
      </c>
      <c r="FW156" s="2">
        <f t="shared" si="169"/>
        <v>0.3717645573895571</v>
      </c>
      <c r="FX156" s="2">
        <f t="shared" si="169"/>
        <v>0.14007881911892525</v>
      </c>
      <c r="FY156" s="2">
        <f t="shared" si="169"/>
        <v>9.087058672145544E-2</v>
      </c>
      <c r="FZ156" s="2">
        <f t="shared" si="169"/>
        <v>0.1732190900845306</v>
      </c>
      <c r="GA156" s="2">
        <f t="shared" si="169"/>
        <v>0.16840233678104743</v>
      </c>
      <c r="GB156" s="2">
        <f t="shared" si="169"/>
        <v>0.16637268775194325</v>
      </c>
      <c r="GC156" s="2">
        <f t="shared" si="169"/>
        <v>0.17344833561184234</v>
      </c>
      <c r="GD156" s="2">
        <f t="shared" si="169"/>
        <v>0.20316176904304753</v>
      </c>
      <c r="GE156" s="2">
        <f t="shared" si="169"/>
        <v>0.20196580206319037</v>
      </c>
      <c r="GF156" s="2">
        <f t="shared" si="169"/>
        <v>0.21585363274690614</v>
      </c>
      <c r="GG156" s="2">
        <f t="shared" si="169"/>
        <v>0.19535947007582155</v>
      </c>
      <c r="GH156" s="2">
        <f t="shared" si="169"/>
        <v>0.16376708201437809</v>
      </c>
      <c r="GI156" s="2">
        <f t="shared" si="169"/>
        <v>0.16133765439552786</v>
      </c>
      <c r="GJ156" s="2">
        <f t="shared" si="169"/>
        <v>0.12704356540812892</v>
      </c>
      <c r="GK156" s="2">
        <f t="shared" si="169"/>
        <v>0.10882600415219287</v>
      </c>
      <c r="GM156" s="86">
        <f t="shared" si="170"/>
        <v>2.7638439678376403E-135</v>
      </c>
      <c r="GN156" s="86">
        <f t="shared" si="170"/>
        <v>4.2012452500214784E-251</v>
      </c>
      <c r="GO156" s="86">
        <f t="shared" si="170"/>
        <v>9.3008487497793533E-112</v>
      </c>
      <c r="GP156" s="86">
        <f t="shared" si="170"/>
        <v>6.3000369515452612E-241</v>
      </c>
      <c r="GQ156" s="86">
        <f t="shared" si="170"/>
        <v>0</v>
      </c>
      <c r="GR156" s="86">
        <f t="shared" si="170"/>
        <v>3.7345172753674249E-235</v>
      </c>
      <c r="GS156" s="86">
        <f t="shared" si="170"/>
        <v>3.5308719522440133E-254</v>
      </c>
      <c r="GT156" s="86">
        <f t="shared" si="170"/>
        <v>7.4905048377336404E-302</v>
      </c>
      <c r="GU156" s="86">
        <f t="shared" si="170"/>
        <v>3.5085532067302483E-236</v>
      </c>
      <c r="GV156" s="86">
        <f t="shared" si="170"/>
        <v>9.2122253962554288E-243</v>
      </c>
      <c r="GW156" s="86">
        <f t="shared" si="170"/>
        <v>6.1002412995622515E-228</v>
      </c>
      <c r="GX156" s="86">
        <f t="shared" si="170"/>
        <v>1.0984392544503098E-214</v>
      </c>
      <c r="GY156" s="86">
        <f t="shared" si="170"/>
        <v>5.3223575131134073E-170</v>
      </c>
      <c r="GZ156" s="86">
        <f t="shared" si="170"/>
        <v>2.7201910212352904E-273</v>
      </c>
      <c r="HA156" s="86">
        <f t="shared" si="170"/>
        <v>3.1195429743514414E-199</v>
      </c>
      <c r="HC156" s="86">
        <f t="shared" si="181"/>
        <v>2.1018044949396203E-53</v>
      </c>
      <c r="HD156" s="86">
        <f t="shared" si="181"/>
        <v>1.5157427839642078E-125</v>
      </c>
      <c r="HE156" s="86">
        <f t="shared" si="181"/>
        <v>7.6501139180295721E-65</v>
      </c>
      <c r="HF156" s="86">
        <f t="shared" si="180"/>
        <v>3.3107869400152736E-122</v>
      </c>
      <c r="HG156" s="86">
        <f t="shared" si="180"/>
        <v>4.5318625470983045E-199</v>
      </c>
      <c r="HH156" s="86">
        <f t="shared" si="180"/>
        <v>3.5515170640995344E-159</v>
      </c>
      <c r="HI156" s="86">
        <f t="shared" si="180"/>
        <v>8.8673602831447798E-164</v>
      </c>
      <c r="HJ156" s="86">
        <f t="shared" si="180"/>
        <v>3.3284172974277647E-210</v>
      </c>
      <c r="HK156" s="86">
        <f t="shared" si="180"/>
        <v>4.2722486102452954E-210</v>
      </c>
      <c r="HL156" s="86">
        <f t="shared" si="161"/>
        <v>9.1657143349235797E-166</v>
      </c>
      <c r="HM156" s="86">
        <f t="shared" si="161"/>
        <v>4.4224916830630418E-111</v>
      </c>
      <c r="HN156" s="86">
        <f t="shared" si="161"/>
        <v>9.8284965754460431E-95</v>
      </c>
      <c r="HO156" s="86">
        <f t="shared" si="161"/>
        <v>1.5315683197750057E-98</v>
      </c>
      <c r="HP156" s="86">
        <f t="shared" si="161"/>
        <v>3.6242710250051939E-128</v>
      </c>
      <c r="HQ156" s="86">
        <f t="shared" si="161"/>
        <v>3.7865981076557006E-160</v>
      </c>
      <c r="HS156" s="86">
        <f t="shared" si="171"/>
        <v>5.2454650438444595E-10</v>
      </c>
      <c r="HT156" s="86">
        <f t="shared" si="171"/>
        <v>1.6176371701138979E-3</v>
      </c>
      <c r="HU156" s="86">
        <f t="shared" si="171"/>
        <v>4.7615309758255155E-2</v>
      </c>
      <c r="HV156" s="86">
        <f t="shared" si="171"/>
        <v>7.0802069394726501E-5</v>
      </c>
      <c r="HW156" s="86">
        <f t="shared" si="171"/>
        <v>1.3311145721729519E-4</v>
      </c>
      <c r="HX156" s="86">
        <f t="shared" si="171"/>
        <v>1.4148522641696073E-4</v>
      </c>
      <c r="HY156" s="86">
        <f t="shared" si="171"/>
        <v>9.8861116704426587E-5</v>
      </c>
      <c r="HZ156" s="86">
        <f t="shared" si="171"/>
        <v>1.2545370242551181E-5</v>
      </c>
      <c r="IA156" s="86">
        <f t="shared" si="171"/>
        <v>7.1086679427468859E-6</v>
      </c>
      <c r="IB156" s="86">
        <f t="shared" si="171"/>
        <v>2.3288258868160745E-5</v>
      </c>
      <c r="IC156" s="86">
        <f t="shared" si="171"/>
        <v>1.2015690164665961E-5</v>
      </c>
      <c r="ID156" s="86">
        <f t="shared" si="171"/>
        <v>6.9121782361151169E-5</v>
      </c>
      <c r="IE156" s="86">
        <f t="shared" si="171"/>
        <v>4.808629365200118E-4</v>
      </c>
      <c r="IF156" s="86">
        <f t="shared" si="171"/>
        <v>5.3136584990040516E-4</v>
      </c>
      <c r="IG156" s="86">
        <f t="shared" si="171"/>
        <v>1.2427026621412408E-2</v>
      </c>
      <c r="II156" s="86">
        <f t="shared" si="172"/>
        <v>7.1950589667892736E-2</v>
      </c>
      <c r="IJ156" s="86">
        <f t="shared" si="172"/>
        <v>5.4221939163020576E-7</v>
      </c>
      <c r="IK156" s="86">
        <f t="shared" si="172"/>
        <v>2.5037933968539392E-9</v>
      </c>
      <c r="IL156" s="86">
        <f t="shared" si="172"/>
        <v>2.8918125872675307E-6</v>
      </c>
      <c r="IM156" s="86">
        <f t="shared" si="172"/>
        <v>9.4337191768355064E-7</v>
      </c>
      <c r="IN156" s="86">
        <f t="shared" si="172"/>
        <v>8.3092510565800957E-7</v>
      </c>
      <c r="IO156" s="86">
        <f t="shared" si="172"/>
        <v>1.23485442748752E-6</v>
      </c>
      <c r="IP156" s="86">
        <f t="shared" si="172"/>
        <v>1.7058604489790077E-5</v>
      </c>
      <c r="IQ156" s="86">
        <f t="shared" si="172"/>
        <v>1.0012133631257867E-5</v>
      </c>
      <c r="IR156" s="86">
        <f t="shared" si="172"/>
        <v>6.2453163897782288E-5</v>
      </c>
      <c r="IS156" s="86">
        <f t="shared" si="172"/>
        <v>2.5573956409838331E-6</v>
      </c>
      <c r="IT156" s="86">
        <f t="shared" si="172"/>
        <v>1.7301604981555507E-7</v>
      </c>
      <c r="IU156" s="86">
        <f t="shared" si="172"/>
        <v>3.4983385054314563E-7</v>
      </c>
      <c r="IV156" s="86">
        <f t="shared" si="172"/>
        <v>7.1441819498119156E-8</v>
      </c>
      <c r="IW156" s="86">
        <f t="shared" si="172"/>
        <v>4.4225165273519695E-7</v>
      </c>
      <c r="IY156" s="86">
        <f t="shared" si="173"/>
        <v>7.195059019243924E-2</v>
      </c>
      <c r="IZ156" s="86">
        <f t="shared" si="173"/>
        <v>1.6181793895055281E-3</v>
      </c>
      <c r="JA156" s="86">
        <f t="shared" si="173"/>
        <v>4.7615312262048549E-2</v>
      </c>
      <c r="JB156" s="86">
        <f t="shared" si="173"/>
        <v>7.3693881981994031E-5</v>
      </c>
      <c r="JC156" s="86">
        <f t="shared" si="173"/>
        <v>1.3405482913497873E-4</v>
      </c>
      <c r="JD156" s="86">
        <f t="shared" si="173"/>
        <v>1.4231615152261875E-4</v>
      </c>
      <c r="JE156" s="86">
        <f t="shared" si="173"/>
        <v>1.0009597113191411E-4</v>
      </c>
      <c r="JF156" s="86">
        <f t="shared" si="173"/>
        <v>2.9603974732341256E-5</v>
      </c>
      <c r="JG156" s="86">
        <f t="shared" si="173"/>
        <v>1.7120801574004755E-5</v>
      </c>
      <c r="JH156" s="86">
        <f t="shared" si="173"/>
        <v>8.574142276594304E-5</v>
      </c>
      <c r="JI156" s="86">
        <f t="shared" si="173"/>
        <v>1.4573085805649794E-5</v>
      </c>
      <c r="JJ156" s="86">
        <f t="shared" si="173"/>
        <v>6.9294798410966726E-5</v>
      </c>
      <c r="JK156" s="86">
        <f t="shared" si="173"/>
        <v>4.8121277037055496E-4</v>
      </c>
      <c r="JL156" s="86">
        <f t="shared" si="173"/>
        <v>5.3143729171990328E-4</v>
      </c>
      <c r="JM156" s="86">
        <f t="shared" si="173"/>
        <v>1.2427468873065143E-2</v>
      </c>
    </row>
    <row r="157" spans="2:273" x14ac:dyDescent="0.25">
      <c r="B157" s="2">
        <v>130</v>
      </c>
      <c r="C157" s="37">
        <v>48.332999999999998</v>
      </c>
      <c r="D157" s="37">
        <v>45.508000000000003</v>
      </c>
      <c r="E157" s="37">
        <v>46.271000000000001</v>
      </c>
      <c r="F157" s="37">
        <v>48.558999999999997</v>
      </c>
      <c r="G157" s="37">
        <v>49.152999999999999</v>
      </c>
      <c r="H157" s="37">
        <v>50.338999999999999</v>
      </c>
      <c r="I157" s="37">
        <v>52.457999999999998</v>
      </c>
      <c r="J157" s="37">
        <v>47.457999999999998</v>
      </c>
      <c r="K157" s="37">
        <v>47.627000000000002</v>
      </c>
      <c r="L157" s="37">
        <v>48.814</v>
      </c>
      <c r="M157" s="37">
        <v>49.152999999999999</v>
      </c>
      <c r="N157" s="37">
        <v>50.423999999999999</v>
      </c>
      <c r="O157" s="37">
        <v>50.593000000000004</v>
      </c>
      <c r="P157" s="37">
        <v>50.677999999999997</v>
      </c>
      <c r="Q157" s="37">
        <v>52.033999999999999</v>
      </c>
      <c r="S157" s="4">
        <f t="shared" si="174"/>
        <v>48.362732371011411</v>
      </c>
      <c r="T157" s="4">
        <f t="shared" si="174"/>
        <v>46.000305177440858</v>
      </c>
      <c r="U157" s="4">
        <f t="shared" si="174"/>
        <v>48.168019033985821</v>
      </c>
      <c r="V157" s="4">
        <f t="shared" si="174"/>
        <v>47.226759755119616</v>
      </c>
      <c r="W157" s="4">
        <f t="shared" si="174"/>
        <v>50.071068394132901</v>
      </c>
      <c r="X157" s="4">
        <f t="shared" si="174"/>
        <v>51.076639857553246</v>
      </c>
      <c r="Y157" s="4">
        <f t="shared" si="174"/>
        <v>50.991438783298804</v>
      </c>
      <c r="Z157" s="4">
        <f t="shared" si="174"/>
        <v>48.359941944976967</v>
      </c>
      <c r="AA157" s="4">
        <f t="shared" si="174"/>
        <v>49.069311501350818</v>
      </c>
      <c r="AB157" s="4">
        <f t="shared" si="174"/>
        <v>49.651404872394167</v>
      </c>
      <c r="AC157" s="4">
        <f t="shared" si="174"/>
        <v>49.362725262527427</v>
      </c>
      <c r="AD157" s="4">
        <f t="shared" si="174"/>
        <v>49.870825978357018</v>
      </c>
      <c r="AE157" s="4">
        <f t="shared" si="174"/>
        <v>50.232778175071893</v>
      </c>
      <c r="AF157" s="4">
        <f t="shared" si="174"/>
        <v>50.461483322131933</v>
      </c>
      <c r="AG157" s="4">
        <f t="shared" si="174"/>
        <v>51.225560938542465</v>
      </c>
      <c r="AI157" s="4">
        <f t="shared" si="175"/>
        <v>-2.9732371011412795E-2</v>
      </c>
      <c r="AJ157" s="4">
        <f t="shared" si="175"/>
        <v>-0.49230517744085489</v>
      </c>
      <c r="AK157" s="4">
        <f t="shared" si="175"/>
        <v>-1.8970190339858206</v>
      </c>
      <c r="AL157" s="4">
        <f t="shared" si="175"/>
        <v>1.3322402448803814</v>
      </c>
      <c r="AM157" s="4">
        <f t="shared" si="175"/>
        <v>-0.9180683941329022</v>
      </c>
      <c r="AN157" s="4">
        <f t="shared" si="175"/>
        <v>-0.73763985755324768</v>
      </c>
      <c r="AO157" s="4">
        <f t="shared" si="175"/>
        <v>1.4665612167011943</v>
      </c>
      <c r="AP157" s="4">
        <f t="shared" si="175"/>
        <v>-0.90194194497696856</v>
      </c>
      <c r="AQ157" s="4">
        <f t="shared" si="175"/>
        <v>-1.4423115013508152</v>
      </c>
      <c r="AR157" s="4">
        <f t="shared" si="175"/>
        <v>-0.83740487239416694</v>
      </c>
      <c r="AS157" s="4">
        <f t="shared" si="175"/>
        <v>-0.20972526252742796</v>
      </c>
      <c r="AT157" s="4">
        <f t="shared" si="175"/>
        <v>0.55317402164298102</v>
      </c>
      <c r="AU157" s="4">
        <f t="shared" si="175"/>
        <v>0.36022182492811083</v>
      </c>
      <c r="AV157" s="4">
        <f t="shared" si="175"/>
        <v>0.21651667786806428</v>
      </c>
      <c r="AW157" s="4">
        <f t="shared" si="175"/>
        <v>0.80843906145753408</v>
      </c>
      <c r="AY157" s="2">
        <f t="shared" si="167"/>
        <v>47.823286730445233</v>
      </c>
      <c r="AZ157" s="2">
        <f t="shared" si="167"/>
        <v>46.000232681327738</v>
      </c>
      <c r="BA157" s="2">
        <f t="shared" si="167"/>
        <v>48.14264088055377</v>
      </c>
      <c r="BB157" s="2">
        <f t="shared" si="167"/>
        <v>47.226400280135778</v>
      </c>
      <c r="BC157" s="2">
        <f t="shared" si="167"/>
        <v>50.070913348462454</v>
      </c>
      <c r="BD157" s="2">
        <f t="shared" si="167"/>
        <v>51.076371407726398</v>
      </c>
      <c r="BE157" s="2">
        <f t="shared" si="167"/>
        <v>50.991015972292267</v>
      </c>
      <c r="BF157" s="2">
        <f t="shared" si="167"/>
        <v>48.355248631712769</v>
      </c>
      <c r="BG157" s="2">
        <f t="shared" si="167"/>
        <v>49.066073215891613</v>
      </c>
      <c r="BH157" s="2">
        <f t="shared" si="167"/>
        <v>49.634613230922369</v>
      </c>
      <c r="BI157" s="2">
        <f t="shared" si="167"/>
        <v>49.361168292706424</v>
      </c>
      <c r="BJ157" s="2">
        <f t="shared" si="167"/>
        <v>49.870707773124238</v>
      </c>
      <c r="BK157" s="2">
        <f t="shared" si="167"/>
        <v>50.232395331212189</v>
      </c>
      <c r="BL157" s="2">
        <f t="shared" si="167"/>
        <v>50.460774975358227</v>
      </c>
      <c r="BM157" s="2">
        <f t="shared" si="167"/>
        <v>51.115319360896365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45.508000000000003</v>
      </c>
      <c r="CG157" s="2" t="str">
        <f t="shared" si="168"/>
        <v/>
      </c>
      <c r="CH157" s="2">
        <f t="shared" si="168"/>
        <v>48.558999999999997</v>
      </c>
      <c r="CI157" s="2">
        <f t="shared" si="168"/>
        <v>49.152999999999999</v>
      </c>
      <c r="CJ157" s="2">
        <f t="shared" si="168"/>
        <v>50.338999999999999</v>
      </c>
      <c r="CK157" s="2">
        <f t="shared" si="168"/>
        <v>52.457999999999998</v>
      </c>
      <c r="CL157" s="2">
        <f t="shared" si="168"/>
        <v>47.457999999999998</v>
      </c>
      <c r="CM157" s="2">
        <f t="shared" si="168"/>
        <v>47.627000000000002</v>
      </c>
      <c r="CN157" s="2">
        <f t="shared" si="168"/>
        <v>48.814</v>
      </c>
      <c r="CO157" s="2">
        <f t="shared" si="168"/>
        <v>49.152999999999999</v>
      </c>
      <c r="CP157" s="2">
        <f t="shared" si="168"/>
        <v>50.423999999999999</v>
      </c>
      <c r="CQ157" s="2">
        <f t="shared" si="168"/>
        <v>50.593000000000004</v>
      </c>
      <c r="CR157" s="2">
        <f t="shared" si="168"/>
        <v>50.677999999999997</v>
      </c>
      <c r="CS157" s="2">
        <f t="shared" si="168"/>
        <v>52.033999999999999</v>
      </c>
      <c r="CU157" s="2" t="str">
        <f t="shared" si="197"/>
        <v/>
      </c>
      <c r="CV157" s="2">
        <f t="shared" si="198"/>
        <v>45.508000000000003</v>
      </c>
      <c r="CW157" s="2" t="str">
        <f t="shared" si="199"/>
        <v/>
      </c>
      <c r="CX157" s="2">
        <f t="shared" si="200"/>
        <v>48.558999999999997</v>
      </c>
      <c r="CY157" s="2">
        <f t="shared" si="201"/>
        <v>49.152999999999999</v>
      </c>
      <c r="CZ157" s="2">
        <f t="shared" si="202"/>
        <v>50.338999999999999</v>
      </c>
      <c r="DA157" s="2">
        <f t="shared" si="203"/>
        <v>52.457999999999998</v>
      </c>
      <c r="DB157" s="2">
        <f t="shared" si="204"/>
        <v>47.457999999999998</v>
      </c>
      <c r="DC157" s="2">
        <f t="shared" si="205"/>
        <v>47.627000000000002</v>
      </c>
      <c r="DD157" s="2">
        <f t="shared" si="206"/>
        <v>48.814</v>
      </c>
      <c r="DE157" s="2">
        <f t="shared" si="207"/>
        <v>49.152999999999999</v>
      </c>
      <c r="DF157" s="2">
        <f t="shared" si="208"/>
        <v>50.423999999999999</v>
      </c>
      <c r="DG157" s="2">
        <f t="shared" si="209"/>
        <v>50.593000000000004</v>
      </c>
      <c r="DH157" s="2">
        <f t="shared" si="210"/>
        <v>50.677999999999997</v>
      </c>
      <c r="DI157" s="2">
        <f t="shared" si="211"/>
        <v>52.033999999999999</v>
      </c>
      <c r="DK157" s="2">
        <f t="shared" si="176"/>
        <v>97.613159103641465</v>
      </c>
      <c r="DL157" s="2">
        <f t="shared" si="176"/>
        <v>123.3984059750733</v>
      </c>
      <c r="DM157" s="2">
        <f t="shared" si="176"/>
        <v>106.95467338709676</v>
      </c>
      <c r="DN157" s="2">
        <f t="shared" si="176"/>
        <v>106.67875735294115</v>
      </c>
      <c r="DO157" s="2">
        <f t="shared" si="176"/>
        <v>100.74116755793226</v>
      </c>
      <c r="DP157" s="2">
        <f t="shared" si="176"/>
        <v>103.39235873440282</v>
      </c>
      <c r="DQ157" s="2">
        <f t="shared" si="176"/>
        <v>87.101519938884664</v>
      </c>
      <c r="DR157" s="2">
        <f t="shared" si="176"/>
        <v>96.480678030303054</v>
      </c>
      <c r="DS157" s="2">
        <f t="shared" si="176"/>
        <v>94.748446778711482</v>
      </c>
      <c r="DT157" s="2">
        <f t="shared" si="176"/>
        <v>81.659404125286486</v>
      </c>
      <c r="DU157" s="2">
        <f t="shared" si="176"/>
        <v>72.206871428571418</v>
      </c>
      <c r="DV157" s="2">
        <f t="shared" si="176"/>
        <v>82.277926050420177</v>
      </c>
      <c r="DW157" s="2">
        <f t="shared" si="176"/>
        <v>87.06725154061624</v>
      </c>
      <c r="DX157" s="2">
        <f t="shared" si="176"/>
        <v>82.137770664629471</v>
      </c>
      <c r="DY157" s="2">
        <f t="shared" si="176"/>
        <v>92.450097177419366</v>
      </c>
      <c r="EA157" s="2">
        <f t="shared" si="152"/>
        <v>47.541779245283003</v>
      </c>
      <c r="EB157" s="2">
        <f t="shared" si="152"/>
        <v>45.81983011772401</v>
      </c>
      <c r="EC157" s="2">
        <f t="shared" si="152"/>
        <v>48.029888100783396</v>
      </c>
      <c r="ED157" s="2">
        <f t="shared" si="152"/>
        <v>46.930077152273029</v>
      </c>
      <c r="EE157" s="2">
        <f t="shared" si="152"/>
        <v>49.952693095211018</v>
      </c>
      <c r="EF157" s="2">
        <f t="shared" si="152"/>
        <v>50.977426892059938</v>
      </c>
      <c r="EG157" s="2">
        <f t="shared" si="152"/>
        <v>51.023774365831216</v>
      </c>
      <c r="EH157" s="2">
        <f t="shared" si="152"/>
        <v>48.235215258855561</v>
      </c>
      <c r="EI157" s="2">
        <f t="shared" si="152"/>
        <v>48.740705271390183</v>
      </c>
      <c r="EJ157" s="2">
        <f t="shared" si="152"/>
        <v>49.562436733271369</v>
      </c>
      <c r="EK157" s="2">
        <f t="shared" si="152"/>
        <v>49.262936588904893</v>
      </c>
      <c r="EL157" s="2">
        <f t="shared" si="179"/>
        <v>49.838997437540051</v>
      </c>
      <c r="EM157" s="2">
        <f t="shared" si="135"/>
        <v>50.205018377901141</v>
      </c>
      <c r="EN157" s="2">
        <f t="shared" si="135"/>
        <v>50.439863836183676</v>
      </c>
      <c r="EO157" s="2">
        <f t="shared" si="135"/>
        <v>51.245250565965804</v>
      </c>
      <c r="EQ157" s="2">
        <f t="shared" si="177"/>
        <v>48.236088936211054</v>
      </c>
      <c r="ER157" s="2">
        <f t="shared" si="177"/>
        <v>46.948309840483645</v>
      </c>
      <c r="ES157" s="2">
        <f t="shared" si="177"/>
        <v>49.101867408699967</v>
      </c>
      <c r="ET157" s="2">
        <f t="shared" si="177"/>
        <v>48.472401991182835</v>
      </c>
      <c r="EU157" s="2">
        <f t="shared" si="177"/>
        <v>50.565920168461375</v>
      </c>
      <c r="EV157" s="2">
        <f t="shared" si="177"/>
        <v>51.488782696264281</v>
      </c>
      <c r="EW157" s="2">
        <f t="shared" si="177"/>
        <v>50.820648813292394</v>
      </c>
      <c r="EX157" s="2">
        <f t="shared" si="177"/>
        <v>48.754078373949966</v>
      </c>
      <c r="EY157" s="2">
        <f t="shared" si="177"/>
        <v>50.203889315391926</v>
      </c>
      <c r="EZ157" s="2">
        <f t="shared" si="177"/>
        <v>49.853020426423015</v>
      </c>
      <c r="FA157" s="2">
        <f t="shared" si="177"/>
        <v>49.712515784945523</v>
      </c>
      <c r="FB157" s="2">
        <f t="shared" si="177"/>
        <v>49.991057057358979</v>
      </c>
      <c r="FC157" s="2">
        <f t="shared" si="177"/>
        <v>50.328052992580965</v>
      </c>
      <c r="FD157" s="2">
        <f t="shared" si="177"/>
        <v>50.556893057477936</v>
      </c>
      <c r="FE157" s="2">
        <f t="shared" si="177"/>
        <v>50.061728386149198</v>
      </c>
      <c r="FG157" s="2">
        <f t="shared" si="178"/>
        <v>0.99983454504214841</v>
      </c>
      <c r="FH157" s="2">
        <f t="shared" si="178"/>
        <v>0.99987900318090672</v>
      </c>
      <c r="FI157" s="2">
        <f t="shared" si="178"/>
        <v>0.99988338388168774</v>
      </c>
      <c r="FJ157" s="2">
        <f t="shared" si="178"/>
        <v>0.99986270954188472</v>
      </c>
      <c r="FK157" s="2">
        <f t="shared" si="178"/>
        <v>0.99986614141315489</v>
      </c>
      <c r="FL157" s="2">
        <f t="shared" si="178"/>
        <v>0.99986388222873757</v>
      </c>
      <c r="FM157" s="2">
        <f t="shared" si="178"/>
        <v>0.9998548499680372</v>
      </c>
      <c r="FN157" s="2">
        <f t="shared" si="178"/>
        <v>0.99986170488105841</v>
      </c>
      <c r="FO157" s="2">
        <f t="shared" si="178"/>
        <v>0.9998361741789471</v>
      </c>
      <c r="FP157" s="2">
        <f t="shared" si="178"/>
        <v>0.99985031202863783</v>
      </c>
      <c r="FQ157" s="2">
        <f t="shared" si="178"/>
        <v>0.99983829927725387</v>
      </c>
      <c r="FR157" s="2">
        <f t="shared" si="178"/>
        <v>0.99985110031420243</v>
      </c>
      <c r="FS157" s="2">
        <f t="shared" si="178"/>
        <v>0.99983871489548304</v>
      </c>
      <c r="FT157" s="2">
        <f t="shared" si="178"/>
        <v>0.99984837149963723</v>
      </c>
      <c r="FU157" s="2">
        <f t="shared" si="178"/>
        <v>0.99976154192842304</v>
      </c>
      <c r="FW157" s="2">
        <f t="shared" si="169"/>
        <v>0.39351737515429019</v>
      </c>
      <c r="FX157" s="2">
        <f t="shared" si="169"/>
        <v>0.15154530404586378</v>
      </c>
      <c r="FY157" s="2">
        <f t="shared" si="169"/>
        <v>9.8771682677053649E-2</v>
      </c>
      <c r="FZ157" s="2">
        <f t="shared" si="169"/>
        <v>0.18680902810971795</v>
      </c>
      <c r="GA157" s="2">
        <f t="shared" si="169"/>
        <v>0.18169742448136508</v>
      </c>
      <c r="GB157" s="2">
        <f t="shared" si="169"/>
        <v>0.17954213330199995</v>
      </c>
      <c r="GC157" s="2">
        <f t="shared" si="169"/>
        <v>0.1870521900722493</v>
      </c>
      <c r="GD157" s="2">
        <f t="shared" si="169"/>
        <v>0.21848009146732414</v>
      </c>
      <c r="GE157" s="2">
        <f t="shared" si="169"/>
        <v>0.21721853089988113</v>
      </c>
      <c r="GF157" s="2">
        <f t="shared" si="169"/>
        <v>0.23185047648236015</v>
      </c>
      <c r="GG157" s="2">
        <f t="shared" si="169"/>
        <v>0.2102447217036586</v>
      </c>
      <c r="GH157" s="2">
        <f t="shared" si="169"/>
        <v>0.17677401362785283</v>
      </c>
      <c r="GI157" s="2">
        <f t="shared" si="169"/>
        <v>0.17419182592186608</v>
      </c>
      <c r="GJ157" s="2">
        <f t="shared" si="169"/>
        <v>0.13761377645179196</v>
      </c>
      <c r="GK157" s="2">
        <f t="shared" si="169"/>
        <v>0.11808552109575791</v>
      </c>
      <c r="GM157" s="86">
        <f t="shared" si="170"/>
        <v>7.1747319381538791E-139</v>
      </c>
      <c r="GN157" s="86">
        <f t="shared" si="170"/>
        <v>8.0510485600589844E-258</v>
      </c>
      <c r="GO157" s="86">
        <f t="shared" si="170"/>
        <v>7.9473306404422129E-115</v>
      </c>
      <c r="GP157" s="86">
        <f t="shared" si="170"/>
        <v>2.2823857527874987E-247</v>
      </c>
      <c r="GQ157" s="86">
        <f t="shared" si="170"/>
        <v>0</v>
      </c>
      <c r="GR157" s="86">
        <f t="shared" si="170"/>
        <v>2.0911837896290958E-241</v>
      </c>
      <c r="GS157" s="86">
        <f t="shared" si="170"/>
        <v>5.3530289857648436E-261</v>
      </c>
      <c r="GT157" s="86">
        <f t="shared" si="170"/>
        <v>0</v>
      </c>
      <c r="GU157" s="86">
        <f t="shared" si="170"/>
        <v>1.6684717980105044E-242</v>
      </c>
      <c r="GV157" s="86">
        <f t="shared" si="170"/>
        <v>2.749421388923205E-249</v>
      </c>
      <c r="GW157" s="86">
        <f t="shared" si="170"/>
        <v>4.5300672862076769E-234</v>
      </c>
      <c r="GX157" s="86">
        <f t="shared" si="170"/>
        <v>1.9823616734981656E-220</v>
      </c>
      <c r="GY157" s="86">
        <f t="shared" si="170"/>
        <v>1.5000552612558488E-174</v>
      </c>
      <c r="GZ157" s="86">
        <f t="shared" si="170"/>
        <v>1.4249401843492977E-280</v>
      </c>
      <c r="HA157" s="86">
        <f t="shared" si="170"/>
        <v>1.6248186274936075E-204</v>
      </c>
      <c r="HC157" s="86">
        <f t="shared" si="181"/>
        <v>1.8215858923824712E-55</v>
      </c>
      <c r="HD157" s="86">
        <f t="shared" si="181"/>
        <v>1.6456537239400403E-130</v>
      </c>
      <c r="HE157" s="86">
        <f t="shared" si="181"/>
        <v>1.4711969087672697E-67</v>
      </c>
      <c r="HF157" s="86">
        <f t="shared" si="180"/>
        <v>5.8887332297714849E-127</v>
      </c>
      <c r="HG157" s="86">
        <f t="shared" si="180"/>
        <v>7.2197529294882016E-207</v>
      </c>
      <c r="HH157" s="86">
        <f t="shared" si="180"/>
        <v>1.725186134514963E-165</v>
      </c>
      <c r="HI157" s="86">
        <f t="shared" si="180"/>
        <v>3.436673664974557E-170</v>
      </c>
      <c r="HJ157" s="86">
        <f t="shared" si="180"/>
        <v>2.4079808531168046E-218</v>
      </c>
      <c r="HK157" s="86">
        <f t="shared" si="180"/>
        <v>2.54384285246893E-218</v>
      </c>
      <c r="HL157" s="86">
        <f t="shared" si="161"/>
        <v>2.1369544071315891E-172</v>
      </c>
      <c r="HM157" s="86">
        <f t="shared" si="161"/>
        <v>1.9743623497327296E-115</v>
      </c>
      <c r="HN157" s="86">
        <f t="shared" si="161"/>
        <v>2.0629297468489972E-98</v>
      </c>
      <c r="HO157" s="86">
        <f t="shared" si="161"/>
        <v>1.7934503364185091E-102</v>
      </c>
      <c r="HP157" s="86">
        <f t="shared" si="161"/>
        <v>3.2625824872725955E-133</v>
      </c>
      <c r="HQ157" s="86">
        <f t="shared" si="161"/>
        <v>1.7390806355922674E-166</v>
      </c>
      <c r="HS157" s="86">
        <f t="shared" si="171"/>
        <v>6.0149443330465029E-11</v>
      </c>
      <c r="HT157" s="86">
        <f t="shared" si="171"/>
        <v>6.1067517797794898E-4</v>
      </c>
      <c r="HU157" s="86">
        <f t="shared" si="171"/>
        <v>2.607967224758578E-2</v>
      </c>
      <c r="HV157" s="86">
        <f t="shared" si="171"/>
        <v>1.9333397758816172E-5</v>
      </c>
      <c r="HW157" s="86">
        <f t="shared" si="171"/>
        <v>3.6745032605067261E-5</v>
      </c>
      <c r="HX157" s="86">
        <f t="shared" si="171"/>
        <v>3.9441384418814886E-5</v>
      </c>
      <c r="HY157" s="86">
        <f t="shared" si="171"/>
        <v>2.6286348217926907E-5</v>
      </c>
      <c r="HZ157" s="86">
        <f t="shared" si="171"/>
        <v>2.8366523553709754E-6</v>
      </c>
      <c r="IA157" s="86">
        <f t="shared" si="171"/>
        <v>1.4967770061830151E-6</v>
      </c>
      <c r="IB157" s="86">
        <f t="shared" si="171"/>
        <v>5.6044826372268861E-6</v>
      </c>
      <c r="IC157" s="86">
        <f t="shared" si="171"/>
        <v>2.4850911959858592E-6</v>
      </c>
      <c r="ID157" s="86">
        <f t="shared" si="171"/>
        <v>1.7128292007636518E-5</v>
      </c>
      <c r="IE157" s="86">
        <f t="shared" si="171"/>
        <v>1.4521273908141231E-4</v>
      </c>
      <c r="IF157" s="86">
        <f t="shared" si="171"/>
        <v>1.2283374563084719E-4</v>
      </c>
      <c r="IG157" s="86">
        <f t="shared" si="171"/>
        <v>4.8182086647977082E-3</v>
      </c>
      <c r="II157" s="86">
        <f t="shared" si="172"/>
        <v>0.12616615197557454</v>
      </c>
      <c r="IJ157" s="86">
        <f t="shared" si="172"/>
        <v>1.9699908949742492E-6</v>
      </c>
      <c r="IK157" s="86">
        <f t="shared" si="172"/>
        <v>1.0477449384677791E-8</v>
      </c>
      <c r="IL157" s="86">
        <f t="shared" si="172"/>
        <v>1.0684550899612346E-5</v>
      </c>
      <c r="IM157" s="86">
        <f t="shared" si="172"/>
        <v>3.8296460991257083E-6</v>
      </c>
      <c r="IN157" s="86">
        <f t="shared" si="172"/>
        <v>3.3776025131405763E-6</v>
      </c>
      <c r="IO157" s="86">
        <f t="shared" si="172"/>
        <v>5.019184270851308E-6</v>
      </c>
      <c r="IP157" s="86">
        <f t="shared" si="172"/>
        <v>6.0494314809429353E-5</v>
      </c>
      <c r="IQ157" s="86">
        <f t="shared" si="172"/>
        <v>3.7695402077641476E-5</v>
      </c>
      <c r="IR157" s="86">
        <f t="shared" si="172"/>
        <v>2.0058925801377334E-4</v>
      </c>
      <c r="IS157" s="86">
        <f t="shared" si="172"/>
        <v>1.094332055525386E-5</v>
      </c>
      <c r="IT157" s="86">
        <f t="shared" si="172"/>
        <v>8.1794397386940001E-7</v>
      </c>
      <c r="IU157" s="86">
        <f t="shared" si="172"/>
        <v>1.5107629044333574E-6</v>
      </c>
      <c r="IV157" s="86">
        <f t="shared" si="172"/>
        <v>2.8952538964752331E-7</v>
      </c>
      <c r="IW157" s="86">
        <f t="shared" si="172"/>
        <v>1.3746194290205924E-6</v>
      </c>
      <c r="IY157" s="86">
        <f t="shared" si="173"/>
        <v>0.12616615203572398</v>
      </c>
      <c r="IZ157" s="86">
        <f t="shared" si="173"/>
        <v>6.1264516887292323E-4</v>
      </c>
      <c r="JA157" s="86">
        <f t="shared" si="173"/>
        <v>2.6079682725035164E-2</v>
      </c>
      <c r="JB157" s="86">
        <f t="shared" si="173"/>
        <v>3.0017948658428519E-5</v>
      </c>
      <c r="JC157" s="86">
        <f t="shared" si="173"/>
        <v>4.0574678704192966E-5</v>
      </c>
      <c r="JD157" s="86">
        <f t="shared" si="173"/>
        <v>4.281898693195546E-5</v>
      </c>
      <c r="JE157" s="86">
        <f t="shared" si="173"/>
        <v>3.1305532488778215E-5</v>
      </c>
      <c r="JF157" s="86">
        <f t="shared" si="173"/>
        <v>6.3330967164800333E-5</v>
      </c>
      <c r="JG157" s="86">
        <f t="shared" si="173"/>
        <v>3.9192179083824491E-5</v>
      </c>
      <c r="JH157" s="86">
        <f t="shared" si="173"/>
        <v>2.0619374065100022E-4</v>
      </c>
      <c r="JI157" s="86">
        <f t="shared" si="173"/>
        <v>1.342841175123972E-5</v>
      </c>
      <c r="JJ157" s="86">
        <f t="shared" si="173"/>
        <v>1.7946235981505919E-5</v>
      </c>
      <c r="JK157" s="86">
        <f t="shared" si="173"/>
        <v>1.4672350198584568E-4</v>
      </c>
      <c r="JL157" s="86">
        <f t="shared" si="173"/>
        <v>1.2312327102049472E-4</v>
      </c>
      <c r="JM157" s="86">
        <f t="shared" si="173"/>
        <v>4.8195832842267286E-3</v>
      </c>
    </row>
    <row r="158" spans="2:273" x14ac:dyDescent="0.25">
      <c r="B158" s="2">
        <v>131</v>
      </c>
      <c r="C158" s="37">
        <v>47.406999999999996</v>
      </c>
      <c r="D158" s="37">
        <v>45.762999999999998</v>
      </c>
      <c r="E158" s="37">
        <v>46.948999999999998</v>
      </c>
      <c r="F158" s="37">
        <v>45.338999999999999</v>
      </c>
      <c r="G158" s="37">
        <v>49.406999999999996</v>
      </c>
      <c r="H158" s="37">
        <v>49.914999999999999</v>
      </c>
      <c r="I158" s="37">
        <v>49.491999999999997</v>
      </c>
      <c r="J158" s="37">
        <v>46.101999999999997</v>
      </c>
      <c r="K158" s="37">
        <v>45.168999999999997</v>
      </c>
      <c r="L158" s="37">
        <v>48.643999999999998</v>
      </c>
      <c r="M158" s="37">
        <v>45.338999999999999</v>
      </c>
      <c r="N158" s="37">
        <v>48.39</v>
      </c>
      <c r="O158" s="37">
        <v>51.101999999999997</v>
      </c>
      <c r="P158" s="37">
        <v>48.22</v>
      </c>
      <c r="Q158" s="37">
        <v>49.152999999999999</v>
      </c>
      <c r="S158" s="4">
        <f t="shared" si="174"/>
        <v>48.440032431850533</v>
      </c>
      <c r="T158" s="4">
        <f t="shared" si="174"/>
        <v>45.834287315721966</v>
      </c>
      <c r="U158" s="4">
        <f t="shared" si="174"/>
        <v>47.986328731617114</v>
      </c>
      <c r="V158" s="4">
        <f t="shared" si="174"/>
        <v>47.08488469077772</v>
      </c>
      <c r="W158" s="4">
        <f t="shared" si="174"/>
        <v>49.929110880749221</v>
      </c>
      <c r="X158" s="4">
        <f t="shared" si="174"/>
        <v>50.913891938511981</v>
      </c>
      <c r="Y158" s="4">
        <f t="shared" si="174"/>
        <v>50.844081363628362</v>
      </c>
      <c r="Z158" s="4">
        <f t="shared" si="174"/>
        <v>48.192275207973672</v>
      </c>
      <c r="AA158" s="4">
        <f t="shared" si="174"/>
        <v>48.856885046580032</v>
      </c>
      <c r="AB158" s="4">
        <f t="shared" si="174"/>
        <v>49.502883854063526</v>
      </c>
      <c r="AC158" s="4">
        <f t="shared" si="174"/>
        <v>49.17843757306094</v>
      </c>
      <c r="AD158" s="4">
        <f t="shared" si="174"/>
        <v>49.720050389875738</v>
      </c>
      <c r="AE158" s="4">
        <f t="shared" si="174"/>
        <v>50.082396681781461</v>
      </c>
      <c r="AF158" s="4">
        <f t="shared" si="174"/>
        <v>50.321647032437568</v>
      </c>
      <c r="AG158" s="4">
        <f t="shared" si="174"/>
        <v>51.015441641950922</v>
      </c>
      <c r="AI158" s="4">
        <f t="shared" si="175"/>
        <v>-1.0330324318505362</v>
      </c>
      <c r="AJ158" s="4">
        <f t="shared" si="175"/>
        <v>-7.1287315721967559E-2</v>
      </c>
      <c r="AK158" s="4">
        <f t="shared" si="175"/>
        <v>-1.0373287316171158</v>
      </c>
      <c r="AL158" s="4">
        <f t="shared" si="175"/>
        <v>-1.7458846907777215</v>
      </c>
      <c r="AM158" s="4">
        <f t="shared" si="175"/>
        <v>-0.52211088074922429</v>
      </c>
      <c r="AN158" s="4">
        <f t="shared" si="175"/>
        <v>-0.99889193851198144</v>
      </c>
      <c r="AO158" s="4">
        <f t="shared" si="175"/>
        <v>-1.3520813636283648</v>
      </c>
      <c r="AP158" s="4">
        <f t="shared" si="175"/>
        <v>-2.0902752079736757</v>
      </c>
      <c r="AQ158" s="4">
        <f t="shared" si="175"/>
        <v>-3.6878850465800355</v>
      </c>
      <c r="AR158" s="4">
        <f t="shared" si="175"/>
        <v>-0.85888385406352796</v>
      </c>
      <c r="AS158" s="4">
        <f t="shared" si="175"/>
        <v>-3.8394375730609411</v>
      </c>
      <c r="AT158" s="4">
        <f t="shared" si="175"/>
        <v>-1.330050389875737</v>
      </c>
      <c r="AU158" s="4">
        <f t="shared" si="175"/>
        <v>1.019603318218536</v>
      </c>
      <c r="AV158" s="4">
        <f t="shared" si="175"/>
        <v>-2.1016470324375689</v>
      </c>
      <c r="AW158" s="4">
        <f t="shared" si="175"/>
        <v>-1.8624416419509231</v>
      </c>
      <c r="AY158" s="2">
        <f t="shared" si="167"/>
        <v>47.695843441146209</v>
      </c>
      <c r="AZ158" s="2">
        <f t="shared" si="167"/>
        <v>45.834146690173149</v>
      </c>
      <c r="BA158" s="2">
        <f t="shared" si="167"/>
        <v>47.976744512607183</v>
      </c>
      <c r="BB158" s="2">
        <f t="shared" si="167"/>
        <v>47.083724177470906</v>
      </c>
      <c r="BC158" s="2">
        <f t="shared" si="167"/>
        <v>49.928579586030672</v>
      </c>
      <c r="BD158" s="2">
        <f t="shared" si="167"/>
        <v>50.912963589697661</v>
      </c>
      <c r="BE158" s="2">
        <f t="shared" si="167"/>
        <v>50.842600611472506</v>
      </c>
      <c r="BF158" s="2">
        <f t="shared" si="167"/>
        <v>48.17792743175908</v>
      </c>
      <c r="BG158" s="2">
        <f t="shared" si="167"/>
        <v>48.84641095671725</v>
      </c>
      <c r="BH158" s="2">
        <f t="shared" si="167"/>
        <v>49.456452099469296</v>
      </c>
      <c r="BI158" s="2">
        <f t="shared" si="167"/>
        <v>49.172739670242947</v>
      </c>
      <c r="BJ158" s="2">
        <f t="shared" si="167"/>
        <v>49.719582719776625</v>
      </c>
      <c r="BK158" s="2">
        <f t="shared" si="167"/>
        <v>50.081327753738655</v>
      </c>
      <c r="BL158" s="2">
        <f t="shared" si="167"/>
        <v>50.321340481945121</v>
      </c>
      <c r="BM158" s="2">
        <f t="shared" si="167"/>
        <v>50.98399397159946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45.762999999999998</v>
      </c>
      <c r="CG158" s="2" t="str">
        <f t="shared" si="168"/>
        <v/>
      </c>
      <c r="CH158" s="2">
        <f t="shared" si="168"/>
        <v>45.338999999999999</v>
      </c>
      <c r="CI158" s="2">
        <f t="shared" si="168"/>
        <v>49.406999999999996</v>
      </c>
      <c r="CJ158" s="2">
        <f t="shared" si="168"/>
        <v>49.914999999999999</v>
      </c>
      <c r="CK158" s="2">
        <f t="shared" si="168"/>
        <v>49.491999999999997</v>
      </c>
      <c r="CL158" s="2">
        <f t="shared" si="168"/>
        <v>46.101999999999997</v>
      </c>
      <c r="CM158" s="2">
        <f t="shared" si="168"/>
        <v>45.168999999999997</v>
      </c>
      <c r="CN158" s="2">
        <f t="shared" si="168"/>
        <v>48.643999999999998</v>
      </c>
      <c r="CO158" s="2">
        <f t="shared" si="168"/>
        <v>45.338999999999999</v>
      </c>
      <c r="CP158" s="2">
        <f t="shared" si="168"/>
        <v>48.39</v>
      </c>
      <c r="CQ158" s="2">
        <f t="shared" si="168"/>
        <v>51.101999999999997</v>
      </c>
      <c r="CR158" s="2">
        <f t="shared" si="168"/>
        <v>48.22</v>
      </c>
      <c r="CS158" s="2">
        <f t="shared" si="168"/>
        <v>49.152999999999999</v>
      </c>
      <c r="CU158" s="2" t="str">
        <f t="shared" si="197"/>
        <v/>
      </c>
      <c r="CV158" s="2">
        <f t="shared" si="198"/>
        <v>45.762999999999998</v>
      </c>
      <c r="CW158" s="2" t="str">
        <f t="shared" si="199"/>
        <v/>
      </c>
      <c r="CX158" s="2">
        <f t="shared" si="200"/>
        <v>45.338999999999999</v>
      </c>
      <c r="CY158" s="2">
        <f t="shared" si="201"/>
        <v>49.406999999999996</v>
      </c>
      <c r="CZ158" s="2">
        <f t="shared" si="202"/>
        <v>49.914999999999999</v>
      </c>
      <c r="DA158" s="2">
        <f t="shared" si="203"/>
        <v>49.491999999999997</v>
      </c>
      <c r="DB158" s="2">
        <f t="shared" si="204"/>
        <v>46.101999999999997</v>
      </c>
      <c r="DC158" s="2">
        <f t="shared" si="205"/>
        <v>45.168999999999997</v>
      </c>
      <c r="DD158" s="2">
        <f t="shared" si="206"/>
        <v>48.643999999999998</v>
      </c>
      <c r="DE158" s="2">
        <f t="shared" si="207"/>
        <v>45.338999999999999</v>
      </c>
      <c r="DF158" s="2">
        <f t="shared" si="208"/>
        <v>48.39</v>
      </c>
      <c r="DG158" s="2">
        <f t="shared" si="209"/>
        <v>51.101999999999997</v>
      </c>
      <c r="DH158" s="2">
        <f t="shared" si="210"/>
        <v>48.22</v>
      </c>
      <c r="DI158" s="2">
        <f t="shared" si="211"/>
        <v>49.152999999999999</v>
      </c>
      <c r="DK158" s="2">
        <f t="shared" si="176"/>
        <v>97.895872268907567</v>
      </c>
      <c r="DL158" s="2">
        <f t="shared" si="176"/>
        <v>123.87695564516127</v>
      </c>
      <c r="DM158" s="2">
        <f t="shared" si="176"/>
        <v>107.28388709677418</v>
      </c>
      <c r="DN158" s="2">
        <f t="shared" si="176"/>
        <v>107.02915474598927</v>
      </c>
      <c r="DO158" s="2">
        <f t="shared" si="176"/>
        <v>101.03110071301248</v>
      </c>
      <c r="DP158" s="2">
        <f t="shared" si="176"/>
        <v>103.69196501782528</v>
      </c>
      <c r="DQ158" s="2">
        <f t="shared" si="176"/>
        <v>87.259418792971744</v>
      </c>
      <c r="DR158" s="2">
        <f t="shared" si="176"/>
        <v>96.69345643939397</v>
      </c>
      <c r="DS158" s="2">
        <f t="shared" si="176"/>
        <v>94.970115966386544</v>
      </c>
      <c r="DT158" s="2">
        <f t="shared" si="176"/>
        <v>81.775702062643248</v>
      </c>
      <c r="DU158" s="2">
        <f t="shared" si="176"/>
        <v>72.248514285714265</v>
      </c>
      <c r="DV158" s="2">
        <f t="shared" si="176"/>
        <v>82.418339495798321</v>
      </c>
      <c r="DW158" s="2">
        <f t="shared" si="176"/>
        <v>87.256944537815116</v>
      </c>
      <c r="DX158" s="2">
        <f t="shared" si="176"/>
        <v>82.299832391138267</v>
      </c>
      <c r="DY158" s="2">
        <f t="shared" si="176"/>
        <v>92.726517741935496</v>
      </c>
      <c r="EA158" s="2">
        <f t="shared" si="152"/>
        <v>47.38982352941175</v>
      </c>
      <c r="EB158" s="2">
        <f t="shared" si="152"/>
        <v>45.63390917266188</v>
      </c>
      <c r="EC158" s="2">
        <f t="shared" si="152"/>
        <v>47.850313836544565</v>
      </c>
      <c r="ED158" s="2">
        <f t="shared" si="152"/>
        <v>46.75482641867184</v>
      </c>
      <c r="EE158" s="2">
        <f t="shared" si="152"/>
        <v>49.797949118416568</v>
      </c>
      <c r="EF158" s="2">
        <f t="shared" si="152"/>
        <v>50.803848849435497</v>
      </c>
      <c r="EG158" s="2">
        <f t="shared" si="152"/>
        <v>50.880095982441333</v>
      </c>
      <c r="EH158" s="2">
        <f t="shared" si="152"/>
        <v>48.046033564528095</v>
      </c>
      <c r="EI158" s="2">
        <f t="shared" si="152"/>
        <v>48.486750974431416</v>
      </c>
      <c r="EJ158" s="2">
        <f t="shared" si="152"/>
        <v>49.377271468401489</v>
      </c>
      <c r="EK158" s="2">
        <f t="shared" si="152"/>
        <v>49.064081528952585</v>
      </c>
      <c r="EL158" s="2">
        <f t="shared" si="179"/>
        <v>49.684930547665395</v>
      </c>
      <c r="EM158" s="2">
        <f t="shared" si="135"/>
        <v>50.051766236755824</v>
      </c>
      <c r="EN158" s="2">
        <f t="shared" si="135"/>
        <v>50.298981564990505</v>
      </c>
      <c r="EO158" s="2">
        <f t="shared" si="135"/>
        <v>51.130783970524774</v>
      </c>
      <c r="EQ158" s="2">
        <f t="shared" si="177"/>
        <v>48.107644162953306</v>
      </c>
      <c r="ER158" s="2">
        <f t="shared" si="177"/>
        <v>46.803850842498761</v>
      </c>
      <c r="ES158" s="2">
        <f t="shared" si="177"/>
        <v>48.969916695949834</v>
      </c>
      <c r="ET158" s="2">
        <f t="shared" si="177"/>
        <v>48.351951657369774</v>
      </c>
      <c r="EU158" s="2">
        <f t="shared" si="177"/>
        <v>50.433184034091468</v>
      </c>
      <c r="EV158" s="2">
        <f t="shared" si="177"/>
        <v>51.333785308285769</v>
      </c>
      <c r="EW158" s="2">
        <f t="shared" si="177"/>
        <v>50.670075886851954</v>
      </c>
      <c r="EX158" s="2">
        <f t="shared" si="177"/>
        <v>48.582056171341371</v>
      </c>
      <c r="EY158" s="2">
        <f t="shared" si="177"/>
        <v>49.998689556106882</v>
      </c>
      <c r="EZ158" s="2">
        <f t="shared" si="177"/>
        <v>49.677917188147411</v>
      </c>
      <c r="FA158" s="2">
        <f t="shared" si="177"/>
        <v>49.529852888233648</v>
      </c>
      <c r="FB158" s="2">
        <f t="shared" si="177"/>
        <v>49.843431994174878</v>
      </c>
      <c r="FC158" s="2">
        <f t="shared" si="177"/>
        <v>50.180006731505031</v>
      </c>
      <c r="FD158" s="2">
        <f t="shared" si="177"/>
        <v>50.419411014788352</v>
      </c>
      <c r="FE158" s="2">
        <f t="shared" si="177"/>
        <v>49.913500516812348</v>
      </c>
      <c r="FG158" s="2">
        <f t="shared" si="178"/>
        <v>0.99984910108819114</v>
      </c>
      <c r="FH158" s="2">
        <f t="shared" si="178"/>
        <v>0.99988964841461125</v>
      </c>
      <c r="FI158" s="2">
        <f t="shared" si="178"/>
        <v>0.99989364374473899</v>
      </c>
      <c r="FJ158" s="2">
        <f t="shared" si="178"/>
        <v>0.99987478810148989</v>
      </c>
      <c r="FK158" s="2">
        <f t="shared" si="178"/>
        <v>0.99987791807996274</v>
      </c>
      <c r="FL158" s="2">
        <f t="shared" si="178"/>
        <v>0.99987585763034037</v>
      </c>
      <c r="FM158" s="2">
        <f t="shared" si="178"/>
        <v>0.9998676199068075</v>
      </c>
      <c r="FN158" s="2">
        <f t="shared" si="178"/>
        <v>0.99987387181770804</v>
      </c>
      <c r="FO158" s="2">
        <f t="shared" si="178"/>
        <v>0.99985058692165929</v>
      </c>
      <c r="FP158" s="2">
        <f t="shared" si="178"/>
        <v>0.99986348114951784</v>
      </c>
      <c r="FQ158" s="2">
        <f t="shared" si="178"/>
        <v>0.999852525089864</v>
      </c>
      <c r="FR158" s="2">
        <f t="shared" si="178"/>
        <v>0.9998642000933855</v>
      </c>
      <c r="FS158" s="2">
        <f t="shared" si="178"/>
        <v>0.99985290414896644</v>
      </c>
      <c r="FT158" s="2">
        <f t="shared" si="178"/>
        <v>0.99986171131911272</v>
      </c>
      <c r="FU158" s="2">
        <f t="shared" si="178"/>
        <v>0.99978251909086513</v>
      </c>
      <c r="FW158" s="2">
        <f t="shared" si="169"/>
        <v>0.41570078930119203</v>
      </c>
      <c r="FX158" s="2">
        <f t="shared" si="169"/>
        <v>0.16377164625147375</v>
      </c>
      <c r="FY158" s="2">
        <f t="shared" si="169"/>
        <v>0.1072787040198139</v>
      </c>
      <c r="FZ158" s="2">
        <f t="shared" si="169"/>
        <v>0.20120569629202123</v>
      </c>
      <c r="GA158" s="2">
        <f t="shared" si="169"/>
        <v>0.1957950091042111</v>
      </c>
      <c r="GB158" s="2">
        <f t="shared" si="169"/>
        <v>0.19351203805955564</v>
      </c>
      <c r="GC158" s="2">
        <f t="shared" si="169"/>
        <v>0.20146295521875188</v>
      </c>
      <c r="GD158" s="2">
        <f t="shared" si="169"/>
        <v>0.23461334393755817</v>
      </c>
      <c r="GE158" s="2">
        <f t="shared" si="169"/>
        <v>0.23328643365915136</v>
      </c>
      <c r="GF158" s="2">
        <f t="shared" si="169"/>
        <v>0.24865690630430751</v>
      </c>
      <c r="GG158" s="2">
        <f t="shared" si="169"/>
        <v>0.22594566423200063</v>
      </c>
      <c r="GH158" s="2">
        <f t="shared" si="169"/>
        <v>0.19057856504225099</v>
      </c>
      <c r="GI158" s="2">
        <f t="shared" si="169"/>
        <v>0.18784074145138785</v>
      </c>
      <c r="GJ158" s="2">
        <f t="shared" si="169"/>
        <v>0.14891342222934204</v>
      </c>
      <c r="GK158" s="2">
        <f t="shared" si="169"/>
        <v>0.12801971179908239</v>
      </c>
      <c r="GM158" s="86">
        <f t="shared" si="170"/>
        <v>1.6697550307728453E-142</v>
      </c>
      <c r="GN158" s="86">
        <f t="shared" si="170"/>
        <v>1.2561898919531797E-264</v>
      </c>
      <c r="GO158" s="86">
        <f t="shared" si="170"/>
        <v>6.1630854990675677E-118</v>
      </c>
      <c r="GP158" s="86">
        <f t="shared" si="170"/>
        <v>6.7900745358612309E-254</v>
      </c>
      <c r="GQ158" s="86">
        <f t="shared" si="170"/>
        <v>0</v>
      </c>
      <c r="GR158" s="86">
        <f t="shared" si="170"/>
        <v>9.6814998103648784E-248</v>
      </c>
      <c r="GS158" s="86">
        <f t="shared" si="170"/>
        <v>6.5833004506774575E-268</v>
      </c>
      <c r="GT158" s="86">
        <f t="shared" si="170"/>
        <v>0</v>
      </c>
      <c r="GU158" s="86">
        <f t="shared" si="170"/>
        <v>6.5372293222632779E-249</v>
      </c>
      <c r="GV158" s="86">
        <f t="shared" si="170"/>
        <v>6.7139916980517463E-256</v>
      </c>
      <c r="GW158" s="86">
        <f t="shared" si="170"/>
        <v>2.7857789792496235E-240</v>
      </c>
      <c r="GX158" s="86">
        <f t="shared" si="170"/>
        <v>3.0004157232383655E-226</v>
      </c>
      <c r="GY158" s="86">
        <f t="shared" si="170"/>
        <v>3.6766325785996898E-179</v>
      </c>
      <c r="GZ158" s="86">
        <f t="shared" si="170"/>
        <v>5.9796965442618391E-288</v>
      </c>
      <c r="HA158" s="86">
        <f t="shared" si="170"/>
        <v>7.2078840214842542E-210</v>
      </c>
      <c r="HC158" s="86">
        <f t="shared" si="181"/>
        <v>1.4395637280588419E-57</v>
      </c>
      <c r="HD158" s="86">
        <f t="shared" si="181"/>
        <v>1.4276061437824845E-135</v>
      </c>
      <c r="HE158" s="86">
        <f t="shared" si="181"/>
        <v>2.4816098586804524E-70</v>
      </c>
      <c r="HF158" s="86">
        <f t="shared" si="180"/>
        <v>8.4802621985649747E-132</v>
      </c>
      <c r="HG158" s="86">
        <f t="shared" si="180"/>
        <v>8.1232244661194651E-215</v>
      </c>
      <c r="HH158" s="86">
        <f t="shared" si="180"/>
        <v>6.2985020498660398E-172</v>
      </c>
      <c r="HI158" s="86">
        <f t="shared" si="180"/>
        <v>1.0003957963823989E-176</v>
      </c>
      <c r="HJ158" s="86">
        <f t="shared" si="180"/>
        <v>1.2167481107027722E-226</v>
      </c>
      <c r="HK158" s="86">
        <f t="shared" si="180"/>
        <v>1.0499070251826612E-226</v>
      </c>
      <c r="HL158" s="86">
        <f t="shared" si="161"/>
        <v>3.681884112343171E-179</v>
      </c>
      <c r="HM158" s="86">
        <f t="shared" si="161"/>
        <v>7.2524193681469575E-120</v>
      </c>
      <c r="HN158" s="86">
        <f t="shared" si="161"/>
        <v>3.6756248939133772E-102</v>
      </c>
      <c r="HO158" s="86">
        <f t="shared" si="161"/>
        <v>1.7545716183131373E-106</v>
      </c>
      <c r="HP158" s="86">
        <f t="shared" si="161"/>
        <v>2.3405106874742544E-138</v>
      </c>
      <c r="HQ158" s="86">
        <f t="shared" si="161"/>
        <v>6.0002698254283421E-173</v>
      </c>
      <c r="HS158" s="86">
        <f t="shared" si="171"/>
        <v>6.1923399896786005E-12</v>
      </c>
      <c r="HT158" s="86">
        <f t="shared" si="171"/>
        <v>2.1410807684858394E-4</v>
      </c>
      <c r="HU158" s="86">
        <f t="shared" si="171"/>
        <v>1.3356411340868898E-2</v>
      </c>
      <c r="HV158" s="86">
        <f t="shared" si="171"/>
        <v>4.8419220587558426E-6</v>
      </c>
      <c r="HW158" s="86">
        <f t="shared" si="171"/>
        <v>9.2614100757127716E-6</v>
      </c>
      <c r="HX158" s="86">
        <f t="shared" si="171"/>
        <v>1.0046265483607146E-5</v>
      </c>
      <c r="HY158" s="86">
        <f t="shared" si="171"/>
        <v>6.3679138795948099E-6</v>
      </c>
      <c r="HZ158" s="86">
        <f t="shared" si="171"/>
        <v>5.8285982633653574E-7</v>
      </c>
      <c r="IA158" s="86">
        <f t="shared" si="171"/>
        <v>2.8517451351502437E-7</v>
      </c>
      <c r="IB158" s="86">
        <f t="shared" si="171"/>
        <v>1.2289717493031932E-6</v>
      </c>
      <c r="IC158" s="86">
        <f t="shared" si="171"/>
        <v>4.6192800697924211E-7</v>
      </c>
      <c r="ID158" s="86">
        <f t="shared" si="171"/>
        <v>3.843649620809539E-6</v>
      </c>
      <c r="IE158" s="86">
        <f t="shared" si="171"/>
        <v>3.9986754230822464E-5</v>
      </c>
      <c r="IF158" s="86">
        <f t="shared" si="171"/>
        <v>2.4591889216116646E-5</v>
      </c>
      <c r="IG158" s="86">
        <f t="shared" si="171"/>
        <v>1.6735111140386183E-3</v>
      </c>
      <c r="II158" s="86">
        <f t="shared" si="172"/>
        <v>0.2011624312873031</v>
      </c>
      <c r="IJ158" s="86">
        <f t="shared" si="172"/>
        <v>6.723064915033451E-6</v>
      </c>
      <c r="IK158" s="86">
        <f t="shared" si="172"/>
        <v>4.1482303456717903E-8</v>
      </c>
      <c r="IL158" s="86">
        <f t="shared" si="172"/>
        <v>3.6681709120583518E-5</v>
      </c>
      <c r="IM158" s="86">
        <f t="shared" si="172"/>
        <v>1.4389633462632984E-5</v>
      </c>
      <c r="IN158" s="86">
        <f t="shared" si="172"/>
        <v>1.2715549378041297E-5</v>
      </c>
      <c r="IO158" s="86">
        <f t="shared" si="172"/>
        <v>1.8848775101416423E-5</v>
      </c>
      <c r="IP158" s="86">
        <f t="shared" si="172"/>
        <v>1.9781110247887914E-4</v>
      </c>
      <c r="IQ158" s="86">
        <f t="shared" si="172"/>
        <v>1.30401316062247E-4</v>
      </c>
      <c r="IR158" s="86">
        <f t="shared" si="172"/>
        <v>5.953075758624441E-4</v>
      </c>
      <c r="IS158" s="86">
        <f t="shared" si="172"/>
        <v>4.2775896004740282E-5</v>
      </c>
      <c r="IT158" s="86">
        <f t="shared" si="172"/>
        <v>3.5537518857764031E-6</v>
      </c>
      <c r="IU158" s="86">
        <f t="shared" si="172"/>
        <v>6.0319893941096081E-6</v>
      </c>
      <c r="IV158" s="86">
        <f t="shared" si="172"/>
        <v>1.1000855924039728E-6</v>
      </c>
      <c r="IW158" s="86">
        <f t="shared" si="172"/>
        <v>4.075193673481721E-6</v>
      </c>
      <c r="IY158" s="86">
        <f t="shared" si="173"/>
        <v>0.20116243129349545</v>
      </c>
      <c r="IZ158" s="86">
        <f t="shared" si="173"/>
        <v>2.2083114176361739E-4</v>
      </c>
      <c r="JA158" s="86">
        <f t="shared" si="173"/>
        <v>1.3356452823172354E-2</v>
      </c>
      <c r="JB158" s="86">
        <f t="shared" si="173"/>
        <v>4.152363117933936E-5</v>
      </c>
      <c r="JC158" s="86">
        <f t="shared" si="173"/>
        <v>2.3651043538345754E-5</v>
      </c>
      <c r="JD158" s="86">
        <f t="shared" si="173"/>
        <v>2.2761814861648441E-5</v>
      </c>
      <c r="JE158" s="86">
        <f t="shared" si="173"/>
        <v>2.5216688981011234E-5</v>
      </c>
      <c r="JF158" s="86">
        <f t="shared" si="173"/>
        <v>1.9839396230521568E-4</v>
      </c>
      <c r="JG158" s="86">
        <f t="shared" si="173"/>
        <v>1.3068649057576204E-4</v>
      </c>
      <c r="JH158" s="86">
        <f t="shared" si="173"/>
        <v>5.9653654761174734E-4</v>
      </c>
      <c r="JI158" s="86">
        <f t="shared" si="173"/>
        <v>4.3237824011719521E-5</v>
      </c>
      <c r="JJ158" s="86">
        <f t="shared" si="173"/>
        <v>7.3974015065859425E-6</v>
      </c>
      <c r="JK158" s="86">
        <f t="shared" si="173"/>
        <v>4.601874362493207E-5</v>
      </c>
      <c r="JL158" s="86">
        <f t="shared" si="173"/>
        <v>2.5691974808520619E-5</v>
      </c>
      <c r="JM158" s="86">
        <f t="shared" si="173"/>
        <v>1.6775863077120999E-3</v>
      </c>
    </row>
    <row r="159" spans="2:273" x14ac:dyDescent="0.25">
      <c r="B159" s="2">
        <v>132</v>
      </c>
      <c r="C159" s="37">
        <v>46.481000000000002</v>
      </c>
      <c r="D159" s="37">
        <v>45.168999999999997</v>
      </c>
      <c r="E159" s="37">
        <v>46.78</v>
      </c>
      <c r="F159" s="37">
        <v>46.441000000000003</v>
      </c>
      <c r="G159" s="37">
        <v>50.168999999999997</v>
      </c>
      <c r="H159" s="37">
        <v>51.78</v>
      </c>
      <c r="I159" s="37">
        <v>49.914999999999999</v>
      </c>
      <c r="J159" s="37">
        <v>48.475000000000001</v>
      </c>
      <c r="K159" s="37">
        <v>46.441000000000003</v>
      </c>
      <c r="L159" s="37">
        <v>48.22</v>
      </c>
      <c r="M159" s="37">
        <v>49.491999999999997</v>
      </c>
      <c r="N159" s="37">
        <v>47.796999999999997</v>
      </c>
      <c r="O159" s="37">
        <v>48.982999999999997</v>
      </c>
      <c r="P159" s="37">
        <v>51.271000000000001</v>
      </c>
      <c r="Q159" s="37">
        <v>50.677999999999997</v>
      </c>
      <c r="S159" s="4">
        <f t="shared" si="174"/>
        <v>48.487405677465894</v>
      </c>
      <c r="T159" s="4">
        <f t="shared" si="174"/>
        <v>45.67048818365884</v>
      </c>
      <c r="U159" s="4">
        <f t="shared" si="174"/>
        <v>47.815747908033693</v>
      </c>
      <c r="V159" s="4">
        <f t="shared" si="174"/>
        <v>46.947500958334935</v>
      </c>
      <c r="W159" s="4">
        <f t="shared" si="174"/>
        <v>49.789178867705353</v>
      </c>
      <c r="X159" s="4">
        <f t="shared" si="174"/>
        <v>50.753607700559755</v>
      </c>
      <c r="Y159" s="4">
        <f t="shared" si="174"/>
        <v>50.698666810607534</v>
      </c>
      <c r="Z159" s="4">
        <f t="shared" si="174"/>
        <v>48.041913435476914</v>
      </c>
      <c r="AA159" s="4">
        <f t="shared" si="174"/>
        <v>48.660613386809331</v>
      </c>
      <c r="AB159" s="4">
        <f t="shared" si="174"/>
        <v>49.39694942244293</v>
      </c>
      <c r="AC159" s="4">
        <f t="shared" si="174"/>
        <v>49.00420470705015</v>
      </c>
      <c r="AD159" s="4">
        <f t="shared" si="174"/>
        <v>49.570555583434405</v>
      </c>
      <c r="AE159" s="4">
        <f t="shared" si="174"/>
        <v>49.93421185857612</v>
      </c>
      <c r="AF159" s="4">
        <f t="shared" si="174"/>
        <v>50.182837805848763</v>
      </c>
      <c r="AG159" s="4">
        <f t="shared" si="174"/>
        <v>50.862746249962619</v>
      </c>
      <c r="AI159" s="4">
        <f t="shared" si="175"/>
        <v>-2.0064056774658923</v>
      </c>
      <c r="AJ159" s="4">
        <f t="shared" si="175"/>
        <v>-0.50148818365884296</v>
      </c>
      <c r="AK159" s="4">
        <f t="shared" si="175"/>
        <v>-1.0357479080336915</v>
      </c>
      <c r="AL159" s="4">
        <f t="shared" si="175"/>
        <v>-0.50650095833493225</v>
      </c>
      <c r="AM159" s="4">
        <f t="shared" si="175"/>
        <v>0.37982113229464431</v>
      </c>
      <c r="AN159" s="4">
        <f t="shared" si="175"/>
        <v>1.0263922994402463</v>
      </c>
      <c r="AO159" s="4">
        <f t="shared" si="175"/>
        <v>-0.78366681060753507</v>
      </c>
      <c r="AP159" s="4">
        <f t="shared" si="175"/>
        <v>0.43308656452308725</v>
      </c>
      <c r="AQ159" s="4">
        <f t="shared" si="175"/>
        <v>-2.2196133868093284</v>
      </c>
      <c r="AR159" s="4">
        <f t="shared" si="175"/>
        <v>-1.1769494224429309</v>
      </c>
      <c r="AS159" s="4">
        <f t="shared" si="175"/>
        <v>0.48779529294984769</v>
      </c>
      <c r="AT159" s="4">
        <f t="shared" si="175"/>
        <v>-1.7735555834344083</v>
      </c>
      <c r="AU159" s="4">
        <f t="shared" si="175"/>
        <v>-0.95121185857612289</v>
      </c>
      <c r="AV159" s="4">
        <f t="shared" si="175"/>
        <v>1.0881621941512378</v>
      </c>
      <c r="AW159" s="4">
        <f t="shared" si="175"/>
        <v>-0.18474624996262179</v>
      </c>
      <c r="AY159" s="2">
        <f t="shared" si="167"/>
        <v>47.569753013595658</v>
      </c>
      <c r="AZ159" s="2">
        <f t="shared" si="167"/>
        <v>45.670080257504523</v>
      </c>
      <c r="BA159" s="2">
        <f t="shared" si="167"/>
        <v>47.812446815461598</v>
      </c>
      <c r="BB159" s="2">
        <f t="shared" si="167"/>
        <v>46.944022901725177</v>
      </c>
      <c r="BC159" s="2">
        <f t="shared" si="167"/>
        <v>49.787443189788682</v>
      </c>
      <c r="BD159" s="2">
        <f t="shared" si="167"/>
        <v>50.75056465169061</v>
      </c>
      <c r="BE159" s="2">
        <f t="shared" si="167"/>
        <v>50.693843408475963</v>
      </c>
      <c r="BF159" s="2">
        <f t="shared" si="167"/>
        <v>48.001649522139203</v>
      </c>
      <c r="BG159" s="2">
        <f t="shared" si="167"/>
        <v>48.629623449306656</v>
      </c>
      <c r="BH159" s="2">
        <f t="shared" si="167"/>
        <v>49.278906441552891</v>
      </c>
      <c r="BI159" s="2">
        <f t="shared" si="167"/>
        <v>48.98523360773428</v>
      </c>
      <c r="BJ159" s="2">
        <f t="shared" si="167"/>
        <v>49.568799355110855</v>
      </c>
      <c r="BK159" s="2">
        <f t="shared" si="167"/>
        <v>49.93054717459858</v>
      </c>
      <c r="BL159" s="2">
        <f t="shared" si="167"/>
        <v>50.182106103258121</v>
      </c>
      <c r="BM159" s="2">
        <f t="shared" si="167"/>
        <v>50.851177709217154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45.168999999999997</v>
      </c>
      <c r="CG159" s="2">
        <f t="shared" si="168"/>
        <v>46.78</v>
      </c>
      <c r="CH159" s="2">
        <f t="shared" si="168"/>
        <v>46.441000000000003</v>
      </c>
      <c r="CI159" s="2">
        <f t="shared" si="168"/>
        <v>50.168999999999997</v>
      </c>
      <c r="CJ159" s="2">
        <f t="shared" si="168"/>
        <v>51.78</v>
      </c>
      <c r="CK159" s="2">
        <f t="shared" si="168"/>
        <v>49.914999999999999</v>
      </c>
      <c r="CL159" s="2">
        <f t="shared" si="168"/>
        <v>48.475000000000001</v>
      </c>
      <c r="CM159" s="2">
        <f t="shared" si="168"/>
        <v>46.441000000000003</v>
      </c>
      <c r="CN159" s="2">
        <f t="shared" si="168"/>
        <v>48.22</v>
      </c>
      <c r="CO159" s="2">
        <f t="shared" si="168"/>
        <v>49.491999999999997</v>
      </c>
      <c r="CP159" s="2">
        <f t="shared" si="168"/>
        <v>47.796999999999997</v>
      </c>
      <c r="CQ159" s="2">
        <f t="shared" si="168"/>
        <v>48.982999999999997</v>
      </c>
      <c r="CR159" s="2">
        <f t="shared" si="168"/>
        <v>51.271000000000001</v>
      </c>
      <c r="CS159" s="2">
        <f t="shared" si="168"/>
        <v>50.677999999999997</v>
      </c>
      <c r="CU159" s="2" t="str">
        <f t="shared" si="197"/>
        <v/>
      </c>
      <c r="CV159" s="2">
        <f t="shared" si="198"/>
        <v>45.168999999999997</v>
      </c>
      <c r="CW159" s="2">
        <f t="shared" si="199"/>
        <v>46.78</v>
      </c>
      <c r="CX159" s="2">
        <f t="shared" si="200"/>
        <v>46.441000000000003</v>
      </c>
      <c r="CY159" s="2">
        <f t="shared" si="201"/>
        <v>50.168999999999997</v>
      </c>
      <c r="CZ159" s="2">
        <f t="shared" si="202"/>
        <v>51.78</v>
      </c>
      <c r="DA159" s="2">
        <f t="shared" si="203"/>
        <v>49.914999999999999</v>
      </c>
      <c r="DB159" s="2">
        <f t="shared" si="204"/>
        <v>48.475000000000001</v>
      </c>
      <c r="DC159" s="2">
        <f t="shared" si="205"/>
        <v>46.441000000000003</v>
      </c>
      <c r="DD159" s="2">
        <f t="shared" si="206"/>
        <v>48.22</v>
      </c>
      <c r="DE159" s="2">
        <f t="shared" si="207"/>
        <v>49.491999999999997</v>
      </c>
      <c r="DF159" s="2">
        <f t="shared" si="208"/>
        <v>47.796999999999997</v>
      </c>
      <c r="DG159" s="2">
        <f t="shared" si="209"/>
        <v>48.982999999999997</v>
      </c>
      <c r="DH159" s="2">
        <f t="shared" si="210"/>
        <v>51.271000000000001</v>
      </c>
      <c r="DI159" s="2">
        <f t="shared" si="211"/>
        <v>50.677999999999997</v>
      </c>
      <c r="DK159" s="2">
        <f t="shared" si="176"/>
        <v>98.178585434173669</v>
      </c>
      <c r="DL159" s="2">
        <f t="shared" si="176"/>
        <v>124.35550531524926</v>
      </c>
      <c r="DM159" s="2">
        <f t="shared" si="176"/>
        <v>107.6131008064516</v>
      </c>
      <c r="DN159" s="2">
        <f t="shared" si="176"/>
        <v>107.3795521390374</v>
      </c>
      <c r="DO159" s="2">
        <f t="shared" si="176"/>
        <v>101.32103386809268</v>
      </c>
      <c r="DP159" s="2">
        <f t="shared" si="176"/>
        <v>103.99157130124775</v>
      </c>
      <c r="DQ159" s="2">
        <f t="shared" si="176"/>
        <v>87.417317647058837</v>
      </c>
      <c r="DR159" s="2">
        <f t="shared" si="176"/>
        <v>96.906234848484871</v>
      </c>
      <c r="DS159" s="2">
        <f t="shared" si="176"/>
        <v>95.19178515406162</v>
      </c>
      <c r="DT159" s="2">
        <f t="shared" si="176"/>
        <v>81.89200000000001</v>
      </c>
      <c r="DU159" s="2">
        <f t="shared" si="176"/>
        <v>72.290157142857126</v>
      </c>
      <c r="DV159" s="2">
        <f t="shared" si="176"/>
        <v>82.558752941176479</v>
      </c>
      <c r="DW159" s="2">
        <f t="shared" si="176"/>
        <v>87.446637535014005</v>
      </c>
      <c r="DX159" s="2">
        <f t="shared" si="176"/>
        <v>82.461894117647049</v>
      </c>
      <c r="DY159" s="2">
        <f t="shared" si="176"/>
        <v>93.002938306451625</v>
      </c>
      <c r="EA159" s="2">
        <f t="shared" si="152"/>
        <v>47.237867813540497</v>
      </c>
      <c r="EB159" s="2">
        <f t="shared" si="152"/>
        <v>45.447988227599751</v>
      </c>
      <c r="EC159" s="2">
        <f t="shared" si="152"/>
        <v>47.670739572305735</v>
      </c>
      <c r="ED159" s="2">
        <f t="shared" si="152"/>
        <v>46.579575685070651</v>
      </c>
      <c r="EE159" s="2">
        <f t="shared" si="152"/>
        <v>49.643205141622119</v>
      </c>
      <c r="EF159" s="2">
        <f t="shared" si="152"/>
        <v>50.630270806811048</v>
      </c>
      <c r="EG159" s="2">
        <f t="shared" si="152"/>
        <v>50.736417599051443</v>
      </c>
      <c r="EH159" s="2">
        <f t="shared" si="152"/>
        <v>47.856851870200629</v>
      </c>
      <c r="EI159" s="2">
        <f t="shared" si="152"/>
        <v>48.232796677472649</v>
      </c>
      <c r="EJ159" s="2">
        <f t="shared" si="152"/>
        <v>49.192106203531594</v>
      </c>
      <c r="EK159" s="2">
        <f t="shared" ref="EK159:EO222" si="212">CO$228*$B159+CO$229</f>
        <v>48.865226469000277</v>
      </c>
      <c r="EL159" s="2">
        <f t="shared" si="179"/>
        <v>49.530863657790739</v>
      </c>
      <c r="EM159" s="2">
        <f t="shared" si="179"/>
        <v>49.898514095610523</v>
      </c>
      <c r="EN159" s="2">
        <f t="shared" si="179"/>
        <v>50.158099293797335</v>
      </c>
      <c r="EO159" s="2">
        <f t="shared" si="179"/>
        <v>51.016317375083744</v>
      </c>
      <c r="EQ159" s="2">
        <f t="shared" si="177"/>
        <v>47.979199389695552</v>
      </c>
      <c r="ER159" s="2">
        <f t="shared" si="177"/>
        <v>46.659391844513877</v>
      </c>
      <c r="ES159" s="2">
        <f t="shared" si="177"/>
        <v>48.837965983199695</v>
      </c>
      <c r="ET159" s="2">
        <f t="shared" si="177"/>
        <v>48.231501323556721</v>
      </c>
      <c r="EU159" s="2">
        <f t="shared" si="177"/>
        <v>50.300447899721547</v>
      </c>
      <c r="EV159" s="2">
        <f t="shared" si="177"/>
        <v>51.178787920307258</v>
      </c>
      <c r="EW159" s="2">
        <f t="shared" si="177"/>
        <v>50.519502960411515</v>
      </c>
      <c r="EX159" s="2">
        <f t="shared" si="177"/>
        <v>48.410033968732776</v>
      </c>
      <c r="EY159" s="2">
        <f t="shared" si="177"/>
        <v>49.793489796821831</v>
      </c>
      <c r="EZ159" s="2">
        <f t="shared" si="177"/>
        <v>49.502813949871808</v>
      </c>
      <c r="FA159" s="2">
        <f t="shared" si="177"/>
        <v>49.34718999152178</v>
      </c>
      <c r="FB159" s="2">
        <f t="shared" si="177"/>
        <v>49.69580693099077</v>
      </c>
      <c r="FC159" s="2">
        <f t="shared" si="177"/>
        <v>50.031960470429098</v>
      </c>
      <c r="FD159" s="2">
        <f t="shared" si="177"/>
        <v>50.281928972098754</v>
      </c>
      <c r="FE159" s="2">
        <f t="shared" si="177"/>
        <v>49.765272647475484</v>
      </c>
      <c r="FG159" s="2">
        <f t="shared" si="178"/>
        <v>0.99986237672949463</v>
      </c>
      <c r="FH159" s="2">
        <f t="shared" si="178"/>
        <v>0.9998993571807695</v>
      </c>
      <c r="FI159" s="2">
        <f t="shared" si="178"/>
        <v>0.99990300103463314</v>
      </c>
      <c r="FJ159" s="2">
        <f t="shared" si="178"/>
        <v>0.99988580413321348</v>
      </c>
      <c r="FK159" s="2">
        <f t="shared" si="178"/>
        <v>0.99988865876962185</v>
      </c>
      <c r="FL159" s="2">
        <f t="shared" si="178"/>
        <v>0.99988677957651972</v>
      </c>
      <c r="FM159" s="2">
        <f t="shared" si="178"/>
        <v>0.99987926651378833</v>
      </c>
      <c r="FN159" s="2">
        <f t="shared" si="178"/>
        <v>0.99988496845399144</v>
      </c>
      <c r="FO159" s="2">
        <f t="shared" si="178"/>
        <v>0.99986373186153121</v>
      </c>
      <c r="FP159" s="2">
        <f t="shared" si="178"/>
        <v>0.99987549183296942</v>
      </c>
      <c r="FQ159" s="2">
        <f t="shared" si="178"/>
        <v>0.99986549953811887</v>
      </c>
      <c r="FR159" s="2">
        <f t="shared" si="178"/>
        <v>0.99987614753328091</v>
      </c>
      <c r="FS159" s="2">
        <f t="shared" si="178"/>
        <v>0.99986584525308964</v>
      </c>
      <c r="FT159" s="2">
        <f t="shared" si="178"/>
        <v>0.99987387768942626</v>
      </c>
      <c r="FU159" s="2">
        <f t="shared" si="178"/>
        <v>0.99980165125792198</v>
      </c>
      <c r="FW159" s="2">
        <f t="shared" si="169"/>
        <v>0.43823112672375047</v>
      </c>
      <c r="FX159" s="2">
        <f t="shared" si="169"/>
        <v>0.17677886373833443</v>
      </c>
      <c r="FY159" s="2">
        <f t="shared" si="169"/>
        <v>0.1164237673738228</v>
      </c>
      <c r="FZ159" s="2">
        <f t="shared" si="169"/>
        <v>0.21641658820091061</v>
      </c>
      <c r="GA159" s="2">
        <f t="shared" si="169"/>
        <v>0.21070475623550705</v>
      </c>
      <c r="GB159" s="2">
        <f t="shared" si="169"/>
        <v>0.20829296484823562</v>
      </c>
      <c r="GC159" s="2">
        <f t="shared" si="169"/>
        <v>0.21668801981445379</v>
      </c>
      <c r="GD159" s="2">
        <f t="shared" si="169"/>
        <v>0.25155446272224796</v>
      </c>
      <c r="GE159" s="2">
        <f t="shared" si="169"/>
        <v>0.25016305451051257</v>
      </c>
      <c r="GF159" s="2">
        <f t="shared" si="169"/>
        <v>0.26625932297168187</v>
      </c>
      <c r="GG159" s="2">
        <f t="shared" si="169"/>
        <v>0.24245916812847509</v>
      </c>
      <c r="GH159" s="2">
        <f t="shared" si="169"/>
        <v>0.20519243437586848</v>
      </c>
      <c r="GI159" s="2">
        <f t="shared" si="169"/>
        <v>0.20229714016424261</v>
      </c>
      <c r="GJ159" s="2">
        <f t="shared" si="169"/>
        <v>0.16096771380435915</v>
      </c>
      <c r="GK159" s="2">
        <f t="shared" si="169"/>
        <v>0.1386582393773132</v>
      </c>
      <c r="GM159" s="86">
        <f t="shared" si="170"/>
        <v>3.4837970516405112E-146</v>
      </c>
      <c r="GN159" s="86">
        <f t="shared" si="170"/>
        <v>1.5958226667324382E-271</v>
      </c>
      <c r="GO159" s="86">
        <f t="shared" si="170"/>
        <v>4.337616784692045E-121</v>
      </c>
      <c r="GP159" s="86">
        <f t="shared" si="170"/>
        <v>1.6588137675003096E-260</v>
      </c>
      <c r="GQ159" s="86">
        <f t="shared" si="170"/>
        <v>0</v>
      </c>
      <c r="GR159" s="86">
        <f t="shared" si="170"/>
        <v>3.7058161431716459E-254</v>
      </c>
      <c r="GS159" s="86">
        <f t="shared" si="170"/>
        <v>6.5676839386732879E-275</v>
      </c>
      <c r="GT159" s="86">
        <f t="shared" si="170"/>
        <v>0</v>
      </c>
      <c r="GU159" s="86">
        <f t="shared" si="170"/>
        <v>2.1103313983265677E-255</v>
      </c>
      <c r="GV159" s="86">
        <f t="shared" si="170"/>
        <v>1.3414702823525771E-262</v>
      </c>
      <c r="GW159" s="86">
        <f t="shared" si="170"/>
        <v>1.4186362229959632E-246</v>
      </c>
      <c r="GX159" s="86">
        <f t="shared" si="170"/>
        <v>3.8086381242576051E-232</v>
      </c>
      <c r="GY159" s="86">
        <f t="shared" si="170"/>
        <v>7.8366598631995469E-184</v>
      </c>
      <c r="GZ159" s="86">
        <f t="shared" si="170"/>
        <v>2.0102265805320144E-295</v>
      </c>
      <c r="HA159" s="86">
        <f t="shared" si="170"/>
        <v>2.7233143089836976E-215</v>
      </c>
      <c r="HC159" s="86">
        <f t="shared" si="181"/>
        <v>1.0373615710577402E-59</v>
      </c>
      <c r="HD159" s="86">
        <f t="shared" si="181"/>
        <v>9.8953058773789142E-141</v>
      </c>
      <c r="HE159" s="86">
        <f t="shared" si="181"/>
        <v>3.6715430386390362E-73</v>
      </c>
      <c r="HF159" s="86">
        <f t="shared" si="180"/>
        <v>9.8875248161335341E-137</v>
      </c>
      <c r="HG159" s="86">
        <f t="shared" si="180"/>
        <v>6.4548946512286979E-223</v>
      </c>
      <c r="HH159" s="86">
        <f t="shared" si="180"/>
        <v>1.7282703816910604E-178</v>
      </c>
      <c r="HI159" s="86">
        <f t="shared" si="180"/>
        <v>2.1872030824034943E-183</v>
      </c>
      <c r="HJ159" s="86">
        <f t="shared" si="180"/>
        <v>4.2941280871872177E-235</v>
      </c>
      <c r="HK159" s="86">
        <f t="shared" si="180"/>
        <v>3.0035322081526248E-235</v>
      </c>
      <c r="HL159" s="86">
        <f t="shared" si="161"/>
        <v>4.6879673072373574E-186</v>
      </c>
      <c r="HM159" s="86">
        <f t="shared" si="161"/>
        <v>2.191942622620053E-124</v>
      </c>
      <c r="HN159" s="86">
        <f t="shared" si="161"/>
        <v>5.5593173298883713E-106</v>
      </c>
      <c r="HO159" s="86">
        <f t="shared" si="161"/>
        <v>1.4340862538888658E-110</v>
      </c>
      <c r="HP159" s="86">
        <f t="shared" si="161"/>
        <v>1.3380181074880321E-143</v>
      </c>
      <c r="HQ159" s="86">
        <f t="shared" si="161"/>
        <v>1.5552358948253673E-179</v>
      </c>
      <c r="HS159" s="86">
        <f t="shared" si="171"/>
        <v>5.7223107561432235E-13</v>
      </c>
      <c r="HT159" s="86">
        <f t="shared" si="171"/>
        <v>6.9734793858493407E-5</v>
      </c>
      <c r="HU159" s="86">
        <f t="shared" si="171"/>
        <v>6.3997150528870743E-3</v>
      </c>
      <c r="HV159" s="86">
        <f t="shared" si="171"/>
        <v>1.1120746485425056E-6</v>
      </c>
      <c r="HW159" s="86">
        <f t="shared" si="171"/>
        <v>2.1312106782901943E-6</v>
      </c>
      <c r="HX159" s="86">
        <f t="shared" si="171"/>
        <v>2.3380132078586551E-6</v>
      </c>
      <c r="HY159" s="86">
        <f t="shared" si="171"/>
        <v>1.4053656037344637E-6</v>
      </c>
      <c r="HZ159" s="86">
        <f t="shared" si="171"/>
        <v>1.0881080093608849E-7</v>
      </c>
      <c r="IA159" s="86">
        <f t="shared" si="171"/>
        <v>4.9153158578206257E-8</v>
      </c>
      <c r="IB159" s="86">
        <f t="shared" si="171"/>
        <v>2.4551798246644419E-7</v>
      </c>
      <c r="IC159" s="86">
        <f t="shared" si="171"/>
        <v>7.7151064595284982E-8</v>
      </c>
      <c r="ID159" s="86">
        <f t="shared" si="171"/>
        <v>7.8099678844792999E-7</v>
      </c>
      <c r="IE159" s="86">
        <f t="shared" si="171"/>
        <v>1.004137578839587E-5</v>
      </c>
      <c r="IF159" s="86">
        <f t="shared" si="171"/>
        <v>4.264504963772045E-6</v>
      </c>
      <c r="IG159" s="86">
        <f t="shared" si="171"/>
        <v>5.2063995564232508E-4</v>
      </c>
      <c r="II159" s="86">
        <f t="shared" si="172"/>
        <v>0.29168993212940364</v>
      </c>
      <c r="IJ159" s="86">
        <f t="shared" si="172"/>
        <v>2.1553529311618551E-5</v>
      </c>
      <c r="IK159" s="86">
        <f t="shared" si="172"/>
        <v>1.554037188095436E-7</v>
      </c>
      <c r="IL159" s="86">
        <f t="shared" si="172"/>
        <v>1.1702028065559065E-4</v>
      </c>
      <c r="IM159" s="86">
        <f t="shared" si="172"/>
        <v>5.0048477393773519E-5</v>
      </c>
      <c r="IN159" s="86">
        <f t="shared" si="172"/>
        <v>4.4338216345971717E-5</v>
      </c>
      <c r="IO159" s="86">
        <f t="shared" si="172"/>
        <v>6.5402735766484477E-5</v>
      </c>
      <c r="IP159" s="86">
        <f t="shared" si="172"/>
        <v>5.9634621086710686E-4</v>
      </c>
      <c r="IQ159" s="86">
        <f t="shared" si="172"/>
        <v>4.14449994059002E-4</v>
      </c>
      <c r="IR159" s="86">
        <f t="shared" si="172"/>
        <v>1.6320897609895754E-3</v>
      </c>
      <c r="IS159" s="86">
        <f t="shared" si="172"/>
        <v>1.5274234995475469E-4</v>
      </c>
      <c r="IT159" s="86">
        <f t="shared" si="172"/>
        <v>1.4191895100013115E-5</v>
      </c>
      <c r="IU159" s="86">
        <f t="shared" si="172"/>
        <v>2.2269205955816207E-5</v>
      </c>
      <c r="IV159" s="86">
        <f t="shared" si="172"/>
        <v>3.9191791353883594E-6</v>
      </c>
      <c r="IW159" s="86">
        <f t="shared" si="172"/>
        <v>1.1523957344815896E-5</v>
      </c>
      <c r="IY159" s="86">
        <f t="shared" si="173"/>
        <v>0.29168993212997585</v>
      </c>
      <c r="IZ159" s="86">
        <f t="shared" si="173"/>
        <v>9.1288323170111952E-5</v>
      </c>
      <c r="JA159" s="86">
        <f t="shared" si="173"/>
        <v>6.3998704566058835E-3</v>
      </c>
      <c r="JB159" s="86">
        <f t="shared" si="173"/>
        <v>1.1813235530413315E-4</v>
      </c>
      <c r="JC159" s="86">
        <f t="shared" si="173"/>
        <v>5.2179688072063712E-5</v>
      </c>
      <c r="JD159" s="86">
        <f t="shared" si="173"/>
        <v>4.667622955383037E-5</v>
      </c>
      <c r="JE159" s="86">
        <f t="shared" si="173"/>
        <v>6.6808101370218942E-5</v>
      </c>
      <c r="JF159" s="86">
        <f t="shared" si="173"/>
        <v>5.9645502166804298E-4</v>
      </c>
      <c r="JG159" s="86">
        <f t="shared" si="173"/>
        <v>4.1449914721758023E-4</v>
      </c>
      <c r="JH159" s="86">
        <f t="shared" si="173"/>
        <v>1.6323352789720418E-3</v>
      </c>
      <c r="JI159" s="86">
        <f t="shared" si="173"/>
        <v>1.5281950101934998E-4</v>
      </c>
      <c r="JJ159" s="86">
        <f t="shared" si="173"/>
        <v>1.4972891888461045E-5</v>
      </c>
      <c r="JK159" s="86">
        <f t="shared" si="173"/>
        <v>3.2310581744212075E-5</v>
      </c>
      <c r="JL159" s="86">
        <f t="shared" si="173"/>
        <v>8.1836840991604044E-6</v>
      </c>
      <c r="JM159" s="86">
        <f t="shared" si="173"/>
        <v>5.3216391298714096E-4</v>
      </c>
    </row>
    <row r="160" spans="2:273" x14ac:dyDescent="0.25">
      <c r="B160" s="2">
        <v>133</v>
      </c>
      <c r="C160" s="37">
        <v>45.741</v>
      </c>
      <c r="D160" s="37">
        <v>43.814</v>
      </c>
      <c r="E160" s="37">
        <v>47.881</v>
      </c>
      <c r="F160" s="37">
        <v>44.914999999999999</v>
      </c>
      <c r="G160" s="37">
        <v>48.051000000000002</v>
      </c>
      <c r="H160" s="37">
        <v>50.762999999999998</v>
      </c>
      <c r="I160" s="37">
        <v>48.814</v>
      </c>
      <c r="J160" s="37">
        <v>48.051000000000002</v>
      </c>
      <c r="K160" s="37">
        <v>47.372999999999998</v>
      </c>
      <c r="L160" s="37">
        <v>50.932000000000002</v>
      </c>
      <c r="M160" s="37">
        <v>48.22</v>
      </c>
      <c r="N160" s="37">
        <v>50.338999999999999</v>
      </c>
      <c r="O160" s="37">
        <v>49.322000000000003</v>
      </c>
      <c r="P160" s="37">
        <v>50.847000000000001</v>
      </c>
      <c r="Q160" s="37">
        <v>51.186</v>
      </c>
      <c r="S160" s="4">
        <f t="shared" si="174"/>
        <v>48.453856617594852</v>
      </c>
      <c r="T160" s="4">
        <f t="shared" si="174"/>
        <v>45.509304860004697</v>
      </c>
      <c r="U160" s="4">
        <f t="shared" si="174"/>
        <v>47.650913101866387</v>
      </c>
      <c r="V160" s="4">
        <f t="shared" si="174"/>
        <v>46.817078069698276</v>
      </c>
      <c r="W160" s="4">
        <f t="shared" si="174"/>
        <v>49.6527931070246</v>
      </c>
      <c r="X160" s="4">
        <f t="shared" si="174"/>
        <v>50.598434454666709</v>
      </c>
      <c r="Y160" s="4">
        <f t="shared" si="174"/>
        <v>50.559191540218237</v>
      </c>
      <c r="Z160" s="4">
        <f t="shared" si="174"/>
        <v>47.930078745761307</v>
      </c>
      <c r="AA160" s="4">
        <f t="shared" si="174"/>
        <v>48.499608886638114</v>
      </c>
      <c r="AB160" s="4">
        <f t="shared" si="174"/>
        <v>49.377607950531292</v>
      </c>
      <c r="AC160" s="4">
        <f t="shared" si="174"/>
        <v>48.856103231918851</v>
      </c>
      <c r="AD160" s="4">
        <f t="shared" si="174"/>
        <v>49.424418855498025</v>
      </c>
      <c r="AE160" s="4">
        <f t="shared" si="174"/>
        <v>49.791805069135712</v>
      </c>
      <c r="AF160" s="4">
        <f t="shared" si="174"/>
        <v>50.045363488008398</v>
      </c>
      <c r="AG160" s="4">
        <f t="shared" si="174"/>
        <v>50.729704944681501</v>
      </c>
      <c r="AI160" s="4">
        <f t="shared" si="175"/>
        <v>-2.7128566175948521</v>
      </c>
      <c r="AJ160" s="4">
        <f t="shared" si="175"/>
        <v>-1.6953048600046969</v>
      </c>
      <c r="AK160" s="4">
        <f t="shared" si="175"/>
        <v>0.23008689813361372</v>
      </c>
      <c r="AL160" s="4">
        <f t="shared" si="175"/>
        <v>-1.9020780696982769</v>
      </c>
      <c r="AM160" s="4">
        <f t="shared" si="175"/>
        <v>-1.6017931070245979</v>
      </c>
      <c r="AN160" s="4">
        <f t="shared" si="175"/>
        <v>0.16456554533328926</v>
      </c>
      <c r="AO160" s="4">
        <f t="shared" si="175"/>
        <v>-1.7451915402182365</v>
      </c>
      <c r="AP160" s="4">
        <f t="shared" si="175"/>
        <v>0.12092125423869504</v>
      </c>
      <c r="AQ160" s="4">
        <f t="shared" si="175"/>
        <v>-1.1266088866381168</v>
      </c>
      <c r="AR160" s="4">
        <f t="shared" si="175"/>
        <v>1.55439204946871</v>
      </c>
      <c r="AS160" s="4">
        <f t="shared" si="175"/>
        <v>-0.63610323191885243</v>
      </c>
      <c r="AT160" s="4">
        <f t="shared" si="175"/>
        <v>0.91458114450197314</v>
      </c>
      <c r="AU160" s="4">
        <f t="shared" si="175"/>
        <v>-0.46980506913570963</v>
      </c>
      <c r="AV160" s="4">
        <f t="shared" si="175"/>
        <v>0.80163651199160313</v>
      </c>
      <c r="AW160" s="4">
        <f t="shared" si="175"/>
        <v>0.45629505531849901</v>
      </c>
      <c r="AY160" s="2">
        <f t="shared" si="167"/>
        <v>47.444967513963334</v>
      </c>
      <c r="AZ160" s="2">
        <f t="shared" si="167"/>
        <v>45.508146811050125</v>
      </c>
      <c r="BA160" s="2">
        <f t="shared" si="167"/>
        <v>47.649873547355639</v>
      </c>
      <c r="BB160" s="2">
        <f t="shared" si="167"/>
        <v>46.807428102772832</v>
      </c>
      <c r="BC160" s="2">
        <f t="shared" si="167"/>
        <v>49.647556817726098</v>
      </c>
      <c r="BD160" s="2">
        <f t="shared" si="167"/>
        <v>50.589218894377858</v>
      </c>
      <c r="BE160" s="2">
        <f t="shared" si="167"/>
        <v>50.544724667720189</v>
      </c>
      <c r="BF160" s="2">
        <f t="shared" si="167"/>
        <v>47.826444590179491</v>
      </c>
      <c r="BG160" s="2">
        <f t="shared" si="167"/>
        <v>48.415802469904321</v>
      </c>
      <c r="BH160" s="2">
        <f t="shared" si="167"/>
        <v>49.101990923106726</v>
      </c>
      <c r="BI160" s="2">
        <f t="shared" si="167"/>
        <v>48.79868254775721</v>
      </c>
      <c r="BJ160" s="2">
        <f t="shared" si="167"/>
        <v>49.418371963985877</v>
      </c>
      <c r="BK160" s="2">
        <f t="shared" si="167"/>
        <v>49.780064307037847</v>
      </c>
      <c r="BL160" s="2">
        <f t="shared" si="167"/>
        <v>50.043080020972695</v>
      </c>
      <c r="BM160" s="2">
        <f t="shared" si="167"/>
        <v>50.716759034407389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43.814</v>
      </c>
      <c r="CG160" s="2">
        <f t="shared" si="168"/>
        <v>47.881</v>
      </c>
      <c r="CH160" s="2">
        <f t="shared" si="168"/>
        <v>44.914999999999999</v>
      </c>
      <c r="CI160" s="2">
        <f t="shared" si="168"/>
        <v>48.051000000000002</v>
      </c>
      <c r="CJ160" s="2">
        <f t="shared" si="168"/>
        <v>50.762999999999998</v>
      </c>
      <c r="CK160" s="2">
        <f t="shared" si="168"/>
        <v>48.814</v>
      </c>
      <c r="CL160" s="2">
        <f t="shared" si="168"/>
        <v>48.051000000000002</v>
      </c>
      <c r="CM160" s="2">
        <f t="shared" si="168"/>
        <v>47.372999999999998</v>
      </c>
      <c r="CN160" s="2">
        <f t="shared" si="168"/>
        <v>50.932000000000002</v>
      </c>
      <c r="CO160" s="2">
        <f t="shared" si="168"/>
        <v>48.22</v>
      </c>
      <c r="CP160" s="2">
        <f t="shared" si="168"/>
        <v>50.338999999999999</v>
      </c>
      <c r="CQ160" s="2">
        <f t="shared" si="168"/>
        <v>49.322000000000003</v>
      </c>
      <c r="CR160" s="2">
        <f t="shared" si="168"/>
        <v>50.847000000000001</v>
      </c>
      <c r="CS160" s="2">
        <f t="shared" si="168"/>
        <v>51.186</v>
      </c>
      <c r="CU160" s="2" t="str">
        <f t="shared" si="197"/>
        <v/>
      </c>
      <c r="CV160" s="2">
        <f t="shared" si="198"/>
        <v>43.814</v>
      </c>
      <c r="CW160" s="2">
        <f t="shared" si="199"/>
        <v>47.881</v>
      </c>
      <c r="CX160" s="2">
        <f t="shared" si="200"/>
        <v>44.914999999999999</v>
      </c>
      <c r="CY160" s="2">
        <f t="shared" si="201"/>
        <v>48.051000000000002</v>
      </c>
      <c r="CZ160" s="2">
        <f t="shared" si="202"/>
        <v>50.762999999999998</v>
      </c>
      <c r="DA160" s="2">
        <f t="shared" si="203"/>
        <v>48.814</v>
      </c>
      <c r="DB160" s="2">
        <f t="shared" si="204"/>
        <v>48.051000000000002</v>
      </c>
      <c r="DC160" s="2">
        <f t="shared" si="205"/>
        <v>47.372999999999998</v>
      </c>
      <c r="DD160" s="2">
        <f t="shared" si="206"/>
        <v>50.932000000000002</v>
      </c>
      <c r="DE160" s="2">
        <f t="shared" si="207"/>
        <v>48.22</v>
      </c>
      <c r="DF160" s="2">
        <f t="shared" si="208"/>
        <v>50.338999999999999</v>
      </c>
      <c r="DG160" s="2">
        <f t="shared" si="209"/>
        <v>49.322000000000003</v>
      </c>
      <c r="DH160" s="2">
        <f t="shared" si="210"/>
        <v>50.847000000000001</v>
      </c>
      <c r="DI160" s="2">
        <f t="shared" si="211"/>
        <v>51.186</v>
      </c>
      <c r="DK160" s="2">
        <f t="shared" si="176"/>
        <v>98.461298599439786</v>
      </c>
      <c r="DL160" s="2">
        <f t="shared" si="176"/>
        <v>124.83405498533723</v>
      </c>
      <c r="DM160" s="2">
        <f t="shared" si="176"/>
        <v>107.94231451612903</v>
      </c>
      <c r="DN160" s="2">
        <f t="shared" si="176"/>
        <v>107.72994953208553</v>
      </c>
      <c r="DO160" s="2">
        <f t="shared" si="176"/>
        <v>101.6109670231729</v>
      </c>
      <c r="DP160" s="2">
        <f t="shared" si="176"/>
        <v>104.29117758467021</v>
      </c>
      <c r="DQ160" s="2">
        <f t="shared" si="176"/>
        <v>87.575216501145931</v>
      </c>
      <c r="DR160" s="2">
        <f t="shared" si="176"/>
        <v>97.119013257575773</v>
      </c>
      <c r="DS160" s="2">
        <f t="shared" si="176"/>
        <v>95.413454341736696</v>
      </c>
      <c r="DT160" s="2">
        <f t="shared" si="176"/>
        <v>82.008297937356772</v>
      </c>
      <c r="DU160" s="2">
        <f t="shared" si="176"/>
        <v>72.331799999999987</v>
      </c>
      <c r="DV160" s="2">
        <f t="shared" si="176"/>
        <v>82.699166386554623</v>
      </c>
      <c r="DW160" s="2">
        <f t="shared" si="176"/>
        <v>87.636330532212881</v>
      </c>
      <c r="DX160" s="2">
        <f t="shared" si="176"/>
        <v>82.62395584415583</v>
      </c>
      <c r="DY160" s="2">
        <f t="shared" si="176"/>
        <v>93.279358870967755</v>
      </c>
      <c r="EA160" s="2">
        <f t="shared" ref="EA160:EJ185" si="213">CE$228*$B160+CE$229</f>
        <v>47.085912097669237</v>
      </c>
      <c r="EB160" s="2">
        <f t="shared" si="213"/>
        <v>45.262067282537615</v>
      </c>
      <c r="EC160" s="2">
        <f t="shared" si="213"/>
        <v>47.491165308066904</v>
      </c>
      <c r="ED160" s="2">
        <f t="shared" si="213"/>
        <v>46.404324951469462</v>
      </c>
      <c r="EE160" s="2">
        <f t="shared" si="213"/>
        <v>49.488461164827669</v>
      </c>
      <c r="EF160" s="2">
        <f t="shared" si="213"/>
        <v>50.456692764186599</v>
      </c>
      <c r="EG160" s="2">
        <f t="shared" si="213"/>
        <v>50.59273921566156</v>
      </c>
      <c r="EH160" s="2">
        <f t="shared" si="213"/>
        <v>47.667670175873155</v>
      </c>
      <c r="EI160" s="2">
        <f t="shared" si="213"/>
        <v>47.978842380513889</v>
      </c>
      <c r="EJ160" s="2">
        <f t="shared" si="213"/>
        <v>49.006940938661714</v>
      </c>
      <c r="EK160" s="2">
        <f t="shared" si="212"/>
        <v>48.666371409047969</v>
      </c>
      <c r="EL160" s="2">
        <f t="shared" si="179"/>
        <v>49.376796767916083</v>
      </c>
      <c r="EM160" s="2">
        <f t="shared" si="179"/>
        <v>49.745261954465214</v>
      </c>
      <c r="EN160" s="2">
        <f t="shared" si="179"/>
        <v>50.017217022604164</v>
      </c>
      <c r="EO160" s="2">
        <f t="shared" si="179"/>
        <v>50.901850779642714</v>
      </c>
      <c r="EQ160" s="2">
        <f t="shared" si="177"/>
        <v>47.850754616437797</v>
      </c>
      <c r="ER160" s="2">
        <f t="shared" si="177"/>
        <v>46.514932846529</v>
      </c>
      <c r="ES160" s="2">
        <f t="shared" si="177"/>
        <v>48.706015270449555</v>
      </c>
      <c r="ET160" s="2">
        <f t="shared" si="177"/>
        <v>48.11105098974366</v>
      </c>
      <c r="EU160" s="2">
        <f t="shared" si="177"/>
        <v>50.167711765351626</v>
      </c>
      <c r="EV160" s="2">
        <f t="shared" si="177"/>
        <v>51.023790532328746</v>
      </c>
      <c r="EW160" s="2">
        <f t="shared" si="177"/>
        <v>50.368930033971075</v>
      </c>
      <c r="EX160" s="2">
        <f t="shared" si="177"/>
        <v>48.238011766124188</v>
      </c>
      <c r="EY160" s="2">
        <f t="shared" si="177"/>
        <v>49.58829003753678</v>
      </c>
      <c r="EZ160" s="2">
        <f t="shared" si="177"/>
        <v>49.327710711596204</v>
      </c>
      <c r="FA160" s="2">
        <f t="shared" si="177"/>
        <v>49.164527094809912</v>
      </c>
      <c r="FB160" s="2">
        <f t="shared" si="177"/>
        <v>49.548181867806669</v>
      </c>
      <c r="FC160" s="2">
        <f t="shared" si="177"/>
        <v>49.883914209353165</v>
      </c>
      <c r="FD160" s="2">
        <f t="shared" si="177"/>
        <v>50.14444692940917</v>
      </c>
      <c r="FE160" s="2">
        <f t="shared" si="177"/>
        <v>49.617044778138627</v>
      </c>
      <c r="FG160" s="2">
        <f t="shared" si="178"/>
        <v>0.99987448456564043</v>
      </c>
      <c r="FH160" s="2">
        <f t="shared" si="178"/>
        <v>0.99990821184513046</v>
      </c>
      <c r="FI160" s="2">
        <f t="shared" si="178"/>
        <v>0.99991153513714415</v>
      </c>
      <c r="FJ160" s="2">
        <f t="shared" si="178"/>
        <v>0.99989585108519297</v>
      </c>
      <c r="FK160" s="2">
        <f t="shared" si="178"/>
        <v>0.99989845459620574</v>
      </c>
      <c r="FL160" s="2">
        <f t="shared" si="178"/>
        <v>0.99989674071786294</v>
      </c>
      <c r="FM160" s="2">
        <f t="shared" si="178"/>
        <v>0.99988988858216188</v>
      </c>
      <c r="FN160" s="2">
        <f t="shared" si="178"/>
        <v>0.99989508892131174</v>
      </c>
      <c r="FO160" s="2">
        <f t="shared" si="178"/>
        <v>0.99987572049053142</v>
      </c>
      <c r="FP160" s="2">
        <f t="shared" si="178"/>
        <v>0.99988644595805332</v>
      </c>
      <c r="FQ160" s="2">
        <f t="shared" si="178"/>
        <v>0.99987733266914935</v>
      </c>
      <c r="FR160" s="2">
        <f t="shared" si="178"/>
        <v>0.99988704397691319</v>
      </c>
      <c r="FS160" s="2">
        <f t="shared" si="178"/>
        <v>0.99987764797240331</v>
      </c>
      <c r="FT160" s="2">
        <f t="shared" si="178"/>
        <v>0.99988497380918095</v>
      </c>
      <c r="FU160" s="2">
        <f t="shared" si="178"/>
        <v>0.99981910064009893</v>
      </c>
      <c r="FW160" s="2">
        <f t="shared" si="169"/>
        <v>0.46101910352689168</v>
      </c>
      <c r="FX160" s="2">
        <f t="shared" si="169"/>
        <v>0.19058370622085824</v>
      </c>
      <c r="FY160" s="2">
        <f t="shared" si="169"/>
        <v>0.12623817048467631</v>
      </c>
      <c r="FZ160" s="2">
        <f t="shared" si="169"/>
        <v>0.23244278528414675</v>
      </c>
      <c r="GA160" s="2">
        <f t="shared" si="169"/>
        <v>0.22643020392713048</v>
      </c>
      <c r="GB160" s="2">
        <f t="shared" si="169"/>
        <v>0.22388947209302823</v>
      </c>
      <c r="GC160" s="2">
        <f t="shared" si="169"/>
        <v>0.23272834723322539</v>
      </c>
      <c r="GD160" s="2">
        <f t="shared" si="169"/>
        <v>0.26928848112488751</v>
      </c>
      <c r="GE160" s="2">
        <f t="shared" si="169"/>
        <v>0.26783408407417619</v>
      </c>
      <c r="GF160" s="2">
        <f t="shared" si="169"/>
        <v>0.28463575645805339</v>
      </c>
      <c r="GG160" s="2">
        <f t="shared" si="169"/>
        <v>0.25977453926400285</v>
      </c>
      <c r="GH160" s="2">
        <f t="shared" si="169"/>
        <v>0.22062147609085106</v>
      </c>
      <c r="GI160" s="2">
        <f t="shared" si="169"/>
        <v>0.21756807005206008</v>
      </c>
      <c r="GJ160" s="2">
        <f t="shared" si="169"/>
        <v>0.17379851924857931</v>
      </c>
      <c r="GK160" s="2">
        <f t="shared" si="169"/>
        <v>0.15002872737019604</v>
      </c>
      <c r="GM160" s="86">
        <f t="shared" si="170"/>
        <v>6.5163453845500278E-150</v>
      </c>
      <c r="GN160" s="86">
        <f t="shared" si="170"/>
        <v>1.650587588242291E-278</v>
      </c>
      <c r="GO160" s="86">
        <f t="shared" si="170"/>
        <v>2.7706278530486504E-124</v>
      </c>
      <c r="GP160" s="86">
        <f t="shared" si="170"/>
        <v>3.3277940675278273E-267</v>
      </c>
      <c r="GQ160" s="86">
        <f t="shared" si="170"/>
        <v>0</v>
      </c>
      <c r="GR160" s="86">
        <f t="shared" si="170"/>
        <v>1.1727732254098932E-260</v>
      </c>
      <c r="GS160" s="86">
        <f t="shared" si="170"/>
        <v>5.3150017297829927E-282</v>
      </c>
      <c r="GT160" s="86">
        <f t="shared" si="170"/>
        <v>0</v>
      </c>
      <c r="GU160" s="86">
        <f t="shared" si="170"/>
        <v>5.6129065387421551E-262</v>
      </c>
      <c r="GV160" s="86">
        <f t="shared" si="170"/>
        <v>2.1930077849959894E-269</v>
      </c>
      <c r="GW160" s="86">
        <f t="shared" si="170"/>
        <v>5.9824063666788331E-253</v>
      </c>
      <c r="GX160" s="86">
        <f t="shared" si="170"/>
        <v>4.0545797375415164E-238</v>
      </c>
      <c r="GY160" s="86">
        <f t="shared" si="170"/>
        <v>1.4526054460350498E-188</v>
      </c>
      <c r="GZ160" s="86">
        <f t="shared" si="170"/>
        <v>5.4136775016440058E-303</v>
      </c>
      <c r="HA160" s="86">
        <f t="shared" si="170"/>
        <v>8.7634071278532671E-221</v>
      </c>
      <c r="HC160" s="86">
        <f t="shared" si="181"/>
        <v>6.816192813039197E-62</v>
      </c>
      <c r="HD160" s="86">
        <f t="shared" si="181"/>
        <v>5.4801834934717009E-146</v>
      </c>
      <c r="HE160" s="86">
        <f t="shared" si="181"/>
        <v>4.7644108043132584E-76</v>
      </c>
      <c r="HF160" s="86">
        <f t="shared" si="180"/>
        <v>9.3336448096554248E-142</v>
      </c>
      <c r="HG160" s="86">
        <f t="shared" si="180"/>
        <v>3.6224203667678089E-231</v>
      </c>
      <c r="HH160" s="86">
        <f t="shared" si="180"/>
        <v>3.5641286346084624E-185</v>
      </c>
      <c r="HI160" s="86">
        <f t="shared" si="180"/>
        <v>3.5915708446336533E-190</v>
      </c>
      <c r="HJ160" s="86">
        <f t="shared" si="180"/>
        <v>1.0584504981570001E-243</v>
      </c>
      <c r="HK160" s="86">
        <f t="shared" si="180"/>
        <v>5.9556483212319841E-244</v>
      </c>
      <c r="HL160" s="86">
        <f t="shared" si="161"/>
        <v>4.4109554127089771E-193</v>
      </c>
      <c r="HM160" s="86">
        <f t="shared" si="161"/>
        <v>5.4507971105479186E-129</v>
      </c>
      <c r="HN160" s="86">
        <f t="shared" si="161"/>
        <v>7.1375593647114018E-110</v>
      </c>
      <c r="HO160" s="86">
        <f t="shared" si="161"/>
        <v>9.792552060523901E-115</v>
      </c>
      <c r="HP160" s="86">
        <f t="shared" si="161"/>
        <v>6.0955073595136848E-149</v>
      </c>
      <c r="HQ160" s="86">
        <f t="shared" si="161"/>
        <v>3.0282407755345266E-186</v>
      </c>
      <c r="HS160" s="86">
        <f t="shared" si="171"/>
        <v>4.7457905127386331E-14</v>
      </c>
      <c r="HT160" s="86">
        <f t="shared" si="171"/>
        <v>2.1101122895090544E-5</v>
      </c>
      <c r="HU160" s="86">
        <f t="shared" si="171"/>
        <v>2.8704766919296614E-3</v>
      </c>
      <c r="HV160" s="86">
        <f t="shared" si="171"/>
        <v>2.3420138373849135E-7</v>
      </c>
      <c r="HW160" s="86">
        <f t="shared" si="171"/>
        <v>4.4769763505650828E-7</v>
      </c>
      <c r="HX160" s="86">
        <f t="shared" si="171"/>
        <v>4.9707261119951875E-7</v>
      </c>
      <c r="HY160" s="86">
        <f t="shared" si="171"/>
        <v>2.8251122520827079E-7</v>
      </c>
      <c r="HZ160" s="86">
        <f t="shared" si="171"/>
        <v>1.8451571001763401E-8</v>
      </c>
      <c r="IA160" s="86">
        <f t="shared" si="171"/>
        <v>7.6625794409383187E-9</v>
      </c>
      <c r="IB160" s="86">
        <f t="shared" si="171"/>
        <v>4.467563238676704E-8</v>
      </c>
      <c r="IC160" s="86">
        <f t="shared" si="171"/>
        <v>1.1575264671539859E-8</v>
      </c>
      <c r="ID160" s="86">
        <f t="shared" si="171"/>
        <v>1.4366265899143283E-7</v>
      </c>
      <c r="IE160" s="86">
        <f t="shared" si="171"/>
        <v>2.2993965690317914E-6</v>
      </c>
      <c r="IF160" s="86">
        <f t="shared" si="171"/>
        <v>6.4063322820185123E-7</v>
      </c>
      <c r="IG160" s="86">
        <f t="shared" si="171"/>
        <v>1.4508364536367112E-4</v>
      </c>
      <c r="II160" s="86">
        <f t="shared" si="172"/>
        <v>0.38499645395059801</v>
      </c>
      <c r="IJ160" s="86">
        <f t="shared" si="172"/>
        <v>6.4913573552465281E-5</v>
      </c>
      <c r="IK160" s="86">
        <f t="shared" si="172"/>
        <v>5.5092534899306464E-7</v>
      </c>
      <c r="IL160" s="86">
        <f t="shared" si="172"/>
        <v>3.4686881044714815E-4</v>
      </c>
      <c r="IM160" s="86">
        <f t="shared" si="172"/>
        <v>1.6113326114825048E-4</v>
      </c>
      <c r="IN160" s="86">
        <f t="shared" si="172"/>
        <v>1.4320049367464414E-4</v>
      </c>
      <c r="IO160" s="86">
        <f t="shared" si="172"/>
        <v>2.0968429507506643E-4</v>
      </c>
      <c r="IP160" s="86">
        <f t="shared" si="172"/>
        <v>1.6570740422586119E-3</v>
      </c>
      <c r="IQ160" s="86">
        <f t="shared" si="172"/>
        <v>1.2099281731893015E-3</v>
      </c>
      <c r="IR160" s="86">
        <f t="shared" si="172"/>
        <v>4.1317904932132079E-3</v>
      </c>
      <c r="IS160" s="86">
        <f t="shared" si="172"/>
        <v>4.9817698715011818E-4</v>
      </c>
      <c r="IT160" s="86">
        <f t="shared" si="172"/>
        <v>5.2098312978927478E-5</v>
      </c>
      <c r="IU160" s="86">
        <f t="shared" si="172"/>
        <v>7.6024680512525551E-5</v>
      </c>
      <c r="IV160" s="86">
        <f t="shared" si="172"/>
        <v>1.3091922399249909E-5</v>
      </c>
      <c r="IW160" s="86">
        <f t="shared" si="172"/>
        <v>3.1086508148196644E-5</v>
      </c>
      <c r="IY160" s="86">
        <f t="shared" si="173"/>
        <v>0.38499645395064547</v>
      </c>
      <c r="IZ160" s="86">
        <f t="shared" si="173"/>
        <v>8.6014696447555828E-5</v>
      </c>
      <c r="JA160" s="86">
        <f t="shared" si="173"/>
        <v>2.8710276172786544E-3</v>
      </c>
      <c r="JB160" s="86">
        <f t="shared" si="173"/>
        <v>3.4710301183088667E-4</v>
      </c>
      <c r="JC160" s="86">
        <f t="shared" si="173"/>
        <v>1.6158095878330699E-4</v>
      </c>
      <c r="JD160" s="86">
        <f t="shared" si="173"/>
        <v>1.4369756628584366E-4</v>
      </c>
      <c r="JE160" s="86">
        <f t="shared" si="173"/>
        <v>2.0996680630027469E-4</v>
      </c>
      <c r="JF160" s="86">
        <f t="shared" si="173"/>
        <v>1.6570924938296137E-3</v>
      </c>
      <c r="JG160" s="86">
        <f t="shared" si="173"/>
        <v>1.2099358357687425E-3</v>
      </c>
      <c r="JH160" s="86">
        <f t="shared" si="173"/>
        <v>4.131835168845595E-3</v>
      </c>
      <c r="JI160" s="86">
        <f t="shared" si="173"/>
        <v>4.9818856241478976E-4</v>
      </c>
      <c r="JJ160" s="86">
        <f t="shared" si="173"/>
        <v>5.2241975637918914E-5</v>
      </c>
      <c r="JK160" s="86">
        <f t="shared" si="173"/>
        <v>7.8324077081557341E-5</v>
      </c>
      <c r="JL160" s="86">
        <f t="shared" si="173"/>
        <v>1.373255562745176E-5</v>
      </c>
      <c r="JM160" s="86">
        <f t="shared" si="173"/>
        <v>1.7617015351186776E-4</v>
      </c>
    </row>
    <row r="161" spans="2:273" x14ac:dyDescent="0.25">
      <c r="B161" s="2">
        <v>134</v>
      </c>
      <c r="C161" s="37">
        <v>46.667000000000002</v>
      </c>
      <c r="D161" s="37">
        <v>40</v>
      </c>
      <c r="E161" s="37">
        <v>45.253999999999998</v>
      </c>
      <c r="F161" s="37">
        <v>43.814</v>
      </c>
      <c r="G161" s="37">
        <v>50</v>
      </c>
      <c r="H161" s="37">
        <v>46.863999999999997</v>
      </c>
      <c r="I161" s="37">
        <v>48.305</v>
      </c>
      <c r="J161" s="37">
        <v>47.372999999999998</v>
      </c>
      <c r="K161" s="37">
        <v>48.643999999999998</v>
      </c>
      <c r="L161" s="37">
        <v>50.085000000000001</v>
      </c>
      <c r="M161" s="37">
        <v>46.524999999999999</v>
      </c>
      <c r="N161" s="37">
        <v>49.914999999999999</v>
      </c>
      <c r="O161" s="37">
        <v>50.168999999999997</v>
      </c>
      <c r="P161" s="37">
        <v>48.136000000000003</v>
      </c>
      <c r="Q161" s="37">
        <v>49.914999999999999</v>
      </c>
      <c r="S161" s="4">
        <f t="shared" si="174"/>
        <v>48.308053054713376</v>
      </c>
      <c r="T161" s="4">
        <f t="shared" si="174"/>
        <v>45.351544457507167</v>
      </c>
      <c r="U161" s="4">
        <f t="shared" si="174"/>
        <v>47.489464896313947</v>
      </c>
      <c r="V161" s="4">
        <f t="shared" si="174"/>
        <v>46.698828573070649</v>
      </c>
      <c r="W161" s="4">
        <f t="shared" si="174"/>
        <v>49.523531405311736</v>
      </c>
      <c r="X161" s="4">
        <f t="shared" si="174"/>
        <v>50.454712673596092</v>
      </c>
      <c r="Y161" s="4">
        <f t="shared" si="174"/>
        <v>50.435141853140564</v>
      </c>
      <c r="Z161" s="4">
        <f t="shared" si="174"/>
        <v>47.896723162568414</v>
      </c>
      <c r="AA161" s="4">
        <f t="shared" si="174"/>
        <v>48.411955319076533</v>
      </c>
      <c r="AB161" s="4">
        <f t="shared" si="174"/>
        <v>49.515987670552306</v>
      </c>
      <c r="AC161" s="4">
        <f t="shared" si="174"/>
        <v>48.770964974928248</v>
      </c>
      <c r="AD161" s="4">
        <f t="shared" si="174"/>
        <v>49.287376882649625</v>
      </c>
      <c r="AE161" s="4">
        <f t="shared" si="174"/>
        <v>49.66455628686127</v>
      </c>
      <c r="AF161" s="4">
        <f t="shared" si="174"/>
        <v>49.911033257984073</v>
      </c>
      <c r="AG161" s="4">
        <f t="shared" si="174"/>
        <v>50.608956078379052</v>
      </c>
      <c r="AI161" s="4">
        <f t="shared" si="175"/>
        <v>-1.6410530547133746</v>
      </c>
      <c r="AJ161" s="4">
        <f t="shared" si="175"/>
        <v>-5.3515444575071669</v>
      </c>
      <c r="AK161" s="4">
        <f t="shared" si="175"/>
        <v>-2.2354648963139496</v>
      </c>
      <c r="AL161" s="4">
        <f t="shared" si="175"/>
        <v>-2.8848285730706493</v>
      </c>
      <c r="AM161" s="4">
        <f t="shared" si="175"/>
        <v>0.47646859468826364</v>
      </c>
      <c r="AN161" s="4">
        <f t="shared" si="175"/>
        <v>-3.5907126735960944</v>
      </c>
      <c r="AO161" s="4">
        <f t="shared" si="175"/>
        <v>-2.1301418531405645</v>
      </c>
      <c r="AP161" s="4">
        <f t="shared" si="175"/>
        <v>-0.523723162568416</v>
      </c>
      <c r="AQ161" s="4">
        <f t="shared" si="175"/>
        <v>0.23204468092346531</v>
      </c>
      <c r="AR161" s="4">
        <f t="shared" si="175"/>
        <v>0.56901232944769475</v>
      </c>
      <c r="AS161" s="4">
        <f t="shared" si="175"/>
        <v>-2.2459649749282491</v>
      </c>
      <c r="AT161" s="4">
        <f t="shared" si="175"/>
        <v>0.62762311735037457</v>
      </c>
      <c r="AU161" s="4">
        <f t="shared" si="175"/>
        <v>0.50444371313872693</v>
      </c>
      <c r="AV161" s="4">
        <f t="shared" si="175"/>
        <v>-1.7750332579840702</v>
      </c>
      <c r="AW161" s="4">
        <f t="shared" si="175"/>
        <v>-0.6939560783790526</v>
      </c>
      <c r="AY161" s="2">
        <f t="shared" ref="AY161:BM177" si="214">IF(OR($B161 &lt; C$230, $B161 &gt; C$233), #N/A, ((1-FG161)*DK161) + (FG161 - FW161)*EA161 + (FW161*EQ161))</f>
        <v>47.321427576603</v>
      </c>
      <c r="AZ161" s="2">
        <f t="shared" si="214"/>
        <v>45.348456377599078</v>
      </c>
      <c r="BA161" s="2">
        <f t="shared" si="214"/>
        <v>47.48915499795983</v>
      </c>
      <c r="BB161" s="2">
        <f t="shared" si="214"/>
        <v>46.674059381138562</v>
      </c>
      <c r="BC161" s="2">
        <f t="shared" si="214"/>
        <v>49.508968870070568</v>
      </c>
      <c r="BD161" s="2">
        <f t="shared" si="214"/>
        <v>50.428967260107356</v>
      </c>
      <c r="BE161" s="2">
        <f t="shared" si="214"/>
        <v>50.39522652446432</v>
      </c>
      <c r="BF161" s="2">
        <f t="shared" si="214"/>
        <v>47.652336590162882</v>
      </c>
      <c r="BG161" s="2">
        <f t="shared" si="214"/>
        <v>48.20502330811906</v>
      </c>
      <c r="BH161" s="2">
        <f t="shared" si="214"/>
        <v>48.925716587369948</v>
      </c>
      <c r="BI161" s="2">
        <f t="shared" si="214"/>
        <v>48.613114159823077</v>
      </c>
      <c r="BJ161" s="2">
        <f t="shared" si="214"/>
        <v>49.268313985907966</v>
      </c>
      <c r="BK161" s="2">
        <f t="shared" si="214"/>
        <v>49.629889298872172</v>
      </c>
      <c r="BL161" s="2">
        <f t="shared" si="214"/>
        <v>49.904270352707137</v>
      </c>
      <c r="BM161" s="2">
        <f t="shared" si="214"/>
        <v>50.58062659286167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40</v>
      </c>
      <c r="CG161" s="2">
        <f t="shared" si="215"/>
        <v>45.253999999999998</v>
      </c>
      <c r="CH161" s="2">
        <f t="shared" si="215"/>
        <v>43.814</v>
      </c>
      <c r="CI161" s="2">
        <f t="shared" si="215"/>
        <v>50</v>
      </c>
      <c r="CJ161" s="2">
        <f t="shared" si="215"/>
        <v>46.863999999999997</v>
      </c>
      <c r="CK161" s="2">
        <f t="shared" si="215"/>
        <v>48.305</v>
      </c>
      <c r="CL161" s="2">
        <f t="shared" si="215"/>
        <v>47.372999999999998</v>
      </c>
      <c r="CM161" s="2">
        <f t="shared" si="215"/>
        <v>48.643999999999998</v>
      </c>
      <c r="CN161" s="2">
        <f t="shared" si="215"/>
        <v>50.085000000000001</v>
      </c>
      <c r="CO161" s="2">
        <f t="shared" si="215"/>
        <v>46.524999999999999</v>
      </c>
      <c r="CP161" s="2">
        <f t="shared" si="215"/>
        <v>49.914999999999999</v>
      </c>
      <c r="CQ161" s="2">
        <f t="shared" si="215"/>
        <v>50.168999999999997</v>
      </c>
      <c r="CR161" s="2">
        <f t="shared" si="215"/>
        <v>48.136000000000003</v>
      </c>
      <c r="CS161" s="2">
        <f t="shared" si="215"/>
        <v>49.914999999999999</v>
      </c>
      <c r="CU161" s="2" t="str">
        <f t="shared" si="197"/>
        <v/>
      </c>
      <c r="CV161" s="2">
        <f t="shared" si="198"/>
        <v>40</v>
      </c>
      <c r="CW161" s="2">
        <f t="shared" si="199"/>
        <v>45.253999999999998</v>
      </c>
      <c r="CX161" s="2">
        <f t="shared" si="200"/>
        <v>43.814</v>
      </c>
      <c r="CY161" s="2">
        <f t="shared" si="201"/>
        <v>50</v>
      </c>
      <c r="CZ161" s="2">
        <f t="shared" si="202"/>
        <v>46.863999999999997</v>
      </c>
      <c r="DA161" s="2">
        <f t="shared" si="203"/>
        <v>48.305</v>
      </c>
      <c r="DB161" s="2">
        <f t="shared" si="204"/>
        <v>47.372999999999998</v>
      </c>
      <c r="DC161" s="2">
        <f t="shared" si="205"/>
        <v>48.643999999999998</v>
      </c>
      <c r="DD161" s="2">
        <f t="shared" si="206"/>
        <v>50.085000000000001</v>
      </c>
      <c r="DE161" s="2">
        <f t="shared" si="207"/>
        <v>46.524999999999999</v>
      </c>
      <c r="DF161" s="2">
        <f t="shared" si="208"/>
        <v>49.914999999999999</v>
      </c>
      <c r="DG161" s="2">
        <f t="shared" si="209"/>
        <v>50.168999999999997</v>
      </c>
      <c r="DH161" s="2">
        <f t="shared" si="210"/>
        <v>48.136000000000003</v>
      </c>
      <c r="DI161" s="2">
        <f t="shared" si="211"/>
        <v>49.914999999999999</v>
      </c>
      <c r="DK161" s="2">
        <f t="shared" si="176"/>
        <v>98.744011764705888</v>
      </c>
      <c r="DL161" s="2">
        <f t="shared" si="176"/>
        <v>125.3126046554252</v>
      </c>
      <c r="DM161" s="2">
        <f t="shared" si="176"/>
        <v>108.27152822580645</v>
      </c>
      <c r="DN161" s="2">
        <f t="shared" si="176"/>
        <v>108.08034692513365</v>
      </c>
      <c r="DO161" s="2">
        <f t="shared" si="176"/>
        <v>101.90090017825312</v>
      </c>
      <c r="DP161" s="2">
        <f t="shared" si="176"/>
        <v>104.59078386809267</v>
      </c>
      <c r="DQ161" s="2">
        <f t="shared" si="176"/>
        <v>87.733115355233025</v>
      </c>
      <c r="DR161" s="2">
        <f t="shared" si="176"/>
        <v>97.331791666666689</v>
      </c>
      <c r="DS161" s="2">
        <f t="shared" si="176"/>
        <v>95.635123529411757</v>
      </c>
      <c r="DT161" s="2">
        <f t="shared" si="176"/>
        <v>82.124595874713521</v>
      </c>
      <c r="DU161" s="2">
        <f t="shared" si="176"/>
        <v>72.373442857142834</v>
      </c>
      <c r="DV161" s="2">
        <f t="shared" si="176"/>
        <v>82.839579831932781</v>
      </c>
      <c r="DW161" s="2">
        <f t="shared" si="176"/>
        <v>87.826023529411771</v>
      </c>
      <c r="DX161" s="2">
        <f t="shared" si="176"/>
        <v>82.786017570664626</v>
      </c>
      <c r="DY161" s="2">
        <f t="shared" si="176"/>
        <v>93.555779435483885</v>
      </c>
      <c r="EA161" s="2">
        <f t="shared" si="213"/>
        <v>46.933956381797984</v>
      </c>
      <c r="EB161" s="2">
        <f t="shared" si="213"/>
        <v>45.076146337475478</v>
      </c>
      <c r="EC161" s="2">
        <f t="shared" si="213"/>
        <v>47.311591043828074</v>
      </c>
      <c r="ED161" s="2">
        <f t="shared" si="213"/>
        <v>46.229074217868266</v>
      </c>
      <c r="EE161" s="2">
        <f t="shared" si="213"/>
        <v>49.333717188033219</v>
      </c>
      <c r="EF161" s="2">
        <f t="shared" si="213"/>
        <v>50.283114721562157</v>
      </c>
      <c r="EG161" s="2">
        <f t="shared" si="213"/>
        <v>50.44906083227167</v>
      </c>
      <c r="EH161" s="2">
        <f t="shared" si="213"/>
        <v>47.478488481545682</v>
      </c>
      <c r="EI161" s="2">
        <f t="shared" si="213"/>
        <v>47.724888083555122</v>
      </c>
      <c r="EJ161" s="2">
        <f t="shared" si="213"/>
        <v>48.821775673791819</v>
      </c>
      <c r="EK161" s="2">
        <f t="shared" si="212"/>
        <v>48.467516349095661</v>
      </c>
      <c r="EL161" s="2">
        <f t="shared" si="179"/>
        <v>49.22272987804142</v>
      </c>
      <c r="EM161" s="2">
        <f t="shared" si="179"/>
        <v>49.592009813319905</v>
      </c>
      <c r="EN161" s="2">
        <f t="shared" si="179"/>
        <v>49.876334751410994</v>
      </c>
      <c r="EO161" s="2">
        <f t="shared" si="179"/>
        <v>50.787384184201684</v>
      </c>
      <c r="EQ161" s="2">
        <f t="shared" si="177"/>
        <v>47.722309843180042</v>
      </c>
      <c r="ER161" s="2">
        <f t="shared" si="177"/>
        <v>46.370473848544115</v>
      </c>
      <c r="ES161" s="2">
        <f t="shared" si="177"/>
        <v>48.574064557699415</v>
      </c>
      <c r="ET161" s="2">
        <f t="shared" si="177"/>
        <v>47.990600655930606</v>
      </c>
      <c r="EU161" s="2">
        <f t="shared" si="177"/>
        <v>50.034975630981712</v>
      </c>
      <c r="EV161" s="2">
        <f t="shared" si="177"/>
        <v>50.868793144350235</v>
      </c>
      <c r="EW161" s="2">
        <f t="shared" si="177"/>
        <v>50.218357107530636</v>
      </c>
      <c r="EX161" s="2">
        <f t="shared" si="177"/>
        <v>48.065989563515586</v>
      </c>
      <c r="EY161" s="2">
        <f t="shared" si="177"/>
        <v>49.383090278251728</v>
      </c>
      <c r="EZ161" s="2">
        <f t="shared" si="177"/>
        <v>49.1526074733206</v>
      </c>
      <c r="FA161" s="2">
        <f t="shared" si="177"/>
        <v>48.981864198098037</v>
      </c>
      <c r="FB161" s="2">
        <f t="shared" si="177"/>
        <v>49.400556804622568</v>
      </c>
      <c r="FC161" s="2">
        <f t="shared" si="177"/>
        <v>49.735867948277232</v>
      </c>
      <c r="FD161" s="2">
        <f t="shared" si="177"/>
        <v>50.00696488671958</v>
      </c>
      <c r="FE161" s="2">
        <f t="shared" si="177"/>
        <v>49.46881690880177</v>
      </c>
      <c r="FG161" s="2">
        <f t="shared" si="178"/>
        <v>0.99988552729912139</v>
      </c>
      <c r="FH161" s="2">
        <f t="shared" si="178"/>
        <v>0.99991628753174222</v>
      </c>
      <c r="FI161" s="2">
        <f t="shared" si="178"/>
        <v>0.9999193184581523</v>
      </c>
      <c r="FJ161" s="2">
        <f t="shared" si="178"/>
        <v>0.99990501419034117</v>
      </c>
      <c r="FK161" s="2">
        <f t="shared" si="178"/>
        <v>0.99990738866358031</v>
      </c>
      <c r="FL161" s="2">
        <f t="shared" si="178"/>
        <v>0.99990582555978647</v>
      </c>
      <c r="FM161" s="2">
        <f t="shared" si="178"/>
        <v>0.9998995762204278</v>
      </c>
      <c r="FN161" s="2">
        <f t="shared" si="178"/>
        <v>0.99990431907583355</v>
      </c>
      <c r="FO161" s="2">
        <f t="shared" si="178"/>
        <v>0.9998866545007935</v>
      </c>
      <c r="FP161" s="2">
        <f t="shared" si="178"/>
        <v>0.9998964364481342</v>
      </c>
      <c r="FQ161" s="2">
        <f t="shared" si="178"/>
        <v>0.99988812485711664</v>
      </c>
      <c r="FR161" s="2">
        <f t="shared" si="178"/>
        <v>0.9998969818586867</v>
      </c>
      <c r="FS161" s="2">
        <f t="shared" si="178"/>
        <v>0.99988841242330162</v>
      </c>
      <c r="FT161" s="2">
        <f t="shared" si="178"/>
        <v>0.99989509380540154</v>
      </c>
      <c r="FU161" s="2">
        <f t="shared" si="178"/>
        <v>0.99983501519684448</v>
      </c>
      <c r="FW161" s="2">
        <f t="shared" ref="FW161:GK177" si="216">POWER(10,($B161-C$232)/C$229)/(1+POWER(10,($B161-C$232)/C$229))</f>
        <v>0.48397118364114522</v>
      </c>
      <c r="FX161" s="2">
        <f t="shared" si="216"/>
        <v>0.20519786984536478</v>
      </c>
      <c r="FY161" s="2">
        <f t="shared" si="216"/>
        <v>0.13675186886064106</v>
      </c>
      <c r="FZ161" s="2">
        <f t="shared" si="216"/>
        <v>0.24927821721301099</v>
      </c>
      <c r="GA161" s="2">
        <f t="shared" si="216"/>
        <v>0.24296800513719735</v>
      </c>
      <c r="GB161" s="2">
        <f t="shared" si="216"/>
        <v>0.24029934982759427</v>
      </c>
      <c r="GC161" s="2">
        <f t="shared" si="216"/>
        <v>0.24957773674849959</v>
      </c>
      <c r="GD161" s="2">
        <f t="shared" si="216"/>
        <v>0.28779197806543311</v>
      </c>
      <c r="GE161" s="2">
        <f t="shared" si="216"/>
        <v>0.28627679816638851</v>
      </c>
      <c r="GF161" s="2">
        <f t="shared" si="216"/>
        <v>0.30375542911569192</v>
      </c>
      <c r="GG161" s="2">
        <f t="shared" si="216"/>
        <v>0.2778729065568844</v>
      </c>
      <c r="GH161" s="2">
        <f t="shared" si="216"/>
        <v>0.23686492972292303</v>
      </c>
      <c r="GI161" s="2">
        <f t="shared" si="216"/>
        <v>0.2336541108655803</v>
      </c>
      <c r="GJ161" s="2">
        <f t="shared" si="216"/>
        <v>0.18742361131523089</v>
      </c>
      <c r="GK161" s="2">
        <f t="shared" si="216"/>
        <v>0.16215609973103326</v>
      </c>
      <c r="GM161" s="86">
        <f t="shared" ref="GM161:HA177" si="217" xml:space="preserve"> _xlfn.NORM.DIST($B161, C$7, ABS(C$11), TRUE) * _xlfn.NORM.DIST(($B161 - C$7)*C$15, 0, ABS(C$11), TRUE) * 2</f>
        <v>1.0927095240375039E-153</v>
      </c>
      <c r="GN161" s="86">
        <f t="shared" si="217"/>
        <v>1.3900016838176953E-285</v>
      </c>
      <c r="GO161" s="86">
        <f t="shared" si="217"/>
        <v>1.6061173250434736E-127</v>
      </c>
      <c r="GP161" s="86">
        <f t="shared" si="217"/>
        <v>5.4821280451950153E-274</v>
      </c>
      <c r="GQ161" s="86">
        <f t="shared" si="217"/>
        <v>0</v>
      </c>
      <c r="GR161" s="86">
        <f t="shared" si="217"/>
        <v>3.068537160752769E-267</v>
      </c>
      <c r="GS161" s="86">
        <f t="shared" si="217"/>
        <v>3.4891155533771864E-289</v>
      </c>
      <c r="GT161" s="86">
        <f t="shared" si="217"/>
        <v>0</v>
      </c>
      <c r="GU161" s="86">
        <f t="shared" si="217"/>
        <v>1.2299950409176569E-268</v>
      </c>
      <c r="GV161" s="86">
        <f t="shared" si="217"/>
        <v>2.9332989125528045E-276</v>
      </c>
      <c r="GW161" s="86">
        <f t="shared" si="217"/>
        <v>2.0891009120598275E-259</v>
      </c>
      <c r="GX161" s="86">
        <f t="shared" si="217"/>
        <v>3.6199954903679453E-244</v>
      </c>
      <c r="GY161" s="86">
        <f t="shared" si="217"/>
        <v>2.3415229855113272E-193</v>
      </c>
      <c r="GZ161" s="86">
        <f t="shared" si="217"/>
        <v>0</v>
      </c>
      <c r="HA161" s="86">
        <f t="shared" si="217"/>
        <v>2.4017714912879958E-226</v>
      </c>
      <c r="HC161" s="86">
        <f t="shared" si="181"/>
        <v>4.0837651374642424E-64</v>
      </c>
      <c r="HD161" s="86">
        <f t="shared" si="181"/>
        <v>2.4249375077099447E-151</v>
      </c>
      <c r="HE161" s="86">
        <f t="shared" si="181"/>
        <v>5.4226138472711082E-79</v>
      </c>
      <c r="HF161" s="86">
        <f t="shared" si="180"/>
        <v>7.1333756606388047E-147</v>
      </c>
      <c r="HG161" s="86">
        <f t="shared" si="180"/>
        <v>1.4356620392812364E-239</v>
      </c>
      <c r="HH161" s="86">
        <f t="shared" si="180"/>
        <v>5.5240399850301355E-192</v>
      </c>
      <c r="HI161" s="86">
        <f t="shared" si="180"/>
        <v>4.4294778332320389E-197</v>
      </c>
      <c r="HJ161" s="86">
        <f t="shared" si="180"/>
        <v>1.822142003447501E-252</v>
      </c>
      <c r="HK161" s="86">
        <f t="shared" si="180"/>
        <v>8.1853227127528015E-253</v>
      </c>
      <c r="HL161" s="86">
        <f t="shared" si="161"/>
        <v>3.0669645402736321E-200</v>
      </c>
      <c r="HM161" s="86">
        <f t="shared" si="161"/>
        <v>1.115244416314974E-133</v>
      </c>
      <c r="HN161" s="86">
        <f t="shared" si="161"/>
        <v>7.7787665830581886E-114</v>
      </c>
      <c r="HO161" s="86">
        <f t="shared" si="161"/>
        <v>5.5863390431549749E-119</v>
      </c>
      <c r="HP161" s="86">
        <f t="shared" si="161"/>
        <v>2.2128339066290245E-154</v>
      </c>
      <c r="HQ161" s="86">
        <f t="shared" si="161"/>
        <v>4.4294285542431763E-193</v>
      </c>
      <c r="HS161" s="86">
        <f t="shared" ref="HS161:IG177" si="218" xml:space="preserve"> _xlfn.NORM.DIST($B161, C$9, ABS(C$13), TRUE) * _xlfn.NORM.DIST(($B161 - C$9)*C$17, 0, ABS(C$13), TRUE) * 2</f>
        <v>3.5318420843269212E-15</v>
      </c>
      <c r="HT161" s="86">
        <f t="shared" si="218"/>
        <v>5.9320317110580824E-6</v>
      </c>
      <c r="HU161" s="86">
        <f t="shared" si="218"/>
        <v>1.2058084775101007E-3</v>
      </c>
      <c r="HV161" s="86">
        <f t="shared" si="218"/>
        <v>4.52172277563285E-8</v>
      </c>
      <c r="HW161" s="86">
        <f t="shared" si="218"/>
        <v>8.5836151106447445E-8</v>
      </c>
      <c r="HX161" s="86">
        <f t="shared" si="218"/>
        <v>9.6525706019380927E-8</v>
      </c>
      <c r="HY161" s="86">
        <f t="shared" si="218"/>
        <v>5.1718735664208092E-8</v>
      </c>
      <c r="HZ161" s="86">
        <f t="shared" si="218"/>
        <v>2.8415195162256897E-9</v>
      </c>
      <c r="IA161" s="86">
        <f t="shared" si="218"/>
        <v>1.0801378617288899E-9</v>
      </c>
      <c r="IB161" s="86">
        <f t="shared" si="218"/>
        <v>7.4030413151540672E-9</v>
      </c>
      <c r="IC161" s="86">
        <f t="shared" si="218"/>
        <v>1.5596507046136684E-9</v>
      </c>
      <c r="ID161" s="86">
        <f t="shared" si="218"/>
        <v>2.3918115004065768E-8</v>
      </c>
      <c r="IE161" s="86">
        <f t="shared" si="218"/>
        <v>4.8008355928131376E-7</v>
      </c>
      <c r="IF161" s="86">
        <f t="shared" si="218"/>
        <v>8.338076780993285E-8</v>
      </c>
      <c r="IG161" s="86">
        <f t="shared" si="218"/>
        <v>3.6217131369404689E-5</v>
      </c>
      <c r="II161" s="86">
        <f t="shared" ref="II161:IW177" si="219" xml:space="preserve"> _xlfn.NORM.DIST($B161, C$10, ABS(C$14), TRUE) * _xlfn.NORM.DIST(($B161 - C$10)*C$18, 0, ABS(C$14), TRUE) * 2</f>
        <v>0.4633815764146974</v>
      </c>
      <c r="IJ161" s="86">
        <f t="shared" si="219"/>
        <v>1.8365955171754749E-4</v>
      </c>
      <c r="IK161" s="86">
        <f t="shared" si="219"/>
        <v>1.8484052293257883E-6</v>
      </c>
      <c r="IL161" s="86">
        <f t="shared" si="219"/>
        <v>9.5518804083542992E-4</v>
      </c>
      <c r="IM161" s="86">
        <f t="shared" si="219"/>
        <v>4.8016653950962531E-4</v>
      </c>
      <c r="IN161" s="86">
        <f t="shared" si="219"/>
        <v>4.283499091971927E-4</v>
      </c>
      <c r="IO161" s="86">
        <f t="shared" si="219"/>
        <v>6.2106725324707977E-4</v>
      </c>
      <c r="IP161" s="86">
        <f t="shared" si="219"/>
        <v>4.2422434142325594E-3</v>
      </c>
      <c r="IQ161" s="86">
        <f t="shared" si="219"/>
        <v>3.2431801230276875E-3</v>
      </c>
      <c r="IR161" s="86">
        <f t="shared" si="219"/>
        <v>9.6534707781863512E-3</v>
      </c>
      <c r="IS161" s="86">
        <f t="shared" si="219"/>
        <v>1.4837141979613441E-3</v>
      </c>
      <c r="IT161" s="86">
        <f t="shared" si="219"/>
        <v>1.7580848640439577E-4</v>
      </c>
      <c r="IU161" s="86">
        <f t="shared" si="219"/>
        <v>2.3999337255878989E-4</v>
      </c>
      <c r="IV161" s="86">
        <f t="shared" si="219"/>
        <v>4.1005863608410151E-5</v>
      </c>
      <c r="IW161" s="86">
        <f t="shared" si="219"/>
        <v>7.9997998208128596E-5</v>
      </c>
      <c r="IY161" s="86">
        <f t="shared" ref="IY161:JM177" si="220">GM161+HC161+HS161+II161</f>
        <v>0.46338157641470096</v>
      </c>
      <c r="IZ161" s="86">
        <f t="shared" si="220"/>
        <v>1.8959158342860558E-4</v>
      </c>
      <c r="JA161" s="86">
        <f t="shared" si="220"/>
        <v>1.2076568827394266E-3</v>
      </c>
      <c r="JB161" s="86">
        <f t="shared" si="220"/>
        <v>9.5523325806318627E-4</v>
      </c>
      <c r="JC161" s="86">
        <f t="shared" si="220"/>
        <v>4.8025237566073177E-4</v>
      </c>
      <c r="JD161" s="86">
        <f t="shared" si="220"/>
        <v>4.284464349032121E-4</v>
      </c>
      <c r="JE161" s="86">
        <f t="shared" si="220"/>
        <v>6.21118971982744E-4</v>
      </c>
      <c r="JF161" s="86">
        <f t="shared" si="220"/>
        <v>4.2422462557520756E-3</v>
      </c>
      <c r="JG161" s="86">
        <f t="shared" si="220"/>
        <v>3.243181203165549E-3</v>
      </c>
      <c r="JH161" s="86">
        <f t="shared" si="220"/>
        <v>9.6534781812276666E-3</v>
      </c>
      <c r="JI161" s="86">
        <f t="shared" si="220"/>
        <v>1.4837157576120487E-3</v>
      </c>
      <c r="JJ161" s="86">
        <f t="shared" si="220"/>
        <v>1.7583240451939984E-4</v>
      </c>
      <c r="JK161" s="86">
        <f t="shared" si="220"/>
        <v>2.4047345611807121E-4</v>
      </c>
      <c r="JL161" s="86">
        <f t="shared" si="220"/>
        <v>4.1089244376220085E-5</v>
      </c>
      <c r="JM161" s="86">
        <f t="shared" si="220"/>
        <v>1.1621512957753328E-4</v>
      </c>
    </row>
    <row r="162" spans="2:273" x14ac:dyDescent="0.25">
      <c r="B162" s="2">
        <v>135</v>
      </c>
      <c r="C162" s="37">
        <v>45.926000000000002</v>
      </c>
      <c r="D162" s="37">
        <v>45.593000000000004</v>
      </c>
      <c r="E162" s="37">
        <v>47.287999999999997</v>
      </c>
      <c r="F162" s="37">
        <v>47.033999999999999</v>
      </c>
      <c r="G162" s="37">
        <v>47.119</v>
      </c>
      <c r="H162" s="37">
        <v>50.593000000000004</v>
      </c>
      <c r="I162" s="37">
        <v>51.61</v>
      </c>
      <c r="J162" s="37">
        <v>47.457999999999998</v>
      </c>
      <c r="K162" s="37">
        <v>49.491999999999997</v>
      </c>
      <c r="L162" s="37">
        <v>47.119</v>
      </c>
      <c r="M162" s="37">
        <v>50</v>
      </c>
      <c r="N162" s="37">
        <v>46.695</v>
      </c>
      <c r="O162" s="37">
        <v>47.287999999999997</v>
      </c>
      <c r="P162" s="37">
        <v>47.372999999999998</v>
      </c>
      <c r="Q162" s="37">
        <v>50.932000000000002</v>
      </c>
      <c r="S162" s="4">
        <f t="shared" si="174"/>
        <v>48.055427747139817</v>
      </c>
      <c r="T162" s="4">
        <f t="shared" si="174"/>
        <v>45.198824291863652</v>
      </c>
      <c r="U162" s="4">
        <f t="shared" si="174"/>
        <v>47.330544868297764</v>
      </c>
      <c r="V162" s="4">
        <f t="shared" si="174"/>
        <v>46.602789323796813</v>
      </c>
      <c r="W162" s="4">
        <f t="shared" si="174"/>
        <v>49.409028177632422</v>
      </c>
      <c r="X162" s="4">
        <f t="shared" si="174"/>
        <v>50.336148681845458</v>
      </c>
      <c r="Y162" s="4">
        <f t="shared" si="174"/>
        <v>50.346560527286968</v>
      </c>
      <c r="Z162" s="4">
        <f t="shared" si="174"/>
        <v>48.00663576586372</v>
      </c>
      <c r="AA162" s="4">
        <f t="shared" si="174"/>
        <v>48.463233708273471</v>
      </c>
      <c r="AB162" s="4">
        <f t="shared" si="174"/>
        <v>49.907813681631922</v>
      </c>
      <c r="AC162" s="4">
        <f t="shared" si="174"/>
        <v>48.822187854576711</v>
      </c>
      <c r="AD162" s="4">
        <f t="shared" si="174"/>
        <v>49.173626994635079</v>
      </c>
      <c r="AE162" s="4">
        <f t="shared" si="174"/>
        <v>49.574265431396967</v>
      </c>
      <c r="AF162" s="4">
        <f t="shared" si="174"/>
        <v>49.784417551348881</v>
      </c>
      <c r="AG162" s="4">
        <f t="shared" si="174"/>
        <v>50.508120033710625</v>
      </c>
      <c r="AI162" s="4">
        <f t="shared" si="175"/>
        <v>-2.1294277471398146</v>
      </c>
      <c r="AJ162" s="4">
        <f t="shared" si="175"/>
        <v>0.39417570813635194</v>
      </c>
      <c r="AK162" s="4">
        <f t="shared" si="175"/>
        <v>-4.254486829776738E-2</v>
      </c>
      <c r="AL162" s="4">
        <f t="shared" si="175"/>
        <v>0.43121067620318598</v>
      </c>
      <c r="AM162" s="4">
        <f t="shared" si="175"/>
        <v>-2.2900281776324221</v>
      </c>
      <c r="AN162" s="4">
        <f t="shared" si="175"/>
        <v>0.25685131815454554</v>
      </c>
      <c r="AO162" s="4">
        <f t="shared" si="175"/>
        <v>1.2634394727130314</v>
      </c>
      <c r="AP162" s="4">
        <f t="shared" si="175"/>
        <v>-0.54863576586372176</v>
      </c>
      <c r="AQ162" s="4">
        <f t="shared" si="175"/>
        <v>1.0287662917265266</v>
      </c>
      <c r="AR162" s="4">
        <f t="shared" si="175"/>
        <v>-2.7888136816319218</v>
      </c>
      <c r="AS162" s="4">
        <f t="shared" si="175"/>
        <v>1.1778121454232888</v>
      </c>
      <c r="AT162" s="4">
        <f t="shared" si="175"/>
        <v>-2.4786269946350785</v>
      </c>
      <c r="AU162" s="4">
        <f t="shared" si="175"/>
        <v>-2.2862654313969699</v>
      </c>
      <c r="AV162" s="4">
        <f t="shared" si="175"/>
        <v>-2.4114175513488831</v>
      </c>
      <c r="AW162" s="4">
        <f t="shared" si="175"/>
        <v>0.42387996628937685</v>
      </c>
      <c r="AY162" s="2">
        <f t="shared" si="214"/>
        <v>47.199063102819387</v>
      </c>
      <c r="AZ162" s="2">
        <f t="shared" si="214"/>
        <v>45.191113452162902</v>
      </c>
      <c r="BA162" s="2">
        <f t="shared" si="214"/>
        <v>47.330424878040041</v>
      </c>
      <c r="BB162" s="2">
        <f t="shared" si="214"/>
        <v>46.544021088217008</v>
      </c>
      <c r="BC162" s="2">
        <f t="shared" si="214"/>
        <v>49.371722206331071</v>
      </c>
      <c r="BD162" s="2">
        <f t="shared" si="214"/>
        <v>50.269846254755535</v>
      </c>
      <c r="BE162" s="2">
        <f t="shared" si="214"/>
        <v>50.245333335011871</v>
      </c>
      <c r="BF162" s="2">
        <f t="shared" si="214"/>
        <v>47.479342749574315</v>
      </c>
      <c r="BG162" s="2">
        <f t="shared" si="214"/>
        <v>47.997341974437489</v>
      </c>
      <c r="BH162" s="2">
        <f t="shared" si="214"/>
        <v>48.750090307043124</v>
      </c>
      <c r="BI162" s="2">
        <f t="shared" si="214"/>
        <v>48.428550409684362</v>
      </c>
      <c r="BJ162" s="2">
        <f t="shared" si="214"/>
        <v>49.118637655123635</v>
      </c>
      <c r="BK162" s="2">
        <f t="shared" si="214"/>
        <v>49.48003143833111</v>
      </c>
      <c r="BL162" s="2">
        <f t="shared" si="214"/>
        <v>49.765684964965757</v>
      </c>
      <c r="BM162" s="2">
        <f t="shared" si="214"/>
        <v>50.442670609636203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45.593000000000004</v>
      </c>
      <c r="CG162" s="2">
        <f t="shared" si="215"/>
        <v>47.287999999999997</v>
      </c>
      <c r="CH162" s="2">
        <f t="shared" si="215"/>
        <v>47.033999999999999</v>
      </c>
      <c r="CI162" s="2">
        <f t="shared" si="215"/>
        <v>47.119</v>
      </c>
      <c r="CJ162" s="2">
        <f t="shared" si="215"/>
        <v>50.593000000000004</v>
      </c>
      <c r="CK162" s="2">
        <f t="shared" si="215"/>
        <v>51.61</v>
      </c>
      <c r="CL162" s="2" t="str">
        <f t="shared" si="215"/>
        <v/>
      </c>
      <c r="CM162" s="2">
        <f t="shared" si="215"/>
        <v>49.491999999999997</v>
      </c>
      <c r="CN162" s="2" t="str">
        <f t="shared" si="215"/>
        <v/>
      </c>
      <c r="CO162" s="2">
        <f t="shared" si="215"/>
        <v>50</v>
      </c>
      <c r="CP162" s="2">
        <f t="shared" si="215"/>
        <v>46.695</v>
      </c>
      <c r="CQ162" s="2">
        <f t="shared" si="215"/>
        <v>47.287999999999997</v>
      </c>
      <c r="CR162" s="2">
        <f t="shared" si="215"/>
        <v>47.372999999999998</v>
      </c>
      <c r="CS162" s="2">
        <f t="shared" si="215"/>
        <v>50.932000000000002</v>
      </c>
      <c r="CU162" s="2" t="str">
        <f t="shared" si="197"/>
        <v/>
      </c>
      <c r="CV162" s="2">
        <f t="shared" si="198"/>
        <v>45.593000000000004</v>
      </c>
      <c r="CW162" s="2">
        <f t="shared" si="199"/>
        <v>47.287999999999997</v>
      </c>
      <c r="CX162" s="2">
        <f t="shared" si="200"/>
        <v>47.033999999999999</v>
      </c>
      <c r="CY162" s="2">
        <f t="shared" si="201"/>
        <v>47.119</v>
      </c>
      <c r="CZ162" s="2">
        <f t="shared" si="202"/>
        <v>50.593000000000004</v>
      </c>
      <c r="DA162" s="2">
        <f t="shared" si="203"/>
        <v>51.61</v>
      </c>
      <c r="DB162" s="2" t="str">
        <f t="shared" si="204"/>
        <v/>
      </c>
      <c r="DC162" s="2">
        <f t="shared" si="205"/>
        <v>49.491999999999997</v>
      </c>
      <c r="DD162" s="2" t="str">
        <f t="shared" si="206"/>
        <v/>
      </c>
      <c r="DE162" s="2">
        <f t="shared" si="207"/>
        <v>50</v>
      </c>
      <c r="DF162" s="2">
        <f t="shared" si="208"/>
        <v>46.695</v>
      </c>
      <c r="DG162" s="2">
        <f t="shared" si="209"/>
        <v>47.287999999999997</v>
      </c>
      <c r="DH162" s="2">
        <f t="shared" si="210"/>
        <v>47.372999999999998</v>
      </c>
      <c r="DI162" s="2">
        <f t="shared" si="211"/>
        <v>50.932000000000002</v>
      </c>
      <c r="DK162" s="2">
        <f t="shared" si="176"/>
        <v>99.026724929972005</v>
      </c>
      <c r="DL162" s="2">
        <f t="shared" si="176"/>
        <v>125.79115432551319</v>
      </c>
      <c r="DM162" s="2">
        <f t="shared" si="176"/>
        <v>108.60074193548387</v>
      </c>
      <c r="DN162" s="2">
        <f t="shared" si="176"/>
        <v>108.43074431818179</v>
      </c>
      <c r="DO162" s="2">
        <f t="shared" si="176"/>
        <v>102.19083333333333</v>
      </c>
      <c r="DP162" s="2">
        <f t="shared" si="176"/>
        <v>104.89039015151513</v>
      </c>
      <c r="DQ162" s="2">
        <f t="shared" si="176"/>
        <v>87.891014209320105</v>
      </c>
      <c r="DR162" s="2">
        <f t="shared" si="176"/>
        <v>97.544570075757605</v>
      </c>
      <c r="DS162" s="2">
        <f t="shared" si="176"/>
        <v>95.856792717086833</v>
      </c>
      <c r="DT162" s="2">
        <f t="shared" si="176"/>
        <v>82.240893812070283</v>
      </c>
      <c r="DU162" s="2">
        <f t="shared" si="176"/>
        <v>72.415085714285695</v>
      </c>
      <c r="DV162" s="2">
        <f t="shared" si="176"/>
        <v>82.979993277310939</v>
      </c>
      <c r="DW162" s="2">
        <f t="shared" si="176"/>
        <v>88.015716526610646</v>
      </c>
      <c r="DX162" s="2">
        <f t="shared" si="176"/>
        <v>82.948079297173408</v>
      </c>
      <c r="DY162" s="2">
        <f t="shared" si="176"/>
        <v>93.8322</v>
      </c>
      <c r="EA162" s="2">
        <f t="shared" si="213"/>
        <v>46.782000665926731</v>
      </c>
      <c r="EB162" s="2">
        <f t="shared" si="213"/>
        <v>44.890225392413349</v>
      </c>
      <c r="EC162" s="2">
        <f t="shared" si="213"/>
        <v>47.132016779589243</v>
      </c>
      <c r="ED162" s="2">
        <f t="shared" si="213"/>
        <v>46.05382348426707</v>
      </c>
      <c r="EE162" s="2">
        <f t="shared" si="213"/>
        <v>49.17897321123877</v>
      </c>
      <c r="EF162" s="2">
        <f t="shared" si="213"/>
        <v>50.109536678937715</v>
      </c>
      <c r="EG162" s="2">
        <f t="shared" si="213"/>
        <v>50.305382448881787</v>
      </c>
      <c r="EH162" s="2">
        <f t="shared" si="213"/>
        <v>47.289306787218209</v>
      </c>
      <c r="EI162" s="2">
        <f t="shared" si="213"/>
        <v>47.470933786596355</v>
      </c>
      <c r="EJ162" s="2">
        <f t="shared" si="213"/>
        <v>48.636610408921932</v>
      </c>
      <c r="EK162" s="2">
        <f t="shared" si="212"/>
        <v>48.268661289143353</v>
      </c>
      <c r="EL162" s="2">
        <f t="shared" si="179"/>
        <v>49.068662988166764</v>
      </c>
      <c r="EM162" s="2">
        <f t="shared" si="179"/>
        <v>49.438757672174596</v>
      </c>
      <c r="EN162" s="2">
        <f t="shared" si="179"/>
        <v>49.735452480217823</v>
      </c>
      <c r="EO162" s="2">
        <f t="shared" si="179"/>
        <v>50.672917588760654</v>
      </c>
      <c r="EQ162" s="2">
        <f t="shared" si="177"/>
        <v>47.593865069922288</v>
      </c>
      <c r="ER162" s="2">
        <f t="shared" si="177"/>
        <v>46.226014850559231</v>
      </c>
      <c r="ES162" s="2">
        <f t="shared" si="177"/>
        <v>48.442113844949276</v>
      </c>
      <c r="ET162" s="2">
        <f t="shared" si="177"/>
        <v>47.870150322117546</v>
      </c>
      <c r="EU162" s="2">
        <f t="shared" si="177"/>
        <v>49.902239496611799</v>
      </c>
      <c r="EV162" s="2">
        <f t="shared" si="177"/>
        <v>50.713795756371731</v>
      </c>
      <c r="EW162" s="2">
        <f t="shared" si="177"/>
        <v>50.067784181090204</v>
      </c>
      <c r="EX162" s="2">
        <f t="shared" si="177"/>
        <v>47.893967360906998</v>
      </c>
      <c r="EY162" s="2">
        <f t="shared" si="177"/>
        <v>49.177890518966677</v>
      </c>
      <c r="EZ162" s="2">
        <f t="shared" si="177"/>
        <v>48.977504235044997</v>
      </c>
      <c r="FA162" s="2">
        <f t="shared" si="177"/>
        <v>48.799201301386169</v>
      </c>
      <c r="FB162" s="2">
        <f t="shared" si="177"/>
        <v>49.252931741438459</v>
      </c>
      <c r="FC162" s="2">
        <f t="shared" si="177"/>
        <v>49.587821687201298</v>
      </c>
      <c r="FD162" s="2">
        <f t="shared" si="177"/>
        <v>49.869482844029989</v>
      </c>
      <c r="FE162" s="2">
        <f t="shared" si="177"/>
        <v>49.320589039464913</v>
      </c>
      <c r="FG162" s="2">
        <f t="shared" si="178"/>
        <v>0.99989559860442023</v>
      </c>
      <c r="FH162" s="2">
        <f t="shared" si="178"/>
        <v>0.99992365275920203</v>
      </c>
      <c r="FI162" s="2">
        <f t="shared" si="178"/>
        <v>0.99992641703692609</v>
      </c>
      <c r="FJ162" s="2">
        <f t="shared" si="178"/>
        <v>0.99991337118798662</v>
      </c>
      <c r="FK162" s="2">
        <f t="shared" si="178"/>
        <v>0.99991553676906453</v>
      </c>
      <c r="FL162" s="2">
        <f t="shared" si="178"/>
        <v>0.99991411117803186</v>
      </c>
      <c r="FM162" s="2">
        <f t="shared" si="178"/>
        <v>0.99990841161520738</v>
      </c>
      <c r="FN162" s="2">
        <f t="shared" si="178"/>
        <v>0.99991273722538543</v>
      </c>
      <c r="FO162" s="2">
        <f t="shared" si="178"/>
        <v>0.99989662664517087</v>
      </c>
      <c r="FP162" s="2">
        <f t="shared" si="178"/>
        <v>0.99990554805744569</v>
      </c>
      <c r="FQ162" s="2">
        <f t="shared" si="178"/>
        <v>0.99989796765264993</v>
      </c>
      <c r="FR162" s="2">
        <f t="shared" si="178"/>
        <v>0.99990604548682327</v>
      </c>
      <c r="FS162" s="2">
        <f t="shared" si="178"/>
        <v>0.99989822992128441</v>
      </c>
      <c r="FT162" s="2">
        <f t="shared" si="178"/>
        <v>0.9999043235302586</v>
      </c>
      <c r="FU162" s="2">
        <f t="shared" si="178"/>
        <v>0.9998495298868374</v>
      </c>
      <c r="FW162" s="2">
        <f t="shared" si="216"/>
        <v>0.50699108464677178</v>
      </c>
      <c r="FX162" s="2">
        <f t="shared" si="216"/>
        <v>0.22062720681789771</v>
      </c>
      <c r="FY162" s="2">
        <f t="shared" si="216"/>
        <v>0.14799288743094968</v>
      </c>
      <c r="FZ162" s="2">
        <f t="shared" si="216"/>
        <v>0.26690899198228396</v>
      </c>
      <c r="GA162" s="2">
        <f t="shared" si="216"/>
        <v>0.26030722835557446</v>
      </c>
      <c r="GB162" s="2">
        <f t="shared" si="216"/>
        <v>0.25751290904461716</v>
      </c>
      <c r="GC162" s="2">
        <f t="shared" si="216"/>
        <v>0.26722215512936737</v>
      </c>
      <c r="GD162" s="2">
        <f t="shared" si="216"/>
        <v>0.30703266712096106</v>
      </c>
      <c r="GE162" s="2">
        <f t="shared" si="216"/>
        <v>0.3054596343242732</v>
      </c>
      <c r="GF162" s="2">
        <f t="shared" si="216"/>
        <v>0.32357848638712888</v>
      </c>
      <c r="GG162" s="2">
        <f t="shared" si="216"/>
        <v>0.29672673228037028</v>
      </c>
      <c r="GH162" s="2">
        <f t="shared" si="216"/>
        <v>0.25391469577803322</v>
      </c>
      <c r="GI162" s="2">
        <f t="shared" si="216"/>
        <v>0.2505486385201639</v>
      </c>
      <c r="GJ162" s="2">
        <f t="shared" si="216"/>
        <v>0.20185588618687095</v>
      </c>
      <c r="GK162" s="2">
        <f t="shared" si="216"/>
        <v>0.17506186744055077</v>
      </c>
      <c r="GM162" s="86">
        <f t="shared" si="217"/>
        <v>1.642680255978339E-157</v>
      </c>
      <c r="GN162" s="86">
        <f t="shared" si="217"/>
        <v>9.5304442525502188E-293</v>
      </c>
      <c r="GO162" s="86">
        <f t="shared" si="217"/>
        <v>8.4498013251074597E-131</v>
      </c>
      <c r="GP162" s="86">
        <f t="shared" si="217"/>
        <v>7.4160746247983621E-281</v>
      </c>
      <c r="GQ162" s="86">
        <f t="shared" si="217"/>
        <v>0</v>
      </c>
      <c r="GR162" s="86">
        <f t="shared" si="217"/>
        <v>6.6379533143719482E-274</v>
      </c>
      <c r="GS162" s="86">
        <f t="shared" si="217"/>
        <v>1.8580026142189091E-296</v>
      </c>
      <c r="GT162" s="86">
        <f t="shared" si="217"/>
        <v>0</v>
      </c>
      <c r="GU162" s="86">
        <f t="shared" si="217"/>
        <v>2.2207290148555277E-275</v>
      </c>
      <c r="GV162" s="86">
        <f t="shared" si="217"/>
        <v>3.2101678267262757E-283</v>
      </c>
      <c r="GW162" s="86">
        <f t="shared" si="217"/>
        <v>6.0411525896572563E-266</v>
      </c>
      <c r="GX162" s="86">
        <f t="shared" si="217"/>
        <v>2.7105318824732574E-250</v>
      </c>
      <c r="GY162" s="86">
        <f t="shared" si="217"/>
        <v>3.2823245358229876E-198</v>
      </c>
      <c r="GZ162" s="86">
        <f t="shared" si="217"/>
        <v>0</v>
      </c>
      <c r="HA162" s="86">
        <f t="shared" si="217"/>
        <v>5.6062460977454762E-232</v>
      </c>
      <c r="HC162" s="86">
        <f t="shared" si="181"/>
        <v>2.2309088610230016E-66</v>
      </c>
      <c r="HD162" s="86">
        <f t="shared" si="181"/>
        <v>8.5731491553284037E-157</v>
      </c>
      <c r="HE162" s="86">
        <f t="shared" si="181"/>
        <v>5.4130353777299232E-82</v>
      </c>
      <c r="HF162" s="86">
        <f t="shared" si="180"/>
        <v>4.4138147656997267E-152</v>
      </c>
      <c r="HG162" s="86">
        <f t="shared" si="180"/>
        <v>4.0183174842424801E-248</v>
      </c>
      <c r="HH162" s="86">
        <f t="shared" si="180"/>
        <v>6.4345295833022966E-199</v>
      </c>
      <c r="HI162" s="86">
        <f t="shared" si="180"/>
        <v>4.1028757461865525E-204</v>
      </c>
      <c r="HJ162" s="86">
        <f t="shared" si="180"/>
        <v>2.1908121133958088E-261</v>
      </c>
      <c r="HK162" s="86">
        <f t="shared" si="180"/>
        <v>7.7973596636728119E-262</v>
      </c>
      <c r="HL162" s="86">
        <f t="shared" si="161"/>
        <v>1.575823227608014E-207</v>
      </c>
      <c r="HM162" s="86">
        <f t="shared" si="161"/>
        <v>1.8773888232777687E-138</v>
      </c>
      <c r="HN162" s="86">
        <f t="shared" si="161"/>
        <v>7.1961384091542527E-118</v>
      </c>
      <c r="HO162" s="86">
        <f t="shared" si="161"/>
        <v>2.66234370376432E-123</v>
      </c>
      <c r="HP162" s="86">
        <f t="shared" si="161"/>
        <v>6.4013818101534885E-160</v>
      </c>
      <c r="HQ162" s="86">
        <f t="shared" si="161"/>
        <v>4.867018328098878E-200</v>
      </c>
      <c r="HS162" s="86">
        <f t="shared" si="218"/>
        <v>2.3582604236946142E-16</v>
      </c>
      <c r="HT162" s="86">
        <f t="shared" si="218"/>
        <v>1.5492223762756357E-6</v>
      </c>
      <c r="HU162" s="86">
        <f t="shared" si="218"/>
        <v>4.7456880943639332E-4</v>
      </c>
      <c r="HV162" s="86">
        <f t="shared" si="218"/>
        <v>8.0018975104902978E-9</v>
      </c>
      <c r="HW162" s="86">
        <f t="shared" si="218"/>
        <v>1.5017319786153116E-8</v>
      </c>
      <c r="HX162" s="86">
        <f t="shared" si="218"/>
        <v>1.7116993178565975E-8</v>
      </c>
      <c r="HY162" s="86">
        <f t="shared" si="218"/>
        <v>8.6204858438503661E-9</v>
      </c>
      <c r="HZ162" s="86">
        <f t="shared" si="218"/>
        <v>3.9731134417712067E-10</v>
      </c>
      <c r="IA162" s="86">
        <f t="shared" si="218"/>
        <v>1.3764756219903241E-10</v>
      </c>
      <c r="IB162" s="86">
        <f t="shared" si="218"/>
        <v>1.1168887143216673E-9</v>
      </c>
      <c r="IC162" s="86">
        <f t="shared" si="218"/>
        <v>1.8867917837209776E-10</v>
      </c>
      <c r="ID162" s="86">
        <f t="shared" si="218"/>
        <v>3.6032552047200302E-9</v>
      </c>
      <c r="IE162" s="86">
        <f t="shared" si="218"/>
        <v>9.1373231083153249E-8</v>
      </c>
      <c r="IF162" s="86">
        <f t="shared" si="218"/>
        <v>9.4030495888288687E-9</v>
      </c>
      <c r="IG162" s="86">
        <f t="shared" si="218"/>
        <v>8.0999318569997298E-6</v>
      </c>
      <c r="II162" s="86">
        <f t="shared" si="219"/>
        <v>0.51005662752505232</v>
      </c>
      <c r="IJ162" s="86">
        <f t="shared" si="219"/>
        <v>4.8810889772385457E-4</v>
      </c>
      <c r="IK162" s="86">
        <f t="shared" si="219"/>
        <v>5.8696351316760705E-6</v>
      </c>
      <c r="IL162" s="86">
        <f t="shared" si="219"/>
        <v>2.4428907034807715E-3</v>
      </c>
      <c r="IM162" s="86">
        <f t="shared" si="219"/>
        <v>1.3240821846268022E-3</v>
      </c>
      <c r="IN162" s="86">
        <f t="shared" si="219"/>
        <v>1.1864571655305889E-3</v>
      </c>
      <c r="IO162" s="86">
        <f t="shared" si="219"/>
        <v>1.6990241702532489E-3</v>
      </c>
      <c r="IP162" s="86">
        <f t="shared" si="219"/>
        <v>1.0000165476905579E-2</v>
      </c>
      <c r="IQ162" s="86">
        <f t="shared" si="219"/>
        <v>7.9773455523970555E-3</v>
      </c>
      <c r="IR162" s="86">
        <f t="shared" si="219"/>
        <v>2.0801228043553801E-2</v>
      </c>
      <c r="IS162" s="86">
        <f t="shared" si="219"/>
        <v>4.0332248054320511E-3</v>
      </c>
      <c r="IT162" s="86">
        <f t="shared" si="219"/>
        <v>5.4530458768258406E-4</v>
      </c>
      <c r="IU162" s="86">
        <f t="shared" si="219"/>
        <v>7.0045182158863138E-4</v>
      </c>
      <c r="IV162" s="86">
        <f t="shared" si="219"/>
        <v>1.2041963387713043E-4</v>
      </c>
      <c r="IW162" s="86">
        <f t="shared" si="219"/>
        <v>1.9639446530117226E-4</v>
      </c>
      <c r="IY162" s="86">
        <f t="shared" si="220"/>
        <v>0.51005662752505254</v>
      </c>
      <c r="IZ162" s="86">
        <f t="shared" si="220"/>
        <v>4.8965812010013017E-4</v>
      </c>
      <c r="JA162" s="86">
        <f t="shared" si="220"/>
        <v>4.8043844456806939E-4</v>
      </c>
      <c r="JB162" s="86">
        <f t="shared" si="220"/>
        <v>2.442898705378282E-3</v>
      </c>
      <c r="JC162" s="86">
        <f t="shared" si="220"/>
        <v>1.3240972019465883E-3</v>
      </c>
      <c r="JD162" s="86">
        <f t="shared" si="220"/>
        <v>1.1864742825237675E-3</v>
      </c>
      <c r="JE162" s="86">
        <f t="shared" si="220"/>
        <v>1.6990327907390928E-3</v>
      </c>
      <c r="JF162" s="86">
        <f t="shared" si="220"/>
        <v>1.0000165874216923E-2</v>
      </c>
      <c r="JG162" s="86">
        <f t="shared" si="220"/>
        <v>7.9773456900446172E-3</v>
      </c>
      <c r="JH162" s="86">
        <f t="shared" si="220"/>
        <v>2.0801229160442514E-2</v>
      </c>
      <c r="JI162" s="86">
        <f t="shared" si="220"/>
        <v>4.0332249941112293E-3</v>
      </c>
      <c r="JJ162" s="86">
        <f t="shared" si="220"/>
        <v>5.4530819093778879E-4</v>
      </c>
      <c r="JK162" s="86">
        <f t="shared" si="220"/>
        <v>7.0054319481971448E-4</v>
      </c>
      <c r="JL162" s="86">
        <f t="shared" si="220"/>
        <v>1.2042903692671926E-4</v>
      </c>
      <c r="JM162" s="86">
        <f t="shared" si="220"/>
        <v>2.0449439715817199E-4</v>
      </c>
    </row>
    <row r="163" spans="2:273" x14ac:dyDescent="0.25">
      <c r="B163" s="2">
        <v>136</v>
      </c>
      <c r="C163" s="37">
        <v>45.37</v>
      </c>
      <c r="D163" s="37">
        <v>45.847000000000001</v>
      </c>
      <c r="E163" s="37">
        <v>48.136000000000003</v>
      </c>
      <c r="F163" s="37">
        <v>47.542000000000002</v>
      </c>
      <c r="G163" s="37">
        <v>50.508000000000003</v>
      </c>
      <c r="H163" s="37">
        <v>49.067999999999998</v>
      </c>
      <c r="I163" s="37">
        <v>50.847000000000001</v>
      </c>
      <c r="J163" s="37">
        <v>48.898000000000003</v>
      </c>
      <c r="K163" s="37">
        <v>50.762999999999998</v>
      </c>
      <c r="L163" s="37">
        <v>49.491999999999997</v>
      </c>
      <c r="M163" s="37">
        <v>49.831000000000003</v>
      </c>
      <c r="N163" s="37">
        <v>48.728999999999999</v>
      </c>
      <c r="O163" s="37">
        <v>47.287999999999997</v>
      </c>
      <c r="P163" s="37">
        <v>49.067999999999998</v>
      </c>
      <c r="Q163" s="37">
        <v>49.237000000000002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47.736217162132924</v>
      </c>
      <c r="T163" s="4">
        <f t="shared" si="221"/>
        <v>45.054230799218416</v>
      </c>
      <c r="U163" s="4">
        <f t="shared" si="221"/>
        <v>47.173960525999838</v>
      </c>
      <c r="V163" s="4">
        <f t="shared" si="221"/>
        <v>46.546156457364823</v>
      </c>
      <c r="W163" s="4">
        <f t="shared" si="221"/>
        <v>49.323802859207539</v>
      </c>
      <c r="X163" s="4">
        <f t="shared" si="221"/>
        <v>50.2691456766293</v>
      </c>
      <c r="Y163" s="4">
        <f t="shared" si="221"/>
        <v>50.330750471652117</v>
      </c>
      <c r="Z163" s="4">
        <f t="shared" si="221"/>
        <v>48.346728564980495</v>
      </c>
      <c r="AA163" s="4">
        <f t="shared" si="221"/>
        <v>48.747637324189085</v>
      </c>
      <c r="AB163" s="4">
        <f t="shared" si="221"/>
        <v>50.65095895784782</v>
      </c>
      <c r="AC163" s="4">
        <f t="shared" si="221"/>
        <v>49.134079684867523</v>
      </c>
      <c r="AD163" s="4">
        <f t="shared" si="221"/>
        <v>49.114376216677982</v>
      </c>
      <c r="AE163" s="4">
        <f t="shared" si="221"/>
        <v>49.566117349179969</v>
      </c>
      <c r="AF163" s="4">
        <f t="shared" si="221"/>
        <v>49.675815391745935</v>
      </c>
      <c r="AG163" s="4">
        <f t="shared" si="221"/>
        <v>50.447881100314397</v>
      </c>
      <c r="AI163" s="4">
        <f t="shared" ref="AI163:AW179" si="222">IF(OR($B163 &lt; C$230, $B163 &gt; C$233), 0, C163-S163)</f>
        <v>-2.3662171621329264</v>
      </c>
      <c r="AJ163" s="4">
        <f t="shared" si="222"/>
        <v>0.79276920078158497</v>
      </c>
      <c r="AK163" s="4">
        <f t="shared" si="222"/>
        <v>0.96203947400016432</v>
      </c>
      <c r="AL163" s="4">
        <f t="shared" si="222"/>
        <v>0.99584354263517838</v>
      </c>
      <c r="AM163" s="4">
        <f t="shared" si="222"/>
        <v>1.1841971407924632</v>
      </c>
      <c r="AN163" s="4">
        <f t="shared" si="222"/>
        <v>-1.2011456766293023</v>
      </c>
      <c r="AO163" s="4">
        <f t="shared" si="222"/>
        <v>0.51624952834788473</v>
      </c>
      <c r="AP163" s="4">
        <f t="shared" si="222"/>
        <v>0.55127143501950826</v>
      </c>
      <c r="AQ163" s="4">
        <f t="shared" si="222"/>
        <v>2.0153626758109127</v>
      </c>
      <c r="AR163" s="4">
        <f t="shared" si="222"/>
        <v>-1.1589589578478225</v>
      </c>
      <c r="AS163" s="4">
        <f t="shared" si="222"/>
        <v>0.69692031513248054</v>
      </c>
      <c r="AT163" s="4">
        <f t="shared" si="222"/>
        <v>-0.38537621667798305</v>
      </c>
      <c r="AU163" s="4">
        <f t="shared" si="222"/>
        <v>-2.278117349179972</v>
      </c>
      <c r="AV163" s="4">
        <f t="shared" si="222"/>
        <v>-0.60781539174593746</v>
      </c>
      <c r="AW163" s="4">
        <f t="shared" si="222"/>
        <v>-1.2108811003143956</v>
      </c>
      <c r="AY163" s="2">
        <f t="shared" si="214"/>
        <v>47.077794254741157</v>
      </c>
      <c r="AZ163" s="2">
        <f t="shared" si="214"/>
        <v>45.036214698855964</v>
      </c>
      <c r="BA163" s="2">
        <f t="shared" si="214"/>
        <v>47.173818958935627</v>
      </c>
      <c r="BB163" s="2">
        <f t="shared" si="214"/>
        <v>46.417399099695558</v>
      </c>
      <c r="BC163" s="2">
        <f t="shared" si="214"/>
        <v>49.235852838647062</v>
      </c>
      <c r="BD163" s="2">
        <f t="shared" si="214"/>
        <v>50.111886844742294</v>
      </c>
      <c r="BE163" s="2">
        <f t="shared" si="214"/>
        <v>50.095032070518329</v>
      </c>
      <c r="BF163" s="2">
        <f t="shared" si="214"/>
        <v>47.307472641960651</v>
      </c>
      <c r="BG163" s="2">
        <f t="shared" si="214"/>
        <v>47.792792584074178</v>
      </c>
      <c r="BH163" s="2">
        <f t="shared" si="214"/>
        <v>48.575114290327477</v>
      </c>
      <c r="BI163" s="2">
        <f t="shared" si="214"/>
        <v>48.245006666894234</v>
      </c>
      <c r="BJ163" s="2">
        <f t="shared" si="214"/>
        <v>48.969353628628397</v>
      </c>
      <c r="BK163" s="2">
        <f t="shared" si="214"/>
        <v>49.330498849195592</v>
      </c>
      <c r="BL163" s="2">
        <f t="shared" si="214"/>
        <v>49.627331269670663</v>
      </c>
      <c r="BM163" s="2">
        <f t="shared" si="214"/>
        <v>50.302784488587506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45.847000000000001</v>
      </c>
      <c r="CG163" s="2">
        <f t="shared" si="215"/>
        <v>48.136000000000003</v>
      </c>
      <c r="CH163" s="2">
        <f t="shared" si="215"/>
        <v>47.542000000000002</v>
      </c>
      <c r="CI163" s="2">
        <f t="shared" si="215"/>
        <v>50.508000000000003</v>
      </c>
      <c r="CJ163" s="2">
        <f t="shared" si="215"/>
        <v>49.067999999999998</v>
      </c>
      <c r="CK163" s="2">
        <f t="shared" si="215"/>
        <v>50.847000000000001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>
        <f t="shared" si="215"/>
        <v>49.831000000000003</v>
      </c>
      <c r="CP163" s="2">
        <f t="shared" si="215"/>
        <v>48.728999999999999</v>
      </c>
      <c r="CQ163" s="2">
        <f t="shared" si="215"/>
        <v>47.287999999999997</v>
      </c>
      <c r="CR163" s="2">
        <f t="shared" si="215"/>
        <v>49.067999999999998</v>
      </c>
      <c r="CS163" s="2">
        <f t="shared" si="215"/>
        <v>49.237000000000002</v>
      </c>
      <c r="CU163" s="2" t="str">
        <f t="shared" si="197"/>
        <v/>
      </c>
      <c r="CV163" s="2">
        <f t="shared" si="198"/>
        <v>45.847000000000001</v>
      </c>
      <c r="CW163" s="2">
        <f t="shared" si="199"/>
        <v>48.136000000000003</v>
      </c>
      <c r="CX163" s="2">
        <f t="shared" si="200"/>
        <v>47.542000000000002</v>
      </c>
      <c r="CY163" s="2">
        <f t="shared" si="201"/>
        <v>50.508000000000003</v>
      </c>
      <c r="CZ163" s="2">
        <f t="shared" si="202"/>
        <v>49.067999999999998</v>
      </c>
      <c r="DA163" s="2">
        <f t="shared" si="203"/>
        <v>50.847000000000001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>
        <f t="shared" si="207"/>
        <v>49.831000000000003</v>
      </c>
      <c r="DF163" s="2">
        <f t="shared" si="208"/>
        <v>48.728999999999999</v>
      </c>
      <c r="DG163" s="2">
        <f t="shared" si="209"/>
        <v>47.287999999999997</v>
      </c>
      <c r="DH163" s="2">
        <f t="shared" si="210"/>
        <v>49.067999999999998</v>
      </c>
      <c r="DI163" s="2">
        <f t="shared" si="211"/>
        <v>49.237000000000002</v>
      </c>
      <c r="DK163" s="2">
        <f t="shared" ref="DK163:DY179" si="223">BO$228*$B163+BO$229</f>
        <v>99.309438095238107</v>
      </c>
      <c r="DL163" s="2">
        <f t="shared" si="223"/>
        <v>126.26970399560116</v>
      </c>
      <c r="DM163" s="2">
        <f t="shared" si="223"/>
        <v>108.92995564516129</v>
      </c>
      <c r="DN163" s="2">
        <f t="shared" si="223"/>
        <v>108.78114171122992</v>
      </c>
      <c r="DO163" s="2">
        <f t="shared" si="223"/>
        <v>102.48076648841354</v>
      </c>
      <c r="DP163" s="2">
        <f t="shared" si="223"/>
        <v>105.18999643493758</v>
      </c>
      <c r="DQ163" s="2">
        <f t="shared" si="223"/>
        <v>88.048913063407198</v>
      </c>
      <c r="DR163" s="2">
        <f t="shared" si="223"/>
        <v>97.757348484848507</v>
      </c>
      <c r="DS163" s="2">
        <f t="shared" si="223"/>
        <v>96.078461904761895</v>
      </c>
      <c r="DT163" s="2">
        <f t="shared" si="223"/>
        <v>82.357191749427045</v>
      </c>
      <c r="DU163" s="2">
        <f t="shared" si="223"/>
        <v>72.456728571428556</v>
      </c>
      <c r="DV163" s="2">
        <f t="shared" si="223"/>
        <v>83.120406722689083</v>
      </c>
      <c r="DW163" s="2">
        <f t="shared" si="223"/>
        <v>88.205409523809521</v>
      </c>
      <c r="DX163" s="2">
        <f t="shared" si="223"/>
        <v>83.110141023682189</v>
      </c>
      <c r="DY163" s="2">
        <f t="shared" si="223"/>
        <v>94.108620564516144</v>
      </c>
      <c r="EA163" s="2">
        <f t="shared" si="213"/>
        <v>46.630044950055478</v>
      </c>
      <c r="EB163" s="2">
        <f t="shared" si="213"/>
        <v>44.70430444735122</v>
      </c>
      <c r="EC163" s="2">
        <f t="shared" si="213"/>
        <v>46.952442515350413</v>
      </c>
      <c r="ED163" s="2">
        <f t="shared" si="213"/>
        <v>45.878572750665882</v>
      </c>
      <c r="EE163" s="2">
        <f t="shared" si="213"/>
        <v>49.02422923444432</v>
      </c>
      <c r="EF163" s="2">
        <f t="shared" si="213"/>
        <v>49.935958636313273</v>
      </c>
      <c r="EG163" s="2">
        <f t="shared" si="213"/>
        <v>50.161704065491904</v>
      </c>
      <c r="EH163" s="2">
        <f t="shared" si="213"/>
        <v>47.100125092890742</v>
      </c>
      <c r="EI163" s="2">
        <f t="shared" si="213"/>
        <v>47.216979489637595</v>
      </c>
      <c r="EJ163" s="2">
        <f t="shared" si="213"/>
        <v>48.451445144052045</v>
      </c>
      <c r="EK163" s="2">
        <f t="shared" si="212"/>
        <v>48.069806229191045</v>
      </c>
      <c r="EL163" s="2">
        <f t="shared" si="179"/>
        <v>48.914596098292108</v>
      </c>
      <c r="EM163" s="2">
        <f t="shared" si="179"/>
        <v>49.285505531029287</v>
      </c>
      <c r="EN163" s="2">
        <f t="shared" si="179"/>
        <v>49.594570209024653</v>
      </c>
      <c r="EO163" s="2">
        <f t="shared" si="179"/>
        <v>50.558450993319624</v>
      </c>
      <c r="EQ163" s="2">
        <f t="shared" ref="EQ163:FE179" si="224">CU$228*$B163+CU$229</f>
        <v>47.46542029666454</v>
      </c>
      <c r="ER163" s="2">
        <f t="shared" si="224"/>
        <v>46.081555852574347</v>
      </c>
      <c r="ES163" s="2">
        <f t="shared" si="224"/>
        <v>48.310163132199143</v>
      </c>
      <c r="ET163" s="2">
        <f t="shared" si="224"/>
        <v>47.749699988304485</v>
      </c>
      <c r="EU163" s="2">
        <f t="shared" si="224"/>
        <v>49.769503362241878</v>
      </c>
      <c r="EV163" s="2">
        <f t="shared" si="224"/>
        <v>50.558798368393219</v>
      </c>
      <c r="EW163" s="2">
        <f t="shared" si="224"/>
        <v>49.917211254649757</v>
      </c>
      <c r="EX163" s="2">
        <f t="shared" si="224"/>
        <v>47.721945158298404</v>
      </c>
      <c r="EY163" s="2">
        <f t="shared" si="224"/>
        <v>48.972690759681633</v>
      </c>
      <c r="EZ163" s="2">
        <f t="shared" si="224"/>
        <v>48.802400996769393</v>
      </c>
      <c r="FA163" s="2">
        <f t="shared" si="224"/>
        <v>48.616538404674301</v>
      </c>
      <c r="FB163" s="2">
        <f t="shared" si="224"/>
        <v>49.105306678254365</v>
      </c>
      <c r="FC163" s="2">
        <f t="shared" si="224"/>
        <v>49.439775426125365</v>
      </c>
      <c r="FD163" s="2">
        <f t="shared" si="224"/>
        <v>49.732000801340398</v>
      </c>
      <c r="FE163" s="2">
        <f t="shared" si="224"/>
        <v>49.172361170128056</v>
      </c>
      <c r="FG163" s="2">
        <f t="shared" ref="FG163:FU179" si="225">POWER(10,($B163-C$231)/C$229)/(1+POWER(10,($B163-C$231)/C$229))</f>
        <v>0.99990478392091431</v>
      </c>
      <c r="FH163" s="2">
        <f t="shared" si="225"/>
        <v>0.99993037002108187</v>
      </c>
      <c r="FI163" s="2">
        <f t="shared" si="225"/>
        <v>0.99993289110558792</v>
      </c>
      <c r="FJ163" s="2">
        <f t="shared" si="225"/>
        <v>0.99992099298222048</v>
      </c>
      <c r="FK163" s="2">
        <f t="shared" si="225"/>
        <v>0.99992296804537006</v>
      </c>
      <c r="FL163" s="2">
        <f t="shared" si="225"/>
        <v>0.99992166787140724</v>
      </c>
      <c r="FM163" s="2">
        <f t="shared" si="225"/>
        <v>0.99991646972715753</v>
      </c>
      <c r="FN163" s="2">
        <f t="shared" si="225"/>
        <v>0.99992041479260985</v>
      </c>
      <c r="FO163" s="2">
        <f t="shared" si="225"/>
        <v>0.99990572152236323</v>
      </c>
      <c r="FP163" s="2">
        <f t="shared" si="225"/>
        <v>0.9999138580886886</v>
      </c>
      <c r="FQ163" s="2">
        <f t="shared" si="225"/>
        <v>0.99990694455782414</v>
      </c>
      <c r="FR163" s="2">
        <f t="shared" si="225"/>
        <v>0.99991431175719347</v>
      </c>
      <c r="FS163" s="2">
        <f t="shared" si="225"/>
        <v>0.99990718375395105</v>
      </c>
      <c r="FT163" s="2">
        <f t="shared" si="225"/>
        <v>0.99991274128793772</v>
      </c>
      <c r="FU163" s="2">
        <f t="shared" si="225"/>
        <v>0.99986276780887817</v>
      </c>
      <c r="FW163" s="2">
        <f t="shared" si="216"/>
        <v>0.52998138048832144</v>
      </c>
      <c r="FX163" s="2">
        <f t="shared" si="216"/>
        <v>0.23687095414573087</v>
      </c>
      <c r="FY163" s="2">
        <f t="shared" si="216"/>
        <v>0.15998667067810687</v>
      </c>
      <c r="FZ163" s="2">
        <f t="shared" si="216"/>
        <v>0.28531282849538775</v>
      </c>
      <c r="GA163" s="2">
        <f t="shared" si="216"/>
        <v>0.27842874844393889</v>
      </c>
      <c r="GB163" s="2">
        <f t="shared" si="216"/>
        <v>0.27551235606286162</v>
      </c>
      <c r="GC163" s="2">
        <f t="shared" si="216"/>
        <v>0.28563917130265692</v>
      </c>
      <c r="GD163" s="2">
        <f t="shared" si="216"/>
        <v>0.32696915836441115</v>
      </c>
      <c r="GE163" s="2">
        <f t="shared" si="216"/>
        <v>0.32534193862358413</v>
      </c>
      <c r="GF163" s="2">
        <f t="shared" si="216"/>
        <v>0.34405592476514119</v>
      </c>
      <c r="GG163" s="2">
        <f t="shared" si="216"/>
        <v>0.31629947827464716</v>
      </c>
      <c r="GH163" s="2">
        <f t="shared" si="216"/>
        <v>0.2717546899619816</v>
      </c>
      <c r="GI163" s="2">
        <f t="shared" si="216"/>
        <v>0.26823716160142025</v>
      </c>
      <c r="GJ163" s="2">
        <f t="shared" si="216"/>
        <v>0.21710257228708621</v>
      </c>
      <c r="GK163" s="2">
        <f t="shared" si="216"/>
        <v>0.18876337272547417</v>
      </c>
      <c r="GM163" s="86">
        <f t="shared" si="217"/>
        <v>2.2138458305233608E-161</v>
      </c>
      <c r="GN163" s="86">
        <f t="shared" si="217"/>
        <v>5.3202293899256045E-300</v>
      </c>
      <c r="GO163" s="86">
        <f t="shared" si="217"/>
        <v>4.0344474617951772E-134</v>
      </c>
      <c r="GP163" s="86">
        <f t="shared" si="217"/>
        <v>8.2381466752562221E-288</v>
      </c>
      <c r="GQ163" s="86">
        <f t="shared" si="217"/>
        <v>0</v>
      </c>
      <c r="GR163" s="86">
        <f t="shared" si="217"/>
        <v>1.1871916007794058E-280</v>
      </c>
      <c r="GS163" s="86">
        <f t="shared" si="217"/>
        <v>8.0259163119326738E-304</v>
      </c>
      <c r="GT163" s="86">
        <f t="shared" si="217"/>
        <v>0</v>
      </c>
      <c r="GU163" s="86">
        <f t="shared" si="217"/>
        <v>3.3034120706778508E-282</v>
      </c>
      <c r="GV163" s="86">
        <f t="shared" si="217"/>
        <v>2.8744365481377974E-290</v>
      </c>
      <c r="GW163" s="86">
        <f t="shared" si="217"/>
        <v>1.4466230147522778E-272</v>
      </c>
      <c r="GX163" s="86">
        <f t="shared" si="217"/>
        <v>1.7020943866361726E-256</v>
      </c>
      <c r="GY163" s="86">
        <f t="shared" si="217"/>
        <v>4.0012460985920578E-203</v>
      </c>
      <c r="GZ163" s="86">
        <f t="shared" si="217"/>
        <v>0</v>
      </c>
      <c r="HA163" s="86">
        <f t="shared" si="217"/>
        <v>1.1145325777805307E-237</v>
      </c>
      <c r="HC163" s="86">
        <f t="shared" si="181"/>
        <v>1.1112207403771139E-68</v>
      </c>
      <c r="HD163" s="86">
        <f t="shared" si="181"/>
        <v>2.4216404460853151E-162</v>
      </c>
      <c r="HE163" s="86">
        <f t="shared" si="181"/>
        <v>4.7391440530809746E-85</v>
      </c>
      <c r="HF163" s="86">
        <f t="shared" si="180"/>
        <v>2.2110755764703276E-157</v>
      </c>
      <c r="HG163" s="86">
        <f t="shared" si="180"/>
        <v>7.9427368479667895E-257</v>
      </c>
      <c r="HH163" s="86">
        <f t="shared" si="180"/>
        <v>5.6328526743806785E-206</v>
      </c>
      <c r="HI163" s="86">
        <f t="shared" si="180"/>
        <v>2.8542181530079149E-211</v>
      </c>
      <c r="HJ163" s="86">
        <f t="shared" si="180"/>
        <v>1.839647772265598E-270</v>
      </c>
      <c r="HK163" s="86">
        <f t="shared" si="180"/>
        <v>5.148249371058357E-271</v>
      </c>
      <c r="HL163" s="86">
        <f t="shared" si="161"/>
        <v>5.983066649251618E-215</v>
      </c>
      <c r="HM163" s="86">
        <f t="shared" si="161"/>
        <v>2.6002057623278782E-143</v>
      </c>
      <c r="HN163" s="86">
        <f t="shared" si="161"/>
        <v>5.6508179690206438E-122</v>
      </c>
      <c r="HO163" s="86">
        <f t="shared" si="161"/>
        <v>1.059988882353155E-127</v>
      </c>
      <c r="HP163" s="86">
        <f t="shared" si="161"/>
        <v>1.4756376844711003E-165</v>
      </c>
      <c r="HQ163" s="86">
        <f t="shared" si="161"/>
        <v>4.0172728761356994E-207</v>
      </c>
      <c r="HS163" s="86">
        <f t="shared" si="218"/>
        <v>1.4126297605380636E-17</v>
      </c>
      <c r="HT163" s="86">
        <f t="shared" si="218"/>
        <v>3.7582565572103167E-7</v>
      </c>
      <c r="HU163" s="86">
        <f t="shared" si="218"/>
        <v>1.7503899091329855E-4</v>
      </c>
      <c r="HV163" s="86">
        <f t="shared" si="218"/>
        <v>1.2976993317412233E-9</v>
      </c>
      <c r="HW163" s="86">
        <f t="shared" si="218"/>
        <v>2.3969615490205909E-9</v>
      </c>
      <c r="HX163" s="86">
        <f t="shared" si="218"/>
        <v>2.7713022159835845E-9</v>
      </c>
      <c r="HY163" s="86">
        <f t="shared" si="218"/>
        <v>1.3079609683235283E-9</v>
      </c>
      <c r="HZ163" s="86">
        <f t="shared" si="218"/>
        <v>5.0429965456326192E-11</v>
      </c>
      <c r="IA163" s="86">
        <f t="shared" si="218"/>
        <v>1.5854628081843135E-11</v>
      </c>
      <c r="IB163" s="86">
        <f t="shared" si="218"/>
        <v>1.5338538624144995E-10</v>
      </c>
      <c r="IC163" s="86">
        <f t="shared" si="218"/>
        <v>2.0489113380690603E-11</v>
      </c>
      <c r="ID163" s="86">
        <f t="shared" si="218"/>
        <v>4.910763406110116E-10</v>
      </c>
      <c r="IE163" s="86">
        <f t="shared" si="218"/>
        <v>1.5849968582186632E-8</v>
      </c>
      <c r="IF163" s="86">
        <f t="shared" si="218"/>
        <v>9.1880713889494019E-10</v>
      </c>
      <c r="IG163" s="86">
        <f t="shared" si="218"/>
        <v>1.623216223059798E-6</v>
      </c>
      <c r="II163" s="86">
        <f t="shared" si="219"/>
        <v>0.51553253257378351</v>
      </c>
      <c r="IJ163" s="86">
        <f t="shared" si="219"/>
        <v>1.2183512935013548E-3</v>
      </c>
      <c r="IK163" s="86">
        <f t="shared" si="219"/>
        <v>1.7642637407483506E-5</v>
      </c>
      <c r="IL163" s="86">
        <f t="shared" si="219"/>
        <v>5.7999683313347183E-3</v>
      </c>
      <c r="IM163" s="86">
        <f t="shared" si="219"/>
        <v>3.3775051540878586E-3</v>
      </c>
      <c r="IN163" s="86">
        <f t="shared" si="219"/>
        <v>3.041971645806078E-3</v>
      </c>
      <c r="IO163" s="86">
        <f t="shared" si="219"/>
        <v>4.2910948121579742E-3</v>
      </c>
      <c r="IP163" s="86">
        <f t="shared" si="219"/>
        <v>2.1690636031882548E-2</v>
      </c>
      <c r="IQ163" s="86">
        <f t="shared" si="219"/>
        <v>1.7993286309343694E-2</v>
      </c>
      <c r="IR163" s="86">
        <f t="shared" si="219"/>
        <v>4.1308563701686049E-2</v>
      </c>
      <c r="IS163" s="86">
        <f t="shared" si="219"/>
        <v>9.9999876957869056E-3</v>
      </c>
      <c r="IT163" s="86">
        <f t="shared" si="219"/>
        <v>1.5541948597860597E-3</v>
      </c>
      <c r="IU163" s="86">
        <f t="shared" si="219"/>
        <v>1.8896063136455434E-3</v>
      </c>
      <c r="IV163" s="86">
        <f t="shared" si="219"/>
        <v>3.3151965003867714E-4</v>
      </c>
      <c r="IW163" s="86">
        <f t="shared" si="219"/>
        <v>4.5994869100863883E-4</v>
      </c>
      <c r="IY163" s="86">
        <f t="shared" si="220"/>
        <v>0.51553253257378351</v>
      </c>
      <c r="IZ163" s="86">
        <f t="shared" si="220"/>
        <v>1.2187271191570759E-3</v>
      </c>
      <c r="JA163" s="86">
        <f t="shared" si="220"/>
        <v>1.9268162832078206E-4</v>
      </c>
      <c r="JB163" s="86">
        <f t="shared" si="220"/>
        <v>5.79996962903405E-3</v>
      </c>
      <c r="JC163" s="86">
        <f t="shared" si="220"/>
        <v>3.3775075510494076E-3</v>
      </c>
      <c r="JD163" s="86">
        <f t="shared" si="220"/>
        <v>3.0419744171082939E-3</v>
      </c>
      <c r="JE163" s="86">
        <f t="shared" si="220"/>
        <v>4.2910961201189429E-3</v>
      </c>
      <c r="JF163" s="86">
        <f t="shared" si="220"/>
        <v>2.1690636082312514E-2</v>
      </c>
      <c r="JG163" s="86">
        <f t="shared" si="220"/>
        <v>1.799328632519832E-2</v>
      </c>
      <c r="JH163" s="86">
        <f t="shared" si="220"/>
        <v>4.1308563855071437E-2</v>
      </c>
      <c r="JI163" s="86">
        <f t="shared" si="220"/>
        <v>9.9999877162760195E-3</v>
      </c>
      <c r="JJ163" s="86">
        <f t="shared" si="220"/>
        <v>1.5541953508624003E-3</v>
      </c>
      <c r="JK163" s="86">
        <f t="shared" si="220"/>
        <v>1.8896221636141256E-3</v>
      </c>
      <c r="JL163" s="86">
        <f t="shared" si="220"/>
        <v>3.3152056884581602E-4</v>
      </c>
      <c r="JM163" s="86">
        <f t="shared" si="220"/>
        <v>4.6157190723169865E-4</v>
      </c>
    </row>
    <row r="164" spans="2:273" x14ac:dyDescent="0.25">
      <c r="B164" s="2">
        <v>137</v>
      </c>
      <c r="C164" s="37">
        <v>45.741</v>
      </c>
      <c r="D164" s="37">
        <v>47.119</v>
      </c>
      <c r="E164" s="37">
        <v>44.491999999999997</v>
      </c>
      <c r="F164" s="37">
        <v>47.372999999999998</v>
      </c>
      <c r="G164" s="37">
        <v>48.475000000000001</v>
      </c>
      <c r="H164" s="37">
        <v>49.237000000000002</v>
      </c>
      <c r="I164" s="37">
        <v>53.051000000000002</v>
      </c>
      <c r="J164" s="37">
        <v>48.643999999999998</v>
      </c>
      <c r="K164" s="37">
        <v>48.814</v>
      </c>
      <c r="L164" s="37">
        <v>50.508000000000003</v>
      </c>
      <c r="M164" s="37">
        <v>49.661000000000001</v>
      </c>
      <c r="N164" s="37">
        <v>49.831000000000003</v>
      </c>
      <c r="O164" s="37">
        <v>49.576000000000001</v>
      </c>
      <c r="P164" s="37">
        <v>49.322000000000003</v>
      </c>
      <c r="Q164" s="37">
        <v>48.982999999999997</v>
      </c>
      <c r="S164" s="4">
        <f t="shared" si="221"/>
        <v>47.405167657912521</v>
      </c>
      <c r="T164" s="4">
        <f t="shared" si="221"/>
        <v>44.92320743684057</v>
      </c>
      <c r="U164" s="4">
        <f t="shared" si="221"/>
        <v>47.019810671623205</v>
      </c>
      <c r="V164" s="4">
        <f t="shared" si="221"/>
        <v>46.554426646633992</v>
      </c>
      <c r="W164" s="4">
        <f t="shared" si="221"/>
        <v>49.291974565099785</v>
      </c>
      <c r="X164" s="4">
        <f t="shared" si="221"/>
        <v>50.298241482893978</v>
      </c>
      <c r="Y164" s="4">
        <f t="shared" si="221"/>
        <v>50.447652583675193</v>
      </c>
      <c r="Z164" s="4">
        <f t="shared" si="221"/>
        <v>49.004311372707683</v>
      </c>
      <c r="AA164" s="4">
        <f t="shared" si="221"/>
        <v>49.369402566676193</v>
      </c>
      <c r="AB164" s="4">
        <f t="shared" si="221"/>
        <v>51.796816635780786</v>
      </c>
      <c r="AC164" s="4">
        <f t="shared" si="221"/>
        <v>49.877773308116822</v>
      </c>
      <c r="AD164" s="4">
        <f t="shared" si="221"/>
        <v>49.169751796382798</v>
      </c>
      <c r="AE164" s="4">
        <f t="shared" si="221"/>
        <v>49.722628071218359</v>
      </c>
      <c r="AF164" s="4">
        <f t="shared" si="221"/>
        <v>49.606410091688929</v>
      </c>
      <c r="AG164" s="4">
        <f t="shared" si="221"/>
        <v>50.467027105937362</v>
      </c>
      <c r="AI164" s="4">
        <f t="shared" si="222"/>
        <v>-1.6641676579125217</v>
      </c>
      <c r="AJ164" s="4">
        <f t="shared" si="222"/>
        <v>2.1957925631594293</v>
      </c>
      <c r="AK164" s="4">
        <f t="shared" si="222"/>
        <v>-2.5278106716232074</v>
      </c>
      <c r="AL164" s="4">
        <f t="shared" si="222"/>
        <v>0.81857335336600556</v>
      </c>
      <c r="AM164" s="4">
        <f t="shared" si="222"/>
        <v>-0.81697456509978394</v>
      </c>
      <c r="AN164" s="4">
        <f t="shared" si="222"/>
        <v>-1.0612414828939762</v>
      </c>
      <c r="AO164" s="4">
        <f t="shared" si="222"/>
        <v>2.6033474163248087</v>
      </c>
      <c r="AP164" s="4">
        <f t="shared" si="222"/>
        <v>-0.36031137270768454</v>
      </c>
      <c r="AQ164" s="4">
        <f t="shared" si="222"/>
        <v>-0.55540256667619303</v>
      </c>
      <c r="AR164" s="4">
        <f t="shared" si="222"/>
        <v>-1.2888166357807833</v>
      </c>
      <c r="AS164" s="4">
        <f t="shared" si="222"/>
        <v>-0.21677330811682083</v>
      </c>
      <c r="AT164" s="4">
        <f t="shared" si="222"/>
        <v>0.66124820361720538</v>
      </c>
      <c r="AU164" s="4">
        <f t="shared" si="222"/>
        <v>-0.14662807121835897</v>
      </c>
      <c r="AV164" s="4">
        <f t="shared" si="222"/>
        <v>-0.28441009168892606</v>
      </c>
      <c r="AW164" s="4">
        <f t="shared" si="222"/>
        <v>-1.4840271059373649</v>
      </c>
      <c r="AY164" s="2">
        <f t="shared" si="214"/>
        <v>46.957532711915505</v>
      </c>
      <c r="AZ164" s="2">
        <f t="shared" si="214"/>
        <v>44.883846528714855</v>
      </c>
      <c r="BA164" s="2">
        <f t="shared" si="214"/>
        <v>47.019473450559325</v>
      </c>
      <c r="BB164" s="2">
        <f t="shared" si="214"/>
        <v>46.294257666051536</v>
      </c>
      <c r="BC164" s="2">
        <f t="shared" si="214"/>
        <v>49.101388640916845</v>
      </c>
      <c r="BD164" s="2">
        <f t="shared" si="214"/>
        <v>49.955113361550531</v>
      </c>
      <c r="BE164" s="2">
        <f t="shared" si="214"/>
        <v>49.944312700906217</v>
      </c>
      <c r="BF164" s="2">
        <f t="shared" si="214"/>
        <v>47.136727365574338</v>
      </c>
      <c r="BG164" s="2">
        <f t="shared" si="214"/>
        <v>47.591385028135207</v>
      </c>
      <c r="BH164" s="2">
        <f t="shared" si="214"/>
        <v>48.400785663511058</v>
      </c>
      <c r="BI164" s="2">
        <f t="shared" si="214"/>
        <v>48.062490885729218</v>
      </c>
      <c r="BJ164" s="2">
        <f t="shared" si="214"/>
        <v>48.820470612087114</v>
      </c>
      <c r="BK164" s="2">
        <f t="shared" si="214"/>
        <v>49.181298183018406</v>
      </c>
      <c r="BL164" s="2">
        <f t="shared" si="214"/>
        <v>49.489216007265881</v>
      </c>
      <c r="BM164" s="2">
        <f t="shared" si="214"/>
        <v>50.160866605385145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47.119</v>
      </c>
      <c r="CG164" s="2">
        <f t="shared" si="215"/>
        <v>44.491999999999997</v>
      </c>
      <c r="CH164" s="2" t="str">
        <f t="shared" si="215"/>
        <v/>
      </c>
      <c r="CI164" s="2">
        <f t="shared" si="215"/>
        <v>48.475000000000001</v>
      </c>
      <c r="CJ164" s="2">
        <f t="shared" si="215"/>
        <v>49.237000000000002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49.831000000000003</v>
      </c>
      <c r="CQ164" s="2">
        <f t="shared" si="215"/>
        <v>49.576000000000001</v>
      </c>
      <c r="CR164" s="2">
        <f t="shared" si="215"/>
        <v>49.322000000000003</v>
      </c>
      <c r="CS164" s="2">
        <f t="shared" si="215"/>
        <v>48.982999999999997</v>
      </c>
      <c r="CU164" s="2" t="str">
        <f t="shared" si="197"/>
        <v/>
      </c>
      <c r="CV164" s="2">
        <f t="shared" si="198"/>
        <v>47.119</v>
      </c>
      <c r="CW164" s="2">
        <f t="shared" si="199"/>
        <v>44.491999999999997</v>
      </c>
      <c r="CX164" s="2" t="str">
        <f t="shared" si="200"/>
        <v/>
      </c>
      <c r="CY164" s="2">
        <f t="shared" si="201"/>
        <v>48.475000000000001</v>
      </c>
      <c r="CZ164" s="2">
        <f t="shared" si="202"/>
        <v>49.237000000000002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49.831000000000003</v>
      </c>
      <c r="DG164" s="2">
        <f t="shared" si="209"/>
        <v>49.576000000000001</v>
      </c>
      <c r="DH164" s="2">
        <f t="shared" si="210"/>
        <v>49.322000000000003</v>
      </c>
      <c r="DI164" s="2">
        <f t="shared" si="211"/>
        <v>48.982999999999997</v>
      </c>
      <c r="DK164" s="2">
        <f t="shared" si="223"/>
        <v>99.59215126050421</v>
      </c>
      <c r="DL164" s="2">
        <f t="shared" si="223"/>
        <v>126.74825366568913</v>
      </c>
      <c r="DM164" s="2">
        <f t="shared" si="223"/>
        <v>109.2591693548387</v>
      </c>
      <c r="DN164" s="2">
        <f t="shared" si="223"/>
        <v>109.13153910427805</v>
      </c>
      <c r="DO164" s="2">
        <f t="shared" si="223"/>
        <v>102.77069964349376</v>
      </c>
      <c r="DP164" s="2">
        <f t="shared" si="223"/>
        <v>105.48960271836005</v>
      </c>
      <c r="DQ164" s="2">
        <f t="shared" si="223"/>
        <v>88.206811917494292</v>
      </c>
      <c r="DR164" s="2">
        <f t="shared" si="223"/>
        <v>97.970126893939423</v>
      </c>
      <c r="DS164" s="2">
        <f t="shared" si="223"/>
        <v>96.30013109243697</v>
      </c>
      <c r="DT164" s="2">
        <f t="shared" si="223"/>
        <v>82.473489686783807</v>
      </c>
      <c r="DU164" s="2">
        <f t="shared" si="223"/>
        <v>72.498371428571417</v>
      </c>
      <c r="DV164" s="2">
        <f t="shared" si="223"/>
        <v>83.260820168067227</v>
      </c>
      <c r="DW164" s="2">
        <f t="shared" si="223"/>
        <v>88.395102521008397</v>
      </c>
      <c r="DX164" s="2">
        <f t="shared" si="223"/>
        <v>83.272202750190971</v>
      </c>
      <c r="DY164" s="2">
        <f t="shared" si="223"/>
        <v>94.38504112903226</v>
      </c>
      <c r="EA164" s="2">
        <f t="shared" si="213"/>
        <v>46.478089234184225</v>
      </c>
      <c r="EB164" s="2">
        <f t="shared" si="213"/>
        <v>44.518383502289083</v>
      </c>
      <c r="EC164" s="2">
        <f t="shared" si="213"/>
        <v>46.772868251111575</v>
      </c>
      <c r="ED164" s="2">
        <f t="shared" si="213"/>
        <v>45.703322017064693</v>
      </c>
      <c r="EE164" s="2">
        <f t="shared" si="213"/>
        <v>48.86948525764987</v>
      </c>
      <c r="EF164" s="2">
        <f t="shared" si="213"/>
        <v>49.762380593688825</v>
      </c>
      <c r="EG164" s="2">
        <f t="shared" si="213"/>
        <v>50.018025682102014</v>
      </c>
      <c r="EH164" s="2">
        <f t="shared" si="213"/>
        <v>46.910943398563269</v>
      </c>
      <c r="EI164" s="2">
        <f t="shared" si="213"/>
        <v>46.963025192678828</v>
      </c>
      <c r="EJ164" s="2">
        <f t="shared" si="213"/>
        <v>48.26627987918215</v>
      </c>
      <c r="EK164" s="2">
        <f t="shared" si="212"/>
        <v>47.870951169238737</v>
      </c>
      <c r="EL164" s="2">
        <f t="shared" si="179"/>
        <v>48.760529208417452</v>
      </c>
      <c r="EM164" s="2">
        <f t="shared" si="179"/>
        <v>49.132253389883985</v>
      </c>
      <c r="EN164" s="2">
        <f t="shared" si="179"/>
        <v>49.453687937831482</v>
      </c>
      <c r="EO164" s="2">
        <f t="shared" si="179"/>
        <v>50.443984397878594</v>
      </c>
      <c r="EQ164" s="2">
        <f t="shared" si="224"/>
        <v>47.336975523406785</v>
      </c>
      <c r="ER164" s="2">
        <f t="shared" si="224"/>
        <v>45.937096854589463</v>
      </c>
      <c r="ES164" s="2">
        <f t="shared" si="224"/>
        <v>48.178212419449011</v>
      </c>
      <c r="ET164" s="2">
        <f t="shared" si="224"/>
        <v>47.629249654491431</v>
      </c>
      <c r="EU164" s="2">
        <f t="shared" si="224"/>
        <v>49.636767227871964</v>
      </c>
      <c r="EV164" s="2">
        <f t="shared" si="224"/>
        <v>50.403800980414715</v>
      </c>
      <c r="EW164" s="2">
        <f t="shared" si="224"/>
        <v>49.766638328209325</v>
      </c>
      <c r="EX164" s="2">
        <f t="shared" si="224"/>
        <v>47.549922955689809</v>
      </c>
      <c r="EY164" s="2">
        <f t="shared" si="224"/>
        <v>48.767491000396589</v>
      </c>
      <c r="EZ164" s="2">
        <f t="shared" si="224"/>
        <v>48.627297758493782</v>
      </c>
      <c r="FA164" s="2">
        <f t="shared" si="224"/>
        <v>48.433875507962426</v>
      </c>
      <c r="FB164" s="2">
        <f t="shared" si="224"/>
        <v>48.957681615070257</v>
      </c>
      <c r="FC164" s="2">
        <f t="shared" si="224"/>
        <v>49.291729165049439</v>
      </c>
      <c r="FD164" s="2">
        <f t="shared" si="224"/>
        <v>49.594518758650807</v>
      </c>
      <c r="FE164" s="2">
        <f t="shared" si="224"/>
        <v>49.024133300791199</v>
      </c>
      <c r="FG164" s="2">
        <f t="shared" si="225"/>
        <v>0.99991316117625861</v>
      </c>
      <c r="FH164" s="2">
        <f t="shared" si="225"/>
        <v>0.99993649631541559</v>
      </c>
      <c r="FI164" s="2">
        <f t="shared" si="225"/>
        <v>0.99993879559947585</v>
      </c>
      <c r="FJ164" s="2">
        <f t="shared" si="225"/>
        <v>0.99992794424248543</v>
      </c>
      <c r="FK164" s="2">
        <f t="shared" si="225"/>
        <v>0.99992974554621761</v>
      </c>
      <c r="FL164" s="2">
        <f t="shared" si="225"/>
        <v>0.99992855975726047</v>
      </c>
      <c r="FM164" s="2">
        <f t="shared" si="225"/>
        <v>0.99992381892584081</v>
      </c>
      <c r="FN164" s="2">
        <f t="shared" si="225"/>
        <v>0.99992741691993492</v>
      </c>
      <c r="FO164" s="2">
        <f t="shared" si="225"/>
        <v>0.99991401629320087</v>
      </c>
      <c r="FP164" s="2">
        <f t="shared" si="225"/>
        <v>0.99992143704768899</v>
      </c>
      <c r="FQ164" s="2">
        <f t="shared" si="225"/>
        <v>0.99991513173318425</v>
      </c>
      <c r="FR164" s="2">
        <f t="shared" si="225"/>
        <v>0.99992185080453855</v>
      </c>
      <c r="FS164" s="2">
        <f t="shared" si="225"/>
        <v>0.99991534988621245</v>
      </c>
      <c r="FT164" s="2">
        <f t="shared" si="225"/>
        <v>0.99992041849775848</v>
      </c>
      <c r="FU164" s="2">
        <f t="shared" si="225"/>
        <v>0.99987484124290327</v>
      </c>
      <c r="FW164" s="2">
        <f t="shared" si="216"/>
        <v>0.55284514494997306</v>
      </c>
      <c r="FX164" s="2">
        <f t="shared" si="216"/>
        <v>0.25392100955656605</v>
      </c>
      <c r="FY164" s="2">
        <f t="shared" si="216"/>
        <v>0.17275537787653833</v>
      </c>
      <c r="FZ164" s="2">
        <f t="shared" si="216"/>
        <v>0.30445862521619754</v>
      </c>
      <c r="GA164" s="2">
        <f t="shared" si="216"/>
        <v>0.29730476115065024</v>
      </c>
      <c r="GB164" s="2">
        <f t="shared" si="216"/>
        <v>0.29427128524773172</v>
      </c>
      <c r="GC164" s="2">
        <f t="shared" si="216"/>
        <v>0.30479752766222623</v>
      </c>
      <c r="GD164" s="2">
        <f t="shared" si="216"/>
        <v>0.34755092198260501</v>
      </c>
      <c r="GE164" s="2">
        <f t="shared" si="216"/>
        <v>0.34587391212346968</v>
      </c>
      <c r="GF164" s="2">
        <f t="shared" si="216"/>
        <v>0.36512974146169513</v>
      </c>
      <c r="GG164" s="2">
        <f t="shared" si="216"/>
        <v>0.3365454591046162</v>
      </c>
      <c r="GH164" s="2">
        <f t="shared" si="216"/>
        <v>0.29036030885887187</v>
      </c>
      <c r="GI164" s="2">
        <f t="shared" si="216"/>
        <v>0.28669676281809853</v>
      </c>
      <c r="GJ164" s="2">
        <f t="shared" si="216"/>
        <v>0.23316445243320227</v>
      </c>
      <c r="GK164" s="2">
        <f t="shared" si="216"/>
        <v>0.20327300597329406</v>
      </c>
      <c r="GM164" s="86">
        <f t="shared" si="217"/>
        <v>2.6747681925704866E-165</v>
      </c>
      <c r="GN164" s="86">
        <f t="shared" si="217"/>
        <v>2.4180504129631078E-307</v>
      </c>
      <c r="GO164" s="86">
        <f t="shared" si="217"/>
        <v>1.7481883018652438E-137</v>
      </c>
      <c r="GP164" s="86">
        <f t="shared" si="217"/>
        <v>7.5147381156362281E-295</v>
      </c>
      <c r="GQ164" s="86">
        <f t="shared" si="217"/>
        <v>0</v>
      </c>
      <c r="GR164" s="86">
        <f t="shared" si="217"/>
        <v>1.7554548543490315E-287</v>
      </c>
      <c r="GS164" s="86">
        <f t="shared" si="217"/>
        <v>0</v>
      </c>
      <c r="GT164" s="86">
        <f t="shared" si="217"/>
        <v>0</v>
      </c>
      <c r="GU164" s="86">
        <f t="shared" si="217"/>
        <v>4.0485853228483997E-289</v>
      </c>
      <c r="GV164" s="86">
        <f t="shared" si="217"/>
        <v>2.1058607573358437E-297</v>
      </c>
      <c r="GW164" s="86">
        <f t="shared" si="217"/>
        <v>2.8685635433490335E-279</v>
      </c>
      <c r="GX164" s="86">
        <f t="shared" si="217"/>
        <v>8.9638332926856332E-263</v>
      </c>
      <c r="GY164" s="86">
        <f t="shared" si="217"/>
        <v>4.2416812991221616E-208</v>
      </c>
      <c r="GZ164" s="86">
        <f t="shared" si="217"/>
        <v>0</v>
      </c>
      <c r="HA164" s="86">
        <f t="shared" si="217"/>
        <v>1.887087047356381E-243</v>
      </c>
      <c r="HC164" s="86">
        <f t="shared" si="181"/>
        <v>5.0467499222061655E-71</v>
      </c>
      <c r="HD164" s="86">
        <f t="shared" si="181"/>
        <v>5.4651706242200387E-168</v>
      </c>
      <c r="HE164" s="86">
        <f t="shared" si="181"/>
        <v>3.6389850970405602E-88</v>
      </c>
      <c r="HF164" s="86">
        <f t="shared" si="180"/>
        <v>8.9672459408749458E-163</v>
      </c>
      <c r="HG164" s="86">
        <f t="shared" si="180"/>
        <v>1.1087291826305454E-265</v>
      </c>
      <c r="HH164" s="86">
        <f t="shared" si="180"/>
        <v>3.7058419836628337E-213</v>
      </c>
      <c r="HI164" s="86">
        <f t="shared" si="180"/>
        <v>1.4912292146936418E-218</v>
      </c>
      <c r="HJ164" s="86">
        <f t="shared" si="180"/>
        <v>1.0788634321903867E-279</v>
      </c>
      <c r="HK164" s="86">
        <f t="shared" si="180"/>
        <v>2.3559567889884579E-280</v>
      </c>
      <c r="HL164" s="86">
        <f t="shared" si="161"/>
        <v>1.6786223084590748E-222</v>
      </c>
      <c r="HM164" s="86">
        <f t="shared" si="161"/>
        <v>2.962961140517473E-148</v>
      </c>
      <c r="HN164" s="86">
        <f t="shared" si="161"/>
        <v>3.7665322247071593E-126</v>
      </c>
      <c r="HO164" s="86">
        <f t="shared" si="161"/>
        <v>3.5256081924834909E-132</v>
      </c>
      <c r="HP164" s="86">
        <f t="shared" si="161"/>
        <v>2.7105799420787056E-171</v>
      </c>
      <c r="HQ164" s="86">
        <f t="shared" si="161"/>
        <v>2.490852972860078E-214</v>
      </c>
      <c r="HS164" s="86">
        <f t="shared" si="218"/>
        <v>7.5904008982595644E-19</v>
      </c>
      <c r="HT164" s="86">
        <f t="shared" si="218"/>
        <v>8.4675943510425166E-8</v>
      </c>
      <c r="HU164" s="86">
        <f t="shared" si="218"/>
        <v>6.051419254350406E-5</v>
      </c>
      <c r="HV164" s="86">
        <f t="shared" si="218"/>
        <v>1.9282783055641733E-10</v>
      </c>
      <c r="HW164" s="86">
        <f t="shared" si="218"/>
        <v>3.4897185313006633E-10</v>
      </c>
      <c r="HX164" s="86">
        <f t="shared" si="218"/>
        <v>4.0956898063757176E-10</v>
      </c>
      <c r="HY164" s="86">
        <f t="shared" si="218"/>
        <v>1.8061352254189053E-10</v>
      </c>
      <c r="HZ164" s="86">
        <f t="shared" si="218"/>
        <v>5.8096002277884007E-12</v>
      </c>
      <c r="IA164" s="86">
        <f t="shared" si="218"/>
        <v>1.65030310275389E-12</v>
      </c>
      <c r="IB164" s="86">
        <f t="shared" si="218"/>
        <v>1.917140526600489E-11</v>
      </c>
      <c r="IC164" s="86">
        <f t="shared" si="218"/>
        <v>1.9968129595154862E-12</v>
      </c>
      <c r="ID164" s="86">
        <f t="shared" si="218"/>
        <v>6.0533725790804991E-11</v>
      </c>
      <c r="IE164" s="86">
        <f t="shared" si="218"/>
        <v>2.5052604678673947E-9</v>
      </c>
      <c r="IF164" s="86">
        <f t="shared" si="218"/>
        <v>7.7788579999885246E-11</v>
      </c>
      <c r="IG164" s="86">
        <f t="shared" si="218"/>
        <v>2.9150346500792257E-7</v>
      </c>
      <c r="II164" s="86">
        <f t="shared" si="219"/>
        <v>0.48097591532446426</v>
      </c>
      <c r="IJ164" s="86">
        <f t="shared" si="219"/>
        <v>2.8554026992226268E-3</v>
      </c>
      <c r="IK164" s="86">
        <f t="shared" si="219"/>
        <v>5.0196287480396041E-5</v>
      </c>
      <c r="IL164" s="86">
        <f t="shared" si="219"/>
        <v>1.2776654199723065E-2</v>
      </c>
      <c r="IM164" s="86">
        <f t="shared" si="219"/>
        <v>7.9655303009687588E-3</v>
      </c>
      <c r="IN164" s="86">
        <f t="shared" si="219"/>
        <v>7.2160056260242057E-3</v>
      </c>
      <c r="IO164" s="86">
        <f t="shared" si="219"/>
        <v>1.0000008359478318E-2</v>
      </c>
      <c r="IP164" s="86">
        <f t="shared" si="219"/>
        <v>4.3257620056575255E-2</v>
      </c>
      <c r="IQ164" s="86">
        <f t="shared" si="219"/>
        <v>3.718608617150302E-2</v>
      </c>
      <c r="IR164" s="86">
        <f t="shared" si="219"/>
        <v>7.5550303940356597E-2</v>
      </c>
      <c r="IS164" s="86">
        <f t="shared" si="219"/>
        <v>2.25961597953847E-2</v>
      </c>
      <c r="IT164" s="86">
        <f t="shared" si="219"/>
        <v>4.0686304450937667E-3</v>
      </c>
      <c r="IU164" s="86">
        <f t="shared" si="219"/>
        <v>4.7096992156502671E-3</v>
      </c>
      <c r="IV164" s="86">
        <f t="shared" si="219"/>
        <v>8.5548021934244735E-4</v>
      </c>
      <c r="IW164" s="86">
        <f t="shared" si="219"/>
        <v>1.0275015057061578E-3</v>
      </c>
      <c r="IY164" s="86">
        <f t="shared" si="220"/>
        <v>0.48097591532446426</v>
      </c>
      <c r="IZ164" s="86">
        <f t="shared" si="220"/>
        <v>2.8554873751661372E-3</v>
      </c>
      <c r="JA164" s="86">
        <f t="shared" si="220"/>
        <v>1.1071048002390011E-4</v>
      </c>
      <c r="JB164" s="86">
        <f t="shared" si="220"/>
        <v>1.2776654392550895E-2</v>
      </c>
      <c r="JC164" s="86">
        <f t="shared" si="220"/>
        <v>7.9655306499406119E-3</v>
      </c>
      <c r="JD164" s="86">
        <f t="shared" si="220"/>
        <v>7.216006035593186E-3</v>
      </c>
      <c r="JE164" s="86">
        <f t="shared" si="220"/>
        <v>1.0000008540091841E-2</v>
      </c>
      <c r="JF164" s="86">
        <f t="shared" si="220"/>
        <v>4.3257620062384858E-2</v>
      </c>
      <c r="JG164" s="86">
        <f t="shared" si="220"/>
        <v>3.7186086173153325E-2</v>
      </c>
      <c r="JH164" s="86">
        <f t="shared" si="220"/>
        <v>7.5550303959527998E-2</v>
      </c>
      <c r="JI164" s="86">
        <f t="shared" si="220"/>
        <v>2.2596159797381513E-2</v>
      </c>
      <c r="JJ164" s="86">
        <f t="shared" si="220"/>
        <v>4.0686305056274923E-3</v>
      </c>
      <c r="JK164" s="86">
        <f t="shared" si="220"/>
        <v>4.7097017209107349E-3</v>
      </c>
      <c r="JL164" s="86">
        <f t="shared" si="220"/>
        <v>8.554802971310274E-4</v>
      </c>
      <c r="JM164" s="86">
        <f t="shared" si="220"/>
        <v>1.0277930091711657E-3</v>
      </c>
    </row>
    <row r="165" spans="2:273" x14ac:dyDescent="0.25">
      <c r="B165" s="2">
        <v>138</v>
      </c>
      <c r="C165" s="37">
        <v>45.555999999999997</v>
      </c>
      <c r="D165" s="37">
        <v>45.338999999999999</v>
      </c>
      <c r="E165" s="37">
        <v>47.203000000000003</v>
      </c>
      <c r="F165" s="37">
        <v>47.287999999999997</v>
      </c>
      <c r="G165" s="37">
        <v>48.643999999999998</v>
      </c>
      <c r="H165" s="37">
        <v>51.948999999999998</v>
      </c>
      <c r="I165" s="37">
        <v>50</v>
      </c>
      <c r="J165" s="37">
        <v>48.982999999999997</v>
      </c>
      <c r="K165" s="37">
        <v>50.085000000000001</v>
      </c>
      <c r="L165" s="37">
        <v>48.558999999999997</v>
      </c>
      <c r="M165" s="37">
        <v>53.643999999999998</v>
      </c>
      <c r="N165" s="37">
        <v>49.746000000000002</v>
      </c>
      <c r="O165" s="37">
        <v>48.475000000000001</v>
      </c>
      <c r="P165" s="37">
        <v>51.186</v>
      </c>
      <c r="Q165" s="37">
        <v>49.746000000000002</v>
      </c>
      <c r="S165" s="4">
        <f t="shared" si="221"/>
        <v>47.106864273582595</v>
      </c>
      <c r="T165" s="4">
        <f t="shared" si="221"/>
        <v>44.814425535954207</v>
      </c>
      <c r="U165" s="4">
        <f t="shared" si="221"/>
        <v>46.868373910520539</v>
      </c>
      <c r="V165" s="4">
        <f t="shared" si="221"/>
        <v>46.65875883609931</v>
      </c>
      <c r="W165" s="4">
        <f t="shared" si="221"/>
        <v>49.347415351350946</v>
      </c>
      <c r="X165" s="4">
        <f t="shared" si="221"/>
        <v>50.487317270266416</v>
      </c>
      <c r="Y165" s="4">
        <f t="shared" si="221"/>
        <v>50.777230016495487</v>
      </c>
      <c r="Z165" s="4">
        <f t="shared" si="221"/>
        <v>50.020854649979661</v>
      </c>
      <c r="AA165" s="4">
        <f t="shared" si="221"/>
        <v>50.394779089337561</v>
      </c>
      <c r="AB165" s="4">
        <f t="shared" si="221"/>
        <v>53.285722028488642</v>
      </c>
      <c r="AC165" s="4">
        <f t="shared" si="221"/>
        <v>51.224197203380513</v>
      </c>
      <c r="AD165" s="4">
        <f t="shared" si="221"/>
        <v>49.439150333253231</v>
      </c>
      <c r="AE165" s="4">
        <f t="shared" si="221"/>
        <v>50.173720331770241</v>
      </c>
      <c r="AF165" s="4">
        <f t="shared" si="221"/>
        <v>49.615733654432759</v>
      </c>
      <c r="AG165" s="4">
        <f t="shared" si="221"/>
        <v>50.631088955373563</v>
      </c>
      <c r="AI165" s="4">
        <f t="shared" si="222"/>
        <v>-1.5508642735825973</v>
      </c>
      <c r="AJ165" s="4">
        <f t="shared" si="222"/>
        <v>0.52457446404579144</v>
      </c>
      <c r="AK165" s="4">
        <f t="shared" si="222"/>
        <v>0.33462608947946393</v>
      </c>
      <c r="AL165" s="4">
        <f t="shared" si="222"/>
        <v>0.62924116390068718</v>
      </c>
      <c r="AM165" s="4">
        <f t="shared" si="222"/>
        <v>-0.70341535135094801</v>
      </c>
      <c r="AN165" s="4">
        <f t="shared" si="222"/>
        <v>1.4616827297335817</v>
      </c>
      <c r="AO165" s="4">
        <f t="shared" si="222"/>
        <v>-0.77723001649548706</v>
      </c>
      <c r="AP165" s="4">
        <f t="shared" si="222"/>
        <v>-1.0378546499796641</v>
      </c>
      <c r="AQ165" s="4">
        <f t="shared" si="222"/>
        <v>-0.30977908933756026</v>
      </c>
      <c r="AR165" s="4">
        <f t="shared" si="222"/>
        <v>-4.7267220284886449</v>
      </c>
      <c r="AS165" s="4">
        <f t="shared" si="222"/>
        <v>2.4198027966194857</v>
      </c>
      <c r="AT165" s="4">
        <f t="shared" si="222"/>
        <v>0.30684966674677128</v>
      </c>
      <c r="AU165" s="4">
        <f t="shared" si="222"/>
        <v>-1.6987203317702395</v>
      </c>
      <c r="AV165" s="4">
        <f t="shared" si="222"/>
        <v>1.5702663455672408</v>
      </c>
      <c r="AW165" s="4">
        <f t="shared" si="222"/>
        <v>-0.88508895537356125</v>
      </c>
      <c r="AY165" s="2">
        <f t="shared" si="214"/>
        <v>46.838183145505326</v>
      </c>
      <c r="AZ165" s="2">
        <f t="shared" si="214"/>
        <v>44.734082613526077</v>
      </c>
      <c r="BA165" s="2">
        <f t="shared" si="214"/>
        <v>46.867523114485081</v>
      </c>
      <c r="BB165" s="2">
        <f t="shared" si="214"/>
        <v>46.174636456814973</v>
      </c>
      <c r="BC165" s="2">
        <f t="shared" si="214"/>
        <v>48.968348118873173</v>
      </c>
      <c r="BD165" s="2">
        <f t="shared" si="214"/>
        <v>49.799542451077542</v>
      </c>
      <c r="BE165" s="2">
        <f t="shared" si="214"/>
        <v>49.793168553799816</v>
      </c>
      <c r="BF165" s="2">
        <f t="shared" si="214"/>
        <v>46.96709886726623</v>
      </c>
      <c r="BG165" s="2">
        <f t="shared" si="214"/>
        <v>47.393103044435961</v>
      </c>
      <c r="BH165" s="2">
        <f t="shared" si="214"/>
        <v>48.227096151962542</v>
      </c>
      <c r="BI165" s="2">
        <f t="shared" si="214"/>
        <v>47.881002896051768</v>
      </c>
      <c r="BJ165" s="2">
        <f t="shared" si="214"/>
        <v>48.671994995453574</v>
      </c>
      <c r="BK165" s="2">
        <f t="shared" si="214"/>
        <v>49.032434317709154</v>
      </c>
      <c r="BL165" s="2">
        <f t="shared" si="214"/>
        <v>49.351345020586955</v>
      </c>
      <c r="BM165" s="2">
        <f t="shared" si="214"/>
        <v>50.016822272237931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45.338999999999999</v>
      </c>
      <c r="CG165" s="2">
        <f t="shared" si="215"/>
        <v>47.203000000000003</v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>
        <f t="shared" si="215"/>
        <v>49.746000000000002</v>
      </c>
      <c r="CQ165" s="2" t="str">
        <f t="shared" si="215"/>
        <v/>
      </c>
      <c r="CR165" s="2">
        <f t="shared" si="215"/>
        <v>51.186</v>
      </c>
      <c r="CS165" s="2">
        <f t="shared" si="215"/>
        <v>49.746000000000002</v>
      </c>
      <c r="CU165" s="2" t="str">
        <f t="shared" si="197"/>
        <v/>
      </c>
      <c r="CV165" s="2">
        <f t="shared" si="198"/>
        <v>45.338999999999999</v>
      </c>
      <c r="CW165" s="2">
        <f t="shared" si="199"/>
        <v>47.203000000000003</v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>
        <f t="shared" si="208"/>
        <v>49.746000000000002</v>
      </c>
      <c r="DG165" s="2" t="str">
        <f t="shared" si="209"/>
        <v/>
      </c>
      <c r="DH165" s="2">
        <f t="shared" si="210"/>
        <v>51.186</v>
      </c>
      <c r="DI165" s="2">
        <f t="shared" si="211"/>
        <v>49.746000000000002</v>
      </c>
      <c r="DK165" s="2">
        <f t="shared" si="223"/>
        <v>99.874864425770312</v>
      </c>
      <c r="DL165" s="2">
        <f t="shared" si="223"/>
        <v>127.22680333577712</v>
      </c>
      <c r="DM165" s="2">
        <f t="shared" si="223"/>
        <v>109.58838306451612</v>
      </c>
      <c r="DN165" s="2">
        <f t="shared" si="223"/>
        <v>109.48193649732617</v>
      </c>
      <c r="DO165" s="2">
        <f t="shared" si="223"/>
        <v>103.06063279857398</v>
      </c>
      <c r="DP165" s="2">
        <f t="shared" si="223"/>
        <v>105.7892090017825</v>
      </c>
      <c r="DQ165" s="2">
        <f t="shared" si="223"/>
        <v>88.364710771581372</v>
      </c>
      <c r="DR165" s="2">
        <f t="shared" si="223"/>
        <v>98.182905303030324</v>
      </c>
      <c r="DS165" s="2">
        <f t="shared" si="223"/>
        <v>96.521800280112046</v>
      </c>
      <c r="DT165" s="2">
        <f t="shared" si="223"/>
        <v>82.58978762414057</v>
      </c>
      <c r="DU165" s="2">
        <f t="shared" si="223"/>
        <v>72.540014285714264</v>
      </c>
      <c r="DV165" s="2">
        <f t="shared" si="223"/>
        <v>83.401233613445385</v>
      </c>
      <c r="DW165" s="2">
        <f t="shared" si="223"/>
        <v>88.584795518207272</v>
      </c>
      <c r="DX165" s="2">
        <f t="shared" si="223"/>
        <v>83.434264476699752</v>
      </c>
      <c r="DY165" s="2">
        <f t="shared" si="223"/>
        <v>94.661461693548404</v>
      </c>
      <c r="EA165" s="2">
        <f t="shared" si="213"/>
        <v>46.326133518312972</v>
      </c>
      <c r="EB165" s="2">
        <f t="shared" si="213"/>
        <v>44.332462557226954</v>
      </c>
      <c r="EC165" s="2">
        <f t="shared" si="213"/>
        <v>46.593293986872752</v>
      </c>
      <c r="ED165" s="2">
        <f t="shared" si="213"/>
        <v>45.528071283463497</v>
      </c>
      <c r="EE165" s="2">
        <f t="shared" si="213"/>
        <v>48.714741280855421</v>
      </c>
      <c r="EF165" s="2">
        <f t="shared" si="213"/>
        <v>49.588802551064383</v>
      </c>
      <c r="EG165" s="2">
        <f t="shared" si="213"/>
        <v>49.874347298712124</v>
      </c>
      <c r="EH165" s="2">
        <f t="shared" si="213"/>
        <v>46.721761704235803</v>
      </c>
      <c r="EI165" s="2">
        <f t="shared" si="213"/>
        <v>46.70907089572006</v>
      </c>
      <c r="EJ165" s="2">
        <f t="shared" si="213"/>
        <v>48.08111461431227</v>
      </c>
      <c r="EK165" s="2">
        <f t="shared" si="212"/>
        <v>47.672096109286429</v>
      </c>
      <c r="EL165" s="2">
        <f t="shared" si="179"/>
        <v>48.606462318542796</v>
      </c>
      <c r="EM165" s="2">
        <f t="shared" si="179"/>
        <v>48.979001248738669</v>
      </c>
      <c r="EN165" s="2">
        <f t="shared" si="179"/>
        <v>49.312805666638312</v>
      </c>
      <c r="EO165" s="2">
        <f t="shared" si="179"/>
        <v>50.329517802437564</v>
      </c>
      <c r="EQ165" s="2">
        <f t="shared" si="224"/>
        <v>47.208530750149038</v>
      </c>
      <c r="ER165" s="2">
        <f t="shared" si="224"/>
        <v>45.792637856604578</v>
      </c>
      <c r="ES165" s="2">
        <f t="shared" si="224"/>
        <v>48.046261706698871</v>
      </c>
      <c r="ET165" s="2">
        <f t="shared" si="224"/>
        <v>47.508799320678378</v>
      </c>
      <c r="EU165" s="2">
        <f t="shared" si="224"/>
        <v>49.50403109350205</v>
      </c>
      <c r="EV165" s="2">
        <f t="shared" si="224"/>
        <v>50.248803592436204</v>
      </c>
      <c r="EW165" s="2">
        <f t="shared" si="224"/>
        <v>49.616065401768886</v>
      </c>
      <c r="EX165" s="2">
        <f t="shared" si="224"/>
        <v>47.377900753081221</v>
      </c>
      <c r="EY165" s="2">
        <f t="shared" si="224"/>
        <v>48.562291241111538</v>
      </c>
      <c r="EZ165" s="2">
        <f t="shared" si="224"/>
        <v>48.452194520218185</v>
      </c>
      <c r="FA165" s="2">
        <f t="shared" si="224"/>
        <v>48.251212611250558</v>
      </c>
      <c r="FB165" s="2">
        <f t="shared" si="224"/>
        <v>48.810056551886156</v>
      </c>
      <c r="FC165" s="2">
        <f t="shared" si="224"/>
        <v>49.143682903973506</v>
      </c>
      <c r="FD165" s="2">
        <f t="shared" si="224"/>
        <v>49.457036715961223</v>
      </c>
      <c r="FE165" s="2">
        <f t="shared" si="224"/>
        <v>48.875905431454342</v>
      </c>
      <c r="FG165" s="2">
        <f t="shared" si="225"/>
        <v>0.99992080144632467</v>
      </c>
      <c r="FH165" s="2">
        <f t="shared" si="225"/>
        <v>0.99994208362770443</v>
      </c>
      <c r="FI165" s="2">
        <f t="shared" si="225"/>
        <v>0.9999441806227003</v>
      </c>
      <c r="FJ165" s="2">
        <f t="shared" si="225"/>
        <v>0.99993428395146078</v>
      </c>
      <c r="FK165" s="2">
        <f t="shared" si="225"/>
        <v>0.99993592678056042</v>
      </c>
      <c r="FL165" s="2">
        <f t="shared" si="225"/>
        <v>0.99993484531469512</v>
      </c>
      <c r="FM165" s="2">
        <f t="shared" si="225"/>
        <v>0.99993052156889162</v>
      </c>
      <c r="FN165" s="2">
        <f t="shared" si="225"/>
        <v>0.99993380302145818</v>
      </c>
      <c r="FO165" s="2">
        <f t="shared" si="225"/>
        <v>0.99992158133410425</v>
      </c>
      <c r="FP165" s="2">
        <f t="shared" si="225"/>
        <v>0.99992834924062124</v>
      </c>
      <c r="FQ165" s="2">
        <f t="shared" si="225"/>
        <v>0.99992259864275301</v>
      </c>
      <c r="FR165" s="2">
        <f t="shared" si="225"/>
        <v>0.99992872659655618</v>
      </c>
      <c r="FS165" s="2">
        <f t="shared" si="225"/>
        <v>0.999922797603647</v>
      </c>
      <c r="FT165" s="2">
        <f t="shared" si="225"/>
        <v>0.99992742029911796</v>
      </c>
      <c r="FU165" s="2">
        <f t="shared" si="225"/>
        <v>0.99988585259982621</v>
      </c>
      <c r="FW165" s="2">
        <f t="shared" si="216"/>
        <v>0.57548757728613575</v>
      </c>
      <c r="FX165" s="2">
        <f t="shared" si="216"/>
        <v>0.27176128576242248</v>
      </c>
      <c r="FY165" s="2">
        <f t="shared" si="216"/>
        <v>0.18631713373472428</v>
      </c>
      <c r="FZ165" s="2">
        <f t="shared" si="216"/>
        <v>0.32430619750505585</v>
      </c>
      <c r="GA165" s="2">
        <f t="shared" si="216"/>
        <v>0.31689845450581267</v>
      </c>
      <c r="GB165" s="2">
        <f t="shared" si="216"/>
        <v>0.31375432345749238</v>
      </c>
      <c r="GC165" s="2">
        <f t="shared" si="216"/>
        <v>0.32465688060834941</v>
      </c>
      <c r="GD165" s="2">
        <f t="shared" si="216"/>
        <v>0.36871847703255695</v>
      </c>
      <c r="GE165" s="2">
        <f t="shared" si="216"/>
        <v>0.36699678083302856</v>
      </c>
      <c r="GF165" s="2">
        <f t="shared" si="216"/>
        <v>0.38673332276943956</v>
      </c>
      <c r="GG165" s="2">
        <f t="shared" si="216"/>
        <v>0.35740990879136614</v>
      </c>
      <c r="GH165" s="2">
        <f t="shared" si="216"/>
        <v>0.30969804057368483</v>
      </c>
      <c r="GI165" s="2">
        <f t="shared" si="216"/>
        <v>0.30589567897878456</v>
      </c>
      <c r="GJ165" s="2">
        <f t="shared" si="216"/>
        <v>0.25003512658229687</v>
      </c>
      <c r="GK165" s="2">
        <f t="shared" si="216"/>
        <v>0.21859741474580582</v>
      </c>
      <c r="GM165" s="86">
        <f t="shared" si="217"/>
        <v>2.8971290050325696E-169</v>
      </c>
      <c r="GN165" s="86">
        <f t="shared" si="217"/>
        <v>0</v>
      </c>
      <c r="GO165" s="86">
        <f t="shared" si="217"/>
        <v>6.8747552660972283E-141</v>
      </c>
      <c r="GP165" s="86">
        <f t="shared" si="217"/>
        <v>5.6289258621709653E-302</v>
      </c>
      <c r="GQ165" s="86">
        <f t="shared" si="217"/>
        <v>0</v>
      </c>
      <c r="GR165" s="86">
        <f t="shared" si="217"/>
        <v>2.1460469157435216E-294</v>
      </c>
      <c r="GS165" s="86">
        <f t="shared" si="217"/>
        <v>0</v>
      </c>
      <c r="GT165" s="86">
        <f t="shared" si="217"/>
        <v>0</v>
      </c>
      <c r="GU165" s="86">
        <f t="shared" si="217"/>
        <v>4.0880447604080519E-296</v>
      </c>
      <c r="GV165" s="86">
        <f t="shared" si="217"/>
        <v>1.2622835944819258E-304</v>
      </c>
      <c r="GW165" s="86">
        <f t="shared" si="217"/>
        <v>4.7102671548638966E-286</v>
      </c>
      <c r="GX165" s="86">
        <f t="shared" si="217"/>
        <v>3.9589804394386914E-269</v>
      </c>
      <c r="GY165" s="86">
        <f t="shared" si="217"/>
        <v>3.9102836801426104E-213</v>
      </c>
      <c r="GZ165" s="86">
        <f t="shared" si="217"/>
        <v>0</v>
      </c>
      <c r="HA165" s="86">
        <f t="shared" si="217"/>
        <v>2.7212480664165832E-249</v>
      </c>
      <c r="HC165" s="86">
        <f t="shared" si="181"/>
        <v>2.0898344674958629E-73</v>
      </c>
      <c r="HD165" s="86">
        <f t="shared" si="181"/>
        <v>9.8541265490250918E-174</v>
      </c>
      <c r="HE165" s="86">
        <f t="shared" si="181"/>
        <v>2.4506242443416289E-91</v>
      </c>
      <c r="HF165" s="86">
        <f t="shared" si="180"/>
        <v>2.9442612269274762E-168</v>
      </c>
      <c r="HG165" s="86">
        <f t="shared" si="180"/>
        <v>1.0929640247538809E-274</v>
      </c>
      <c r="HH165" s="86">
        <f t="shared" si="180"/>
        <v>1.8322632245449281E-220</v>
      </c>
      <c r="HI165" s="86">
        <f t="shared" si="180"/>
        <v>5.8513460442399194E-226</v>
      </c>
      <c r="HJ165" s="86">
        <f t="shared" si="180"/>
        <v>4.4187186610929071E-289</v>
      </c>
      <c r="HK165" s="86">
        <f t="shared" si="180"/>
        <v>7.4725102569381975E-290</v>
      </c>
      <c r="HL165" s="86">
        <f t="shared" si="161"/>
        <v>3.4800893770993119E-230</v>
      </c>
      <c r="HM165" s="86">
        <f t="shared" si="161"/>
        <v>2.7778232459490305E-153</v>
      </c>
      <c r="HN165" s="86">
        <f t="shared" si="161"/>
        <v>2.1310142769287231E-130</v>
      </c>
      <c r="HO165" s="86">
        <f t="shared" si="161"/>
        <v>9.7962027672441132E-137</v>
      </c>
      <c r="HP165" s="86">
        <f t="shared" si="161"/>
        <v>3.96749872813983E-177</v>
      </c>
      <c r="HQ165" s="86">
        <f t="shared" si="161"/>
        <v>1.1601358287002708E-221</v>
      </c>
      <c r="HS165" s="86">
        <f t="shared" si="218"/>
        <v>3.6581303049352537E-20</v>
      </c>
      <c r="HT165" s="86">
        <f t="shared" si="218"/>
        <v>1.7716122998170234E-8</v>
      </c>
      <c r="HU165" s="86">
        <f t="shared" si="218"/>
        <v>1.9610923873445557E-5</v>
      </c>
      <c r="HV165" s="86">
        <f t="shared" si="218"/>
        <v>2.6248759448383204E-11</v>
      </c>
      <c r="HW165" s="86">
        <f t="shared" si="218"/>
        <v>4.6334172524066695E-11</v>
      </c>
      <c r="HX165" s="86">
        <f t="shared" si="218"/>
        <v>5.5243138956442392E-11</v>
      </c>
      <c r="HY165" s="86">
        <f t="shared" si="218"/>
        <v>2.2694406263327534E-11</v>
      </c>
      <c r="HZ165" s="86">
        <f t="shared" si="218"/>
        <v>6.07343186596479E-13</v>
      </c>
      <c r="IA165" s="86">
        <f t="shared" si="218"/>
        <v>1.5521074085396098E-13</v>
      </c>
      <c r="IB165" s="86">
        <f t="shared" si="218"/>
        <v>2.1804645533700941E-12</v>
      </c>
      <c r="IC165" s="86">
        <f t="shared" si="218"/>
        <v>1.7461789063987369E-13</v>
      </c>
      <c r="ID165" s="86">
        <f t="shared" si="218"/>
        <v>6.7477256686175704E-12</v>
      </c>
      <c r="IE165" s="86">
        <f t="shared" si="218"/>
        <v>3.6074870589447599E-10</v>
      </c>
      <c r="IF165" s="86">
        <f t="shared" si="218"/>
        <v>5.7056729738896332E-12</v>
      </c>
      <c r="IG165" s="86">
        <f t="shared" si="218"/>
        <v>4.6914950352856513E-8</v>
      </c>
      <c r="II165" s="86">
        <f t="shared" si="219"/>
        <v>0.41680938109103705</v>
      </c>
      <c r="IJ165" s="86">
        <f t="shared" si="219"/>
        <v>6.2812571833953867E-3</v>
      </c>
      <c r="IK165" s="86">
        <f t="shared" si="219"/>
        <v>1.3518723218856248E-4</v>
      </c>
      <c r="IL165" s="86">
        <f t="shared" si="219"/>
        <v>2.6097933972958787E-2</v>
      </c>
      <c r="IM165" s="86">
        <f t="shared" si="219"/>
        <v>1.7357959451723248E-2</v>
      </c>
      <c r="IN165" s="86">
        <f t="shared" si="219"/>
        <v>1.58275345091651E-2</v>
      </c>
      <c r="IO165" s="86">
        <f t="shared" si="219"/>
        <v>2.1488349417313226E-2</v>
      </c>
      <c r="IP165" s="86">
        <f t="shared" si="219"/>
        <v>7.9262450458911143E-2</v>
      </c>
      <c r="IQ165" s="86">
        <f t="shared" si="219"/>
        <v>7.0360374734195971E-2</v>
      </c>
      <c r="IR165" s="86">
        <f t="shared" si="219"/>
        <v>0.1271858904534649</v>
      </c>
      <c r="IS165" s="86">
        <f t="shared" si="219"/>
        <v>4.6491322364204432E-2</v>
      </c>
      <c r="IT165" s="86">
        <f t="shared" si="219"/>
        <v>9.7769738520742753E-3</v>
      </c>
      <c r="IU165" s="86">
        <f t="shared" si="219"/>
        <v>1.0839202776136514E-2</v>
      </c>
      <c r="IV165" s="86">
        <f t="shared" si="219"/>
        <v>2.0687367371846912E-3</v>
      </c>
      <c r="IW165" s="86">
        <f t="shared" si="219"/>
        <v>2.1891863230823201E-3</v>
      </c>
      <c r="IY165" s="86">
        <f t="shared" si="220"/>
        <v>0.41680938109103705</v>
      </c>
      <c r="IZ165" s="86">
        <f t="shared" si="220"/>
        <v>6.281274899518385E-3</v>
      </c>
      <c r="JA165" s="86">
        <f t="shared" si="220"/>
        <v>1.5479815606200803E-4</v>
      </c>
      <c r="JB165" s="86">
        <f t="shared" si="220"/>
        <v>2.6097933999207547E-2</v>
      </c>
      <c r="JC165" s="86">
        <f t="shared" si="220"/>
        <v>1.7357959498057421E-2</v>
      </c>
      <c r="JD165" s="86">
        <f t="shared" si="220"/>
        <v>1.582753456440824E-2</v>
      </c>
      <c r="JE165" s="86">
        <f t="shared" si="220"/>
        <v>2.1488349440007631E-2</v>
      </c>
      <c r="JF165" s="86">
        <f t="shared" si="220"/>
        <v>7.9262450459518491E-2</v>
      </c>
      <c r="JG165" s="86">
        <f t="shared" si="220"/>
        <v>7.036037473435118E-2</v>
      </c>
      <c r="JH165" s="86">
        <f t="shared" si="220"/>
        <v>0.12718589045564538</v>
      </c>
      <c r="JI165" s="86">
        <f t="shared" si="220"/>
        <v>4.6491322364379049E-2</v>
      </c>
      <c r="JJ165" s="86">
        <f t="shared" si="220"/>
        <v>9.7769738588220009E-3</v>
      </c>
      <c r="JK165" s="86">
        <f t="shared" si="220"/>
        <v>1.0839203136885219E-2</v>
      </c>
      <c r="JL165" s="86">
        <f t="shared" si="220"/>
        <v>2.0687367428903641E-3</v>
      </c>
      <c r="JM165" s="86">
        <f t="shared" si="220"/>
        <v>2.1892332380326731E-3</v>
      </c>
    </row>
    <row r="166" spans="2:273" x14ac:dyDescent="0.25">
      <c r="B166" s="2">
        <v>139</v>
      </c>
      <c r="C166" s="37">
        <v>45.555999999999997</v>
      </c>
      <c r="D166" s="37">
        <v>45.677999999999997</v>
      </c>
      <c r="E166" s="37">
        <v>46.61</v>
      </c>
      <c r="F166" s="37">
        <v>44.237000000000002</v>
      </c>
      <c r="G166" s="37">
        <v>48.22</v>
      </c>
      <c r="H166" s="37">
        <v>51.78</v>
      </c>
      <c r="I166" s="37">
        <v>49.746000000000002</v>
      </c>
      <c r="J166" s="37">
        <v>49.576000000000001</v>
      </c>
      <c r="K166" s="37">
        <v>51.271000000000001</v>
      </c>
      <c r="L166" s="37">
        <v>53.643999999999998</v>
      </c>
      <c r="M166" s="37">
        <v>54.661000000000001</v>
      </c>
      <c r="N166" s="37">
        <v>51.017000000000003</v>
      </c>
      <c r="O166" s="37">
        <v>48.558999999999997</v>
      </c>
      <c r="P166" s="37">
        <v>49.661000000000001</v>
      </c>
      <c r="Q166" s="37">
        <v>51.948999999999998</v>
      </c>
      <c r="S166" s="4">
        <f t="shared" si="221"/>
        <v>46.861828096447759</v>
      </c>
      <c r="T166" s="4">
        <f t="shared" si="221"/>
        <v>44.740044471282289</v>
      </c>
      <c r="U166" s="4">
        <f t="shared" si="221"/>
        <v>46.720145288665975</v>
      </c>
      <c r="V166" s="4">
        <f t="shared" si="221"/>
        <v>46.886780841517634</v>
      </c>
      <c r="W166" s="4">
        <f t="shared" si="221"/>
        <v>49.527594049458138</v>
      </c>
      <c r="X166" s="4">
        <f t="shared" si="221"/>
        <v>50.909566911476723</v>
      </c>
      <c r="Y166" s="4">
        <f t="shared" si="221"/>
        <v>51.399919216693803</v>
      </c>
      <c r="Z166" s="4">
        <f t="shared" si="221"/>
        <v>51.332145431119443</v>
      </c>
      <c r="AA166" s="4">
        <f t="shared" si="221"/>
        <v>51.781636113743353</v>
      </c>
      <c r="AB166" s="4">
        <f t="shared" si="221"/>
        <v>54.900257630891012</v>
      </c>
      <c r="AC166" s="4">
        <f t="shared" si="221"/>
        <v>53.240850645038769</v>
      </c>
      <c r="AD166" s="4">
        <f t="shared" si="221"/>
        <v>50.05791029352909</v>
      </c>
      <c r="AE166" s="4">
        <f t="shared" si="221"/>
        <v>51.088499007343273</v>
      </c>
      <c r="AF166" s="4">
        <f t="shared" si="221"/>
        <v>49.770000048733436</v>
      </c>
      <c r="AG166" s="4">
        <f t="shared" si="221"/>
        <v>51.041772569767282</v>
      </c>
      <c r="AI166" s="4">
        <f t="shared" si="222"/>
        <v>-1.3058280964477618</v>
      </c>
      <c r="AJ166" s="4">
        <f t="shared" si="222"/>
        <v>0.93795552871770838</v>
      </c>
      <c r="AK166" s="4">
        <f t="shared" si="222"/>
        <v>-0.11014528866597573</v>
      </c>
      <c r="AL166" s="4">
        <f t="shared" si="222"/>
        <v>-2.6497808415176323</v>
      </c>
      <c r="AM166" s="4">
        <f t="shared" si="222"/>
        <v>-1.3075940494581388</v>
      </c>
      <c r="AN166" s="4">
        <f t="shared" si="222"/>
        <v>0.87043308852327783</v>
      </c>
      <c r="AO166" s="4">
        <f t="shared" si="222"/>
        <v>-1.6539192166938008</v>
      </c>
      <c r="AP166" s="4">
        <f t="shared" si="222"/>
        <v>-1.7561454311194424</v>
      </c>
      <c r="AQ166" s="4">
        <f t="shared" si="222"/>
        <v>-0.51063611374335238</v>
      </c>
      <c r="AR166" s="4">
        <f t="shared" si="222"/>
        <v>-1.2562576308910138</v>
      </c>
      <c r="AS166" s="4">
        <f t="shared" si="222"/>
        <v>1.4201493549612323</v>
      </c>
      <c r="AT166" s="4">
        <f t="shared" si="222"/>
        <v>0.95908970647091252</v>
      </c>
      <c r="AU166" s="4">
        <f t="shared" si="222"/>
        <v>-2.5294990073432757</v>
      </c>
      <c r="AV166" s="4">
        <f t="shared" si="222"/>
        <v>-0.10900004873343505</v>
      </c>
      <c r="AW166" s="4">
        <f t="shared" si="222"/>
        <v>0.9072274302327159</v>
      </c>
      <c r="AY166" s="2">
        <f t="shared" si="214"/>
        <v>46.719644854938394</v>
      </c>
      <c r="AZ166" s="2">
        <f t="shared" si="214"/>
        <v>44.586981408004632</v>
      </c>
      <c r="BA166" s="2">
        <f t="shared" si="214"/>
        <v>46.718099118707457</v>
      </c>
      <c r="BB166" s="2">
        <f t="shared" si="214"/>
        <v>46.05854792335434</v>
      </c>
      <c r="BC166" s="2">
        <f t="shared" si="214"/>
        <v>48.836739290291398</v>
      </c>
      <c r="BD166" s="2">
        <f t="shared" si="214"/>
        <v>49.645182108803056</v>
      </c>
      <c r="BE166" s="2">
        <f t="shared" si="214"/>
        <v>49.641596632424154</v>
      </c>
      <c r="BF166" s="2">
        <f t="shared" si="214"/>
        <v>46.79856944903041</v>
      </c>
      <c r="BG166" s="2">
        <f t="shared" si="214"/>
        <v>47.197902795058937</v>
      </c>
      <c r="BH166" s="2">
        <f t="shared" si="214"/>
        <v>48.054031879149235</v>
      </c>
      <c r="BI166" s="2">
        <f t="shared" si="214"/>
        <v>47.700533840163871</v>
      </c>
      <c r="BJ166" s="2">
        <f t="shared" si="214"/>
        <v>48.523930511492239</v>
      </c>
      <c r="BK166" s="2">
        <f t="shared" si="214"/>
        <v>48.883910072980314</v>
      </c>
      <c r="BL166" s="2">
        <f t="shared" si="214"/>
        <v>49.213723024921393</v>
      </c>
      <c r="BM166" s="2">
        <f t="shared" si="214"/>
        <v>49.870565840881852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46.61</v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>
        <f t="shared" si="215"/>
        <v>49.661000000000001</v>
      </c>
      <c r="CS166" s="2">
        <f t="shared" si="215"/>
        <v>51.948999999999998</v>
      </c>
      <c r="CU166" s="2" t="str">
        <f t="shared" si="197"/>
        <v/>
      </c>
      <c r="CV166" s="2" t="str">
        <f t="shared" si="198"/>
        <v/>
      </c>
      <c r="CW166" s="2">
        <f t="shared" si="199"/>
        <v>46.61</v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>
        <f t="shared" si="210"/>
        <v>49.661000000000001</v>
      </c>
      <c r="DI166" s="2">
        <f t="shared" si="211"/>
        <v>51.948999999999998</v>
      </c>
      <c r="DK166" s="2">
        <f t="shared" si="223"/>
        <v>100.15757759103641</v>
      </c>
      <c r="DL166" s="2">
        <f t="shared" si="223"/>
        <v>127.70535300586509</v>
      </c>
      <c r="DM166" s="2">
        <f t="shared" si="223"/>
        <v>109.91759677419354</v>
      </c>
      <c r="DN166" s="2">
        <f t="shared" si="223"/>
        <v>109.83233389037431</v>
      </c>
      <c r="DO166" s="2">
        <f t="shared" si="223"/>
        <v>103.35056595365418</v>
      </c>
      <c r="DP166" s="2">
        <f t="shared" si="223"/>
        <v>106.08881528520496</v>
      </c>
      <c r="DQ166" s="2">
        <f t="shared" si="223"/>
        <v>88.522609625668466</v>
      </c>
      <c r="DR166" s="2">
        <f t="shared" si="223"/>
        <v>98.39568371212124</v>
      </c>
      <c r="DS166" s="2">
        <f t="shared" si="223"/>
        <v>96.743469467787108</v>
      </c>
      <c r="DT166" s="2">
        <f t="shared" si="223"/>
        <v>82.706085561497332</v>
      </c>
      <c r="DU166" s="2">
        <f t="shared" si="223"/>
        <v>72.581657142857125</v>
      </c>
      <c r="DV166" s="2">
        <f t="shared" si="223"/>
        <v>83.541647058823543</v>
      </c>
      <c r="DW166" s="2">
        <f t="shared" si="223"/>
        <v>88.774488515406162</v>
      </c>
      <c r="DX166" s="2">
        <f t="shared" si="223"/>
        <v>83.596326203208548</v>
      </c>
      <c r="DY166" s="2">
        <f t="shared" si="223"/>
        <v>94.937882258064519</v>
      </c>
      <c r="EA166" s="2">
        <f t="shared" si="213"/>
        <v>46.174177802441719</v>
      </c>
      <c r="EB166" s="2">
        <f t="shared" si="213"/>
        <v>44.146541612164825</v>
      </c>
      <c r="EC166" s="2">
        <f t="shared" si="213"/>
        <v>46.413719722633914</v>
      </c>
      <c r="ED166" s="2">
        <f t="shared" si="213"/>
        <v>45.352820549862308</v>
      </c>
      <c r="EE166" s="2">
        <f t="shared" si="213"/>
        <v>48.559997304060971</v>
      </c>
      <c r="EF166" s="2">
        <f t="shared" si="213"/>
        <v>49.415224508439934</v>
      </c>
      <c r="EG166" s="2">
        <f t="shared" si="213"/>
        <v>49.730668915322241</v>
      </c>
      <c r="EH166" s="2">
        <f t="shared" si="213"/>
        <v>46.53258000990833</v>
      </c>
      <c r="EI166" s="2">
        <f t="shared" si="213"/>
        <v>46.4551165987613</v>
      </c>
      <c r="EJ166" s="2">
        <f t="shared" si="213"/>
        <v>47.895949349442375</v>
      </c>
      <c r="EK166" s="2">
        <f t="shared" si="212"/>
        <v>47.473241049334121</v>
      </c>
      <c r="EL166" s="2">
        <f t="shared" si="179"/>
        <v>48.45239542866814</v>
      </c>
      <c r="EM166" s="2">
        <f t="shared" si="179"/>
        <v>48.825749107593367</v>
      </c>
      <c r="EN166" s="2">
        <f t="shared" si="179"/>
        <v>49.171923395445141</v>
      </c>
      <c r="EO166" s="2">
        <f t="shared" si="179"/>
        <v>50.215051206996534</v>
      </c>
      <c r="EQ166" s="2">
        <f t="shared" si="224"/>
        <v>47.080085976891283</v>
      </c>
      <c r="ER166" s="2">
        <f t="shared" si="224"/>
        <v>45.648178858619694</v>
      </c>
      <c r="ES166" s="2">
        <f t="shared" si="224"/>
        <v>47.914310993948732</v>
      </c>
      <c r="ET166" s="2">
        <f t="shared" si="224"/>
        <v>47.388348986865317</v>
      </c>
      <c r="EU166" s="2">
        <f t="shared" si="224"/>
        <v>49.371294959132129</v>
      </c>
      <c r="EV166" s="2">
        <f t="shared" si="224"/>
        <v>50.093806204457692</v>
      </c>
      <c r="EW166" s="2">
        <f t="shared" si="224"/>
        <v>49.465492475328446</v>
      </c>
      <c r="EX166" s="2">
        <f t="shared" si="224"/>
        <v>47.205878550472626</v>
      </c>
      <c r="EY166" s="2">
        <f t="shared" si="224"/>
        <v>48.357091481826487</v>
      </c>
      <c r="EZ166" s="2">
        <f t="shared" si="224"/>
        <v>48.277091281942575</v>
      </c>
      <c r="FA166" s="2">
        <f t="shared" si="224"/>
        <v>48.06854971453869</v>
      </c>
      <c r="FB166" s="2">
        <f t="shared" si="224"/>
        <v>48.662431488702055</v>
      </c>
      <c r="FC166" s="2">
        <f t="shared" si="224"/>
        <v>48.995636642897573</v>
      </c>
      <c r="FD166" s="2">
        <f t="shared" si="224"/>
        <v>49.319554673271625</v>
      </c>
      <c r="FE166" s="2">
        <f t="shared" si="224"/>
        <v>48.727677562117485</v>
      </c>
      <c r="FG166" s="2">
        <f t="shared" si="225"/>
        <v>0.99992776955724072</v>
      </c>
      <c r="FH166" s="2">
        <f t="shared" si="225"/>
        <v>0.99994717937151567</v>
      </c>
      <c r="FI166" s="2">
        <f t="shared" si="225"/>
        <v>0.99994909187282122</v>
      </c>
      <c r="FJ166" s="2">
        <f t="shared" si="225"/>
        <v>0.99994006590485562</v>
      </c>
      <c r="FK166" s="2">
        <f t="shared" si="225"/>
        <v>0.99994156419991231</v>
      </c>
      <c r="FL166" s="2">
        <f t="shared" si="225"/>
        <v>0.99994057788010571</v>
      </c>
      <c r="FM166" s="2">
        <f t="shared" si="225"/>
        <v>0.99993663453035242</v>
      </c>
      <c r="FN166" s="2">
        <f t="shared" si="225"/>
        <v>0.99993962728638941</v>
      </c>
      <c r="FO166" s="2">
        <f t="shared" si="225"/>
        <v>0.99992848083321351</v>
      </c>
      <c r="FP166" s="2">
        <f t="shared" si="225"/>
        <v>0.99993465331882092</v>
      </c>
      <c r="FQ166" s="2">
        <f t="shared" si="225"/>
        <v>0.99992940864244884</v>
      </c>
      <c r="FR166" s="2">
        <f t="shared" si="225"/>
        <v>0.99993499747585202</v>
      </c>
      <c r="FS166" s="2">
        <f t="shared" si="225"/>
        <v>0.99992959009940918</v>
      </c>
      <c r="FT166" s="2">
        <f t="shared" si="225"/>
        <v>0.99993380610334914</v>
      </c>
      <c r="FU166" s="2">
        <f t="shared" si="225"/>
        <v>0.99989589528815714</v>
      </c>
      <c r="FW166" s="2">
        <f t="shared" si="216"/>
        <v>0.59781755248798096</v>
      </c>
      <c r="FX166" s="2">
        <f t="shared" si="216"/>
        <v>0.29036717618451291</v>
      </c>
      <c r="FY166" s="2">
        <f t="shared" si="216"/>
        <v>0.2006852487955586</v>
      </c>
      <c r="FZ166" s="2">
        <f t="shared" si="216"/>
        <v>0.3448062131905143</v>
      </c>
      <c r="GA166" s="2">
        <f t="shared" si="216"/>
        <v>0.33716386803822057</v>
      </c>
      <c r="GB166" s="2">
        <f t="shared" si="216"/>
        <v>0.33391695765872476</v>
      </c>
      <c r="GC166" s="2">
        <f t="shared" si="216"/>
        <v>0.34516773979573484</v>
      </c>
      <c r="GD166" s="2">
        <f t="shared" si="216"/>
        <v>0.39040382085933256</v>
      </c>
      <c r="GE166" s="2">
        <f t="shared" si="216"/>
        <v>0.38864320542977393</v>
      </c>
      <c r="GF166" s="2">
        <f t="shared" si="216"/>
        <v>0.40879207861478795</v>
      </c>
      <c r="GG166" s="2">
        <f t="shared" si="216"/>
        <v>0.37882928106589597</v>
      </c>
      <c r="GH166" s="2">
        <f t="shared" si="216"/>
        <v>0.32972525235185085</v>
      </c>
      <c r="GI166" s="2">
        <f t="shared" si="216"/>
        <v>0.32579305195876518</v>
      </c>
      <c r="GJ166" s="2">
        <f t="shared" si="216"/>
        <v>0.26770034572878632</v>
      </c>
      <c r="GK166" s="2">
        <f t="shared" si="216"/>
        <v>0.23473672856590175</v>
      </c>
      <c r="GM166" s="86">
        <f t="shared" si="217"/>
        <v>2.8131374240099726E-173</v>
      </c>
      <c r="GN166" s="86">
        <f t="shared" si="217"/>
        <v>0</v>
      </c>
      <c r="GO166" s="86">
        <f t="shared" si="217"/>
        <v>2.4535195987769311E-144</v>
      </c>
      <c r="GP166" s="86">
        <f t="shared" si="217"/>
        <v>0</v>
      </c>
      <c r="GQ166" s="86">
        <f t="shared" si="217"/>
        <v>0</v>
      </c>
      <c r="GR166" s="86">
        <f t="shared" si="217"/>
        <v>2.1690420913605947E-301</v>
      </c>
      <c r="GS166" s="86">
        <f t="shared" si="217"/>
        <v>0</v>
      </c>
      <c r="GT166" s="86">
        <f t="shared" si="217"/>
        <v>0</v>
      </c>
      <c r="GU166" s="86">
        <f t="shared" si="217"/>
        <v>3.4009346350890822E-303</v>
      </c>
      <c r="GV166" s="86">
        <f t="shared" si="217"/>
        <v>0</v>
      </c>
      <c r="GW166" s="86">
        <f t="shared" si="217"/>
        <v>6.4046742113908633E-293</v>
      </c>
      <c r="GX166" s="86">
        <f t="shared" si="217"/>
        <v>1.4663947290218302E-275</v>
      </c>
      <c r="GY166" s="86">
        <f t="shared" si="217"/>
        <v>3.1347610788403291E-218</v>
      </c>
      <c r="GZ166" s="86">
        <f t="shared" si="217"/>
        <v>0</v>
      </c>
      <c r="HA166" s="86">
        <f t="shared" si="217"/>
        <v>3.3421035120034362E-255</v>
      </c>
      <c r="HC166" s="86">
        <f t="shared" si="181"/>
        <v>7.8903555920463151E-76</v>
      </c>
      <c r="HD166" s="86">
        <f t="shared" si="181"/>
        <v>1.419543405109136E-179</v>
      </c>
      <c r="HE166" s="86">
        <f t="shared" si="181"/>
        <v>1.4473857369321569E-94</v>
      </c>
      <c r="HF166" s="86">
        <f t="shared" si="180"/>
        <v>7.8262069261376259E-174</v>
      </c>
      <c r="HG166" s="86">
        <f t="shared" si="180"/>
        <v>7.6086438869445397E-284</v>
      </c>
      <c r="HH166" s="86">
        <f t="shared" si="180"/>
        <v>6.8081178790733951E-228</v>
      </c>
      <c r="HI166" s="86">
        <f t="shared" si="180"/>
        <v>1.7243174115558169E-233</v>
      </c>
      <c r="HJ166" s="86">
        <f t="shared" si="180"/>
        <v>1.2639222258742647E-298</v>
      </c>
      <c r="HK166" s="86">
        <f t="shared" si="180"/>
        <v>1.6426804908200036E-299</v>
      </c>
      <c r="HL166" s="86">
        <f t="shared" si="161"/>
        <v>5.331283063548726E-238</v>
      </c>
      <c r="HM166" s="86">
        <f t="shared" si="161"/>
        <v>2.1425923449815316E-158</v>
      </c>
      <c r="HN166" s="86">
        <f t="shared" si="161"/>
        <v>1.0233902697634312E-134</v>
      </c>
      <c r="HO166" s="86">
        <f t="shared" si="161"/>
        <v>2.2738830862480621E-141</v>
      </c>
      <c r="HP166" s="86">
        <f t="shared" si="161"/>
        <v>4.6274240465630232E-183</v>
      </c>
      <c r="HQ166" s="86">
        <f t="shared" si="161"/>
        <v>4.0589094820020465E-229</v>
      </c>
      <c r="HS166" s="86">
        <f t="shared" si="218"/>
        <v>1.5811537502326088E-21</v>
      </c>
      <c r="HT166" s="86">
        <f t="shared" si="218"/>
        <v>3.4414897880589582E-9</v>
      </c>
      <c r="HU166" s="86">
        <f t="shared" si="218"/>
        <v>5.9573921065071041E-6</v>
      </c>
      <c r="HV166" s="86">
        <f t="shared" si="218"/>
        <v>3.272855812378059E-12</v>
      </c>
      <c r="HW166" s="86">
        <f t="shared" si="218"/>
        <v>5.6094784153919078E-12</v>
      </c>
      <c r="HX166" s="86">
        <f t="shared" si="218"/>
        <v>6.7993341886858101E-12</v>
      </c>
      <c r="HY166" s="86">
        <f t="shared" si="218"/>
        <v>2.5943518054149399E-12</v>
      </c>
      <c r="HZ166" s="86">
        <f t="shared" si="218"/>
        <v>5.7608985662559913E-14</v>
      </c>
      <c r="IA166" s="86">
        <f t="shared" si="218"/>
        <v>1.3187668779595883E-14</v>
      </c>
      <c r="IB166" s="86">
        <f t="shared" si="218"/>
        <v>2.2563464261235264E-13</v>
      </c>
      <c r="IC166" s="86">
        <f t="shared" si="218"/>
        <v>1.3699603465225478E-14</v>
      </c>
      <c r="ID166" s="86">
        <f t="shared" si="218"/>
        <v>6.8007199402857325E-13</v>
      </c>
      <c r="IE166" s="86">
        <f t="shared" si="218"/>
        <v>4.7315489625734195E-11</v>
      </c>
      <c r="IF166" s="86">
        <f t="shared" si="218"/>
        <v>3.625326026160474E-13</v>
      </c>
      <c r="IG166" s="86">
        <f t="shared" si="218"/>
        <v>6.7668779571201956E-9</v>
      </c>
      <c r="II166" s="86">
        <f t="shared" si="219"/>
        <v>0.33783976730542814</v>
      </c>
      <c r="IJ166" s="86">
        <f t="shared" si="219"/>
        <v>1.296341791709049E-2</v>
      </c>
      <c r="IK166" s="86">
        <f t="shared" si="219"/>
        <v>3.4461469693280219E-4</v>
      </c>
      <c r="IL166" s="86">
        <f t="shared" si="219"/>
        <v>4.9398038574482328E-2</v>
      </c>
      <c r="IM166" s="86">
        <f t="shared" si="219"/>
        <v>3.492574329296734E-2</v>
      </c>
      <c r="IN166" s="86">
        <f t="shared" si="219"/>
        <v>3.2078034270849008E-2</v>
      </c>
      <c r="IO166" s="86">
        <f t="shared" si="219"/>
        <v>4.2546147951865586E-2</v>
      </c>
      <c r="IP166" s="86">
        <f t="shared" si="219"/>
        <v>0.13336627773143725</v>
      </c>
      <c r="IQ166" s="86">
        <f t="shared" si="219"/>
        <v>0.12180790298098297</v>
      </c>
      <c r="IR166" s="86">
        <f t="shared" si="219"/>
        <v>0.19702780607775039</v>
      </c>
      <c r="IS166" s="86">
        <f t="shared" si="219"/>
        <v>8.7026322060848357E-2</v>
      </c>
      <c r="IT166" s="86">
        <f t="shared" si="219"/>
        <v>2.1550330481984854E-2</v>
      </c>
      <c r="IU166" s="86">
        <f t="shared" si="219"/>
        <v>2.3019250566683445E-2</v>
      </c>
      <c r="IV166" s="86">
        <f t="shared" si="219"/>
        <v>4.6868738164281302E-3</v>
      </c>
      <c r="IW166" s="86">
        <f t="shared" si="219"/>
        <v>4.4474663572336356E-3</v>
      </c>
      <c r="IY166" s="86">
        <f t="shared" si="220"/>
        <v>0.33783976730542814</v>
      </c>
      <c r="IZ166" s="86">
        <f t="shared" si="220"/>
        <v>1.2963421358580278E-2</v>
      </c>
      <c r="JA166" s="86">
        <f t="shared" si="220"/>
        <v>3.505720890393093E-4</v>
      </c>
      <c r="JB166" s="86">
        <f t="shared" si="220"/>
        <v>4.9398038577755182E-2</v>
      </c>
      <c r="JC166" s="86">
        <f t="shared" si="220"/>
        <v>3.4925743298576818E-2</v>
      </c>
      <c r="JD166" s="86">
        <f t="shared" si="220"/>
        <v>3.207803427764834E-2</v>
      </c>
      <c r="JE166" s="86">
        <f t="shared" si="220"/>
        <v>4.2546147954459934E-2</v>
      </c>
      <c r="JF166" s="86">
        <f t="shared" si="220"/>
        <v>0.13336627773149487</v>
      </c>
      <c r="JG166" s="86">
        <f t="shared" si="220"/>
        <v>0.12180790298099615</v>
      </c>
      <c r="JH166" s="86">
        <f t="shared" si="220"/>
        <v>0.19702780607797601</v>
      </c>
      <c r="JI166" s="86">
        <f t="shared" si="220"/>
        <v>8.7026322060862055E-2</v>
      </c>
      <c r="JJ166" s="86">
        <f t="shared" si="220"/>
        <v>2.1550330482664925E-2</v>
      </c>
      <c r="JK166" s="86">
        <f t="shared" si="220"/>
        <v>2.3019250613998933E-2</v>
      </c>
      <c r="JL166" s="86">
        <f t="shared" si="220"/>
        <v>4.6868738167906631E-3</v>
      </c>
      <c r="JM166" s="86">
        <f t="shared" si="220"/>
        <v>4.4474731241115929E-3</v>
      </c>
    </row>
    <row r="167" spans="2:273" x14ac:dyDescent="0.25">
      <c r="B167" s="2">
        <v>140</v>
      </c>
      <c r="C167" s="37">
        <v>42.406999999999996</v>
      </c>
      <c r="D167" s="37">
        <v>45.085000000000001</v>
      </c>
      <c r="E167" s="37">
        <v>45.847000000000001</v>
      </c>
      <c r="F167" s="37">
        <v>45.168999999999997</v>
      </c>
      <c r="G167" s="37">
        <v>51.101999999999997</v>
      </c>
      <c r="H167" s="37">
        <v>50.847000000000001</v>
      </c>
      <c r="I167" s="37">
        <v>50.168999999999997</v>
      </c>
      <c r="J167" s="37">
        <v>52.203000000000003</v>
      </c>
      <c r="K167" s="37">
        <v>57.119</v>
      </c>
      <c r="L167" s="37">
        <v>56.017000000000003</v>
      </c>
      <c r="M167" s="37">
        <v>55.932000000000002</v>
      </c>
      <c r="N167" s="37">
        <v>51.186</v>
      </c>
      <c r="O167" s="37">
        <v>47.966000000000001</v>
      </c>
      <c r="P167" s="37">
        <v>52.119</v>
      </c>
      <c r="Q167" s="37">
        <v>56.186</v>
      </c>
      <c r="S167" s="4">
        <f t="shared" si="221"/>
        <v>46.668071313010508</v>
      </c>
      <c r="T167" s="4">
        <f t="shared" si="221"/>
        <v>44.714433192300824</v>
      </c>
      <c r="U167" s="4">
        <f t="shared" si="221"/>
        <v>46.575973029083187</v>
      </c>
      <c r="V167" s="4">
        <f t="shared" si="221"/>
        <v>47.246346523572832</v>
      </c>
      <c r="W167" s="4">
        <f t="shared" si="221"/>
        <v>49.858143047040429</v>
      </c>
      <c r="X167" s="4">
        <f t="shared" si="221"/>
        <v>51.620009379157445</v>
      </c>
      <c r="Y167" s="4">
        <f t="shared" si="221"/>
        <v>52.355323145137007</v>
      </c>
      <c r="Z167" s="4">
        <f t="shared" si="221"/>
        <v>52.728351847064573</v>
      </c>
      <c r="AA167" s="4">
        <f t="shared" si="221"/>
        <v>53.322179777704683</v>
      </c>
      <c r="AB167" s="4">
        <f t="shared" si="221"/>
        <v>56.282074627668393</v>
      </c>
      <c r="AC167" s="4">
        <f t="shared" si="221"/>
        <v>55.761420145856881</v>
      </c>
      <c r="AD167" s="4">
        <f t="shared" si="221"/>
        <v>51.163239983437776</v>
      </c>
      <c r="AE167" s="4">
        <f t="shared" si="221"/>
        <v>52.630540420169915</v>
      </c>
      <c r="AF167" s="4">
        <f t="shared" si="221"/>
        <v>50.16700769115446</v>
      </c>
      <c r="AG167" s="4">
        <f t="shared" si="221"/>
        <v>51.842800423227288</v>
      </c>
      <c r="AI167" s="4">
        <f t="shared" si="222"/>
        <v>-4.2610713130105111</v>
      </c>
      <c r="AJ167" s="4">
        <f t="shared" si="222"/>
        <v>0.37056680769917705</v>
      </c>
      <c r="AK167" s="4">
        <f t="shared" si="222"/>
        <v>-0.72897302908318551</v>
      </c>
      <c r="AL167" s="4">
        <f t="shared" si="222"/>
        <v>-2.0773465235728352</v>
      </c>
      <c r="AM167" s="4">
        <f t="shared" si="222"/>
        <v>1.2438569529595682</v>
      </c>
      <c r="AN167" s="4">
        <f t="shared" si="222"/>
        <v>-0.77300937915744328</v>
      </c>
      <c r="AO167" s="4">
        <f t="shared" si="222"/>
        <v>-2.1863231451370098</v>
      </c>
      <c r="AP167" s="4">
        <f t="shared" si="222"/>
        <v>-0.52535184706457017</v>
      </c>
      <c r="AQ167" s="4">
        <f t="shared" si="222"/>
        <v>3.7968202222953167</v>
      </c>
      <c r="AR167" s="4">
        <f t="shared" si="222"/>
        <v>-0.26507462766839041</v>
      </c>
      <c r="AS167" s="4">
        <f t="shared" si="222"/>
        <v>0.17057985414312071</v>
      </c>
      <c r="AT167" s="4">
        <f t="shared" si="222"/>
        <v>2.2760016562223484E-2</v>
      </c>
      <c r="AU167" s="4">
        <f t="shared" si="222"/>
        <v>-4.6645404201699137</v>
      </c>
      <c r="AV167" s="4">
        <f t="shared" si="222"/>
        <v>1.95199230884554</v>
      </c>
      <c r="AW167" s="4">
        <f t="shared" si="222"/>
        <v>4.3431995767727116</v>
      </c>
      <c r="AY167" s="2">
        <f t="shared" si="214"/>
        <v>46.601813505273583</v>
      </c>
      <c r="AZ167" s="2">
        <f t="shared" si="214"/>
        <v>44.442583764274801</v>
      </c>
      <c r="BA167" s="2">
        <f t="shared" si="214"/>
        <v>46.571326652776079</v>
      </c>
      <c r="BB167" s="2">
        <f t="shared" si="214"/>
        <v>45.945975106778313</v>
      </c>
      <c r="BC167" s="2">
        <f t="shared" si="214"/>
        <v>48.706558726232707</v>
      </c>
      <c r="BD167" s="2">
        <f t="shared" si="214"/>
        <v>49.492030843564173</v>
      </c>
      <c r="BE167" s="2">
        <f t="shared" si="214"/>
        <v>49.489597876250023</v>
      </c>
      <c r="BF167" s="2">
        <f t="shared" si="214"/>
        <v>46.631111489986843</v>
      </c>
      <c r="BG167" s="2">
        <f t="shared" si="214"/>
        <v>47.005712045263508</v>
      </c>
      <c r="BH167" s="2">
        <f t="shared" si="214"/>
        <v>47.881573299584844</v>
      </c>
      <c r="BI167" s="2">
        <f t="shared" si="214"/>
        <v>47.521065788910072</v>
      </c>
      <c r="BJ167" s="2">
        <f t="shared" si="214"/>
        <v>48.376277931266173</v>
      </c>
      <c r="BK167" s="2">
        <f t="shared" si="214"/>
        <v>48.735725953940545</v>
      </c>
      <c r="BL167" s="2">
        <f t="shared" si="214"/>
        <v>49.076353380859082</v>
      </c>
      <c r="BM167" s="2">
        <f t="shared" si="214"/>
        <v>49.722022898015823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45.847000000000001</v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>
        <f t="shared" si="215"/>
        <v>52.119</v>
      </c>
      <c r="CS167" s="2">
        <f t="shared" si="215"/>
        <v>56.186</v>
      </c>
      <c r="CU167" s="2" t="str">
        <f t="shared" si="197"/>
        <v/>
      </c>
      <c r="CV167" s="2" t="str">
        <f t="shared" si="198"/>
        <v/>
      </c>
      <c r="CW167" s="2">
        <f t="shared" si="199"/>
        <v>45.847000000000001</v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>
        <f t="shared" si="210"/>
        <v>52.119</v>
      </c>
      <c r="DI167" s="2">
        <f t="shared" si="211"/>
        <v>56.186</v>
      </c>
      <c r="DK167" s="2">
        <f t="shared" si="223"/>
        <v>100.44029075630253</v>
      </c>
      <c r="DL167" s="2">
        <f t="shared" si="223"/>
        <v>128.18390267595305</v>
      </c>
      <c r="DM167" s="2">
        <f t="shared" si="223"/>
        <v>110.24681048387096</v>
      </c>
      <c r="DN167" s="2">
        <f t="shared" si="223"/>
        <v>110.18273128342244</v>
      </c>
      <c r="DO167" s="2">
        <f t="shared" si="223"/>
        <v>103.6404991087344</v>
      </c>
      <c r="DP167" s="2">
        <f t="shared" si="223"/>
        <v>106.38842156862742</v>
      </c>
      <c r="DQ167" s="2">
        <f t="shared" si="223"/>
        <v>88.680508479755559</v>
      </c>
      <c r="DR167" s="2">
        <f t="shared" si="223"/>
        <v>98.608462121212142</v>
      </c>
      <c r="DS167" s="2">
        <f t="shared" si="223"/>
        <v>96.965138655462184</v>
      </c>
      <c r="DT167" s="2">
        <f t="shared" si="223"/>
        <v>82.822383498854094</v>
      </c>
      <c r="DU167" s="2">
        <f t="shared" si="223"/>
        <v>72.623299999999986</v>
      </c>
      <c r="DV167" s="2">
        <f t="shared" si="223"/>
        <v>83.682060504201687</v>
      </c>
      <c r="DW167" s="2">
        <f t="shared" si="223"/>
        <v>88.964181512605037</v>
      </c>
      <c r="DX167" s="2">
        <f t="shared" si="223"/>
        <v>83.75838792971733</v>
      </c>
      <c r="DY167" s="2">
        <f t="shared" si="223"/>
        <v>95.214302822580663</v>
      </c>
      <c r="EA167" s="2">
        <f t="shared" si="213"/>
        <v>46.022222086570466</v>
      </c>
      <c r="EB167" s="2">
        <f t="shared" si="213"/>
        <v>43.960620667102688</v>
      </c>
      <c r="EC167" s="2">
        <f t="shared" si="213"/>
        <v>46.234145458395083</v>
      </c>
      <c r="ED167" s="2">
        <f t="shared" si="213"/>
        <v>45.177569816261112</v>
      </c>
      <c r="EE167" s="2">
        <f t="shared" si="213"/>
        <v>48.405253327266529</v>
      </c>
      <c r="EF167" s="2">
        <f t="shared" si="213"/>
        <v>49.241646465815492</v>
      </c>
      <c r="EG167" s="2">
        <f t="shared" si="213"/>
        <v>49.586990531932358</v>
      </c>
      <c r="EH167" s="2">
        <f t="shared" si="213"/>
        <v>46.343398315580856</v>
      </c>
      <c r="EI167" s="2">
        <f t="shared" si="213"/>
        <v>46.201162301802533</v>
      </c>
      <c r="EJ167" s="2">
        <f t="shared" si="213"/>
        <v>47.710784084572488</v>
      </c>
      <c r="EK167" s="2">
        <f t="shared" si="212"/>
        <v>47.274385989381813</v>
      </c>
      <c r="EL167" s="2">
        <f t="shared" si="179"/>
        <v>48.298328538793484</v>
      </c>
      <c r="EM167" s="2">
        <f t="shared" si="179"/>
        <v>48.672496966448058</v>
      </c>
      <c r="EN167" s="2">
        <f t="shared" si="179"/>
        <v>49.031041124251971</v>
      </c>
      <c r="EO167" s="2">
        <f t="shared" si="179"/>
        <v>50.100584611555504</v>
      </c>
      <c r="EQ167" s="2">
        <f t="shared" si="224"/>
        <v>46.951641203633528</v>
      </c>
      <c r="ER167" s="2">
        <f t="shared" si="224"/>
        <v>45.50371986063481</v>
      </c>
      <c r="ES167" s="2">
        <f t="shared" si="224"/>
        <v>47.782360281198592</v>
      </c>
      <c r="ET167" s="2">
        <f t="shared" si="224"/>
        <v>47.267898653052256</v>
      </c>
      <c r="EU167" s="2">
        <f t="shared" si="224"/>
        <v>49.238558824762215</v>
      </c>
      <c r="EV167" s="2">
        <f t="shared" si="224"/>
        <v>49.938808816479181</v>
      </c>
      <c r="EW167" s="2">
        <f t="shared" si="224"/>
        <v>49.314919548888007</v>
      </c>
      <c r="EX167" s="2">
        <f t="shared" si="224"/>
        <v>47.033856347864031</v>
      </c>
      <c r="EY167" s="2">
        <f t="shared" si="224"/>
        <v>48.151891722541436</v>
      </c>
      <c r="EZ167" s="2">
        <f t="shared" si="224"/>
        <v>48.101988043666978</v>
      </c>
      <c r="FA167" s="2">
        <f t="shared" si="224"/>
        <v>47.885886817826815</v>
      </c>
      <c r="FB167" s="2">
        <f t="shared" si="224"/>
        <v>48.514806425517946</v>
      </c>
      <c r="FC167" s="2">
        <f t="shared" si="224"/>
        <v>48.847590381821647</v>
      </c>
      <c r="FD167" s="2">
        <f t="shared" si="224"/>
        <v>49.182072630582041</v>
      </c>
      <c r="FE167" s="2">
        <f t="shared" si="224"/>
        <v>48.579449692780628</v>
      </c>
      <c r="FG167" s="2">
        <f t="shared" si="225"/>
        <v>0.99993412463460141</v>
      </c>
      <c r="FH167" s="2">
        <f t="shared" si="225"/>
        <v>0.99995182679038885</v>
      </c>
      <c r="FI167" s="2">
        <f t="shared" si="225"/>
        <v>0.99995357102822946</v>
      </c>
      <c r="FJ167" s="2">
        <f t="shared" si="225"/>
        <v>0.99994533916732464</v>
      </c>
      <c r="FK167" s="2">
        <f t="shared" si="225"/>
        <v>0.99994670564288912</v>
      </c>
      <c r="FL167" s="2">
        <f t="shared" si="225"/>
        <v>0.99994580609920591</v>
      </c>
      <c r="FM167" s="2">
        <f t="shared" si="225"/>
        <v>0.99994220968263214</v>
      </c>
      <c r="FN167" s="2">
        <f t="shared" si="225"/>
        <v>0.99994493913829452</v>
      </c>
      <c r="FO167" s="2">
        <f t="shared" si="225"/>
        <v>0.99993477333420333</v>
      </c>
      <c r="FP167" s="2">
        <f t="shared" si="225"/>
        <v>0.99994040277577667</v>
      </c>
      <c r="FQ167" s="2">
        <f t="shared" si="225"/>
        <v>0.99993561951686361</v>
      </c>
      <c r="FR167" s="2">
        <f t="shared" si="225"/>
        <v>0.99994071665431938</v>
      </c>
      <c r="FS167" s="2">
        <f t="shared" si="225"/>
        <v>0.99993578500963154</v>
      </c>
      <c r="FT167" s="2">
        <f t="shared" si="225"/>
        <v>0.99993963009714004</v>
      </c>
      <c r="FU167" s="2">
        <f t="shared" si="225"/>
        <v>0.99990505450466238</v>
      </c>
      <c r="FW167" s="2">
        <f t="shared" si="216"/>
        <v>0.61974904321462376</v>
      </c>
      <c r="FX167" s="2">
        <f t="shared" si="216"/>
        <v>0.30970516565422096</v>
      </c>
      <c r="FY167" s="2">
        <f t="shared" si="216"/>
        <v>0.21586742824124622</v>
      </c>
      <c r="FZ167" s="2">
        <f t="shared" si="216"/>
        <v>0.36590035060575898</v>
      </c>
      <c r="GA167" s="2">
        <f t="shared" si="216"/>
        <v>0.35804596627414248</v>
      </c>
      <c r="GB167" s="2">
        <f t="shared" si="216"/>
        <v>0.35470557303137146</v>
      </c>
      <c r="GC167" s="2">
        <f t="shared" si="216"/>
        <v>0.36627163020658565</v>
      </c>
      <c r="GD167" s="2">
        <f t="shared" si="216"/>
        <v>0.41253110491578349</v>
      </c>
      <c r="GE167" s="2">
        <f t="shared" si="216"/>
        <v>0.41073793731851616</v>
      </c>
      <c r="GF167" s="2">
        <f t="shared" si="216"/>
        <v>0.43122431976328496</v>
      </c>
      <c r="GG167" s="2">
        <f t="shared" si="216"/>
        <v>0.40073179429765682</v>
      </c>
      <c r="GH167" s="2">
        <f t="shared" si="216"/>
        <v>0.35039018352788448</v>
      </c>
      <c r="GI167" s="2">
        <f t="shared" si="216"/>
        <v>0.3463388798947053</v>
      </c>
      <c r="GJ167" s="2">
        <f t="shared" si="216"/>
        <v>0.28613744975455291</v>
      </c>
      <c r="GK167" s="2">
        <f t="shared" si="216"/>
        <v>0.25168382707964709</v>
      </c>
      <c r="GM167" s="86">
        <f t="shared" si="217"/>
        <v>2.448804226945131E-177</v>
      </c>
      <c r="GN167" s="86">
        <f t="shared" si="217"/>
        <v>0</v>
      </c>
      <c r="GO167" s="86">
        <f t="shared" si="217"/>
        <v>7.9466393821330246E-148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7.21136562518033E-300</v>
      </c>
      <c r="GX167" s="86">
        <f t="shared" si="217"/>
        <v>4.5550686320054086E-282</v>
      </c>
      <c r="GY167" s="86">
        <f t="shared" si="217"/>
        <v>2.18537071279933E-223</v>
      </c>
      <c r="GZ167" s="86">
        <f t="shared" si="217"/>
        <v>0</v>
      </c>
      <c r="HA167" s="86">
        <f t="shared" si="217"/>
        <v>3.4957937772623733E-261</v>
      </c>
      <c r="HC167" s="86">
        <f t="shared" si="181"/>
        <v>2.716201433622392E-78</v>
      </c>
      <c r="HD167" s="86">
        <f t="shared" si="181"/>
        <v>1.6337715893928337E-185</v>
      </c>
      <c r="HE167" s="86">
        <f t="shared" si="181"/>
        <v>7.4971854404559113E-98</v>
      </c>
      <c r="HF167" s="86">
        <f t="shared" si="180"/>
        <v>1.6841477882472302E-179</v>
      </c>
      <c r="HG167" s="86">
        <f t="shared" si="180"/>
        <v>3.7404664760631851E-293</v>
      </c>
      <c r="HH167" s="86">
        <f t="shared" si="180"/>
        <v>1.9010803833661146E-235</v>
      </c>
      <c r="HI167" s="86">
        <f t="shared" si="180"/>
        <v>3.8161444518234695E-241</v>
      </c>
      <c r="HJ167" s="86">
        <f t="shared" si="180"/>
        <v>0</v>
      </c>
      <c r="HK167" s="86">
        <f t="shared" si="180"/>
        <v>0</v>
      </c>
      <c r="HL167" s="86">
        <f t="shared" si="161"/>
        <v>6.034939422878949E-246</v>
      </c>
      <c r="HM167" s="86">
        <f t="shared" si="161"/>
        <v>1.3596491471992483E-163</v>
      </c>
      <c r="HN167" s="86">
        <f t="shared" si="161"/>
        <v>4.1715994847226046E-139</v>
      </c>
      <c r="HO167" s="86">
        <f t="shared" si="161"/>
        <v>4.4092124030500976E-146</v>
      </c>
      <c r="HP167" s="86">
        <f t="shared" si="161"/>
        <v>4.3005674700780495E-189</v>
      </c>
      <c r="HQ167" s="86">
        <f t="shared" si="161"/>
        <v>1.066708300602006E-236</v>
      </c>
      <c r="HS167" s="86">
        <f t="shared" si="218"/>
        <v>6.128799982525343E-23</v>
      </c>
      <c r="HT167" s="86">
        <f t="shared" si="218"/>
        <v>6.2062663390776865E-10</v>
      </c>
      <c r="HU167" s="86">
        <f t="shared" si="218"/>
        <v>1.6963155528264274E-6</v>
      </c>
      <c r="HV167" s="86">
        <f t="shared" si="218"/>
        <v>3.7373689855268425E-13</v>
      </c>
      <c r="HW167" s="86">
        <f t="shared" si="218"/>
        <v>6.1914048724146325E-13</v>
      </c>
      <c r="HX167" s="86">
        <f t="shared" si="218"/>
        <v>7.6353146811784258E-13</v>
      </c>
      <c r="HY167" s="86">
        <f t="shared" si="218"/>
        <v>2.6978399056813771E-13</v>
      </c>
      <c r="HZ167" s="86">
        <f t="shared" si="218"/>
        <v>4.9574554238604533E-15</v>
      </c>
      <c r="IA167" s="86">
        <f t="shared" si="218"/>
        <v>1.0121548043447923E-15</v>
      </c>
      <c r="IB167" s="86">
        <f t="shared" si="218"/>
        <v>2.1240628818375978E-14</v>
      </c>
      <c r="IC167" s="86">
        <f t="shared" si="218"/>
        <v>9.6412551264806108E-16</v>
      </c>
      <c r="ID167" s="86">
        <f t="shared" si="218"/>
        <v>6.1961743921833676E-14</v>
      </c>
      <c r="IE167" s="86">
        <f t="shared" si="218"/>
        <v>5.6516516772574331E-12</v>
      </c>
      <c r="IF167" s="86">
        <f t="shared" si="218"/>
        <v>1.9951578281902076E-14</v>
      </c>
      <c r="IG167" s="86">
        <f t="shared" si="218"/>
        <v>8.7471548462889773E-10</v>
      </c>
      <c r="II167" s="86">
        <f t="shared" si="219"/>
        <v>0.25793822933107757</v>
      </c>
      <c r="IJ167" s="86">
        <f t="shared" si="219"/>
        <v>2.5088274969076924E-2</v>
      </c>
      <c r="IK167" s="86">
        <f t="shared" si="219"/>
        <v>8.31413002878128E-4</v>
      </c>
      <c r="IL167" s="86">
        <f t="shared" si="219"/>
        <v>8.65903445031736E-2</v>
      </c>
      <c r="IM167" s="86">
        <f t="shared" si="219"/>
        <v>6.484206505443714E-2</v>
      </c>
      <c r="IN167" s="86">
        <f t="shared" si="219"/>
        <v>6.0031942711913602E-2</v>
      </c>
      <c r="IO167" s="86">
        <f t="shared" si="219"/>
        <v>7.7566117084464536E-2</v>
      </c>
      <c r="IP167" s="86">
        <f t="shared" si="219"/>
        <v>0.20600941510287965</v>
      </c>
      <c r="IQ167" s="86">
        <f t="shared" si="219"/>
        <v>0.19287309355873392</v>
      </c>
      <c r="IR167" s="86">
        <f t="shared" si="219"/>
        <v>0.28090435463649432</v>
      </c>
      <c r="IS167" s="86">
        <f t="shared" si="219"/>
        <v>0.14811709102926682</v>
      </c>
      <c r="IT167" s="86">
        <f t="shared" si="219"/>
        <v>4.3536138750120856E-2</v>
      </c>
      <c r="IU167" s="86">
        <f t="shared" si="219"/>
        <v>4.5077837750099617E-2</v>
      </c>
      <c r="IV167" s="86">
        <f t="shared" si="219"/>
        <v>9.9454156967187304E-3</v>
      </c>
      <c r="IW167" s="86">
        <f t="shared" si="219"/>
        <v>8.6127601635054632E-3</v>
      </c>
      <c r="IY167" s="86">
        <f t="shared" si="220"/>
        <v>0.25793822933107757</v>
      </c>
      <c r="IZ167" s="86">
        <f t="shared" si="220"/>
        <v>2.5088275589703557E-2</v>
      </c>
      <c r="JA167" s="86">
        <f t="shared" si="220"/>
        <v>8.3310931843095441E-4</v>
      </c>
      <c r="JB167" s="86">
        <f t="shared" si="220"/>
        <v>8.6590344503547342E-2</v>
      </c>
      <c r="JC167" s="86">
        <f t="shared" si="220"/>
        <v>6.4842065055056283E-2</v>
      </c>
      <c r="JD167" s="86">
        <f t="shared" si="220"/>
        <v>6.003194271267713E-2</v>
      </c>
      <c r="JE167" s="86">
        <f t="shared" si="220"/>
        <v>7.7566117084734321E-2</v>
      </c>
      <c r="JF167" s="86">
        <f t="shared" si="220"/>
        <v>0.20600941510288462</v>
      </c>
      <c r="JG167" s="86">
        <f t="shared" si="220"/>
        <v>0.19287309355873491</v>
      </c>
      <c r="JH167" s="86">
        <f t="shared" si="220"/>
        <v>0.28090435463651559</v>
      </c>
      <c r="JI167" s="86">
        <f t="shared" si="220"/>
        <v>0.14811709102926779</v>
      </c>
      <c r="JJ167" s="86">
        <f t="shared" si="220"/>
        <v>4.3536138750182821E-2</v>
      </c>
      <c r="JK167" s="86">
        <f t="shared" si="220"/>
        <v>4.507783775575127E-2</v>
      </c>
      <c r="JL167" s="86">
        <f t="shared" si="220"/>
        <v>9.9454156967386815E-3</v>
      </c>
      <c r="JM167" s="86">
        <f t="shared" si="220"/>
        <v>8.6127610382209473E-3</v>
      </c>
    </row>
    <row r="168" spans="2:273" x14ac:dyDescent="0.25">
      <c r="B168" s="2">
        <v>141</v>
      </c>
      <c r="C168" s="37">
        <v>49.073999999999998</v>
      </c>
      <c r="D168" s="37">
        <v>45.423999999999999</v>
      </c>
      <c r="E168" s="37">
        <v>45.847000000000001</v>
      </c>
      <c r="F168" s="37">
        <v>45.168999999999997</v>
      </c>
      <c r="G168" s="37">
        <v>50.762999999999998</v>
      </c>
      <c r="H168" s="37">
        <v>52.627000000000002</v>
      </c>
      <c r="I168" s="37">
        <v>49.746000000000002</v>
      </c>
      <c r="J168" s="37">
        <v>53.305</v>
      </c>
      <c r="K168" s="37">
        <v>54.576000000000001</v>
      </c>
      <c r="L168" s="37">
        <v>56.863999999999997</v>
      </c>
      <c r="M168" s="37">
        <v>56.101999999999997</v>
      </c>
      <c r="N168" s="37">
        <v>52.966000000000001</v>
      </c>
      <c r="O168" s="37">
        <v>52.796999999999997</v>
      </c>
      <c r="P168" s="37">
        <v>51.186</v>
      </c>
      <c r="Q168" s="37">
        <v>53.982999999999997</v>
      </c>
      <c r="S168" s="4">
        <f t="shared" si="221"/>
        <v>46.511744158881321</v>
      </c>
      <c r="T168" s="4">
        <f t="shared" si="221"/>
        <v>44.750440434329342</v>
      </c>
      <c r="U168" s="4">
        <f t="shared" si="221"/>
        <v>46.437272078958202</v>
      </c>
      <c r="V168" s="4">
        <f t="shared" si="221"/>
        <v>47.707040779253397</v>
      </c>
      <c r="W168" s="4">
        <f t="shared" si="221"/>
        <v>50.329973338176707</v>
      </c>
      <c r="X168" s="4">
        <f t="shared" si="221"/>
        <v>52.612448021103788</v>
      </c>
      <c r="Y168" s="4">
        <f t="shared" si="221"/>
        <v>53.588488818090696</v>
      </c>
      <c r="Z168" s="4">
        <f t="shared" si="221"/>
        <v>53.876968588635684</v>
      </c>
      <c r="AA168" s="4">
        <f t="shared" si="221"/>
        <v>54.652569054348987</v>
      </c>
      <c r="AB168" s="4">
        <f t="shared" si="221"/>
        <v>57.035796727821236</v>
      </c>
      <c r="AC168" s="4">
        <f t="shared" si="221"/>
        <v>58.313832612307486</v>
      </c>
      <c r="AD168" s="4">
        <f t="shared" si="221"/>
        <v>52.819703590292832</v>
      </c>
      <c r="AE168" s="4">
        <f t="shared" si="221"/>
        <v>54.868795706736968</v>
      </c>
      <c r="AF168" s="4">
        <f t="shared" si="221"/>
        <v>50.930040799963855</v>
      </c>
      <c r="AG168" s="4">
        <f t="shared" si="221"/>
        <v>53.215367410136096</v>
      </c>
      <c r="AI168" s="4">
        <f t="shared" si="222"/>
        <v>2.5622558411186773</v>
      </c>
      <c r="AJ168" s="4">
        <f t="shared" si="222"/>
        <v>0.67355956567065789</v>
      </c>
      <c r="AK168" s="4">
        <f t="shared" si="222"/>
        <v>-0.59027207895820055</v>
      </c>
      <c r="AL168" s="4">
        <f t="shared" si="222"/>
        <v>-2.5380407792534001</v>
      </c>
      <c r="AM168" s="4">
        <f t="shared" si="222"/>
        <v>0.43302666182329119</v>
      </c>
      <c r="AN168" s="4">
        <f t="shared" si="222"/>
        <v>1.4551978896214735E-2</v>
      </c>
      <c r="AO168" s="4">
        <f t="shared" si="222"/>
        <v>-3.8424888180906933</v>
      </c>
      <c r="AP168" s="4">
        <f t="shared" si="222"/>
        <v>-0.57196858863568423</v>
      </c>
      <c r="AQ168" s="4">
        <f t="shared" si="222"/>
        <v>-7.6569054348986754E-2</v>
      </c>
      <c r="AR168" s="4">
        <f t="shared" si="222"/>
        <v>-0.17179672782123845</v>
      </c>
      <c r="AS168" s="4">
        <f t="shared" si="222"/>
        <v>-2.2118326123074894</v>
      </c>
      <c r="AT168" s="4">
        <f t="shared" si="222"/>
        <v>0.14629640970716906</v>
      </c>
      <c r="AU168" s="4">
        <f t="shared" si="222"/>
        <v>-2.071795706736971</v>
      </c>
      <c r="AV168" s="4">
        <f t="shared" si="222"/>
        <v>0.25595920003614481</v>
      </c>
      <c r="AW168" s="4">
        <f t="shared" si="222"/>
        <v>0.76763258986390071</v>
      </c>
      <c r="AY168" s="2">
        <f t="shared" si="214"/>
        <v>46.484582900829182</v>
      </c>
      <c r="AZ168" s="2">
        <f t="shared" si="214"/>
        <v>44.300910731347031</v>
      </c>
      <c r="BA168" s="2">
        <f t="shared" si="214"/>
        <v>46.427322335978211</v>
      </c>
      <c r="BB168" s="2">
        <f t="shared" si="214"/>
        <v>45.836870011970056</v>
      </c>
      <c r="BC168" s="2">
        <f t="shared" si="214"/>
        <v>48.577790803119882</v>
      </c>
      <c r="BD168" s="2">
        <f t="shared" si="214"/>
        <v>49.340077012217073</v>
      </c>
      <c r="BE168" s="2">
        <f t="shared" si="214"/>
        <v>49.337177348959159</v>
      </c>
      <c r="BF168" s="2">
        <f t="shared" si="214"/>
        <v>46.464687409427555</v>
      </c>
      <c r="BG168" s="2">
        <f t="shared" si="214"/>
        <v>46.816430018647154</v>
      </c>
      <c r="BH168" s="2">
        <f t="shared" si="214"/>
        <v>47.709695276543755</v>
      </c>
      <c r="BI168" s="2">
        <f t="shared" si="214"/>
        <v>47.342571565118014</v>
      </c>
      <c r="BJ168" s="2">
        <f t="shared" si="214"/>
        <v>48.229034810797756</v>
      </c>
      <c r="BK168" s="2">
        <f t="shared" si="214"/>
        <v>48.58787993435439</v>
      </c>
      <c r="BL168" s="2">
        <f t="shared" si="214"/>
        <v>48.939237877546383</v>
      </c>
      <c r="BM168" s="2">
        <f t="shared" si="214"/>
        <v>49.571132494912035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>
        <f t="shared" si="215"/>
        <v>45.847000000000001</v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>
        <f t="shared" si="199"/>
        <v>45.847000000000001</v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100.72300392156863</v>
      </c>
      <c r="DL168" s="2">
        <f t="shared" si="223"/>
        <v>128.66245234604105</v>
      </c>
      <c r="DM168" s="2">
        <f t="shared" si="223"/>
        <v>110.57602419354839</v>
      </c>
      <c r="DN168" s="2">
        <f t="shared" si="223"/>
        <v>110.53312867647057</v>
      </c>
      <c r="DO168" s="2">
        <f t="shared" si="223"/>
        <v>103.93043226381462</v>
      </c>
      <c r="DP168" s="2">
        <f t="shared" si="223"/>
        <v>106.68802785204988</v>
      </c>
      <c r="DQ168" s="2">
        <f t="shared" si="223"/>
        <v>88.838407333842639</v>
      </c>
      <c r="DR168" s="2">
        <f t="shared" si="223"/>
        <v>98.821240530303058</v>
      </c>
      <c r="DS168" s="2">
        <f t="shared" si="223"/>
        <v>97.186807843137245</v>
      </c>
      <c r="DT168" s="2">
        <f t="shared" si="223"/>
        <v>82.938681436210857</v>
      </c>
      <c r="DU168" s="2">
        <f t="shared" si="223"/>
        <v>72.664942857142847</v>
      </c>
      <c r="DV168" s="2">
        <f t="shared" si="223"/>
        <v>83.82247394957983</v>
      </c>
      <c r="DW168" s="2">
        <f t="shared" si="223"/>
        <v>89.153874509803927</v>
      </c>
      <c r="DX168" s="2">
        <f t="shared" si="223"/>
        <v>83.920449656226111</v>
      </c>
      <c r="DY168" s="2">
        <f t="shared" si="223"/>
        <v>95.490723387096779</v>
      </c>
      <c r="EA168" s="2">
        <f t="shared" si="213"/>
        <v>45.870266370699213</v>
      </c>
      <c r="EB168" s="2">
        <f t="shared" si="213"/>
        <v>43.774699722040559</v>
      </c>
      <c r="EC168" s="2">
        <f t="shared" si="213"/>
        <v>46.054571194156253</v>
      </c>
      <c r="ED168" s="2">
        <f t="shared" si="213"/>
        <v>45.002319082659923</v>
      </c>
      <c r="EE168" s="2">
        <f t="shared" si="213"/>
        <v>48.250509350472079</v>
      </c>
      <c r="EF168" s="2">
        <f t="shared" si="213"/>
        <v>49.06806842319105</v>
      </c>
      <c r="EG168" s="2">
        <f t="shared" si="213"/>
        <v>49.443312148542468</v>
      </c>
      <c r="EH168" s="2">
        <f t="shared" si="213"/>
        <v>46.154216621253383</v>
      </c>
      <c r="EI168" s="2">
        <f t="shared" si="213"/>
        <v>45.947208004843766</v>
      </c>
      <c r="EJ168" s="2">
        <f t="shared" si="213"/>
        <v>47.525618819702601</v>
      </c>
      <c r="EK168" s="2">
        <f t="shared" si="212"/>
        <v>47.075530929429505</v>
      </c>
      <c r="EL168" s="2">
        <f t="shared" si="179"/>
        <v>48.144261648918828</v>
      </c>
      <c r="EM168" s="2">
        <f t="shared" si="179"/>
        <v>48.519244825302749</v>
      </c>
      <c r="EN168" s="2">
        <f t="shared" si="179"/>
        <v>48.8901588530588</v>
      </c>
      <c r="EO168" s="2">
        <f t="shared" si="179"/>
        <v>49.986118016114474</v>
      </c>
      <c r="EQ168" s="2">
        <f t="shared" si="224"/>
        <v>46.823196430375774</v>
      </c>
      <c r="ER168" s="2">
        <f t="shared" si="224"/>
        <v>45.359260862649926</v>
      </c>
      <c r="ES168" s="2">
        <f t="shared" si="224"/>
        <v>47.650409568448453</v>
      </c>
      <c r="ET168" s="2">
        <f t="shared" si="224"/>
        <v>47.147448319239203</v>
      </c>
      <c r="EU168" s="2">
        <f t="shared" si="224"/>
        <v>49.105822690392301</v>
      </c>
      <c r="EV168" s="2">
        <f t="shared" si="224"/>
        <v>49.78381142850067</v>
      </c>
      <c r="EW168" s="2">
        <f t="shared" si="224"/>
        <v>49.164346622447567</v>
      </c>
      <c r="EX168" s="2">
        <f t="shared" si="224"/>
        <v>46.861834145255443</v>
      </c>
      <c r="EY168" s="2">
        <f t="shared" si="224"/>
        <v>47.946691963256384</v>
      </c>
      <c r="EZ168" s="2">
        <f t="shared" si="224"/>
        <v>47.926884805391367</v>
      </c>
      <c r="FA168" s="2">
        <f t="shared" si="224"/>
        <v>47.703223921114954</v>
      </c>
      <c r="FB168" s="2">
        <f t="shared" si="224"/>
        <v>48.367181362333845</v>
      </c>
      <c r="FC168" s="2">
        <f t="shared" si="224"/>
        <v>48.699544120745713</v>
      </c>
      <c r="FD168" s="2">
        <f t="shared" si="224"/>
        <v>49.044590587892451</v>
      </c>
      <c r="FE168" s="2">
        <f t="shared" si="224"/>
        <v>48.431221823443764</v>
      </c>
      <c r="FG168" s="2">
        <f t="shared" si="225"/>
        <v>0.99993992060447068</v>
      </c>
      <c r="FH168" s="2">
        <f t="shared" si="225"/>
        <v>0.99995606532444126</v>
      </c>
      <c r="FI168" s="2">
        <f t="shared" si="225"/>
        <v>0.99995765610149989</v>
      </c>
      <c r="FJ168" s="2">
        <f t="shared" si="225"/>
        <v>0.99995014848834807</v>
      </c>
      <c r="FK168" s="2">
        <f t="shared" si="225"/>
        <v>0.99995139474071248</v>
      </c>
      <c r="FL168" s="2">
        <f t="shared" si="225"/>
        <v>0.99995057433936374</v>
      </c>
      <c r="FM168" s="2">
        <f t="shared" si="225"/>
        <v>0.99994729433614649</v>
      </c>
      <c r="FN168" s="2">
        <f t="shared" si="225"/>
        <v>0.99994978365401421</v>
      </c>
      <c r="FO168" s="2">
        <f t="shared" si="225"/>
        <v>0.99994051223236391</v>
      </c>
      <c r="FP168" s="2">
        <f t="shared" si="225"/>
        <v>0.99994564640048744</v>
      </c>
      <c r="FQ168" s="2">
        <f t="shared" si="225"/>
        <v>0.99994128396892301</v>
      </c>
      <c r="FR168" s="2">
        <f t="shared" si="225"/>
        <v>0.99994593266411502</v>
      </c>
      <c r="FS168" s="2">
        <f t="shared" si="225"/>
        <v>0.99994143490182896</v>
      </c>
      <c r="FT168" s="2">
        <f t="shared" si="225"/>
        <v>0.99994494170175685</v>
      </c>
      <c r="FU168" s="2">
        <f t="shared" si="225"/>
        <v>0.99991340795569905</v>
      </c>
      <c r="FW168" s="2">
        <f t="shared" si="216"/>
        <v>0.64120236801238006</v>
      </c>
      <c r="FX168" s="2">
        <f t="shared" si="216"/>
        <v>0.32973261810213356</v>
      </c>
      <c r="FY168" s="2">
        <f t="shared" si="216"/>
        <v>0.2318649920479488</v>
      </c>
      <c r="FZ168" s="2">
        <f t="shared" si="216"/>
        <v>0.38752169576398471</v>
      </c>
      <c r="GA168" s="2">
        <f t="shared" si="216"/>
        <v>0.37948094623166079</v>
      </c>
      <c r="GB168" s="2">
        <f t="shared" si="216"/>
        <v>0.37605772249074365</v>
      </c>
      <c r="GC168" s="2">
        <f t="shared" si="216"/>
        <v>0.38790149357309556</v>
      </c>
      <c r="GD168" s="2">
        <f t="shared" si="216"/>
        <v>0.43501755148536275</v>
      </c>
      <c r="GE168" s="2">
        <f t="shared" si="216"/>
        <v>0.43319871647387342</v>
      </c>
      <c r="GF168" s="2">
        <f t="shared" si="216"/>
        <v>0.45394236221025647</v>
      </c>
      <c r="GG168" s="2">
        <f t="shared" si="216"/>
        <v>0.42303822171012329</v>
      </c>
      <c r="GH168" s="2">
        <f t="shared" si="216"/>
        <v>0.37163216622508843</v>
      </c>
      <c r="GI168" s="2">
        <f t="shared" si="216"/>
        <v>0.3674741923547028</v>
      </c>
      <c r="GJ168" s="2">
        <f t="shared" si="216"/>
        <v>0.30531494281135341</v>
      </c>
      <c r="GK168" s="2">
        <f t="shared" si="216"/>
        <v>0.26942368241771458</v>
      </c>
      <c r="GM168" s="86">
        <f t="shared" si="217"/>
        <v>1.9109785427805297E-181</v>
      </c>
      <c r="GN168" s="86">
        <f t="shared" si="217"/>
        <v>0</v>
      </c>
      <c r="GO168" s="86">
        <f t="shared" si="217"/>
        <v>2.3358107205287272E-151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6.7236568156226106E-307</v>
      </c>
      <c r="GX168" s="86">
        <f t="shared" si="217"/>
        <v>1.1866265406436206E-288</v>
      </c>
      <c r="GY168" s="86">
        <f t="shared" si="217"/>
        <v>1.3248566085636146E-228</v>
      </c>
      <c r="GZ168" s="86">
        <f t="shared" si="217"/>
        <v>0</v>
      </c>
      <c r="HA168" s="86">
        <f t="shared" si="217"/>
        <v>3.114185570433488E-267</v>
      </c>
      <c r="HC168" s="86">
        <f t="shared" si="181"/>
        <v>8.5251963490112742E-81</v>
      </c>
      <c r="HD168" s="86">
        <f t="shared" si="181"/>
        <v>1.5022503319917481E-191</v>
      </c>
      <c r="HE168" s="86">
        <f t="shared" si="181"/>
        <v>3.4057608161034055E-101</v>
      </c>
      <c r="HF168" s="86">
        <f t="shared" si="180"/>
        <v>2.9339945186966654E-185</v>
      </c>
      <c r="HG168" s="86">
        <f t="shared" si="180"/>
        <v>1.2985470643547188E-302</v>
      </c>
      <c r="HH168" s="86">
        <f t="shared" si="180"/>
        <v>3.9893696397011888E-243</v>
      </c>
      <c r="HI168" s="86">
        <f t="shared" si="180"/>
        <v>6.3427099846763945E-249</v>
      </c>
      <c r="HJ168" s="86">
        <f t="shared" si="180"/>
        <v>0</v>
      </c>
      <c r="HK168" s="86">
        <f t="shared" si="180"/>
        <v>0</v>
      </c>
      <c r="HL168" s="86">
        <f t="shared" si="161"/>
        <v>5.0478914719533959E-254</v>
      </c>
      <c r="HM168" s="86">
        <f t="shared" si="161"/>
        <v>7.0984379163159603E-169</v>
      </c>
      <c r="HN168" s="86">
        <f t="shared" si="161"/>
        <v>1.4433333696814835E-143</v>
      </c>
      <c r="HO168" s="86">
        <f t="shared" si="161"/>
        <v>7.1422082723344772E-151</v>
      </c>
      <c r="HP168" s="86">
        <f t="shared" si="161"/>
        <v>3.1847285577532985E-195</v>
      </c>
      <c r="HQ168" s="86">
        <f t="shared" si="161"/>
        <v>2.1057846610852158E-244</v>
      </c>
      <c r="HS168" s="86">
        <f t="shared" si="218"/>
        <v>2.1302583694970066E-24</v>
      </c>
      <c r="HT168" s="86">
        <f t="shared" si="218"/>
        <v>1.0388711593245917E-10</v>
      </c>
      <c r="HU168" s="86">
        <f t="shared" si="218"/>
        <v>4.526979703561112E-7</v>
      </c>
      <c r="HV168" s="86">
        <f t="shared" si="218"/>
        <v>3.9081745149858856E-14</v>
      </c>
      <c r="HW168" s="86">
        <f t="shared" si="218"/>
        <v>6.2293657269004342E-14</v>
      </c>
      <c r="HX168" s="86">
        <f t="shared" si="218"/>
        <v>7.8217219887843583E-14</v>
      </c>
      <c r="HY168" s="86">
        <f t="shared" si="218"/>
        <v>2.5516625767105955E-14</v>
      </c>
      <c r="HZ168" s="86">
        <f t="shared" si="218"/>
        <v>3.8698139264673861E-16</v>
      </c>
      <c r="IA168" s="86">
        <f t="shared" si="218"/>
        <v>7.0163098049473951E-17</v>
      </c>
      <c r="IB168" s="86">
        <f t="shared" si="218"/>
        <v>1.8187912807112905E-15</v>
      </c>
      <c r="IC168" s="86">
        <f t="shared" si="218"/>
        <v>6.0856998792201066E-17</v>
      </c>
      <c r="ID168" s="86">
        <f t="shared" si="218"/>
        <v>5.1027532108898483E-15</v>
      </c>
      <c r="IE168" s="86">
        <f t="shared" si="218"/>
        <v>6.1468862398198492E-13</v>
      </c>
      <c r="IF168" s="86">
        <f t="shared" si="218"/>
        <v>9.5089839615090627E-16</v>
      </c>
      <c r="IG168" s="86">
        <f t="shared" si="218"/>
        <v>1.0132665507514803E-10</v>
      </c>
      <c r="II168" s="86">
        <f t="shared" si="219"/>
        <v>0.18672617390418891</v>
      </c>
      <c r="IJ168" s="86">
        <f t="shared" si="219"/>
        <v>4.5506949347822546E-2</v>
      </c>
      <c r="IK168" s="86">
        <f t="shared" si="219"/>
        <v>1.8980373315378581E-3</v>
      </c>
      <c r="IL168" s="86">
        <f t="shared" si="219"/>
        <v>0.14050567739188657</v>
      </c>
      <c r="IM168" s="86">
        <f t="shared" si="219"/>
        <v>0.1110146777581839</v>
      </c>
      <c r="IN168" s="86">
        <f t="shared" si="219"/>
        <v>0.10367633018416948</v>
      </c>
      <c r="IO168" s="86">
        <f t="shared" si="219"/>
        <v>0.13013781656826423</v>
      </c>
      <c r="IP168" s="86">
        <f t="shared" si="219"/>
        <v>0.29219530962775775</v>
      </c>
      <c r="IQ168" s="86">
        <f t="shared" si="219"/>
        <v>0.2793597214686967</v>
      </c>
      <c r="IR168" s="86">
        <f t="shared" si="219"/>
        <v>0.36882985626416148</v>
      </c>
      <c r="IS168" s="86">
        <f t="shared" si="219"/>
        <v>0.22916297206745032</v>
      </c>
      <c r="IT168" s="86">
        <f t="shared" si="219"/>
        <v>8.0549740255101629E-2</v>
      </c>
      <c r="IU168" s="86">
        <f t="shared" si="219"/>
        <v>8.1343216152411107E-2</v>
      </c>
      <c r="IV168" s="86">
        <f t="shared" si="219"/>
        <v>1.976085902133802E-2</v>
      </c>
      <c r="IW168" s="86">
        <f t="shared" si="219"/>
        <v>1.5893214686336261E-2</v>
      </c>
      <c r="IY168" s="86">
        <f t="shared" si="220"/>
        <v>0.18672617390418891</v>
      </c>
      <c r="IZ168" s="86">
        <f t="shared" si="220"/>
        <v>4.5506949451709661E-2</v>
      </c>
      <c r="JA168" s="86">
        <f t="shared" si="220"/>
        <v>1.8984900295082143E-3</v>
      </c>
      <c r="JB168" s="86">
        <f t="shared" si="220"/>
        <v>0.14050567739192565</v>
      </c>
      <c r="JC168" s="86">
        <f t="shared" si="220"/>
        <v>0.11101467775824619</v>
      </c>
      <c r="JD168" s="86">
        <f t="shared" si="220"/>
        <v>0.1036763301842477</v>
      </c>
      <c r="JE168" s="86">
        <f t="shared" si="220"/>
        <v>0.13013781656828974</v>
      </c>
      <c r="JF168" s="86">
        <f t="shared" si="220"/>
        <v>0.29219530962775814</v>
      </c>
      <c r="JG168" s="86">
        <f t="shared" si="220"/>
        <v>0.27935972146869675</v>
      </c>
      <c r="JH168" s="86">
        <f t="shared" si="220"/>
        <v>0.36882985626416331</v>
      </c>
      <c r="JI168" s="86">
        <f t="shared" si="220"/>
        <v>0.22916297206745037</v>
      </c>
      <c r="JJ168" s="86">
        <f t="shared" si="220"/>
        <v>8.0549740255106736E-2</v>
      </c>
      <c r="JK168" s="86">
        <f t="shared" si="220"/>
        <v>8.1343216153025796E-2</v>
      </c>
      <c r="JL168" s="86">
        <f t="shared" si="220"/>
        <v>1.9760859021338971E-2</v>
      </c>
      <c r="JM168" s="86">
        <f t="shared" si="220"/>
        <v>1.5893214787662917E-2</v>
      </c>
    </row>
    <row r="169" spans="2:273" x14ac:dyDescent="0.25">
      <c r="B169" s="2">
        <v>142</v>
      </c>
      <c r="C169" s="37">
        <v>45.741</v>
      </c>
      <c r="D169" s="37">
        <v>44.322000000000003</v>
      </c>
      <c r="E169" s="37">
        <v>45.847000000000001</v>
      </c>
      <c r="F169" s="37">
        <v>46.441000000000003</v>
      </c>
      <c r="G169" s="37">
        <v>50.085000000000001</v>
      </c>
      <c r="H169" s="37">
        <v>53.982999999999997</v>
      </c>
      <c r="I169" s="37">
        <v>55.593000000000004</v>
      </c>
      <c r="J169" s="37">
        <v>53.643999999999998</v>
      </c>
      <c r="K169" s="37">
        <v>56.863999999999997</v>
      </c>
      <c r="L169" s="37">
        <v>58.305</v>
      </c>
      <c r="M169" s="37">
        <v>58.643999999999998</v>
      </c>
      <c r="N169" s="37">
        <v>57.457999999999998</v>
      </c>
      <c r="O169" s="37">
        <v>54.746000000000002</v>
      </c>
      <c r="P169" s="37">
        <v>54.491999999999997</v>
      </c>
      <c r="Q169" s="37">
        <v>55</v>
      </c>
      <c r="S169" s="4">
        <f t="shared" si="221"/>
        <v>46.377632458634523</v>
      </c>
      <c r="T169" s="4">
        <f t="shared" si="221"/>
        <v>44.853078400324044</v>
      </c>
      <c r="U169" s="4">
        <f t="shared" si="221"/>
        <v>46.306270180125672</v>
      </c>
      <c r="V169" s="4">
        <f t="shared" si="221"/>
        <v>48.190166156311179</v>
      </c>
      <c r="W169" s="4">
        <f t="shared" si="221"/>
        <v>50.878937403744629</v>
      </c>
      <c r="X169" s="4">
        <f t="shared" si="221"/>
        <v>53.777940579780434</v>
      </c>
      <c r="Y169" s="4">
        <f t="shared" si="221"/>
        <v>54.9127510225075</v>
      </c>
      <c r="Z169" s="4">
        <f t="shared" si="221"/>
        <v>54.426976344179444</v>
      </c>
      <c r="AA169" s="4">
        <f t="shared" si="221"/>
        <v>55.36179752398241</v>
      </c>
      <c r="AB169" s="4">
        <f t="shared" si="221"/>
        <v>56.887864738431254</v>
      </c>
      <c r="AC169" s="4">
        <f t="shared" si="221"/>
        <v>60.207001737871877</v>
      </c>
      <c r="AD169" s="4">
        <f t="shared" si="221"/>
        <v>54.922185872100634</v>
      </c>
      <c r="AE169" s="4">
        <f t="shared" si="221"/>
        <v>57.666915668592083</v>
      </c>
      <c r="AF169" s="4">
        <f t="shared" si="221"/>
        <v>52.182093263084518</v>
      </c>
      <c r="AG169" s="4">
        <f t="shared" si="221"/>
        <v>55.355052576223443</v>
      </c>
      <c r="AI169" s="4">
        <f t="shared" si="222"/>
        <v>-0.63663245863452289</v>
      </c>
      <c r="AJ169" s="4">
        <f t="shared" si="222"/>
        <v>-0.53107840032404141</v>
      </c>
      <c r="AK169" s="4">
        <f t="shared" si="222"/>
        <v>-0.45927018012567089</v>
      </c>
      <c r="AL169" s="4">
        <f t="shared" si="222"/>
        <v>-1.7491661563111762</v>
      </c>
      <c r="AM169" s="4">
        <f t="shared" si="222"/>
        <v>-0.79393740374462851</v>
      </c>
      <c r="AN169" s="4">
        <f t="shared" si="222"/>
        <v>0.20505942021956258</v>
      </c>
      <c r="AO169" s="4">
        <f t="shared" si="222"/>
        <v>0.68024897749250357</v>
      </c>
      <c r="AP169" s="4">
        <f t="shared" si="222"/>
        <v>-0.7829763441794455</v>
      </c>
      <c r="AQ169" s="4">
        <f t="shared" si="222"/>
        <v>1.5022024760175867</v>
      </c>
      <c r="AR169" s="4">
        <f t="shared" si="222"/>
        <v>1.4171352615687454</v>
      </c>
      <c r="AS169" s="4">
        <f t="shared" si="222"/>
        <v>-1.563001737871879</v>
      </c>
      <c r="AT169" s="4">
        <f t="shared" si="222"/>
        <v>2.5358141278993642</v>
      </c>
      <c r="AU169" s="4">
        <f t="shared" si="222"/>
        <v>-2.9209156685920803</v>
      </c>
      <c r="AV169" s="4">
        <f t="shared" si="222"/>
        <v>2.3099067369154795</v>
      </c>
      <c r="AW169" s="4">
        <f t="shared" si="222"/>
        <v>-0.35505257622344288</v>
      </c>
      <c r="AY169" s="2">
        <f t="shared" si="214"/>
        <v>46.367846731819931</v>
      </c>
      <c r="AZ169" s="2">
        <f t="shared" si="214"/>
        <v>44.161961636956391</v>
      </c>
      <c r="BA169" s="2">
        <f t="shared" si="214"/>
        <v>46.286191466583638</v>
      </c>
      <c r="BB169" s="2">
        <f t="shared" si="214"/>
        <v>45.731152655076727</v>
      </c>
      <c r="BC169" s="2">
        <f t="shared" si="214"/>
        <v>48.450407211149582</v>
      </c>
      <c r="BD169" s="2">
        <f t="shared" si="214"/>
        <v>49.189298364309963</v>
      </c>
      <c r="BE169" s="2">
        <f t="shared" si="214"/>
        <v>49.184344340135567</v>
      </c>
      <c r="BF169" s="2">
        <f t="shared" si="214"/>
        <v>46.299249887107138</v>
      </c>
      <c r="BG169" s="2">
        <f t="shared" si="214"/>
        <v>46.629927977170908</v>
      </c>
      <c r="BH169" s="2">
        <f t="shared" si="214"/>
        <v>47.538367309206834</v>
      </c>
      <c r="BI169" s="2">
        <f t="shared" si="214"/>
        <v>47.165014795016397</v>
      </c>
      <c r="BJ169" s="2">
        <f t="shared" si="214"/>
        <v>48.082195302404912</v>
      </c>
      <c r="BK169" s="2">
        <f t="shared" si="214"/>
        <v>48.440367290648794</v>
      </c>
      <c r="BL169" s="2">
        <f t="shared" si="214"/>
        <v>48.80237653470882</v>
      </c>
      <c r="BM169" s="2">
        <f t="shared" si="214"/>
        <v>49.417849341239751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>
        <f t="shared" si="215"/>
        <v>45.847000000000001</v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>
        <f t="shared" si="199"/>
        <v>45.847000000000001</v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101.00571708683475</v>
      </c>
      <c r="DL169" s="2">
        <f t="shared" si="223"/>
        <v>129.14100201612902</v>
      </c>
      <c r="DM169" s="2">
        <f t="shared" si="223"/>
        <v>110.90523790322581</v>
      </c>
      <c r="DN169" s="2">
        <f t="shared" si="223"/>
        <v>110.88352606951869</v>
      </c>
      <c r="DO169" s="2">
        <f t="shared" si="223"/>
        <v>104.22036541889483</v>
      </c>
      <c r="DP169" s="2">
        <f t="shared" si="223"/>
        <v>106.98763413547235</v>
      </c>
      <c r="DQ169" s="2">
        <f t="shared" si="223"/>
        <v>88.996306187929733</v>
      </c>
      <c r="DR169" s="2">
        <f t="shared" si="223"/>
        <v>99.03401893939396</v>
      </c>
      <c r="DS169" s="2">
        <f t="shared" si="223"/>
        <v>97.408477030812321</v>
      </c>
      <c r="DT169" s="2">
        <f t="shared" si="223"/>
        <v>83.054979373567619</v>
      </c>
      <c r="DU169" s="2">
        <f t="shared" si="223"/>
        <v>72.706585714285694</v>
      </c>
      <c r="DV169" s="2">
        <f t="shared" si="223"/>
        <v>83.962887394957988</v>
      </c>
      <c r="DW169" s="2">
        <f t="shared" si="223"/>
        <v>89.343567507002803</v>
      </c>
      <c r="DX169" s="2">
        <f t="shared" si="223"/>
        <v>84.082511382734907</v>
      </c>
      <c r="DY169" s="2">
        <f t="shared" si="223"/>
        <v>95.767143951612923</v>
      </c>
      <c r="EA169" s="2">
        <f t="shared" si="213"/>
        <v>45.71831065482796</v>
      </c>
      <c r="EB169" s="2">
        <f t="shared" si="213"/>
        <v>43.58877877697843</v>
      </c>
      <c r="EC169" s="2">
        <f t="shared" si="213"/>
        <v>45.874996929917423</v>
      </c>
      <c r="ED169" s="2">
        <f t="shared" si="213"/>
        <v>44.827068349058734</v>
      </c>
      <c r="EE169" s="2">
        <f t="shared" si="213"/>
        <v>48.095765373677629</v>
      </c>
      <c r="EF169" s="2">
        <f t="shared" si="213"/>
        <v>48.894490380566609</v>
      </c>
      <c r="EG169" s="2">
        <f t="shared" si="213"/>
        <v>49.299633765152585</v>
      </c>
      <c r="EH169" s="2">
        <f t="shared" si="213"/>
        <v>45.965034926925917</v>
      </c>
      <c r="EI169" s="2">
        <f t="shared" si="213"/>
        <v>45.693253707884999</v>
      </c>
      <c r="EJ169" s="2">
        <f t="shared" si="213"/>
        <v>47.340453554832713</v>
      </c>
      <c r="EK169" s="2">
        <f t="shared" si="212"/>
        <v>46.876675869477197</v>
      </c>
      <c r="EL169" s="2">
        <f t="shared" si="179"/>
        <v>47.990194759044172</v>
      </c>
      <c r="EM169" s="2">
        <f t="shared" si="179"/>
        <v>48.365992684157447</v>
      </c>
      <c r="EN169" s="2">
        <f t="shared" si="179"/>
        <v>48.74927658186563</v>
      </c>
      <c r="EO169" s="2">
        <f t="shared" si="179"/>
        <v>49.871651420673444</v>
      </c>
      <c r="EQ169" s="2">
        <f t="shared" si="224"/>
        <v>46.694751657118019</v>
      </c>
      <c r="ER169" s="2">
        <f t="shared" si="224"/>
        <v>45.214801864665041</v>
      </c>
      <c r="ES169" s="2">
        <f t="shared" si="224"/>
        <v>47.51845885569832</v>
      </c>
      <c r="ET169" s="2">
        <f t="shared" si="224"/>
        <v>47.026997985426142</v>
      </c>
      <c r="EU169" s="2">
        <f t="shared" si="224"/>
        <v>48.97308655602238</v>
      </c>
      <c r="EV169" s="2">
        <f t="shared" si="224"/>
        <v>49.628814040522165</v>
      </c>
      <c r="EW169" s="2">
        <f t="shared" si="224"/>
        <v>49.013773696007135</v>
      </c>
      <c r="EX169" s="2">
        <f t="shared" si="224"/>
        <v>46.689811942646841</v>
      </c>
      <c r="EY169" s="2">
        <f t="shared" si="224"/>
        <v>47.74149220397134</v>
      </c>
      <c r="EZ169" s="2">
        <f t="shared" si="224"/>
        <v>47.751781567115771</v>
      </c>
      <c r="FA169" s="2">
        <f t="shared" si="224"/>
        <v>47.520561024403079</v>
      </c>
      <c r="FB169" s="2">
        <f t="shared" si="224"/>
        <v>48.219556299149744</v>
      </c>
      <c r="FC169" s="2">
        <f t="shared" si="224"/>
        <v>48.55149785966978</v>
      </c>
      <c r="FD169" s="2">
        <f t="shared" si="224"/>
        <v>48.90710854520286</v>
      </c>
      <c r="FE169" s="2">
        <f t="shared" si="224"/>
        <v>48.282993954106914</v>
      </c>
      <c r="FG169" s="2">
        <f t="shared" si="225"/>
        <v>0.99994520665039932</v>
      </c>
      <c r="FH169" s="2">
        <f t="shared" si="225"/>
        <v>0.99995993094476887</v>
      </c>
      <c r="FI169" s="2">
        <f t="shared" si="225"/>
        <v>0.99996138176170324</v>
      </c>
      <c r="FJ169" s="2">
        <f t="shared" si="225"/>
        <v>0.99995453468158635</v>
      </c>
      <c r="FK169" s="2">
        <f t="shared" si="225"/>
        <v>0.99995567128709784</v>
      </c>
      <c r="FL169" s="2">
        <f t="shared" si="225"/>
        <v>0.99995492306572131</v>
      </c>
      <c r="FM169" s="2">
        <f t="shared" si="225"/>
        <v>0.9999519316403519</v>
      </c>
      <c r="FN169" s="2">
        <f t="shared" si="225"/>
        <v>0.99995420194578966</v>
      </c>
      <c r="FO169" s="2">
        <f t="shared" si="225"/>
        <v>0.9999457462271274</v>
      </c>
      <c r="FP169" s="2">
        <f t="shared" si="225"/>
        <v>0.99995042869101036</v>
      </c>
      <c r="FQ169" s="2">
        <f t="shared" si="225"/>
        <v>0.9999464500665548</v>
      </c>
      <c r="FR169" s="2">
        <f t="shared" si="225"/>
        <v>0.99995068976903223</v>
      </c>
      <c r="FS169" s="2">
        <f t="shared" si="225"/>
        <v>0.99994658772042155</v>
      </c>
      <c r="FT169" s="2">
        <f t="shared" si="225"/>
        <v>0.99994978599194229</v>
      </c>
      <c r="FU169" s="2">
        <f t="shared" si="225"/>
        <v>0.99992102651528381</v>
      </c>
      <c r="FW169" s="2">
        <f t="shared" si="216"/>
        <v>0.66210523040979408</v>
      </c>
      <c r="FX169" s="2">
        <f t="shared" si="216"/>
        <v>0.35039776958545893</v>
      </c>
      <c r="FY169" s="2">
        <f t="shared" si="216"/>
        <v>0.24867213344758171</v>
      </c>
      <c r="FZ169" s="2">
        <f t="shared" si="216"/>
        <v>0.40959538579713334</v>
      </c>
      <c r="GA169" s="2">
        <f t="shared" si="216"/>
        <v>0.40139678976931714</v>
      </c>
      <c r="GB169" s="2">
        <f t="shared" si="216"/>
        <v>0.3979026400129233</v>
      </c>
      <c r="GC169" s="2">
        <f t="shared" si="216"/>
        <v>0.40998233609270085</v>
      </c>
      <c r="GD169" s="2">
        <f t="shared" si="216"/>
        <v>0.4577745938100829</v>
      </c>
      <c r="GE169" s="2">
        <f t="shared" si="216"/>
        <v>0.45593739454173804</v>
      </c>
      <c r="GF169" s="2">
        <f t="shared" si="216"/>
        <v>0.47685383130278819</v>
      </c>
      <c r="GG169" s="2">
        <f t="shared" si="216"/>
        <v>0.44566291580234818</v>
      </c>
      <c r="GH169" s="2">
        <f t="shared" si="216"/>
        <v>0.393382088107738</v>
      </c>
      <c r="GI169" s="2">
        <f t="shared" si="216"/>
        <v>0.38913146551897571</v>
      </c>
      <c r="GJ169" s="2">
        <f t="shared" si="216"/>
        <v>0.32519223876429743</v>
      </c>
      <c r="GK169" s="2">
        <f t="shared" si="216"/>
        <v>0.2879328087005632</v>
      </c>
      <c r="GM169" s="86">
        <f t="shared" si="217"/>
        <v>1.3368874647188118E-185</v>
      </c>
      <c r="GN169" s="86">
        <f t="shared" si="217"/>
        <v>0</v>
      </c>
      <c r="GO169" s="86">
        <f t="shared" si="217"/>
        <v>6.2308958911828513E-155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2.5924293927175476E-295</v>
      </c>
      <c r="GY169" s="86">
        <f t="shared" si="217"/>
        <v>6.9844845443060968E-234</v>
      </c>
      <c r="GZ169" s="86">
        <f t="shared" si="217"/>
        <v>0</v>
      </c>
      <c r="HA169" s="86">
        <f t="shared" si="217"/>
        <v>2.3627328679147007E-273</v>
      </c>
      <c r="HC169" s="86">
        <f t="shared" si="181"/>
        <v>2.4396094344526267E-83</v>
      </c>
      <c r="HD169" s="86">
        <f t="shared" si="181"/>
        <v>1.1035650761694593E-197</v>
      </c>
      <c r="HE169" s="86">
        <f t="shared" si="181"/>
        <v>1.3568371012604592E-104</v>
      </c>
      <c r="HF169" s="86">
        <f t="shared" si="180"/>
        <v>4.1379490055191883E-191</v>
      </c>
      <c r="HG169" s="86">
        <f t="shared" si="180"/>
        <v>0</v>
      </c>
      <c r="HH169" s="86">
        <f t="shared" si="180"/>
        <v>6.2912191449441254E-251</v>
      </c>
      <c r="HI169" s="86">
        <f t="shared" si="180"/>
        <v>7.9170580298041094E-257</v>
      </c>
      <c r="HJ169" s="86">
        <f t="shared" si="180"/>
        <v>0</v>
      </c>
      <c r="HK169" s="86">
        <f t="shared" si="180"/>
        <v>0</v>
      </c>
      <c r="HL169" s="86">
        <f t="shared" si="161"/>
        <v>3.1198901463885221E-262</v>
      </c>
      <c r="HM169" s="86">
        <f t="shared" si="161"/>
        <v>3.0489042728353863E-174</v>
      </c>
      <c r="HN169" s="86">
        <f t="shared" si="161"/>
        <v>4.2386731167716793E-148</v>
      </c>
      <c r="HO169" s="86">
        <f t="shared" si="161"/>
        <v>9.6644883237926338E-156</v>
      </c>
      <c r="HP169" s="86">
        <f t="shared" si="161"/>
        <v>1.8792115538898305E-201</v>
      </c>
      <c r="HQ169" s="86">
        <f t="shared" si="161"/>
        <v>3.1225585455078222E-252</v>
      </c>
      <c r="HS169" s="86">
        <f t="shared" si="218"/>
        <v>6.639210473250866E-26</v>
      </c>
      <c r="HT169" s="86">
        <f t="shared" si="218"/>
        <v>1.613936200477179E-11</v>
      </c>
      <c r="HU169" s="86">
        <f t="shared" si="218"/>
        <v>1.1321705586440139E-7</v>
      </c>
      <c r="HV169" s="86">
        <f t="shared" si="218"/>
        <v>3.7420007877635221E-15</v>
      </c>
      <c r="HW169" s="86">
        <f t="shared" si="218"/>
        <v>5.7126097706656002E-15</v>
      </c>
      <c r="HX169" s="86">
        <f t="shared" si="218"/>
        <v>7.3087143086466433E-15</v>
      </c>
      <c r="HY169" s="86">
        <f t="shared" si="218"/>
        <v>2.1948181657644654E-15</v>
      </c>
      <c r="HZ169" s="86">
        <f t="shared" si="218"/>
        <v>2.7399285218042327E-17</v>
      </c>
      <c r="IA169" s="86">
        <f t="shared" si="218"/>
        <v>4.3924699591555991E-18</v>
      </c>
      <c r="IB169" s="86">
        <f t="shared" si="218"/>
        <v>1.4164671159243066E-16</v>
      </c>
      <c r="IC169" s="86">
        <f t="shared" si="218"/>
        <v>3.4450036912183612E-18</v>
      </c>
      <c r="ID169" s="86">
        <f t="shared" si="218"/>
        <v>3.7979116341479263E-16</v>
      </c>
      <c r="IE169" s="86">
        <f t="shared" si="218"/>
        <v>6.0867264454080249E-14</v>
      </c>
      <c r="IF169" s="86">
        <f t="shared" si="218"/>
        <v>3.9242235373441208E-17</v>
      </c>
      <c r="IG169" s="86">
        <f t="shared" si="218"/>
        <v>1.0517795898901244E-11</v>
      </c>
      <c r="II169" s="86">
        <f t="shared" si="219"/>
        <v>0.12887233991626995</v>
      </c>
      <c r="IJ169" s="86">
        <f t="shared" si="219"/>
        <v>7.7327425938194028E-2</v>
      </c>
      <c r="IK169" s="86">
        <f t="shared" si="219"/>
        <v>4.0990708714546756E-3</v>
      </c>
      <c r="IL169" s="86">
        <f t="shared" si="219"/>
        <v>0.21101132310387863</v>
      </c>
      <c r="IM169" s="86">
        <f t="shared" si="219"/>
        <v>0.1752115192256383</v>
      </c>
      <c r="IN169" s="86">
        <f t="shared" si="219"/>
        <v>0.16517007651990187</v>
      </c>
      <c r="IO169" s="86">
        <f t="shared" si="219"/>
        <v>0.2008818088102601</v>
      </c>
      <c r="IP169" s="86">
        <f t="shared" si="219"/>
        <v>0.38084282888881393</v>
      </c>
      <c r="IQ169" s="86">
        <f t="shared" si="219"/>
        <v>0.37039842832215236</v>
      </c>
      <c r="IR169" s="86">
        <f t="shared" si="219"/>
        <v>0.44660191761804985</v>
      </c>
      <c r="IS169" s="86">
        <f t="shared" si="219"/>
        <v>0.32243080151246134</v>
      </c>
      <c r="IT169" s="86">
        <f t="shared" si="219"/>
        <v>0.13640939370800148</v>
      </c>
      <c r="IU169" s="86">
        <f t="shared" si="219"/>
        <v>0.13518939869899477</v>
      </c>
      <c r="IV169" s="86">
        <f t="shared" si="219"/>
        <v>3.6756309342768252E-2</v>
      </c>
      <c r="IW169" s="86">
        <f t="shared" si="219"/>
        <v>2.7934233027145518E-2</v>
      </c>
      <c r="IY169" s="86">
        <f t="shared" si="220"/>
        <v>0.12887233991626995</v>
      </c>
      <c r="IZ169" s="86">
        <f t="shared" si="220"/>
        <v>7.7327425954333395E-2</v>
      </c>
      <c r="JA169" s="86">
        <f t="shared" si="220"/>
        <v>4.0991840885105397E-3</v>
      </c>
      <c r="JB169" s="86">
        <f t="shared" si="220"/>
        <v>0.21101132310388238</v>
      </c>
      <c r="JC169" s="86">
        <f t="shared" si="220"/>
        <v>0.17521151922564401</v>
      </c>
      <c r="JD169" s="86">
        <f t="shared" si="220"/>
        <v>0.16517007651990917</v>
      </c>
      <c r="JE169" s="86">
        <f t="shared" si="220"/>
        <v>0.2008818088102623</v>
      </c>
      <c r="JF169" s="86">
        <f t="shared" si="220"/>
        <v>0.38084282888881393</v>
      </c>
      <c r="JG169" s="86">
        <f t="shared" si="220"/>
        <v>0.37039842832215236</v>
      </c>
      <c r="JH169" s="86">
        <f t="shared" si="220"/>
        <v>0.44660191761805001</v>
      </c>
      <c r="JI169" s="86">
        <f t="shared" si="220"/>
        <v>0.32243080151246134</v>
      </c>
      <c r="JJ169" s="86">
        <f t="shared" si="220"/>
        <v>0.13640939370800187</v>
      </c>
      <c r="JK169" s="86">
        <f t="shared" si="220"/>
        <v>0.13518939869905564</v>
      </c>
      <c r="JL169" s="86">
        <f t="shared" si="220"/>
        <v>3.6756309342768294E-2</v>
      </c>
      <c r="JM169" s="86">
        <f t="shared" si="220"/>
        <v>2.7934233037663313E-2</v>
      </c>
    </row>
    <row r="170" spans="2:273" x14ac:dyDescent="0.25">
      <c r="B170" s="2">
        <v>143</v>
      </c>
      <c r="C170" s="37">
        <v>46.667000000000002</v>
      </c>
      <c r="D170" s="37">
        <v>44.152999999999999</v>
      </c>
      <c r="E170" s="37">
        <v>46.186</v>
      </c>
      <c r="F170" s="37">
        <v>47.372999999999998</v>
      </c>
      <c r="G170" s="37">
        <v>55.508000000000003</v>
      </c>
      <c r="H170" s="37">
        <v>54.576000000000001</v>
      </c>
      <c r="I170" s="37">
        <v>55.762999999999998</v>
      </c>
      <c r="J170" s="37">
        <v>54.491999999999997</v>
      </c>
      <c r="K170" s="37">
        <v>55.932000000000002</v>
      </c>
      <c r="L170" s="37">
        <v>57.627000000000002</v>
      </c>
      <c r="M170" s="37">
        <v>59.322000000000003</v>
      </c>
      <c r="N170" s="37">
        <v>58.22</v>
      </c>
      <c r="O170" s="37">
        <v>55.168999999999997</v>
      </c>
      <c r="P170" s="37">
        <v>52.712000000000003</v>
      </c>
      <c r="Q170" s="37">
        <v>60.593000000000004</v>
      </c>
      <c r="S170" s="4">
        <f t="shared" si="221"/>
        <v>46.254596405465023</v>
      </c>
      <c r="T170" s="4">
        <f t="shared" si="221"/>
        <v>45.012147178408469</v>
      </c>
      <c r="U170" s="4">
        <f t="shared" si="221"/>
        <v>46.186180432912337</v>
      </c>
      <c r="V170" s="4">
        <f t="shared" si="221"/>
        <v>48.579114791465685</v>
      </c>
      <c r="W170" s="4">
        <f t="shared" si="221"/>
        <v>51.384151628834275</v>
      </c>
      <c r="X170" s="4">
        <f t="shared" si="221"/>
        <v>54.894900033729066</v>
      </c>
      <c r="Y170" s="4">
        <f t="shared" si="221"/>
        <v>56.026998863817241</v>
      </c>
      <c r="Z170" s="4">
        <f t="shared" si="221"/>
        <v>54.157224023890407</v>
      </c>
      <c r="AA170" s="4">
        <f t="shared" si="221"/>
        <v>55.166668675979651</v>
      </c>
      <c r="AB170" s="4">
        <f t="shared" si="221"/>
        <v>55.816086526556226</v>
      </c>
      <c r="AC170" s="4">
        <f t="shared" si="221"/>
        <v>60.796389695790253</v>
      </c>
      <c r="AD170" s="4">
        <f t="shared" si="221"/>
        <v>57.132777837153427</v>
      </c>
      <c r="AE170" s="4">
        <f t="shared" si="221"/>
        <v>60.613417203433166</v>
      </c>
      <c r="AF170" s="4">
        <f t="shared" si="221"/>
        <v>53.996487096450245</v>
      </c>
      <c r="AG170" s="4">
        <f t="shared" si="221"/>
        <v>58.42416713646135</v>
      </c>
      <c r="AI170" s="4">
        <f t="shared" si="222"/>
        <v>0.41240359453497888</v>
      </c>
      <c r="AJ170" s="4">
        <f t="shared" si="222"/>
        <v>-0.85914717840847032</v>
      </c>
      <c r="AK170" s="4">
        <f t="shared" si="222"/>
        <v>-1.8043291233738046E-4</v>
      </c>
      <c r="AL170" s="4">
        <f t="shared" si="222"/>
        <v>-1.2061147914656871</v>
      </c>
      <c r="AM170" s="4">
        <f t="shared" si="222"/>
        <v>4.1238483711657281</v>
      </c>
      <c r="AN170" s="4">
        <f t="shared" si="222"/>
        <v>-0.31890003372906506</v>
      </c>
      <c r="AO170" s="4">
        <f t="shared" si="222"/>
        <v>-0.26399886381724258</v>
      </c>
      <c r="AP170" s="4">
        <f t="shared" si="222"/>
        <v>0.33477597610959009</v>
      </c>
      <c r="AQ170" s="4">
        <f t="shared" si="222"/>
        <v>0.76533132402035164</v>
      </c>
      <c r="AR170" s="4">
        <f t="shared" si="222"/>
        <v>1.810913473443776</v>
      </c>
      <c r="AS170" s="4">
        <f t="shared" si="222"/>
        <v>-1.4743896957902507</v>
      </c>
      <c r="AT170" s="4">
        <f t="shared" si="222"/>
        <v>1.0872221628465724</v>
      </c>
      <c r="AU170" s="4">
        <f t="shared" si="222"/>
        <v>-5.4444172034331686</v>
      </c>
      <c r="AV170" s="4">
        <f t="shared" si="222"/>
        <v>-1.2844870964502419</v>
      </c>
      <c r="AW170" s="4">
        <f t="shared" si="222"/>
        <v>2.168832863538654</v>
      </c>
      <c r="AY170" s="2">
        <f t="shared" si="214"/>
        <v>46.251500235572678</v>
      </c>
      <c r="AZ170" s="2">
        <f t="shared" si="214"/>
        <v>44.025712548649111</v>
      </c>
      <c r="BA170" s="2">
        <f t="shared" si="214"/>
        <v>46.148025176145296</v>
      </c>
      <c r="BB170" s="2">
        <f t="shared" si="214"/>
        <v>45.628710869917079</v>
      </c>
      <c r="BC170" s="2">
        <f t="shared" si="214"/>
        <v>48.324366756943022</v>
      </c>
      <c r="BD170" s="2">
        <f t="shared" si="214"/>
        <v>49.03966182994786</v>
      </c>
      <c r="BE170" s="2">
        <f t="shared" si="214"/>
        <v>49.031112369960617</v>
      </c>
      <c r="BF170" s="2">
        <f t="shared" si="214"/>
        <v>46.134742345725741</v>
      </c>
      <c r="BG170" s="2">
        <f t="shared" si="214"/>
        <v>46.44605054316235</v>
      </c>
      <c r="BH170" s="2">
        <f t="shared" si="214"/>
        <v>47.367553907008215</v>
      </c>
      <c r="BI170" s="2">
        <f t="shared" si="214"/>
        <v>46.988350198869796</v>
      </c>
      <c r="BJ170" s="2">
        <f t="shared" si="214"/>
        <v>47.935750042594357</v>
      </c>
      <c r="BK170" s="2">
        <f t="shared" si="214"/>
        <v>48.293180496572305</v>
      </c>
      <c r="BL170" s="2">
        <f t="shared" si="214"/>
        <v>48.665767432183991</v>
      </c>
      <c r="BM170" s="2">
        <f t="shared" si="214"/>
        <v>49.262145883244109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>
        <f t="shared" si="215"/>
        <v>46.186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>
        <f t="shared" si="199"/>
        <v>46.186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101.28843025210085</v>
      </c>
      <c r="DL170" s="2">
        <f t="shared" si="223"/>
        <v>129.61955168621699</v>
      </c>
      <c r="DM170" s="2">
        <f t="shared" si="223"/>
        <v>111.23445161290323</v>
      </c>
      <c r="DN170" s="2">
        <f t="shared" si="223"/>
        <v>111.23392346256682</v>
      </c>
      <c r="DO170" s="2">
        <f t="shared" si="223"/>
        <v>104.51029857397504</v>
      </c>
      <c r="DP170" s="2">
        <f t="shared" si="223"/>
        <v>107.28724041889481</v>
      </c>
      <c r="DQ170" s="2">
        <f t="shared" si="223"/>
        <v>89.154205042016827</v>
      </c>
      <c r="DR170" s="2">
        <f t="shared" si="223"/>
        <v>99.246797348484876</v>
      </c>
      <c r="DS170" s="2">
        <f t="shared" si="223"/>
        <v>97.630146218487397</v>
      </c>
      <c r="DT170" s="2">
        <f t="shared" si="223"/>
        <v>83.171277310924381</v>
      </c>
      <c r="DU170" s="2">
        <f t="shared" si="223"/>
        <v>72.748228571428555</v>
      </c>
      <c r="DV170" s="2">
        <f t="shared" si="223"/>
        <v>84.103300840336146</v>
      </c>
      <c r="DW170" s="2">
        <f t="shared" si="223"/>
        <v>89.533260504201678</v>
      </c>
      <c r="DX170" s="2">
        <f t="shared" si="223"/>
        <v>84.244573109243689</v>
      </c>
      <c r="DY170" s="2">
        <f t="shared" si="223"/>
        <v>96.043564516129038</v>
      </c>
      <c r="EA170" s="2">
        <f t="shared" si="213"/>
        <v>45.5663549389567</v>
      </c>
      <c r="EB170" s="2">
        <f t="shared" si="213"/>
        <v>43.402857831916293</v>
      </c>
      <c r="EC170" s="2">
        <f t="shared" si="213"/>
        <v>45.695422665678592</v>
      </c>
      <c r="ED170" s="2">
        <f t="shared" si="213"/>
        <v>44.651817615457539</v>
      </c>
      <c r="EE170" s="2">
        <f t="shared" si="213"/>
        <v>47.94102139688318</v>
      </c>
      <c r="EF170" s="2">
        <f t="shared" si="213"/>
        <v>48.72091233794216</v>
      </c>
      <c r="EG170" s="2">
        <f t="shared" si="213"/>
        <v>49.155955381762695</v>
      </c>
      <c r="EH170" s="2">
        <f t="shared" si="213"/>
        <v>45.775853232598443</v>
      </c>
      <c r="EI170" s="2">
        <f t="shared" si="213"/>
        <v>45.439299410926239</v>
      </c>
      <c r="EJ170" s="2">
        <f t="shared" si="213"/>
        <v>47.155288289962826</v>
      </c>
      <c r="EK170" s="2">
        <f t="shared" si="212"/>
        <v>46.677820809524889</v>
      </c>
      <c r="EL170" s="2">
        <f t="shared" si="179"/>
        <v>47.836127869169516</v>
      </c>
      <c r="EM170" s="2">
        <f t="shared" si="179"/>
        <v>48.212740543012131</v>
      </c>
      <c r="EN170" s="2">
        <f t="shared" si="179"/>
        <v>48.608394310672459</v>
      </c>
      <c r="EO170" s="2">
        <f t="shared" si="179"/>
        <v>49.757184825232414</v>
      </c>
      <c r="EQ170" s="2">
        <f t="shared" si="224"/>
        <v>46.566306883860271</v>
      </c>
      <c r="ER170" s="2">
        <f t="shared" si="224"/>
        <v>45.070342866680164</v>
      </c>
      <c r="ES170" s="2">
        <f t="shared" si="224"/>
        <v>47.38650814294818</v>
      </c>
      <c r="ET170" s="2">
        <f t="shared" si="224"/>
        <v>46.906547651613081</v>
      </c>
      <c r="EU170" s="2">
        <f t="shared" si="224"/>
        <v>48.840350421652467</v>
      </c>
      <c r="EV170" s="2">
        <f t="shared" si="224"/>
        <v>49.473816652543654</v>
      </c>
      <c r="EW170" s="2">
        <f t="shared" si="224"/>
        <v>48.863200769566689</v>
      </c>
      <c r="EX170" s="2">
        <f t="shared" si="224"/>
        <v>46.517789740038253</v>
      </c>
      <c r="EY170" s="2">
        <f t="shared" si="224"/>
        <v>47.536292444686289</v>
      </c>
      <c r="EZ170" s="2">
        <f t="shared" si="224"/>
        <v>47.57667832884016</v>
      </c>
      <c r="FA170" s="2">
        <f t="shared" si="224"/>
        <v>47.337898127691211</v>
      </c>
      <c r="FB170" s="2">
        <f t="shared" si="224"/>
        <v>48.071931235965636</v>
      </c>
      <c r="FC170" s="2">
        <f t="shared" si="224"/>
        <v>48.403451598593847</v>
      </c>
      <c r="FD170" s="2">
        <f t="shared" si="224"/>
        <v>48.769626502513269</v>
      </c>
      <c r="FE170" s="2">
        <f t="shared" si="224"/>
        <v>48.13476608477005</v>
      </c>
      <c r="FG170" s="2">
        <f t="shared" si="225"/>
        <v>0.99995002763031171</v>
      </c>
      <c r="FH170" s="2">
        <f t="shared" si="225"/>
        <v>0.99996345645846696</v>
      </c>
      <c r="FI170" s="2">
        <f t="shared" si="225"/>
        <v>0.99996477962839825</v>
      </c>
      <c r="FJ170" s="2">
        <f t="shared" si="225"/>
        <v>0.99995853497091303</v>
      </c>
      <c r="FK170" s="2">
        <f t="shared" si="225"/>
        <v>0.99995957157564963</v>
      </c>
      <c r="FL170" s="2">
        <f t="shared" si="225"/>
        <v>0.99995888918427589</v>
      </c>
      <c r="FM170" s="2">
        <f t="shared" si="225"/>
        <v>0.99995616094955375</v>
      </c>
      <c r="FN170" s="2">
        <f t="shared" si="225"/>
        <v>0.99995823150982299</v>
      </c>
      <c r="FO170" s="2">
        <f t="shared" si="225"/>
        <v>0.99995051973485816</v>
      </c>
      <c r="FP170" s="2">
        <f t="shared" si="225"/>
        <v>0.99995479023168721</v>
      </c>
      <c r="FQ170" s="2">
        <f t="shared" si="225"/>
        <v>0.99995116165013398</v>
      </c>
      <c r="FR170" s="2">
        <f t="shared" si="225"/>
        <v>0.99995502833974481</v>
      </c>
      <c r="FS170" s="2">
        <f t="shared" si="225"/>
        <v>0.99995128719313409</v>
      </c>
      <c r="FT170" s="2">
        <f t="shared" si="225"/>
        <v>0.99995420407802427</v>
      </c>
      <c r="FU170" s="2">
        <f t="shared" si="225"/>
        <v>0.99992797482542783</v>
      </c>
      <c r="FW170" s="2">
        <f t="shared" si="216"/>
        <v>0.68239352495527306</v>
      </c>
      <c r="FX170" s="2">
        <f t="shared" si="216"/>
        <v>0.37163994907328357</v>
      </c>
      <c r="FY170" s="2">
        <f t="shared" si="216"/>
        <v>0.26627524602706754</v>
      </c>
      <c r="FZ170" s="2">
        <f t="shared" si="216"/>
        <v>0.43203949469927411</v>
      </c>
      <c r="GA170" s="2">
        <f t="shared" si="216"/>
        <v>0.42371406106312826</v>
      </c>
      <c r="GB170" s="2">
        <f t="shared" si="216"/>
        <v>0.42016199980439622</v>
      </c>
      <c r="GC170" s="2">
        <f t="shared" si="216"/>
        <v>0.43243211827501288</v>
      </c>
      <c r="GD170" s="2">
        <f t="shared" si="216"/>
        <v>0.48070921021792073</v>
      </c>
      <c r="GE170" s="2">
        <f t="shared" si="216"/>
        <v>0.47886125472603747</v>
      </c>
      <c r="GF170" s="2">
        <f t="shared" si="216"/>
        <v>0.49986312701501862</v>
      </c>
      <c r="GG170" s="2">
        <f t="shared" si="216"/>
        <v>0.46851504382634818</v>
      </c>
      <c r="GH170" s="2">
        <f t="shared" si="216"/>
        <v>0.415563101472959</v>
      </c>
      <c r="GI170" s="2">
        <f t="shared" si="216"/>
        <v>0.41123528372530582</v>
      </c>
      <c r="GJ170" s="2">
        <f t="shared" si="216"/>
        <v>0.34571960606226732</v>
      </c>
      <c r="GK170" s="2">
        <f t="shared" si="216"/>
        <v>0.30717885225106767</v>
      </c>
      <c r="GM170" s="86">
        <f t="shared" si="217"/>
        <v>8.3843597052691368E-190</v>
      </c>
      <c r="GN170" s="86">
        <f t="shared" si="217"/>
        <v>0</v>
      </c>
      <c r="GO170" s="86">
        <f t="shared" si="217"/>
        <v>1.5084142814119926E-158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4.7497664494304002E-302</v>
      </c>
      <c r="GY170" s="86">
        <f t="shared" si="217"/>
        <v>3.2019921193404033E-239</v>
      </c>
      <c r="GZ170" s="86">
        <f t="shared" si="217"/>
        <v>0</v>
      </c>
      <c r="HA170" s="86">
        <f t="shared" si="217"/>
        <v>1.5267043053944007E-279</v>
      </c>
      <c r="HC170" s="86">
        <f t="shared" si="181"/>
        <v>6.3651165029388012E-86</v>
      </c>
      <c r="HD170" s="86">
        <f t="shared" si="181"/>
        <v>6.4767150797131298E-204</v>
      </c>
      <c r="HE170" s="86">
        <f t="shared" si="181"/>
        <v>4.740617397043885E-108</v>
      </c>
      <c r="HF170" s="86">
        <f t="shared" si="180"/>
        <v>4.7244839648095855E-197</v>
      </c>
      <c r="HG170" s="86">
        <f t="shared" si="180"/>
        <v>0</v>
      </c>
      <c r="HH170" s="86">
        <f t="shared" si="180"/>
        <v>7.4557031815038184E-259</v>
      </c>
      <c r="HI170" s="86">
        <f t="shared" si="180"/>
        <v>7.4214430723684955E-265</v>
      </c>
      <c r="HJ170" s="86">
        <f t="shared" si="180"/>
        <v>0</v>
      </c>
      <c r="HK170" s="86">
        <f t="shared" si="180"/>
        <v>0</v>
      </c>
      <c r="HL170" s="86">
        <f t="shared" si="161"/>
        <v>1.4248109646380088E-270</v>
      </c>
      <c r="HM170" s="86">
        <f t="shared" si="161"/>
        <v>1.0773739248810102E-179</v>
      </c>
      <c r="HN170" s="86">
        <f t="shared" si="161"/>
        <v>1.0565476400483328E-152</v>
      </c>
      <c r="HO170" s="86">
        <f t="shared" ref="HO170:HQ227" si="226" xml:space="preserve"> _xlfn.NORM.DIST($B170, O$8, ABS(O$12), TRUE) * _xlfn.NORM.DIST(($B170 - O$8)*O$16, 0, ABS(O$12), TRUE) * 2</f>
        <v>1.0924373152405709E-160</v>
      </c>
      <c r="HP170" s="86">
        <f t="shared" si="226"/>
        <v>8.8355195536705142E-208</v>
      </c>
      <c r="HQ170" s="86">
        <f t="shared" si="226"/>
        <v>3.478020304926128E-260</v>
      </c>
      <c r="HS170" s="86">
        <f t="shared" si="218"/>
        <v>1.8552489965501642E-27</v>
      </c>
      <c r="HT170" s="86">
        <f t="shared" si="218"/>
        <v>2.3267798077820984E-12</v>
      </c>
      <c r="HU170" s="86">
        <f t="shared" si="218"/>
        <v>2.6531542335671731E-8</v>
      </c>
      <c r="HV170" s="86">
        <f t="shared" si="218"/>
        <v>3.2802993326905151E-16</v>
      </c>
      <c r="HW170" s="86">
        <f t="shared" si="218"/>
        <v>4.7743566182161306E-16</v>
      </c>
      <c r="HX170" s="86">
        <f t="shared" si="218"/>
        <v>6.2286841179058606E-16</v>
      </c>
      <c r="HY170" s="86">
        <f t="shared" si="218"/>
        <v>1.7167054930446776E-16</v>
      </c>
      <c r="HZ170" s="86">
        <f t="shared" si="218"/>
        <v>1.7594053197660829E-18</v>
      </c>
      <c r="IA170" s="86">
        <f t="shared" si="218"/>
        <v>2.483172061262298E-19</v>
      </c>
      <c r="IB170" s="86">
        <f t="shared" si="218"/>
        <v>1.003221980193882E-17</v>
      </c>
      <c r="IC170" s="86">
        <f t="shared" si="218"/>
        <v>1.7487466708204715E-19</v>
      </c>
      <c r="ID170" s="86">
        <f t="shared" si="218"/>
        <v>2.5544483823634035E-17</v>
      </c>
      <c r="IE170" s="86">
        <f t="shared" si="218"/>
        <v>5.4866645268847953E-15</v>
      </c>
      <c r="IF170" s="86">
        <f t="shared" si="218"/>
        <v>1.4020843095823741E-18</v>
      </c>
      <c r="IG170" s="86">
        <f t="shared" si="218"/>
        <v>9.7820062769709203E-13</v>
      </c>
      <c r="II170" s="86">
        <f t="shared" si="219"/>
        <v>8.5140897499480839E-2</v>
      </c>
      <c r="IJ170" s="86">
        <f t="shared" si="219"/>
        <v>0.12304825783692282</v>
      </c>
      <c r="IK170" s="86">
        <f t="shared" si="219"/>
        <v>8.3717510156437365E-3</v>
      </c>
      <c r="IL170" s="86">
        <f t="shared" si="219"/>
        <v>0.29335436795163122</v>
      </c>
      <c r="IM170" s="86">
        <f t="shared" si="219"/>
        <v>0.25491990250500501</v>
      </c>
      <c r="IN170" s="86">
        <f t="shared" si="219"/>
        <v>0.24272437435749092</v>
      </c>
      <c r="IO170" s="86">
        <f t="shared" si="219"/>
        <v>0.28533183462542799</v>
      </c>
      <c r="IP170" s="86">
        <f t="shared" si="219"/>
        <v>0.45684230216744987</v>
      </c>
      <c r="IQ170" s="86">
        <f t="shared" si="219"/>
        <v>0.45024054271033737</v>
      </c>
      <c r="IR170" s="86">
        <f t="shared" si="219"/>
        <v>0.49978070518867851</v>
      </c>
      <c r="IS170" s="86">
        <f t="shared" si="219"/>
        <v>0.41304100468187455</v>
      </c>
      <c r="IT170" s="86">
        <f t="shared" si="219"/>
        <v>0.21138766494850883</v>
      </c>
      <c r="IU170" s="86">
        <f t="shared" si="219"/>
        <v>0.2068840867786981</v>
      </c>
      <c r="IV170" s="86">
        <f t="shared" si="219"/>
        <v>6.3993928994152266E-2</v>
      </c>
      <c r="IW170" s="86">
        <f t="shared" si="219"/>
        <v>4.6743249614855181E-2</v>
      </c>
      <c r="IY170" s="86">
        <f t="shared" si="220"/>
        <v>8.5140897499480839E-2</v>
      </c>
      <c r="IZ170" s="86">
        <f t="shared" si="220"/>
        <v>0.12304825783924959</v>
      </c>
      <c r="JA170" s="86">
        <f t="shared" si="220"/>
        <v>8.3717775471860729E-3</v>
      </c>
      <c r="JB170" s="86">
        <f t="shared" si="220"/>
        <v>0.29335436795163156</v>
      </c>
      <c r="JC170" s="86">
        <f t="shared" si="220"/>
        <v>0.25491990250500551</v>
      </c>
      <c r="JD170" s="86">
        <f t="shared" si="220"/>
        <v>0.24272437435749153</v>
      </c>
      <c r="JE170" s="86">
        <f t="shared" si="220"/>
        <v>0.28533183462542816</v>
      </c>
      <c r="JF170" s="86">
        <f t="shared" si="220"/>
        <v>0.45684230216744987</v>
      </c>
      <c r="JG170" s="86">
        <f t="shared" si="220"/>
        <v>0.45024054271033737</v>
      </c>
      <c r="JH170" s="86">
        <f t="shared" si="220"/>
        <v>0.49978070518867851</v>
      </c>
      <c r="JI170" s="86">
        <f t="shared" si="220"/>
        <v>0.41304100468187455</v>
      </c>
      <c r="JJ170" s="86">
        <f t="shared" si="220"/>
        <v>0.21138766494850886</v>
      </c>
      <c r="JK170" s="86">
        <f t="shared" si="220"/>
        <v>0.2068840867787036</v>
      </c>
      <c r="JL170" s="86">
        <f t="shared" si="220"/>
        <v>6.3993928994152266E-2</v>
      </c>
      <c r="JM170" s="86">
        <f t="shared" si="220"/>
        <v>4.6743249615833385E-2</v>
      </c>
    </row>
    <row r="171" spans="2:273" x14ac:dyDescent="0.25">
      <c r="B171" s="2">
        <v>144</v>
      </c>
      <c r="C171" s="37">
        <v>47.963000000000001</v>
      </c>
      <c r="D171" s="37">
        <v>44.067999999999998</v>
      </c>
      <c r="E171" s="37">
        <v>45.253999999999998</v>
      </c>
      <c r="F171" s="37">
        <v>50.085000000000001</v>
      </c>
      <c r="G171" s="37">
        <v>51.017000000000003</v>
      </c>
      <c r="H171" s="37">
        <v>56.948999999999998</v>
      </c>
      <c r="I171" s="37">
        <v>57.627000000000002</v>
      </c>
      <c r="J171" s="37">
        <v>51.356000000000002</v>
      </c>
      <c r="K171" s="37">
        <v>53.643999999999998</v>
      </c>
      <c r="L171" s="37">
        <v>56.863999999999997</v>
      </c>
      <c r="M171" s="37">
        <v>59.914999999999999</v>
      </c>
      <c r="N171" s="37">
        <v>61.186</v>
      </c>
      <c r="O171" s="37">
        <v>58.643999999999998</v>
      </c>
      <c r="P171" s="37">
        <v>56.271000000000001</v>
      </c>
      <c r="Q171" s="37">
        <v>62.033999999999999</v>
      </c>
      <c r="S171" s="4">
        <f t="shared" si="221"/>
        <v>46.136301423919988</v>
      </c>
      <c r="T171" s="4">
        <f t="shared" si="221"/>
        <v>45.197250955550203</v>
      </c>
      <c r="U171" s="4">
        <f t="shared" si="221"/>
        <v>46.081113016840085</v>
      </c>
      <c r="V171" s="4">
        <f t="shared" si="221"/>
        <v>48.753776255290418</v>
      </c>
      <c r="W171" s="4">
        <f t="shared" si="221"/>
        <v>51.697012230801256</v>
      </c>
      <c r="X171" s="4">
        <f t="shared" si="221"/>
        <v>55.676490556099097</v>
      </c>
      <c r="Y171" s="4">
        <f t="shared" si="221"/>
        <v>56.60527089525084</v>
      </c>
      <c r="Z171" s="4">
        <f t="shared" si="221"/>
        <v>53.085837919177031</v>
      </c>
      <c r="AA171" s="4">
        <f t="shared" si="221"/>
        <v>54.054815315927087</v>
      </c>
      <c r="AB171" s="4">
        <f t="shared" si="221"/>
        <v>54.067228551995306</v>
      </c>
      <c r="AC171" s="4">
        <f t="shared" si="221"/>
        <v>59.802723379685659</v>
      </c>
      <c r="AD171" s="4">
        <f t="shared" si="221"/>
        <v>58.923363441135017</v>
      </c>
      <c r="AE171" s="4">
        <f t="shared" si="221"/>
        <v>63.069200121189454</v>
      </c>
      <c r="AF171" s="4">
        <f t="shared" si="221"/>
        <v>56.332626716496002</v>
      </c>
      <c r="AG171" s="4">
        <f t="shared" si="221"/>
        <v>62.48126106741551</v>
      </c>
      <c r="AI171" s="4">
        <f t="shared" si="222"/>
        <v>1.8266985760800125</v>
      </c>
      <c r="AJ171" s="4">
        <f t="shared" si="222"/>
        <v>-1.129250955550205</v>
      </c>
      <c r="AK171" s="4">
        <f t="shared" si="222"/>
        <v>-0.82711301684008731</v>
      </c>
      <c r="AL171" s="4">
        <f t="shared" si="222"/>
        <v>1.3312237447095825</v>
      </c>
      <c r="AM171" s="4">
        <f t="shared" si="222"/>
        <v>-0.68001223080125328</v>
      </c>
      <c r="AN171" s="4">
        <f t="shared" si="222"/>
        <v>1.2725094439009013</v>
      </c>
      <c r="AO171" s="4">
        <f t="shared" si="222"/>
        <v>1.0217291047491628</v>
      </c>
      <c r="AP171" s="4">
        <f t="shared" si="222"/>
        <v>-1.7298379191770294</v>
      </c>
      <c r="AQ171" s="4">
        <f t="shared" si="222"/>
        <v>-0.41081531592708842</v>
      </c>
      <c r="AR171" s="4">
        <f t="shared" si="222"/>
        <v>2.7967714480046908</v>
      </c>
      <c r="AS171" s="4">
        <f t="shared" si="222"/>
        <v>0.11227662031433994</v>
      </c>
      <c r="AT171" s="4">
        <f t="shared" si="222"/>
        <v>2.2626365588649833</v>
      </c>
      <c r="AU171" s="4">
        <f t="shared" si="222"/>
        <v>-4.4252001211894552</v>
      </c>
      <c r="AV171" s="4">
        <f t="shared" si="222"/>
        <v>-6.1626716496000711E-2</v>
      </c>
      <c r="AW171" s="4">
        <f t="shared" si="222"/>
        <v>-0.44726106741551064</v>
      </c>
      <c r="AY171" s="2">
        <f t="shared" si="214"/>
        <v>46.135441721741117</v>
      </c>
      <c r="AZ171" s="2">
        <f t="shared" si="214"/>
        <v>43.892115204567524</v>
      </c>
      <c r="BA171" s="2">
        <f t="shared" si="214"/>
        <v>46.012897568480689</v>
      </c>
      <c r="BB171" s="2">
        <f t="shared" si="214"/>
        <v>45.529400929452024</v>
      </c>
      <c r="BC171" s="2">
        <f t="shared" si="214"/>
        <v>48.199615487594151</v>
      </c>
      <c r="BD171" s="2">
        <f t="shared" si="214"/>
        <v>48.891123575399604</v>
      </c>
      <c r="BE171" s="2">
        <f t="shared" si="214"/>
        <v>48.877499090004925</v>
      </c>
      <c r="BF171" s="2">
        <f t="shared" si="214"/>
        <v>45.97109968825643</v>
      </c>
      <c r="BG171" s="2">
        <f t="shared" si="214"/>
        <v>46.264617745695006</v>
      </c>
      <c r="BH171" s="2">
        <f t="shared" si="214"/>
        <v>47.197215101820021</v>
      </c>
      <c r="BI171" s="2">
        <f t="shared" si="214"/>
        <v>46.812524121263891</v>
      </c>
      <c r="BJ171" s="2">
        <f t="shared" si="214"/>
        <v>47.7896861258588</v>
      </c>
      <c r="BK171" s="2">
        <f t="shared" si="214"/>
        <v>48.146309186491855</v>
      </c>
      <c r="BL171" s="2">
        <f t="shared" si="214"/>
        <v>48.529406575615525</v>
      </c>
      <c r="BM171" s="2">
        <f t="shared" si="214"/>
        <v>49.104014179417639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101.57114341736695</v>
      </c>
      <c r="DL171" s="2">
        <f t="shared" si="223"/>
        <v>130.09810135630499</v>
      </c>
      <c r="DM171" s="2">
        <f t="shared" si="223"/>
        <v>111.56366532258065</v>
      </c>
      <c r="DN171" s="2">
        <f t="shared" si="223"/>
        <v>111.58432085561495</v>
      </c>
      <c r="DO171" s="2">
        <f t="shared" si="223"/>
        <v>104.80023172905526</v>
      </c>
      <c r="DP171" s="2">
        <f t="shared" si="223"/>
        <v>107.58684670231726</v>
      </c>
      <c r="DQ171" s="2">
        <f t="shared" si="223"/>
        <v>89.312103896103906</v>
      </c>
      <c r="DR171" s="2">
        <f t="shared" si="223"/>
        <v>99.459575757575777</v>
      </c>
      <c r="DS171" s="2">
        <f t="shared" si="223"/>
        <v>97.851815406162459</v>
      </c>
      <c r="DT171" s="2">
        <f t="shared" si="223"/>
        <v>83.287575248281144</v>
      </c>
      <c r="DU171" s="2">
        <f t="shared" si="223"/>
        <v>72.789871428571416</v>
      </c>
      <c r="DV171" s="2">
        <f t="shared" si="223"/>
        <v>84.24371428571429</v>
      </c>
      <c r="DW171" s="2">
        <f t="shared" si="223"/>
        <v>89.722953501400553</v>
      </c>
      <c r="DX171" s="2">
        <f t="shared" si="223"/>
        <v>84.40663483575247</v>
      </c>
      <c r="DY171" s="2">
        <f t="shared" si="223"/>
        <v>96.319985080645168</v>
      </c>
      <c r="EA171" s="2">
        <f t="shared" si="213"/>
        <v>45.414399223085447</v>
      </c>
      <c r="EB171" s="2">
        <f t="shared" si="213"/>
        <v>43.216936886854157</v>
      </c>
      <c r="EC171" s="2">
        <f t="shared" si="213"/>
        <v>45.515848401439762</v>
      </c>
      <c r="ED171" s="2">
        <f t="shared" si="213"/>
        <v>44.476566881856343</v>
      </c>
      <c r="EE171" s="2">
        <f t="shared" si="213"/>
        <v>47.78627742008873</v>
      </c>
      <c r="EF171" s="2">
        <f t="shared" si="213"/>
        <v>48.547334295317711</v>
      </c>
      <c r="EG171" s="2">
        <f t="shared" si="213"/>
        <v>49.012276998372812</v>
      </c>
      <c r="EH171" s="2">
        <f t="shared" si="213"/>
        <v>45.586671538270977</v>
      </c>
      <c r="EI171" s="2">
        <f t="shared" si="213"/>
        <v>45.185345113967472</v>
      </c>
      <c r="EJ171" s="2">
        <f t="shared" si="213"/>
        <v>46.970123025092931</v>
      </c>
      <c r="EK171" s="2">
        <f t="shared" si="212"/>
        <v>46.478965749572581</v>
      </c>
      <c r="EL171" s="2">
        <f t="shared" si="179"/>
        <v>47.682060979294853</v>
      </c>
      <c r="EM171" s="2">
        <f t="shared" si="179"/>
        <v>48.05948840186683</v>
      </c>
      <c r="EN171" s="2">
        <f t="shared" si="179"/>
        <v>48.467512039479288</v>
      </c>
      <c r="EO171" s="2">
        <f t="shared" si="179"/>
        <v>49.642718229791392</v>
      </c>
      <c r="EQ171" s="2">
        <f t="shared" si="224"/>
        <v>46.437862110602524</v>
      </c>
      <c r="ER171" s="2">
        <f t="shared" si="224"/>
        <v>44.92588386869528</v>
      </c>
      <c r="ES171" s="2">
        <f t="shared" si="224"/>
        <v>47.254557430198048</v>
      </c>
      <c r="ET171" s="2">
        <f t="shared" si="224"/>
        <v>46.786097317800028</v>
      </c>
      <c r="EU171" s="2">
        <f t="shared" si="224"/>
        <v>48.707614287282553</v>
      </c>
      <c r="EV171" s="2">
        <f t="shared" si="224"/>
        <v>49.31881926456515</v>
      </c>
      <c r="EW171" s="2">
        <f t="shared" si="224"/>
        <v>48.712627843126256</v>
      </c>
      <c r="EX171" s="2">
        <f t="shared" si="224"/>
        <v>46.345767537429658</v>
      </c>
      <c r="EY171" s="2">
        <f t="shared" si="224"/>
        <v>47.331092685401245</v>
      </c>
      <c r="EZ171" s="2">
        <f t="shared" si="224"/>
        <v>47.401575090564563</v>
      </c>
      <c r="FA171" s="2">
        <f t="shared" si="224"/>
        <v>47.155235230979343</v>
      </c>
      <c r="FB171" s="2">
        <f t="shared" si="224"/>
        <v>47.924306172781542</v>
      </c>
      <c r="FC171" s="2">
        <f t="shared" si="224"/>
        <v>48.255405337517914</v>
      </c>
      <c r="FD171" s="2">
        <f t="shared" si="224"/>
        <v>48.632144459823678</v>
      </c>
      <c r="FE171" s="2">
        <f t="shared" si="224"/>
        <v>47.9865382154332</v>
      </c>
      <c r="FG171" s="2">
        <f t="shared" si="225"/>
        <v>0.99995442445677907</v>
      </c>
      <c r="FH171" s="2">
        <f t="shared" si="225"/>
        <v>0.99996667178684873</v>
      </c>
      <c r="FI171" s="2">
        <f t="shared" si="225"/>
        <v>0.9999678785397883</v>
      </c>
      <c r="FJ171" s="2">
        <f t="shared" si="225"/>
        <v>0.99996218330604525</v>
      </c>
      <c r="FK171" s="2">
        <f t="shared" si="225"/>
        <v>0.9999631287076135</v>
      </c>
      <c r="FL171" s="2">
        <f t="shared" si="225"/>
        <v>0.99996250635481887</v>
      </c>
      <c r="FM171" s="2">
        <f t="shared" si="225"/>
        <v>0.99996001815658153</v>
      </c>
      <c r="FN171" s="2">
        <f t="shared" si="225"/>
        <v>0.99996190654421491</v>
      </c>
      <c r="FO171" s="2">
        <f t="shared" si="225"/>
        <v>0.9999548732653869</v>
      </c>
      <c r="FP171" s="2">
        <f t="shared" si="225"/>
        <v>0.99995876803723449</v>
      </c>
      <c r="FQ171" s="2">
        <f t="shared" si="225"/>
        <v>0.99995545870414104</v>
      </c>
      <c r="FR171" s="2">
        <f t="shared" si="225"/>
        <v>0.99995898519608706</v>
      </c>
      <c r="FS171" s="2">
        <f t="shared" si="225"/>
        <v>0.99995557320170081</v>
      </c>
      <c r="FT171" s="2">
        <f t="shared" si="225"/>
        <v>0.99995823345445967</v>
      </c>
      <c r="FU171" s="2">
        <f t="shared" si="225"/>
        <v>0.99993431184378923</v>
      </c>
      <c r="FW171" s="2">
        <f t="shared" si="216"/>
        <v>0.70201189832739186</v>
      </c>
      <c r="FX171" s="2">
        <f t="shared" si="216"/>
        <v>0.39339004128777338</v>
      </c>
      <c r="FY171" s="2">
        <f t="shared" si="216"/>
        <v>0.28465235213684836</v>
      </c>
      <c r="FZ171" s="2">
        <f t="shared" si="216"/>
        <v>0.45476614547082583</v>
      </c>
      <c r="GA171" s="2">
        <f t="shared" si="216"/>
        <v>0.44634693776936579</v>
      </c>
      <c r="GB171" s="2">
        <f t="shared" si="216"/>
        <v>0.44275091177114423</v>
      </c>
      <c r="GC171" s="2">
        <f t="shared" si="216"/>
        <v>0.45516287080630513</v>
      </c>
      <c r="GD171" s="2">
        <f t="shared" si="216"/>
        <v>0.50372541195626996</v>
      </c>
      <c r="GE171" s="2">
        <f t="shared" si="216"/>
        <v>0.5018744889829132</v>
      </c>
      <c r="GF171" s="2">
        <f t="shared" si="216"/>
        <v>0.52287300245668367</v>
      </c>
      <c r="GG171" s="2">
        <f t="shared" si="216"/>
        <v>0.4914999996240012</v>
      </c>
      <c r="GH171" s="2">
        <f t="shared" si="216"/>
        <v>0.43809157158234269</v>
      </c>
      <c r="GI171" s="2">
        <f t="shared" si="216"/>
        <v>0.43370324256157627</v>
      </c>
      <c r="GJ171" s="2">
        <f t="shared" si="216"/>
        <v>0.36683833597869181</v>
      </c>
      <c r="GK171" s="2">
        <f t="shared" si="216"/>
        <v>0.32712035483660312</v>
      </c>
      <c r="GM171" s="86">
        <f t="shared" si="217"/>
        <v>4.7138930036797463E-194</v>
      </c>
      <c r="GN171" s="86">
        <f t="shared" si="217"/>
        <v>0</v>
      </c>
      <c r="GO171" s="86">
        <f t="shared" si="217"/>
        <v>3.3139557525007298E-162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1.2765131761514374E-244</v>
      </c>
      <c r="GZ171" s="86">
        <f t="shared" si="217"/>
        <v>0</v>
      </c>
      <c r="HA171" s="86">
        <f t="shared" si="217"/>
        <v>8.4016420465002169E-286</v>
      </c>
      <c r="HC171" s="86">
        <f t="shared" si="181"/>
        <v>1.5141166740242784E-88</v>
      </c>
      <c r="HD171" s="86">
        <f t="shared" si="181"/>
        <v>3.0367534532053843E-210</v>
      </c>
      <c r="HE171" s="86">
        <f t="shared" si="181"/>
        <v>1.4525526432070334E-111</v>
      </c>
      <c r="HF171" s="86">
        <f t="shared" si="180"/>
        <v>4.3668055710309227E-203</v>
      </c>
      <c r="HG171" s="86">
        <f t="shared" si="180"/>
        <v>0</v>
      </c>
      <c r="HH171" s="86">
        <f t="shared" si="180"/>
        <v>6.6399124317751862E-267</v>
      </c>
      <c r="HI171" s="86">
        <f t="shared" si="180"/>
        <v>5.2245060529851311E-273</v>
      </c>
      <c r="HJ171" s="86">
        <f t="shared" si="180"/>
        <v>0</v>
      </c>
      <c r="HK171" s="86">
        <f t="shared" si="180"/>
        <v>0</v>
      </c>
      <c r="HL171" s="86">
        <f t="shared" si="180"/>
        <v>4.8079557863168365E-279</v>
      </c>
      <c r="HM171" s="86">
        <f t="shared" si="180"/>
        <v>3.1320418842596737E-185</v>
      </c>
      <c r="HN171" s="86">
        <f t="shared" si="180"/>
        <v>2.2353263686348833E-157</v>
      </c>
      <c r="HO171" s="86">
        <f t="shared" si="226"/>
        <v>1.0315305549491036E-165</v>
      </c>
      <c r="HP171" s="86">
        <f t="shared" si="226"/>
        <v>3.3100793594904949E-214</v>
      </c>
      <c r="HQ171" s="86">
        <f t="shared" si="226"/>
        <v>2.9098810038999945E-268</v>
      </c>
      <c r="HS171" s="86">
        <f t="shared" si="218"/>
        <v>4.6479992846496476E-29</v>
      </c>
      <c r="HT171" s="86">
        <f t="shared" si="218"/>
        <v>3.1126040368796801E-13</v>
      </c>
      <c r="HU171" s="86">
        <f t="shared" si="218"/>
        <v>5.8251339778141555E-9</v>
      </c>
      <c r="HV171" s="86">
        <f t="shared" si="218"/>
        <v>2.6324767858811451E-17</v>
      </c>
      <c r="HW171" s="86">
        <f t="shared" si="218"/>
        <v>3.6361584701543245E-17</v>
      </c>
      <c r="HX171" s="86">
        <f t="shared" si="218"/>
        <v>4.8409040851075623E-17</v>
      </c>
      <c r="HY171" s="86">
        <f t="shared" si="218"/>
        <v>1.2208809375980217E-17</v>
      </c>
      <c r="HZ171" s="86">
        <f t="shared" si="218"/>
        <v>1.0245510333808059E-19</v>
      </c>
      <c r="IA171" s="86">
        <f t="shared" si="218"/>
        <v>1.2675538327092895E-20</v>
      </c>
      <c r="IB171" s="86">
        <f t="shared" si="218"/>
        <v>6.4612602822705528E-19</v>
      </c>
      <c r="IC171" s="86">
        <f t="shared" si="218"/>
        <v>7.9594374611954236E-21</v>
      </c>
      <c r="ID171" s="86">
        <f t="shared" si="218"/>
        <v>1.5524541345156482E-18</v>
      </c>
      <c r="IE171" s="86">
        <f t="shared" si="218"/>
        <v>4.5017527071764897E-16</v>
      </c>
      <c r="IF171" s="86">
        <f t="shared" si="218"/>
        <v>4.3364738566749991E-20</v>
      </c>
      <c r="IG171" s="86">
        <f t="shared" si="218"/>
        <v>8.1505497709171471E-14</v>
      </c>
      <c r="II171" s="86">
        <f t="shared" si="219"/>
        <v>5.3984507413975327E-2</v>
      </c>
      <c r="IJ171" s="86">
        <f t="shared" si="219"/>
        <v>0.18332254517066918</v>
      </c>
      <c r="IK171" s="86">
        <f t="shared" si="219"/>
        <v>1.6163307709253005E-2</v>
      </c>
      <c r="IL171" s="86">
        <f t="shared" si="219"/>
        <v>0.37779549392098988</v>
      </c>
      <c r="IM171" s="86">
        <f t="shared" si="219"/>
        <v>0.34207012720544833</v>
      </c>
      <c r="IN171" s="86">
        <f t="shared" si="219"/>
        <v>0.32915575254165025</v>
      </c>
      <c r="IO171" s="86">
        <f t="shared" si="219"/>
        <v>0.37319949381303574</v>
      </c>
      <c r="IP171" s="86">
        <f t="shared" si="219"/>
        <v>0.50555703320395584</v>
      </c>
      <c r="IQ171" s="86">
        <f t="shared" si="219"/>
        <v>0.50297655377762773</v>
      </c>
      <c r="IR171" s="86">
        <f t="shared" si="219"/>
        <v>0.51847092963017372</v>
      </c>
      <c r="IS171" s="86">
        <f t="shared" si="219"/>
        <v>0.48277887876416631</v>
      </c>
      <c r="IT171" s="86">
        <f t="shared" si="219"/>
        <v>0.2998276211096404</v>
      </c>
      <c r="IU171" s="86">
        <f t="shared" si="219"/>
        <v>0.29157949023070445</v>
      </c>
      <c r="IV171" s="86">
        <f t="shared" si="219"/>
        <v>0.10428547013082258</v>
      </c>
      <c r="IW171" s="86">
        <f t="shared" si="219"/>
        <v>7.4431818284579621E-2</v>
      </c>
      <c r="IY171" s="86">
        <f t="shared" si="220"/>
        <v>5.3984507413975327E-2</v>
      </c>
      <c r="IZ171" s="86">
        <f t="shared" si="220"/>
        <v>0.18332254517098043</v>
      </c>
      <c r="JA171" s="86">
        <f t="shared" si="220"/>
        <v>1.6163313534386985E-2</v>
      </c>
      <c r="JB171" s="86">
        <f t="shared" si="220"/>
        <v>0.37779549392098988</v>
      </c>
      <c r="JC171" s="86">
        <f t="shared" si="220"/>
        <v>0.34207012720544838</v>
      </c>
      <c r="JD171" s="86">
        <f t="shared" si="220"/>
        <v>0.3291557525416503</v>
      </c>
      <c r="JE171" s="86">
        <f t="shared" si="220"/>
        <v>0.37319949381303574</v>
      </c>
      <c r="JF171" s="86">
        <f t="shared" si="220"/>
        <v>0.50555703320395584</v>
      </c>
      <c r="JG171" s="86">
        <f t="shared" si="220"/>
        <v>0.50297655377762773</v>
      </c>
      <c r="JH171" s="86">
        <f t="shared" si="220"/>
        <v>0.51847092963017372</v>
      </c>
      <c r="JI171" s="86">
        <f t="shared" si="220"/>
        <v>0.48277887876416631</v>
      </c>
      <c r="JJ171" s="86">
        <f t="shared" si="220"/>
        <v>0.2998276211096404</v>
      </c>
      <c r="JK171" s="86">
        <f t="shared" si="220"/>
        <v>0.2915794902307049</v>
      </c>
      <c r="JL171" s="86">
        <f t="shared" si="220"/>
        <v>0.10428547013082258</v>
      </c>
      <c r="JM171" s="86">
        <f t="shared" si="220"/>
        <v>7.4431818284661125E-2</v>
      </c>
    </row>
    <row r="172" spans="2:273" x14ac:dyDescent="0.25">
      <c r="B172" s="2">
        <v>145</v>
      </c>
      <c r="C172" s="37">
        <v>46.481000000000002</v>
      </c>
      <c r="D172" s="37">
        <v>47.287999999999997</v>
      </c>
      <c r="E172" s="37">
        <v>46.948999999999998</v>
      </c>
      <c r="F172" s="37">
        <v>48.22</v>
      </c>
      <c r="G172" s="37">
        <v>50.085000000000001</v>
      </c>
      <c r="H172" s="37">
        <v>55.677999999999997</v>
      </c>
      <c r="I172" s="37">
        <v>54.914999999999999</v>
      </c>
      <c r="J172" s="37">
        <v>50.593000000000004</v>
      </c>
      <c r="K172" s="37">
        <v>52.457999999999998</v>
      </c>
      <c r="L172" s="37">
        <v>52.966000000000001</v>
      </c>
      <c r="M172" s="37">
        <v>57.287999999999997</v>
      </c>
      <c r="N172" s="37">
        <v>60.508000000000003</v>
      </c>
      <c r="O172" s="37">
        <v>62.119</v>
      </c>
      <c r="P172" s="37">
        <v>58.898000000000003</v>
      </c>
      <c r="Q172" s="37">
        <v>68.983000000000004</v>
      </c>
      <c r="S172" s="4">
        <f t="shared" si="221"/>
        <v>46.019783286278553</v>
      </c>
      <c r="T172" s="4">
        <f t="shared" si="221"/>
        <v>45.359408818791735</v>
      </c>
      <c r="U172" s="4">
        <f t="shared" si="221"/>
        <v>45.995489900991103</v>
      </c>
      <c r="V172" s="4">
        <f t="shared" si="221"/>
        <v>48.637091085265837</v>
      </c>
      <c r="W172" s="4">
        <f t="shared" si="221"/>
        <v>51.695756724652306</v>
      </c>
      <c r="X172" s="4">
        <f t="shared" si="221"/>
        <v>55.871128378368979</v>
      </c>
      <c r="Y172" s="4">
        <f t="shared" si="221"/>
        <v>56.429378964337531</v>
      </c>
      <c r="Z172" s="4">
        <f t="shared" si="221"/>
        <v>51.467761103221562</v>
      </c>
      <c r="AA172" s="4">
        <f t="shared" si="221"/>
        <v>52.298610824304944</v>
      </c>
      <c r="AB172" s="4">
        <f t="shared" si="221"/>
        <v>52.046859027703817</v>
      </c>
      <c r="AC172" s="4">
        <f t="shared" si="221"/>
        <v>57.473590385144604</v>
      </c>
      <c r="AD172" s="4">
        <f t="shared" si="221"/>
        <v>59.751410742393674</v>
      </c>
      <c r="AE172" s="4">
        <f t="shared" si="221"/>
        <v>64.362698079744703</v>
      </c>
      <c r="AF172" s="4">
        <f t="shared" si="221"/>
        <v>58.982632343916315</v>
      </c>
      <c r="AG172" s="4">
        <f t="shared" si="221"/>
        <v>67.402670500270077</v>
      </c>
      <c r="AI172" s="4">
        <f t="shared" si="222"/>
        <v>0.46121671372144846</v>
      </c>
      <c r="AJ172" s="4">
        <f t="shared" si="222"/>
        <v>1.9285911812082617</v>
      </c>
      <c r="AK172" s="4">
        <f t="shared" si="222"/>
        <v>0.95351009900889494</v>
      </c>
      <c r="AL172" s="4">
        <f t="shared" si="222"/>
        <v>-0.41709108526583805</v>
      </c>
      <c r="AM172" s="4">
        <f t="shared" si="222"/>
        <v>-1.6107567246523047</v>
      </c>
      <c r="AN172" s="4">
        <f t="shared" si="222"/>
        <v>-0.19312837836898211</v>
      </c>
      <c r="AO172" s="4">
        <f t="shared" si="222"/>
        <v>-1.5143789643375314</v>
      </c>
      <c r="AP172" s="4">
        <f t="shared" si="222"/>
        <v>-0.87476110322155876</v>
      </c>
      <c r="AQ172" s="4">
        <f t="shared" si="222"/>
        <v>0.15938917569505406</v>
      </c>
      <c r="AR172" s="4">
        <f t="shared" si="222"/>
        <v>0.91914097229618363</v>
      </c>
      <c r="AS172" s="4">
        <f t="shared" si="222"/>
        <v>-0.18559038514460724</v>
      </c>
      <c r="AT172" s="4">
        <f t="shared" si="222"/>
        <v>0.75658925760632911</v>
      </c>
      <c r="AU172" s="4">
        <f t="shared" si="222"/>
        <v>-2.2436980797447035</v>
      </c>
      <c r="AV172" s="4">
        <f t="shared" si="222"/>
        <v>-8.463234391631147E-2</v>
      </c>
      <c r="AW172" s="4">
        <f t="shared" si="222"/>
        <v>1.5803294997299275</v>
      </c>
      <c r="AY172" s="2">
        <f t="shared" si="214"/>
        <v>46.01957392100757</v>
      </c>
      <c r="AZ172" s="2">
        <f t="shared" si="214"/>
        <v>43.761096491602615</v>
      </c>
      <c r="BA172" s="2">
        <f t="shared" si="214"/>
        <v>45.88086293703347</v>
      </c>
      <c r="BB172" s="2">
        <f t="shared" si="214"/>
        <v>45.43304900318963</v>
      </c>
      <c r="BC172" s="2">
        <f t="shared" si="214"/>
        <v>48.07608714988131</v>
      </c>
      <c r="BD172" s="2">
        <f t="shared" si="214"/>
        <v>48.743629340047036</v>
      </c>
      <c r="BE172" s="2">
        <f t="shared" si="214"/>
        <v>48.723526077769407</v>
      </c>
      <c r="BF172" s="2">
        <f t="shared" si="214"/>
        <v>45.808249270287419</v>
      </c>
      <c r="BG172" s="2">
        <f t="shared" si="214"/>
        <v>46.085427738277701</v>
      </c>
      <c r="BH172" s="2">
        <f t="shared" si="214"/>
        <v>47.027307081776669</v>
      </c>
      <c r="BI172" s="2">
        <f t="shared" si="214"/>
        <v>46.637475289994185</v>
      </c>
      <c r="BJ172" s="2">
        <f t="shared" si="214"/>
        <v>47.643987170367758</v>
      </c>
      <c r="BK172" s="2">
        <f t="shared" si="214"/>
        <v>47.999740192705943</v>
      </c>
      <c r="BL172" s="2">
        <f t="shared" si="214"/>
        <v>48.393287806327159</v>
      </c>
      <c r="BM172" s="2">
        <f t="shared" si="214"/>
        <v>48.943467483779941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101.85385658263306</v>
      </c>
      <c r="DL172" s="2">
        <f t="shared" si="223"/>
        <v>130.57665102639294</v>
      </c>
      <c r="DM172" s="2">
        <f t="shared" si="223"/>
        <v>111.89287903225807</v>
      </c>
      <c r="DN172" s="2">
        <f t="shared" si="223"/>
        <v>111.93471824866307</v>
      </c>
      <c r="DO172" s="2">
        <f t="shared" si="223"/>
        <v>105.09016488413548</v>
      </c>
      <c r="DP172" s="2">
        <f t="shared" si="223"/>
        <v>107.88645298573972</v>
      </c>
      <c r="DQ172" s="2">
        <f t="shared" si="223"/>
        <v>89.470002750191</v>
      </c>
      <c r="DR172" s="2">
        <f t="shared" si="223"/>
        <v>99.672354166666693</v>
      </c>
      <c r="DS172" s="2">
        <f t="shared" si="223"/>
        <v>98.073484593837534</v>
      </c>
      <c r="DT172" s="2">
        <f t="shared" si="223"/>
        <v>83.403873185637906</v>
      </c>
      <c r="DU172" s="2">
        <f t="shared" si="223"/>
        <v>72.831514285714263</v>
      </c>
      <c r="DV172" s="2">
        <f t="shared" si="223"/>
        <v>84.384127731092434</v>
      </c>
      <c r="DW172" s="2">
        <f t="shared" si="223"/>
        <v>89.912646498599443</v>
      </c>
      <c r="DX172" s="2">
        <f t="shared" si="223"/>
        <v>84.568696562261266</v>
      </c>
      <c r="DY172" s="2">
        <f t="shared" si="223"/>
        <v>96.596405645161298</v>
      </c>
      <c r="EA172" s="2">
        <f t="shared" si="213"/>
        <v>45.262443507214194</v>
      </c>
      <c r="EB172" s="2">
        <f t="shared" si="213"/>
        <v>43.031015941792027</v>
      </c>
      <c r="EC172" s="2">
        <f t="shared" si="213"/>
        <v>45.336274137200931</v>
      </c>
      <c r="ED172" s="2">
        <f t="shared" si="213"/>
        <v>44.301316148255154</v>
      </c>
      <c r="EE172" s="2">
        <f t="shared" si="213"/>
        <v>47.631533443294288</v>
      </c>
      <c r="EF172" s="2">
        <f t="shared" si="213"/>
        <v>48.373756252693269</v>
      </c>
      <c r="EG172" s="2">
        <f t="shared" si="213"/>
        <v>48.868598614982929</v>
      </c>
      <c r="EH172" s="2">
        <f t="shared" si="213"/>
        <v>45.397489843943504</v>
      </c>
      <c r="EI172" s="2">
        <f t="shared" si="213"/>
        <v>44.931390817008705</v>
      </c>
      <c r="EJ172" s="2">
        <f t="shared" si="213"/>
        <v>46.784957760223051</v>
      </c>
      <c r="EK172" s="2">
        <f t="shared" si="212"/>
        <v>46.280110689620273</v>
      </c>
      <c r="EL172" s="2">
        <f t="shared" si="179"/>
        <v>47.527994089420197</v>
      </c>
      <c r="EM172" s="2">
        <f t="shared" si="179"/>
        <v>47.906236260721521</v>
      </c>
      <c r="EN172" s="2">
        <f t="shared" si="179"/>
        <v>48.326629768286118</v>
      </c>
      <c r="EO172" s="2">
        <f t="shared" si="179"/>
        <v>49.528251634350362</v>
      </c>
      <c r="EQ172" s="2">
        <f t="shared" si="224"/>
        <v>46.309417337344769</v>
      </c>
      <c r="ER172" s="2">
        <f t="shared" si="224"/>
        <v>44.781424870710396</v>
      </c>
      <c r="ES172" s="2">
        <f t="shared" si="224"/>
        <v>47.122606717447908</v>
      </c>
      <c r="ET172" s="2">
        <f t="shared" si="224"/>
        <v>46.665646983986974</v>
      </c>
      <c r="EU172" s="2">
        <f t="shared" si="224"/>
        <v>48.574878152912632</v>
      </c>
      <c r="EV172" s="2">
        <f t="shared" si="224"/>
        <v>49.163821876586638</v>
      </c>
      <c r="EW172" s="2">
        <f t="shared" si="224"/>
        <v>48.562054916685817</v>
      </c>
      <c r="EX172" s="2">
        <f t="shared" si="224"/>
        <v>46.173745334821064</v>
      </c>
      <c r="EY172" s="2">
        <f t="shared" si="224"/>
        <v>47.125892926116194</v>
      </c>
      <c r="EZ172" s="2">
        <f t="shared" si="224"/>
        <v>47.226471852288952</v>
      </c>
      <c r="FA172" s="2">
        <f t="shared" si="224"/>
        <v>46.972572334267468</v>
      </c>
      <c r="FB172" s="2">
        <f t="shared" si="224"/>
        <v>47.776681109597433</v>
      </c>
      <c r="FC172" s="2">
        <f t="shared" si="224"/>
        <v>48.107359076441981</v>
      </c>
      <c r="FD172" s="2">
        <f t="shared" si="224"/>
        <v>48.494662417134094</v>
      </c>
      <c r="FE172" s="2">
        <f t="shared" si="224"/>
        <v>47.838310346096335</v>
      </c>
      <c r="FG172" s="2">
        <f t="shared" si="225"/>
        <v>0.99995843444388877</v>
      </c>
      <c r="FH172" s="2">
        <f t="shared" si="225"/>
        <v>0.99996960421921333</v>
      </c>
      <c r="FI172" s="2">
        <f t="shared" si="225"/>
        <v>0.99997070479731276</v>
      </c>
      <c r="FJ172" s="2">
        <f t="shared" si="225"/>
        <v>0.99996551065044281</v>
      </c>
      <c r="FK172" s="2">
        <f t="shared" si="225"/>
        <v>0.99996637287258683</v>
      </c>
      <c r="FL172" s="2">
        <f t="shared" si="225"/>
        <v>0.99996580527637824</v>
      </c>
      <c r="FM172" s="2">
        <f t="shared" si="225"/>
        <v>0.99996353599714571</v>
      </c>
      <c r="FN172" s="2">
        <f t="shared" si="225"/>
        <v>0.99996525823896765</v>
      </c>
      <c r="FO172" s="2">
        <f t="shared" si="225"/>
        <v>0.99995884376547062</v>
      </c>
      <c r="FP172" s="2">
        <f t="shared" si="225"/>
        <v>0.9999623958666034</v>
      </c>
      <c r="FQ172" s="2">
        <f t="shared" si="225"/>
        <v>0.99995937769617271</v>
      </c>
      <c r="FR172" s="2">
        <f t="shared" si="225"/>
        <v>0.99996259391926412</v>
      </c>
      <c r="FS172" s="2">
        <f t="shared" si="225"/>
        <v>0.99995948212000574</v>
      </c>
      <c r="FT172" s="2">
        <f t="shared" si="225"/>
        <v>0.99996190831775777</v>
      </c>
      <c r="FU172" s="2">
        <f t="shared" si="225"/>
        <v>0.99994009134325568</v>
      </c>
      <c r="FW172" s="2">
        <f t="shared" si="216"/>
        <v>0.72091406539134018</v>
      </c>
      <c r="FX172" s="2">
        <f t="shared" si="216"/>
        <v>0.4155711958846216</v>
      </c>
      <c r="FY172" s="2">
        <f t="shared" si="216"/>
        <v>0.30377266618903981</v>
      </c>
      <c r="FZ172" s="2">
        <f t="shared" si="216"/>
        <v>0.4776828207876907</v>
      </c>
      <c r="GA172" s="2">
        <f t="shared" si="216"/>
        <v>0.46920445236359692</v>
      </c>
      <c r="GB172" s="2">
        <f t="shared" si="216"/>
        <v>0.46557913167304432</v>
      </c>
      <c r="GC172" s="2">
        <f t="shared" si="216"/>
        <v>0.47808200835286124</v>
      </c>
      <c r="GD172" s="2">
        <f t="shared" si="216"/>
        <v>0.52672583547887764</v>
      </c>
      <c r="GE172" s="2">
        <f t="shared" si="216"/>
        <v>0.52487978389895384</v>
      </c>
      <c r="GF172" s="2">
        <f t="shared" si="216"/>
        <v>0.54578620094679076</v>
      </c>
      <c r="GG172" s="2">
        <f t="shared" si="216"/>
        <v>0.51452094703601381</v>
      </c>
      <c r="GH172" s="2">
        <f t="shared" si="216"/>
        <v>0.46087824509404457</v>
      </c>
      <c r="GI172" s="2">
        <f t="shared" si="216"/>
        <v>0.4564470767106355</v>
      </c>
      <c r="GJ172" s="2">
        <f t="shared" si="216"/>
        <v>0.38848115051726351</v>
      </c>
      <c r="GK172" s="2">
        <f t="shared" si="216"/>
        <v>0.34770671888828136</v>
      </c>
      <c r="GM172" s="86">
        <f t="shared" si="217"/>
        <v>2.3758723581305978E-198</v>
      </c>
      <c r="GN172" s="86">
        <f t="shared" si="217"/>
        <v>0</v>
      </c>
      <c r="GO172" s="86">
        <f t="shared" si="217"/>
        <v>6.6073511318108375E-166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4.4253565128367362E-250</v>
      </c>
      <c r="GZ172" s="86">
        <f t="shared" si="217"/>
        <v>0</v>
      </c>
      <c r="HA172" s="86">
        <f t="shared" si="217"/>
        <v>3.9376867059107812E-292</v>
      </c>
      <c r="HC172" s="86">
        <f t="shared" si="181"/>
        <v>3.2837961931901006E-91</v>
      </c>
      <c r="HD172" s="86">
        <f t="shared" si="181"/>
        <v>1.1375199350006959E-216</v>
      </c>
      <c r="HE172" s="86">
        <f t="shared" si="181"/>
        <v>3.9031475357018299E-115</v>
      </c>
      <c r="HF172" s="86">
        <f t="shared" si="180"/>
        <v>3.2674618667392227E-209</v>
      </c>
      <c r="HG172" s="86">
        <f t="shared" si="180"/>
        <v>0</v>
      </c>
      <c r="HH172" s="86">
        <f t="shared" si="180"/>
        <v>4.4437833056230537E-275</v>
      </c>
      <c r="HI172" s="86">
        <f t="shared" si="180"/>
        <v>2.7620490509782725E-281</v>
      </c>
      <c r="HJ172" s="86">
        <f t="shared" si="180"/>
        <v>0</v>
      </c>
      <c r="HK172" s="86">
        <f t="shared" si="180"/>
        <v>0</v>
      </c>
      <c r="HL172" s="86">
        <f t="shared" si="180"/>
        <v>1.1987972128127017E-287</v>
      </c>
      <c r="HM172" s="86">
        <f t="shared" si="180"/>
        <v>7.4907274525321777E-191</v>
      </c>
      <c r="HN172" s="86">
        <f t="shared" si="180"/>
        <v>4.0140469740461068E-162</v>
      </c>
      <c r="HO172" s="86">
        <f t="shared" si="226"/>
        <v>8.1364008503175871E-171</v>
      </c>
      <c r="HP172" s="86">
        <f t="shared" si="226"/>
        <v>9.8807859579790687E-221</v>
      </c>
      <c r="HQ172" s="86">
        <f t="shared" si="226"/>
        <v>1.8286761022885369E-276</v>
      </c>
      <c r="HS172" s="86">
        <f t="shared" si="218"/>
        <v>1.0439660766114858E-30</v>
      </c>
      <c r="HT172" s="86">
        <f t="shared" si="218"/>
        <v>3.8632403056565541E-14</v>
      </c>
      <c r="HU172" s="86">
        <f t="shared" si="218"/>
        <v>1.19808975838101E-9</v>
      </c>
      <c r="HV172" s="86">
        <f t="shared" si="218"/>
        <v>1.9338486815691716E-18</v>
      </c>
      <c r="HW172" s="86">
        <f t="shared" si="218"/>
        <v>2.5233676766259186E-18</v>
      </c>
      <c r="HX172" s="86">
        <f t="shared" si="218"/>
        <v>3.430786439591799E-18</v>
      </c>
      <c r="HY172" s="86">
        <f t="shared" si="218"/>
        <v>7.8939331272314576E-19</v>
      </c>
      <c r="HZ172" s="86">
        <f t="shared" si="218"/>
        <v>5.4101491169303954E-21</v>
      </c>
      <c r="IA172" s="86">
        <f t="shared" si="218"/>
        <v>5.8419066863440588E-22</v>
      </c>
      <c r="IB172" s="86">
        <f t="shared" si="218"/>
        <v>3.7838449274995524E-20</v>
      </c>
      <c r="IC172" s="86">
        <f t="shared" si="218"/>
        <v>3.2480309243266795E-22</v>
      </c>
      <c r="ID172" s="86">
        <f t="shared" si="218"/>
        <v>8.5245477280735231E-20</v>
      </c>
      <c r="IE172" s="86">
        <f t="shared" si="218"/>
        <v>3.3617142123326031E-17</v>
      </c>
      <c r="IF172" s="86">
        <f t="shared" si="218"/>
        <v>1.1608797244510682E-21</v>
      </c>
      <c r="IG172" s="86">
        <f t="shared" si="218"/>
        <v>6.083499880894825E-15</v>
      </c>
      <c r="II172" s="86">
        <f t="shared" si="219"/>
        <v>3.2897088083245873E-2</v>
      </c>
      <c r="IJ172" s="86">
        <f t="shared" si="219"/>
        <v>0.25572649212352866</v>
      </c>
      <c r="IK172" s="86">
        <f t="shared" si="219"/>
        <v>2.9488014257459658E-2</v>
      </c>
      <c r="IL172" s="86">
        <f t="shared" si="219"/>
        <v>0.45129865148044596</v>
      </c>
      <c r="IM172" s="86">
        <f t="shared" si="219"/>
        <v>0.42381462537123643</v>
      </c>
      <c r="IN172" s="86">
        <f t="shared" si="219"/>
        <v>0.41231285106700671</v>
      </c>
      <c r="IO172" s="86">
        <f t="shared" si="219"/>
        <v>0.45011325907322597</v>
      </c>
      <c r="IP172" s="86">
        <f t="shared" si="219"/>
        <v>0.51784850995189691</v>
      </c>
      <c r="IQ172" s="86">
        <f t="shared" si="219"/>
        <v>0.51817901928354593</v>
      </c>
      <c r="IR172" s="86">
        <f t="shared" si="219"/>
        <v>0.5005792297719428</v>
      </c>
      <c r="IS172" s="86">
        <f t="shared" si="219"/>
        <v>0.51656026705509039</v>
      </c>
      <c r="IT172" s="86">
        <f t="shared" si="219"/>
        <v>0.38958729845214146</v>
      </c>
      <c r="IU172" s="86">
        <f t="shared" si="219"/>
        <v>0.37875295793465874</v>
      </c>
      <c r="IV172" s="86">
        <f t="shared" si="219"/>
        <v>0.15909948551535466</v>
      </c>
      <c r="IW172" s="86">
        <f t="shared" si="219"/>
        <v>0.11273827963635323</v>
      </c>
      <c r="IY172" s="86">
        <f t="shared" si="220"/>
        <v>3.2897088083245873E-2</v>
      </c>
      <c r="IZ172" s="86">
        <f t="shared" si="220"/>
        <v>0.25572649212356729</v>
      </c>
      <c r="JA172" s="86">
        <f t="shared" si="220"/>
        <v>2.9488015455549417E-2</v>
      </c>
      <c r="JB172" s="86">
        <f t="shared" si="220"/>
        <v>0.45129865148044596</v>
      </c>
      <c r="JC172" s="86">
        <f t="shared" si="220"/>
        <v>0.42381462537123643</v>
      </c>
      <c r="JD172" s="86">
        <f t="shared" si="220"/>
        <v>0.41231285106700671</v>
      </c>
      <c r="JE172" s="86">
        <f t="shared" si="220"/>
        <v>0.45011325907322597</v>
      </c>
      <c r="JF172" s="86">
        <f t="shared" si="220"/>
        <v>0.51784850995189691</v>
      </c>
      <c r="JG172" s="86">
        <f t="shared" si="220"/>
        <v>0.51817901928354593</v>
      </c>
      <c r="JH172" s="86">
        <f t="shared" si="220"/>
        <v>0.5005792297719428</v>
      </c>
      <c r="JI172" s="86">
        <f t="shared" si="220"/>
        <v>0.51656026705509039</v>
      </c>
      <c r="JJ172" s="86">
        <f t="shared" si="220"/>
        <v>0.38958729845214146</v>
      </c>
      <c r="JK172" s="86">
        <f t="shared" si="220"/>
        <v>0.3787529579346588</v>
      </c>
      <c r="JL172" s="86">
        <f t="shared" si="220"/>
        <v>0.15909948551535466</v>
      </c>
      <c r="JM172" s="86">
        <f t="shared" si="220"/>
        <v>0.11273827963635931</v>
      </c>
    </row>
    <row r="173" spans="2:273" x14ac:dyDescent="0.25">
      <c r="B173" s="2">
        <v>146</v>
      </c>
      <c r="C173" s="37">
        <v>46.481000000000002</v>
      </c>
      <c r="D173" s="37">
        <v>47.542000000000002</v>
      </c>
      <c r="E173" s="37">
        <v>46.863999999999997</v>
      </c>
      <c r="F173" s="37">
        <v>47.457999999999998</v>
      </c>
      <c r="G173" s="37">
        <v>55.168999999999997</v>
      </c>
      <c r="H173" s="37">
        <v>54.067999999999998</v>
      </c>
      <c r="I173" s="37">
        <v>56.017000000000003</v>
      </c>
      <c r="J173" s="37">
        <v>48.475000000000001</v>
      </c>
      <c r="K173" s="37">
        <v>50</v>
      </c>
      <c r="L173" s="37">
        <v>49.322000000000003</v>
      </c>
      <c r="M173" s="37">
        <v>53.728999999999999</v>
      </c>
      <c r="N173" s="37">
        <v>61.948999999999998</v>
      </c>
      <c r="O173" s="37">
        <v>61.101999999999997</v>
      </c>
      <c r="P173" s="37">
        <v>60.932000000000002</v>
      </c>
      <c r="Q173" s="37">
        <v>72.287999999999997</v>
      </c>
      <c r="S173" s="4">
        <f t="shared" si="221"/>
        <v>45.903849824242407</v>
      </c>
      <c r="T173" s="4">
        <f t="shared" si="221"/>
        <v>45.441604119942582</v>
      </c>
      <c r="U173" s="4">
        <f t="shared" si="221"/>
        <v>45.932791376445685</v>
      </c>
      <c r="V173" s="4">
        <f t="shared" si="221"/>
        <v>48.22971204034117</v>
      </c>
      <c r="W173" s="4">
        <f t="shared" si="221"/>
        <v>51.33965106845379</v>
      </c>
      <c r="X173" s="4">
        <f t="shared" si="221"/>
        <v>55.371252100054384</v>
      </c>
      <c r="Y173" s="4">
        <f t="shared" si="221"/>
        <v>55.493177456373047</v>
      </c>
      <c r="Z173" s="4">
        <f t="shared" si="221"/>
        <v>49.677936527049923</v>
      </c>
      <c r="AA173" s="4">
        <f t="shared" si="221"/>
        <v>50.325261491912059</v>
      </c>
      <c r="AB173" s="4">
        <f t="shared" si="221"/>
        <v>50.148721056888427</v>
      </c>
      <c r="AC173" s="4">
        <f t="shared" si="221"/>
        <v>54.462845990159543</v>
      </c>
      <c r="AD173" s="4">
        <f t="shared" si="221"/>
        <v>59.300926439054905</v>
      </c>
      <c r="AE173" s="4">
        <f t="shared" si="221"/>
        <v>64.064620527876968</v>
      </c>
      <c r="AF173" s="4">
        <f t="shared" si="221"/>
        <v>61.565034833382406</v>
      </c>
      <c r="AG173" s="4">
        <f t="shared" si="221"/>
        <v>72.825157494581831</v>
      </c>
      <c r="AI173" s="4">
        <f t="shared" si="222"/>
        <v>0.57715017575759475</v>
      </c>
      <c r="AJ173" s="4">
        <f t="shared" si="222"/>
        <v>2.1003958800574196</v>
      </c>
      <c r="AK173" s="4">
        <f t="shared" si="222"/>
        <v>0.931208623554312</v>
      </c>
      <c r="AL173" s="4">
        <f t="shared" si="222"/>
        <v>-0.77171204034117125</v>
      </c>
      <c r="AM173" s="4">
        <f t="shared" si="222"/>
        <v>3.8293489315462068</v>
      </c>
      <c r="AN173" s="4">
        <f t="shared" si="222"/>
        <v>-1.3032521000543866</v>
      </c>
      <c r="AO173" s="4">
        <f t="shared" si="222"/>
        <v>0.52382254362695591</v>
      </c>
      <c r="AP173" s="4">
        <f t="shared" si="222"/>
        <v>-1.2029365270499213</v>
      </c>
      <c r="AQ173" s="4">
        <f t="shared" si="222"/>
        <v>-0.32526149191205889</v>
      </c>
      <c r="AR173" s="4">
        <f t="shared" si="222"/>
        <v>-0.82672105688842379</v>
      </c>
      <c r="AS173" s="4">
        <f t="shared" si="222"/>
        <v>-0.73384599015954421</v>
      </c>
      <c r="AT173" s="4">
        <f t="shared" si="222"/>
        <v>2.6480735609450932</v>
      </c>
      <c r="AU173" s="4">
        <f t="shared" si="222"/>
        <v>-2.9626205278769717</v>
      </c>
      <c r="AV173" s="4">
        <f t="shared" si="222"/>
        <v>-0.63303483338240341</v>
      </c>
      <c r="AW173" s="4">
        <f t="shared" si="222"/>
        <v>-0.53715749458183382</v>
      </c>
      <c r="AY173" s="2">
        <f t="shared" si="214"/>
        <v>45.903805128126763</v>
      </c>
      <c r="AZ173" s="2">
        <f t="shared" si="214"/>
        <v>43.632558529604324</v>
      </c>
      <c r="BA173" s="2">
        <f t="shared" si="214"/>
        <v>45.751953165472557</v>
      </c>
      <c r="BB173" s="2">
        <f t="shared" si="214"/>
        <v>45.339453432387089</v>
      </c>
      <c r="BC173" s="2">
        <f t="shared" si="214"/>
        <v>47.953703983155762</v>
      </c>
      <c r="BD173" s="2">
        <f t="shared" si="214"/>
        <v>48.59711505563434</v>
      </c>
      <c r="BE173" s="2">
        <f t="shared" si="214"/>
        <v>48.569218527644516</v>
      </c>
      <c r="BF173" s="2">
        <f t="shared" si="214"/>
        <v>45.646112075836228</v>
      </c>
      <c r="BG173" s="2">
        <f t="shared" si="214"/>
        <v>45.908260101269292</v>
      </c>
      <c r="BH173" s="2">
        <f t="shared" si="214"/>
        <v>46.857782924541468</v>
      </c>
      <c r="BI173" s="2">
        <f t="shared" si="214"/>
        <v>46.463135781201849</v>
      </c>
      <c r="BJ173" s="2">
        <f t="shared" si="214"/>
        <v>47.498633477541127</v>
      </c>
      <c r="BK173" s="2">
        <f t="shared" si="214"/>
        <v>47.853457658993015</v>
      </c>
      <c r="BL173" s="2">
        <f t="shared" si="214"/>
        <v>48.257402762190942</v>
      </c>
      <c r="BM173" s="2">
        <f t="shared" si="214"/>
        <v>48.780541448787226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102.13656974789916</v>
      </c>
      <c r="DL173" s="2">
        <f t="shared" si="223"/>
        <v>131.05520069648094</v>
      </c>
      <c r="DM173" s="2">
        <f t="shared" si="223"/>
        <v>112.22209274193548</v>
      </c>
      <c r="DN173" s="2">
        <f t="shared" si="223"/>
        <v>112.2851156417112</v>
      </c>
      <c r="DO173" s="2">
        <f t="shared" si="223"/>
        <v>105.38009803921568</v>
      </c>
      <c r="DP173" s="2">
        <f t="shared" si="223"/>
        <v>108.18605926916219</v>
      </c>
      <c r="DQ173" s="2">
        <f t="shared" si="223"/>
        <v>89.627901604278094</v>
      </c>
      <c r="DR173" s="2">
        <f t="shared" si="223"/>
        <v>99.885132575757609</v>
      </c>
      <c r="DS173" s="2">
        <f t="shared" si="223"/>
        <v>98.295153781512596</v>
      </c>
      <c r="DT173" s="2">
        <f t="shared" si="223"/>
        <v>83.520171122994654</v>
      </c>
      <c r="DU173" s="2">
        <f t="shared" si="223"/>
        <v>72.873157142857124</v>
      </c>
      <c r="DV173" s="2">
        <f t="shared" si="223"/>
        <v>84.524541176470592</v>
      </c>
      <c r="DW173" s="2">
        <f t="shared" si="223"/>
        <v>90.102339495798319</v>
      </c>
      <c r="DX173" s="2">
        <f t="shared" si="223"/>
        <v>84.730758288770048</v>
      </c>
      <c r="DY173" s="2">
        <f t="shared" si="223"/>
        <v>96.872826209677427</v>
      </c>
      <c r="EA173" s="2">
        <f t="shared" si="213"/>
        <v>45.110487791342933</v>
      </c>
      <c r="EB173" s="2">
        <f t="shared" si="213"/>
        <v>42.845094996729898</v>
      </c>
      <c r="EC173" s="2">
        <f t="shared" si="213"/>
        <v>45.156699872962093</v>
      </c>
      <c r="ED173" s="2">
        <f t="shared" si="213"/>
        <v>44.126065414653965</v>
      </c>
      <c r="EE173" s="2">
        <f t="shared" si="213"/>
        <v>47.476789466499838</v>
      </c>
      <c r="EF173" s="2">
        <f t="shared" si="213"/>
        <v>48.200178210068827</v>
      </c>
      <c r="EG173" s="2">
        <f t="shared" si="213"/>
        <v>48.724920231593039</v>
      </c>
      <c r="EH173" s="2">
        <f t="shared" si="213"/>
        <v>45.20830814961603</v>
      </c>
      <c r="EI173" s="2">
        <f t="shared" si="213"/>
        <v>44.677436520049945</v>
      </c>
      <c r="EJ173" s="2">
        <f t="shared" si="213"/>
        <v>46.599792495353157</v>
      </c>
      <c r="EK173" s="2">
        <f t="shared" si="212"/>
        <v>46.081255629667965</v>
      </c>
      <c r="EL173" s="2">
        <f t="shared" si="179"/>
        <v>47.373927199545541</v>
      </c>
      <c r="EM173" s="2">
        <f t="shared" si="179"/>
        <v>47.752984119576212</v>
      </c>
      <c r="EN173" s="2">
        <f t="shared" si="179"/>
        <v>48.185747497092947</v>
      </c>
      <c r="EO173" s="2">
        <f t="shared" si="179"/>
        <v>49.413785038909332</v>
      </c>
      <c r="EQ173" s="2">
        <f t="shared" si="224"/>
        <v>46.180972564087014</v>
      </c>
      <c r="ER173" s="2">
        <f t="shared" si="224"/>
        <v>44.636965872725511</v>
      </c>
      <c r="ES173" s="2">
        <f t="shared" si="224"/>
        <v>46.990656004697769</v>
      </c>
      <c r="ET173" s="2">
        <f t="shared" si="224"/>
        <v>46.545196650173914</v>
      </c>
      <c r="EU173" s="2">
        <f t="shared" si="224"/>
        <v>48.442142018542711</v>
      </c>
      <c r="EV173" s="2">
        <f t="shared" si="224"/>
        <v>49.008824488608127</v>
      </c>
      <c r="EW173" s="2">
        <f t="shared" si="224"/>
        <v>48.411481990245377</v>
      </c>
      <c r="EX173" s="2">
        <f t="shared" si="224"/>
        <v>46.001723132212476</v>
      </c>
      <c r="EY173" s="2">
        <f t="shared" si="224"/>
        <v>46.920693166831143</v>
      </c>
      <c r="EZ173" s="2">
        <f t="shared" si="224"/>
        <v>47.051368614013356</v>
      </c>
      <c r="FA173" s="2">
        <f t="shared" si="224"/>
        <v>46.7899094375556</v>
      </c>
      <c r="FB173" s="2">
        <f t="shared" si="224"/>
        <v>47.629056046413332</v>
      </c>
      <c r="FC173" s="2">
        <f t="shared" si="224"/>
        <v>47.959312815366047</v>
      </c>
      <c r="FD173" s="2">
        <f t="shared" si="224"/>
        <v>48.357180374444496</v>
      </c>
      <c r="FE173" s="2">
        <f t="shared" si="224"/>
        <v>47.690082476759486</v>
      </c>
      <c r="FG173" s="2">
        <f t="shared" si="225"/>
        <v>0.99996209162363969</v>
      </c>
      <c r="FH173" s="2">
        <f t="shared" si="225"/>
        <v>0.99997227864431115</v>
      </c>
      <c r="FI173" s="2">
        <f t="shared" si="225"/>
        <v>0.99997328238873917</v>
      </c>
      <c r="FJ173" s="2">
        <f t="shared" si="225"/>
        <v>0.9999685452439061</v>
      </c>
      <c r="FK173" s="2">
        <f t="shared" si="225"/>
        <v>0.99996933160456047</v>
      </c>
      <c r="FL173" s="2">
        <f t="shared" si="225"/>
        <v>0.99996881394757664</v>
      </c>
      <c r="FM173" s="2">
        <f t="shared" si="225"/>
        <v>0.99996674432745192</v>
      </c>
      <c r="FN173" s="2">
        <f t="shared" si="225"/>
        <v>0.99996831504050254</v>
      </c>
      <c r="FO173" s="2">
        <f t="shared" si="225"/>
        <v>0.9999624649320763</v>
      </c>
      <c r="FP173" s="2">
        <f t="shared" si="225"/>
        <v>0.99996570450926237</v>
      </c>
      <c r="FQ173" s="2">
        <f t="shared" si="225"/>
        <v>0.99996295188616802</v>
      </c>
      <c r="FR173" s="2">
        <f t="shared" si="225"/>
        <v>0.99996588513662776</v>
      </c>
      <c r="FS173" s="2">
        <f t="shared" si="225"/>
        <v>0.99996304712251549</v>
      </c>
      <c r="FT173" s="2">
        <f t="shared" si="225"/>
        <v>0.99996525985646878</v>
      </c>
      <c r="FU173" s="2">
        <f t="shared" si="225"/>
        <v>0.99994536236766596</v>
      </c>
      <c r="FW173" s="2">
        <f t="shared" si="216"/>
        <v>0.73906289071129638</v>
      </c>
      <c r="FX173" s="2">
        <f t="shared" si="216"/>
        <v>0.43809977586850052</v>
      </c>
      <c r="FY173" s="2">
        <f t="shared" si="216"/>
        <v>0.3235963255310142</v>
      </c>
      <c r="FZ173" s="2">
        <f t="shared" si="216"/>
        <v>0.50069383324394523</v>
      </c>
      <c r="GA173" s="2">
        <f t="shared" si="216"/>
        <v>0.49219190863055179</v>
      </c>
      <c r="GB173" s="2">
        <f t="shared" si="216"/>
        <v>0.48855245268396935</v>
      </c>
      <c r="GC173" s="2">
        <f t="shared" si="216"/>
        <v>0.50109380217291877</v>
      </c>
      <c r="GD173" s="2">
        <f t="shared" si="216"/>
        <v>0.54961338368702384</v>
      </c>
      <c r="GE173" s="2">
        <f t="shared" si="216"/>
        <v>0.54777996014108432</v>
      </c>
      <c r="GF173" s="2">
        <f t="shared" si="216"/>
        <v>0.56850709343696482</v>
      </c>
      <c r="GG173" s="2">
        <f t="shared" si="216"/>
        <v>0.53748044232232906</v>
      </c>
      <c r="GH173" s="2">
        <f t="shared" si="216"/>
        <v>0.48382960763168648</v>
      </c>
      <c r="GI173" s="2">
        <f t="shared" si="216"/>
        <v>0.47937398381456314</v>
      </c>
      <c r="GJ173" s="2">
        <f t="shared" si="216"/>
        <v>0.41057285664876247</v>
      </c>
      <c r="GK173" s="2">
        <f t="shared" si="216"/>
        <v>0.3688783980059111</v>
      </c>
      <c r="GM173" s="86">
        <f t="shared" si="217"/>
        <v>1.0734921964515831E-202</v>
      </c>
      <c r="GN173" s="86">
        <f t="shared" si="217"/>
        <v>0</v>
      </c>
      <c r="GO173" s="86">
        <f t="shared" si="217"/>
        <v>1.1955325545758645E-169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1.334098690800469E-255</v>
      </c>
      <c r="GZ173" s="86">
        <f t="shared" si="217"/>
        <v>0</v>
      </c>
      <c r="HA173" s="86">
        <f t="shared" si="217"/>
        <v>1.571754558857469E-298</v>
      </c>
      <c r="HC173" s="86">
        <f t="shared" si="181"/>
        <v>6.493128331163704E-94</v>
      </c>
      <c r="HD173" s="86">
        <f t="shared" si="181"/>
        <v>3.4040836441056497E-223</v>
      </c>
      <c r="HE173" s="86">
        <f t="shared" si="181"/>
        <v>9.1977302548292696E-119</v>
      </c>
      <c r="HF173" s="86">
        <f t="shared" si="180"/>
        <v>1.9792082544901528E-215</v>
      </c>
      <c r="HG173" s="86">
        <f t="shared" si="180"/>
        <v>0</v>
      </c>
      <c r="HH173" s="86">
        <f t="shared" si="180"/>
        <v>2.2348951298487458E-283</v>
      </c>
      <c r="HI173" s="86">
        <f t="shared" si="180"/>
        <v>1.0965889792793695E-289</v>
      </c>
      <c r="HJ173" s="86">
        <f t="shared" si="180"/>
        <v>0</v>
      </c>
      <c r="HK173" s="86">
        <f t="shared" si="180"/>
        <v>0</v>
      </c>
      <c r="HL173" s="86">
        <f t="shared" si="180"/>
        <v>2.2085637696101473E-296</v>
      </c>
      <c r="HM173" s="86">
        <f t="shared" si="180"/>
        <v>1.4738483692360595E-196</v>
      </c>
      <c r="HN173" s="86">
        <f t="shared" si="180"/>
        <v>6.1180172946727983E-167</v>
      </c>
      <c r="HO173" s="86">
        <f t="shared" si="226"/>
        <v>5.3609795496469729E-176</v>
      </c>
      <c r="HP173" s="86">
        <f t="shared" si="226"/>
        <v>2.3501109353814774E-227</v>
      </c>
      <c r="HQ173" s="86">
        <f t="shared" si="226"/>
        <v>8.6320467622495159E-285</v>
      </c>
      <c r="HS173" s="86">
        <f t="shared" si="218"/>
        <v>2.1020515046796208E-32</v>
      </c>
      <c r="HT173" s="86">
        <f t="shared" si="218"/>
        <v>4.4483830106171726E-15</v>
      </c>
      <c r="HU173" s="86">
        <f t="shared" si="218"/>
        <v>2.3081450093877688E-10</v>
      </c>
      <c r="HV173" s="86">
        <f t="shared" si="218"/>
        <v>1.300336790995294E-19</v>
      </c>
      <c r="HW173" s="86">
        <f t="shared" si="218"/>
        <v>1.595488782172853E-19</v>
      </c>
      <c r="HX173" s="86">
        <f t="shared" si="218"/>
        <v>2.2169896639028305E-19</v>
      </c>
      <c r="HY173" s="86">
        <f t="shared" si="218"/>
        <v>4.6400437803142905E-20</v>
      </c>
      <c r="HZ173" s="86">
        <f t="shared" si="218"/>
        <v>2.5903756088102623E-22</v>
      </c>
      <c r="IA173" s="86">
        <f t="shared" si="218"/>
        <v>2.4307563940474719E-23</v>
      </c>
      <c r="IB173" s="86">
        <f t="shared" si="218"/>
        <v>2.0147197272616095E-21</v>
      </c>
      <c r="IC173" s="86">
        <f t="shared" si="218"/>
        <v>1.1882495094327317E-23</v>
      </c>
      <c r="ID173" s="86">
        <f t="shared" si="218"/>
        <v>4.2288281483467301E-21</v>
      </c>
      <c r="IE173" s="86">
        <f t="shared" si="218"/>
        <v>2.2845851461688939E-18</v>
      </c>
      <c r="IF173" s="86">
        <f t="shared" si="218"/>
        <v>2.689526249841254E-23</v>
      </c>
      <c r="IG173" s="86">
        <f t="shared" si="218"/>
        <v>4.0670534507209331E-16</v>
      </c>
      <c r="II173" s="86">
        <f t="shared" si="219"/>
        <v>1.9277223928284831E-2</v>
      </c>
      <c r="IJ173" s="86">
        <f t="shared" si="219"/>
        <v>0.33413223684988186</v>
      </c>
      <c r="IK173" s="86">
        <f t="shared" si="219"/>
        <v>5.0813614810126362E-2</v>
      </c>
      <c r="IL173" s="86">
        <f t="shared" si="219"/>
        <v>0.50105441859958832</v>
      </c>
      <c r="IM173" s="86">
        <f t="shared" si="219"/>
        <v>0.48571774657764449</v>
      </c>
      <c r="IN173" s="86">
        <f t="shared" si="219"/>
        <v>0.47788977841358438</v>
      </c>
      <c r="IO173" s="86">
        <f t="shared" si="219"/>
        <v>0.501709462477822</v>
      </c>
      <c r="IP173" s="86">
        <f t="shared" si="219"/>
        <v>0.49308991883111353</v>
      </c>
      <c r="IQ173" s="86">
        <f t="shared" si="219"/>
        <v>0.4945345671141404</v>
      </c>
      <c r="IR173" s="86">
        <f t="shared" si="219"/>
        <v>0.45197041696338036</v>
      </c>
      <c r="IS173" s="86">
        <f t="shared" si="219"/>
        <v>0.50821693555857361</v>
      </c>
      <c r="IT173" s="86">
        <f t="shared" si="219"/>
        <v>0.46453024880996124</v>
      </c>
      <c r="IU173" s="86">
        <f t="shared" si="219"/>
        <v>0.45409423435204443</v>
      </c>
      <c r="IV173" s="86">
        <f t="shared" si="219"/>
        <v>0.22733520483910602</v>
      </c>
      <c r="IW173" s="86">
        <f t="shared" si="219"/>
        <v>0.16237008315354678</v>
      </c>
      <c r="IY173" s="86">
        <f t="shared" si="220"/>
        <v>1.9277223928284831E-2</v>
      </c>
      <c r="IZ173" s="86">
        <f t="shared" si="220"/>
        <v>0.3341322368498863</v>
      </c>
      <c r="JA173" s="86">
        <f t="shared" si="220"/>
        <v>5.0813615040940861E-2</v>
      </c>
      <c r="JB173" s="86">
        <f t="shared" si="220"/>
        <v>0.50105441859958832</v>
      </c>
      <c r="JC173" s="86">
        <f t="shared" si="220"/>
        <v>0.48571774657764449</v>
      </c>
      <c r="JD173" s="86">
        <f t="shared" si="220"/>
        <v>0.47788977841358438</v>
      </c>
      <c r="JE173" s="86">
        <f t="shared" si="220"/>
        <v>0.501709462477822</v>
      </c>
      <c r="JF173" s="86">
        <f t="shared" si="220"/>
        <v>0.49308991883111353</v>
      </c>
      <c r="JG173" s="86">
        <f t="shared" si="220"/>
        <v>0.4945345671141404</v>
      </c>
      <c r="JH173" s="86">
        <f t="shared" si="220"/>
        <v>0.45197041696338036</v>
      </c>
      <c r="JI173" s="86">
        <f t="shared" si="220"/>
        <v>0.50821693555857361</v>
      </c>
      <c r="JJ173" s="86">
        <f t="shared" si="220"/>
        <v>0.46453024880996124</v>
      </c>
      <c r="JK173" s="86">
        <f t="shared" si="220"/>
        <v>0.45409423435204443</v>
      </c>
      <c r="JL173" s="86">
        <f t="shared" si="220"/>
        <v>0.22733520483910602</v>
      </c>
      <c r="JM173" s="86">
        <f t="shared" si="220"/>
        <v>0.1623700831535472</v>
      </c>
    </row>
    <row r="174" spans="2:273" x14ac:dyDescent="0.25">
      <c r="B174" s="2">
        <v>147</v>
      </c>
      <c r="C174" s="37">
        <v>45.555999999999997</v>
      </c>
      <c r="D174" s="37">
        <v>43.982999999999997</v>
      </c>
      <c r="E174" s="37">
        <v>47.542000000000002</v>
      </c>
      <c r="F174" s="37">
        <v>44.491999999999997</v>
      </c>
      <c r="G174" s="37">
        <v>53.136000000000003</v>
      </c>
      <c r="H174" s="37">
        <v>54.831000000000003</v>
      </c>
      <c r="I174" s="37">
        <v>55.085000000000001</v>
      </c>
      <c r="J174" s="37">
        <v>48.558999999999997</v>
      </c>
      <c r="K174" s="37">
        <v>47.203000000000003</v>
      </c>
      <c r="L174" s="37">
        <v>46.186</v>
      </c>
      <c r="M174" s="37">
        <v>51.441000000000003</v>
      </c>
      <c r="N174" s="37">
        <v>59.237000000000002</v>
      </c>
      <c r="O174" s="37">
        <v>63.898000000000003</v>
      </c>
      <c r="P174" s="37">
        <v>63.136000000000003</v>
      </c>
      <c r="Q174" s="37">
        <v>76.186000000000007</v>
      </c>
      <c r="S174" s="4">
        <f t="shared" si="221"/>
        <v>45.788058482698723</v>
      </c>
      <c r="T174" s="4">
        <f t="shared" si="221"/>
        <v>45.396149518620618</v>
      </c>
      <c r="U174" s="4">
        <f t="shared" si="221"/>
        <v>45.893712724710909</v>
      </c>
      <c r="V174" s="4">
        <f t="shared" si="221"/>
        <v>47.611675059138946</v>
      </c>
      <c r="W174" s="4">
        <f t="shared" si="221"/>
        <v>50.690350551223084</v>
      </c>
      <c r="X174" s="4">
        <f t="shared" si="221"/>
        <v>54.267208219735153</v>
      </c>
      <c r="Y174" s="4">
        <f t="shared" si="221"/>
        <v>54.011346968227485</v>
      </c>
      <c r="Z174" s="4">
        <f t="shared" si="221"/>
        <v>48.053411754910201</v>
      </c>
      <c r="AA174" s="4">
        <f t="shared" si="221"/>
        <v>48.527677696810144</v>
      </c>
      <c r="AB174" s="4">
        <f t="shared" si="221"/>
        <v>48.62235762109092</v>
      </c>
      <c r="AC174" s="4">
        <f t="shared" si="221"/>
        <v>51.507111865005243</v>
      </c>
      <c r="AD174" s="4">
        <f t="shared" si="221"/>
        <v>57.646375001332402</v>
      </c>
      <c r="AE174" s="4">
        <f t="shared" si="221"/>
        <v>62.193101187200689</v>
      </c>
      <c r="AF174" s="4">
        <f t="shared" si="221"/>
        <v>63.59245758039571</v>
      </c>
      <c r="AG174" s="4">
        <f t="shared" si="221"/>
        <v>78.145302647778948</v>
      </c>
      <c r="AI174" s="4">
        <f t="shared" si="222"/>
        <v>-0.23205848269872575</v>
      </c>
      <c r="AJ174" s="4">
        <f t="shared" si="222"/>
        <v>-1.4131495186206209</v>
      </c>
      <c r="AK174" s="4">
        <f t="shared" si="222"/>
        <v>1.6482872752890927</v>
      </c>
      <c r="AL174" s="4">
        <f t="shared" si="222"/>
        <v>-3.1196750591389488</v>
      </c>
      <c r="AM174" s="4">
        <f t="shared" si="222"/>
        <v>2.4456494487769191</v>
      </c>
      <c r="AN174" s="4">
        <f t="shared" si="222"/>
        <v>0.56379178026485022</v>
      </c>
      <c r="AO174" s="4">
        <f t="shared" si="222"/>
        <v>1.0736530317725155</v>
      </c>
      <c r="AP174" s="4">
        <f t="shared" si="222"/>
        <v>0.50558824508979683</v>
      </c>
      <c r="AQ174" s="4">
        <f t="shared" si="222"/>
        <v>-1.3246776968101415</v>
      </c>
      <c r="AR174" s="4">
        <f t="shared" si="222"/>
        <v>-2.4363576210909201</v>
      </c>
      <c r="AS174" s="4">
        <f t="shared" si="222"/>
        <v>-6.6111865005240134E-2</v>
      </c>
      <c r="AT174" s="4">
        <f t="shared" si="222"/>
        <v>1.5906249986676002</v>
      </c>
      <c r="AU174" s="4">
        <f t="shared" si="222"/>
        <v>1.7048988127993141</v>
      </c>
      <c r="AV174" s="4">
        <f t="shared" si="222"/>
        <v>-0.45645758039570694</v>
      </c>
      <c r="AW174" s="4">
        <f t="shared" si="222"/>
        <v>-1.9593026477789408</v>
      </c>
      <c r="AY174" s="2">
        <f t="shared" si="214"/>
        <v>45.788050121910906</v>
      </c>
      <c r="AZ174" s="2">
        <f t="shared" si="214"/>
        <v>43.506379395917051</v>
      </c>
      <c r="BA174" s="2">
        <f t="shared" si="214"/>
        <v>45.626175423218996</v>
      </c>
      <c r="BB174" s="2">
        <f t="shared" si="214"/>
        <v>45.24838776492745</v>
      </c>
      <c r="BC174" s="2">
        <f t="shared" si="214"/>
        <v>47.83237782835112</v>
      </c>
      <c r="BD174" s="2">
        <f t="shared" si="214"/>
        <v>48.451507735288374</v>
      </c>
      <c r="BE174" s="2">
        <f t="shared" si="214"/>
        <v>48.414604846071825</v>
      </c>
      <c r="BF174" s="2">
        <f t="shared" si="214"/>
        <v>45.484604055070974</v>
      </c>
      <c r="BG174" s="2">
        <f t="shared" si="214"/>
        <v>45.732879613496678</v>
      </c>
      <c r="BH174" s="2">
        <f t="shared" si="214"/>
        <v>46.688593403123662</v>
      </c>
      <c r="BI174" s="2">
        <f t="shared" si="214"/>
        <v>46.289432158140826</v>
      </c>
      <c r="BJ174" s="2">
        <f t="shared" si="214"/>
        <v>47.353602283108486</v>
      </c>
      <c r="BK174" s="2">
        <f t="shared" si="214"/>
        <v>47.707443229099361</v>
      </c>
      <c r="BL174" s="2">
        <f t="shared" si="214"/>
        <v>48.121740894539826</v>
      </c>
      <c r="BM174" s="2">
        <f t="shared" si="214"/>
        <v>48.615294867400934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102.41928291316528</v>
      </c>
      <c r="DL174" s="2">
        <f t="shared" si="223"/>
        <v>131.53375036656891</v>
      </c>
      <c r="DM174" s="2">
        <f t="shared" si="223"/>
        <v>112.5513064516129</v>
      </c>
      <c r="DN174" s="2">
        <f t="shared" si="223"/>
        <v>112.63551303475933</v>
      </c>
      <c r="DO174" s="2">
        <f t="shared" si="223"/>
        <v>105.67003119429589</v>
      </c>
      <c r="DP174" s="2">
        <f t="shared" si="223"/>
        <v>108.48566555258463</v>
      </c>
      <c r="DQ174" s="2">
        <f t="shared" si="223"/>
        <v>89.785800458365173</v>
      </c>
      <c r="DR174" s="2">
        <f t="shared" si="223"/>
        <v>100.09791098484851</v>
      </c>
      <c r="DS174" s="2">
        <f t="shared" si="223"/>
        <v>98.516822969187672</v>
      </c>
      <c r="DT174" s="2">
        <f t="shared" si="223"/>
        <v>83.636469060351416</v>
      </c>
      <c r="DU174" s="2">
        <f t="shared" si="223"/>
        <v>72.914799999999985</v>
      </c>
      <c r="DV174" s="2">
        <f t="shared" si="223"/>
        <v>84.66495462184875</v>
      </c>
      <c r="DW174" s="2">
        <f t="shared" si="223"/>
        <v>90.292032492997194</v>
      </c>
      <c r="DX174" s="2">
        <f t="shared" si="223"/>
        <v>84.892820015278829</v>
      </c>
      <c r="DY174" s="2">
        <f t="shared" si="223"/>
        <v>97.149246774193557</v>
      </c>
      <c r="EA174" s="2">
        <f t="shared" si="213"/>
        <v>44.95853207547168</v>
      </c>
      <c r="EB174" s="2">
        <f t="shared" si="213"/>
        <v>42.659174051667762</v>
      </c>
      <c r="EC174" s="2">
        <f t="shared" si="213"/>
        <v>44.97712560872327</v>
      </c>
      <c r="ED174" s="2">
        <f t="shared" si="213"/>
        <v>43.950814681052776</v>
      </c>
      <c r="EE174" s="2">
        <f t="shared" si="213"/>
        <v>47.322045489705388</v>
      </c>
      <c r="EF174" s="2">
        <f t="shared" si="213"/>
        <v>48.026600167444386</v>
      </c>
      <c r="EG174" s="2">
        <f t="shared" si="213"/>
        <v>48.581241848203149</v>
      </c>
      <c r="EH174" s="2">
        <f t="shared" si="213"/>
        <v>45.019126455288557</v>
      </c>
      <c r="EI174" s="2">
        <f t="shared" si="213"/>
        <v>44.423482223091177</v>
      </c>
      <c r="EJ174" s="2">
        <f t="shared" si="213"/>
        <v>46.414627230483269</v>
      </c>
      <c r="EK174" s="2">
        <f t="shared" si="212"/>
        <v>45.882400569715657</v>
      </c>
      <c r="EL174" s="2">
        <f t="shared" si="179"/>
        <v>47.219860309670885</v>
      </c>
      <c r="EM174" s="2">
        <f t="shared" si="179"/>
        <v>47.599731978430903</v>
      </c>
      <c r="EN174" s="2">
        <f t="shared" si="179"/>
        <v>48.044865225899777</v>
      </c>
      <c r="EO174" s="2">
        <f t="shared" si="179"/>
        <v>49.299318443468302</v>
      </c>
      <c r="EQ174" s="2">
        <f t="shared" si="224"/>
        <v>46.052527790829259</v>
      </c>
      <c r="ER174" s="2">
        <f t="shared" si="224"/>
        <v>44.492506874740627</v>
      </c>
      <c r="ES174" s="2">
        <f t="shared" si="224"/>
        <v>46.858705291947629</v>
      </c>
      <c r="ET174" s="2">
        <f t="shared" si="224"/>
        <v>46.424746316360853</v>
      </c>
      <c r="EU174" s="2">
        <f t="shared" si="224"/>
        <v>48.309405884172804</v>
      </c>
      <c r="EV174" s="2">
        <f t="shared" si="224"/>
        <v>48.853827100629616</v>
      </c>
      <c r="EW174" s="2">
        <f t="shared" si="224"/>
        <v>48.260909063804938</v>
      </c>
      <c r="EX174" s="2">
        <f t="shared" si="224"/>
        <v>45.829700929603881</v>
      </c>
      <c r="EY174" s="2">
        <f t="shared" si="224"/>
        <v>46.715493407546091</v>
      </c>
      <c r="EZ174" s="2">
        <f t="shared" si="224"/>
        <v>46.876265375737745</v>
      </c>
      <c r="FA174" s="2">
        <f t="shared" si="224"/>
        <v>46.607246540843732</v>
      </c>
      <c r="FB174" s="2">
        <f t="shared" si="224"/>
        <v>47.481430983229231</v>
      </c>
      <c r="FC174" s="2">
        <f t="shared" si="224"/>
        <v>47.811266554290114</v>
      </c>
      <c r="FD174" s="2">
        <f t="shared" si="224"/>
        <v>48.219698331754913</v>
      </c>
      <c r="FE174" s="2">
        <f t="shared" si="224"/>
        <v>47.541854607422621</v>
      </c>
      <c r="FG174" s="2">
        <f t="shared" si="225"/>
        <v>0.99996542703453795</v>
      </c>
      <c r="FH174" s="2">
        <f t="shared" si="225"/>
        <v>0.9999747177614623</v>
      </c>
      <c r="FI174" s="2">
        <f t="shared" si="225"/>
        <v>0.99997563319164551</v>
      </c>
      <c r="FJ174" s="2">
        <f t="shared" si="225"/>
        <v>0.99997131284209628</v>
      </c>
      <c r="FK174" s="2">
        <f t="shared" si="225"/>
        <v>0.99997203001545687</v>
      </c>
      <c r="FL174" s="2">
        <f t="shared" si="225"/>
        <v>0.99997155790410708</v>
      </c>
      <c r="FM174" s="2">
        <f t="shared" si="225"/>
        <v>0.99996967037741735</v>
      </c>
      <c r="FN174" s="2">
        <f t="shared" si="225"/>
        <v>0.99997110289293056</v>
      </c>
      <c r="FO174" s="2">
        <f t="shared" si="225"/>
        <v>0.99996576749813859</v>
      </c>
      <c r="FP174" s="2">
        <f t="shared" si="225"/>
        <v>0.99996872204632092</v>
      </c>
      <c r="FQ174" s="2">
        <f t="shared" si="225"/>
        <v>0.999966211608463</v>
      </c>
      <c r="FR174" s="2">
        <f t="shared" si="225"/>
        <v>0.9999688867814277</v>
      </c>
      <c r="FS174" s="2">
        <f t="shared" si="225"/>
        <v>0.9999662984656098</v>
      </c>
      <c r="FT174" s="2">
        <f t="shared" si="225"/>
        <v>0.99996831651569007</v>
      </c>
      <c r="FU174" s="2">
        <f t="shared" si="225"/>
        <v>0.99995016964751415</v>
      </c>
      <c r="FW174" s="2">
        <f t="shared" si="216"/>
        <v>0.756430254952695</v>
      </c>
      <c r="FX174" s="2">
        <f t="shared" si="216"/>
        <v>0.46088652609989045</v>
      </c>
      <c r="FY174" s="2">
        <f t="shared" si="216"/>
        <v>0.3440743185917034</v>
      </c>
      <c r="FZ174" s="2">
        <f t="shared" si="216"/>
        <v>0.52370190695511742</v>
      </c>
      <c r="GA174" s="2">
        <f t="shared" si="216"/>
        <v>0.51521242824596403</v>
      </c>
      <c r="GB174" s="2">
        <f t="shared" si="216"/>
        <v>0.51157423474986385</v>
      </c>
      <c r="GC174" s="2">
        <f t="shared" si="216"/>
        <v>0.52410096318442889</v>
      </c>
      <c r="GD174" s="2">
        <f t="shared" si="216"/>
        <v>0.57229285765561067</v>
      </c>
      <c r="GE174" s="2">
        <f t="shared" si="216"/>
        <v>0.57047960711792223</v>
      </c>
      <c r="GF174" s="2">
        <f t="shared" si="216"/>
        <v>0.59094325804772574</v>
      </c>
      <c r="GG174" s="2">
        <f t="shared" si="216"/>
        <v>0.56028207826966647</v>
      </c>
      <c r="GH174" s="2">
        <f t="shared" si="216"/>
        <v>0.50684938884877728</v>
      </c>
      <c r="GI174" s="2">
        <f t="shared" si="216"/>
        <v>0.50238810465293537</v>
      </c>
      <c r="GJ174" s="2">
        <f t="shared" si="216"/>
        <v>0.43303124240871183</v>
      </c>
      <c r="GK174" s="2">
        <f t="shared" si="216"/>
        <v>0.39056732820570517</v>
      </c>
      <c r="GM174" s="86">
        <f t="shared" si="217"/>
        <v>4.3481644015566175E-207</v>
      </c>
      <c r="GN174" s="86">
        <f t="shared" si="217"/>
        <v>0</v>
      </c>
      <c r="GO174" s="86">
        <f t="shared" si="217"/>
        <v>1.963123097845484E-173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3.4973833377911901E-261</v>
      </c>
      <c r="GZ174" s="86">
        <f t="shared" si="217"/>
        <v>0</v>
      </c>
      <c r="HA174" s="86">
        <f t="shared" si="217"/>
        <v>5.3431056643059307E-305</v>
      </c>
      <c r="HC174" s="86">
        <f t="shared" si="181"/>
        <v>1.1705498492368762E-96</v>
      </c>
      <c r="HD174" s="86">
        <f t="shared" si="181"/>
        <v>8.1382358085044006E-230</v>
      </c>
      <c r="HE174" s="86">
        <f t="shared" si="181"/>
        <v>1.9007528400101703E-122</v>
      </c>
      <c r="HF174" s="86">
        <f t="shared" si="180"/>
        <v>9.7051885405740411E-222</v>
      </c>
      <c r="HG174" s="86">
        <f t="shared" si="180"/>
        <v>0</v>
      </c>
      <c r="HH174" s="86">
        <f t="shared" si="180"/>
        <v>8.4464125230547719E-292</v>
      </c>
      <c r="HI174" s="86">
        <f t="shared" si="180"/>
        <v>3.2694891486497656E-298</v>
      </c>
      <c r="HJ174" s="86">
        <f t="shared" si="180"/>
        <v>0</v>
      </c>
      <c r="HK174" s="86">
        <f t="shared" si="180"/>
        <v>0</v>
      </c>
      <c r="HL174" s="86">
        <f t="shared" si="180"/>
        <v>3.0064236262977243E-305</v>
      </c>
      <c r="HM174" s="86">
        <f t="shared" si="180"/>
        <v>2.3856743441820725E-202</v>
      </c>
      <c r="HN174" s="86">
        <f t="shared" si="180"/>
        <v>7.9144894652129357E-172</v>
      </c>
      <c r="HO174" s="86">
        <f t="shared" si="226"/>
        <v>2.9506288240330323E-181</v>
      </c>
      <c r="HP174" s="86">
        <f t="shared" si="226"/>
        <v>4.4537534029551394E-234</v>
      </c>
      <c r="HQ174" s="86">
        <f t="shared" si="226"/>
        <v>3.0605771924608333E-293</v>
      </c>
      <c r="HS174" s="86">
        <f t="shared" si="218"/>
        <v>3.7941863273536122E-34</v>
      </c>
      <c r="HT174" s="86">
        <f t="shared" si="218"/>
        <v>4.751622425199216E-16</v>
      </c>
      <c r="HU174" s="86">
        <f t="shared" si="218"/>
        <v>4.1646741234129723E-11</v>
      </c>
      <c r="HV174" s="86">
        <f t="shared" si="218"/>
        <v>8.0026900432391462E-21</v>
      </c>
      <c r="HW174" s="86">
        <f t="shared" si="218"/>
        <v>9.1907573600333844E-21</v>
      </c>
      <c r="HX174" s="86">
        <f t="shared" si="218"/>
        <v>1.3061868393762501E-20</v>
      </c>
      <c r="HY174" s="86">
        <f t="shared" si="218"/>
        <v>2.4792951521122495E-21</v>
      </c>
      <c r="HZ174" s="86">
        <f t="shared" si="218"/>
        <v>1.1245187344937762E-23</v>
      </c>
      <c r="IA174" s="86">
        <f t="shared" si="218"/>
        <v>9.1306047382182483E-25</v>
      </c>
      <c r="IB174" s="86">
        <f t="shared" si="218"/>
        <v>9.7528873613715666E-23</v>
      </c>
      <c r="IC174" s="86">
        <f t="shared" si="218"/>
        <v>3.8968635607128594E-25</v>
      </c>
      <c r="ID174" s="86">
        <f t="shared" si="218"/>
        <v>1.8951049218152347E-22</v>
      </c>
      <c r="IE174" s="86">
        <f t="shared" si="218"/>
        <v>1.4128186865255715E-19</v>
      </c>
      <c r="IF174" s="86">
        <f t="shared" si="218"/>
        <v>5.3920886810540043E-25</v>
      </c>
      <c r="IG174" s="86">
        <f t="shared" si="218"/>
        <v>2.4351170120030767E-17</v>
      </c>
      <c r="II174" s="86">
        <f t="shared" si="219"/>
        <v>1.086322598400952E-2</v>
      </c>
      <c r="IJ174" s="86">
        <f t="shared" si="219"/>
        <v>0.40924440653813976</v>
      </c>
      <c r="IK174" s="86">
        <f t="shared" si="219"/>
        <v>8.2674090783615789E-2</v>
      </c>
      <c r="IL174" s="86">
        <f t="shared" si="219"/>
        <v>0.51847091684118496</v>
      </c>
      <c r="IM174" s="86">
        <f t="shared" si="219"/>
        <v>0.51629293292500722</v>
      </c>
      <c r="IN174" s="86">
        <f t="shared" si="219"/>
        <v>0.51379573956604618</v>
      </c>
      <c r="IO174" s="86">
        <f t="shared" si="219"/>
        <v>0.51841728300258116</v>
      </c>
      <c r="IP174" s="86">
        <f t="shared" si="219"/>
        <v>0.43871223867042147</v>
      </c>
      <c r="IQ174" s="86">
        <f t="shared" si="219"/>
        <v>0.43961111636792033</v>
      </c>
      <c r="IR174" s="86">
        <f t="shared" si="219"/>
        <v>0.38371367240756249</v>
      </c>
      <c r="IS174" s="86">
        <f t="shared" si="219"/>
        <v>0.46235026698279919</v>
      </c>
      <c r="IT174" s="86">
        <f t="shared" si="219"/>
        <v>0.5096144472504982</v>
      </c>
      <c r="IU174" s="86">
        <f t="shared" si="219"/>
        <v>0.50361139108769315</v>
      </c>
      <c r="IV174" s="86">
        <f t="shared" si="219"/>
        <v>0.30447391979019461</v>
      </c>
      <c r="IW174" s="86">
        <f t="shared" si="219"/>
        <v>0.22231259960799724</v>
      </c>
      <c r="IY174" s="86">
        <f t="shared" si="220"/>
        <v>1.086322598400952E-2</v>
      </c>
      <c r="IZ174" s="86">
        <f t="shared" si="220"/>
        <v>0.40924440653814026</v>
      </c>
      <c r="JA174" s="86">
        <f t="shared" si="220"/>
        <v>8.2674090825262531E-2</v>
      </c>
      <c r="JB174" s="86">
        <f t="shared" si="220"/>
        <v>0.51847091684118496</v>
      </c>
      <c r="JC174" s="86">
        <f t="shared" si="220"/>
        <v>0.51629293292500722</v>
      </c>
      <c r="JD174" s="86">
        <f t="shared" si="220"/>
        <v>0.51379573956604618</v>
      </c>
      <c r="JE174" s="86">
        <f t="shared" si="220"/>
        <v>0.51841728300258116</v>
      </c>
      <c r="JF174" s="86">
        <f t="shared" si="220"/>
        <v>0.43871223867042147</v>
      </c>
      <c r="JG174" s="86">
        <f t="shared" si="220"/>
        <v>0.43961111636792033</v>
      </c>
      <c r="JH174" s="86">
        <f t="shared" si="220"/>
        <v>0.38371367240756249</v>
      </c>
      <c r="JI174" s="86">
        <f t="shared" si="220"/>
        <v>0.46235026698279919</v>
      </c>
      <c r="JJ174" s="86">
        <f t="shared" si="220"/>
        <v>0.5096144472504982</v>
      </c>
      <c r="JK174" s="86">
        <f t="shared" si="220"/>
        <v>0.50361139108769315</v>
      </c>
      <c r="JL174" s="86">
        <f t="shared" si="220"/>
        <v>0.30447391979019461</v>
      </c>
      <c r="JM174" s="86">
        <f t="shared" si="220"/>
        <v>0.22231259960799726</v>
      </c>
    </row>
    <row r="175" spans="2:273" x14ac:dyDescent="0.25">
      <c r="B175" s="2">
        <v>148</v>
      </c>
      <c r="C175" s="37">
        <v>47.036999999999999</v>
      </c>
      <c r="D175" s="37">
        <v>45.085000000000001</v>
      </c>
      <c r="E175" s="37">
        <v>50.168999999999997</v>
      </c>
      <c r="F175" s="37">
        <v>47.457999999999998</v>
      </c>
      <c r="G175" s="37">
        <v>50.253999999999998</v>
      </c>
      <c r="H175" s="37">
        <v>51.863999999999997</v>
      </c>
      <c r="I175" s="37">
        <v>53.051000000000002</v>
      </c>
      <c r="J175" s="37">
        <v>42.542000000000002</v>
      </c>
      <c r="K175" s="37">
        <v>46.78</v>
      </c>
      <c r="L175" s="37">
        <v>44.322000000000003</v>
      </c>
      <c r="M175" s="37">
        <v>48.728999999999999</v>
      </c>
      <c r="N175" s="37">
        <v>56.186</v>
      </c>
      <c r="O175" s="37">
        <v>62.372999999999998</v>
      </c>
      <c r="P175" s="37">
        <v>63.814</v>
      </c>
      <c r="Q175" s="37">
        <v>81.694999999999993</v>
      </c>
      <c r="S175" s="4">
        <f t="shared" si="221"/>
        <v>45.672232225867361</v>
      </c>
      <c r="T175" s="4">
        <f t="shared" si="221"/>
        <v>45.201966175225813</v>
      </c>
      <c r="U175" s="4">
        <f t="shared" si="221"/>
        <v>45.874224799178215</v>
      </c>
      <c r="V175" s="4">
        <f t="shared" si="221"/>
        <v>46.90885999127989</v>
      </c>
      <c r="W175" s="4">
        <f t="shared" si="221"/>
        <v>49.88545439248864</v>
      </c>
      <c r="X175" s="4">
        <f t="shared" si="221"/>
        <v>52.809958505823005</v>
      </c>
      <c r="Y175" s="4">
        <f t="shared" si="221"/>
        <v>52.323331329510765</v>
      </c>
      <c r="Z175" s="4">
        <f t="shared" si="221"/>
        <v>46.785618801623237</v>
      </c>
      <c r="AA175" s="4">
        <f t="shared" si="221"/>
        <v>47.130919168235515</v>
      </c>
      <c r="AB175" s="4">
        <f t="shared" si="221"/>
        <v>47.537010101127599</v>
      </c>
      <c r="AC175" s="4">
        <f t="shared" si="221"/>
        <v>49.118419290560233</v>
      </c>
      <c r="AD175" s="4">
        <f t="shared" si="221"/>
        <v>55.225219645910897</v>
      </c>
      <c r="AE175" s="4">
        <f t="shared" si="221"/>
        <v>59.217107945687893</v>
      </c>
      <c r="AF175" s="4">
        <f t="shared" si="221"/>
        <v>64.607315428888327</v>
      </c>
      <c r="AG175" s="4">
        <f t="shared" si="221"/>
        <v>82.601419205733109</v>
      </c>
      <c r="AI175" s="4">
        <f t="shared" si="222"/>
        <v>1.3647677741326376</v>
      </c>
      <c r="AJ175" s="4">
        <f t="shared" si="222"/>
        <v>-0.11696617522581221</v>
      </c>
      <c r="AK175" s="4">
        <f t="shared" si="222"/>
        <v>4.2947752008217819</v>
      </c>
      <c r="AL175" s="4">
        <f t="shared" si="222"/>
        <v>0.5491400087201086</v>
      </c>
      <c r="AM175" s="4">
        <f t="shared" si="222"/>
        <v>0.36854560751135779</v>
      </c>
      <c r="AN175" s="4">
        <f t="shared" si="222"/>
        <v>-0.94595850582300756</v>
      </c>
      <c r="AO175" s="4">
        <f t="shared" si="222"/>
        <v>0.727668670489237</v>
      </c>
      <c r="AP175" s="4">
        <f t="shared" si="222"/>
        <v>-4.243618801623235</v>
      </c>
      <c r="AQ175" s="4">
        <f t="shared" si="222"/>
        <v>-0.35091916823551372</v>
      </c>
      <c r="AR175" s="4">
        <f t="shared" si="222"/>
        <v>-3.2150101011275964</v>
      </c>
      <c r="AS175" s="4">
        <f t="shared" si="222"/>
        <v>-0.38941929056023383</v>
      </c>
      <c r="AT175" s="4">
        <f t="shared" si="222"/>
        <v>0.96078035408910267</v>
      </c>
      <c r="AU175" s="4">
        <f t="shared" si="222"/>
        <v>3.1558920543121047</v>
      </c>
      <c r="AV175" s="4">
        <f t="shared" si="222"/>
        <v>-0.79331542888832729</v>
      </c>
      <c r="AW175" s="4">
        <f t="shared" si="222"/>
        <v>-0.90641920573311552</v>
      </c>
      <c r="AY175" s="2">
        <f t="shared" si="214"/>
        <v>45.672230856041978</v>
      </c>
      <c r="AZ175" s="2">
        <f t="shared" si="214"/>
        <v>43.382414495994439</v>
      </c>
      <c r="BA175" s="2">
        <f t="shared" si="214"/>
        <v>45.503510268795694</v>
      </c>
      <c r="BB175" s="2">
        <f t="shared" si="214"/>
        <v>45.15960445382138</v>
      </c>
      <c r="BC175" s="2">
        <f t="shared" si="214"/>
        <v>47.712011519864006</v>
      </c>
      <c r="BD175" s="2">
        <f t="shared" si="214"/>
        <v>48.306726606440222</v>
      </c>
      <c r="BE175" s="2">
        <f t="shared" si="214"/>
        <v>48.259716163518632</v>
      </c>
      <c r="BF175" s="2">
        <f t="shared" si="214"/>
        <v>45.323637574830208</v>
      </c>
      <c r="BG175" s="2">
        <f t="shared" si="214"/>
        <v>45.55904035547691</v>
      </c>
      <c r="BH175" s="2">
        <f t="shared" si="214"/>
        <v>46.519687834322781</v>
      </c>
      <c r="BI175" s="2">
        <f t="shared" si="214"/>
        <v>46.1162867425573</v>
      </c>
      <c r="BJ175" s="2">
        <f t="shared" si="214"/>
        <v>47.208868092799804</v>
      </c>
      <c r="BK175" s="2">
        <f t="shared" si="214"/>
        <v>47.561676305248625</v>
      </c>
      <c r="BL175" s="2">
        <f t="shared" si="214"/>
        <v>47.986289543923185</v>
      </c>
      <c r="BM175" s="2">
        <f t="shared" si="214"/>
        <v>48.447809887221069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47.036999999999999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102.70199607843138</v>
      </c>
      <c r="DL175" s="2">
        <f t="shared" si="223"/>
        <v>132.01230003665688</v>
      </c>
      <c r="DM175" s="2">
        <f t="shared" si="223"/>
        <v>112.88052016129032</v>
      </c>
      <c r="DN175" s="2">
        <f t="shared" si="223"/>
        <v>112.98591042780745</v>
      </c>
      <c r="DO175" s="2">
        <f t="shared" si="223"/>
        <v>105.95996434937611</v>
      </c>
      <c r="DP175" s="2">
        <f t="shared" si="223"/>
        <v>108.7852718360071</v>
      </c>
      <c r="DQ175" s="2">
        <f t="shared" si="223"/>
        <v>89.943699312452267</v>
      </c>
      <c r="DR175" s="2">
        <f t="shared" si="223"/>
        <v>100.31068939393941</v>
      </c>
      <c r="DS175" s="2">
        <f t="shared" si="223"/>
        <v>98.738492156862748</v>
      </c>
      <c r="DT175" s="2">
        <f t="shared" si="223"/>
        <v>83.752766997708179</v>
      </c>
      <c r="DU175" s="2">
        <f t="shared" si="223"/>
        <v>72.956442857142846</v>
      </c>
      <c r="DV175" s="2">
        <f t="shared" si="223"/>
        <v>84.805368067226894</v>
      </c>
      <c r="DW175" s="2">
        <f t="shared" si="223"/>
        <v>90.481725490196084</v>
      </c>
      <c r="DX175" s="2">
        <f t="shared" si="223"/>
        <v>85.054881741787611</v>
      </c>
      <c r="DY175" s="2">
        <f t="shared" si="223"/>
        <v>97.425667338709687</v>
      </c>
      <c r="EA175" s="2">
        <f t="shared" si="213"/>
        <v>44.806576359600427</v>
      </c>
      <c r="EB175" s="2">
        <f t="shared" si="213"/>
        <v>42.473253106605632</v>
      </c>
      <c r="EC175" s="2">
        <f t="shared" si="213"/>
        <v>44.797551344484432</v>
      </c>
      <c r="ED175" s="2">
        <f t="shared" si="213"/>
        <v>43.77556394745158</v>
      </c>
      <c r="EE175" s="2">
        <f t="shared" si="213"/>
        <v>47.167301512910939</v>
      </c>
      <c r="EF175" s="2">
        <f t="shared" si="213"/>
        <v>47.853022124819937</v>
      </c>
      <c r="EG175" s="2">
        <f t="shared" si="213"/>
        <v>48.437563464813266</v>
      </c>
      <c r="EH175" s="2">
        <f t="shared" si="213"/>
        <v>44.829944760961091</v>
      </c>
      <c r="EI175" s="2">
        <f t="shared" si="213"/>
        <v>44.16952792613241</v>
      </c>
      <c r="EJ175" s="2">
        <f t="shared" si="213"/>
        <v>46.229461965613382</v>
      </c>
      <c r="EK175" s="2">
        <f t="shared" si="212"/>
        <v>45.683545509763348</v>
      </c>
      <c r="EL175" s="2">
        <f t="shared" si="179"/>
        <v>47.065793419796222</v>
      </c>
      <c r="EM175" s="2">
        <f t="shared" si="179"/>
        <v>47.446479837285594</v>
      </c>
      <c r="EN175" s="2">
        <f t="shared" si="179"/>
        <v>47.903982954706606</v>
      </c>
      <c r="EO175" s="2">
        <f t="shared" si="179"/>
        <v>49.184851848027272</v>
      </c>
      <c r="EQ175" s="2">
        <f t="shared" si="224"/>
        <v>45.924083017571505</v>
      </c>
      <c r="ER175" s="2">
        <f t="shared" si="224"/>
        <v>44.348047876755743</v>
      </c>
      <c r="ES175" s="2">
        <f t="shared" si="224"/>
        <v>46.726754579197497</v>
      </c>
      <c r="ET175" s="2">
        <f t="shared" si="224"/>
        <v>46.304295982547799</v>
      </c>
      <c r="EU175" s="2">
        <f t="shared" si="224"/>
        <v>48.176669749802883</v>
      </c>
      <c r="EV175" s="2">
        <f t="shared" si="224"/>
        <v>48.698829712651104</v>
      </c>
      <c r="EW175" s="2">
        <f t="shared" si="224"/>
        <v>48.110336137364499</v>
      </c>
      <c r="EX175" s="2">
        <f t="shared" si="224"/>
        <v>45.657678726995286</v>
      </c>
      <c r="EY175" s="2">
        <f t="shared" si="224"/>
        <v>46.510293648261047</v>
      </c>
      <c r="EZ175" s="2">
        <f t="shared" si="224"/>
        <v>46.701162137462148</v>
      </c>
      <c r="FA175" s="2">
        <f t="shared" si="224"/>
        <v>46.424583644131857</v>
      </c>
      <c r="FB175" s="2">
        <f t="shared" si="224"/>
        <v>47.333805920045123</v>
      </c>
      <c r="FC175" s="2">
        <f t="shared" si="224"/>
        <v>47.663220293214188</v>
      </c>
      <c r="FD175" s="2">
        <f t="shared" si="224"/>
        <v>48.082216289065322</v>
      </c>
      <c r="FE175" s="2">
        <f t="shared" si="224"/>
        <v>47.393626738085771</v>
      </c>
      <c r="FG175" s="2">
        <f t="shared" si="225"/>
        <v>0.99996846898483116</v>
      </c>
      <c r="FH175" s="2">
        <f t="shared" si="225"/>
        <v>0.99997694227311706</v>
      </c>
      <c r="FI175" s="2">
        <f t="shared" si="225"/>
        <v>0.99997777715901404</v>
      </c>
      <c r="FJ175" s="2">
        <f t="shared" si="225"/>
        <v>0.99997383693500175</v>
      </c>
      <c r="FK175" s="2">
        <f t="shared" si="225"/>
        <v>0.99997449100814106</v>
      </c>
      <c r="FL175" s="2">
        <f t="shared" si="225"/>
        <v>0.99997406043533543</v>
      </c>
      <c r="FM175" s="2">
        <f t="shared" si="225"/>
        <v>0.99997233898163274</v>
      </c>
      <c r="FN175" s="2">
        <f t="shared" si="225"/>
        <v>0.99997364545811673</v>
      </c>
      <c r="FO175" s="2">
        <f t="shared" si="225"/>
        <v>0.99996877949320517</v>
      </c>
      <c r="FP175" s="2">
        <f t="shared" si="225"/>
        <v>0.99997147408870501</v>
      </c>
      <c r="FQ175" s="2">
        <f t="shared" si="225"/>
        <v>0.99996918452905914</v>
      </c>
      <c r="FR175" s="2">
        <f t="shared" si="225"/>
        <v>0.99997162432973274</v>
      </c>
      <c r="FS175" s="2">
        <f t="shared" si="225"/>
        <v>0.99996926374418893</v>
      </c>
      <c r="FT175" s="2">
        <f t="shared" si="225"/>
        <v>0.99997110423832503</v>
      </c>
      <c r="FU175" s="2">
        <f t="shared" si="225"/>
        <v>0.99995455397914457</v>
      </c>
      <c r="FW175" s="2">
        <f t="shared" si="216"/>
        <v>0.77299673243338007</v>
      </c>
      <c r="FX175" s="2">
        <f t="shared" si="216"/>
        <v>0.48383793092547661</v>
      </c>
      <c r="FY175" s="2">
        <f t="shared" si="216"/>
        <v>0.3651486347555149</v>
      </c>
      <c r="FZ175" s="2">
        <f t="shared" si="216"/>
        <v>0.54660981566743594</v>
      </c>
      <c r="GA175" s="2">
        <f t="shared" si="216"/>
        <v>0.53816857469982271</v>
      </c>
      <c r="GB175" s="2">
        <f t="shared" si="216"/>
        <v>0.53454702002388932</v>
      </c>
      <c r="GC175" s="2">
        <f t="shared" si="216"/>
        <v>0.54700628054573064</v>
      </c>
      <c r="GD175" s="2">
        <f t="shared" si="216"/>
        <v>0.59467252095420031</v>
      </c>
      <c r="GE175" s="2">
        <f t="shared" si="216"/>
        <v>0.59288665478402058</v>
      </c>
      <c r="GF175" s="2">
        <f t="shared" si="216"/>
        <v>0.61300694698764557</v>
      </c>
      <c r="GG175" s="2">
        <f t="shared" si="216"/>
        <v>0.58283209134213265</v>
      </c>
      <c r="GH175" s="2">
        <f t="shared" si="216"/>
        <v>0.5298401647142551</v>
      </c>
      <c r="GI175" s="2">
        <f t="shared" si="216"/>
        <v>0.52539211083538129</v>
      </c>
      <c r="GJ175" s="2">
        <f t="shared" si="216"/>
        <v>0.45576819842087068</v>
      </c>
      <c r="GK175" s="2">
        <f t="shared" si="216"/>
        <v>0.41269760557187368</v>
      </c>
      <c r="GM175" s="86">
        <f t="shared" si="217"/>
        <v>1.578858496070639E-211</v>
      </c>
      <c r="GN175" s="86">
        <f t="shared" si="217"/>
        <v>0</v>
      </c>
      <c r="GO175" s="86">
        <f t="shared" si="217"/>
        <v>2.925395407585642E-177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7.9728389009967536E-267</v>
      </c>
      <c r="GZ175" s="86">
        <f t="shared" si="217"/>
        <v>0</v>
      </c>
      <c r="HA175" s="86">
        <f t="shared" si="217"/>
        <v>0</v>
      </c>
      <c r="HC175" s="86">
        <f t="shared" si="181"/>
        <v>1.9238946755232516E-99</v>
      </c>
      <c r="HD175" s="86">
        <f t="shared" si="181"/>
        <v>1.5543413377661415E-236</v>
      </c>
      <c r="HE175" s="86">
        <f t="shared" si="181"/>
        <v>3.4446628407337698E-126</v>
      </c>
      <c r="HF175" s="86">
        <f t="shared" si="180"/>
        <v>3.8525237068600247E-228</v>
      </c>
      <c r="HG175" s="86">
        <f t="shared" si="180"/>
        <v>0</v>
      </c>
      <c r="HH175" s="86">
        <f t="shared" si="180"/>
        <v>2.3988082031392618E-300</v>
      </c>
      <c r="HI175" s="86">
        <f t="shared" si="180"/>
        <v>7.3204330179444993E-307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3.1768473888152199E-208</v>
      </c>
      <c r="HN175" s="86">
        <f t="shared" si="180"/>
        <v>8.6899324229365736E-177</v>
      </c>
      <c r="HO175" s="86">
        <f t="shared" si="226"/>
        <v>1.3565655926565436E-186</v>
      </c>
      <c r="HP175" s="86">
        <f t="shared" si="226"/>
        <v>6.7251530415793758E-241</v>
      </c>
      <c r="HQ175" s="86">
        <f t="shared" si="226"/>
        <v>8.1508461694679988E-302</v>
      </c>
      <c r="HS175" s="86">
        <f t="shared" si="218"/>
        <v>6.1389683713411484E-36</v>
      </c>
      <c r="HT175" s="86">
        <f t="shared" si="218"/>
        <v>4.7080454953752682E-17</v>
      </c>
      <c r="HU175" s="86">
        <f t="shared" si="218"/>
        <v>7.0372150323957416E-12</v>
      </c>
      <c r="HV175" s="86">
        <f t="shared" si="218"/>
        <v>4.5075107684677061E-22</v>
      </c>
      <c r="HW175" s="86">
        <f t="shared" si="218"/>
        <v>4.8230835906922378E-22</v>
      </c>
      <c r="HX175" s="86">
        <f t="shared" si="218"/>
        <v>7.0160106123318046E-22</v>
      </c>
      <c r="HY175" s="86">
        <f t="shared" si="218"/>
        <v>1.2041585487751365E-22</v>
      </c>
      <c r="HZ175" s="86">
        <f t="shared" si="218"/>
        <v>4.4258432998765071E-25</v>
      </c>
      <c r="IA175" s="86">
        <f t="shared" si="218"/>
        <v>3.0960213878176287E-26</v>
      </c>
      <c r="IB175" s="86">
        <f t="shared" si="218"/>
        <v>4.2920374063836375E-24</v>
      </c>
      <c r="IC175" s="86">
        <f t="shared" si="218"/>
        <v>1.1455546279595187E-26</v>
      </c>
      <c r="ID175" s="86">
        <f t="shared" si="218"/>
        <v>7.6715348447925847E-24</v>
      </c>
      <c r="IE175" s="86">
        <f t="shared" si="218"/>
        <v>7.949986040615467E-21</v>
      </c>
      <c r="IF175" s="86">
        <f t="shared" si="218"/>
        <v>9.3538354827111233E-27</v>
      </c>
      <c r="IG175" s="86">
        <f t="shared" si="218"/>
        <v>1.3056587370330377E-18</v>
      </c>
      <c r="II175" s="86">
        <f t="shared" si="219"/>
        <v>5.8860744865373276E-3</v>
      </c>
      <c r="IJ175" s="86">
        <f t="shared" si="219"/>
        <v>0.4704502594725527</v>
      </c>
      <c r="IK175" s="86">
        <f t="shared" si="219"/>
        <v>0.126966021493124</v>
      </c>
      <c r="IL175" s="86">
        <f t="shared" si="219"/>
        <v>0.50179991319949357</v>
      </c>
      <c r="IM175" s="86">
        <f t="shared" si="219"/>
        <v>0.5107976188468355</v>
      </c>
      <c r="IN175" s="86">
        <f t="shared" si="219"/>
        <v>0.5141307525786214</v>
      </c>
      <c r="IO175" s="86">
        <f t="shared" si="219"/>
        <v>0.49859450912318254</v>
      </c>
      <c r="IP175" s="86">
        <f t="shared" si="219"/>
        <v>0.36684318993603304</v>
      </c>
      <c r="IQ175" s="86">
        <f t="shared" si="219"/>
        <v>0.36624614363791319</v>
      </c>
      <c r="IR175" s="86">
        <f t="shared" si="219"/>
        <v>0.308092065006004</v>
      </c>
      <c r="IS175" s="86">
        <f t="shared" si="219"/>
        <v>0.39150157212707304</v>
      </c>
      <c r="IT175" s="86">
        <f t="shared" si="219"/>
        <v>0.51626763628485572</v>
      </c>
      <c r="IU175" s="86">
        <f t="shared" si="219"/>
        <v>0.51826805432656342</v>
      </c>
      <c r="IV175" s="86">
        <f t="shared" si="219"/>
        <v>0.38266619966271248</v>
      </c>
      <c r="IW175" s="86">
        <f t="shared" si="219"/>
        <v>0.28934764268141355</v>
      </c>
      <c r="IY175" s="86">
        <f t="shared" si="220"/>
        <v>5.8860744865373276E-3</v>
      </c>
      <c r="IZ175" s="86">
        <f t="shared" si="220"/>
        <v>0.47045025947255276</v>
      </c>
      <c r="JA175" s="86">
        <f t="shared" si="220"/>
        <v>0.1269660215001612</v>
      </c>
      <c r="JB175" s="86">
        <f t="shared" si="220"/>
        <v>0.50179991319949357</v>
      </c>
      <c r="JC175" s="86">
        <f t="shared" si="220"/>
        <v>0.5107976188468355</v>
      </c>
      <c r="JD175" s="86">
        <f t="shared" si="220"/>
        <v>0.5141307525786214</v>
      </c>
      <c r="JE175" s="86">
        <f t="shared" si="220"/>
        <v>0.49859450912318254</v>
      </c>
      <c r="JF175" s="86">
        <f t="shared" si="220"/>
        <v>0.36684318993603304</v>
      </c>
      <c r="JG175" s="86">
        <f t="shared" si="220"/>
        <v>0.36624614363791319</v>
      </c>
      <c r="JH175" s="86">
        <f t="shared" si="220"/>
        <v>0.308092065006004</v>
      </c>
      <c r="JI175" s="86">
        <f t="shared" si="220"/>
        <v>0.39150157212707304</v>
      </c>
      <c r="JJ175" s="86">
        <f t="shared" si="220"/>
        <v>0.51626763628485572</v>
      </c>
      <c r="JK175" s="86">
        <f t="shared" si="220"/>
        <v>0.51826805432656342</v>
      </c>
      <c r="JL175" s="86">
        <f t="shared" si="220"/>
        <v>0.38266619966271248</v>
      </c>
      <c r="JM175" s="86">
        <f t="shared" si="220"/>
        <v>0.28934764268141355</v>
      </c>
    </row>
    <row r="176" spans="2:273" x14ac:dyDescent="0.25">
      <c r="B176" s="2">
        <v>149</v>
      </c>
      <c r="C176" s="37">
        <v>41.851999999999997</v>
      </c>
      <c r="D176" s="37">
        <v>42.712000000000003</v>
      </c>
      <c r="E176" s="37">
        <v>47.542000000000002</v>
      </c>
      <c r="F176" s="37">
        <v>42.881</v>
      </c>
      <c r="G176" s="37">
        <v>47.457999999999998</v>
      </c>
      <c r="H176" s="37">
        <v>53.136000000000003</v>
      </c>
      <c r="I176" s="37">
        <v>49.914999999999999</v>
      </c>
      <c r="J176" s="37">
        <v>45.085000000000001</v>
      </c>
      <c r="K176" s="37">
        <v>45.168999999999997</v>
      </c>
      <c r="L176" s="37">
        <v>45.932000000000002</v>
      </c>
      <c r="M176" s="37">
        <v>47.119</v>
      </c>
      <c r="N176" s="37">
        <v>53.558999999999997</v>
      </c>
      <c r="O176" s="37">
        <v>59.491999999999997</v>
      </c>
      <c r="P176" s="37">
        <v>66.694999999999993</v>
      </c>
      <c r="Q176" s="37">
        <v>84.492000000000004</v>
      </c>
      <c r="S176" s="4">
        <f t="shared" si="221"/>
        <v>45.556277121250652</v>
      </c>
      <c r="T176" s="4">
        <f t="shared" si="221"/>
        <v>44.873297158074223</v>
      </c>
      <c r="U176" s="4">
        <f t="shared" si="221"/>
        <v>45.864436585078792</v>
      </c>
      <c r="V176" s="4">
        <f t="shared" si="221"/>
        <v>46.2434751638514</v>
      </c>
      <c r="W176" s="4">
        <f t="shared" si="221"/>
        <v>49.079676928956097</v>
      </c>
      <c r="X176" s="4">
        <f t="shared" si="221"/>
        <v>51.30340448346228</v>
      </c>
      <c r="Y176" s="4">
        <f t="shared" si="221"/>
        <v>50.751284193397801</v>
      </c>
      <c r="Z176" s="4">
        <f t="shared" si="221"/>
        <v>45.905574160823377</v>
      </c>
      <c r="AA176" s="4">
        <f t="shared" si="221"/>
        <v>46.171433017472715</v>
      </c>
      <c r="AB176" s="4">
        <f t="shared" si="221"/>
        <v>46.829735454427222</v>
      </c>
      <c r="AC176" s="4">
        <f t="shared" si="221"/>
        <v>47.46542453994681</v>
      </c>
      <c r="AD176" s="4">
        <f t="shared" si="221"/>
        <v>52.631202921475719</v>
      </c>
      <c r="AE176" s="4">
        <f t="shared" si="221"/>
        <v>55.848459101201271</v>
      </c>
      <c r="AF176" s="4">
        <f t="shared" si="221"/>
        <v>64.33743034874054</v>
      </c>
      <c r="AG176" s="4">
        <f t="shared" si="221"/>
        <v>85.43486113651565</v>
      </c>
      <c r="AI176" s="4">
        <f t="shared" si="222"/>
        <v>-3.7042771212506551</v>
      </c>
      <c r="AJ176" s="4">
        <f t="shared" si="222"/>
        <v>-2.1612971580742197</v>
      </c>
      <c r="AK176" s="4">
        <f t="shared" si="222"/>
        <v>1.6775634149212095</v>
      </c>
      <c r="AL176" s="4">
        <f t="shared" si="222"/>
        <v>-3.3624751638513999</v>
      </c>
      <c r="AM176" s="4">
        <f t="shared" si="222"/>
        <v>-1.6216769289560986</v>
      </c>
      <c r="AN176" s="4">
        <f t="shared" si="222"/>
        <v>1.8325955165377223</v>
      </c>
      <c r="AO176" s="4">
        <f t="shared" si="222"/>
        <v>-0.8362841933978018</v>
      </c>
      <c r="AP176" s="4">
        <f t="shared" si="222"/>
        <v>-0.82057416082337653</v>
      </c>
      <c r="AQ176" s="4">
        <f t="shared" si="222"/>
        <v>-1.0024330174727183</v>
      </c>
      <c r="AR176" s="4">
        <f t="shared" si="222"/>
        <v>-0.89773545442722025</v>
      </c>
      <c r="AS176" s="4">
        <f t="shared" si="222"/>
        <v>-0.34642453994680977</v>
      </c>
      <c r="AT176" s="4">
        <f t="shared" si="222"/>
        <v>0.92779707852427862</v>
      </c>
      <c r="AU176" s="4">
        <f t="shared" si="222"/>
        <v>3.6435408987987259</v>
      </c>
      <c r="AV176" s="4">
        <f t="shared" si="222"/>
        <v>2.3575696512594533</v>
      </c>
      <c r="AW176" s="4">
        <f t="shared" si="222"/>
        <v>-0.94286113651564563</v>
      </c>
      <c r="AY176" s="2">
        <f t="shared" si="214"/>
        <v>45.556276924745838</v>
      </c>
      <c r="AZ176" s="2">
        <f t="shared" si="214"/>
        <v>43.260498555120556</v>
      </c>
      <c r="BA176" s="2">
        <f t="shared" si="214"/>
        <v>45.383910268430725</v>
      </c>
      <c r="BB176" s="2">
        <f t="shared" si="214"/>
        <v>45.072839090393998</v>
      </c>
      <c r="BC176" s="2">
        <f t="shared" si="214"/>
        <v>47.592500512961038</v>
      </c>
      <c r="BD176" s="2">
        <f t="shared" si="214"/>
        <v>48.162684449615924</v>
      </c>
      <c r="BE176" s="2">
        <f t="shared" si="214"/>
        <v>48.104585780033474</v>
      </c>
      <c r="BF176" s="2">
        <f t="shared" si="214"/>
        <v>45.163122928333308</v>
      </c>
      <c r="BG176" s="2">
        <f t="shared" si="214"/>
        <v>45.386489993087451</v>
      </c>
      <c r="BH176" s="2">
        <f t="shared" si="214"/>
        <v>46.35101493870765</v>
      </c>
      <c r="BI176" s="2">
        <f t="shared" si="214"/>
        <v>45.943618971768259</v>
      </c>
      <c r="BJ176" s="2">
        <f t="shared" si="214"/>
        <v>47.064403091624129</v>
      </c>
      <c r="BK176" s="2">
        <f t="shared" si="214"/>
        <v>47.41613436829963</v>
      </c>
      <c r="BL176" s="2">
        <f t="shared" si="214"/>
        <v>47.851034074887465</v>
      </c>
      <c r="BM176" s="2">
        <f t="shared" si="214"/>
        <v>48.278191648591282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41.851999999999997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102.98470924369749</v>
      </c>
      <c r="DL176" s="2">
        <f t="shared" si="223"/>
        <v>132.49084970674485</v>
      </c>
      <c r="DM176" s="2">
        <f t="shared" si="223"/>
        <v>113.20973387096774</v>
      </c>
      <c r="DN176" s="2">
        <f t="shared" si="223"/>
        <v>113.33630782085558</v>
      </c>
      <c r="DO176" s="2">
        <f t="shared" si="223"/>
        <v>106.24989750445633</v>
      </c>
      <c r="DP176" s="2">
        <f t="shared" si="223"/>
        <v>109.08487811942956</v>
      </c>
      <c r="DQ176" s="2">
        <f t="shared" si="223"/>
        <v>90.101598166539361</v>
      </c>
      <c r="DR176" s="2">
        <f t="shared" si="223"/>
        <v>100.52346780303033</v>
      </c>
      <c r="DS176" s="2">
        <f t="shared" si="223"/>
        <v>98.960161344537823</v>
      </c>
      <c r="DT176" s="2">
        <f t="shared" si="223"/>
        <v>83.869064935064941</v>
      </c>
      <c r="DU176" s="2">
        <f t="shared" si="223"/>
        <v>72.998085714285693</v>
      </c>
      <c r="DV176" s="2">
        <f t="shared" si="223"/>
        <v>84.945781512605052</v>
      </c>
      <c r="DW176" s="2">
        <f t="shared" si="223"/>
        <v>90.671418487394959</v>
      </c>
      <c r="DX176" s="2">
        <f t="shared" si="223"/>
        <v>85.216943468296392</v>
      </c>
      <c r="DY176" s="2">
        <f t="shared" si="223"/>
        <v>97.702087903225816</v>
      </c>
      <c r="EA176" s="2">
        <f t="shared" si="213"/>
        <v>44.654620643729174</v>
      </c>
      <c r="EB176" s="2">
        <f t="shared" si="213"/>
        <v>42.287332161543503</v>
      </c>
      <c r="EC176" s="2">
        <f t="shared" si="213"/>
        <v>44.617977080245609</v>
      </c>
      <c r="ED176" s="2">
        <f t="shared" si="213"/>
        <v>43.600313213850384</v>
      </c>
      <c r="EE176" s="2">
        <f t="shared" si="213"/>
        <v>47.012557536116489</v>
      </c>
      <c r="EF176" s="2">
        <f t="shared" si="213"/>
        <v>47.679444082195488</v>
      </c>
      <c r="EG176" s="2">
        <f t="shared" si="213"/>
        <v>48.293885081423383</v>
      </c>
      <c r="EH176" s="2">
        <f t="shared" si="213"/>
        <v>44.640763066633617</v>
      </c>
      <c r="EI176" s="2">
        <f t="shared" si="213"/>
        <v>43.91557362917365</v>
      </c>
      <c r="EJ176" s="2">
        <f t="shared" si="213"/>
        <v>46.044296700743494</v>
      </c>
      <c r="EK176" s="2">
        <f t="shared" si="212"/>
        <v>45.48469044981104</v>
      </c>
      <c r="EL176" s="2">
        <f t="shared" si="179"/>
        <v>46.911726529921566</v>
      </c>
      <c r="EM176" s="2">
        <f t="shared" si="179"/>
        <v>47.293227696140292</v>
      </c>
      <c r="EN176" s="2">
        <f t="shared" si="179"/>
        <v>47.763100683513436</v>
      </c>
      <c r="EO176" s="2">
        <f t="shared" si="179"/>
        <v>49.070385252586242</v>
      </c>
      <c r="EQ176" s="2">
        <f t="shared" si="224"/>
        <v>45.795638244313757</v>
      </c>
      <c r="ER176" s="2">
        <f t="shared" si="224"/>
        <v>44.203588878770859</v>
      </c>
      <c r="ES176" s="2">
        <f t="shared" si="224"/>
        <v>46.594803866447357</v>
      </c>
      <c r="ET176" s="2">
        <f t="shared" si="224"/>
        <v>46.183845648734746</v>
      </c>
      <c r="EU176" s="2">
        <f t="shared" si="224"/>
        <v>48.043933615432962</v>
      </c>
      <c r="EV176" s="2">
        <f t="shared" si="224"/>
        <v>48.543832324672593</v>
      </c>
      <c r="EW176" s="2">
        <f t="shared" si="224"/>
        <v>47.959763210924066</v>
      </c>
      <c r="EX176" s="2">
        <f t="shared" si="224"/>
        <v>45.485656524386698</v>
      </c>
      <c r="EY176" s="2">
        <f t="shared" si="224"/>
        <v>46.305093888975996</v>
      </c>
      <c r="EZ176" s="2">
        <f t="shared" si="224"/>
        <v>46.526058899186538</v>
      </c>
      <c r="FA176" s="2">
        <f t="shared" si="224"/>
        <v>46.241920747419989</v>
      </c>
      <c r="FB176" s="2">
        <f t="shared" si="224"/>
        <v>47.186180856861021</v>
      </c>
      <c r="FC176" s="2">
        <f t="shared" si="224"/>
        <v>47.515174032138255</v>
      </c>
      <c r="FD176" s="2">
        <f t="shared" si="224"/>
        <v>47.944734246375731</v>
      </c>
      <c r="FE176" s="2">
        <f t="shared" si="224"/>
        <v>47.245398868748907</v>
      </c>
      <c r="FG176" s="2">
        <f t="shared" si="225"/>
        <v>0.99997124329260789</v>
      </c>
      <c r="FH176" s="2">
        <f t="shared" si="225"/>
        <v>0.99997897106048772</v>
      </c>
      <c r="FI176" s="2">
        <f t="shared" si="225"/>
        <v>0.99997973248850902</v>
      </c>
      <c r="FJ176" s="2">
        <f t="shared" si="225"/>
        <v>0.99997613894620108</v>
      </c>
      <c r="FK176" s="2">
        <f t="shared" si="225"/>
        <v>0.99997673547070598</v>
      </c>
      <c r="FL176" s="2">
        <f t="shared" si="225"/>
        <v>0.99997634278186254</v>
      </c>
      <c r="FM176" s="2">
        <f t="shared" si="225"/>
        <v>0.99997477279002167</v>
      </c>
      <c r="FN176" s="2">
        <f t="shared" si="225"/>
        <v>0.99997596431639946</v>
      </c>
      <c r="FO176" s="2">
        <f t="shared" si="225"/>
        <v>0.99997152648117427</v>
      </c>
      <c r="FP176" s="2">
        <f t="shared" si="225"/>
        <v>0.99997398399439708</v>
      </c>
      <c r="FQ176" s="2">
        <f t="shared" si="225"/>
        <v>0.99997189588027979</v>
      </c>
      <c r="FR176" s="2">
        <f t="shared" si="225"/>
        <v>0.99997412101652894</v>
      </c>
      <c r="FS176" s="2">
        <f t="shared" si="225"/>
        <v>0.99997196812572808</v>
      </c>
      <c r="FT176" s="2">
        <f t="shared" si="225"/>
        <v>0.99997364668513733</v>
      </c>
      <c r="FU176" s="2">
        <f t="shared" si="225"/>
        <v>0.99995855257063604</v>
      </c>
      <c r="FW176" s="2">
        <f t="shared" si="216"/>
        <v>0.78875111064504699</v>
      </c>
      <c r="FX176" s="2">
        <f t="shared" si="216"/>
        <v>0.50685771928728773</v>
      </c>
      <c r="FY176" s="2">
        <f t="shared" si="216"/>
        <v>0.38675265293989575</v>
      </c>
      <c r="FZ176" s="2">
        <f t="shared" si="216"/>
        <v>0.56932201909453062</v>
      </c>
      <c r="GA176" s="2">
        <f t="shared" si="216"/>
        <v>0.56096399714544154</v>
      </c>
      <c r="GB176" s="2">
        <f t="shared" si="216"/>
        <v>0.55737417747830453</v>
      </c>
      <c r="GC176" s="2">
        <f t="shared" si="216"/>
        <v>0.5697142574419034</v>
      </c>
      <c r="GD176" s="2">
        <f t="shared" si="216"/>
        <v>0.616665542748425</v>
      </c>
      <c r="GE176" s="2">
        <f t="shared" si="216"/>
        <v>0.61491382832249819</v>
      </c>
      <c r="GF176" s="2">
        <f t="shared" si="216"/>
        <v>0.63461639283843019</v>
      </c>
      <c r="GG176" s="2">
        <f t="shared" si="216"/>
        <v>0.60504087547669383</v>
      </c>
      <c r="GH176" s="2">
        <f t="shared" si="216"/>
        <v>0.55270500091546293</v>
      </c>
      <c r="GI176" s="2">
        <f t="shared" si="216"/>
        <v>0.54828884478656359</v>
      </c>
      <c r="GJ176" s="2">
        <f t="shared" si="216"/>
        <v>0.47869103645908084</v>
      </c>
      <c r="GK176" s="2">
        <f t="shared" si="216"/>
        <v>0.43518640472564274</v>
      </c>
      <c r="GM176" s="86">
        <f t="shared" si="217"/>
        <v>5.1393665501289318E-216</v>
      </c>
      <c r="GN176" s="86">
        <f t="shared" si="217"/>
        <v>0</v>
      </c>
      <c r="GO176" s="86">
        <f t="shared" si="217"/>
        <v>3.9561375340771586E-181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1.5805059636584229E-272</v>
      </c>
      <c r="GZ176" s="86">
        <f t="shared" si="217"/>
        <v>0</v>
      </c>
      <c r="HA176" s="86">
        <f t="shared" si="217"/>
        <v>0</v>
      </c>
      <c r="HC176" s="86">
        <f t="shared" si="181"/>
        <v>2.882873288449757E-102</v>
      </c>
      <c r="HD176" s="86">
        <f t="shared" si="181"/>
        <v>2.3716246990541854E-243</v>
      </c>
      <c r="HE176" s="86">
        <f t="shared" si="181"/>
        <v>5.474454384779719E-130</v>
      </c>
      <c r="HF176" s="86">
        <f t="shared" si="180"/>
        <v>1.2379781439773834E-234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3.480212712407851E-214</v>
      </c>
      <c r="HN176" s="86">
        <f t="shared" si="180"/>
        <v>8.0982024167657289E-182</v>
      </c>
      <c r="HO176" s="86">
        <f t="shared" si="226"/>
        <v>5.209788514436125E-192</v>
      </c>
      <c r="HP176" s="86">
        <f t="shared" si="226"/>
        <v>8.091215388736389E-248</v>
      </c>
      <c r="HQ176" s="86">
        <f t="shared" si="226"/>
        <v>0</v>
      </c>
      <c r="HS176" s="86">
        <f t="shared" si="218"/>
        <v>8.9034421956837657E-38</v>
      </c>
      <c r="HT176" s="86">
        <f t="shared" si="218"/>
        <v>4.3268384899834006E-18</v>
      </c>
      <c r="HU176" s="86">
        <f t="shared" si="218"/>
        <v>1.1134835033815125E-12</v>
      </c>
      <c r="HV176" s="86">
        <f t="shared" si="218"/>
        <v>2.3234548514934343E-23</v>
      </c>
      <c r="HW176" s="86">
        <f t="shared" si="218"/>
        <v>2.3056230106474618E-23</v>
      </c>
      <c r="HX176" s="86">
        <f t="shared" si="218"/>
        <v>3.435520729302795E-23</v>
      </c>
      <c r="HY176" s="86">
        <f t="shared" si="218"/>
        <v>5.3157264339512411E-24</v>
      </c>
      <c r="HZ176" s="86">
        <f t="shared" si="218"/>
        <v>1.5791660373540301E-26</v>
      </c>
      <c r="IA176" s="86">
        <f t="shared" si="218"/>
        <v>9.4761467696196462E-28</v>
      </c>
      <c r="IB176" s="86">
        <f t="shared" si="218"/>
        <v>1.7170467445004346E-25</v>
      </c>
      <c r="IC176" s="86">
        <f t="shared" si="218"/>
        <v>3.0184553577619388E-28</v>
      </c>
      <c r="ID176" s="86">
        <f t="shared" si="218"/>
        <v>2.805051257374443E-25</v>
      </c>
      <c r="IE176" s="86">
        <f t="shared" si="218"/>
        <v>4.0702241133302269E-22</v>
      </c>
      <c r="IF176" s="86">
        <f t="shared" si="218"/>
        <v>1.4039010631895431E-28</v>
      </c>
      <c r="IG176" s="86">
        <f t="shared" si="218"/>
        <v>6.2685727948253357E-20</v>
      </c>
      <c r="II176" s="86">
        <f t="shared" si="219"/>
        <v>3.0657184236417196E-3</v>
      </c>
      <c r="IJ176" s="86">
        <f t="shared" si="219"/>
        <v>0.50849558365356273</v>
      </c>
      <c r="IK176" s="86">
        <f t="shared" si="219"/>
        <v>0.18402202323309486</v>
      </c>
      <c r="IL176" s="86">
        <f t="shared" si="219"/>
        <v>0.45621604381440012</v>
      </c>
      <c r="IM176" s="86">
        <f t="shared" si="219"/>
        <v>0.47243862052356561</v>
      </c>
      <c r="IN176" s="86">
        <f t="shared" si="219"/>
        <v>0.48084087138216625</v>
      </c>
      <c r="IO176" s="86">
        <f t="shared" si="219"/>
        <v>0.44850460695083055</v>
      </c>
      <c r="IP176" s="86">
        <f t="shared" si="219"/>
        <v>0.2900405272527698</v>
      </c>
      <c r="IQ176" s="86">
        <f t="shared" si="219"/>
        <v>0.2878148833236388</v>
      </c>
      <c r="IR176" s="86">
        <f t="shared" si="219"/>
        <v>0.23528881584055086</v>
      </c>
      <c r="IS176" s="86">
        <f t="shared" si="219"/>
        <v>0.31074889425080687</v>
      </c>
      <c r="IT176" s="86">
        <f t="shared" si="219"/>
        <v>0.48522857578114265</v>
      </c>
      <c r="IU176" s="86">
        <f t="shared" si="219"/>
        <v>0.49689120543367388</v>
      </c>
      <c r="IV176" s="86">
        <f t="shared" si="219"/>
        <v>0.45203780073195005</v>
      </c>
      <c r="IW176" s="86">
        <f t="shared" si="219"/>
        <v>0.35804714055982345</v>
      </c>
      <c r="IY176" s="86">
        <f t="shared" si="220"/>
        <v>3.0657184236417196E-3</v>
      </c>
      <c r="IZ176" s="86">
        <f t="shared" si="220"/>
        <v>0.50849558365356273</v>
      </c>
      <c r="JA176" s="86">
        <f t="shared" si="220"/>
        <v>0.18402202323420833</v>
      </c>
      <c r="JB176" s="86">
        <f t="shared" si="220"/>
        <v>0.45621604381440012</v>
      </c>
      <c r="JC176" s="86">
        <f t="shared" si="220"/>
        <v>0.47243862052356561</v>
      </c>
      <c r="JD176" s="86">
        <f t="shared" si="220"/>
        <v>0.48084087138216625</v>
      </c>
      <c r="JE176" s="86">
        <f t="shared" si="220"/>
        <v>0.44850460695083055</v>
      </c>
      <c r="JF176" s="86">
        <f t="shared" si="220"/>
        <v>0.2900405272527698</v>
      </c>
      <c r="JG176" s="86">
        <f t="shared" si="220"/>
        <v>0.2878148833236388</v>
      </c>
      <c r="JH176" s="86">
        <f t="shared" si="220"/>
        <v>0.23528881584055086</v>
      </c>
      <c r="JI176" s="86">
        <f t="shared" si="220"/>
        <v>0.31074889425080687</v>
      </c>
      <c r="JJ176" s="86">
        <f t="shared" si="220"/>
        <v>0.48522857578114265</v>
      </c>
      <c r="JK176" s="86">
        <f t="shared" si="220"/>
        <v>0.49689120543367388</v>
      </c>
      <c r="JL176" s="86">
        <f t="shared" si="220"/>
        <v>0.45203780073195005</v>
      </c>
      <c r="JM176" s="86">
        <f t="shared" si="220"/>
        <v>0.35804714055982345</v>
      </c>
    </row>
    <row r="177" spans="2:273" x14ac:dyDescent="0.25">
      <c r="B177" s="2">
        <v>150</v>
      </c>
      <c r="C177" s="37">
        <v>47.963000000000001</v>
      </c>
      <c r="D177" s="37">
        <v>42.966000000000001</v>
      </c>
      <c r="E177" s="37">
        <v>46.863999999999997</v>
      </c>
      <c r="F177" s="37">
        <v>42.627000000000002</v>
      </c>
      <c r="G177" s="37">
        <v>47.966000000000001</v>
      </c>
      <c r="H177" s="37">
        <v>48.558999999999997</v>
      </c>
      <c r="I177" s="37">
        <v>48.22</v>
      </c>
      <c r="J177" s="37">
        <v>44.831000000000003</v>
      </c>
      <c r="K177" s="37">
        <v>44.661000000000001</v>
      </c>
      <c r="L177" s="37">
        <v>43.051000000000002</v>
      </c>
      <c r="M177" s="37">
        <v>48.39</v>
      </c>
      <c r="N177" s="37">
        <v>50.593000000000004</v>
      </c>
      <c r="O177" s="37">
        <v>55.253999999999998</v>
      </c>
      <c r="P177" s="37">
        <v>61.186</v>
      </c>
      <c r="Q177" s="37">
        <v>85.932000000000002</v>
      </c>
      <c r="S177" s="4">
        <f t="shared" si="221"/>
        <v>45.440125840562025</v>
      </c>
      <c r="T177" s="4">
        <f t="shared" si="221"/>
        <v>44.454956872147044</v>
      </c>
      <c r="U177" s="4">
        <f t="shared" si="221"/>
        <v>45.849241901020214</v>
      </c>
      <c r="V177" s="4">
        <f t="shared" si="221"/>
        <v>45.69536013157316</v>
      </c>
      <c r="W177" s="4">
        <f t="shared" si="221"/>
        <v>48.388219793718314</v>
      </c>
      <c r="X177" s="4">
        <f t="shared" si="221"/>
        <v>49.989844214685313</v>
      </c>
      <c r="Y177" s="4">
        <f t="shared" si="221"/>
        <v>49.493771807670534</v>
      </c>
      <c r="Z177" s="4">
        <f t="shared" si="221"/>
        <v>45.339096184890387</v>
      </c>
      <c r="AA177" s="4">
        <f t="shared" si="221"/>
        <v>45.56264970103215</v>
      </c>
      <c r="AB177" s="4">
        <f t="shared" si="221"/>
        <v>46.383859250224091</v>
      </c>
      <c r="AC177" s="4">
        <f t="shared" si="221"/>
        <v>46.450184670474492</v>
      </c>
      <c r="AD177" s="4">
        <f t="shared" si="221"/>
        <v>50.362107812761288</v>
      </c>
      <c r="AE177" s="4">
        <f t="shared" si="221"/>
        <v>52.748832238451733</v>
      </c>
      <c r="AF177" s="4">
        <f t="shared" si="221"/>
        <v>62.800183452312581</v>
      </c>
      <c r="AG177" s="4">
        <f t="shared" si="221"/>
        <v>86.089136824077983</v>
      </c>
      <c r="AI177" s="4">
        <f t="shared" si="222"/>
        <v>2.5228741594379755</v>
      </c>
      <c r="AJ177" s="4">
        <f t="shared" si="222"/>
        <v>-1.4889568721470425</v>
      </c>
      <c r="AK177" s="4">
        <f t="shared" si="222"/>
        <v>1.0147580989797831</v>
      </c>
      <c r="AL177" s="4">
        <f t="shared" si="222"/>
        <v>-3.0683601315731579</v>
      </c>
      <c r="AM177" s="4">
        <f t="shared" si="222"/>
        <v>-0.42221979371831253</v>
      </c>
      <c r="AN177" s="4">
        <f t="shared" si="222"/>
        <v>-1.4308442146853153</v>
      </c>
      <c r="AO177" s="4">
        <f t="shared" si="222"/>
        <v>-1.2737718076705349</v>
      </c>
      <c r="AP177" s="4">
        <f t="shared" si="222"/>
        <v>-0.508096184890384</v>
      </c>
      <c r="AQ177" s="4">
        <f t="shared" si="222"/>
        <v>-0.9016497010321487</v>
      </c>
      <c r="AR177" s="4">
        <f t="shared" si="222"/>
        <v>-3.3328592502240895</v>
      </c>
      <c r="AS177" s="4">
        <f t="shared" si="222"/>
        <v>1.9398153295255085</v>
      </c>
      <c r="AT177" s="4">
        <f t="shared" si="222"/>
        <v>0.23089218723871596</v>
      </c>
      <c r="AU177" s="4">
        <f t="shared" si="222"/>
        <v>2.5051677615482646</v>
      </c>
      <c r="AV177" s="4">
        <f t="shared" si="222"/>
        <v>-1.6141834523125809</v>
      </c>
      <c r="AW177" s="4">
        <f t="shared" si="222"/>
        <v>-0.15713682407798046</v>
      </c>
      <c r="AY177" s="2">
        <f t="shared" si="214"/>
        <v>45.440125815888081</v>
      </c>
      <c r="AZ177" s="2">
        <f t="shared" si="214"/>
        <v>43.140448175556216</v>
      </c>
      <c r="BA177" s="2">
        <f t="shared" si="214"/>
        <v>45.267299224611421</v>
      </c>
      <c r="BB177" s="2">
        <f t="shared" si="214"/>
        <v>44.987815017955512</v>
      </c>
      <c r="BC177" s="2">
        <f t="shared" si="214"/>
        <v>47.473734687983544</v>
      </c>
      <c r="BD177" s="2">
        <f t="shared" si="214"/>
        <v>48.01928909504305</v>
      </c>
      <c r="BE177" s="2">
        <f t="shared" si="214"/>
        <v>47.949248564310864</v>
      </c>
      <c r="BF177" s="2">
        <f t="shared" si="214"/>
        <v>45.002969849293784</v>
      </c>
      <c r="BG177" s="2">
        <f t="shared" si="214"/>
        <v>45.214974086356101</v>
      </c>
      <c r="BH177" s="2">
        <f t="shared" si="214"/>
        <v>46.18252368175591</v>
      </c>
      <c r="BI177" s="2">
        <f t="shared" si="214"/>
        <v>45.771346791555743</v>
      </c>
      <c r="BJ177" s="2">
        <f t="shared" si="214"/>
        <v>46.920177612102712</v>
      </c>
      <c r="BK177" s="2">
        <f t="shared" si="214"/>
        <v>47.270793348161874</v>
      </c>
      <c r="BL177" s="2">
        <f t="shared" si="214"/>
        <v>47.715958067155633</v>
      </c>
      <c r="BM177" s="2">
        <f t="shared" si="214"/>
        <v>48.1065673224035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47.963000000000001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103.2674224089636</v>
      </c>
      <c r="DL177" s="2">
        <f t="shared" si="223"/>
        <v>132.96939937683283</v>
      </c>
      <c r="DM177" s="2">
        <f t="shared" si="223"/>
        <v>113.53894758064516</v>
      </c>
      <c r="DN177" s="2">
        <f t="shared" si="223"/>
        <v>113.68670521390371</v>
      </c>
      <c r="DO177" s="2">
        <f t="shared" si="223"/>
        <v>106.53983065953653</v>
      </c>
      <c r="DP177" s="2">
        <f t="shared" si="223"/>
        <v>109.38448440285202</v>
      </c>
      <c r="DQ177" s="2">
        <f t="shared" si="223"/>
        <v>90.259497020626441</v>
      </c>
      <c r="DR177" s="2">
        <f t="shared" si="223"/>
        <v>100.73624621212124</v>
      </c>
      <c r="DS177" s="2">
        <f t="shared" si="223"/>
        <v>99.181830532212885</v>
      </c>
      <c r="DT177" s="2">
        <f t="shared" si="223"/>
        <v>83.985362872421703</v>
      </c>
      <c r="DU177" s="2">
        <f t="shared" si="223"/>
        <v>73.039728571428554</v>
      </c>
      <c r="DV177" s="2">
        <f t="shared" si="223"/>
        <v>85.086194957983196</v>
      </c>
      <c r="DW177" s="2">
        <f t="shared" si="223"/>
        <v>90.861111484593835</v>
      </c>
      <c r="DX177" s="2">
        <f t="shared" si="223"/>
        <v>85.379005194805188</v>
      </c>
      <c r="DY177" s="2">
        <f t="shared" si="223"/>
        <v>97.978508467741946</v>
      </c>
      <c r="EA177" s="2">
        <f t="shared" si="213"/>
        <v>44.502664927857921</v>
      </c>
      <c r="EB177" s="2">
        <f t="shared" si="213"/>
        <v>42.101411216481367</v>
      </c>
      <c r="EC177" s="2">
        <f t="shared" si="213"/>
        <v>44.438402816006771</v>
      </c>
      <c r="ED177" s="2">
        <f t="shared" si="213"/>
        <v>43.425062480249196</v>
      </c>
      <c r="EE177" s="2">
        <f t="shared" si="213"/>
        <v>46.85781355932204</v>
      </c>
      <c r="EF177" s="2">
        <f t="shared" si="213"/>
        <v>47.505866039571046</v>
      </c>
      <c r="EG177" s="2">
        <f t="shared" si="213"/>
        <v>48.150206698033493</v>
      </c>
      <c r="EH177" s="2">
        <f t="shared" si="213"/>
        <v>44.451581372306151</v>
      </c>
      <c r="EI177" s="2">
        <f t="shared" si="213"/>
        <v>43.661619332214883</v>
      </c>
      <c r="EJ177" s="2">
        <f t="shared" si="213"/>
        <v>45.859131435873607</v>
      </c>
      <c r="EK177" s="2">
        <f t="shared" si="212"/>
        <v>45.285835389858732</v>
      </c>
      <c r="EL177" s="2">
        <f t="shared" si="179"/>
        <v>46.75765964004691</v>
      </c>
      <c r="EM177" s="2">
        <f t="shared" si="179"/>
        <v>47.139975554994976</v>
      </c>
      <c r="EN177" s="2">
        <f t="shared" si="179"/>
        <v>47.622218412320265</v>
      </c>
      <c r="EO177" s="2">
        <f t="shared" si="179"/>
        <v>48.955918657145212</v>
      </c>
      <c r="EQ177" s="2">
        <f t="shared" si="224"/>
        <v>45.667193471056002</v>
      </c>
      <c r="ER177" s="2">
        <f t="shared" si="224"/>
        <v>44.059129880785974</v>
      </c>
      <c r="ES177" s="2">
        <f t="shared" si="224"/>
        <v>46.462853153697225</v>
      </c>
      <c r="ET177" s="2">
        <f t="shared" si="224"/>
        <v>46.063395314921685</v>
      </c>
      <c r="EU177" s="2">
        <f t="shared" si="224"/>
        <v>47.911197481063049</v>
      </c>
      <c r="EV177" s="2">
        <f t="shared" si="224"/>
        <v>48.388834936694089</v>
      </c>
      <c r="EW177" s="2">
        <f t="shared" si="224"/>
        <v>47.80919028448362</v>
      </c>
      <c r="EX177" s="2">
        <f t="shared" si="224"/>
        <v>45.313634321778096</v>
      </c>
      <c r="EY177" s="2">
        <f t="shared" si="224"/>
        <v>46.099894129690952</v>
      </c>
      <c r="EZ177" s="2">
        <f t="shared" si="224"/>
        <v>46.350955660910941</v>
      </c>
      <c r="FA177" s="2">
        <f t="shared" si="224"/>
        <v>46.059257850708121</v>
      </c>
      <c r="FB177" s="2">
        <f t="shared" si="224"/>
        <v>47.03855579367692</v>
      </c>
      <c r="FC177" s="2">
        <f t="shared" si="224"/>
        <v>47.367127771062329</v>
      </c>
      <c r="FD177" s="2">
        <f t="shared" si="224"/>
        <v>47.80725220368614</v>
      </c>
      <c r="FE177" s="2">
        <f t="shared" si="224"/>
        <v>47.09717099941205</v>
      </c>
      <c r="FG177" s="2">
        <f t="shared" si="225"/>
        <v>0.99997377350479377</v>
      </c>
      <c r="FH177" s="2">
        <f t="shared" si="225"/>
        <v>0.999980821343738</v>
      </c>
      <c r="FI177" s="2">
        <f t="shared" si="225"/>
        <v>0.99998151577687022</v>
      </c>
      <c r="FJ177" s="2">
        <f t="shared" si="225"/>
        <v>0.9999782384146082</v>
      </c>
      <c r="FK177" s="2">
        <f t="shared" si="225"/>
        <v>0.99997878245367844</v>
      </c>
      <c r="FL177" s="2">
        <f t="shared" si="225"/>
        <v>0.99997842431571804</v>
      </c>
      <c r="FM177" s="2">
        <f t="shared" si="225"/>
        <v>0.99997699245998273</v>
      </c>
      <c r="FN177" s="2">
        <f t="shared" si="225"/>
        <v>0.99997807914966508</v>
      </c>
      <c r="FO177" s="2">
        <f t="shared" si="225"/>
        <v>0.99997403177713662</v>
      </c>
      <c r="FP177" s="2">
        <f t="shared" si="225"/>
        <v>0.99997627306657944</v>
      </c>
      <c r="FQ177" s="2">
        <f t="shared" si="225"/>
        <v>0.99997436867480194</v>
      </c>
      <c r="FR177" s="2">
        <f t="shared" si="225"/>
        <v>0.99997639803281957</v>
      </c>
      <c r="FS177" s="2">
        <f t="shared" si="225"/>
        <v>0.99997443456375934</v>
      </c>
      <c r="FT177" s="2">
        <f t="shared" si="225"/>
        <v>0.99997596543546086</v>
      </c>
      <c r="FU177" s="2">
        <f t="shared" si="225"/>
        <v>0.99996219935730057</v>
      </c>
      <c r="FW177" s="2">
        <f t="shared" si="216"/>
        <v>0.80368978490601661</v>
      </c>
      <c r="FX177" s="2">
        <f t="shared" si="216"/>
        <v>0.5298484670335194</v>
      </c>
      <c r="FY177" s="2">
        <f t="shared" si="216"/>
        <v>0.40881177636641836</v>
      </c>
      <c r="FZ177" s="2">
        <f t="shared" si="216"/>
        <v>0.59174623931100778</v>
      </c>
      <c r="GA177" s="2">
        <f t="shared" si="216"/>
        <v>0.58350503554604072</v>
      </c>
      <c r="GB177" s="2">
        <f t="shared" si="216"/>
        <v>0.57996151801826534</v>
      </c>
      <c r="GC177" s="2">
        <f t="shared" si="216"/>
        <v>0.59213268593973178</v>
      </c>
      <c r="GD177" s="2">
        <f t="shared" si="216"/>
        <v>0.63819127306568302</v>
      </c>
      <c r="GE177" s="2">
        <f t="shared" si="216"/>
        <v>0.63647993840964268</v>
      </c>
      <c r="GF177" s="2">
        <f t="shared" si="216"/>
        <v>0.65569691550461828</v>
      </c>
      <c r="GG177" s="2">
        <f t="shared" si="216"/>
        <v>0.62682435173002982</v>
      </c>
      <c r="GH177" s="2">
        <f t="shared" si="216"/>
        <v>0.57534907877744423</v>
      </c>
      <c r="GI177" s="2">
        <f t="shared" si="216"/>
        <v>0.57098295363079421</v>
      </c>
      <c r="GJ177" s="2">
        <f t="shared" si="216"/>
        <v>0.50170396564533892</v>
      </c>
      <c r="GK177" s="2">
        <f t="shared" si="216"/>
        <v>0.45794512052347702</v>
      </c>
      <c r="GM177" s="86">
        <f t="shared" si="217"/>
        <v>1.4996989563842804E-220</v>
      </c>
      <c r="GN177" s="86">
        <f t="shared" si="217"/>
        <v>0</v>
      </c>
      <c r="GO177" s="86">
        <f t="shared" si="217"/>
        <v>4.8551967725522302E-185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2.7245303175365659E-278</v>
      </c>
      <c r="GZ177" s="86">
        <f t="shared" si="217"/>
        <v>0</v>
      </c>
      <c r="HA177" s="86">
        <f t="shared" si="217"/>
        <v>0</v>
      </c>
      <c r="HC177" s="86">
        <f t="shared" si="181"/>
        <v>3.9384037309431078E-105</v>
      </c>
      <c r="HD177" s="86">
        <f t="shared" si="181"/>
        <v>2.8908558832722672E-250</v>
      </c>
      <c r="HE177" s="86">
        <f t="shared" si="181"/>
        <v>7.629658544801466E-134</v>
      </c>
      <c r="HF177" s="86">
        <f t="shared" si="180"/>
        <v>3.2203606394024589E-241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3.1364400100257573E-220</v>
      </c>
      <c r="HN177" s="86">
        <f t="shared" si="180"/>
        <v>6.4052656123305307E-187</v>
      </c>
      <c r="HO177" s="86">
        <f t="shared" si="226"/>
        <v>1.6712825429949132E-197</v>
      </c>
      <c r="HP177" s="86">
        <f t="shared" si="226"/>
        <v>7.7563684856507484E-255</v>
      </c>
      <c r="HQ177" s="86">
        <f t="shared" si="226"/>
        <v>0</v>
      </c>
      <c r="HS177" s="86">
        <f t="shared" si="218"/>
        <v>1.1574221943978325E-39</v>
      </c>
      <c r="HT177" s="86">
        <f t="shared" si="218"/>
        <v>3.6881341684227127E-19</v>
      </c>
      <c r="HU177" s="86">
        <f t="shared" si="218"/>
        <v>1.6496606888497542E-13</v>
      </c>
      <c r="HV177" s="86">
        <f t="shared" si="218"/>
        <v>1.0959895709131357E-24</v>
      </c>
      <c r="HW177" s="86">
        <f t="shared" si="218"/>
        <v>1.0039638969367481E-24</v>
      </c>
      <c r="HX177" s="86">
        <f t="shared" si="218"/>
        <v>1.5335170274934077E-24</v>
      </c>
      <c r="HY177" s="86">
        <f t="shared" si="218"/>
        <v>2.132757479373277E-25</v>
      </c>
      <c r="HZ177" s="86">
        <f t="shared" si="218"/>
        <v>5.1078824546164899E-28</v>
      </c>
      <c r="IA177" s="86">
        <f t="shared" si="218"/>
        <v>2.6179539613259375E-29</v>
      </c>
      <c r="IB177" s="86">
        <f t="shared" si="218"/>
        <v>6.2440676238099097E-27</v>
      </c>
      <c r="IC177" s="86">
        <f t="shared" si="218"/>
        <v>7.1285209230964531E-30</v>
      </c>
      <c r="ID177" s="86">
        <f t="shared" si="218"/>
        <v>9.2637082226986907E-27</v>
      </c>
      <c r="IE177" s="86">
        <f t="shared" si="218"/>
        <v>1.8959024219591827E-23</v>
      </c>
      <c r="IF177" s="86">
        <f t="shared" si="218"/>
        <v>1.82290241675348E-30</v>
      </c>
      <c r="IG177" s="86">
        <f t="shared" si="218"/>
        <v>2.694630208478225E-21</v>
      </c>
      <c r="II177" s="86">
        <f t="shared" si="219"/>
        <v>1.5344718427377979E-3</v>
      </c>
      <c r="IJ177" s="86">
        <f t="shared" si="219"/>
        <v>0.51799531432321078</v>
      </c>
      <c r="IK177" s="86">
        <f t="shared" si="219"/>
        <v>0.25173143935941883</v>
      </c>
      <c r="IL177" s="86">
        <f t="shared" si="219"/>
        <v>0.39152830332702965</v>
      </c>
      <c r="IM177" s="86">
        <f t="shared" si="219"/>
        <v>0.41057974356166393</v>
      </c>
      <c r="IN177" s="86">
        <f t="shared" si="219"/>
        <v>0.42239124544331669</v>
      </c>
      <c r="IO177" s="86">
        <f t="shared" si="219"/>
        <v>0.37942783322036594</v>
      </c>
      <c r="IP177" s="86">
        <f t="shared" si="219"/>
        <v>0.21809677621939833</v>
      </c>
      <c r="IQ177" s="86">
        <f t="shared" si="219"/>
        <v>0.21467754024629665</v>
      </c>
      <c r="IR177" s="86">
        <f t="shared" si="219"/>
        <v>0.17178919508609222</v>
      </c>
      <c r="IS177" s="86">
        <f t="shared" si="219"/>
        <v>0.23283156270986075</v>
      </c>
      <c r="IT177" s="86">
        <f t="shared" si="219"/>
        <v>0.42548327336389091</v>
      </c>
      <c r="IU177" s="86">
        <f t="shared" si="219"/>
        <v>0.44597568471465171</v>
      </c>
      <c r="IV177" s="86">
        <f t="shared" si="219"/>
        <v>0.50296074914681244</v>
      </c>
      <c r="IW177" s="86">
        <f t="shared" si="219"/>
        <v>0.42140723510328282</v>
      </c>
      <c r="IY177" s="86">
        <f t="shared" si="220"/>
        <v>1.5344718427377979E-3</v>
      </c>
      <c r="IZ177" s="86">
        <f t="shared" si="220"/>
        <v>0.51799531432321078</v>
      </c>
      <c r="JA177" s="86">
        <f t="shared" si="220"/>
        <v>0.25173143935958381</v>
      </c>
      <c r="JB177" s="86">
        <f t="shared" si="220"/>
        <v>0.39152830332702965</v>
      </c>
      <c r="JC177" s="86">
        <f t="shared" si="220"/>
        <v>0.41057974356166393</v>
      </c>
      <c r="JD177" s="86">
        <f t="shared" si="220"/>
        <v>0.42239124544331669</v>
      </c>
      <c r="JE177" s="86">
        <f t="shared" si="220"/>
        <v>0.37942783322036594</v>
      </c>
      <c r="JF177" s="86">
        <f t="shared" si="220"/>
        <v>0.21809677621939833</v>
      </c>
      <c r="JG177" s="86">
        <f t="shared" si="220"/>
        <v>0.21467754024629665</v>
      </c>
      <c r="JH177" s="86">
        <f t="shared" si="220"/>
        <v>0.17178919508609222</v>
      </c>
      <c r="JI177" s="86">
        <f t="shared" si="220"/>
        <v>0.23283156270986075</v>
      </c>
      <c r="JJ177" s="86">
        <f t="shared" si="220"/>
        <v>0.42548327336389091</v>
      </c>
      <c r="JK177" s="86">
        <f t="shared" si="220"/>
        <v>0.44597568471465171</v>
      </c>
      <c r="JL177" s="86">
        <f t="shared" si="220"/>
        <v>0.50296074914681244</v>
      </c>
      <c r="JM177" s="86">
        <f t="shared" si="220"/>
        <v>0.42140723510328282</v>
      </c>
    </row>
    <row r="178" spans="2:273" x14ac:dyDescent="0.25">
      <c r="B178" s="2">
        <v>151</v>
      </c>
      <c r="C178" s="37">
        <v>45.926000000000002</v>
      </c>
      <c r="D178" s="37">
        <v>41.863999999999997</v>
      </c>
      <c r="E178" s="37">
        <v>44.831000000000003</v>
      </c>
      <c r="F178" s="37">
        <v>45.423999999999999</v>
      </c>
      <c r="G178" s="37">
        <v>48.136000000000003</v>
      </c>
      <c r="H178" s="37">
        <v>49.237000000000002</v>
      </c>
      <c r="I178" s="37">
        <v>48.136000000000003</v>
      </c>
      <c r="J178" s="37">
        <v>43.728999999999999</v>
      </c>
      <c r="K178" s="37">
        <v>45.423999999999999</v>
      </c>
      <c r="L178" s="37">
        <v>45</v>
      </c>
      <c r="M178" s="37">
        <v>46.017000000000003</v>
      </c>
      <c r="N178" s="37">
        <v>50.253999999999998</v>
      </c>
      <c r="O178" s="37">
        <v>53.814</v>
      </c>
      <c r="P178" s="37">
        <v>60.423999999999999</v>
      </c>
      <c r="Q178" s="37">
        <v>85.677999999999997</v>
      </c>
      <c r="S178" s="4">
        <f t="shared" si="221"/>
        <v>45.323722973385138</v>
      </c>
      <c r="T178" s="4">
        <f t="shared" si="221"/>
        <v>44.006223859309351</v>
      </c>
      <c r="U178" s="4">
        <f t="shared" si="221"/>
        <v>45.811235607170566</v>
      </c>
      <c r="V178" s="4">
        <f t="shared" si="221"/>
        <v>45.29011228057572</v>
      </c>
      <c r="W178" s="4">
        <f t="shared" si="221"/>
        <v>47.860408299382641</v>
      </c>
      <c r="X178" s="4">
        <f t="shared" si="221"/>
        <v>48.987495616340212</v>
      </c>
      <c r="Y178" s="4">
        <f t="shared" si="221"/>
        <v>48.600467270962916</v>
      </c>
      <c r="Z178" s="4">
        <f t="shared" si="221"/>
        <v>44.97863563655806</v>
      </c>
      <c r="AA178" s="4">
        <f t="shared" si="221"/>
        <v>45.180713955929818</v>
      </c>
      <c r="AB178" s="4">
        <f t="shared" si="221"/>
        <v>46.089788846601003</v>
      </c>
      <c r="AC178" s="4">
        <f t="shared" si="221"/>
        <v>45.865593137644431</v>
      </c>
      <c r="AD178" s="4">
        <f t="shared" si="221"/>
        <v>48.668598811146808</v>
      </c>
      <c r="AE178" s="4">
        <f t="shared" si="221"/>
        <v>50.317574472515616</v>
      </c>
      <c r="AF178" s="4">
        <f t="shared" si="221"/>
        <v>60.301021666172076</v>
      </c>
      <c r="AG178" s="4">
        <f t="shared" si="221"/>
        <v>84.377026831292241</v>
      </c>
      <c r="AI178" s="4">
        <f t="shared" si="222"/>
        <v>0.60227702661486404</v>
      </c>
      <c r="AJ178" s="4">
        <f t="shared" si="222"/>
        <v>-2.1422238593093539</v>
      </c>
      <c r="AK178" s="4">
        <f t="shared" si="222"/>
        <v>-0.98023560717056313</v>
      </c>
      <c r="AL178" s="4">
        <f t="shared" si="222"/>
        <v>0.13388771942427979</v>
      </c>
      <c r="AM178" s="4">
        <f t="shared" si="222"/>
        <v>0.27559170061736182</v>
      </c>
      <c r="AN178" s="4">
        <f t="shared" si="222"/>
        <v>0.24950438365979011</v>
      </c>
      <c r="AO178" s="4">
        <f t="shared" si="222"/>
        <v>-0.4644672709629134</v>
      </c>
      <c r="AP178" s="4">
        <f t="shared" si="222"/>
        <v>-1.249635636558061</v>
      </c>
      <c r="AQ178" s="4">
        <f t="shared" si="222"/>
        <v>0.24328604407018162</v>
      </c>
      <c r="AR178" s="4">
        <f t="shared" si="222"/>
        <v>-1.0897888466010031</v>
      </c>
      <c r="AS178" s="4">
        <f t="shared" si="222"/>
        <v>0.15140686235557155</v>
      </c>
      <c r="AT178" s="4">
        <f t="shared" si="222"/>
        <v>1.58540118885319</v>
      </c>
      <c r="AU178" s="4">
        <f t="shared" si="222"/>
        <v>3.4964255274843836</v>
      </c>
      <c r="AV178" s="4">
        <f t="shared" si="222"/>
        <v>0.12297833382792334</v>
      </c>
      <c r="AW178" s="4">
        <f t="shared" si="222"/>
        <v>1.3009731687077561</v>
      </c>
      <c r="AY178" s="2">
        <f t="shared" ref="AY178:BM194" si="227">IF(OR($B178 &lt; C$230, $B178 &gt; C$233), #N/A, ((1-FG178)*DK178) + (FG178 - FW178)*EA178 + (FW178*EQ178))</f>
        <v>45.323722970674041</v>
      </c>
      <c r="AZ178" s="2">
        <f t="shared" si="227"/>
        <v>43.022064875104618</v>
      </c>
      <c r="BA178" s="2">
        <f t="shared" si="227"/>
        <v>45.153572089268842</v>
      </c>
      <c r="BB178" s="2">
        <f t="shared" si="227"/>
        <v>44.9042481560315</v>
      </c>
      <c r="BC178" s="2">
        <f t="shared" si="227"/>
        <v>47.355600264831182</v>
      </c>
      <c r="BD178" s="2">
        <f t="shared" si="227"/>
        <v>47.876445021917689</v>
      </c>
      <c r="BE178" s="2">
        <f t="shared" si="227"/>
        <v>47.793740328119156</v>
      </c>
      <c r="BF178" s="2">
        <f t="shared" si="227"/>
        <v>44.843088977760722</v>
      </c>
      <c r="BG178" s="2">
        <f t="shared" si="227"/>
        <v>45.044240273240732</v>
      </c>
      <c r="BH178" s="2">
        <f t="shared" si="227"/>
        <v>46.01416406824108</v>
      </c>
      <c r="BI178" s="2">
        <f t="shared" si="227"/>
        <v>45.599388035091437</v>
      </c>
      <c r="BJ178" s="2">
        <f t="shared" si="227"/>
        <v>46.776160644110128</v>
      </c>
      <c r="BK178" s="2">
        <f t="shared" si="227"/>
        <v>47.125628030734219</v>
      </c>
      <c r="BL178" s="2">
        <f t="shared" si="227"/>
        <v>47.58104355778265</v>
      </c>
      <c r="BM178" s="2">
        <f t="shared" si="227"/>
        <v>47.933084550611696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45.926000000000002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103.5501355742297</v>
      </c>
      <c r="DL178" s="2">
        <f t="shared" si="223"/>
        <v>133.44794904692083</v>
      </c>
      <c r="DM178" s="2">
        <f t="shared" si="223"/>
        <v>113.86816129032258</v>
      </c>
      <c r="DN178" s="2">
        <f t="shared" si="223"/>
        <v>114.03710260695183</v>
      </c>
      <c r="DO178" s="2">
        <f t="shared" si="223"/>
        <v>106.82976381461675</v>
      </c>
      <c r="DP178" s="2">
        <f t="shared" si="223"/>
        <v>109.68409068627449</v>
      </c>
      <c r="DQ178" s="2">
        <f t="shared" si="223"/>
        <v>90.417395874713534</v>
      </c>
      <c r="DR178" s="2">
        <f t="shared" si="223"/>
        <v>100.94902462121215</v>
      </c>
      <c r="DS178" s="2">
        <f t="shared" si="223"/>
        <v>99.403499719887947</v>
      </c>
      <c r="DT178" s="2">
        <f t="shared" si="223"/>
        <v>84.101660809778465</v>
      </c>
      <c r="DU178" s="2">
        <f t="shared" si="223"/>
        <v>73.081371428571416</v>
      </c>
      <c r="DV178" s="2">
        <f t="shared" si="223"/>
        <v>85.226608403361354</v>
      </c>
      <c r="DW178" s="2">
        <f t="shared" si="223"/>
        <v>91.05080448179271</v>
      </c>
      <c r="DX178" s="2">
        <f t="shared" si="223"/>
        <v>85.54106692131397</v>
      </c>
      <c r="DY178" s="2">
        <f t="shared" si="223"/>
        <v>98.254929032258076</v>
      </c>
      <c r="DZ178" s="5"/>
      <c r="EA178" s="2">
        <f t="shared" si="213"/>
        <v>44.350709211986668</v>
      </c>
      <c r="EB178" s="2">
        <f t="shared" si="213"/>
        <v>41.915490271419237</v>
      </c>
      <c r="EC178" s="2">
        <f t="shared" si="213"/>
        <v>44.258828551767941</v>
      </c>
      <c r="ED178" s="2">
        <f t="shared" si="213"/>
        <v>43.249811746648007</v>
      </c>
      <c r="EE178" s="2">
        <f t="shared" si="213"/>
        <v>46.70306958252759</v>
      </c>
      <c r="EF178" s="2">
        <f t="shared" si="213"/>
        <v>47.332287996946604</v>
      </c>
      <c r="EG178" s="2">
        <f t="shared" si="213"/>
        <v>48.00652831464361</v>
      </c>
      <c r="EH178" s="2">
        <f t="shared" si="213"/>
        <v>44.262399677978678</v>
      </c>
      <c r="EI178" s="2">
        <f t="shared" si="213"/>
        <v>43.407665035256116</v>
      </c>
      <c r="EJ178" s="2">
        <f t="shared" si="213"/>
        <v>45.673966171003713</v>
      </c>
      <c r="EK178" s="2">
        <f t="shared" si="212"/>
        <v>45.086980329906424</v>
      </c>
      <c r="EL178" s="2">
        <f t="shared" si="179"/>
        <v>46.603592750172254</v>
      </c>
      <c r="EM178" s="2">
        <f t="shared" si="179"/>
        <v>46.986723413849674</v>
      </c>
      <c r="EN178" s="2">
        <f t="shared" si="179"/>
        <v>47.481336141127095</v>
      </c>
      <c r="EO178" s="2">
        <f t="shared" si="179"/>
        <v>48.841452061704182</v>
      </c>
      <c r="EP178" s="5"/>
      <c r="EQ178" s="2">
        <f t="shared" si="224"/>
        <v>45.538748697798255</v>
      </c>
      <c r="ER178" s="2">
        <f t="shared" si="224"/>
        <v>43.91467088280109</v>
      </c>
      <c r="ES178" s="2">
        <f t="shared" si="224"/>
        <v>46.330902440947085</v>
      </c>
      <c r="ET178" s="2">
        <f t="shared" si="224"/>
        <v>45.942944981108624</v>
      </c>
      <c r="EU178" s="2">
        <f t="shared" si="224"/>
        <v>47.778461346693135</v>
      </c>
      <c r="EV178" s="2">
        <f t="shared" si="224"/>
        <v>48.233837548715584</v>
      </c>
      <c r="EW178" s="2">
        <f t="shared" si="224"/>
        <v>47.658617358043188</v>
      </c>
      <c r="EX178" s="2">
        <f t="shared" si="224"/>
        <v>45.141612119169508</v>
      </c>
      <c r="EY178" s="2">
        <f t="shared" si="224"/>
        <v>45.894694370405901</v>
      </c>
      <c r="EZ178" s="2">
        <f t="shared" si="224"/>
        <v>46.17585242263533</v>
      </c>
      <c r="FA178" s="2">
        <f t="shared" si="224"/>
        <v>45.876594953996246</v>
      </c>
      <c r="FB178" s="2">
        <f t="shared" si="224"/>
        <v>46.890930730492812</v>
      </c>
      <c r="FC178" s="2">
        <f t="shared" si="224"/>
        <v>47.219081509986395</v>
      </c>
      <c r="FD178" s="2">
        <f t="shared" si="224"/>
        <v>47.669770160996549</v>
      </c>
      <c r="FE178" s="2">
        <f t="shared" si="224"/>
        <v>46.948943130075193</v>
      </c>
      <c r="FG178" s="2">
        <f t="shared" si="225"/>
        <v>0.99997608109689728</v>
      </c>
      <c r="FH178" s="2">
        <f t="shared" si="225"/>
        <v>0.99998250882808815</v>
      </c>
      <c r="FI178" s="2">
        <f t="shared" si="225"/>
        <v>0.99998314216073081</v>
      </c>
      <c r="FJ178" s="2">
        <f t="shared" si="225"/>
        <v>0.99998015316023869</v>
      </c>
      <c r="FK178" s="2">
        <f t="shared" si="225"/>
        <v>0.99998064933164421</v>
      </c>
      <c r="FL178" s="2">
        <f t="shared" si="225"/>
        <v>0.99998032270471249</v>
      </c>
      <c r="FM178" s="2">
        <f t="shared" si="225"/>
        <v>0.9999790168316387</v>
      </c>
      <c r="FN178" s="2">
        <f t="shared" si="225"/>
        <v>0.99998000790832597</v>
      </c>
      <c r="FO178" s="2">
        <f t="shared" si="225"/>
        <v>0.99997631664515518</v>
      </c>
      <c r="FP178" s="2">
        <f t="shared" si="225"/>
        <v>0.9999783607343592</v>
      </c>
      <c r="FQ178" s="2">
        <f t="shared" si="225"/>
        <v>0.99997662390087272</v>
      </c>
      <c r="FR178" s="2">
        <f t="shared" si="225"/>
        <v>0.99997847470539936</v>
      </c>
      <c r="FS178" s="2">
        <f t="shared" si="225"/>
        <v>0.99997668399258677</v>
      </c>
      <c r="FT178" s="2">
        <f t="shared" si="225"/>
        <v>0.99997808017026546</v>
      </c>
      <c r="FU178" s="2">
        <f t="shared" si="225"/>
        <v>0.99996552528945892</v>
      </c>
      <c r="FV178" s="5"/>
      <c r="FW178" s="2">
        <f t="shared" ref="FW178:GK194" si="229">POWER(10,($B178-C$232)/C$229)/(1+POWER(10,($B178-C$232)/C$229))</f>
        <v>0.81781606162756648</v>
      </c>
      <c r="FX178" s="2">
        <f t="shared" si="229"/>
        <v>0.55271324032582381</v>
      </c>
      <c r="FY178" s="2">
        <f t="shared" si="229"/>
        <v>0.43124430997581165</v>
      </c>
      <c r="FZ178" s="2">
        <f t="shared" si="229"/>
        <v>0.61379492266216007</v>
      </c>
      <c r="GA178" s="2">
        <f t="shared" si="229"/>
        <v>0.60570223084198616</v>
      </c>
      <c r="GB178" s="2">
        <f t="shared" si="229"/>
        <v>0.60221882321670028</v>
      </c>
      <c r="GC178" s="2">
        <f t="shared" si="229"/>
        <v>0.6141741064631776</v>
      </c>
      <c r="GD178" s="2">
        <f t="shared" si="229"/>
        <v>0.65917631328615267</v>
      </c>
      <c r="GE178" s="2">
        <f t="shared" si="229"/>
        <v>0.65751096927188457</v>
      </c>
      <c r="GF178" s="2">
        <f t="shared" si="229"/>
        <v>0.67618180223476321</v>
      </c>
      <c r="GG178" s="2">
        <f t="shared" si="229"/>
        <v>0.64810515143836733</v>
      </c>
      <c r="GH178" s="2">
        <f t="shared" si="229"/>
        <v>0.59768124616169194</v>
      </c>
      <c r="GI178" s="2">
        <f t="shared" si="229"/>
        <v>0.59338245895498065</v>
      </c>
      <c r="GJ178" s="2">
        <f t="shared" si="229"/>
        <v>0.52470967771957133</v>
      </c>
      <c r="GK178" s="2">
        <f t="shared" si="229"/>
        <v>0.48088070349265366</v>
      </c>
      <c r="GL178" s="5"/>
      <c r="GM178" s="86">
        <f t="shared" ref="GM178:HA194" si="230" xml:space="preserve"> _xlfn.NORM.DIST($B178, C$7, ABS(C$11), TRUE) * _xlfn.NORM.DIST(($B178 - C$7)*C$15, 0, ABS(C$11), TRUE) * 2</f>
        <v>3.9230668160824564E-225</v>
      </c>
      <c r="GN178" s="86">
        <f t="shared" si="230"/>
        <v>0</v>
      </c>
      <c r="GO178" s="86">
        <f t="shared" si="230"/>
        <v>5.4074169601294688E-189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4.0841200324871373E-284</v>
      </c>
      <c r="GZ178" s="86">
        <f t="shared" si="230"/>
        <v>0</v>
      </c>
      <c r="HA178" s="86">
        <f t="shared" si="230"/>
        <v>0</v>
      </c>
      <c r="HC178" s="86">
        <f t="shared" si="181"/>
        <v>4.9052705974807209E-108</v>
      </c>
      <c r="HD178" s="86">
        <f t="shared" si="181"/>
        <v>2.8150453957297378E-257</v>
      </c>
      <c r="HE178" s="86">
        <f t="shared" si="181"/>
        <v>9.3247397238521548E-138</v>
      </c>
      <c r="HF178" s="86">
        <f t="shared" si="180"/>
        <v>6.7813721377542297E-248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2.3253458718080264E-226</v>
      </c>
      <c r="HN178" s="86">
        <f t="shared" si="180"/>
        <v>4.299912313763873E-192</v>
      </c>
      <c r="HO178" s="86">
        <f t="shared" si="226"/>
        <v>4.4784492999148636E-203</v>
      </c>
      <c r="HP178" s="86">
        <f t="shared" si="226"/>
        <v>5.9242555323594502E-262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1.3486011516304447E-41</v>
      </c>
      <c r="HT178" s="86">
        <f t="shared" si="231"/>
        <v>2.9155837835409201E-20</v>
      </c>
      <c r="HU178" s="86">
        <f t="shared" si="231"/>
        <v>2.2882377404701574E-14</v>
      </c>
      <c r="HV178" s="86">
        <f t="shared" si="231"/>
        <v>4.7307840065686565E-26</v>
      </c>
      <c r="HW178" s="86">
        <f t="shared" si="231"/>
        <v>3.9819188434794784E-26</v>
      </c>
      <c r="HX178" s="86">
        <f t="shared" si="231"/>
        <v>6.2395973737925473E-26</v>
      </c>
      <c r="HY178" s="86">
        <f t="shared" si="231"/>
        <v>7.7767576170612449E-27</v>
      </c>
      <c r="HZ178" s="86">
        <f t="shared" si="231"/>
        <v>1.4976692893201982E-29</v>
      </c>
      <c r="IA178" s="86">
        <f t="shared" si="231"/>
        <v>6.5279269875990132E-31</v>
      </c>
      <c r="IB178" s="86">
        <f t="shared" si="231"/>
        <v>2.0639548049659093E-28</v>
      </c>
      <c r="IC178" s="86">
        <f t="shared" si="231"/>
        <v>1.5088255669240752E-31</v>
      </c>
      <c r="ID178" s="86">
        <f t="shared" si="231"/>
        <v>2.7630735063857429E-28</v>
      </c>
      <c r="IE178" s="86">
        <f t="shared" si="231"/>
        <v>8.034063438065571E-25</v>
      </c>
      <c r="IF178" s="86">
        <f t="shared" si="231"/>
        <v>2.0475741490069831E-32</v>
      </c>
      <c r="IG178" s="86">
        <f t="shared" si="231"/>
        <v>1.037018711075537E-22</v>
      </c>
      <c r="II178" s="86">
        <f t="shared" ref="II178:IW194" si="232" xml:space="preserve"> _xlfn.NORM.DIST($B178, C$10, ABS(C$14), TRUE) * _xlfn.NORM.DIST(($B178 - C$10)*C$18, 0, ABS(C$14), TRUE) * 2</f>
        <v>7.3789220797487753E-4</v>
      </c>
      <c r="IJ178" s="86">
        <f t="shared" si="232"/>
        <v>0.49876922036612975</v>
      </c>
      <c r="IK178" s="86">
        <f t="shared" si="232"/>
        <v>0.32510370005669909</v>
      </c>
      <c r="IL178" s="86">
        <f t="shared" si="232"/>
        <v>0.3188329998543597</v>
      </c>
      <c r="IM178" s="86">
        <f t="shared" si="232"/>
        <v>0.33714062423452867</v>
      </c>
      <c r="IN178" s="86">
        <f t="shared" si="232"/>
        <v>0.35040400816559708</v>
      </c>
      <c r="IO178" s="86">
        <f t="shared" si="232"/>
        <v>0.30364159103267901</v>
      </c>
      <c r="IP178" s="86">
        <f t="shared" si="232"/>
        <v>0.15677644805446883</v>
      </c>
      <c r="IQ178" s="86">
        <f t="shared" si="232"/>
        <v>0.15280985686756349</v>
      </c>
      <c r="IR178" s="86">
        <f t="shared" si="232"/>
        <v>0.12041555551001287</v>
      </c>
      <c r="IS178" s="86">
        <f t="shared" si="232"/>
        <v>0.16571439510204464</v>
      </c>
      <c r="IT178" s="86">
        <f t="shared" si="232"/>
        <v>0.35025256550646255</v>
      </c>
      <c r="IU178" s="86">
        <f t="shared" si="232"/>
        <v>0.37676388976545216</v>
      </c>
      <c r="IV178" s="86">
        <f t="shared" si="232"/>
        <v>0.52851563570085336</v>
      </c>
      <c r="IW178" s="86">
        <f t="shared" si="232"/>
        <v>0.4720730559949895</v>
      </c>
      <c r="IY178" s="86">
        <f t="shared" ref="IY178:JM194" si="233">GM178+HC178+HS178+II178</f>
        <v>7.3789220797487753E-4</v>
      </c>
      <c r="IZ178" s="86">
        <f t="shared" si="233"/>
        <v>0.49876922036612975</v>
      </c>
      <c r="JA178" s="86">
        <f t="shared" si="233"/>
        <v>0.32510370005672196</v>
      </c>
      <c r="JB178" s="86">
        <f t="shared" si="233"/>
        <v>0.3188329998543597</v>
      </c>
      <c r="JC178" s="86">
        <f t="shared" si="233"/>
        <v>0.33714062423452867</v>
      </c>
      <c r="JD178" s="86">
        <f t="shared" si="233"/>
        <v>0.35040400816559708</v>
      </c>
      <c r="JE178" s="86">
        <f t="shared" si="233"/>
        <v>0.30364159103267901</v>
      </c>
      <c r="JF178" s="86">
        <f t="shared" si="233"/>
        <v>0.15677644805446883</v>
      </c>
      <c r="JG178" s="86">
        <f t="shared" si="233"/>
        <v>0.15280985686756349</v>
      </c>
      <c r="JH178" s="86">
        <f t="shared" si="233"/>
        <v>0.12041555551001287</v>
      </c>
      <c r="JI178" s="86">
        <f t="shared" si="233"/>
        <v>0.16571439510204464</v>
      </c>
      <c r="JJ178" s="86">
        <f t="shared" si="233"/>
        <v>0.35025256550646255</v>
      </c>
      <c r="JK178" s="86">
        <f t="shared" si="233"/>
        <v>0.37676388976545216</v>
      </c>
      <c r="JL178" s="86">
        <f t="shared" si="233"/>
        <v>0.52851563570085336</v>
      </c>
      <c r="JM178" s="86">
        <f t="shared" si="233"/>
        <v>0.4720730559949895</v>
      </c>
    </row>
    <row r="179" spans="2:273" x14ac:dyDescent="0.25">
      <c r="B179" s="2">
        <v>152</v>
      </c>
      <c r="C179" s="37">
        <v>42.406999999999996</v>
      </c>
      <c r="D179" s="37">
        <v>47.372999999999998</v>
      </c>
      <c r="E179" s="37">
        <v>44.831000000000003</v>
      </c>
      <c r="F179" s="37">
        <v>41.017000000000003</v>
      </c>
      <c r="G179" s="37">
        <v>46.271000000000001</v>
      </c>
      <c r="H179" s="37">
        <v>47.966000000000001</v>
      </c>
      <c r="I179" s="37">
        <v>46.948999999999998</v>
      </c>
      <c r="J179" s="37">
        <v>46.356000000000002</v>
      </c>
      <c r="K179" s="37">
        <v>45.338999999999999</v>
      </c>
      <c r="L179" s="37">
        <v>44.746000000000002</v>
      </c>
      <c r="M179" s="37">
        <v>44.322000000000003</v>
      </c>
      <c r="N179" s="37">
        <v>48.643999999999998</v>
      </c>
      <c r="O179" s="37">
        <v>47.881</v>
      </c>
      <c r="P179" s="37">
        <v>58.728999999999999</v>
      </c>
      <c r="Q179" s="37">
        <v>80.507999999999996</v>
      </c>
      <c r="S179" s="4">
        <f t="shared" si="221"/>
        <v>45.207021674027615</v>
      </c>
      <c r="T179" s="4">
        <f t="shared" si="221"/>
        <v>43.581344826160006</v>
      </c>
      <c r="U179" s="4">
        <f t="shared" si="221"/>
        <v>45.735355749601887</v>
      </c>
      <c r="V179" s="4">
        <f t="shared" si="221"/>
        <v>45.011564093129074</v>
      </c>
      <c r="W179" s="4">
        <f t="shared" si="221"/>
        <v>47.487902165664174</v>
      </c>
      <c r="X179" s="4">
        <f t="shared" si="221"/>
        <v>48.296462632476988</v>
      </c>
      <c r="Y179" s="4">
        <f t="shared" si="221"/>
        <v>48.014887537369155</v>
      </c>
      <c r="Z179" s="4">
        <f t="shared" si="221"/>
        <v>44.732046792547386</v>
      </c>
      <c r="AA179" s="4">
        <f t="shared" si="221"/>
        <v>44.921480817359594</v>
      </c>
      <c r="AB179" s="4">
        <f t="shared" si="221"/>
        <v>45.87124156810323</v>
      </c>
      <c r="AC179" s="4">
        <f t="shared" si="221"/>
        <v>45.519354082456097</v>
      </c>
      <c r="AD179" s="4">
        <f t="shared" si="221"/>
        <v>47.556564160016187</v>
      </c>
      <c r="AE179" s="4">
        <f t="shared" si="221"/>
        <v>48.647060442847987</v>
      </c>
      <c r="AF179" s="4">
        <f t="shared" si="221"/>
        <v>57.324543127757366</v>
      </c>
      <c r="AG179" s="4">
        <f t="shared" si="221"/>
        <v>80.547441070915781</v>
      </c>
      <c r="AI179" s="4">
        <f t="shared" si="222"/>
        <v>-2.8000216740276187</v>
      </c>
      <c r="AJ179" s="4">
        <f t="shared" si="222"/>
        <v>3.7916551738399917</v>
      </c>
      <c r="AK179" s="4">
        <f t="shared" si="222"/>
        <v>-0.90435574960188347</v>
      </c>
      <c r="AL179" s="4">
        <f t="shared" si="222"/>
        <v>-3.9945640931290711</v>
      </c>
      <c r="AM179" s="4">
        <f t="shared" si="222"/>
        <v>-1.2169021656641732</v>
      </c>
      <c r="AN179" s="4">
        <f t="shared" si="222"/>
        <v>-0.33046263247698704</v>
      </c>
      <c r="AO179" s="4">
        <f t="shared" si="222"/>
        <v>-1.0658875373691572</v>
      </c>
      <c r="AP179" s="4">
        <f t="shared" si="222"/>
        <v>1.6239532074526153</v>
      </c>
      <c r="AQ179" s="4">
        <f t="shared" si="222"/>
        <v>0.41751918264040455</v>
      </c>
      <c r="AR179" s="4">
        <f t="shared" si="222"/>
        <v>-1.1252415681032275</v>
      </c>
      <c r="AS179" s="4">
        <f t="shared" si="222"/>
        <v>-1.1973540824560942</v>
      </c>
      <c r="AT179" s="4">
        <f t="shared" si="222"/>
        <v>1.0874358399838115</v>
      </c>
      <c r="AU179" s="4">
        <f t="shared" si="222"/>
        <v>-0.76606044284798713</v>
      </c>
      <c r="AV179" s="4">
        <f t="shared" si="222"/>
        <v>1.4044568722426334</v>
      </c>
      <c r="AW179" s="4">
        <f t="shared" si="222"/>
        <v>-3.9441070915785303E-2</v>
      </c>
      <c r="AY179" s="2">
        <f t="shared" si="227"/>
        <v>45.207021673767009</v>
      </c>
      <c r="AZ179" s="2">
        <f t="shared" si="227"/>
        <v>42.905138499390937</v>
      </c>
      <c r="BA179" s="2">
        <f t="shared" si="227"/>
        <v>45.042595609637829</v>
      </c>
      <c r="BB179" s="2">
        <f t="shared" si="227"/>
        <v>44.821851860058807</v>
      </c>
      <c r="BC179" s="2">
        <f t="shared" si="227"/>
        <v>47.237981757554095</v>
      </c>
      <c r="BD179" s="2">
        <f t="shared" si="227"/>
        <v>47.734055001506654</v>
      </c>
      <c r="BE179" s="2">
        <f t="shared" si="227"/>
        <v>47.638097198513165</v>
      </c>
      <c r="BF179" s="2">
        <f t="shared" si="227"/>
        <v>44.683393230091724</v>
      </c>
      <c r="BG179" s="2">
        <f t="shared" si="227"/>
        <v>44.87404219198794</v>
      </c>
      <c r="BH179" s="2">
        <f t="shared" si="227"/>
        <v>45.845887865869301</v>
      </c>
      <c r="BI179" s="2">
        <f t="shared" si="227"/>
        <v>45.427661741131729</v>
      </c>
      <c r="BJ179" s="2">
        <f t="shared" si="227"/>
        <v>46.632320367344079</v>
      </c>
      <c r="BK179" s="2">
        <f t="shared" si="227"/>
        <v>46.980612486140032</v>
      </c>
      <c r="BL179" s="2">
        <f t="shared" si="227"/>
        <v>47.446271326295609</v>
      </c>
      <c r="BM179" s="2">
        <f t="shared" si="227"/>
        <v>47.757909321384155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42.406999999999996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103.8328487394958</v>
      </c>
      <c r="DL179" s="2">
        <f t="shared" si="223"/>
        <v>133.92649871700877</v>
      </c>
      <c r="DM179" s="2">
        <f t="shared" si="223"/>
        <v>114.19737499999999</v>
      </c>
      <c r="DN179" s="2">
        <f t="shared" si="223"/>
        <v>114.38749999999997</v>
      </c>
      <c r="DO179" s="2">
        <f t="shared" si="223"/>
        <v>107.11969696969697</v>
      </c>
      <c r="DP179" s="2">
        <f t="shared" si="223"/>
        <v>109.98369696969695</v>
      </c>
      <c r="DQ179" s="2">
        <f t="shared" si="223"/>
        <v>90.575294728800628</v>
      </c>
      <c r="DR179" s="2">
        <f t="shared" si="223"/>
        <v>101.16180303030305</v>
      </c>
      <c r="DS179" s="2">
        <f t="shared" si="223"/>
        <v>99.625168907563022</v>
      </c>
      <c r="DT179" s="2">
        <f t="shared" si="223"/>
        <v>84.217958747135228</v>
      </c>
      <c r="DU179" s="2">
        <f t="shared" si="223"/>
        <v>73.123014285714277</v>
      </c>
      <c r="DV179" s="2">
        <f t="shared" si="223"/>
        <v>85.367021848739498</v>
      </c>
      <c r="DW179" s="2">
        <f t="shared" si="223"/>
        <v>91.2404974789916</v>
      </c>
      <c r="DX179" s="2">
        <f t="shared" si="223"/>
        <v>85.703128647822751</v>
      </c>
      <c r="DY179" s="2">
        <f t="shared" si="223"/>
        <v>98.531349596774206</v>
      </c>
      <c r="EA179" s="2">
        <f t="shared" si="213"/>
        <v>44.198753496115415</v>
      </c>
      <c r="EB179" s="2">
        <f t="shared" si="213"/>
        <v>41.729569326357108</v>
      </c>
      <c r="EC179" s="2">
        <f t="shared" si="213"/>
        <v>44.07925428752911</v>
      </c>
      <c r="ED179" s="2">
        <f t="shared" si="213"/>
        <v>43.074561013046818</v>
      </c>
      <c r="EE179" s="2">
        <f t="shared" si="213"/>
        <v>46.54832560573314</v>
      </c>
      <c r="EF179" s="2">
        <f t="shared" si="213"/>
        <v>47.158709954322163</v>
      </c>
      <c r="EG179" s="2">
        <f t="shared" si="213"/>
        <v>47.86284993125372</v>
      </c>
      <c r="EH179" s="2">
        <f t="shared" si="213"/>
        <v>44.073217983651205</v>
      </c>
      <c r="EI179" s="2">
        <f t="shared" si="213"/>
        <v>43.153710738297356</v>
      </c>
      <c r="EJ179" s="2">
        <f t="shared" si="213"/>
        <v>45.488800906133832</v>
      </c>
      <c r="EK179" s="2">
        <f t="shared" si="212"/>
        <v>44.888125269954116</v>
      </c>
      <c r="EL179" s="2">
        <f t="shared" si="179"/>
        <v>46.449525860297598</v>
      </c>
      <c r="EM179" s="2">
        <f t="shared" si="179"/>
        <v>46.833471272704365</v>
      </c>
      <c r="EN179" s="2">
        <f t="shared" si="179"/>
        <v>47.340453869933924</v>
      </c>
      <c r="EO179" s="2">
        <f t="shared" si="179"/>
        <v>48.726985466263152</v>
      </c>
      <c r="EQ179" s="2">
        <f t="shared" si="224"/>
        <v>45.4103039245405</v>
      </c>
      <c r="ER179" s="2">
        <f t="shared" si="224"/>
        <v>43.770211884816206</v>
      </c>
      <c r="ES179" s="2">
        <f t="shared" si="224"/>
        <v>46.198951728196946</v>
      </c>
      <c r="ET179" s="2">
        <f t="shared" si="224"/>
        <v>45.822494647295571</v>
      </c>
      <c r="EU179" s="2">
        <f t="shared" si="224"/>
        <v>47.645725212323214</v>
      </c>
      <c r="EV179" s="2">
        <f t="shared" si="224"/>
        <v>48.078840160737073</v>
      </c>
      <c r="EW179" s="2">
        <f t="shared" si="224"/>
        <v>47.508044431602748</v>
      </c>
      <c r="EX179" s="2">
        <f t="shared" si="224"/>
        <v>44.969589916560913</v>
      </c>
      <c r="EY179" s="2">
        <f t="shared" si="224"/>
        <v>45.68949461112085</v>
      </c>
      <c r="EZ179" s="2">
        <f t="shared" si="224"/>
        <v>46.000749184359726</v>
      </c>
      <c r="FA179" s="2">
        <f t="shared" si="224"/>
        <v>45.693932057284378</v>
      </c>
      <c r="FB179" s="2">
        <f t="shared" si="224"/>
        <v>46.743305667308718</v>
      </c>
      <c r="FC179" s="2">
        <f t="shared" si="224"/>
        <v>47.071035248910462</v>
      </c>
      <c r="FD179" s="2">
        <f t="shared" si="224"/>
        <v>47.532288118306965</v>
      </c>
      <c r="FE179" s="2">
        <f t="shared" si="224"/>
        <v>46.800715260738336</v>
      </c>
      <c r="FG179" s="2">
        <f t="shared" si="225"/>
        <v>0.99997818565519425</v>
      </c>
      <c r="FH179" s="2">
        <f t="shared" si="225"/>
        <v>0.9999840478370724</v>
      </c>
      <c r="FI179" s="2">
        <f t="shared" si="225"/>
        <v>0.99998462544505318</v>
      </c>
      <c r="FJ179" s="2">
        <f t="shared" si="225"/>
        <v>0.99998189943540161</v>
      </c>
      <c r="FK179" s="2">
        <f t="shared" si="225"/>
        <v>0.99998235195066232</v>
      </c>
      <c r="FL179" s="2">
        <f t="shared" si="225"/>
        <v>0.9999820540623372</v>
      </c>
      <c r="FM179" s="2">
        <f t="shared" si="225"/>
        <v>0.9999808630876782</v>
      </c>
      <c r="FN179" s="2">
        <f t="shared" si="225"/>
        <v>0.9999817669636184</v>
      </c>
      <c r="FO179" s="2">
        <f t="shared" si="225"/>
        <v>0.99997840047865838</v>
      </c>
      <c r="FP179" s="2">
        <f t="shared" si="225"/>
        <v>0.99998026471760348</v>
      </c>
      <c r="FQ179" s="2">
        <f t="shared" si="225"/>
        <v>0.99997868070036366</v>
      </c>
      <c r="FR179" s="2">
        <f t="shared" si="225"/>
        <v>0.99998036866082229</v>
      </c>
      <c r="FS179" s="2">
        <f t="shared" si="225"/>
        <v>0.99997873550488325</v>
      </c>
      <c r="FT179" s="2">
        <f t="shared" si="225"/>
        <v>0.99998000883912808</v>
      </c>
      <c r="FU179" s="2">
        <f t="shared" si="225"/>
        <v>0.9999685585949285</v>
      </c>
      <c r="FW179" s="2">
        <f t="shared" si="229"/>
        <v>0.83113940229854755</v>
      </c>
      <c r="FX179" s="2">
        <f t="shared" si="229"/>
        <v>0.57535722154169688</v>
      </c>
      <c r="FY179" s="2">
        <f t="shared" si="229"/>
        <v>0.45396256500922083</v>
      </c>
      <c r="FZ179" s="2">
        <f t="shared" si="229"/>
        <v>0.63538653946804213</v>
      </c>
      <c r="GA179" s="2">
        <f t="shared" si="229"/>
        <v>0.62747168956101673</v>
      </c>
      <c r="GB179" s="2">
        <f t="shared" si="229"/>
        <v>0.62406123598654806</v>
      </c>
      <c r="GC179" s="2">
        <f t="shared" si="229"/>
        <v>0.6357571043109318</v>
      </c>
      <c r="GD179" s="2">
        <f t="shared" si="229"/>
        <v>0.67955535624043983</v>
      </c>
      <c r="GE179" s="2">
        <f t="shared" si="229"/>
        <v>0.67794093796743893</v>
      </c>
      <c r="GF179" s="2">
        <f t="shared" si="229"/>
        <v>0.69601294510316514</v>
      </c>
      <c r="GG179" s="2">
        <f t="shared" si="229"/>
        <v>0.66881358111172373</v>
      </c>
      <c r="GH179" s="2">
        <f t="shared" si="229"/>
        <v>0.61961544033517524</v>
      </c>
      <c r="GI179" s="2">
        <f t="shared" si="229"/>
        <v>0.61540020830819886</v>
      </c>
      <c r="GJ179" s="2">
        <f t="shared" si="229"/>
        <v>0.5476109863054156</v>
      </c>
      <c r="GK179" s="2">
        <f t="shared" si="229"/>
        <v>0.50389714863575008</v>
      </c>
      <c r="GM179" s="86">
        <f t="shared" si="230"/>
        <v>9.199696078959274E-230</v>
      </c>
      <c r="GN179" s="86">
        <f t="shared" si="230"/>
        <v>0</v>
      </c>
      <c r="GO179" s="86">
        <f t="shared" si="230"/>
        <v>5.4653679365042544E-193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5.3237262834339212E-290</v>
      </c>
      <c r="GZ179" s="86">
        <f t="shared" si="230"/>
        <v>0</v>
      </c>
      <c r="HA179" s="86">
        <f t="shared" si="230"/>
        <v>0</v>
      </c>
      <c r="HC179" s="86">
        <f t="shared" si="181"/>
        <v>5.5699525396289803E-111</v>
      </c>
      <c r="HD179" s="86">
        <f t="shared" si="181"/>
        <v>2.1898810348026272E-264</v>
      </c>
      <c r="HE179" s="86">
        <f t="shared" si="181"/>
        <v>9.9938545718931205E-142</v>
      </c>
      <c r="HF179" s="86">
        <f t="shared" si="180"/>
        <v>1.155978976323306E-254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1.4182579438896042E-232</v>
      </c>
      <c r="HN179" s="86">
        <f t="shared" si="180"/>
        <v>2.4499303754111186E-197</v>
      </c>
      <c r="HO179" s="86">
        <f t="shared" si="226"/>
        <v>1.0024231028224001E-208</v>
      </c>
      <c r="HP179" s="86">
        <f t="shared" si="226"/>
        <v>3.6052676161221081E-269</v>
      </c>
      <c r="HQ179" s="86">
        <f t="shared" si="226"/>
        <v>0</v>
      </c>
      <c r="HS179" s="86">
        <f t="shared" si="231"/>
        <v>1.4083823884236332E-43</v>
      </c>
      <c r="HT179" s="86">
        <f t="shared" si="231"/>
        <v>2.1374984290887908E-21</v>
      </c>
      <c r="HU179" s="86">
        <f t="shared" si="231"/>
        <v>2.971487810873503E-15</v>
      </c>
      <c r="HV179" s="86">
        <f t="shared" si="231"/>
        <v>1.8685112317980077E-27</v>
      </c>
      <c r="HW179" s="86">
        <f t="shared" si="231"/>
        <v>1.438438154949864E-27</v>
      </c>
      <c r="HX179" s="86">
        <f t="shared" si="231"/>
        <v>2.3140697919489654E-27</v>
      </c>
      <c r="HY179" s="86">
        <f t="shared" si="231"/>
        <v>2.5769973124040097E-28</v>
      </c>
      <c r="HZ179" s="86">
        <f t="shared" si="231"/>
        <v>3.9804757829267758E-31</v>
      </c>
      <c r="IA179" s="86">
        <f t="shared" si="231"/>
        <v>1.46910822282883E-32</v>
      </c>
      <c r="IB179" s="86">
        <f t="shared" si="231"/>
        <v>6.2009990216656441E-30</v>
      </c>
      <c r="IC179" s="86">
        <f t="shared" si="231"/>
        <v>2.8620976285833124E-33</v>
      </c>
      <c r="ID179" s="86">
        <f t="shared" si="231"/>
        <v>7.4429186352978681E-30</v>
      </c>
      <c r="IE179" s="86">
        <f t="shared" si="231"/>
        <v>3.0970916425605932E-26</v>
      </c>
      <c r="IF179" s="86">
        <f t="shared" si="231"/>
        <v>1.9894684880658684E-34</v>
      </c>
      <c r="IG179" s="86">
        <f t="shared" si="231"/>
        <v>3.5727221309666544E-24</v>
      </c>
      <c r="II179" s="86">
        <f t="shared" si="232"/>
        <v>3.4082540546269028E-4</v>
      </c>
      <c r="IJ179" s="86">
        <f t="shared" si="232"/>
        <v>0.45551718866946289</v>
      </c>
      <c r="IK179" s="86">
        <f t="shared" si="232"/>
        <v>0.39663301328520367</v>
      </c>
      <c r="IL179" s="86">
        <f t="shared" si="232"/>
        <v>0.24763162204424999</v>
      </c>
      <c r="IM179" s="86">
        <f t="shared" si="232"/>
        <v>0.26303919871530024</v>
      </c>
      <c r="IN179" s="86">
        <f t="shared" si="232"/>
        <v>0.27604361482067818</v>
      </c>
      <c r="IO179" s="86">
        <f t="shared" si="232"/>
        <v>0.23117120394354837</v>
      </c>
      <c r="IP179" s="86">
        <f t="shared" si="232"/>
        <v>0.10817331785271432</v>
      </c>
      <c r="IQ179" s="86">
        <f t="shared" si="232"/>
        <v>0.104245488986076</v>
      </c>
      <c r="IR179" s="86">
        <f t="shared" si="232"/>
        <v>8.1281397808822042E-2</v>
      </c>
      <c r="IS179" s="86">
        <f t="shared" si="232"/>
        <v>0.11260435839358467</v>
      </c>
      <c r="IT179" s="86">
        <f t="shared" si="232"/>
        <v>0.27240884488599965</v>
      </c>
      <c r="IU179" s="86">
        <f t="shared" si="232"/>
        <v>0.30131914692265638</v>
      </c>
      <c r="IV179" s="86">
        <f t="shared" si="232"/>
        <v>0.52619851247144567</v>
      </c>
      <c r="IW179" s="86">
        <f t="shared" si="232"/>
        <v>0.50385512450447545</v>
      </c>
      <c r="IY179" s="86">
        <f t="shared" si="233"/>
        <v>3.4082540546269028E-4</v>
      </c>
      <c r="IZ179" s="86">
        <f t="shared" si="233"/>
        <v>0.45551718866946289</v>
      </c>
      <c r="JA179" s="86">
        <f t="shared" si="233"/>
        <v>0.39663301328520667</v>
      </c>
      <c r="JB179" s="86">
        <f t="shared" si="233"/>
        <v>0.24763162204424999</v>
      </c>
      <c r="JC179" s="86">
        <f t="shared" si="233"/>
        <v>0.26303919871530024</v>
      </c>
      <c r="JD179" s="86">
        <f t="shared" si="233"/>
        <v>0.27604361482067818</v>
      </c>
      <c r="JE179" s="86">
        <f t="shared" si="233"/>
        <v>0.23117120394354837</v>
      </c>
      <c r="JF179" s="86">
        <f t="shared" si="233"/>
        <v>0.10817331785271432</v>
      </c>
      <c r="JG179" s="86">
        <f t="shared" si="233"/>
        <v>0.104245488986076</v>
      </c>
      <c r="JH179" s="86">
        <f t="shared" si="233"/>
        <v>8.1281397808822042E-2</v>
      </c>
      <c r="JI179" s="86">
        <f t="shared" si="233"/>
        <v>0.11260435839358467</v>
      </c>
      <c r="JJ179" s="86">
        <f t="shared" si="233"/>
        <v>0.27240884488599965</v>
      </c>
      <c r="JK179" s="86">
        <f t="shared" si="233"/>
        <v>0.30131914692265638</v>
      </c>
      <c r="JL179" s="86">
        <f t="shared" si="233"/>
        <v>0.52619851247144567</v>
      </c>
      <c r="JM179" s="86">
        <f t="shared" si="233"/>
        <v>0.50385512450447545</v>
      </c>
    </row>
    <row r="180" spans="2:273" x14ac:dyDescent="0.25">
      <c r="B180" s="2">
        <v>153</v>
      </c>
      <c r="C180" s="37">
        <v>46.851999999999997</v>
      </c>
      <c r="D180" s="37">
        <v>41.524999999999999</v>
      </c>
      <c r="E180" s="37">
        <v>45.677999999999997</v>
      </c>
      <c r="F180" s="37">
        <v>41.524999999999999</v>
      </c>
      <c r="G180" s="37">
        <v>47.881</v>
      </c>
      <c r="H180" s="37">
        <v>49.237000000000002</v>
      </c>
      <c r="I180" s="37">
        <v>46.441000000000003</v>
      </c>
      <c r="J180" s="37">
        <v>46.948999999999998</v>
      </c>
      <c r="K180" s="37">
        <v>45.085000000000001</v>
      </c>
      <c r="L180" s="37">
        <v>46.101999999999997</v>
      </c>
      <c r="M180" s="37">
        <v>44.322000000000003</v>
      </c>
      <c r="N180" s="37">
        <v>48.051000000000002</v>
      </c>
      <c r="O180" s="37">
        <v>46.61</v>
      </c>
      <c r="P180" s="37">
        <v>54.746000000000002</v>
      </c>
      <c r="Q180" s="37">
        <v>76.355999999999995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45.089982800377854</v>
      </c>
      <c r="T180" s="4">
        <f t="shared" si="234"/>
        <v>43.215480630176835</v>
      </c>
      <c r="U180" s="4">
        <f t="shared" si="234"/>
        <v>45.613630598502887</v>
      </c>
      <c r="V180" s="4">
        <f t="shared" si="234"/>
        <v>44.824367505188206</v>
      </c>
      <c r="W180" s="4">
        <f t="shared" si="234"/>
        <v>47.23164122636642</v>
      </c>
      <c r="X180" s="4">
        <f t="shared" si="234"/>
        <v>47.847395587568009</v>
      </c>
      <c r="Y180" s="4">
        <f t="shared" si="234"/>
        <v>47.639594693607471</v>
      </c>
      <c r="Z180" s="4">
        <f t="shared" si="234"/>
        <v>44.539333881903104</v>
      </c>
      <c r="AA180" s="4">
        <f t="shared" si="234"/>
        <v>44.718735734953675</v>
      </c>
      <c r="AB180" s="4">
        <f t="shared" si="234"/>
        <v>45.685231772569814</v>
      </c>
      <c r="AC180" s="4">
        <f t="shared" si="234"/>
        <v>45.283809089864796</v>
      </c>
      <c r="AD180" s="4">
        <f t="shared" si="234"/>
        <v>46.889194651620429</v>
      </c>
      <c r="AE180" s="4">
        <f t="shared" si="234"/>
        <v>47.614546117040554</v>
      </c>
      <c r="AF180" s="4">
        <f t="shared" si="234"/>
        <v>54.371548656054884</v>
      </c>
      <c r="AG180" s="4">
        <f t="shared" si="234"/>
        <v>75.220116942542319</v>
      </c>
      <c r="AI180" s="4">
        <f t="shared" ref="AI180:AW196" si="235">IF(OR($B180 &lt; C$230, $B180 &gt; C$233), 0, C180-S180)</f>
        <v>1.762017199622143</v>
      </c>
      <c r="AJ180" s="4">
        <f t="shared" si="235"/>
        <v>-1.690480630176836</v>
      </c>
      <c r="AK180" s="4">
        <f t="shared" si="235"/>
        <v>6.4369401497110346E-2</v>
      </c>
      <c r="AL180" s="4">
        <f t="shared" si="235"/>
        <v>-3.2993675051882079</v>
      </c>
      <c r="AM180" s="4">
        <f t="shared" si="235"/>
        <v>0.64935877363357974</v>
      </c>
      <c r="AN180" s="4">
        <f t="shared" si="235"/>
        <v>1.3896044124319928</v>
      </c>
      <c r="AO180" s="4">
        <f t="shared" si="235"/>
        <v>-1.1985946936074683</v>
      </c>
      <c r="AP180" s="4">
        <f t="shared" si="235"/>
        <v>2.4096661180968937</v>
      </c>
      <c r="AQ180" s="4">
        <f t="shared" si="235"/>
        <v>0.36626426504632548</v>
      </c>
      <c r="AR180" s="4">
        <f t="shared" si="235"/>
        <v>0.41676822743018249</v>
      </c>
      <c r="AS180" s="4">
        <f t="shared" si="235"/>
        <v>-0.96180908986479352</v>
      </c>
      <c r="AT180" s="4">
        <f t="shared" si="235"/>
        <v>1.1618053483795734</v>
      </c>
      <c r="AU180" s="4">
        <f t="shared" si="235"/>
        <v>-1.0045461170405545</v>
      </c>
      <c r="AV180" s="4">
        <f t="shared" si="235"/>
        <v>0.37445134394511825</v>
      </c>
      <c r="AW180" s="4">
        <f t="shared" si="235"/>
        <v>1.1358830574576757</v>
      </c>
      <c r="AY180" s="2">
        <f t="shared" si="227"/>
        <v>45.089982800355941</v>
      </c>
      <c r="AZ180" s="2">
        <f t="shared" si="227"/>
        <v>42.789450882934631</v>
      </c>
      <c r="BA180" s="2">
        <f t="shared" si="227"/>
        <v>44.934209722965413</v>
      </c>
      <c r="BB180" s="2">
        <f t="shared" si="227"/>
        <v>44.740341646867563</v>
      </c>
      <c r="BC180" s="2">
        <f t="shared" si="227"/>
        <v>47.120763899529535</v>
      </c>
      <c r="BD180" s="2">
        <f t="shared" si="227"/>
        <v>47.592021725208298</v>
      </c>
      <c r="BE180" s="2">
        <f t="shared" si="227"/>
        <v>47.482355009467852</v>
      </c>
      <c r="BF180" s="2">
        <f t="shared" si="227"/>
        <v>44.523799032943707</v>
      </c>
      <c r="BG180" s="2">
        <f t="shared" si="227"/>
        <v>44.704143026350209</v>
      </c>
      <c r="BH180" s="2">
        <f t="shared" si="227"/>
        <v>45.677649239141907</v>
      </c>
      <c r="BI180" s="2">
        <f t="shared" si="227"/>
        <v>45.256089370285594</v>
      </c>
      <c r="BJ180" s="2">
        <f t="shared" si="227"/>
        <v>46.488624686989212</v>
      </c>
      <c r="BK180" s="2">
        <f t="shared" si="227"/>
        <v>46.835720502486083</v>
      </c>
      <c r="BL180" s="2">
        <f t="shared" si="227"/>
        <v>47.311621212691421</v>
      </c>
      <c r="BM180" s="2">
        <f t="shared" si="227"/>
        <v>47.581223339255942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46.851999999999997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104.1155619047619</v>
      </c>
      <c r="DL180" s="2">
        <f t="shared" si="236"/>
        <v>134.40504838709677</v>
      </c>
      <c r="DM180" s="2">
        <f t="shared" si="236"/>
        <v>114.52658870967741</v>
      </c>
      <c r="DN180" s="2">
        <f t="shared" si="236"/>
        <v>114.7378973930481</v>
      </c>
      <c r="DO180" s="2">
        <f t="shared" si="236"/>
        <v>107.40963012477718</v>
      </c>
      <c r="DP180" s="2">
        <f t="shared" si="236"/>
        <v>110.2833032531194</v>
      </c>
      <c r="DQ180" s="2">
        <f t="shared" si="236"/>
        <v>90.733193582887708</v>
      </c>
      <c r="DR180" s="2">
        <f t="shared" si="236"/>
        <v>101.37458143939396</v>
      </c>
      <c r="DS180" s="2">
        <f t="shared" si="236"/>
        <v>99.846838095238098</v>
      </c>
      <c r="DT180" s="2">
        <f t="shared" si="236"/>
        <v>84.334256684491976</v>
      </c>
      <c r="DU180" s="2">
        <f t="shared" si="236"/>
        <v>73.164657142857124</v>
      </c>
      <c r="DV180" s="2">
        <f t="shared" si="236"/>
        <v>85.507435294117656</v>
      </c>
      <c r="DW180" s="2">
        <f t="shared" si="236"/>
        <v>91.430190476190475</v>
      </c>
      <c r="DX180" s="2">
        <f t="shared" si="236"/>
        <v>85.865190374331547</v>
      </c>
      <c r="DY180" s="2">
        <f t="shared" si="236"/>
        <v>98.807770161290335</v>
      </c>
      <c r="EA180" s="2">
        <f t="shared" si="213"/>
        <v>44.046797780244162</v>
      </c>
      <c r="EB180" s="2">
        <f t="shared" si="213"/>
        <v>41.543648381294972</v>
      </c>
      <c r="EC180" s="2">
        <f t="shared" si="213"/>
        <v>43.89968002329028</v>
      </c>
      <c r="ED180" s="2">
        <f t="shared" si="213"/>
        <v>42.899310279445622</v>
      </c>
      <c r="EE180" s="2">
        <f t="shared" si="213"/>
        <v>46.393581628938691</v>
      </c>
      <c r="EF180" s="2">
        <f t="shared" si="213"/>
        <v>46.985131911697714</v>
      </c>
      <c r="EG180" s="2">
        <f t="shared" si="213"/>
        <v>47.719171547863837</v>
      </c>
      <c r="EH180" s="2">
        <f t="shared" si="213"/>
        <v>43.884036289323731</v>
      </c>
      <c r="EI180" s="2">
        <f t="shared" si="213"/>
        <v>42.899756441338589</v>
      </c>
      <c r="EJ180" s="2">
        <f t="shared" si="213"/>
        <v>45.303635641263938</v>
      </c>
      <c r="EK180" s="2">
        <f t="shared" si="212"/>
        <v>44.689270210001808</v>
      </c>
      <c r="EL180" s="2">
        <f t="shared" si="179"/>
        <v>46.295458970422942</v>
      </c>
      <c r="EM180" s="2">
        <f t="shared" si="179"/>
        <v>46.680219131559056</v>
      </c>
      <c r="EN180" s="2">
        <f t="shared" si="179"/>
        <v>47.199571598740754</v>
      </c>
      <c r="EO180" s="2">
        <f t="shared" si="179"/>
        <v>48.612518870822122</v>
      </c>
      <c r="EQ180" s="2">
        <f t="shared" ref="EQ180:FE196" si="237">CU$228*$B180+CU$229</f>
        <v>45.281859151282745</v>
      </c>
      <c r="ER180" s="2">
        <f t="shared" si="237"/>
        <v>43.625752886831322</v>
      </c>
      <c r="ES180" s="2">
        <f t="shared" si="237"/>
        <v>46.067001015446806</v>
      </c>
      <c r="ET180" s="2">
        <f t="shared" si="237"/>
        <v>45.70204431348251</v>
      </c>
      <c r="EU180" s="2">
        <f t="shared" si="237"/>
        <v>47.5129890779533</v>
      </c>
      <c r="EV180" s="2">
        <f t="shared" si="237"/>
        <v>47.923842772758562</v>
      </c>
      <c r="EW180" s="2">
        <f t="shared" si="237"/>
        <v>47.357471505162309</v>
      </c>
      <c r="EX180" s="2">
        <f t="shared" si="237"/>
        <v>44.797567713952319</v>
      </c>
      <c r="EY180" s="2">
        <f t="shared" si="237"/>
        <v>45.484294851835799</v>
      </c>
      <c r="EZ180" s="2">
        <f t="shared" si="237"/>
        <v>45.825645946084123</v>
      </c>
      <c r="FA180" s="2">
        <f t="shared" si="237"/>
        <v>45.51126916057251</v>
      </c>
      <c r="FB180" s="2">
        <f t="shared" si="237"/>
        <v>46.59568060412461</v>
      </c>
      <c r="FC180" s="2">
        <f t="shared" si="237"/>
        <v>46.922988987834529</v>
      </c>
      <c r="FD180" s="2">
        <f t="shared" si="237"/>
        <v>47.394806075617367</v>
      </c>
      <c r="FE180" s="2">
        <f t="shared" si="237"/>
        <v>46.652487391401479</v>
      </c>
      <c r="FG180" s="2">
        <f t="shared" ref="FG180:FU196" si="238">POWER(10,($B180-C$231)/C$229)/(1+POWER(10,($B180-C$231)/C$229))</f>
        <v>0.99998010504289681</v>
      </c>
      <c r="FH180" s="2">
        <f t="shared" si="238"/>
        <v>0.99998545143407824</v>
      </c>
      <c r="FI180" s="2">
        <f t="shared" si="238"/>
        <v>0.99998597822026958</v>
      </c>
      <c r="FJ180" s="2">
        <f t="shared" si="238"/>
        <v>0.9999834920625964</v>
      </c>
      <c r="FK180" s="2">
        <f t="shared" si="238"/>
        <v>0.99998390476271726</v>
      </c>
      <c r="FL180" s="2">
        <f t="shared" si="238"/>
        <v>0.99998363308448501</v>
      </c>
      <c r="FM180" s="2">
        <f t="shared" si="238"/>
        <v>0.99998254689914245</v>
      </c>
      <c r="FN180" s="2">
        <f t="shared" si="238"/>
        <v>0.99998337124650793</v>
      </c>
      <c r="FO180" s="2">
        <f t="shared" si="238"/>
        <v>0.99998030096497303</v>
      </c>
      <c r="FP180" s="2">
        <f t="shared" si="238"/>
        <v>0.99998200117728187</v>
      </c>
      <c r="FQ180" s="2">
        <f t="shared" si="238"/>
        <v>0.99998055653117079</v>
      </c>
      <c r="FR180" s="2">
        <f t="shared" si="238"/>
        <v>0.99998209597495236</v>
      </c>
      <c r="FS180" s="2">
        <f t="shared" si="238"/>
        <v>0.99998060651367404</v>
      </c>
      <c r="FT180" s="2">
        <f t="shared" si="238"/>
        <v>0.99998176781252301</v>
      </c>
      <c r="FU180" s="2">
        <f t="shared" si="238"/>
        <v>0.99997132501844077</v>
      </c>
      <c r="FW180" s="2">
        <f t="shared" si="229"/>
        <v>0.84367463760125161</v>
      </c>
      <c r="FX180" s="2">
        <f t="shared" si="229"/>
        <v>0.59768926013611146</v>
      </c>
      <c r="FY180" s="2">
        <f t="shared" si="229"/>
        <v>0.4768741632913811</v>
      </c>
      <c r="FZ180" s="2">
        <f t="shared" si="229"/>
        <v>0.6564466831955158</v>
      </c>
      <c r="GA180" s="2">
        <f t="shared" si="229"/>
        <v>0.64873626082398372</v>
      </c>
      <c r="GB180" s="2">
        <f t="shared" si="229"/>
        <v>0.64541046963417448</v>
      </c>
      <c r="GC180" s="2">
        <f t="shared" si="229"/>
        <v>0.65680740507097957</v>
      </c>
      <c r="GD180" s="2">
        <f t="shared" si="229"/>
        <v>0.69927178233225107</v>
      </c>
      <c r="GE180" s="2">
        <f t="shared" si="229"/>
        <v>0.69771251033894444</v>
      </c>
      <c r="GF180" s="2">
        <f t="shared" si="229"/>
        <v>0.71514123227476312</v>
      </c>
      <c r="GG180" s="2">
        <f t="shared" si="229"/>
        <v>0.68888834905738816</v>
      </c>
      <c r="GH180" s="2">
        <f t="shared" si="229"/>
        <v>0.64107193737827894</v>
      </c>
      <c r="GI180" s="2">
        <f t="shared" si="229"/>
        <v>0.63695516132862151</v>
      </c>
      <c r="GJ180" s="2">
        <f t="shared" si="229"/>
        <v>0.57031246182303763</v>
      </c>
      <c r="GK180" s="2">
        <f t="shared" si="229"/>
        <v>0.52689708829398796</v>
      </c>
      <c r="GM180" s="86">
        <f t="shared" si="230"/>
        <v>1.9339555317866466E-234</v>
      </c>
      <c r="GN180" s="86">
        <f t="shared" si="230"/>
        <v>0</v>
      </c>
      <c r="GO180" s="86">
        <f t="shared" si="230"/>
        <v>5.0129625445603641E-197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6.0345148291390814E-296</v>
      </c>
      <c r="GZ180" s="86">
        <f t="shared" si="230"/>
        <v>0</v>
      </c>
      <c r="HA180" s="86">
        <f t="shared" si="230"/>
        <v>0</v>
      </c>
      <c r="HC180" s="86">
        <f t="shared" si="181"/>
        <v>5.7661194002778396E-114</v>
      </c>
      <c r="HD180" s="86">
        <f t="shared" si="181"/>
        <v>1.3609105123164469E-271</v>
      </c>
      <c r="HE180" s="86">
        <f t="shared" si="181"/>
        <v>9.392722037378953E-146</v>
      </c>
      <c r="HF180" s="86">
        <f t="shared" si="180"/>
        <v>1.5951422895106844E-261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7.1160303106270678E-239</v>
      </c>
      <c r="HN180" s="86">
        <f t="shared" si="180"/>
        <v>1.1847246109354108E-202</v>
      </c>
      <c r="HO180" s="86">
        <f t="shared" si="226"/>
        <v>1.8742080880072377E-214</v>
      </c>
      <c r="HP180" s="86">
        <f t="shared" si="226"/>
        <v>1.7481045238260548E-276</v>
      </c>
      <c r="HQ180" s="86">
        <f t="shared" si="226"/>
        <v>0</v>
      </c>
      <c r="HS180" s="86">
        <f t="shared" si="231"/>
        <v>1.3182303928174187E-45</v>
      </c>
      <c r="HT180" s="86">
        <f t="shared" si="231"/>
        <v>1.4532084399705512E-22</v>
      </c>
      <c r="HU180" s="86">
        <f t="shared" si="231"/>
        <v>3.6123196634796498E-16</v>
      </c>
      <c r="HV180" s="86">
        <f t="shared" si="231"/>
        <v>6.7526929897891058E-29</v>
      </c>
      <c r="HW180" s="86">
        <f t="shared" si="231"/>
        <v>4.7325586503071812E-29</v>
      </c>
      <c r="HX180" s="86">
        <f t="shared" si="231"/>
        <v>7.8222162143625668E-29</v>
      </c>
      <c r="HY180" s="86">
        <f t="shared" si="231"/>
        <v>7.7601356765197751E-30</v>
      </c>
      <c r="HZ180" s="86">
        <f t="shared" si="231"/>
        <v>9.5891814857860018E-33</v>
      </c>
      <c r="IA180" s="86">
        <f t="shared" si="231"/>
        <v>2.9838777251472764E-34</v>
      </c>
      <c r="IB180" s="86">
        <f t="shared" si="231"/>
        <v>1.6933050855465877E-31</v>
      </c>
      <c r="IC180" s="86">
        <f t="shared" si="231"/>
        <v>4.8653939423325722E-35</v>
      </c>
      <c r="ID180" s="86">
        <f t="shared" si="231"/>
        <v>1.8105841627528263E-31</v>
      </c>
      <c r="IE180" s="86">
        <f t="shared" si="231"/>
        <v>1.0860556258662987E-27</v>
      </c>
      <c r="IF180" s="86">
        <f t="shared" si="231"/>
        <v>1.6719760826413652E-36</v>
      </c>
      <c r="IG180" s="86">
        <f t="shared" si="231"/>
        <v>1.1018135716020416E-25</v>
      </c>
      <c r="II180" s="86">
        <f t="shared" si="232"/>
        <v>1.5117656883255876E-4</v>
      </c>
      <c r="IJ180" s="86">
        <f t="shared" si="232"/>
        <v>0.39610879380852188</v>
      </c>
      <c r="IK180" s="86">
        <f t="shared" si="232"/>
        <v>0.45757319137148728</v>
      </c>
      <c r="IL180" s="86">
        <f t="shared" si="232"/>
        <v>0.18430531449665188</v>
      </c>
      <c r="IM180" s="86">
        <f t="shared" si="232"/>
        <v>0.19601841433355854</v>
      </c>
      <c r="IN180" s="86">
        <f t="shared" si="232"/>
        <v>0.20760005542831056</v>
      </c>
      <c r="IO180" s="86">
        <f t="shared" si="232"/>
        <v>0.16829052680532161</v>
      </c>
      <c r="IP180" s="86">
        <f t="shared" si="232"/>
        <v>7.1847581750374145E-2</v>
      </c>
      <c r="IQ180" s="86">
        <f t="shared" si="232"/>
        <v>6.8357502397931952E-2</v>
      </c>
      <c r="IR180" s="86">
        <f t="shared" si="232"/>
        <v>5.2939068193145068E-2</v>
      </c>
      <c r="IS180" s="86">
        <f t="shared" si="232"/>
        <v>7.3311782695042724E-2</v>
      </c>
      <c r="IT180" s="86">
        <f t="shared" si="232"/>
        <v>0.20138473998475601</v>
      </c>
      <c r="IU180" s="86">
        <f t="shared" si="232"/>
        <v>0.22940999116916513</v>
      </c>
      <c r="IV180" s="86">
        <f t="shared" si="232"/>
        <v>0.49824198931567171</v>
      </c>
      <c r="IW180" s="86">
        <f t="shared" si="232"/>
        <v>0.5130779203794491</v>
      </c>
      <c r="IY180" s="86">
        <f t="shared" si="233"/>
        <v>1.5117656883255876E-4</v>
      </c>
      <c r="IZ180" s="86">
        <f t="shared" si="233"/>
        <v>0.39610879380852188</v>
      </c>
      <c r="JA180" s="86">
        <f t="shared" si="233"/>
        <v>0.45757319137148766</v>
      </c>
      <c r="JB180" s="86">
        <f t="shared" si="233"/>
        <v>0.18430531449665188</v>
      </c>
      <c r="JC180" s="86">
        <f t="shared" si="233"/>
        <v>0.19601841433355854</v>
      </c>
      <c r="JD180" s="86">
        <f t="shared" si="233"/>
        <v>0.20760005542831056</v>
      </c>
      <c r="JE180" s="86">
        <f t="shared" si="233"/>
        <v>0.16829052680532161</v>
      </c>
      <c r="JF180" s="86">
        <f t="shared" si="233"/>
        <v>7.1847581750374145E-2</v>
      </c>
      <c r="JG180" s="86">
        <f t="shared" si="233"/>
        <v>6.8357502397931952E-2</v>
      </c>
      <c r="JH180" s="86">
        <f t="shared" si="233"/>
        <v>5.2939068193145068E-2</v>
      </c>
      <c r="JI180" s="86">
        <f t="shared" si="233"/>
        <v>7.3311782695042724E-2</v>
      </c>
      <c r="JJ180" s="86">
        <f t="shared" si="233"/>
        <v>0.20138473998475601</v>
      </c>
      <c r="JK180" s="86">
        <f t="shared" si="233"/>
        <v>0.22940999116916513</v>
      </c>
      <c r="JL180" s="86">
        <f t="shared" si="233"/>
        <v>0.49824198931567171</v>
      </c>
      <c r="JM180" s="86">
        <f t="shared" si="233"/>
        <v>0.5130779203794491</v>
      </c>
    </row>
    <row r="181" spans="2:273" x14ac:dyDescent="0.25">
      <c r="B181" s="2">
        <v>154</v>
      </c>
      <c r="C181" s="37">
        <v>45.741</v>
      </c>
      <c r="D181" s="37">
        <v>44.746000000000002</v>
      </c>
      <c r="E181" s="37">
        <v>42.033999999999999</v>
      </c>
      <c r="F181" s="37">
        <v>43.728999999999999</v>
      </c>
      <c r="G181" s="37">
        <v>46.61</v>
      </c>
      <c r="H181" s="37">
        <v>50.253999999999998</v>
      </c>
      <c r="I181" s="37">
        <v>47.457999999999998</v>
      </c>
      <c r="J181" s="37">
        <v>48.136000000000003</v>
      </c>
      <c r="K181" s="37">
        <v>45.762999999999998</v>
      </c>
      <c r="L181" s="37">
        <v>45.253999999999998</v>
      </c>
      <c r="M181" s="37">
        <v>44.914999999999999</v>
      </c>
      <c r="N181" s="37">
        <v>46.017000000000003</v>
      </c>
      <c r="O181" s="37">
        <v>46.524999999999999</v>
      </c>
      <c r="P181" s="37">
        <v>52.542000000000002</v>
      </c>
      <c r="Q181" s="37">
        <v>70.763000000000005</v>
      </c>
      <c r="S181" s="4">
        <f t="shared" si="234"/>
        <v>44.972574447705128</v>
      </c>
      <c r="T181" s="4">
        <f t="shared" si="234"/>
        <v>42.920714485084069</v>
      </c>
      <c r="U181" s="4">
        <f t="shared" si="234"/>
        <v>45.447989422356478</v>
      </c>
      <c r="V181" s="4">
        <f t="shared" si="234"/>
        <v>44.692944037930914</v>
      </c>
      <c r="W181" s="4">
        <f t="shared" si="234"/>
        <v>47.047882163962171</v>
      </c>
      <c r="X181" s="4">
        <f t="shared" si="234"/>
        <v>47.554190984645658</v>
      </c>
      <c r="Y181" s="4">
        <f t="shared" si="234"/>
        <v>47.385136292000333</v>
      </c>
      <c r="Z181" s="4">
        <f t="shared" si="234"/>
        <v>44.368637273299761</v>
      </c>
      <c r="AA181" s="4">
        <f t="shared" si="234"/>
        <v>44.538288753590201</v>
      </c>
      <c r="AB181" s="4">
        <f t="shared" si="234"/>
        <v>45.511427247296361</v>
      </c>
      <c r="AC181" s="4">
        <f t="shared" si="234"/>
        <v>45.091946089709552</v>
      </c>
      <c r="AD181" s="4">
        <f t="shared" si="234"/>
        <v>46.498974862066895</v>
      </c>
      <c r="AE181" s="4">
        <f t="shared" si="234"/>
        <v>47.016504467254563</v>
      </c>
      <c r="AF181" s="4">
        <f t="shared" si="234"/>
        <v>51.817573231892034</v>
      </c>
      <c r="AG181" s="4">
        <f t="shared" si="234"/>
        <v>69.211446584650332</v>
      </c>
      <c r="AI181" s="4">
        <f t="shared" si="235"/>
        <v>0.76842555229487175</v>
      </c>
      <c r="AJ181" s="4">
        <f t="shared" si="235"/>
        <v>1.825285514915933</v>
      </c>
      <c r="AK181" s="4">
        <f t="shared" si="235"/>
        <v>-3.4139894223564795</v>
      </c>
      <c r="AL181" s="4">
        <f t="shared" si="235"/>
        <v>-0.96394403793091499</v>
      </c>
      <c r="AM181" s="4">
        <f t="shared" si="235"/>
        <v>-0.43788216396217194</v>
      </c>
      <c r="AN181" s="4">
        <f t="shared" si="235"/>
        <v>2.6998090153543401</v>
      </c>
      <c r="AO181" s="4">
        <f t="shared" si="235"/>
        <v>7.2863707999665905E-2</v>
      </c>
      <c r="AP181" s="4">
        <f t="shared" si="235"/>
        <v>3.7673627267002416</v>
      </c>
      <c r="AQ181" s="4">
        <f t="shared" si="235"/>
        <v>1.2247112464097967</v>
      </c>
      <c r="AR181" s="4">
        <f t="shared" si="235"/>
        <v>-0.25742724729636279</v>
      </c>
      <c r="AS181" s="4">
        <f t="shared" si="235"/>
        <v>-0.17694608970955272</v>
      </c>
      <c r="AT181" s="4">
        <f t="shared" si="235"/>
        <v>-0.48197486206689177</v>
      </c>
      <c r="AU181" s="4">
        <f t="shared" si="235"/>
        <v>-0.49150446725456476</v>
      </c>
      <c r="AV181" s="4">
        <f t="shared" si="235"/>
        <v>0.72442676810796769</v>
      </c>
      <c r="AW181" s="4">
        <f t="shared" si="235"/>
        <v>1.5515534153496731</v>
      </c>
      <c r="AY181" s="2">
        <f t="shared" si="227"/>
        <v>44.972574447703515</v>
      </c>
      <c r="AZ181" s="2">
        <f t="shared" si="227"/>
        <v>42.674779624629466</v>
      </c>
      <c r="BA181" s="2">
        <f t="shared" si="227"/>
        <v>44.828229681142169</v>
      </c>
      <c r="BB181" s="2">
        <f t="shared" si="227"/>
        <v>44.659439631348597</v>
      </c>
      <c r="BC181" s="2">
        <f t="shared" si="227"/>
        <v>47.003833474408417</v>
      </c>
      <c r="BD181" s="2">
        <f t="shared" si="227"/>
        <v>47.450249362120324</v>
      </c>
      <c r="BE181" s="2">
        <f t="shared" si="227"/>
        <v>47.326548732554201</v>
      </c>
      <c r="BF181" s="2">
        <f t="shared" si="227"/>
        <v>44.364227390324771</v>
      </c>
      <c r="BG181" s="2">
        <f t="shared" si="227"/>
        <v>44.534318583570737</v>
      </c>
      <c r="BH181" s="2">
        <f t="shared" si="227"/>
        <v>45.509405280006959</v>
      </c>
      <c r="BI181" s="2">
        <f t="shared" si="227"/>
        <v>45.084595885670865</v>
      </c>
      <c r="BJ181" s="2">
        <f t="shared" si="227"/>
        <v>46.34504175385284</v>
      </c>
      <c r="BK181" s="2">
        <f t="shared" si="227"/>
        <v>46.69092600978189</v>
      </c>
      <c r="BL181" s="2">
        <f t="shared" si="227"/>
        <v>47.17707245663189</v>
      </c>
      <c r="BM181" s="2">
        <f t="shared" si="227"/>
        <v>47.403220976373305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45.741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104.39827507002802</v>
      </c>
      <c r="DL181" s="2">
        <f t="shared" si="236"/>
        <v>134.88359805718474</v>
      </c>
      <c r="DM181" s="2">
        <f t="shared" si="236"/>
        <v>114.85580241935483</v>
      </c>
      <c r="DN181" s="2">
        <f t="shared" si="236"/>
        <v>115.08829478609623</v>
      </c>
      <c r="DO181" s="2">
        <f t="shared" si="236"/>
        <v>107.69956327985739</v>
      </c>
      <c r="DP181" s="2">
        <f t="shared" si="236"/>
        <v>110.58290953654186</v>
      </c>
      <c r="DQ181" s="2">
        <f t="shared" si="236"/>
        <v>90.891092436974802</v>
      </c>
      <c r="DR181" s="2">
        <f t="shared" si="236"/>
        <v>101.58735984848488</v>
      </c>
      <c r="DS181" s="2">
        <f t="shared" si="236"/>
        <v>100.06850728291317</v>
      </c>
      <c r="DT181" s="2">
        <f t="shared" si="236"/>
        <v>84.450554621848738</v>
      </c>
      <c r="DU181" s="2">
        <f t="shared" si="236"/>
        <v>73.206299999999985</v>
      </c>
      <c r="DV181" s="2">
        <f t="shared" si="236"/>
        <v>85.647848739495799</v>
      </c>
      <c r="DW181" s="2">
        <f t="shared" si="236"/>
        <v>91.619883473389351</v>
      </c>
      <c r="DX181" s="2">
        <f t="shared" si="236"/>
        <v>86.027252100840329</v>
      </c>
      <c r="DY181" s="2">
        <f t="shared" si="236"/>
        <v>99.084190725806465</v>
      </c>
      <c r="EA181" s="2">
        <f t="shared" si="213"/>
        <v>43.894842064372909</v>
      </c>
      <c r="EB181" s="2">
        <f t="shared" si="213"/>
        <v>41.357727436232835</v>
      </c>
      <c r="EC181" s="2">
        <f t="shared" si="213"/>
        <v>43.720105759051449</v>
      </c>
      <c r="ED181" s="2">
        <f t="shared" si="213"/>
        <v>42.724059545844426</v>
      </c>
      <c r="EE181" s="2">
        <f t="shared" si="213"/>
        <v>46.238837652144241</v>
      </c>
      <c r="EF181" s="2">
        <f t="shared" si="213"/>
        <v>46.811553869073272</v>
      </c>
      <c r="EG181" s="2">
        <f t="shared" si="213"/>
        <v>47.575493164473954</v>
      </c>
      <c r="EH181" s="2">
        <f t="shared" si="213"/>
        <v>43.694854594996265</v>
      </c>
      <c r="EI181" s="2">
        <f t="shared" si="213"/>
        <v>42.645802144379822</v>
      </c>
      <c r="EJ181" s="2">
        <f t="shared" si="213"/>
        <v>45.11847037639405</v>
      </c>
      <c r="EK181" s="2">
        <f t="shared" si="212"/>
        <v>44.4904151500495</v>
      </c>
      <c r="EL181" s="2">
        <f t="shared" si="179"/>
        <v>46.141392080548286</v>
      </c>
      <c r="EM181" s="2">
        <f t="shared" si="179"/>
        <v>46.526966990413754</v>
      </c>
      <c r="EN181" s="2">
        <f t="shared" si="179"/>
        <v>47.058689327547583</v>
      </c>
      <c r="EO181" s="2">
        <f t="shared" si="179"/>
        <v>48.498052275381092</v>
      </c>
      <c r="EQ181" s="2">
        <f t="shared" si="237"/>
        <v>45.153414378024991</v>
      </c>
      <c r="ER181" s="2">
        <f t="shared" si="237"/>
        <v>43.481293888846437</v>
      </c>
      <c r="ES181" s="2">
        <f t="shared" si="237"/>
        <v>45.935050302696666</v>
      </c>
      <c r="ET181" s="2">
        <f t="shared" si="237"/>
        <v>45.581593979669449</v>
      </c>
      <c r="EU181" s="2">
        <f t="shared" si="237"/>
        <v>47.380252943583386</v>
      </c>
      <c r="EV181" s="2">
        <f t="shared" si="237"/>
        <v>47.76884538478005</v>
      </c>
      <c r="EW181" s="2">
        <f t="shared" si="237"/>
        <v>47.206898578721869</v>
      </c>
      <c r="EX181" s="2">
        <f t="shared" si="237"/>
        <v>44.625545511343731</v>
      </c>
      <c r="EY181" s="2">
        <f t="shared" si="237"/>
        <v>45.279095092550747</v>
      </c>
      <c r="EZ181" s="2">
        <f t="shared" si="237"/>
        <v>45.650542707808519</v>
      </c>
      <c r="FA181" s="2">
        <f t="shared" si="237"/>
        <v>45.328606263860635</v>
      </c>
      <c r="FB181" s="2">
        <f t="shared" si="237"/>
        <v>46.448055540940508</v>
      </c>
      <c r="FC181" s="2">
        <f t="shared" si="237"/>
        <v>46.774942726758596</v>
      </c>
      <c r="FD181" s="2">
        <f t="shared" si="237"/>
        <v>47.257324032927784</v>
      </c>
      <c r="FE181" s="2">
        <f t="shared" si="237"/>
        <v>46.504259522064622</v>
      </c>
      <c r="FG181" s="2">
        <f t="shared" si="238"/>
        <v>0.99998185555171082</v>
      </c>
      <c r="FH181" s="2">
        <f t="shared" si="238"/>
        <v>0.99998673153319717</v>
      </c>
      <c r="FI181" s="2">
        <f t="shared" si="238"/>
        <v>0.99998721196912144</v>
      </c>
      <c r="FJ181" s="2">
        <f t="shared" si="238"/>
        <v>0.99998494456028419</v>
      </c>
      <c r="FK181" s="2">
        <f t="shared" si="238"/>
        <v>0.99998532094834758</v>
      </c>
      <c r="FL181" s="2">
        <f t="shared" si="238"/>
        <v>0.9999850731741472</v>
      </c>
      <c r="FM181" s="2">
        <f t="shared" si="238"/>
        <v>0.99998408255839333</v>
      </c>
      <c r="FN181" s="2">
        <f t="shared" si="238"/>
        <v>0.99998483437438068</v>
      </c>
      <c r="FO181" s="2">
        <f t="shared" si="238"/>
        <v>0.99998203423539056</v>
      </c>
      <c r="FP181" s="2">
        <f t="shared" si="238"/>
        <v>0.99998358485258865</v>
      </c>
      <c r="FQ181" s="2">
        <f t="shared" si="238"/>
        <v>0.99998226731533568</v>
      </c>
      <c r="FR181" s="2">
        <f t="shared" si="238"/>
        <v>0.99998367130936494</v>
      </c>
      <c r="FS181" s="2">
        <f t="shared" si="238"/>
        <v>0.99998231290007622</v>
      </c>
      <c r="FT181" s="2">
        <f t="shared" si="238"/>
        <v>0.99998337202072063</v>
      </c>
      <c r="FU181" s="2">
        <f t="shared" si="238"/>
        <v>0.99997384804001599</v>
      </c>
      <c r="FW181" s="2">
        <f t="shared" si="229"/>
        <v>0.85544117746796267</v>
      </c>
      <c r="FX181" s="2">
        <f t="shared" si="229"/>
        <v>0.6196232954554568</v>
      </c>
      <c r="FY181" s="2">
        <f t="shared" si="229"/>
        <v>0.4998835026285014</v>
      </c>
      <c r="FZ181" s="2">
        <f t="shared" si="229"/>
        <v>0.67690894192786377</v>
      </c>
      <c r="GA181" s="2">
        <f t="shared" si="229"/>
        <v>0.66942649430838508</v>
      </c>
      <c r="GB181" s="2">
        <f t="shared" si="229"/>
        <v>0.66619580207576823</v>
      </c>
      <c r="GC181" s="2">
        <f t="shared" si="229"/>
        <v>0.6772587419657139</v>
      </c>
      <c r="GD181" s="2">
        <f t="shared" si="229"/>
        <v>0.71827800994470381</v>
      </c>
      <c r="GE181" s="2">
        <f t="shared" si="229"/>
        <v>0.71677737097127581</v>
      </c>
      <c r="GF181" s="2">
        <f t="shared" si="229"/>
        <v>0.73352670042900014</v>
      </c>
      <c r="GG181" s="2">
        <f t="shared" si="229"/>
        <v>0.70827704578151285</v>
      </c>
      <c r="GH181" s="2">
        <f t="shared" si="229"/>
        <v>0.66197839265244651</v>
      </c>
      <c r="GI181" s="2">
        <f t="shared" si="229"/>
        <v>0.65797347294314368</v>
      </c>
      <c r="GJ181" s="2">
        <f t="shared" si="229"/>
        <v>0.59272200396509633</v>
      </c>
      <c r="GK181" s="2">
        <f t="shared" si="229"/>
        <v>0.54978343353537784</v>
      </c>
      <c r="GM181" s="86">
        <f t="shared" si="230"/>
        <v>3.6445491608645971E-239</v>
      </c>
      <c r="GN181" s="86">
        <f t="shared" si="230"/>
        <v>0</v>
      </c>
      <c r="GO181" s="86">
        <f t="shared" si="230"/>
        <v>4.1726700244789984E-201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5.948089561407622E-302</v>
      </c>
      <c r="GZ181" s="86">
        <f t="shared" si="230"/>
        <v>0</v>
      </c>
      <c r="HA181" s="86">
        <f t="shared" si="230"/>
        <v>0</v>
      </c>
      <c r="HC181" s="86">
        <f t="shared" si="181"/>
        <v>5.4419843506717734E-117</v>
      </c>
      <c r="HD181" s="86">
        <f t="shared" si="181"/>
        <v>6.7563229233301543E-279</v>
      </c>
      <c r="HE181" s="86">
        <f t="shared" si="181"/>
        <v>7.7412234992643741E-150</v>
      </c>
      <c r="HF181" s="86">
        <f t="shared" si="180"/>
        <v>1.7818206471758901E-268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2.9371974727042929E-245</v>
      </c>
      <c r="HN181" s="86">
        <f t="shared" si="180"/>
        <v>4.8623758567057433E-208</v>
      </c>
      <c r="HO181" s="86">
        <f t="shared" si="226"/>
        <v>2.9270199999711415E-220</v>
      </c>
      <c r="HP181" s="86">
        <f t="shared" si="226"/>
        <v>6.7533821742140983E-284</v>
      </c>
      <c r="HQ181" s="86">
        <f t="shared" si="226"/>
        <v>0</v>
      </c>
      <c r="HS181" s="86">
        <f t="shared" si="231"/>
        <v>1.1058210317858101E-47</v>
      </c>
      <c r="HT181" s="86">
        <f t="shared" si="231"/>
        <v>9.1616507319690699E-24</v>
      </c>
      <c r="HU181" s="86">
        <f t="shared" si="231"/>
        <v>4.1106754146010846E-17</v>
      </c>
      <c r="HV181" s="86">
        <f t="shared" si="231"/>
        <v>2.2328579077338609E-30</v>
      </c>
      <c r="HW181" s="86">
        <f t="shared" si="231"/>
        <v>1.4180442606924243E-30</v>
      </c>
      <c r="HX181" s="86">
        <f t="shared" si="231"/>
        <v>2.4099033178804975E-30</v>
      </c>
      <c r="HY181" s="86">
        <f t="shared" si="231"/>
        <v>2.1234774150047589E-31</v>
      </c>
      <c r="HZ181" s="86">
        <f t="shared" si="231"/>
        <v>2.0938244417864163E-34</v>
      </c>
      <c r="IA181" s="86">
        <f t="shared" si="231"/>
        <v>5.4694256408654883E-36</v>
      </c>
      <c r="IB181" s="86">
        <f t="shared" si="231"/>
        <v>4.2024761803792433E-33</v>
      </c>
      <c r="IC181" s="86">
        <f t="shared" si="231"/>
        <v>7.411795419416608E-37</v>
      </c>
      <c r="ID181" s="86">
        <f t="shared" si="231"/>
        <v>3.9774209879712867E-33</v>
      </c>
      <c r="IE181" s="86">
        <f t="shared" si="231"/>
        <v>3.4642608365582467E-29</v>
      </c>
      <c r="IF181" s="86">
        <f t="shared" si="231"/>
        <v>1.2153326544739547E-38</v>
      </c>
      <c r="IG181" s="86">
        <f t="shared" si="231"/>
        <v>3.0414920105978067E-27</v>
      </c>
      <c r="II181" s="86">
        <f t="shared" si="232"/>
        <v>6.438264226930509E-5</v>
      </c>
      <c r="IJ181" s="86">
        <f t="shared" si="232"/>
        <v>0.32930635023598709</v>
      </c>
      <c r="IK181" s="86">
        <f t="shared" si="232"/>
        <v>0.49984442091299419</v>
      </c>
      <c r="IL181" s="86">
        <f t="shared" si="232"/>
        <v>0.13196881587578038</v>
      </c>
      <c r="IM181" s="86">
        <f t="shared" si="232"/>
        <v>0.14014382489472321</v>
      </c>
      <c r="IN181" s="86">
        <f t="shared" si="232"/>
        <v>0.14972704646096116</v>
      </c>
      <c r="IO181" s="86">
        <f t="shared" si="232"/>
        <v>0.11763458240014379</v>
      </c>
      <c r="IP181" s="86">
        <f t="shared" si="232"/>
        <v>4.601714536830466E-2</v>
      </c>
      <c r="IQ181" s="86">
        <f t="shared" si="232"/>
        <v>4.3162238693417516E-2</v>
      </c>
      <c r="IR181" s="86">
        <f t="shared" si="232"/>
        <v>3.3304575910542665E-2</v>
      </c>
      <c r="IS181" s="86">
        <f t="shared" si="232"/>
        <v>4.5830570118230017E-2</v>
      </c>
      <c r="IT181" s="86">
        <f t="shared" si="232"/>
        <v>0.14224781734881728</v>
      </c>
      <c r="IU181" s="86">
        <f t="shared" si="232"/>
        <v>0.16710776425840076</v>
      </c>
      <c r="IV181" s="86">
        <f t="shared" si="232"/>
        <v>0.4505504102835618</v>
      </c>
      <c r="IW181" s="86">
        <f t="shared" si="232"/>
        <v>0.49932540770180345</v>
      </c>
      <c r="IY181" s="86">
        <f t="shared" si="233"/>
        <v>6.438264226930509E-5</v>
      </c>
      <c r="IZ181" s="86">
        <f t="shared" si="233"/>
        <v>0.32930635023598709</v>
      </c>
      <c r="JA181" s="86">
        <f t="shared" si="233"/>
        <v>0.49984442091299425</v>
      </c>
      <c r="JB181" s="86">
        <f t="shared" si="233"/>
        <v>0.13196881587578038</v>
      </c>
      <c r="JC181" s="86">
        <f t="shared" si="233"/>
        <v>0.14014382489472321</v>
      </c>
      <c r="JD181" s="86">
        <f t="shared" si="233"/>
        <v>0.14972704646096116</v>
      </c>
      <c r="JE181" s="86">
        <f t="shared" si="233"/>
        <v>0.11763458240014379</v>
      </c>
      <c r="JF181" s="86">
        <f t="shared" si="233"/>
        <v>4.601714536830466E-2</v>
      </c>
      <c r="JG181" s="86">
        <f t="shared" si="233"/>
        <v>4.3162238693417516E-2</v>
      </c>
      <c r="JH181" s="86">
        <f t="shared" si="233"/>
        <v>3.3304575910542665E-2</v>
      </c>
      <c r="JI181" s="86">
        <f t="shared" si="233"/>
        <v>4.5830570118230017E-2</v>
      </c>
      <c r="JJ181" s="86">
        <f t="shared" si="233"/>
        <v>0.14224781734881728</v>
      </c>
      <c r="JK181" s="86">
        <f t="shared" si="233"/>
        <v>0.16710776425840076</v>
      </c>
      <c r="JL181" s="86">
        <f t="shared" si="233"/>
        <v>0.4505504102835618</v>
      </c>
      <c r="JM181" s="86">
        <f t="shared" si="233"/>
        <v>0.49932540770180345</v>
      </c>
    </row>
    <row r="182" spans="2:273" x14ac:dyDescent="0.25">
      <c r="B182" s="2">
        <v>155</v>
      </c>
      <c r="C182" s="37">
        <v>47.593000000000004</v>
      </c>
      <c r="D182" s="37">
        <v>46.441000000000003</v>
      </c>
      <c r="E182" s="37">
        <v>44.914999999999999</v>
      </c>
      <c r="F182" s="37">
        <v>43.136000000000003</v>
      </c>
      <c r="G182" s="37">
        <v>44.322000000000003</v>
      </c>
      <c r="H182" s="37">
        <v>45.847000000000001</v>
      </c>
      <c r="I182" s="37">
        <v>48.898000000000003</v>
      </c>
      <c r="J182" s="37">
        <v>44.322000000000003</v>
      </c>
      <c r="K182" s="37">
        <v>44.831000000000003</v>
      </c>
      <c r="L182" s="37">
        <v>44.746000000000002</v>
      </c>
      <c r="M182" s="37">
        <v>44.491999999999997</v>
      </c>
      <c r="N182" s="37">
        <v>46.441000000000003</v>
      </c>
      <c r="O182" s="37">
        <v>46.271000000000001</v>
      </c>
      <c r="P182" s="37">
        <v>47.712000000000003</v>
      </c>
      <c r="Q182" s="37">
        <v>65.424000000000007</v>
      </c>
      <c r="S182" s="4">
        <f t="shared" si="234"/>
        <v>44.854771478264723</v>
      </c>
      <c r="T182" s="4">
        <f t="shared" si="234"/>
        <v>42.690897131428549</v>
      </c>
      <c r="U182" s="4">
        <f t="shared" si="234"/>
        <v>45.249764956215316</v>
      </c>
      <c r="V182" s="4">
        <f t="shared" si="234"/>
        <v>44.590898725407477</v>
      </c>
      <c r="W182" s="4">
        <f t="shared" si="234"/>
        <v>46.902741108741225</v>
      </c>
      <c r="X182" s="4">
        <f t="shared" si="234"/>
        <v>47.346542390182897</v>
      </c>
      <c r="Y182" s="4">
        <f t="shared" si="234"/>
        <v>47.190190634609458</v>
      </c>
      <c r="Z182" s="4">
        <f t="shared" si="234"/>
        <v>44.205717174041965</v>
      </c>
      <c r="AA182" s="4">
        <f t="shared" si="234"/>
        <v>44.365314686665194</v>
      </c>
      <c r="AB182" s="4">
        <f t="shared" si="234"/>
        <v>45.341596976116371</v>
      </c>
      <c r="AC182" s="4">
        <f t="shared" si="234"/>
        <v>44.914819182900352</v>
      </c>
      <c r="AD182" s="4">
        <f t="shared" si="234"/>
        <v>46.253952231737763</v>
      </c>
      <c r="AE182" s="4">
        <f t="shared" si="234"/>
        <v>46.667859952775572</v>
      </c>
      <c r="AF182" s="4">
        <f t="shared" si="234"/>
        <v>49.846238488610759</v>
      </c>
      <c r="AG182" s="4">
        <f t="shared" si="234"/>
        <v>63.319605132568419</v>
      </c>
      <c r="AI182" s="4">
        <f t="shared" si="235"/>
        <v>2.7382285217352802</v>
      </c>
      <c r="AJ182" s="4">
        <f t="shared" si="235"/>
        <v>3.750102868571453</v>
      </c>
      <c r="AK182" s="4">
        <f t="shared" si="235"/>
        <v>-0.33476495621531654</v>
      </c>
      <c r="AL182" s="4">
        <f t="shared" si="235"/>
        <v>-1.4548987254074746</v>
      </c>
      <c r="AM182" s="4">
        <f t="shared" si="235"/>
        <v>-2.580741108741222</v>
      </c>
      <c r="AN182" s="4">
        <f t="shared" si="235"/>
        <v>-1.4995423901828957</v>
      </c>
      <c r="AO182" s="4">
        <f t="shared" si="235"/>
        <v>1.7078093653905455</v>
      </c>
      <c r="AP182" s="4">
        <f t="shared" si="235"/>
        <v>0.11628282595803796</v>
      </c>
      <c r="AQ182" s="4">
        <f t="shared" si="235"/>
        <v>0.46568531333480934</v>
      </c>
      <c r="AR182" s="4">
        <f t="shared" si="235"/>
        <v>-0.59559697611636864</v>
      </c>
      <c r="AS182" s="4">
        <f t="shared" si="235"/>
        <v>-0.42281918290035492</v>
      </c>
      <c r="AT182" s="4">
        <f t="shared" si="235"/>
        <v>0.18704776826223934</v>
      </c>
      <c r="AU182" s="4">
        <f t="shared" si="235"/>
        <v>-0.3968599527755714</v>
      </c>
      <c r="AV182" s="4">
        <f t="shared" si="235"/>
        <v>-2.1342384886107553</v>
      </c>
      <c r="AW182" s="4">
        <f t="shared" si="235"/>
        <v>2.1043948674315871</v>
      </c>
      <c r="AY182" s="2">
        <f t="shared" si="227"/>
        <v>44.854771478264617</v>
      </c>
      <c r="AZ182" s="2">
        <f t="shared" si="227"/>
        <v>42.560901842075616</v>
      </c>
      <c r="BA182" s="2">
        <f t="shared" si="227"/>
        <v>44.724448850499584</v>
      </c>
      <c r="BB182" s="2">
        <f t="shared" si="227"/>
        <v>44.578878542733712</v>
      </c>
      <c r="BC182" s="2">
        <f t="shared" si="227"/>
        <v>46.887080996207445</v>
      </c>
      <c r="BD182" s="2">
        <f t="shared" si="227"/>
        <v>47.30864499711565</v>
      </c>
      <c r="BE182" s="2">
        <f t="shared" si="227"/>
        <v>47.170711963261319</v>
      </c>
      <c r="BF182" s="2">
        <f t="shared" si="227"/>
        <v>44.204604762783667</v>
      </c>
      <c r="BG182" s="2">
        <f t="shared" si="227"/>
        <v>44.364359843353583</v>
      </c>
      <c r="BH182" s="2">
        <f t="shared" si="227"/>
        <v>45.341116427611063</v>
      </c>
      <c r="BI182" s="2">
        <f t="shared" si="227"/>
        <v>44.913110673036442</v>
      </c>
      <c r="BJ182" s="2">
        <f t="shared" si="227"/>
        <v>46.20154045201506</v>
      </c>
      <c r="BK182" s="2">
        <f t="shared" si="227"/>
        <v>46.546203479941951</v>
      </c>
      <c r="BL182" s="2">
        <f t="shared" si="227"/>
        <v>47.042604045360662</v>
      </c>
      <c r="BM182" s="2">
        <f t="shared" si="227"/>
        <v>47.224105911893666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47.593000000000004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104.68098823529412</v>
      </c>
      <c r="DL182" s="2">
        <f t="shared" si="236"/>
        <v>135.36214772727271</v>
      </c>
      <c r="DM182" s="2">
        <f t="shared" si="236"/>
        <v>115.18501612903225</v>
      </c>
      <c r="DN182" s="2">
        <f t="shared" si="236"/>
        <v>115.43869217914435</v>
      </c>
      <c r="DO182" s="2">
        <f t="shared" si="236"/>
        <v>107.98949643493761</v>
      </c>
      <c r="DP182" s="2">
        <f t="shared" si="236"/>
        <v>110.88251581996431</v>
      </c>
      <c r="DQ182" s="2">
        <f t="shared" si="236"/>
        <v>91.048991291061895</v>
      </c>
      <c r="DR182" s="2">
        <f t="shared" si="236"/>
        <v>101.80013825757578</v>
      </c>
      <c r="DS182" s="2">
        <f t="shared" si="236"/>
        <v>100.29017647058824</v>
      </c>
      <c r="DT182" s="2">
        <f t="shared" si="236"/>
        <v>84.5668525592055</v>
      </c>
      <c r="DU182" s="2">
        <f t="shared" si="236"/>
        <v>73.247942857142846</v>
      </c>
      <c r="DV182" s="2">
        <f t="shared" si="236"/>
        <v>85.788262184873957</v>
      </c>
      <c r="DW182" s="2">
        <f t="shared" si="236"/>
        <v>91.80957647058824</v>
      </c>
      <c r="DX182" s="2">
        <f t="shared" si="236"/>
        <v>86.18931382734911</v>
      </c>
      <c r="DY182" s="2">
        <f t="shared" si="236"/>
        <v>99.360611290322595</v>
      </c>
      <c r="EA182" s="2">
        <f t="shared" si="213"/>
        <v>43.742886348501649</v>
      </c>
      <c r="EB182" s="2">
        <f t="shared" si="213"/>
        <v>41.171806491170706</v>
      </c>
      <c r="EC182" s="2">
        <f t="shared" si="213"/>
        <v>43.540531494812612</v>
      </c>
      <c r="ED182" s="2">
        <f t="shared" si="213"/>
        <v>42.548808812243237</v>
      </c>
      <c r="EE182" s="2">
        <f t="shared" si="213"/>
        <v>46.084093675349791</v>
      </c>
      <c r="EF182" s="2">
        <f t="shared" si="213"/>
        <v>46.637975826448823</v>
      </c>
      <c r="EG182" s="2">
        <f t="shared" si="213"/>
        <v>47.431814781084064</v>
      </c>
      <c r="EH182" s="2">
        <f t="shared" si="213"/>
        <v>43.505672900668799</v>
      </c>
      <c r="EI182" s="2">
        <f t="shared" si="213"/>
        <v>42.391847847421062</v>
      </c>
      <c r="EJ182" s="2">
        <f t="shared" si="213"/>
        <v>44.933305111524163</v>
      </c>
      <c r="EK182" s="2">
        <f t="shared" si="212"/>
        <v>44.291560090097192</v>
      </c>
      <c r="EL182" s="2">
        <f t="shared" si="179"/>
        <v>45.98732519067363</v>
      </c>
      <c r="EM182" s="2">
        <f t="shared" si="179"/>
        <v>46.373714849268438</v>
      </c>
      <c r="EN182" s="2">
        <f t="shared" si="179"/>
        <v>46.917807056354413</v>
      </c>
      <c r="EO182" s="2">
        <f t="shared" si="179"/>
        <v>48.383585679940069</v>
      </c>
      <c r="EQ182" s="2">
        <f t="shared" si="237"/>
        <v>45.024969604767236</v>
      </c>
      <c r="ER182" s="2">
        <f t="shared" si="237"/>
        <v>43.336834890861553</v>
      </c>
      <c r="ES182" s="2">
        <f t="shared" si="237"/>
        <v>45.803099589946534</v>
      </c>
      <c r="ET182" s="2">
        <f t="shared" si="237"/>
        <v>45.461143645856396</v>
      </c>
      <c r="EU182" s="2">
        <f t="shared" si="237"/>
        <v>47.247516809213465</v>
      </c>
      <c r="EV182" s="2">
        <f t="shared" si="237"/>
        <v>47.613847996801539</v>
      </c>
      <c r="EW182" s="2">
        <f t="shared" si="237"/>
        <v>47.05632565228143</v>
      </c>
      <c r="EX182" s="2">
        <f t="shared" si="237"/>
        <v>44.453523308735136</v>
      </c>
      <c r="EY182" s="2">
        <f t="shared" si="237"/>
        <v>45.073895333265703</v>
      </c>
      <c r="EZ182" s="2">
        <f t="shared" si="237"/>
        <v>45.475439469532915</v>
      </c>
      <c r="FA182" s="2">
        <f t="shared" si="237"/>
        <v>45.145943367148774</v>
      </c>
      <c r="FB182" s="2">
        <f t="shared" si="237"/>
        <v>46.300430477756407</v>
      </c>
      <c r="FC182" s="2">
        <f t="shared" si="237"/>
        <v>46.626896465682663</v>
      </c>
      <c r="FD182" s="2">
        <f t="shared" si="237"/>
        <v>47.119841990238193</v>
      </c>
      <c r="FE182" s="2">
        <f t="shared" si="237"/>
        <v>46.356031652727765</v>
      </c>
      <c r="FG182" s="2">
        <f t="shared" si="238"/>
        <v>0.999983452040067</v>
      </c>
      <c r="FH182" s="2">
        <f t="shared" si="238"/>
        <v>0.99998789900032647</v>
      </c>
      <c r="FI182" s="2">
        <f t="shared" si="238"/>
        <v>0.99998833716410163</v>
      </c>
      <c r="FJ182" s="2">
        <f t="shared" si="238"/>
        <v>0.99998626925759859</v>
      </c>
      <c r="FK182" s="2">
        <f t="shared" si="238"/>
        <v>0.9999866125284903</v>
      </c>
      <c r="FL182" s="2">
        <f t="shared" si="238"/>
        <v>0.99998638655514516</v>
      </c>
      <c r="FM182" s="2">
        <f t="shared" si="238"/>
        <v>0.99998548310038815</v>
      </c>
      <c r="FN182" s="2">
        <f t="shared" si="238"/>
        <v>0.99998616876659296</v>
      </c>
      <c r="FO182" s="2">
        <f t="shared" si="238"/>
        <v>0.99998361500203758</v>
      </c>
      <c r="FP182" s="2">
        <f t="shared" si="238"/>
        <v>0.99998502918600807</v>
      </c>
      <c r="FQ182" s="2">
        <f t="shared" si="238"/>
        <v>0.99998382757414173</v>
      </c>
      <c r="FR182" s="2">
        <f t="shared" si="238"/>
        <v>0.99998510803575236</v>
      </c>
      <c r="FS182" s="2">
        <f t="shared" si="238"/>
        <v>0.99998386914804882</v>
      </c>
      <c r="FT182" s="2">
        <f t="shared" si="238"/>
        <v>0.99998483508047309</v>
      </c>
      <c r="FU182" s="2">
        <f t="shared" si="238"/>
        <v>0.99997614907414112</v>
      </c>
      <c r="FW182" s="2">
        <f t="shared" si="229"/>
        <v>0.86646223875528727</v>
      </c>
      <c r="FX182" s="2">
        <f t="shared" si="229"/>
        <v>0.64107960607563119</v>
      </c>
      <c r="FY182" s="2">
        <f t="shared" si="229"/>
        <v>0.52289333539357408</v>
      </c>
      <c r="FZ182" s="2">
        <f t="shared" si="229"/>
        <v>0.69671552695778127</v>
      </c>
      <c r="GA182" s="2">
        <f t="shared" si="229"/>
        <v>0.68948135952736311</v>
      </c>
      <c r="GB182" s="2">
        <f t="shared" si="229"/>
        <v>0.68635483366875349</v>
      </c>
      <c r="GC182" s="2">
        <f t="shared" si="229"/>
        <v>0.69705348016364921</v>
      </c>
      <c r="GD182" s="2">
        <f t="shared" si="229"/>
        <v>0.73653560922380923</v>
      </c>
      <c r="GE182" s="2">
        <f t="shared" si="229"/>
        <v>0.73509635543052743</v>
      </c>
      <c r="GF182" s="2">
        <f t="shared" si="229"/>
        <v>0.75113846522461025</v>
      </c>
      <c r="GG182" s="2">
        <f t="shared" si="229"/>
        <v>0.72693638167771824</v>
      </c>
      <c r="GH182" s="2">
        <f t="shared" si="229"/>
        <v>0.68227064832096318</v>
      </c>
      <c r="GI182" s="2">
        <f t="shared" si="229"/>
        <v>0.67838934733485245</v>
      </c>
      <c r="GJ182" s="2">
        <f t="shared" si="229"/>
        <v>0.61475229743093895</v>
      </c>
      <c r="GK182" s="2">
        <f t="shared" si="229"/>
        <v>0.57246100558937385</v>
      </c>
      <c r="GM182" s="86">
        <f t="shared" si="230"/>
        <v>6.156935303602135E-244</v>
      </c>
      <c r="GN182" s="86">
        <f t="shared" si="230"/>
        <v>0</v>
      </c>
      <c r="GO182" s="86">
        <f t="shared" si="230"/>
        <v>3.1519346114212238E-205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5.098239656658157E-308</v>
      </c>
      <c r="GZ182" s="86">
        <f t="shared" si="230"/>
        <v>0</v>
      </c>
      <c r="HA182" s="86">
        <f t="shared" si="230"/>
        <v>0</v>
      </c>
      <c r="HC182" s="86">
        <f t="shared" si="181"/>
        <v>4.6824209802330779E-120</v>
      </c>
      <c r="HD182" s="86">
        <f t="shared" si="181"/>
        <v>2.6795443768448894E-286</v>
      </c>
      <c r="HE182" s="86">
        <f t="shared" si="181"/>
        <v>5.5948067081896083E-154</v>
      </c>
      <c r="HF182" s="86">
        <f t="shared" si="180"/>
        <v>1.6111709409422396E-275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9.9733088949890689E-252</v>
      </c>
      <c r="HN182" s="86">
        <f t="shared" si="180"/>
        <v>1.6937335638119786E-213</v>
      </c>
      <c r="HO182" s="86">
        <f t="shared" si="226"/>
        <v>3.8183225071196386E-226</v>
      </c>
      <c r="HP182" s="86">
        <f t="shared" si="226"/>
        <v>2.0787260535466636E-291</v>
      </c>
      <c r="HQ182" s="86">
        <f t="shared" si="226"/>
        <v>0</v>
      </c>
      <c r="HS182" s="86">
        <f t="shared" si="231"/>
        <v>8.3136356641329228E-50</v>
      </c>
      <c r="HT182" s="86">
        <f t="shared" si="231"/>
        <v>5.3558266864379591E-25</v>
      </c>
      <c r="HU182" s="86">
        <f t="shared" si="231"/>
        <v>4.3785708011046396E-18</v>
      </c>
      <c r="HV182" s="86">
        <f t="shared" si="231"/>
        <v>6.7551222032449793E-32</v>
      </c>
      <c r="HW182" s="86">
        <f t="shared" si="231"/>
        <v>3.8695170324032686E-32</v>
      </c>
      <c r="HX182" s="86">
        <f t="shared" si="231"/>
        <v>6.7665936765552161E-32</v>
      </c>
      <c r="HY182" s="86">
        <f t="shared" si="231"/>
        <v>5.2799919819481791E-33</v>
      </c>
      <c r="HZ182" s="86">
        <f t="shared" si="231"/>
        <v>4.1437825741639135E-36</v>
      </c>
      <c r="IA182" s="86">
        <f t="shared" si="231"/>
        <v>9.0473570418787087E-38</v>
      </c>
      <c r="IB182" s="86">
        <f t="shared" si="231"/>
        <v>9.4788874408028325E-35</v>
      </c>
      <c r="IC182" s="86">
        <f t="shared" si="231"/>
        <v>1.0117788115127555E-38</v>
      </c>
      <c r="ID182" s="86">
        <f t="shared" si="231"/>
        <v>7.8899795867914498E-35</v>
      </c>
      <c r="IE182" s="86">
        <f t="shared" si="231"/>
        <v>1.005107061535928E-30</v>
      </c>
      <c r="IF182" s="86">
        <f t="shared" si="231"/>
        <v>7.6403080695281166E-41</v>
      </c>
      <c r="IG182" s="86">
        <f t="shared" si="231"/>
        <v>7.5146819818245502E-29</v>
      </c>
      <c r="II182" s="86">
        <f t="shared" si="232"/>
        <v>2.6321576431949317E-5</v>
      </c>
      <c r="IJ182" s="86">
        <f t="shared" si="232"/>
        <v>0.26280098380742573</v>
      </c>
      <c r="IK182" s="86">
        <f t="shared" si="232"/>
        <v>0.5179623416214314</v>
      </c>
      <c r="IL182" s="86">
        <f t="shared" si="232"/>
        <v>9.1180699106598068E-2</v>
      </c>
      <c r="IM182" s="86">
        <f t="shared" si="232"/>
        <v>9.6457677933416239E-2</v>
      </c>
      <c r="IN182" s="86">
        <f t="shared" si="232"/>
        <v>0.10393224717783825</v>
      </c>
      <c r="IO182" s="86">
        <f t="shared" si="232"/>
        <v>7.9188671313928455E-2</v>
      </c>
      <c r="IP182" s="86">
        <f t="shared" si="232"/>
        <v>2.8446556666399402E-2</v>
      </c>
      <c r="IQ182" s="86">
        <f t="shared" si="232"/>
        <v>2.6265329018144344E-2</v>
      </c>
      <c r="IR182" s="86">
        <f t="shared" si="232"/>
        <v>2.0247309859156223E-2</v>
      </c>
      <c r="IS182" s="86">
        <f t="shared" si="232"/>
        <v>2.7540049980645218E-2</v>
      </c>
      <c r="IT182" s="86">
        <f t="shared" si="232"/>
        <v>9.6383475223542278E-2</v>
      </c>
      <c r="IU182" s="86">
        <f t="shared" si="232"/>
        <v>0.11693327804528031</v>
      </c>
      <c r="IV182" s="86">
        <f t="shared" si="232"/>
        <v>0.3908211144522501</v>
      </c>
      <c r="IW182" s="86">
        <f t="shared" si="232"/>
        <v>0.46536092571781323</v>
      </c>
      <c r="IY182" s="86">
        <f t="shared" si="233"/>
        <v>2.6321576431949317E-5</v>
      </c>
      <c r="IZ182" s="86">
        <f t="shared" si="233"/>
        <v>0.26280098380742573</v>
      </c>
      <c r="JA182" s="86">
        <f t="shared" si="233"/>
        <v>0.5179623416214314</v>
      </c>
      <c r="JB182" s="86">
        <f t="shared" si="233"/>
        <v>9.1180699106598068E-2</v>
      </c>
      <c r="JC182" s="86">
        <f t="shared" si="233"/>
        <v>9.6457677933416239E-2</v>
      </c>
      <c r="JD182" s="86">
        <f t="shared" si="233"/>
        <v>0.10393224717783825</v>
      </c>
      <c r="JE182" s="86">
        <f t="shared" si="233"/>
        <v>7.9188671313928455E-2</v>
      </c>
      <c r="JF182" s="86">
        <f t="shared" si="233"/>
        <v>2.8446556666399402E-2</v>
      </c>
      <c r="JG182" s="86">
        <f t="shared" si="233"/>
        <v>2.6265329018144344E-2</v>
      </c>
      <c r="JH182" s="86">
        <f t="shared" si="233"/>
        <v>2.0247309859156223E-2</v>
      </c>
      <c r="JI182" s="86">
        <f t="shared" si="233"/>
        <v>2.7540049980645218E-2</v>
      </c>
      <c r="JJ182" s="86">
        <f t="shared" si="233"/>
        <v>9.6383475223542278E-2</v>
      </c>
      <c r="JK182" s="86">
        <f t="shared" si="233"/>
        <v>0.11693327804528031</v>
      </c>
      <c r="JL182" s="86">
        <f t="shared" si="233"/>
        <v>0.3908211144522501</v>
      </c>
      <c r="JM182" s="86">
        <f t="shared" si="233"/>
        <v>0.46536092571781323</v>
      </c>
    </row>
    <row r="183" spans="2:273" x14ac:dyDescent="0.25">
      <c r="B183" s="2">
        <v>156</v>
      </c>
      <c r="C183" s="37">
        <v>43.148000000000003</v>
      </c>
      <c r="D183" s="37">
        <v>45</v>
      </c>
      <c r="E183" s="37">
        <v>45.338999999999999</v>
      </c>
      <c r="F183" s="37">
        <v>43.051000000000002</v>
      </c>
      <c r="G183" s="37">
        <v>46.524999999999999</v>
      </c>
      <c r="H183" s="37">
        <v>47.287999999999997</v>
      </c>
      <c r="I183" s="37">
        <v>45.932000000000002</v>
      </c>
      <c r="J183" s="37">
        <v>45.508000000000003</v>
      </c>
      <c r="K183" s="37">
        <v>44.067999999999998</v>
      </c>
      <c r="L183" s="37">
        <v>45.847000000000001</v>
      </c>
      <c r="M183" s="37">
        <v>45.338999999999999</v>
      </c>
      <c r="N183" s="37">
        <v>45.847000000000001</v>
      </c>
      <c r="O183" s="37">
        <v>47.372999999999998</v>
      </c>
      <c r="P183" s="37">
        <v>46.78</v>
      </c>
      <c r="Q183" s="37">
        <v>55.932000000000002</v>
      </c>
      <c r="S183" s="4">
        <f t="shared" si="234"/>
        <v>44.736554999898793</v>
      </c>
      <c r="T183" s="4">
        <f t="shared" si="234"/>
        <v>42.51047629339979</v>
      </c>
      <c r="U183" s="4">
        <f t="shared" si="234"/>
        <v>45.036021697700519</v>
      </c>
      <c r="V183" s="4">
        <f t="shared" si="234"/>
        <v>44.502283319272898</v>
      </c>
      <c r="W183" s="4">
        <f t="shared" si="234"/>
        <v>46.775381682035999</v>
      </c>
      <c r="X183" s="4">
        <f t="shared" si="234"/>
        <v>47.179490466301338</v>
      </c>
      <c r="Y183" s="4">
        <f t="shared" si="234"/>
        <v>47.020651943128698</v>
      </c>
      <c r="Z183" s="4">
        <f t="shared" si="234"/>
        <v>44.04511299968302</v>
      </c>
      <c r="AA183" s="4">
        <f t="shared" si="234"/>
        <v>44.194277859106627</v>
      </c>
      <c r="AB183" s="4">
        <f t="shared" si="234"/>
        <v>45.172848526755857</v>
      </c>
      <c r="AC183" s="4">
        <f t="shared" si="234"/>
        <v>44.741916243379904</v>
      </c>
      <c r="AD183" s="4">
        <f t="shared" si="234"/>
        <v>46.073892073053329</v>
      </c>
      <c r="AE183" s="4">
        <f t="shared" si="234"/>
        <v>46.442136460127045</v>
      </c>
      <c r="AF183" s="4">
        <f t="shared" si="234"/>
        <v>48.464306286088338</v>
      </c>
      <c r="AG183" s="4">
        <f t="shared" si="234"/>
        <v>58.147937875225871</v>
      </c>
      <c r="AI183" s="4">
        <f t="shared" si="235"/>
        <v>-1.5885549998987898</v>
      </c>
      <c r="AJ183" s="4">
        <f t="shared" si="235"/>
        <v>2.4895237066002096</v>
      </c>
      <c r="AK183" s="4">
        <f t="shared" si="235"/>
        <v>0.3029783022994792</v>
      </c>
      <c r="AL183" s="4">
        <f t="shared" si="235"/>
        <v>-1.4512833192728962</v>
      </c>
      <c r="AM183" s="4">
        <f t="shared" si="235"/>
        <v>-0.25038168203600009</v>
      </c>
      <c r="AN183" s="4">
        <f t="shared" si="235"/>
        <v>0.10850953369865834</v>
      </c>
      <c r="AO183" s="4">
        <f t="shared" si="235"/>
        <v>-1.0886519431286956</v>
      </c>
      <c r="AP183" s="4">
        <f t="shared" si="235"/>
        <v>1.4628870003169823</v>
      </c>
      <c r="AQ183" s="4">
        <f t="shared" si="235"/>
        <v>-0.12627785910662936</v>
      </c>
      <c r="AR183" s="4">
        <f t="shared" si="235"/>
        <v>0.67415147324414448</v>
      </c>
      <c r="AS183" s="4">
        <f t="shared" si="235"/>
        <v>0.59708375662009416</v>
      </c>
      <c r="AT183" s="4">
        <f t="shared" si="235"/>
        <v>-0.22689207305332815</v>
      </c>
      <c r="AU183" s="4">
        <f t="shared" si="235"/>
        <v>0.93086353987295212</v>
      </c>
      <c r="AV183" s="4">
        <f t="shared" si="235"/>
        <v>-1.6843062860883364</v>
      </c>
      <c r="AW183" s="4">
        <f t="shared" si="235"/>
        <v>-2.2159378752258689</v>
      </c>
      <c r="AY183" s="2">
        <f t="shared" si="227"/>
        <v>44.736554999898786</v>
      </c>
      <c r="AZ183" s="2">
        <f t="shared" si="227"/>
        <v>42.447597776103251</v>
      </c>
      <c r="BA183" s="2">
        <f t="shared" si="227"/>
        <v>44.622642098175447</v>
      </c>
      <c r="BB183" s="2">
        <f t="shared" si="227"/>
        <v>44.498405217620601</v>
      </c>
      <c r="BC183" s="2">
        <f t="shared" si="227"/>
        <v>46.77040219274874</v>
      </c>
      <c r="BD183" s="2">
        <f t="shared" si="227"/>
        <v>47.167119909228724</v>
      </c>
      <c r="BE183" s="2">
        <f t="shared" si="227"/>
        <v>47.014876475842584</v>
      </c>
      <c r="BF183" s="2">
        <f t="shared" si="227"/>
        <v>44.044863747937939</v>
      </c>
      <c r="BG183" s="2">
        <f t="shared" si="227"/>
        <v>44.194074944788575</v>
      </c>
      <c r="BH183" s="2">
        <f t="shared" si="227"/>
        <v>45.172746774966356</v>
      </c>
      <c r="BI183" s="2">
        <f t="shared" si="227"/>
        <v>44.741568284704456</v>
      </c>
      <c r="BJ183" s="2">
        <f t="shared" si="227"/>
        <v>46.058090839655051</v>
      </c>
      <c r="BK183" s="2">
        <f t="shared" si="227"/>
        <v>46.4015282908057</v>
      </c>
      <c r="BL183" s="2">
        <f t="shared" si="227"/>
        <v>46.908195057817863</v>
      </c>
      <c r="BM183" s="2">
        <f t="shared" si="227"/>
        <v>47.044087581152183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43.148000000000003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104.96370140056024</v>
      </c>
      <c r="DL183" s="2">
        <f t="shared" si="236"/>
        <v>135.84069739736071</v>
      </c>
      <c r="DM183" s="2">
        <f t="shared" si="236"/>
        <v>115.51422983870967</v>
      </c>
      <c r="DN183" s="2">
        <f t="shared" si="236"/>
        <v>115.78908957219249</v>
      </c>
      <c r="DO183" s="2">
        <f t="shared" si="236"/>
        <v>108.27942959001783</v>
      </c>
      <c r="DP183" s="2">
        <f t="shared" si="236"/>
        <v>111.18212210338677</v>
      </c>
      <c r="DQ183" s="2">
        <f t="shared" si="236"/>
        <v>91.206890145148975</v>
      </c>
      <c r="DR183" s="2">
        <f t="shared" si="236"/>
        <v>102.01291666666668</v>
      </c>
      <c r="DS183" s="2">
        <f t="shared" si="236"/>
        <v>100.5118456582633</v>
      </c>
      <c r="DT183" s="2">
        <f t="shared" si="236"/>
        <v>84.683150496562263</v>
      </c>
      <c r="DU183" s="2">
        <f t="shared" si="236"/>
        <v>73.289585714285693</v>
      </c>
      <c r="DV183" s="2">
        <f t="shared" si="236"/>
        <v>85.928675630252101</v>
      </c>
      <c r="DW183" s="2">
        <f t="shared" si="236"/>
        <v>91.999269467787116</v>
      </c>
      <c r="DX183" s="2">
        <f t="shared" si="236"/>
        <v>86.351375553857892</v>
      </c>
      <c r="DY183" s="2">
        <f t="shared" si="236"/>
        <v>99.63703185483871</v>
      </c>
      <c r="EA183" s="2">
        <f t="shared" si="213"/>
        <v>43.590930632630396</v>
      </c>
      <c r="EB183" s="2">
        <f t="shared" si="213"/>
        <v>40.985885546108577</v>
      </c>
      <c r="EC183" s="2">
        <f t="shared" si="213"/>
        <v>43.360957230573788</v>
      </c>
      <c r="ED183" s="2">
        <f t="shared" si="213"/>
        <v>42.373558078642048</v>
      </c>
      <c r="EE183" s="2">
        <f t="shared" si="213"/>
        <v>45.929349698555342</v>
      </c>
      <c r="EF183" s="2">
        <f t="shared" si="213"/>
        <v>46.464397783824381</v>
      </c>
      <c r="EG183" s="2">
        <f t="shared" si="213"/>
        <v>47.288136397694174</v>
      </c>
      <c r="EH183" s="2">
        <f t="shared" si="213"/>
        <v>43.316491206341325</v>
      </c>
      <c r="EI183" s="2">
        <f t="shared" si="213"/>
        <v>42.137893550462294</v>
      </c>
      <c r="EJ183" s="2">
        <f t="shared" si="213"/>
        <v>44.748139846654276</v>
      </c>
      <c r="EK183" s="2">
        <f t="shared" si="212"/>
        <v>44.092705030144884</v>
      </c>
      <c r="EL183" s="2">
        <f t="shared" si="179"/>
        <v>45.833258300798974</v>
      </c>
      <c r="EM183" s="2">
        <f t="shared" si="179"/>
        <v>46.220462708123137</v>
      </c>
      <c r="EN183" s="2">
        <f t="shared" si="179"/>
        <v>46.776924785161242</v>
      </c>
      <c r="EO183" s="2">
        <f t="shared" si="179"/>
        <v>48.269119084499039</v>
      </c>
      <c r="EQ183" s="2">
        <f t="shared" si="237"/>
        <v>44.896524831509488</v>
      </c>
      <c r="ER183" s="2">
        <f t="shared" si="237"/>
        <v>43.192375892876669</v>
      </c>
      <c r="ES183" s="2">
        <f t="shared" si="237"/>
        <v>45.671148877196401</v>
      </c>
      <c r="ET183" s="2">
        <f t="shared" si="237"/>
        <v>45.340693312043342</v>
      </c>
      <c r="EU183" s="2">
        <f t="shared" si="237"/>
        <v>47.114780674843551</v>
      </c>
      <c r="EV183" s="2">
        <f t="shared" si="237"/>
        <v>47.458850608823028</v>
      </c>
      <c r="EW183" s="2">
        <f t="shared" si="237"/>
        <v>46.905752725840998</v>
      </c>
      <c r="EX183" s="2">
        <f t="shared" si="237"/>
        <v>44.281501106126541</v>
      </c>
      <c r="EY183" s="2">
        <f t="shared" si="237"/>
        <v>44.868695573980652</v>
      </c>
      <c r="EZ183" s="2">
        <f t="shared" si="237"/>
        <v>45.300336231257312</v>
      </c>
      <c r="FA183" s="2">
        <f t="shared" si="237"/>
        <v>44.963280470436899</v>
      </c>
      <c r="FB183" s="2">
        <f t="shared" si="237"/>
        <v>46.152805414572299</v>
      </c>
      <c r="FC183" s="2">
        <f t="shared" si="237"/>
        <v>46.478850204606729</v>
      </c>
      <c r="FD183" s="2">
        <f t="shared" si="237"/>
        <v>46.982359947548602</v>
      </c>
      <c r="FE183" s="2">
        <f t="shared" si="237"/>
        <v>46.207803783390908</v>
      </c>
      <c r="FG183" s="2">
        <f t="shared" si="238"/>
        <v>0.99998490805919737</v>
      </c>
      <c r="FH183" s="2">
        <f t="shared" si="238"/>
        <v>0.99998896374537971</v>
      </c>
      <c r="FI183" s="2">
        <f t="shared" si="238"/>
        <v>0.99998936335632771</v>
      </c>
      <c r="FJ183" s="2">
        <f t="shared" si="238"/>
        <v>0.99998747739896821</v>
      </c>
      <c r="FK183" s="2">
        <f t="shared" si="238"/>
        <v>0.99998779046648933</v>
      </c>
      <c r="FL183" s="2">
        <f t="shared" si="238"/>
        <v>0.99998758437585955</v>
      </c>
      <c r="FM183" s="2">
        <f t="shared" si="238"/>
        <v>0.99998676041328882</v>
      </c>
      <c r="FN183" s="2">
        <f t="shared" si="238"/>
        <v>0.99998738574985957</v>
      </c>
      <c r="FO183" s="2">
        <f t="shared" si="238"/>
        <v>0.99998505668271165</v>
      </c>
      <c r="FP183" s="2">
        <f t="shared" si="238"/>
        <v>0.99998634643737994</v>
      </c>
      <c r="FQ183" s="2">
        <f t="shared" si="238"/>
        <v>0.99998525055133014</v>
      </c>
      <c r="FR183" s="2">
        <f t="shared" si="238"/>
        <v>0.99998641834939039</v>
      </c>
      <c r="FS183" s="2">
        <f t="shared" si="238"/>
        <v>0.99998528846729173</v>
      </c>
      <c r="FT183" s="2">
        <f t="shared" si="238"/>
        <v>0.99998616941055873</v>
      </c>
      <c r="FU183" s="2">
        <f t="shared" si="238"/>
        <v>0.99997824765143806</v>
      </c>
      <c r="FW183" s="2">
        <f t="shared" si="229"/>
        <v>0.87676410788883252</v>
      </c>
      <c r="FX183" s="2">
        <f t="shared" si="229"/>
        <v>0.66198585018901279</v>
      </c>
      <c r="FY183" s="2">
        <f t="shared" si="229"/>
        <v>0.54580640562636007</v>
      </c>
      <c r="FZ183" s="2">
        <f t="shared" si="229"/>
        <v>0.71581765524499363</v>
      </c>
      <c r="GA183" s="2">
        <f t="shared" si="229"/>
        <v>0.70884871883023792</v>
      </c>
      <c r="GB183" s="2">
        <f t="shared" si="229"/>
        <v>0.70583399917931411</v>
      </c>
      <c r="GC183" s="2">
        <f t="shared" si="229"/>
        <v>0.71614299500012379</v>
      </c>
      <c r="GD183" s="2">
        <f t="shared" si="229"/>
        <v>0.75401519752849466</v>
      </c>
      <c r="GE183" s="2">
        <f t="shared" si="229"/>
        <v>0.75263936240624973</v>
      </c>
      <c r="GF183" s="2">
        <f t="shared" si="229"/>
        <v>0.76795445418987318</v>
      </c>
      <c r="GG183" s="2">
        <f t="shared" si="229"/>
        <v>0.74483219564417769</v>
      </c>
      <c r="GH183" s="2">
        <f t="shared" si="229"/>
        <v>0.70189329597878858</v>
      </c>
      <c r="GI183" s="2">
        <f t="shared" si="229"/>
        <v>0.69814564839451243</v>
      </c>
      <c r="GJ183" s="2">
        <f t="shared" si="229"/>
        <v>0.63632210356076069</v>
      </c>
      <c r="GK183" s="2">
        <f t="shared" si="229"/>
        <v>0.59483809945580712</v>
      </c>
      <c r="GM183" s="86">
        <f t="shared" si="230"/>
        <v>9.3241223844486209E-249</v>
      </c>
      <c r="GN183" s="86">
        <f t="shared" si="230"/>
        <v>0</v>
      </c>
      <c r="GO183" s="86">
        <f t="shared" si="230"/>
        <v>2.1606429654301458E-209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3.6730023306450659E-123</v>
      </c>
      <c r="HD183" s="86">
        <f t="shared" si="181"/>
        <v>8.4894441492140517E-294</v>
      </c>
      <c r="HE183" s="86">
        <f t="shared" si="181"/>
        <v>3.5458116331833624E-158</v>
      </c>
      <c r="HF183" s="86">
        <f t="shared" si="180"/>
        <v>1.1793166100507826E-282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2.7858274705453262E-258</v>
      </c>
      <c r="HN183" s="86">
        <f t="shared" si="180"/>
        <v>5.0073182317848257E-219</v>
      </c>
      <c r="HO183" s="86">
        <f t="shared" si="226"/>
        <v>4.16060547411802E-232</v>
      </c>
      <c r="HP183" s="86">
        <f t="shared" si="226"/>
        <v>5.0979225404281196E-299</v>
      </c>
      <c r="HQ183" s="86">
        <f t="shared" si="226"/>
        <v>0</v>
      </c>
      <c r="HS183" s="86">
        <f t="shared" si="231"/>
        <v>5.6014469396712623E-52</v>
      </c>
      <c r="HT183" s="86">
        <f t="shared" si="231"/>
        <v>2.90315851862199E-26</v>
      </c>
      <c r="HU183" s="86">
        <f t="shared" si="231"/>
        <v>4.3653890037329216E-19</v>
      </c>
      <c r="HV183" s="86">
        <f t="shared" si="231"/>
        <v>1.8697333720493375E-33</v>
      </c>
      <c r="HW183" s="86">
        <f t="shared" si="231"/>
        <v>9.6157310483511446E-34</v>
      </c>
      <c r="HX183" s="86">
        <f t="shared" si="231"/>
        <v>1.7315165127608202E-33</v>
      </c>
      <c r="HY183" s="86">
        <f t="shared" si="231"/>
        <v>1.192920799096975E-34</v>
      </c>
      <c r="HZ183" s="86">
        <f t="shared" si="231"/>
        <v>7.4325599408554173E-38</v>
      </c>
      <c r="IA183" s="86">
        <f t="shared" si="231"/>
        <v>1.3505413522848342E-39</v>
      </c>
      <c r="IB183" s="86">
        <f t="shared" si="231"/>
        <v>1.9430237793848687E-36</v>
      </c>
      <c r="IC183" s="86">
        <f t="shared" si="231"/>
        <v>1.2376289755065728E-40</v>
      </c>
      <c r="ID183" s="86">
        <f t="shared" si="231"/>
        <v>1.4132757816772462E-36</v>
      </c>
      <c r="IE183" s="86">
        <f t="shared" si="231"/>
        <v>2.6524139872492011E-32</v>
      </c>
      <c r="IF183" s="86">
        <f t="shared" si="231"/>
        <v>4.1539130048001607E-43</v>
      </c>
      <c r="IG183" s="86">
        <f t="shared" si="231"/>
        <v>1.6617189692691369E-30</v>
      </c>
      <c r="II183" s="86">
        <f t="shared" si="232"/>
        <v>1.0328765113911658E-5</v>
      </c>
      <c r="IJ183" s="86">
        <f t="shared" si="232"/>
        <v>0.20208789607800326</v>
      </c>
      <c r="IK183" s="86">
        <f t="shared" si="232"/>
        <v>0.510304914585757</v>
      </c>
      <c r="IL183" s="86">
        <f t="shared" si="232"/>
        <v>6.0912580434399968E-2</v>
      </c>
      <c r="IM183" s="86">
        <f t="shared" si="232"/>
        <v>6.4061792393217312E-2</v>
      </c>
      <c r="IN183" s="86">
        <f t="shared" si="232"/>
        <v>6.9609004129004975E-2</v>
      </c>
      <c r="IO183" s="86">
        <f t="shared" si="232"/>
        <v>5.1436782436801824E-2</v>
      </c>
      <c r="IP183" s="86">
        <f t="shared" si="232"/>
        <v>1.6977696235438169E-2</v>
      </c>
      <c r="IQ183" s="86">
        <f t="shared" si="232"/>
        <v>1.5407775802462035E-2</v>
      </c>
      <c r="IR183" s="86">
        <f t="shared" si="232"/>
        <v>1.1895851383510946E-2</v>
      </c>
      <c r="IS183" s="86">
        <f t="shared" si="232"/>
        <v>1.5913164862708887E-2</v>
      </c>
      <c r="IT183" s="86">
        <f t="shared" si="232"/>
        <v>6.281483033108809E-2</v>
      </c>
      <c r="IU183" s="86">
        <f t="shared" si="232"/>
        <v>7.8833662836755469E-2</v>
      </c>
      <c r="IV183" s="86">
        <f t="shared" si="232"/>
        <v>0.32663606715792481</v>
      </c>
      <c r="IW183" s="86">
        <f t="shared" si="232"/>
        <v>0.41630096825910529</v>
      </c>
      <c r="IY183" s="86">
        <f t="shared" si="233"/>
        <v>1.0328765113911658E-5</v>
      </c>
      <c r="IZ183" s="86">
        <f t="shared" si="233"/>
        <v>0.20208789607800326</v>
      </c>
      <c r="JA183" s="86">
        <f t="shared" si="233"/>
        <v>0.510304914585757</v>
      </c>
      <c r="JB183" s="86">
        <f t="shared" si="233"/>
        <v>6.0912580434399968E-2</v>
      </c>
      <c r="JC183" s="86">
        <f t="shared" si="233"/>
        <v>6.4061792393217312E-2</v>
      </c>
      <c r="JD183" s="86">
        <f t="shared" si="233"/>
        <v>6.9609004129004975E-2</v>
      </c>
      <c r="JE183" s="86">
        <f t="shared" si="233"/>
        <v>5.1436782436801824E-2</v>
      </c>
      <c r="JF183" s="86">
        <f t="shared" si="233"/>
        <v>1.6977696235438169E-2</v>
      </c>
      <c r="JG183" s="86">
        <f t="shared" si="233"/>
        <v>1.5407775802462035E-2</v>
      </c>
      <c r="JH183" s="86">
        <f t="shared" si="233"/>
        <v>1.1895851383510946E-2</v>
      </c>
      <c r="JI183" s="86">
        <f t="shared" si="233"/>
        <v>1.5913164862708887E-2</v>
      </c>
      <c r="JJ183" s="86">
        <f t="shared" si="233"/>
        <v>6.281483033108809E-2</v>
      </c>
      <c r="JK183" s="86">
        <f t="shared" si="233"/>
        <v>7.8833662836755469E-2</v>
      </c>
      <c r="JL183" s="86">
        <f t="shared" si="233"/>
        <v>0.32663606715792481</v>
      </c>
      <c r="JM183" s="86">
        <f t="shared" si="233"/>
        <v>0.41630096825910529</v>
      </c>
    </row>
    <row r="184" spans="2:273" x14ac:dyDescent="0.25">
      <c r="B184" s="2">
        <v>157</v>
      </c>
      <c r="C184" s="37">
        <v>46.110999999999997</v>
      </c>
      <c r="D184" s="37">
        <v>43.39</v>
      </c>
      <c r="E184" s="37">
        <v>43.558999999999997</v>
      </c>
      <c r="F184" s="37">
        <v>44.406999999999996</v>
      </c>
      <c r="G184" s="37">
        <v>46.441000000000003</v>
      </c>
      <c r="H184" s="37">
        <v>46.186</v>
      </c>
      <c r="I184" s="37">
        <v>48.39</v>
      </c>
      <c r="J184" s="37">
        <v>44.067999999999998</v>
      </c>
      <c r="K184" s="37">
        <v>44.491999999999997</v>
      </c>
      <c r="L184" s="37">
        <v>44.576000000000001</v>
      </c>
      <c r="M184" s="37">
        <v>44.914999999999999</v>
      </c>
      <c r="N184" s="37">
        <v>47.881</v>
      </c>
      <c r="O184" s="37">
        <v>44.661000000000001</v>
      </c>
      <c r="P184" s="37">
        <v>47.372999999999998</v>
      </c>
      <c r="Q184" s="37">
        <v>50.338999999999999</v>
      </c>
      <c r="S184" s="4">
        <f t="shared" si="234"/>
        <v>44.61791180632774</v>
      </c>
      <c r="T184" s="4">
        <f t="shared" si="234"/>
        <v>42.362471282422931</v>
      </c>
      <c r="U184" s="4">
        <f t="shared" si="234"/>
        <v>44.824328381474459</v>
      </c>
      <c r="V184" s="4">
        <f t="shared" si="234"/>
        <v>44.418908184923318</v>
      </c>
      <c r="W184" s="4">
        <f t="shared" si="234"/>
        <v>46.655114690472764</v>
      </c>
      <c r="X184" s="4">
        <f t="shared" si="234"/>
        <v>47.029204030975094</v>
      </c>
      <c r="Y184" s="4">
        <f t="shared" si="234"/>
        <v>46.860598299948997</v>
      </c>
      <c r="Z184" s="4">
        <f t="shared" si="234"/>
        <v>43.884993149904375</v>
      </c>
      <c r="AA184" s="4">
        <f t="shared" si="234"/>
        <v>44.023328692879545</v>
      </c>
      <c r="AB184" s="4">
        <f t="shared" si="234"/>
        <v>45.004283453993409</v>
      </c>
      <c r="AC184" s="4">
        <f t="shared" si="234"/>
        <v>44.569971065074732</v>
      </c>
      <c r="AD184" s="4">
        <f t="shared" si="234"/>
        <v>45.918880288349385</v>
      </c>
      <c r="AE184" s="4">
        <f t="shared" si="234"/>
        <v>46.268979050678176</v>
      </c>
      <c r="AF184" s="4">
        <f t="shared" si="234"/>
        <v>47.566902722216305</v>
      </c>
      <c r="AG184" s="4">
        <f t="shared" si="234"/>
        <v>54.019158814133789</v>
      </c>
      <c r="AI184" s="4">
        <f t="shared" si="235"/>
        <v>1.4930881936722571</v>
      </c>
      <c r="AJ184" s="4">
        <f t="shared" si="235"/>
        <v>1.02752871757707</v>
      </c>
      <c r="AK184" s="4">
        <f t="shared" si="235"/>
        <v>-1.2653283814744611</v>
      </c>
      <c r="AL184" s="4">
        <f t="shared" si="235"/>
        <v>-1.190818492332113E-2</v>
      </c>
      <c r="AM184" s="4">
        <f t="shared" si="235"/>
        <v>-0.21411469047276199</v>
      </c>
      <c r="AN184" s="4">
        <f t="shared" si="235"/>
        <v>-0.84320403097509455</v>
      </c>
      <c r="AO184" s="4">
        <f t="shared" si="235"/>
        <v>1.5294017000510038</v>
      </c>
      <c r="AP184" s="4">
        <f t="shared" si="235"/>
        <v>0.18300685009562301</v>
      </c>
      <c r="AQ184" s="4">
        <f t="shared" si="235"/>
        <v>0.46867130712045224</v>
      </c>
      <c r="AR184" s="4">
        <f t="shared" si="235"/>
        <v>-0.42828345399340861</v>
      </c>
      <c r="AS184" s="4">
        <f t="shared" si="235"/>
        <v>0.34502893492526709</v>
      </c>
      <c r="AT184" s="4">
        <f t="shared" si="235"/>
        <v>1.9621197116506153</v>
      </c>
      <c r="AU184" s="4">
        <f t="shared" si="235"/>
        <v>-1.6079790506781748</v>
      </c>
      <c r="AV184" s="4">
        <f t="shared" si="235"/>
        <v>-0.19390272221630767</v>
      </c>
      <c r="AW184" s="4">
        <f t="shared" si="235"/>
        <v>-3.6801588141337902</v>
      </c>
      <c r="AY184" s="2">
        <f t="shared" si="227"/>
        <v>44.61791180632774</v>
      </c>
      <c r="AZ184" s="2">
        <f t="shared" si="227"/>
        <v>42.334654130854126</v>
      </c>
      <c r="BA184" s="2">
        <f t="shared" si="227"/>
        <v>44.522569647264703</v>
      </c>
      <c r="BB184" s="2">
        <f t="shared" si="227"/>
        <v>44.417783498713192</v>
      </c>
      <c r="BC184" s="2">
        <f t="shared" si="227"/>
        <v>46.653699259114525</v>
      </c>
      <c r="BD184" s="2">
        <f t="shared" si="227"/>
        <v>47.025590660478969</v>
      </c>
      <c r="BE184" s="2">
        <f t="shared" si="227"/>
        <v>46.859071855457451</v>
      </c>
      <c r="BF184" s="2">
        <f t="shared" si="227"/>
        <v>43.884943561064873</v>
      </c>
      <c r="BG184" s="2">
        <f t="shared" si="227"/>
        <v>44.023290605403432</v>
      </c>
      <c r="BH184" s="2">
        <f t="shared" si="227"/>
        <v>45.004264265272866</v>
      </c>
      <c r="BI184" s="2">
        <f t="shared" si="227"/>
        <v>44.569909000787121</v>
      </c>
      <c r="BJ184" s="2">
        <f t="shared" si="227"/>
        <v>45.914664531930484</v>
      </c>
      <c r="BK184" s="2">
        <f t="shared" si="227"/>
        <v>46.25687704464638</v>
      </c>
      <c r="BL184" s="2">
        <f t="shared" si="227"/>
        <v>46.773824993123171</v>
      </c>
      <c r="BM184" s="2">
        <f t="shared" si="227"/>
        <v>46.863377563248534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46.110999999999997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44.067999999999998</v>
      </c>
      <c r="DC184" s="2">
        <f t="shared" si="205"/>
        <v>44.491999999999997</v>
      </c>
      <c r="DD184" s="2">
        <f t="shared" si="206"/>
        <v>44.576000000000001</v>
      </c>
      <c r="DE184" s="2">
        <f t="shared" si="207"/>
        <v>44.914999999999999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105.24641456582634</v>
      </c>
      <c r="DL184" s="2">
        <f t="shared" si="236"/>
        <v>136.31924706744866</v>
      </c>
      <c r="DM184" s="2">
        <f t="shared" si="236"/>
        <v>115.84344354838709</v>
      </c>
      <c r="DN184" s="2">
        <f t="shared" si="236"/>
        <v>116.13948696524062</v>
      </c>
      <c r="DO184" s="2">
        <f t="shared" si="236"/>
        <v>108.56936274509803</v>
      </c>
      <c r="DP184" s="2">
        <f t="shared" si="236"/>
        <v>111.48172838680924</v>
      </c>
      <c r="DQ184" s="2">
        <f t="shared" si="236"/>
        <v>91.364788999236069</v>
      </c>
      <c r="DR184" s="2">
        <f t="shared" si="236"/>
        <v>102.2256950757576</v>
      </c>
      <c r="DS184" s="2">
        <f t="shared" si="236"/>
        <v>100.73351484593837</v>
      </c>
      <c r="DT184" s="2">
        <f t="shared" si="236"/>
        <v>84.799448433919025</v>
      </c>
      <c r="DU184" s="2">
        <f t="shared" si="236"/>
        <v>73.331228571428554</v>
      </c>
      <c r="DV184" s="2">
        <f t="shared" si="236"/>
        <v>86.069089075630259</v>
      </c>
      <c r="DW184" s="2">
        <f t="shared" si="236"/>
        <v>92.188962464985991</v>
      </c>
      <c r="DX184" s="2">
        <f t="shared" si="236"/>
        <v>86.513437280366674</v>
      </c>
      <c r="DY184" s="2">
        <f t="shared" si="236"/>
        <v>99.913452419354854</v>
      </c>
      <c r="EA184" s="2">
        <f t="shared" si="213"/>
        <v>43.438974916759143</v>
      </c>
      <c r="EB184" s="2">
        <f t="shared" si="213"/>
        <v>40.79996460104644</v>
      </c>
      <c r="EC184" s="2">
        <f t="shared" si="213"/>
        <v>43.181382966334951</v>
      </c>
      <c r="ED184" s="2">
        <f t="shared" si="213"/>
        <v>42.198307345040853</v>
      </c>
      <c r="EE184" s="2">
        <f t="shared" si="213"/>
        <v>45.774605721760892</v>
      </c>
      <c r="EF184" s="2">
        <f t="shared" si="213"/>
        <v>46.29081974119994</v>
      </c>
      <c r="EG184" s="2">
        <f t="shared" si="213"/>
        <v>47.144458014304291</v>
      </c>
      <c r="EH184" s="2">
        <f t="shared" si="213"/>
        <v>43.127309512013852</v>
      </c>
      <c r="EI184" s="2">
        <f t="shared" si="213"/>
        <v>41.883939253503527</v>
      </c>
      <c r="EJ184" s="2">
        <f t="shared" si="213"/>
        <v>44.562974581784388</v>
      </c>
      <c r="EK184" s="2">
        <f t="shared" si="212"/>
        <v>43.893849970192576</v>
      </c>
      <c r="EL184" s="2">
        <f t="shared" si="179"/>
        <v>45.679191410924318</v>
      </c>
      <c r="EM184" s="2">
        <f t="shared" si="179"/>
        <v>46.067210566977828</v>
      </c>
      <c r="EN184" s="2">
        <f t="shared" si="179"/>
        <v>46.636042513968071</v>
      </c>
      <c r="EO184" s="2">
        <f t="shared" si="179"/>
        <v>48.154652489058009</v>
      </c>
      <c r="EQ184" s="2">
        <f t="shared" si="237"/>
        <v>44.768080058251734</v>
      </c>
      <c r="ER184" s="2">
        <f t="shared" si="237"/>
        <v>43.047916894891785</v>
      </c>
      <c r="ES184" s="2">
        <f t="shared" si="237"/>
        <v>45.539198164446262</v>
      </c>
      <c r="ET184" s="2">
        <f t="shared" si="237"/>
        <v>45.220242978230281</v>
      </c>
      <c r="EU184" s="2">
        <f t="shared" si="237"/>
        <v>46.982044540473638</v>
      </c>
      <c r="EV184" s="2">
        <f t="shared" si="237"/>
        <v>47.303853220844523</v>
      </c>
      <c r="EW184" s="2">
        <f t="shared" si="237"/>
        <v>46.755179799400551</v>
      </c>
      <c r="EX184" s="2">
        <f t="shared" si="237"/>
        <v>44.109478903517953</v>
      </c>
      <c r="EY184" s="2">
        <f t="shared" si="237"/>
        <v>44.663495814695608</v>
      </c>
      <c r="EZ184" s="2">
        <f t="shared" si="237"/>
        <v>45.125232992981708</v>
      </c>
      <c r="FA184" s="2">
        <f t="shared" si="237"/>
        <v>44.780617573725031</v>
      </c>
      <c r="FB184" s="2">
        <f t="shared" si="237"/>
        <v>46.005180351388198</v>
      </c>
      <c r="FC184" s="2">
        <f t="shared" si="237"/>
        <v>46.330803943530796</v>
      </c>
      <c r="FD184" s="2">
        <f t="shared" si="237"/>
        <v>46.844877904859011</v>
      </c>
      <c r="FE184" s="2">
        <f t="shared" si="237"/>
        <v>46.059575914054051</v>
      </c>
      <c r="FG184" s="2">
        <f t="shared" si="238"/>
        <v>0.99998623596812353</v>
      </c>
      <c r="FH184" s="2">
        <f t="shared" si="238"/>
        <v>0.99998993480638643</v>
      </c>
      <c r="FI184" s="2">
        <f t="shared" si="238"/>
        <v>0.99999029925659744</v>
      </c>
      <c r="FJ184" s="2">
        <f t="shared" si="238"/>
        <v>0.9999885792395381</v>
      </c>
      <c r="FK184" s="2">
        <f t="shared" si="238"/>
        <v>0.99998886476113213</v>
      </c>
      <c r="FL184" s="2">
        <f t="shared" si="238"/>
        <v>0.99998867680383663</v>
      </c>
      <c r="FM184" s="2">
        <f t="shared" si="238"/>
        <v>0.99998792533934455</v>
      </c>
      <c r="FN184" s="2">
        <f t="shared" si="238"/>
        <v>0.99998849565437276</v>
      </c>
      <c r="FO184" s="2">
        <f t="shared" si="238"/>
        <v>0.99998637151473768</v>
      </c>
      <c r="FP184" s="2">
        <f t="shared" si="238"/>
        <v>0.99998754778793508</v>
      </c>
      <c r="FQ184" s="2">
        <f t="shared" si="238"/>
        <v>0.99998654832548106</v>
      </c>
      <c r="FR184" s="2">
        <f t="shared" si="238"/>
        <v>0.99998761337262521</v>
      </c>
      <c r="FS184" s="2">
        <f t="shared" si="238"/>
        <v>0.99998658290533871</v>
      </c>
      <c r="FT184" s="2">
        <f t="shared" si="238"/>
        <v>0.99998738633716477</v>
      </c>
      <c r="FU184" s="2">
        <f t="shared" si="238"/>
        <v>0.99998016158435987</v>
      </c>
      <c r="FW184" s="2">
        <f t="shared" si="229"/>
        <v>0.88637545158847808</v>
      </c>
      <c r="FX184" s="2">
        <f t="shared" si="229"/>
        <v>0.68227787303806076</v>
      </c>
      <c r="FY184" s="2">
        <f t="shared" si="229"/>
        <v>0.56852708643099414</v>
      </c>
      <c r="FZ184" s="2">
        <f t="shared" si="229"/>
        <v>0.73417569348756306</v>
      </c>
      <c r="GA184" s="2">
        <f t="shared" si="229"/>
        <v>0.72748555796060355</v>
      </c>
      <c r="GB184" s="2">
        <f t="shared" si="229"/>
        <v>0.72458883598782753</v>
      </c>
      <c r="GC184" s="2">
        <f t="shared" si="229"/>
        <v>0.73448781203503521</v>
      </c>
      <c r="GD184" s="2">
        <f t="shared" si="229"/>
        <v>0.77069614197432768</v>
      </c>
      <c r="GE184" s="2">
        <f t="shared" si="229"/>
        <v>0.76938507069238427</v>
      </c>
      <c r="GF184" s="2">
        <f t="shared" si="229"/>
        <v>0.7839609716903555</v>
      </c>
      <c r="GG184" s="2">
        <f t="shared" si="229"/>
        <v>0.76193925653959038</v>
      </c>
      <c r="GH184" s="2">
        <f t="shared" si="229"/>
        <v>0.72079999419529139</v>
      </c>
      <c r="GI184" s="2">
        <f t="shared" si="229"/>
        <v>0.71719426424740063</v>
      </c>
      <c r="GJ184" s="2">
        <f t="shared" si="229"/>
        <v>0.65735735000231299</v>
      </c>
      <c r="GK184" s="2">
        <f t="shared" si="229"/>
        <v>0.61682792591630287</v>
      </c>
      <c r="GM184" s="86">
        <f t="shared" si="230"/>
        <v>1.2658233779746021E-253</v>
      </c>
      <c r="GN184" s="86">
        <f t="shared" si="230"/>
        <v>0</v>
      </c>
      <c r="GO184" s="86">
        <f t="shared" si="230"/>
        <v>1.3440968781228963E-213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2.6266830393577553E-126</v>
      </c>
      <c r="HD184" s="86">
        <f t="shared" si="181"/>
        <v>2.1486387349524373E-301</v>
      </c>
      <c r="HE184" s="86">
        <f t="shared" si="181"/>
        <v>1.9706031161958776E-162</v>
      </c>
      <c r="HF184" s="86">
        <f t="shared" si="180"/>
        <v>6.9876079691287939E-290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6.4014169114972847E-265</v>
      </c>
      <c r="HN184" s="86">
        <f t="shared" si="180"/>
        <v>1.2563972511077977E-224</v>
      </c>
      <c r="HO184" s="86">
        <f t="shared" si="226"/>
        <v>3.7868275674774949E-238</v>
      </c>
      <c r="HP184" s="86">
        <f t="shared" si="226"/>
        <v>9.9611013911815779E-307</v>
      </c>
      <c r="HQ184" s="86">
        <f t="shared" si="226"/>
        <v>0</v>
      </c>
      <c r="HS184" s="86">
        <f t="shared" si="231"/>
        <v>3.3822338872846464E-54</v>
      </c>
      <c r="HT184" s="86">
        <f t="shared" si="231"/>
        <v>1.4591234685188842E-27</v>
      </c>
      <c r="HU184" s="86">
        <f t="shared" si="231"/>
        <v>4.0734813671591927E-20</v>
      </c>
      <c r="HV184" s="86">
        <f t="shared" si="231"/>
        <v>4.7346486543273029E-35</v>
      </c>
      <c r="HW184" s="86">
        <f t="shared" si="231"/>
        <v>2.1759696752590381E-35</v>
      </c>
      <c r="HX184" s="86">
        <f t="shared" si="231"/>
        <v>4.0379009646146931E-35</v>
      </c>
      <c r="HY184" s="86">
        <f t="shared" si="231"/>
        <v>2.4488894053203777E-36</v>
      </c>
      <c r="HZ184" s="86">
        <f t="shared" si="231"/>
        <v>1.2082376338289397E-39</v>
      </c>
      <c r="IA184" s="86">
        <f t="shared" si="231"/>
        <v>1.8192314108099145E-41</v>
      </c>
      <c r="IB184" s="86">
        <f t="shared" si="231"/>
        <v>3.6195537266640559E-38</v>
      </c>
      <c r="IC184" s="86">
        <f t="shared" si="231"/>
        <v>1.3565164544128854E-42</v>
      </c>
      <c r="ID184" s="86">
        <f t="shared" si="231"/>
        <v>2.2858144508141404E-38</v>
      </c>
      <c r="IE184" s="86">
        <f t="shared" si="231"/>
        <v>6.3662359427247063E-34</v>
      </c>
      <c r="IF184" s="86">
        <f t="shared" si="231"/>
        <v>1.95306425554203E-45</v>
      </c>
      <c r="IG184" s="86">
        <f t="shared" si="231"/>
        <v>3.2885699005177587E-32</v>
      </c>
      <c r="II184" s="86">
        <f t="shared" si="232"/>
        <v>3.8897312171704673E-6</v>
      </c>
      <c r="IJ184" s="86">
        <f t="shared" si="232"/>
        <v>0.15023208401516933</v>
      </c>
      <c r="IK184" s="86">
        <f t="shared" si="232"/>
        <v>0.47928296507200779</v>
      </c>
      <c r="IL184" s="86">
        <f t="shared" si="232"/>
        <v>3.9390850340163382E-2</v>
      </c>
      <c r="IM184" s="86">
        <f t="shared" si="232"/>
        <v>4.1111243594356112E-2</v>
      </c>
      <c r="IN184" s="86">
        <f t="shared" si="232"/>
        <v>4.5051613612807018E-2</v>
      </c>
      <c r="IO184" s="86">
        <f t="shared" si="232"/>
        <v>3.2271094303763154E-2</v>
      </c>
      <c r="IP184" s="86">
        <f t="shared" si="232"/>
        <v>9.7827424326169185E-3</v>
      </c>
      <c r="IQ184" s="86">
        <f t="shared" si="232"/>
        <v>8.7126871058272552E-3</v>
      </c>
      <c r="IR184" s="86">
        <f t="shared" si="232"/>
        <v>6.7535690817068748E-3</v>
      </c>
      <c r="IS184" s="86">
        <f t="shared" si="232"/>
        <v>8.8412595936384168E-3</v>
      </c>
      <c r="IT184" s="86">
        <f t="shared" si="232"/>
        <v>3.9436505603564632E-2</v>
      </c>
      <c r="IU184" s="86">
        <f t="shared" si="232"/>
        <v>5.1301395466583084E-2</v>
      </c>
      <c r="IV184" s="86">
        <f t="shared" si="232"/>
        <v>0.26412102906980411</v>
      </c>
      <c r="IW184" s="86">
        <f t="shared" si="232"/>
        <v>0.35836936212170933</v>
      </c>
      <c r="IY184" s="86">
        <f t="shared" si="233"/>
        <v>3.8897312171704673E-6</v>
      </c>
      <c r="IZ184" s="86">
        <f t="shared" si="233"/>
        <v>0.15023208401516933</v>
      </c>
      <c r="JA184" s="86">
        <f t="shared" si="233"/>
        <v>0.47928296507200779</v>
      </c>
      <c r="JB184" s="86">
        <f t="shared" si="233"/>
        <v>3.9390850340163382E-2</v>
      </c>
      <c r="JC184" s="86">
        <f t="shared" si="233"/>
        <v>4.1111243594356112E-2</v>
      </c>
      <c r="JD184" s="86">
        <f t="shared" si="233"/>
        <v>4.5051613612807018E-2</v>
      </c>
      <c r="JE184" s="86">
        <f t="shared" si="233"/>
        <v>3.2271094303763154E-2</v>
      </c>
      <c r="JF184" s="86">
        <f t="shared" si="233"/>
        <v>9.7827424326169185E-3</v>
      </c>
      <c r="JG184" s="86">
        <f t="shared" si="233"/>
        <v>8.7126871058272552E-3</v>
      </c>
      <c r="JH184" s="86">
        <f t="shared" si="233"/>
        <v>6.7535690817068748E-3</v>
      </c>
      <c r="JI184" s="86">
        <f t="shared" si="233"/>
        <v>8.8412595936384168E-3</v>
      </c>
      <c r="JJ184" s="86">
        <f t="shared" si="233"/>
        <v>3.9436505603564632E-2</v>
      </c>
      <c r="JK184" s="86">
        <f t="shared" si="233"/>
        <v>5.1301395466583084E-2</v>
      </c>
      <c r="JL184" s="86">
        <f t="shared" si="233"/>
        <v>0.26412102906980411</v>
      </c>
      <c r="JM184" s="86">
        <f t="shared" si="233"/>
        <v>0.35836936212170933</v>
      </c>
    </row>
    <row r="185" spans="2:273" x14ac:dyDescent="0.25">
      <c r="B185" s="2">
        <v>158</v>
      </c>
      <c r="C185" s="37">
        <v>45.555999999999997</v>
      </c>
      <c r="D185" s="37">
        <v>42.372999999999998</v>
      </c>
      <c r="E185" s="37">
        <v>44.576000000000001</v>
      </c>
      <c r="F185" s="37">
        <v>42.881</v>
      </c>
      <c r="G185" s="37">
        <v>47.287999999999997</v>
      </c>
      <c r="H185" s="37">
        <v>46.61</v>
      </c>
      <c r="I185" s="37">
        <v>45.593000000000004</v>
      </c>
      <c r="J185" s="37">
        <v>42.372999999999998</v>
      </c>
      <c r="K185" s="37">
        <v>45.168999999999997</v>
      </c>
      <c r="L185" s="37">
        <v>47.119</v>
      </c>
      <c r="M185" s="37">
        <v>43.728999999999999</v>
      </c>
      <c r="N185" s="37">
        <v>44.746000000000002</v>
      </c>
      <c r="O185" s="37">
        <v>45.085000000000001</v>
      </c>
      <c r="P185" s="37">
        <v>44.831000000000003</v>
      </c>
      <c r="Q185" s="37">
        <v>48.898000000000003</v>
      </c>
      <c r="S185" s="4">
        <f t="shared" si="234"/>
        <v>44.498833798109054</v>
      </c>
      <c r="T185" s="4">
        <f t="shared" si="234"/>
        <v>42.23311706460747</v>
      </c>
      <c r="U185" s="4">
        <f t="shared" si="234"/>
        <v>44.628172426509089</v>
      </c>
      <c r="V185" s="4">
        <f t="shared" si="234"/>
        <v>44.337089573559041</v>
      </c>
      <c r="W185" s="4">
        <f t="shared" si="234"/>
        <v>46.537241377301754</v>
      </c>
      <c r="X185" s="4">
        <f t="shared" si="234"/>
        <v>46.884924011854309</v>
      </c>
      <c r="Y185" s="4">
        <f t="shared" si="234"/>
        <v>46.70368467868974</v>
      </c>
      <c r="Z185" s="4">
        <f t="shared" si="234"/>
        <v>43.724799079949939</v>
      </c>
      <c r="AA185" s="4">
        <f t="shared" si="234"/>
        <v>43.851859302945307</v>
      </c>
      <c r="AB185" s="4">
        <f t="shared" si="234"/>
        <v>44.835644006730313</v>
      </c>
      <c r="AC185" s="4">
        <f t="shared" si="234"/>
        <v>44.398088901063453</v>
      </c>
      <c r="AD185" s="4">
        <f t="shared" si="234"/>
        <v>45.772229897089247</v>
      </c>
      <c r="AE185" s="4">
        <f t="shared" si="234"/>
        <v>46.115446401919378</v>
      </c>
      <c r="AF185" s="4">
        <f t="shared" si="234"/>
        <v>47.010462511065192</v>
      </c>
      <c r="AG185" s="4">
        <f t="shared" si="234"/>
        <v>50.987559426870803</v>
      </c>
      <c r="AI185" s="4">
        <f t="shared" si="235"/>
        <v>1.0571662018909436</v>
      </c>
      <c r="AJ185" s="4">
        <f t="shared" si="235"/>
        <v>0.13988293539252794</v>
      </c>
      <c r="AK185" s="4">
        <f t="shared" si="235"/>
        <v>-5.2172426509088154E-2</v>
      </c>
      <c r="AL185" s="4">
        <f t="shared" si="235"/>
        <v>-1.4560895735590407</v>
      </c>
      <c r="AM185" s="4">
        <f t="shared" si="235"/>
        <v>0.75075862269824256</v>
      </c>
      <c r="AN185" s="4">
        <f t="shared" si="235"/>
        <v>-0.27492401185430992</v>
      </c>
      <c r="AO185" s="4">
        <f t="shared" si="235"/>
        <v>-1.1106846786897364</v>
      </c>
      <c r="AP185" s="4">
        <f t="shared" si="235"/>
        <v>-1.3517990799499415</v>
      </c>
      <c r="AQ185" s="4">
        <f t="shared" si="235"/>
        <v>1.3171406970546897</v>
      </c>
      <c r="AR185" s="4">
        <f t="shared" si="235"/>
        <v>2.2833559932696872</v>
      </c>
      <c r="AS185" s="4">
        <f t="shared" si="235"/>
        <v>-0.66908890106345353</v>
      </c>
      <c r="AT185" s="4">
        <f t="shared" si="235"/>
        <v>-1.0262298970892445</v>
      </c>
      <c r="AU185" s="4">
        <f t="shared" si="235"/>
        <v>-1.0304464019193773</v>
      </c>
      <c r="AV185" s="4">
        <f t="shared" si="235"/>
        <v>-2.1794625110651893</v>
      </c>
      <c r="AW185" s="4">
        <f t="shared" si="235"/>
        <v>-2.0895594268707995</v>
      </c>
      <c r="AY185" s="2">
        <f t="shared" si="227"/>
        <v>44.498833798109054</v>
      </c>
      <c r="AZ185" s="2">
        <f t="shared" si="227"/>
        <v>42.221867054444154</v>
      </c>
      <c r="BA185" s="2">
        <f t="shared" si="227"/>
        <v>44.423981260751567</v>
      </c>
      <c r="BB185" s="2">
        <f t="shared" si="227"/>
        <v>44.336796500692806</v>
      </c>
      <c r="BC185" s="2">
        <f t="shared" si="227"/>
        <v>46.536881860858557</v>
      </c>
      <c r="BD185" s="2">
        <f t="shared" si="227"/>
        <v>46.883979976236361</v>
      </c>
      <c r="BE185" s="2">
        <f t="shared" si="227"/>
        <v>46.70332521221745</v>
      </c>
      <c r="BF185" s="2">
        <f t="shared" si="227"/>
        <v>43.724790322853671</v>
      </c>
      <c r="BG185" s="2">
        <f t="shared" si="227"/>
        <v>43.851852990577655</v>
      </c>
      <c r="BH185" s="2">
        <f t="shared" si="227"/>
        <v>44.835640784749017</v>
      </c>
      <c r="BI185" s="2">
        <f t="shared" si="227"/>
        <v>44.398079209472641</v>
      </c>
      <c r="BJ185" s="2">
        <f t="shared" si="227"/>
        <v>45.771235018316666</v>
      </c>
      <c r="BK185" s="2">
        <f t="shared" si="227"/>
        <v>46.112227834475135</v>
      </c>
      <c r="BL185" s="2">
        <f t="shared" si="227"/>
        <v>46.639474072948502</v>
      </c>
      <c r="BM185" s="2">
        <f t="shared" si="227"/>
        <v>46.682186034863292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45.555999999999997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42.372999999999998</v>
      </c>
      <c r="DC185" s="2">
        <f t="shared" si="205"/>
        <v>45.168999999999997</v>
      </c>
      <c r="DD185" s="2">
        <f t="shared" si="206"/>
        <v>47.119</v>
      </c>
      <c r="DE185" s="2">
        <f t="shared" si="207"/>
        <v>43.728999999999999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105.52912773109244</v>
      </c>
      <c r="DL185" s="2">
        <f t="shared" si="236"/>
        <v>136.79779673753666</v>
      </c>
      <c r="DM185" s="2">
        <f t="shared" si="236"/>
        <v>116.1726572580645</v>
      </c>
      <c r="DN185" s="2">
        <f t="shared" si="236"/>
        <v>116.48988435828875</v>
      </c>
      <c r="DO185" s="2">
        <f t="shared" si="236"/>
        <v>108.85929590017825</v>
      </c>
      <c r="DP185" s="2">
        <f t="shared" si="236"/>
        <v>111.7813346702317</v>
      </c>
      <c r="DQ185" s="2">
        <f t="shared" si="236"/>
        <v>91.522687853323163</v>
      </c>
      <c r="DR185" s="2">
        <f t="shared" si="236"/>
        <v>102.43847348484852</v>
      </c>
      <c r="DS185" s="2">
        <f t="shared" si="236"/>
        <v>100.95518403361345</v>
      </c>
      <c r="DT185" s="2">
        <f t="shared" si="236"/>
        <v>84.915746371275787</v>
      </c>
      <c r="DU185" s="2">
        <f t="shared" si="236"/>
        <v>73.372871428571415</v>
      </c>
      <c r="DV185" s="2">
        <f t="shared" si="236"/>
        <v>86.209502521008403</v>
      </c>
      <c r="DW185" s="2">
        <f t="shared" si="236"/>
        <v>92.378655462184867</v>
      </c>
      <c r="DX185" s="2">
        <f t="shared" si="236"/>
        <v>86.675499006875469</v>
      </c>
      <c r="DY185" s="2">
        <f t="shared" si="236"/>
        <v>100.18987298387097</v>
      </c>
      <c r="EA185" s="2">
        <f t="shared" si="213"/>
        <v>43.287019200887883</v>
      </c>
      <c r="EB185" s="2">
        <f t="shared" si="213"/>
        <v>40.614043655984311</v>
      </c>
      <c r="EC185" s="2">
        <f t="shared" si="213"/>
        <v>43.001808702096127</v>
      </c>
      <c r="ED185" s="2">
        <f t="shared" si="213"/>
        <v>42.023056611439657</v>
      </c>
      <c r="EE185" s="2">
        <f t="shared" si="213"/>
        <v>45.619861744966443</v>
      </c>
      <c r="EF185" s="2">
        <f t="shared" ref="EF185:EO227" si="239">CJ$228*$B185+CJ$229</f>
        <v>46.117241698575498</v>
      </c>
      <c r="EG185" s="2">
        <f t="shared" si="239"/>
        <v>47.000779630914408</v>
      </c>
      <c r="EH185" s="2">
        <f t="shared" si="239"/>
        <v>42.938127817686379</v>
      </c>
      <c r="EI185" s="2">
        <f t="shared" si="239"/>
        <v>41.629984956544767</v>
      </c>
      <c r="EJ185" s="2">
        <f t="shared" si="239"/>
        <v>44.377809316914494</v>
      </c>
      <c r="EK185" s="2">
        <f t="shared" si="212"/>
        <v>43.694994910240268</v>
      </c>
      <c r="EL185" s="2">
        <f t="shared" si="179"/>
        <v>45.525124521049655</v>
      </c>
      <c r="EM185" s="2">
        <f t="shared" si="179"/>
        <v>45.913958425832519</v>
      </c>
      <c r="EN185" s="2">
        <f t="shared" si="179"/>
        <v>46.495160242774901</v>
      </c>
      <c r="EO185" s="2">
        <f t="shared" si="179"/>
        <v>48.040185893616979</v>
      </c>
      <c r="EQ185" s="2">
        <f t="shared" si="237"/>
        <v>44.639635284993986</v>
      </c>
      <c r="ER185" s="2">
        <f t="shared" si="237"/>
        <v>42.9034578969069</v>
      </c>
      <c r="ES185" s="2">
        <f t="shared" si="237"/>
        <v>45.407247451696122</v>
      </c>
      <c r="ET185" s="2">
        <f t="shared" si="237"/>
        <v>45.099792644417221</v>
      </c>
      <c r="EU185" s="2">
        <f t="shared" si="237"/>
        <v>46.849308406103717</v>
      </c>
      <c r="EV185" s="2">
        <f t="shared" si="237"/>
        <v>47.148855832866012</v>
      </c>
      <c r="EW185" s="2">
        <f t="shared" si="237"/>
        <v>46.604606872960119</v>
      </c>
      <c r="EX185" s="2">
        <f t="shared" si="237"/>
        <v>43.937456700909351</v>
      </c>
      <c r="EY185" s="2">
        <f t="shared" si="237"/>
        <v>44.458296055410557</v>
      </c>
      <c r="EZ185" s="2">
        <f t="shared" si="237"/>
        <v>44.950129754706104</v>
      </c>
      <c r="FA185" s="2">
        <f t="shared" si="237"/>
        <v>44.597954677013163</v>
      </c>
      <c r="FB185" s="2">
        <f t="shared" si="237"/>
        <v>45.857555288204097</v>
      </c>
      <c r="FC185" s="2">
        <f t="shared" si="237"/>
        <v>46.18275768245487</v>
      </c>
      <c r="FD185" s="2">
        <f t="shared" si="237"/>
        <v>46.70739586216942</v>
      </c>
      <c r="FE185" s="2">
        <f t="shared" si="237"/>
        <v>45.911348044717187</v>
      </c>
      <c r="FG185" s="2">
        <f t="shared" si="238"/>
        <v>0.99998744703853271</v>
      </c>
      <c r="FH185" s="2">
        <f t="shared" si="238"/>
        <v>0.99999082042619447</v>
      </c>
      <c r="FI185" s="2">
        <f t="shared" si="238"/>
        <v>0.9999911528093155</v>
      </c>
      <c r="FJ185" s="2">
        <f t="shared" si="238"/>
        <v>0.99998958413219807</v>
      </c>
      <c r="FK185" s="2">
        <f t="shared" si="238"/>
        <v>0.99998984453150352</v>
      </c>
      <c r="FL185" s="2">
        <f t="shared" si="238"/>
        <v>0.99998967311207398</v>
      </c>
      <c r="FM185" s="2">
        <f t="shared" si="238"/>
        <v>0.99998898776690082</v>
      </c>
      <c r="FN185" s="2">
        <f t="shared" si="238"/>
        <v>0.99998950790146757</v>
      </c>
      <c r="FO185" s="2">
        <f t="shared" si="238"/>
        <v>0.99998757065881194</v>
      </c>
      <c r="FP185" s="2">
        <f t="shared" si="238"/>
        <v>0.9999886434351799</v>
      </c>
      <c r="FQ185" s="2">
        <f t="shared" si="238"/>
        <v>0.99998773191251078</v>
      </c>
      <c r="FR185" s="2">
        <f t="shared" si="238"/>
        <v>0.99998870324925893</v>
      </c>
      <c r="FS185" s="2">
        <f t="shared" si="238"/>
        <v>0.99998776344979023</v>
      </c>
      <c r="FT185" s="2">
        <f t="shared" si="238"/>
        <v>0.99998849619000263</v>
      </c>
      <c r="FU185" s="2">
        <f t="shared" si="238"/>
        <v>0.99998190711831825</v>
      </c>
      <c r="FW185" s="2">
        <f t="shared" si="229"/>
        <v>0.89532668483051314</v>
      </c>
      <c r="FX185" s="2">
        <f t="shared" si="229"/>
        <v>0.70190026945581241</v>
      </c>
      <c r="FY185" s="2">
        <f t="shared" si="229"/>
        <v>0.59096295943603172</v>
      </c>
      <c r="FZ185" s="2">
        <f t="shared" si="229"/>
        <v>0.75175908099639488</v>
      </c>
      <c r="GA185" s="2">
        <f t="shared" si="229"/>
        <v>0.74535798809128229</v>
      </c>
      <c r="GB185" s="2">
        <f t="shared" si="229"/>
        <v>0.7425840209710145</v>
      </c>
      <c r="GC185" s="2">
        <f t="shared" si="229"/>
        <v>0.75205752628426004</v>
      </c>
      <c r="GD185" s="2">
        <f t="shared" si="229"/>
        <v>0.78656609938337874</v>
      </c>
      <c r="GE185" s="2">
        <f t="shared" si="229"/>
        <v>0.78532049101077728</v>
      </c>
      <c r="GF185" s="2">
        <f t="shared" si="229"/>
        <v>0.79915212863886131</v>
      </c>
      <c r="GG185" s="2">
        <f t="shared" si="229"/>
        <v>0.77824088548067083</v>
      </c>
      <c r="GH185" s="2">
        <f t="shared" si="229"/>
        <v>0.73895355141892738</v>
      </c>
      <c r="GI185" s="2">
        <f t="shared" si="229"/>
        <v>0.73549623435940337</v>
      </c>
      <c r="GJ185" s="2">
        <f t="shared" si="229"/>
        <v>0.67779199175527871</v>
      </c>
      <c r="GK185" s="2">
        <f t="shared" si="229"/>
        <v>0.63834988539604642</v>
      </c>
      <c r="GM185" s="86">
        <f t="shared" si="230"/>
        <v>1.5404912250689816E-258</v>
      </c>
      <c r="GN185" s="86">
        <f t="shared" si="230"/>
        <v>0</v>
      </c>
      <c r="GO185" s="86">
        <f t="shared" si="230"/>
        <v>7.587854997504127E-218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1.7124900821152688E-129</v>
      </c>
      <c r="HD185" s="86">
        <f t="shared" si="181"/>
        <v>0</v>
      </c>
      <c r="HE185" s="86">
        <f t="shared" si="181"/>
        <v>9.6035880884846807E-167</v>
      </c>
      <c r="HF185" s="86">
        <f t="shared" si="180"/>
        <v>3.3514612062459206E-297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1.2100495590931387E-271</v>
      </c>
      <c r="HN185" s="86">
        <f t="shared" si="180"/>
        <v>2.6755228804552985E-230</v>
      </c>
      <c r="HO185" s="86">
        <f t="shared" si="226"/>
        <v>2.8789075413552028E-244</v>
      </c>
      <c r="HP185" s="86">
        <f t="shared" si="226"/>
        <v>0</v>
      </c>
      <c r="HQ185" s="86">
        <f t="shared" si="226"/>
        <v>0</v>
      </c>
      <c r="HS185" s="86">
        <f t="shared" si="231"/>
        <v>1.8301759465923562E-56</v>
      </c>
      <c r="HT185" s="86">
        <f t="shared" si="231"/>
        <v>6.799500582311633E-29</v>
      </c>
      <c r="HU185" s="86">
        <f t="shared" si="231"/>
        <v>3.5574845366011637E-21</v>
      </c>
      <c r="HV185" s="86">
        <f t="shared" si="231"/>
        <v>1.0968457895345476E-36</v>
      </c>
      <c r="HW185" s="86">
        <f t="shared" si="231"/>
        <v>4.483897952258451E-37</v>
      </c>
      <c r="HX185" s="86">
        <f t="shared" si="231"/>
        <v>8.5811313035797577E-37</v>
      </c>
      <c r="HY185" s="86">
        <f t="shared" si="231"/>
        <v>4.5676558260384169E-38</v>
      </c>
      <c r="HZ185" s="86">
        <f t="shared" si="231"/>
        <v>1.7800299908925533E-41</v>
      </c>
      <c r="IA185" s="86">
        <f t="shared" si="231"/>
        <v>2.2113143807930321E-43</v>
      </c>
      <c r="IB185" s="86">
        <f t="shared" si="231"/>
        <v>6.127403335130334E-40</v>
      </c>
      <c r="IC185" s="86">
        <f t="shared" si="231"/>
        <v>1.3322239906960596E-44</v>
      </c>
      <c r="ID185" s="86">
        <f t="shared" si="231"/>
        <v>3.3381458803316361E-40</v>
      </c>
      <c r="IE185" s="86">
        <f t="shared" si="231"/>
        <v>1.3897056946159748E-35</v>
      </c>
      <c r="IF185" s="86">
        <f t="shared" si="231"/>
        <v>7.9409317101173636E-48</v>
      </c>
      <c r="IG185" s="86">
        <f t="shared" si="231"/>
        <v>5.8242526971020494E-34</v>
      </c>
      <c r="II185" s="86">
        <f t="shared" si="232"/>
        <v>1.4056350913981617E-6</v>
      </c>
      <c r="IJ185" s="86">
        <f t="shared" si="232"/>
        <v>0.1082495184384258</v>
      </c>
      <c r="IK185" s="86">
        <f t="shared" si="232"/>
        <v>0.43043109957366316</v>
      </c>
      <c r="IL185" s="86">
        <f t="shared" si="232"/>
        <v>2.4672383464593432E-2</v>
      </c>
      <c r="IM185" s="86">
        <f t="shared" si="232"/>
        <v>2.5510004047924868E-2</v>
      </c>
      <c r="IN185" s="86">
        <f t="shared" si="232"/>
        <v>2.819828003684326E-2</v>
      </c>
      <c r="IO185" s="86">
        <f t="shared" si="232"/>
        <v>1.9564239821295161E-2</v>
      </c>
      <c r="IP185" s="86">
        <f t="shared" si="232"/>
        <v>5.4412801557411714E-3</v>
      </c>
      <c r="IQ185" s="86">
        <f t="shared" si="232"/>
        <v>4.7482408105163926E-3</v>
      </c>
      <c r="IR185" s="86">
        <f t="shared" si="232"/>
        <v>3.7041719243505462E-3</v>
      </c>
      <c r="IS185" s="86">
        <f t="shared" si="232"/>
        <v>4.7221954889608529E-3</v>
      </c>
      <c r="IT185" s="86">
        <f t="shared" si="232"/>
        <v>2.3868349006007494E-2</v>
      </c>
      <c r="IU185" s="86">
        <f t="shared" si="232"/>
        <v>3.2257264775940583E-2</v>
      </c>
      <c r="IV185" s="86">
        <f t="shared" si="232"/>
        <v>0.20737972951816738</v>
      </c>
      <c r="IW185" s="86">
        <f t="shared" si="232"/>
        <v>0.29764509404476308</v>
      </c>
      <c r="IY185" s="86">
        <f t="shared" si="233"/>
        <v>1.4056350913981617E-6</v>
      </c>
      <c r="IZ185" s="86">
        <f t="shared" si="233"/>
        <v>0.1082495184384258</v>
      </c>
      <c r="JA185" s="86">
        <f t="shared" si="233"/>
        <v>0.43043109957366316</v>
      </c>
      <c r="JB185" s="86">
        <f t="shared" si="233"/>
        <v>2.4672383464593432E-2</v>
      </c>
      <c r="JC185" s="86">
        <f t="shared" si="233"/>
        <v>2.5510004047924868E-2</v>
      </c>
      <c r="JD185" s="86">
        <f t="shared" si="233"/>
        <v>2.819828003684326E-2</v>
      </c>
      <c r="JE185" s="86">
        <f t="shared" si="233"/>
        <v>1.9564239821295161E-2</v>
      </c>
      <c r="JF185" s="86">
        <f t="shared" si="233"/>
        <v>5.4412801557411714E-3</v>
      </c>
      <c r="JG185" s="86">
        <f t="shared" si="233"/>
        <v>4.7482408105163926E-3</v>
      </c>
      <c r="JH185" s="86">
        <f t="shared" si="233"/>
        <v>3.7041719243505462E-3</v>
      </c>
      <c r="JI185" s="86">
        <f t="shared" si="233"/>
        <v>4.7221954889608529E-3</v>
      </c>
      <c r="JJ185" s="86">
        <f t="shared" si="233"/>
        <v>2.3868349006007494E-2</v>
      </c>
      <c r="JK185" s="86">
        <f t="shared" si="233"/>
        <v>3.2257264775940583E-2</v>
      </c>
      <c r="JL185" s="86">
        <f t="shared" si="233"/>
        <v>0.20737972951816738</v>
      </c>
      <c r="JM185" s="86">
        <f t="shared" si="233"/>
        <v>0.29764509404476308</v>
      </c>
    </row>
    <row r="186" spans="2:273" x14ac:dyDescent="0.25">
      <c r="B186" s="2">
        <v>159</v>
      </c>
      <c r="C186" s="37">
        <v>45.185000000000002</v>
      </c>
      <c r="D186" s="37">
        <v>40.085000000000001</v>
      </c>
      <c r="E186" s="37">
        <v>44.831000000000003</v>
      </c>
      <c r="F186" s="37">
        <v>41.61</v>
      </c>
      <c r="G186" s="37">
        <v>48.728999999999999</v>
      </c>
      <c r="H186" s="37">
        <v>46.441000000000003</v>
      </c>
      <c r="I186" s="37">
        <v>48.558999999999997</v>
      </c>
      <c r="J186" s="37">
        <v>43.643999999999998</v>
      </c>
      <c r="K186" s="37">
        <v>44.406999999999996</v>
      </c>
      <c r="L186" s="37">
        <v>45.168999999999997</v>
      </c>
      <c r="M186" s="37">
        <v>44.237000000000002</v>
      </c>
      <c r="N186" s="37">
        <v>45.677999999999997</v>
      </c>
      <c r="O186" s="37">
        <v>46.101999999999997</v>
      </c>
      <c r="P186" s="37">
        <v>47.881</v>
      </c>
      <c r="Q186" s="37">
        <v>49.746000000000002</v>
      </c>
      <c r="S186" s="4">
        <f t="shared" si="234"/>
        <v>44.379317401268295</v>
      </c>
      <c r="T186" s="4">
        <f t="shared" si="234"/>
        <v>42.113202263646073</v>
      </c>
      <c r="U186" s="4">
        <f t="shared" si="234"/>
        <v>44.45461610094015</v>
      </c>
      <c r="V186" s="4">
        <f t="shared" si="234"/>
        <v>44.255316831597412</v>
      </c>
      <c r="W186" s="4">
        <f t="shared" si="234"/>
        <v>46.419949445388539</v>
      </c>
      <c r="X186" s="4">
        <f t="shared" si="234"/>
        <v>46.742437929524691</v>
      </c>
      <c r="Y186" s="4">
        <f t="shared" si="234"/>
        <v>46.547736375576974</v>
      </c>
      <c r="Z186" s="4">
        <f t="shared" si="234"/>
        <v>43.564358540543715</v>
      </c>
      <c r="AA186" s="4">
        <f t="shared" si="234"/>
        <v>43.679628994820447</v>
      </c>
      <c r="AB186" s="4">
        <f t="shared" si="234"/>
        <v>44.666852643558947</v>
      </c>
      <c r="AC186" s="4">
        <f t="shared" si="234"/>
        <v>44.226032939788098</v>
      </c>
      <c r="AD186" s="4">
        <f t="shared" si="234"/>
        <v>45.62798549202062</v>
      </c>
      <c r="AE186" s="4">
        <f t="shared" si="234"/>
        <v>45.968324025221996</v>
      </c>
      <c r="AF186" s="4">
        <f t="shared" si="234"/>
        <v>46.664346854751685</v>
      </c>
      <c r="AG186" s="4">
        <f t="shared" si="234"/>
        <v>48.9179344204885</v>
      </c>
      <c r="AI186" s="4">
        <f t="shared" si="235"/>
        <v>0.80568259873170689</v>
      </c>
      <c r="AJ186" s="4">
        <f t="shared" si="235"/>
        <v>-2.0282022636460724</v>
      </c>
      <c r="AK186" s="4">
        <f t="shared" si="235"/>
        <v>0.37638389905985292</v>
      </c>
      <c r="AL186" s="4">
        <f t="shared" si="235"/>
        <v>-2.6453168315974125</v>
      </c>
      <c r="AM186" s="4">
        <f t="shared" si="235"/>
        <v>2.3090505546114599</v>
      </c>
      <c r="AN186" s="4">
        <f t="shared" si="235"/>
        <v>-0.30143792952468829</v>
      </c>
      <c r="AO186" s="4">
        <f t="shared" si="235"/>
        <v>2.0112636244230231</v>
      </c>
      <c r="AP186" s="4">
        <f t="shared" si="235"/>
        <v>7.9641459456283314E-2</v>
      </c>
      <c r="AQ186" s="4">
        <f t="shared" si="235"/>
        <v>0.727371005179549</v>
      </c>
      <c r="AR186" s="4">
        <f t="shared" si="235"/>
        <v>0.50214735644104991</v>
      </c>
      <c r="AS186" s="4">
        <f t="shared" si="235"/>
        <v>1.0967060211903856E-2</v>
      </c>
      <c r="AT186" s="4">
        <f t="shared" si="235"/>
        <v>5.0014507979376788E-2</v>
      </c>
      <c r="AU186" s="4">
        <f t="shared" si="235"/>
        <v>0.13367597477800075</v>
      </c>
      <c r="AV186" s="4">
        <f t="shared" si="235"/>
        <v>1.2166531452483156</v>
      </c>
      <c r="AW186" s="4">
        <f t="shared" si="235"/>
        <v>0.82806557951150239</v>
      </c>
      <c r="AY186" s="2">
        <f t="shared" si="227"/>
        <v>44.379317401268295</v>
      </c>
      <c r="AZ186" s="2">
        <f t="shared" si="227"/>
        <v>42.109044688654521</v>
      </c>
      <c r="BA186" s="2">
        <f t="shared" si="227"/>
        <v>44.326620600642535</v>
      </c>
      <c r="BB186" s="2">
        <f t="shared" si="227"/>
        <v>44.255248235424027</v>
      </c>
      <c r="BC186" s="2">
        <f t="shared" si="227"/>
        <v>46.419867879438925</v>
      </c>
      <c r="BD186" s="2">
        <f t="shared" si="227"/>
        <v>46.742217409042311</v>
      </c>
      <c r="BE186" s="2">
        <f t="shared" si="227"/>
        <v>46.547660977811994</v>
      </c>
      <c r="BF186" s="2">
        <f t="shared" si="227"/>
        <v>43.564357168269645</v>
      </c>
      <c r="BG186" s="2">
        <f t="shared" si="227"/>
        <v>43.679628071373024</v>
      </c>
      <c r="BH186" s="2">
        <f t="shared" si="227"/>
        <v>44.666852161986924</v>
      </c>
      <c r="BI186" s="2">
        <f t="shared" si="227"/>
        <v>44.226031615315677</v>
      </c>
      <c r="BJ186" s="2">
        <f t="shared" si="227"/>
        <v>45.62777791038026</v>
      </c>
      <c r="BK186" s="2">
        <f t="shared" si="227"/>
        <v>45.967560454350689</v>
      </c>
      <c r="BL186" s="2">
        <f t="shared" si="227"/>
        <v>46.505123509168008</v>
      </c>
      <c r="BM186" s="2">
        <f t="shared" si="227"/>
        <v>46.500718409727511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45.185000000000002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>
        <f t="shared" si="204"/>
        <v>43.643999999999998</v>
      </c>
      <c r="DC186" s="2">
        <f t="shared" si="205"/>
        <v>44.406999999999996</v>
      </c>
      <c r="DD186" s="2">
        <f t="shared" si="206"/>
        <v>45.168999999999997</v>
      </c>
      <c r="DE186" s="2">
        <f t="shared" si="207"/>
        <v>44.237000000000002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105.81184089635855</v>
      </c>
      <c r="DL186" s="2">
        <f t="shared" si="236"/>
        <v>137.27634640762463</v>
      </c>
      <c r="DM186" s="2">
        <f t="shared" si="236"/>
        <v>116.50187096774192</v>
      </c>
      <c r="DN186" s="2">
        <f t="shared" si="236"/>
        <v>116.84028175133687</v>
      </c>
      <c r="DO186" s="2">
        <f t="shared" si="236"/>
        <v>109.14922905525847</v>
      </c>
      <c r="DP186" s="2">
        <f t="shared" si="236"/>
        <v>112.08094095365416</v>
      </c>
      <c r="DQ186" s="2">
        <f t="shared" si="236"/>
        <v>91.680586707410242</v>
      </c>
      <c r="DR186" s="2">
        <f t="shared" si="236"/>
        <v>102.65125189393942</v>
      </c>
      <c r="DS186" s="2">
        <f t="shared" si="236"/>
        <v>101.17685322128852</v>
      </c>
      <c r="DT186" s="2">
        <f t="shared" si="236"/>
        <v>85.03204430863255</v>
      </c>
      <c r="DU186" s="2">
        <f t="shared" si="236"/>
        <v>73.414514285714262</v>
      </c>
      <c r="DV186" s="2">
        <f t="shared" si="236"/>
        <v>86.349915966386561</v>
      </c>
      <c r="DW186" s="2">
        <f t="shared" si="236"/>
        <v>92.568348459383756</v>
      </c>
      <c r="DX186" s="2">
        <f t="shared" si="236"/>
        <v>86.837560733384251</v>
      </c>
      <c r="DY186" s="2">
        <f t="shared" si="236"/>
        <v>100.46629354838711</v>
      </c>
      <c r="EA186" s="2">
        <f t="shared" ref="EA186:EE227" si="240">CE$228*$B186+CE$229</f>
        <v>43.13506348501663</v>
      </c>
      <c r="EB186" s="2">
        <f t="shared" si="240"/>
        <v>40.428122710922182</v>
      </c>
      <c r="EC186" s="2">
        <f t="shared" si="240"/>
        <v>42.82223443785729</v>
      </c>
      <c r="ED186" s="2">
        <f t="shared" si="240"/>
        <v>41.847805877838468</v>
      </c>
      <c r="EE186" s="2">
        <f t="shared" si="240"/>
        <v>45.465117768172</v>
      </c>
      <c r="EF186" s="2">
        <f t="shared" si="239"/>
        <v>45.943663655951049</v>
      </c>
      <c r="EG186" s="2">
        <f t="shared" si="239"/>
        <v>46.857101247524518</v>
      </c>
      <c r="EH186" s="2">
        <f t="shared" si="239"/>
        <v>42.748946123358905</v>
      </c>
      <c r="EI186" s="2">
        <f t="shared" si="239"/>
        <v>41.376030659586</v>
      </c>
      <c r="EJ186" s="2">
        <f t="shared" si="239"/>
        <v>44.192644052044614</v>
      </c>
      <c r="EK186" s="2">
        <f t="shared" si="212"/>
        <v>43.49613985028796</v>
      </c>
      <c r="EL186" s="2">
        <f t="shared" si="179"/>
        <v>45.371057631174999</v>
      </c>
      <c r="EM186" s="2">
        <f t="shared" si="179"/>
        <v>45.76070628468721</v>
      </c>
      <c r="EN186" s="2">
        <f t="shared" si="179"/>
        <v>46.35427797158173</v>
      </c>
      <c r="EO186" s="2">
        <f t="shared" si="179"/>
        <v>47.925719298175949</v>
      </c>
      <c r="EQ186" s="2">
        <f t="shared" si="237"/>
        <v>44.511190511736231</v>
      </c>
      <c r="ER186" s="2">
        <f t="shared" si="237"/>
        <v>42.758998898922016</v>
      </c>
      <c r="ES186" s="2">
        <f t="shared" si="237"/>
        <v>45.275296738945983</v>
      </c>
      <c r="ET186" s="2">
        <f t="shared" si="237"/>
        <v>44.979342310604167</v>
      </c>
      <c r="EU186" s="2">
        <f t="shared" si="237"/>
        <v>46.716572271733803</v>
      </c>
      <c r="EV186" s="2">
        <f t="shared" si="237"/>
        <v>46.993858444887508</v>
      </c>
      <c r="EW186" s="2">
        <f t="shared" si="237"/>
        <v>46.454033946519672</v>
      </c>
      <c r="EX186" s="2">
        <f t="shared" si="237"/>
        <v>43.765434498300763</v>
      </c>
      <c r="EY186" s="2">
        <f t="shared" si="237"/>
        <v>44.253096296125506</v>
      </c>
      <c r="EZ186" s="2">
        <f t="shared" si="237"/>
        <v>44.775026516430501</v>
      </c>
      <c r="FA186" s="2">
        <f t="shared" si="237"/>
        <v>44.415291780301288</v>
      </c>
      <c r="FB186" s="2">
        <f t="shared" si="237"/>
        <v>45.709930225019988</v>
      </c>
      <c r="FC186" s="2">
        <f t="shared" si="237"/>
        <v>46.034711421378937</v>
      </c>
      <c r="FD186" s="2">
        <f t="shared" si="237"/>
        <v>46.569913819479837</v>
      </c>
      <c r="FE186" s="2">
        <f t="shared" si="237"/>
        <v>45.763120175380337</v>
      </c>
      <c r="FG186" s="2">
        <f t="shared" si="238"/>
        <v>0.99998855155043065</v>
      </c>
      <c r="FH186" s="2">
        <f t="shared" si="238"/>
        <v>0.9999916281224267</v>
      </c>
      <c r="FI186" s="2">
        <f t="shared" si="238"/>
        <v>0.9999919312599167</v>
      </c>
      <c r="FJ186" s="2">
        <f t="shared" si="238"/>
        <v>0.99999050060695738</v>
      </c>
      <c r="FK186" s="2">
        <f t="shared" si="238"/>
        <v>0.99999073809437633</v>
      </c>
      <c r="FL186" s="2">
        <f t="shared" si="238"/>
        <v>0.99999058175771671</v>
      </c>
      <c r="FM186" s="2">
        <f t="shared" si="238"/>
        <v>0.99998995671431656</v>
      </c>
      <c r="FN186" s="2">
        <f t="shared" si="238"/>
        <v>0.99999043108357688</v>
      </c>
      <c r="FO186" s="2">
        <f t="shared" si="238"/>
        <v>0.99998866429371325</v>
      </c>
      <c r="FP186" s="2">
        <f t="shared" si="238"/>
        <v>0.99998964267943657</v>
      </c>
      <c r="FQ186" s="2">
        <f t="shared" si="238"/>
        <v>0.99998881135915396</v>
      </c>
      <c r="FR186" s="2">
        <f t="shared" si="238"/>
        <v>0.99998969723063369</v>
      </c>
      <c r="FS186" s="2">
        <f t="shared" si="238"/>
        <v>0.99998884012155675</v>
      </c>
      <c r="FT186" s="2">
        <f t="shared" si="238"/>
        <v>0.99998950838996881</v>
      </c>
      <c r="FU186" s="2">
        <f t="shared" si="238"/>
        <v>0.999983499069522</v>
      </c>
      <c r="FW186" s="2">
        <f t="shared" si="229"/>
        <v>0.90364940167669738</v>
      </c>
      <c r="FX186" s="2">
        <f t="shared" si="229"/>
        <v>0.72080670132122771</v>
      </c>
      <c r="FY186" s="2">
        <f t="shared" si="229"/>
        <v>0.61302628159148465</v>
      </c>
      <c r="FZ186" s="2">
        <f t="shared" si="229"/>
        <v>0.7685460559871039</v>
      </c>
      <c r="GA186" s="2">
        <f t="shared" si="229"/>
        <v>0.76244104146238589</v>
      </c>
      <c r="GB186" s="2">
        <f t="shared" si="229"/>
        <v>0.75979319702946202</v>
      </c>
      <c r="GC186" s="2">
        <f t="shared" si="229"/>
        <v>0.76883052534842256</v>
      </c>
      <c r="GD186" s="2">
        <f t="shared" si="229"/>
        <v>0.80162042659846755</v>
      </c>
      <c r="GE186" s="2">
        <f t="shared" si="229"/>
        <v>0.80044038550218033</v>
      </c>
      <c r="GF186" s="2">
        <f t="shared" si="229"/>
        <v>0.81352917052857032</v>
      </c>
      <c r="GG186" s="2">
        <f t="shared" si="229"/>
        <v>0.79372843080564603</v>
      </c>
      <c r="GH186" s="2">
        <f t="shared" si="229"/>
        <v>0.75632579362904051</v>
      </c>
      <c r="GI186" s="2">
        <f t="shared" si="229"/>
        <v>0.75302165703095647</v>
      </c>
      <c r="GJ186" s="2">
        <f t="shared" si="229"/>
        <v>0.69756862895003691</v>
      </c>
      <c r="GK186" s="2">
        <f t="shared" si="229"/>
        <v>0.65933063681640003</v>
      </c>
      <c r="GM186" s="86">
        <f t="shared" si="230"/>
        <v>1.6806045532403276E-263</v>
      </c>
      <c r="GN186" s="86">
        <f t="shared" si="230"/>
        <v>0</v>
      </c>
      <c r="GO186" s="86">
        <f t="shared" si="230"/>
        <v>3.8872951456278621E-222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1.0178426987396926E-132</v>
      </c>
      <c r="HD186" s="86">
        <f t="shared" si="181"/>
        <v>0</v>
      </c>
      <c r="HE186" s="86">
        <f t="shared" si="181"/>
        <v>4.1040887305615903E-171</v>
      </c>
      <c r="HF186" s="86">
        <f t="shared" si="180"/>
        <v>1.301204944590686E-304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1.8816273494122343E-278</v>
      </c>
      <c r="HN186" s="86">
        <f t="shared" si="180"/>
        <v>4.8355798214428451E-236</v>
      </c>
      <c r="HO186" s="86">
        <f t="shared" si="226"/>
        <v>1.8281477685704441E-250</v>
      </c>
      <c r="HP186" s="86">
        <f t="shared" si="226"/>
        <v>0</v>
      </c>
      <c r="HQ186" s="86">
        <f t="shared" si="226"/>
        <v>0</v>
      </c>
      <c r="HS186" s="86">
        <f t="shared" si="231"/>
        <v>8.8748286499122986E-59</v>
      </c>
      <c r="HT186" s="86">
        <f t="shared" si="231"/>
        <v>2.9377390295169215E-30</v>
      </c>
      <c r="HU186" s="86">
        <f t="shared" si="231"/>
        <v>2.9076252071671634E-22</v>
      </c>
      <c r="HV186" s="86">
        <f t="shared" si="231"/>
        <v>2.324566912058814E-38</v>
      </c>
      <c r="HW186" s="86">
        <f t="shared" si="231"/>
        <v>8.4135480280183592E-39</v>
      </c>
      <c r="HX186" s="86">
        <f t="shared" si="231"/>
        <v>1.6618105974655597E-38</v>
      </c>
      <c r="HY186" s="86">
        <f t="shared" si="231"/>
        <v>7.7405619775631149E-40</v>
      </c>
      <c r="HZ186" s="86">
        <f t="shared" si="231"/>
        <v>2.3765809193513297E-43</v>
      </c>
      <c r="IA186" s="86">
        <f t="shared" si="231"/>
        <v>2.425408294099992E-45</v>
      </c>
      <c r="IB186" s="86">
        <f t="shared" si="231"/>
        <v>9.4260899696433778E-42</v>
      </c>
      <c r="IC186" s="86">
        <f t="shared" si="231"/>
        <v>1.1722917740198041E-46</v>
      </c>
      <c r="ID186" s="86">
        <f t="shared" si="231"/>
        <v>4.4015745725830986E-42</v>
      </c>
      <c r="IE186" s="86">
        <f t="shared" si="231"/>
        <v>2.7589818497929382E-37</v>
      </c>
      <c r="IF186" s="86">
        <f t="shared" si="231"/>
        <v>2.7919435542647778E-50</v>
      </c>
      <c r="IG186" s="86">
        <f t="shared" si="231"/>
        <v>9.2308041293634547E-36</v>
      </c>
      <c r="II186" s="86">
        <f t="shared" si="232"/>
        <v>4.8737096180721202E-7</v>
      </c>
      <c r="IJ186" s="86">
        <f t="shared" si="232"/>
        <v>7.5744310742875159E-2</v>
      </c>
      <c r="IK186" s="86">
        <f t="shared" si="232"/>
        <v>0.37084493795877449</v>
      </c>
      <c r="IL186" s="86">
        <f t="shared" si="232"/>
        <v>1.497008927180447E-2</v>
      </c>
      <c r="IM186" s="86">
        <f t="shared" si="232"/>
        <v>1.5308650810321985E-2</v>
      </c>
      <c r="IN186" s="86">
        <f t="shared" si="232"/>
        <v>1.7073452150019139E-2</v>
      </c>
      <c r="IO186" s="86">
        <f t="shared" si="232"/>
        <v>1.1461541806250076E-2</v>
      </c>
      <c r="IP186" s="86">
        <f t="shared" si="232"/>
        <v>2.9207977517331303E-3</v>
      </c>
      <c r="IQ186" s="86">
        <f t="shared" si="232"/>
        <v>2.4933008423047342E-3</v>
      </c>
      <c r="IR186" s="86">
        <f t="shared" si="232"/>
        <v>1.9623250489337082E-3</v>
      </c>
      <c r="IS186" s="86">
        <f t="shared" si="232"/>
        <v>2.4239739579196644E-3</v>
      </c>
      <c r="IT186" s="86">
        <f t="shared" si="232"/>
        <v>1.3928896064779405E-2</v>
      </c>
      <c r="IU186" s="86">
        <f t="shared" si="232"/>
        <v>1.9605752019892748E-2</v>
      </c>
      <c r="IV186" s="86">
        <f t="shared" si="232"/>
        <v>0.15856923686135865</v>
      </c>
      <c r="IW186" s="86">
        <f t="shared" si="232"/>
        <v>0.23913227600111281</v>
      </c>
      <c r="IY186" s="86">
        <f t="shared" si="233"/>
        <v>4.8737096180721202E-7</v>
      </c>
      <c r="IZ186" s="86">
        <f t="shared" si="233"/>
        <v>7.5744310742875159E-2</v>
      </c>
      <c r="JA186" s="86">
        <f t="shared" si="233"/>
        <v>0.37084493795877449</v>
      </c>
      <c r="JB186" s="86">
        <f t="shared" si="233"/>
        <v>1.497008927180447E-2</v>
      </c>
      <c r="JC186" s="86">
        <f t="shared" si="233"/>
        <v>1.5308650810321985E-2</v>
      </c>
      <c r="JD186" s="86">
        <f t="shared" si="233"/>
        <v>1.7073452150019139E-2</v>
      </c>
      <c r="JE186" s="86">
        <f t="shared" si="233"/>
        <v>1.1461541806250076E-2</v>
      </c>
      <c r="JF186" s="86">
        <f t="shared" si="233"/>
        <v>2.9207977517331303E-3</v>
      </c>
      <c r="JG186" s="86">
        <f t="shared" si="233"/>
        <v>2.4933008423047342E-3</v>
      </c>
      <c r="JH186" s="86">
        <f t="shared" si="233"/>
        <v>1.9623250489337082E-3</v>
      </c>
      <c r="JI186" s="86">
        <f t="shared" si="233"/>
        <v>2.4239739579196644E-3</v>
      </c>
      <c r="JJ186" s="86">
        <f t="shared" si="233"/>
        <v>1.3928896064779405E-2</v>
      </c>
      <c r="JK186" s="86">
        <f t="shared" si="233"/>
        <v>1.9605752019892748E-2</v>
      </c>
      <c r="JL186" s="86">
        <f t="shared" si="233"/>
        <v>0.15856923686135865</v>
      </c>
      <c r="JM186" s="86">
        <f t="shared" si="233"/>
        <v>0.23913227600111281</v>
      </c>
    </row>
    <row r="187" spans="2:273" x14ac:dyDescent="0.25">
      <c r="B187" s="2">
        <v>160</v>
      </c>
      <c r="C187" s="37">
        <v>43.518999999999998</v>
      </c>
      <c r="D187" s="37">
        <v>44.067999999999998</v>
      </c>
      <c r="E187" s="37">
        <v>44.491999999999997</v>
      </c>
      <c r="F187" s="37">
        <v>45.762999999999998</v>
      </c>
      <c r="G187" s="37">
        <v>47.203000000000003</v>
      </c>
      <c r="H187" s="37">
        <v>45.508000000000003</v>
      </c>
      <c r="I187" s="37">
        <v>46.948999999999998</v>
      </c>
      <c r="J187" s="37">
        <v>42.372999999999998</v>
      </c>
      <c r="K187" s="37">
        <v>43.814</v>
      </c>
      <c r="L187" s="37">
        <v>45.508000000000003</v>
      </c>
      <c r="M187" s="37">
        <v>47.287999999999997</v>
      </c>
      <c r="N187" s="37">
        <v>43.728999999999999</v>
      </c>
      <c r="O187" s="37">
        <v>45.677999999999997</v>
      </c>
      <c r="P187" s="37">
        <v>44.322000000000003</v>
      </c>
      <c r="Q187" s="37">
        <v>50</v>
      </c>
      <c r="S187" s="4">
        <f t="shared" si="234"/>
        <v>44.259362997568104</v>
      </c>
      <c r="T187" s="4">
        <f t="shared" si="234"/>
        <v>41.997412738055957</v>
      </c>
      <c r="U187" s="4">
        <f t="shared" si="234"/>
        <v>44.304510296012658</v>
      </c>
      <c r="V187" s="4">
        <f t="shared" si="234"/>
        <v>44.172979032837766</v>
      </c>
      <c r="W187" s="4">
        <f t="shared" si="234"/>
        <v>46.302600427819776</v>
      </c>
      <c r="X187" s="4">
        <f t="shared" si="234"/>
        <v>46.600285828856691</v>
      </c>
      <c r="Y187" s="4">
        <f t="shared" si="234"/>
        <v>46.392114863109597</v>
      </c>
      <c r="Z187" s="4">
        <f t="shared" si="234"/>
        <v>43.403604386389013</v>
      </c>
      <c r="AA187" s="4">
        <f t="shared" si="234"/>
        <v>43.506501643034426</v>
      </c>
      <c r="AB187" s="4">
        <f t="shared" si="234"/>
        <v>44.497878150081718</v>
      </c>
      <c r="AC187" s="4">
        <f t="shared" si="234"/>
        <v>44.053725448498824</v>
      </c>
      <c r="AD187" s="4">
        <f t="shared" si="234"/>
        <v>45.484309399021704</v>
      </c>
      <c r="AE187" s="4">
        <f t="shared" si="234"/>
        <v>45.82301808489899</v>
      </c>
      <c r="AF187" s="4">
        <f t="shared" si="234"/>
        <v>46.433432114157561</v>
      </c>
      <c r="AG187" s="4">
        <f t="shared" si="234"/>
        <v>47.584998021463406</v>
      </c>
      <c r="AI187" s="4">
        <f t="shared" si="235"/>
        <v>-0.74036299756810564</v>
      </c>
      <c r="AJ187" s="4">
        <f t="shared" si="235"/>
        <v>2.0705872619440413</v>
      </c>
      <c r="AK187" s="4">
        <f t="shared" si="235"/>
        <v>0.18748970398733888</v>
      </c>
      <c r="AL187" s="4">
        <f t="shared" si="235"/>
        <v>1.5900209671622321</v>
      </c>
      <c r="AM187" s="4">
        <f t="shared" si="235"/>
        <v>0.90039957218022693</v>
      </c>
      <c r="AN187" s="4">
        <f t="shared" si="235"/>
        <v>-1.0922858288566886</v>
      </c>
      <c r="AO187" s="4">
        <f t="shared" si="235"/>
        <v>0.55688513689040064</v>
      </c>
      <c r="AP187" s="4">
        <f t="shared" si="235"/>
        <v>-1.0306043863890153</v>
      </c>
      <c r="AQ187" s="4">
        <f t="shared" si="235"/>
        <v>0.30749835696557426</v>
      </c>
      <c r="AR187" s="4">
        <f t="shared" si="235"/>
        <v>1.0101218499182849</v>
      </c>
      <c r="AS187" s="4">
        <f t="shared" si="235"/>
        <v>3.2342745515011728</v>
      </c>
      <c r="AT187" s="4">
        <f t="shared" si="235"/>
        <v>-1.755309399021705</v>
      </c>
      <c r="AU187" s="4">
        <f t="shared" si="235"/>
        <v>-0.14501808489899304</v>
      </c>
      <c r="AV187" s="4">
        <f t="shared" si="235"/>
        <v>-2.1114321141575587</v>
      </c>
      <c r="AW187" s="4">
        <f t="shared" si="235"/>
        <v>2.4150019785365942</v>
      </c>
      <c r="AY187" s="2">
        <f t="shared" si="227"/>
        <v>44.259362997568104</v>
      </c>
      <c r="AZ187" s="2">
        <f t="shared" si="227"/>
        <v>41.996009241290189</v>
      </c>
      <c r="BA187" s="2">
        <f t="shared" si="227"/>
        <v>44.230229604665951</v>
      </c>
      <c r="BB187" s="2">
        <f t="shared" si="227"/>
        <v>44.172964616014276</v>
      </c>
      <c r="BC187" s="2">
        <f t="shared" si="227"/>
        <v>46.302583903905372</v>
      </c>
      <c r="BD187" s="2">
        <f t="shared" si="227"/>
        <v>46.600239787737181</v>
      </c>
      <c r="BE187" s="2">
        <f t="shared" si="227"/>
        <v>46.392100781918259</v>
      </c>
      <c r="BF187" s="2">
        <f t="shared" si="227"/>
        <v>43.403604195617021</v>
      </c>
      <c r="BG187" s="2">
        <f t="shared" si="227"/>
        <v>43.50650152382071</v>
      </c>
      <c r="BH187" s="2">
        <f t="shared" si="227"/>
        <v>44.497878086025494</v>
      </c>
      <c r="BI187" s="2">
        <f t="shared" si="227"/>
        <v>44.053725290134274</v>
      </c>
      <c r="BJ187" s="2">
        <f t="shared" si="227"/>
        <v>45.484271119323544</v>
      </c>
      <c r="BK187" s="2">
        <f t="shared" si="227"/>
        <v>45.82285655267728</v>
      </c>
      <c r="BL187" s="2">
        <f t="shared" si="227"/>
        <v>46.370755730380118</v>
      </c>
      <c r="BM187" s="2">
        <f t="shared" si="227"/>
        <v>46.319172268243463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43.518999999999998</v>
      </c>
      <c r="CV187" s="2" t="str">
        <f t="shared" si="198"/>
        <v/>
      </c>
      <c r="CW187" s="2" t="str">
        <f t="shared" si="199"/>
        <v/>
      </c>
      <c r="CX187" s="2">
        <f t="shared" si="200"/>
        <v>45.762999999999998</v>
      </c>
      <c r="CY187" s="2">
        <f t="shared" si="201"/>
        <v>47.203000000000003</v>
      </c>
      <c r="CZ187" s="2" t="str">
        <f t="shared" si="202"/>
        <v/>
      </c>
      <c r="DA187" s="2">
        <f t="shared" si="203"/>
        <v>46.948999999999998</v>
      </c>
      <c r="DB187" s="2">
        <f t="shared" si="204"/>
        <v>42.372999999999998</v>
      </c>
      <c r="DC187" s="2">
        <f t="shared" si="205"/>
        <v>43.814</v>
      </c>
      <c r="DD187" s="2">
        <f t="shared" si="206"/>
        <v>45.508000000000003</v>
      </c>
      <c r="DE187" s="2">
        <f t="shared" si="207"/>
        <v>47.287999999999997</v>
      </c>
      <c r="DF187" s="2">
        <f t="shared" si="208"/>
        <v>43.728999999999999</v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106.09455406162465</v>
      </c>
      <c r="DL187" s="2">
        <f t="shared" si="236"/>
        <v>137.7548960777126</v>
      </c>
      <c r="DM187" s="2">
        <f t="shared" si="236"/>
        <v>116.83108467741934</v>
      </c>
      <c r="DN187" s="2">
        <f t="shared" si="236"/>
        <v>117.190679144385</v>
      </c>
      <c r="DO187" s="2">
        <f t="shared" si="236"/>
        <v>109.43916221033868</v>
      </c>
      <c r="DP187" s="2">
        <f t="shared" si="236"/>
        <v>112.38054723707663</v>
      </c>
      <c r="DQ187" s="2">
        <f t="shared" si="236"/>
        <v>91.838485561497336</v>
      </c>
      <c r="DR187" s="2">
        <f t="shared" si="236"/>
        <v>102.86403030303033</v>
      </c>
      <c r="DS187" s="2">
        <f t="shared" si="236"/>
        <v>101.39852240896359</v>
      </c>
      <c r="DT187" s="2">
        <f t="shared" si="236"/>
        <v>85.148342245989312</v>
      </c>
      <c r="DU187" s="2">
        <f t="shared" si="236"/>
        <v>73.456157142857123</v>
      </c>
      <c r="DV187" s="2">
        <f t="shared" si="236"/>
        <v>86.490329411764719</v>
      </c>
      <c r="DW187" s="2">
        <f t="shared" si="236"/>
        <v>92.758041456582632</v>
      </c>
      <c r="DX187" s="2">
        <f t="shared" si="236"/>
        <v>86.999622459893033</v>
      </c>
      <c r="DY187" s="2">
        <f t="shared" si="236"/>
        <v>100.74271411290323</v>
      </c>
      <c r="EA187" s="2">
        <f t="shared" si="240"/>
        <v>42.983107769145377</v>
      </c>
      <c r="EB187" s="2">
        <f t="shared" si="240"/>
        <v>40.242201765860045</v>
      </c>
      <c r="EC187" s="2">
        <f t="shared" si="240"/>
        <v>42.642660173618459</v>
      </c>
      <c r="ED187" s="2">
        <f t="shared" si="240"/>
        <v>41.672555144237279</v>
      </c>
      <c r="EE187" s="2">
        <f t="shared" si="240"/>
        <v>45.31037379137755</v>
      </c>
      <c r="EF187" s="2">
        <f t="shared" si="239"/>
        <v>45.7700856133266</v>
      </c>
      <c r="EG187" s="2">
        <f t="shared" si="239"/>
        <v>46.713422864134635</v>
      </c>
      <c r="EH187" s="2">
        <f t="shared" si="239"/>
        <v>42.559764429031439</v>
      </c>
      <c r="EI187" s="2">
        <f t="shared" si="239"/>
        <v>41.122076362627233</v>
      </c>
      <c r="EJ187" s="2">
        <f t="shared" si="239"/>
        <v>44.007478787174719</v>
      </c>
      <c r="EK187" s="2">
        <f t="shared" si="212"/>
        <v>43.297284790335652</v>
      </c>
      <c r="EL187" s="2">
        <f t="shared" si="179"/>
        <v>45.216990741300343</v>
      </c>
      <c r="EM187" s="2">
        <f t="shared" si="179"/>
        <v>45.607454143541901</v>
      </c>
      <c r="EN187" s="2">
        <f t="shared" si="179"/>
        <v>46.21339570038856</v>
      </c>
      <c r="EO187" s="2">
        <f t="shared" si="179"/>
        <v>47.811252702734919</v>
      </c>
      <c r="EQ187" s="2">
        <f t="shared" si="237"/>
        <v>44.382745738478476</v>
      </c>
      <c r="ER187" s="2">
        <f t="shared" si="237"/>
        <v>42.614539900937132</v>
      </c>
      <c r="ES187" s="2">
        <f t="shared" si="237"/>
        <v>45.143346026195843</v>
      </c>
      <c r="ET187" s="2">
        <f t="shared" si="237"/>
        <v>44.858891976791107</v>
      </c>
      <c r="EU187" s="2">
        <f t="shared" si="237"/>
        <v>46.583836137363889</v>
      </c>
      <c r="EV187" s="2">
        <f t="shared" si="237"/>
        <v>46.838861056908996</v>
      </c>
      <c r="EW187" s="2">
        <f t="shared" si="237"/>
        <v>46.30346102007924</v>
      </c>
      <c r="EX187" s="2">
        <f t="shared" si="237"/>
        <v>43.593412295692168</v>
      </c>
      <c r="EY187" s="2">
        <f t="shared" si="237"/>
        <v>44.047896536840462</v>
      </c>
      <c r="EZ187" s="2">
        <f t="shared" si="237"/>
        <v>44.599923278154897</v>
      </c>
      <c r="FA187" s="2">
        <f t="shared" si="237"/>
        <v>44.23262888358942</v>
      </c>
      <c r="FB187" s="2">
        <f t="shared" si="237"/>
        <v>45.562305161835894</v>
      </c>
      <c r="FC187" s="2">
        <f t="shared" si="237"/>
        <v>45.886665160303004</v>
      </c>
      <c r="FD187" s="2">
        <f t="shared" si="237"/>
        <v>46.432431776790239</v>
      </c>
      <c r="FE187" s="2">
        <f t="shared" si="237"/>
        <v>45.614892306043473</v>
      </c>
      <c r="FG187" s="2">
        <f t="shared" si="238"/>
        <v>0.99998955887938124</v>
      </c>
      <c r="FH187" s="2">
        <f t="shared" si="238"/>
        <v>0.99999236475128306</v>
      </c>
      <c r="FI187" s="2">
        <f t="shared" si="238"/>
        <v>0.99999264121635956</v>
      </c>
      <c r="FJ187" s="2">
        <f t="shared" si="238"/>
        <v>0.99999133644333638</v>
      </c>
      <c r="FK187" s="2">
        <f t="shared" si="238"/>
        <v>0.99999155303479426</v>
      </c>
      <c r="FL187" s="2">
        <f t="shared" si="238"/>
        <v>0.99999141045383177</v>
      </c>
      <c r="FM187" s="2">
        <f t="shared" si="238"/>
        <v>0.99999084040649966</v>
      </c>
      <c r="FN187" s="2">
        <f t="shared" si="238"/>
        <v>0.99999127303715341</v>
      </c>
      <c r="FO187" s="2">
        <f t="shared" si="238"/>
        <v>0.99998966170268311</v>
      </c>
      <c r="FP187" s="2">
        <f t="shared" si="238"/>
        <v>0.99999055400277104</v>
      </c>
      <c r="FQ187" s="2">
        <f t="shared" si="238"/>
        <v>0.999989795828225</v>
      </c>
      <c r="FR187" s="2">
        <f t="shared" si="238"/>
        <v>0.99999060375414461</v>
      </c>
      <c r="FS187" s="2">
        <f t="shared" si="238"/>
        <v>0.99998982205989961</v>
      </c>
      <c r="FT187" s="2">
        <f t="shared" si="238"/>
        <v>0.99999043152909606</v>
      </c>
      <c r="FU187" s="2">
        <f t="shared" si="238"/>
        <v>0.99998495095069484</v>
      </c>
      <c r="FW187" s="2">
        <f t="shared" si="229"/>
        <v>0.91137587158153643</v>
      </c>
      <c r="FX187" s="2">
        <f t="shared" si="229"/>
        <v>0.73895998038199151</v>
      </c>
      <c r="FY187" s="2">
        <f t="shared" si="229"/>
        <v>0.63463529129308605</v>
      </c>
      <c r="FZ187" s="2">
        <f t="shared" si="229"/>
        <v>0.78452321508867373</v>
      </c>
      <c r="GA187" s="2">
        <f t="shared" si="229"/>
        <v>0.77871828877302562</v>
      </c>
      <c r="GB187" s="2">
        <f t="shared" si="229"/>
        <v>0.77619861660979927</v>
      </c>
      <c r="GC187" s="2">
        <f t="shared" si="229"/>
        <v>0.78479354630837861</v>
      </c>
      <c r="GD187" s="2">
        <f t="shared" si="229"/>
        <v>0.81586149471017655</v>
      </c>
      <c r="GE187" s="2">
        <f t="shared" si="229"/>
        <v>0.81474658845500303</v>
      </c>
      <c r="GF187" s="2">
        <f t="shared" si="229"/>
        <v>0.82709973647968427</v>
      </c>
      <c r="GG187" s="2">
        <f t="shared" si="229"/>
        <v>0.80840062917834143</v>
      </c>
      <c r="GH187" s="2">
        <f t="shared" si="229"/>
        <v>0.7728972429586336</v>
      </c>
      <c r="GI187" s="2">
        <f t="shared" si="229"/>
        <v>0.76974940235218692</v>
      </c>
      <c r="GJ187" s="2">
        <f t="shared" si="229"/>
        <v>0.71663887860951248</v>
      </c>
      <c r="GK187" s="2">
        <f t="shared" si="229"/>
        <v>0.67970493590799175</v>
      </c>
      <c r="GM187" s="86">
        <f t="shared" si="230"/>
        <v>1.6435816202375779E-268</v>
      </c>
      <c r="GN187" s="86">
        <f t="shared" si="230"/>
        <v>0</v>
      </c>
      <c r="GO187" s="86">
        <f t="shared" si="230"/>
        <v>1.8072375098466301E-226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5.5152323231102379E-136</v>
      </c>
      <c r="HD187" s="86">
        <f t="shared" si="181"/>
        <v>0</v>
      </c>
      <c r="HE187" s="86">
        <f t="shared" si="181"/>
        <v>1.5379665786347475E-175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2.4069430773925843E-285</v>
      </c>
      <c r="HN187" s="86">
        <f t="shared" si="241"/>
        <v>7.4172854037443344E-242</v>
      </c>
      <c r="HO187" s="86">
        <f t="shared" si="226"/>
        <v>9.6967128208804411E-257</v>
      </c>
      <c r="HP187" s="86">
        <f t="shared" si="226"/>
        <v>0</v>
      </c>
      <c r="HQ187" s="86">
        <f t="shared" si="226"/>
        <v>0</v>
      </c>
      <c r="HS187" s="86">
        <f t="shared" si="231"/>
        <v>3.8565381548766966E-61</v>
      </c>
      <c r="HT187" s="86">
        <f t="shared" si="231"/>
        <v>1.1767630498449914E-31</v>
      </c>
      <c r="HU187" s="86">
        <f t="shared" si="231"/>
        <v>2.2240101101576191E-23</v>
      </c>
      <c r="HV187" s="86">
        <f t="shared" si="231"/>
        <v>4.5067850450971867E-40</v>
      </c>
      <c r="HW187" s="86">
        <f t="shared" si="231"/>
        <v>1.4375144723043503E-40</v>
      </c>
      <c r="HX187" s="86">
        <f t="shared" si="231"/>
        <v>2.932618787619379E-40</v>
      </c>
      <c r="HY187" s="86">
        <f t="shared" si="231"/>
        <v>1.1917786359912711E-41</v>
      </c>
      <c r="HZ187" s="86">
        <f t="shared" si="231"/>
        <v>2.8755320735815625E-45</v>
      </c>
      <c r="IA187" s="86">
        <f t="shared" si="231"/>
        <v>2.4003859779993639E-47</v>
      </c>
      <c r="IB187" s="86">
        <f t="shared" si="231"/>
        <v>1.3176807846084654E-43</v>
      </c>
      <c r="IC187" s="86">
        <f t="shared" si="231"/>
        <v>9.2425096508966642E-49</v>
      </c>
      <c r="ID187" s="86">
        <f t="shared" si="231"/>
        <v>5.2400829313698035E-44</v>
      </c>
      <c r="IE187" s="86">
        <f t="shared" si="231"/>
        <v>4.9813704272351415E-39</v>
      </c>
      <c r="IF187" s="86">
        <f t="shared" si="231"/>
        <v>8.4880443051251795E-53</v>
      </c>
      <c r="IG187" s="86">
        <f t="shared" si="231"/>
        <v>1.3091485630901575E-37</v>
      </c>
      <c r="II187" s="86">
        <f t="shared" si="232"/>
        <v>1.6212035470726453E-7</v>
      </c>
      <c r="IJ187" s="86">
        <f t="shared" si="232"/>
        <v>5.1530822155742589E-2</v>
      </c>
      <c r="IK187" s="86">
        <f t="shared" si="232"/>
        <v>0.30755853556341872</v>
      </c>
      <c r="IL187" s="86">
        <f t="shared" si="232"/>
        <v>8.7985091174700419E-3</v>
      </c>
      <c r="IM187" s="86">
        <f t="shared" si="232"/>
        <v>8.8841541836059065E-3</v>
      </c>
      <c r="IN187" s="86">
        <f t="shared" si="232"/>
        <v>1.0000000378066802E-2</v>
      </c>
      <c r="IO187" s="86">
        <f t="shared" si="232"/>
        <v>6.4877632027393727E-3</v>
      </c>
      <c r="IP187" s="86">
        <f t="shared" si="232"/>
        <v>1.5127255771137111E-3</v>
      </c>
      <c r="IQ187" s="86">
        <f t="shared" si="232"/>
        <v>1.2611610362619952E-3</v>
      </c>
      <c r="IR187" s="86">
        <f t="shared" si="232"/>
        <v>1.0038716965713361E-3</v>
      </c>
      <c r="IS187" s="86">
        <f t="shared" si="232"/>
        <v>1.195494739096737E-3</v>
      </c>
      <c r="IT187" s="86">
        <f t="shared" si="232"/>
        <v>7.8368630485676476E-3</v>
      </c>
      <c r="IU187" s="86">
        <f t="shared" si="232"/>
        <v>1.1519091714732884E-2</v>
      </c>
      <c r="IV187" s="86">
        <f t="shared" si="232"/>
        <v>0.11832889141969317</v>
      </c>
      <c r="IW187" s="86">
        <f t="shared" si="232"/>
        <v>0.18629763811600544</v>
      </c>
      <c r="IY187" s="86">
        <f t="shared" si="233"/>
        <v>1.6212035470726453E-7</v>
      </c>
      <c r="IZ187" s="86">
        <f t="shared" si="233"/>
        <v>5.1530822155742589E-2</v>
      </c>
      <c r="JA187" s="86">
        <f t="shared" si="233"/>
        <v>0.30755853556341872</v>
      </c>
      <c r="JB187" s="86">
        <f t="shared" si="233"/>
        <v>8.7985091174700419E-3</v>
      </c>
      <c r="JC187" s="86">
        <f t="shared" si="233"/>
        <v>8.8841541836059065E-3</v>
      </c>
      <c r="JD187" s="86">
        <f t="shared" si="233"/>
        <v>1.0000000378066802E-2</v>
      </c>
      <c r="JE187" s="86">
        <f t="shared" si="233"/>
        <v>6.4877632027393727E-3</v>
      </c>
      <c r="JF187" s="86">
        <f t="shared" si="233"/>
        <v>1.5127255771137111E-3</v>
      </c>
      <c r="JG187" s="86">
        <f t="shared" si="233"/>
        <v>1.2611610362619952E-3</v>
      </c>
      <c r="JH187" s="86">
        <f t="shared" si="233"/>
        <v>1.0038716965713361E-3</v>
      </c>
      <c r="JI187" s="86">
        <f t="shared" si="233"/>
        <v>1.195494739096737E-3</v>
      </c>
      <c r="JJ187" s="86">
        <f t="shared" si="233"/>
        <v>7.8368630485676476E-3</v>
      </c>
      <c r="JK187" s="86">
        <f t="shared" si="233"/>
        <v>1.1519091714732884E-2</v>
      </c>
      <c r="JL187" s="86">
        <f t="shared" si="233"/>
        <v>0.11832889141969317</v>
      </c>
      <c r="JM187" s="86">
        <f t="shared" si="233"/>
        <v>0.18629763811600544</v>
      </c>
    </row>
    <row r="188" spans="2:273" x14ac:dyDescent="0.25">
      <c r="B188" s="2">
        <v>161</v>
      </c>
      <c r="C188" s="37">
        <v>41.481000000000002</v>
      </c>
      <c r="D188" s="37">
        <v>39.831000000000003</v>
      </c>
      <c r="E188" s="37">
        <v>44.831000000000003</v>
      </c>
      <c r="F188" s="37">
        <v>42.287999999999997</v>
      </c>
      <c r="G188" s="37">
        <v>44.661000000000001</v>
      </c>
      <c r="H188" s="37">
        <v>45.762999999999998</v>
      </c>
      <c r="I188" s="37">
        <v>46.695</v>
      </c>
      <c r="J188" s="37">
        <v>41.524999999999999</v>
      </c>
      <c r="K188" s="37">
        <v>43.475000000000001</v>
      </c>
      <c r="L188" s="37">
        <v>42.627000000000002</v>
      </c>
      <c r="M188" s="37">
        <v>44.406999999999996</v>
      </c>
      <c r="N188" s="37">
        <v>46.017000000000003</v>
      </c>
      <c r="O188" s="37">
        <v>43.814</v>
      </c>
      <c r="P188" s="37">
        <v>47.119</v>
      </c>
      <c r="Q188" s="37">
        <v>46.017000000000003</v>
      </c>
      <c r="S188" s="4" t="e">
        <f t="shared" si="234"/>
        <v>#N/A</v>
      </c>
      <c r="T188" s="4">
        <f t="shared" si="234"/>
        <v>41.88303119518784</v>
      </c>
      <c r="U188" s="4">
        <f t="shared" si="234"/>
        <v>44.174441408009713</v>
      </c>
      <c r="V188" s="4">
        <f t="shared" si="234"/>
        <v>44.089796601795726</v>
      </c>
      <c r="W188" s="4">
        <f t="shared" si="234"/>
        <v>46.184968470839642</v>
      </c>
      <c r="X188" s="4">
        <f t="shared" si="234"/>
        <v>46.45800005138986</v>
      </c>
      <c r="Y188" s="4">
        <f t="shared" si="234"/>
        <v>46.236665743607027</v>
      </c>
      <c r="Z188" s="4">
        <f t="shared" si="234"/>
        <v>43.242498301798491</v>
      </c>
      <c r="AA188" s="4">
        <f t="shared" si="234"/>
        <v>43.33237824630865</v>
      </c>
      <c r="AB188" s="4">
        <f t="shared" si="234"/>
        <v>44.328701964145445</v>
      </c>
      <c r="AC188" s="4">
        <f t="shared" si="234"/>
        <v>43.881125601753958</v>
      </c>
      <c r="AD188" s="4">
        <f t="shared" si="234"/>
        <v>45.340701202444571</v>
      </c>
      <c r="AE188" s="4">
        <f t="shared" si="234"/>
        <v>45.678130191508387</v>
      </c>
      <c r="AF188" s="4">
        <f t="shared" si="234"/>
        <v>46.2589757890374</v>
      </c>
      <c r="AG188" s="4">
        <f t="shared" si="234"/>
        <v>46.755764471482919</v>
      </c>
      <c r="AI188" s="4">
        <f t="shared" si="235"/>
        <v>0</v>
      </c>
      <c r="AJ188" s="4">
        <f t="shared" si="235"/>
        <v>-2.0520311951878369</v>
      </c>
      <c r="AK188" s="4">
        <f t="shared" si="235"/>
        <v>0.6565585919902901</v>
      </c>
      <c r="AL188" s="4">
        <f t="shared" si="235"/>
        <v>-1.8017966017957292</v>
      </c>
      <c r="AM188" s="4">
        <f t="shared" si="235"/>
        <v>-1.523968470839641</v>
      </c>
      <c r="AN188" s="4">
        <f t="shared" si="235"/>
        <v>-0.69500005138986154</v>
      </c>
      <c r="AO188" s="4">
        <f t="shared" si="235"/>
        <v>0.45833425639297332</v>
      </c>
      <c r="AP188" s="4">
        <f t="shared" si="235"/>
        <v>-1.7174983017984928</v>
      </c>
      <c r="AQ188" s="4">
        <f t="shared" si="235"/>
        <v>0.14262175369135122</v>
      </c>
      <c r="AR188" s="4">
        <f t="shared" si="235"/>
        <v>-1.7017019641454425</v>
      </c>
      <c r="AS188" s="4">
        <f t="shared" si="235"/>
        <v>0.52587439824603877</v>
      </c>
      <c r="AT188" s="4">
        <f t="shared" si="235"/>
        <v>0.67629879755543243</v>
      </c>
      <c r="AU188" s="4">
        <f t="shared" si="235"/>
        <v>-1.8641301915083872</v>
      </c>
      <c r="AV188" s="4">
        <f t="shared" si="235"/>
        <v>0.86002421096259951</v>
      </c>
      <c r="AW188" s="4">
        <f t="shared" si="235"/>
        <v>-0.73876447148291646</v>
      </c>
      <c r="AY188" s="2" t="e">
        <f t="shared" si="227"/>
        <v>#N/A</v>
      </c>
      <c r="AZ188" s="2">
        <f t="shared" si="227"/>
        <v>41.882598559881842</v>
      </c>
      <c r="BA188" s="2">
        <f t="shared" si="227"/>
        <v>44.134552728358173</v>
      </c>
      <c r="BB188" s="2">
        <f t="shared" si="227"/>
        <v>44.089793881818778</v>
      </c>
      <c r="BC188" s="2">
        <f t="shared" si="227"/>
        <v>46.184965482695993</v>
      </c>
      <c r="BD188" s="2">
        <f t="shared" si="227"/>
        <v>46.457991462282408</v>
      </c>
      <c r="BE188" s="2">
        <f t="shared" si="227"/>
        <v>46.23666340274562</v>
      </c>
      <c r="BF188" s="2">
        <f t="shared" si="227"/>
        <v>43.242498278276052</v>
      </c>
      <c r="BG188" s="2">
        <f t="shared" si="227"/>
        <v>43.332378232730775</v>
      </c>
      <c r="BH188" s="2">
        <f t="shared" si="227"/>
        <v>44.328701956564302</v>
      </c>
      <c r="BI188" s="2">
        <f t="shared" si="227"/>
        <v>43.881125585191384</v>
      </c>
      <c r="BJ188" s="2">
        <f t="shared" si="227"/>
        <v>45.340694965597464</v>
      </c>
      <c r="BK188" s="2">
        <f t="shared" si="227"/>
        <v>45.678099729944904</v>
      </c>
      <c r="BL188" s="2">
        <f t="shared" si="227"/>
        <v>46.236354563258587</v>
      </c>
      <c r="BM188" s="2">
        <f t="shared" si="227"/>
        <v>46.137734661803954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>
        <f t="shared" si="200"/>
        <v>42.287999999999997</v>
      </c>
      <c r="CY188" s="2">
        <f t="shared" si="201"/>
        <v>44.661000000000001</v>
      </c>
      <c r="CZ188" s="2">
        <f t="shared" si="202"/>
        <v>45.762999999999998</v>
      </c>
      <c r="DA188" s="2">
        <f t="shared" si="203"/>
        <v>46.695</v>
      </c>
      <c r="DB188" s="2">
        <f t="shared" si="204"/>
        <v>41.524999999999999</v>
      </c>
      <c r="DC188" s="2">
        <f t="shared" si="205"/>
        <v>43.475000000000001</v>
      </c>
      <c r="DD188" s="2">
        <f t="shared" si="206"/>
        <v>42.627000000000002</v>
      </c>
      <c r="DE188" s="2">
        <f t="shared" si="207"/>
        <v>44.406999999999996</v>
      </c>
      <c r="DF188" s="2">
        <f t="shared" si="208"/>
        <v>46.017000000000003</v>
      </c>
      <c r="DG188" s="2">
        <f t="shared" si="209"/>
        <v>43.814</v>
      </c>
      <c r="DH188" s="2" t="str">
        <f t="shared" si="210"/>
        <v/>
      </c>
      <c r="DI188" s="2" t="str">
        <f t="shared" si="211"/>
        <v/>
      </c>
      <c r="DK188" s="2">
        <f t="shared" si="236"/>
        <v>106.37726722689077</v>
      </c>
      <c r="DL188" s="2">
        <f t="shared" si="236"/>
        <v>138.23344574780057</v>
      </c>
      <c r="DM188" s="2">
        <f t="shared" si="236"/>
        <v>117.16029838709676</v>
      </c>
      <c r="DN188" s="2">
        <f t="shared" si="236"/>
        <v>117.54107653743313</v>
      </c>
      <c r="DO188" s="2">
        <f t="shared" si="236"/>
        <v>109.72909536541889</v>
      </c>
      <c r="DP188" s="2">
        <f t="shared" si="236"/>
        <v>112.68015352049909</v>
      </c>
      <c r="DQ188" s="2">
        <f t="shared" si="236"/>
        <v>91.99638441558443</v>
      </c>
      <c r="DR188" s="2">
        <f t="shared" si="236"/>
        <v>103.07680871212125</v>
      </c>
      <c r="DS188" s="2">
        <f t="shared" si="236"/>
        <v>101.62019159663865</v>
      </c>
      <c r="DT188" s="2">
        <f t="shared" si="236"/>
        <v>85.264640183346074</v>
      </c>
      <c r="DU188" s="2">
        <f t="shared" si="236"/>
        <v>73.497799999999984</v>
      </c>
      <c r="DV188" s="2">
        <f t="shared" si="236"/>
        <v>86.630742857142863</v>
      </c>
      <c r="DW188" s="2">
        <f t="shared" si="236"/>
        <v>92.947734453781507</v>
      </c>
      <c r="DX188" s="2">
        <f t="shared" si="236"/>
        <v>87.161684186401828</v>
      </c>
      <c r="DY188" s="2">
        <f t="shared" si="236"/>
        <v>101.01913467741937</v>
      </c>
      <c r="EA188" s="2">
        <f t="shared" si="240"/>
        <v>42.831152053274124</v>
      </c>
      <c r="EB188" s="2">
        <f t="shared" si="240"/>
        <v>40.056280820797916</v>
      </c>
      <c r="EC188" s="2">
        <f t="shared" si="240"/>
        <v>42.463085909379629</v>
      </c>
      <c r="ED188" s="2">
        <f t="shared" si="240"/>
        <v>41.49730441063609</v>
      </c>
      <c r="EE188" s="2">
        <f t="shared" si="240"/>
        <v>45.155629814583101</v>
      </c>
      <c r="EF188" s="2">
        <f t="shared" si="239"/>
        <v>45.596507570702158</v>
      </c>
      <c r="EG188" s="2">
        <f t="shared" si="239"/>
        <v>46.569744480744745</v>
      </c>
      <c r="EH188" s="2">
        <f t="shared" si="239"/>
        <v>42.370582734703973</v>
      </c>
      <c r="EI188" s="2">
        <f t="shared" si="239"/>
        <v>40.868122065668473</v>
      </c>
      <c r="EJ188" s="2">
        <f t="shared" si="239"/>
        <v>43.822313522304832</v>
      </c>
      <c r="EK188" s="2">
        <f t="shared" si="212"/>
        <v>43.098429730383337</v>
      </c>
      <c r="EL188" s="2">
        <f t="shared" si="179"/>
        <v>45.06292385142568</v>
      </c>
      <c r="EM188" s="2">
        <f t="shared" si="179"/>
        <v>45.454202002396599</v>
      </c>
      <c r="EN188" s="2">
        <f t="shared" si="179"/>
        <v>46.072513429195389</v>
      </c>
      <c r="EO188" s="2">
        <f t="shared" si="179"/>
        <v>47.696786107293889</v>
      </c>
      <c r="EQ188" s="2">
        <f t="shared" si="237"/>
        <v>44.254300965220722</v>
      </c>
      <c r="ER188" s="2">
        <f t="shared" si="237"/>
        <v>42.470080902952247</v>
      </c>
      <c r="ES188" s="2">
        <f t="shared" si="237"/>
        <v>45.011395313445711</v>
      </c>
      <c r="ET188" s="2">
        <f t="shared" si="237"/>
        <v>44.738441642978046</v>
      </c>
      <c r="EU188" s="2">
        <f t="shared" si="237"/>
        <v>46.451100002993968</v>
      </c>
      <c r="EV188" s="2">
        <f t="shared" si="237"/>
        <v>46.683863668930485</v>
      </c>
      <c r="EW188" s="2">
        <f t="shared" si="237"/>
        <v>46.152888093638801</v>
      </c>
      <c r="EX188" s="2">
        <f t="shared" si="237"/>
        <v>43.421390093083573</v>
      </c>
      <c r="EY188" s="2">
        <f t="shared" si="237"/>
        <v>43.84269677755541</v>
      </c>
      <c r="EZ188" s="2">
        <f t="shared" si="237"/>
        <v>44.424820039879293</v>
      </c>
      <c r="FA188" s="2">
        <f t="shared" si="237"/>
        <v>44.049965986877552</v>
      </c>
      <c r="FB188" s="2">
        <f t="shared" si="237"/>
        <v>45.414680098651786</v>
      </c>
      <c r="FC188" s="2">
        <f t="shared" si="237"/>
        <v>45.738618899227077</v>
      </c>
      <c r="FD188" s="2">
        <f t="shared" si="237"/>
        <v>46.294949734100655</v>
      </c>
      <c r="FE188" s="2">
        <f t="shared" si="237"/>
        <v>45.466664436706623</v>
      </c>
      <c r="FG188" s="2">
        <f t="shared" si="238"/>
        <v>0.99999047757607229</v>
      </c>
      <c r="FH188" s="2">
        <f t="shared" si="238"/>
        <v>0.9999930365657308</v>
      </c>
      <c r="FI188" s="2">
        <f t="shared" si="238"/>
        <v>0.99999328870520998</v>
      </c>
      <c r="FJ188" s="2">
        <f t="shared" si="238"/>
        <v>0.99999209873639228</v>
      </c>
      <c r="FK188" s="2">
        <f t="shared" si="238"/>
        <v>0.99999229627044695</v>
      </c>
      <c r="FL188" s="2">
        <f t="shared" si="238"/>
        <v>0.99999216623486875</v>
      </c>
      <c r="FM188" s="2">
        <f t="shared" si="238"/>
        <v>0.99999164634471094</v>
      </c>
      <c r="FN188" s="2">
        <f t="shared" si="238"/>
        <v>0.9999920409091777</v>
      </c>
      <c r="FO188" s="2">
        <f t="shared" si="238"/>
        <v>0.99999057135220959</v>
      </c>
      <c r="FP188" s="2">
        <f t="shared" si="238"/>
        <v>0.99999138514097852</v>
      </c>
      <c r="FQ188" s="2">
        <f t="shared" si="238"/>
        <v>0.99999069367637872</v>
      </c>
      <c r="FR188" s="2">
        <f t="shared" si="238"/>
        <v>0.99999143051484563</v>
      </c>
      <c r="FS188" s="2">
        <f t="shared" si="238"/>
        <v>0.99999071759999336</v>
      </c>
      <c r="FT188" s="2">
        <f t="shared" si="238"/>
        <v>0.99999127344347249</v>
      </c>
      <c r="FU188" s="2">
        <f t="shared" si="238"/>
        <v>0.99998627508573779</v>
      </c>
      <c r="FW188" s="2">
        <f t="shared" si="229"/>
        <v>0.91853860130765042</v>
      </c>
      <c r="FX188" s="2">
        <f t="shared" si="229"/>
        <v>0.7563319358328261</v>
      </c>
      <c r="FY188" s="2">
        <f t="shared" si="229"/>
        <v>0.65571531514164794</v>
      </c>
      <c r="FZ188" s="2">
        <f t="shared" si="229"/>
        <v>0.79968493880173097</v>
      </c>
      <c r="GA188" s="2">
        <f t="shared" si="229"/>
        <v>0.79418131023149219</v>
      </c>
      <c r="GB188" s="2">
        <f t="shared" si="229"/>
        <v>0.79179063368157176</v>
      </c>
      <c r="GC188" s="2">
        <f t="shared" si="229"/>
        <v>0.79994109915204059</v>
      </c>
      <c r="GD188" s="2">
        <f t="shared" si="229"/>
        <v>0.82929793958603537</v>
      </c>
      <c r="GE188" s="2">
        <f t="shared" si="229"/>
        <v>0.82824726081036992</v>
      </c>
      <c r="GF188" s="2">
        <f t="shared" si="229"/>
        <v>0.83987707966200298</v>
      </c>
      <c r="GG188" s="2">
        <f t="shared" si="229"/>
        <v>0.82226288603348863</v>
      </c>
      <c r="GH188" s="2">
        <f t="shared" si="229"/>
        <v>0.78865663808836206</v>
      </c>
      <c r="GI188" s="2">
        <f t="shared" si="229"/>
        <v>0.78566666071022107</v>
      </c>
      <c r="GJ188" s="2">
        <f t="shared" si="229"/>
        <v>0.73496350859425985</v>
      </c>
      <c r="GK188" s="2">
        <f t="shared" si="229"/>
        <v>0.69941622949279447</v>
      </c>
      <c r="GM188" s="86">
        <f t="shared" si="230"/>
        <v>1.4409062109523146E-273</v>
      </c>
      <c r="GN188" s="86">
        <f t="shared" si="230"/>
        <v>0</v>
      </c>
      <c r="GO188" s="86">
        <f t="shared" si="230"/>
        <v>7.6246756719302628E-231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2.724431551955789E-139</v>
      </c>
      <c r="HD188" s="86">
        <f t="shared" si="181"/>
        <v>0</v>
      </c>
      <c r="HE188" s="86">
        <f t="shared" si="181"/>
        <v>5.0538476576532093E-180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2.5327840107601319E-292</v>
      </c>
      <c r="HN188" s="86">
        <f t="shared" si="241"/>
        <v>9.6559805059404565E-248</v>
      </c>
      <c r="HO188" s="86">
        <f t="shared" si="226"/>
        <v>4.2960146886841636E-263</v>
      </c>
      <c r="HP188" s="86">
        <f t="shared" si="226"/>
        <v>0</v>
      </c>
      <c r="HQ188" s="86">
        <f t="shared" si="226"/>
        <v>0</v>
      </c>
      <c r="HS188" s="86">
        <f t="shared" si="231"/>
        <v>1.5017541331729724E-63</v>
      </c>
      <c r="HT188" s="86">
        <f t="shared" si="231"/>
        <v>4.3701223961297826E-33</v>
      </c>
      <c r="HU188" s="86">
        <f t="shared" si="231"/>
        <v>1.5919297958541905E-24</v>
      </c>
      <c r="HV188" s="86">
        <f t="shared" si="231"/>
        <v>7.9930083104431153E-42</v>
      </c>
      <c r="HW188" s="86">
        <f t="shared" si="231"/>
        <v>2.2363748184078942E-42</v>
      </c>
      <c r="HX188" s="86">
        <f t="shared" si="231"/>
        <v>4.7158127162934819E-42</v>
      </c>
      <c r="HY188" s="86">
        <f t="shared" si="231"/>
        <v>1.6670647211993276E-43</v>
      </c>
      <c r="HZ188" s="86">
        <f t="shared" si="231"/>
        <v>3.1529333023410115E-47</v>
      </c>
      <c r="IA188" s="86">
        <f t="shared" si="231"/>
        <v>2.1435312691843356E-49</v>
      </c>
      <c r="IB188" s="86">
        <f t="shared" si="231"/>
        <v>1.6737972971895426E-45</v>
      </c>
      <c r="IC188" s="86">
        <f t="shared" si="231"/>
        <v>6.5287488750394317E-51</v>
      </c>
      <c r="ID188" s="86">
        <f t="shared" si="231"/>
        <v>5.6322932222992558E-46</v>
      </c>
      <c r="IE188" s="86">
        <f t="shared" si="231"/>
        <v>8.179216590202247E-41</v>
      </c>
      <c r="IF188" s="86">
        <f t="shared" si="231"/>
        <v>2.2313160732488404E-55</v>
      </c>
      <c r="IG188" s="86">
        <f t="shared" si="231"/>
        <v>1.6613971765600618E-39</v>
      </c>
      <c r="II188" s="86">
        <f t="shared" si="232"/>
        <v>5.1732926676942571E-8</v>
      </c>
      <c r="IJ188" s="86">
        <f t="shared" si="232"/>
        <v>3.4109619509490978E-2</v>
      </c>
      <c r="IK188" s="86">
        <f t="shared" si="232"/>
        <v>0.24634355769220079</v>
      </c>
      <c r="IL188" s="86">
        <f t="shared" si="232"/>
        <v>5.0083444248403735E-3</v>
      </c>
      <c r="IM188" s="86">
        <f t="shared" si="232"/>
        <v>4.9850843776591209E-3</v>
      </c>
      <c r="IN188" s="86">
        <f t="shared" si="232"/>
        <v>5.6648864338347425E-3</v>
      </c>
      <c r="IO188" s="86">
        <f t="shared" si="232"/>
        <v>3.547543259120095E-3</v>
      </c>
      <c r="IP188" s="86">
        <f t="shared" si="232"/>
        <v>7.5575541658340177E-4</v>
      </c>
      <c r="IQ188" s="86">
        <f t="shared" si="232"/>
        <v>6.143564009018351E-4</v>
      </c>
      <c r="IR188" s="86">
        <f t="shared" si="232"/>
        <v>4.9582210315822733E-4</v>
      </c>
      <c r="IS188" s="86">
        <f t="shared" si="232"/>
        <v>5.6636101840544354E-4</v>
      </c>
      <c r="IT188" s="86">
        <f t="shared" si="232"/>
        <v>4.2501781839473507E-3</v>
      </c>
      <c r="IU188" s="86">
        <f t="shared" si="232"/>
        <v>6.5414494326555637E-3</v>
      </c>
      <c r="IV188" s="86">
        <f t="shared" si="232"/>
        <v>8.6297592113895177E-2</v>
      </c>
      <c r="IW188" s="86">
        <f t="shared" si="232"/>
        <v>0.14104025089257402</v>
      </c>
      <c r="IY188" s="86">
        <f t="shared" si="233"/>
        <v>5.1732926676942571E-8</v>
      </c>
      <c r="IZ188" s="86">
        <f t="shared" si="233"/>
        <v>3.4109619509490978E-2</v>
      </c>
      <c r="JA188" s="86">
        <f t="shared" si="233"/>
        <v>0.24634355769220079</v>
      </c>
      <c r="JB188" s="86">
        <f t="shared" si="233"/>
        <v>5.0083444248403735E-3</v>
      </c>
      <c r="JC188" s="86">
        <f t="shared" si="233"/>
        <v>4.9850843776591209E-3</v>
      </c>
      <c r="JD188" s="86">
        <f t="shared" si="233"/>
        <v>5.6648864338347425E-3</v>
      </c>
      <c r="JE188" s="86">
        <f t="shared" si="233"/>
        <v>3.547543259120095E-3</v>
      </c>
      <c r="JF188" s="86">
        <f t="shared" si="233"/>
        <v>7.5575541658340177E-4</v>
      </c>
      <c r="JG188" s="86">
        <f t="shared" si="233"/>
        <v>6.143564009018351E-4</v>
      </c>
      <c r="JH188" s="86">
        <f t="shared" si="233"/>
        <v>4.9582210315822733E-4</v>
      </c>
      <c r="JI188" s="86">
        <f t="shared" si="233"/>
        <v>5.6636101840544354E-4</v>
      </c>
      <c r="JJ188" s="86">
        <f t="shared" si="233"/>
        <v>4.2501781839473507E-3</v>
      </c>
      <c r="JK188" s="86">
        <f t="shared" si="233"/>
        <v>6.5414494326555637E-3</v>
      </c>
      <c r="JL188" s="86">
        <f t="shared" si="233"/>
        <v>8.6297592113895177E-2</v>
      </c>
      <c r="JM188" s="86">
        <f t="shared" si="233"/>
        <v>0.14104025089257402</v>
      </c>
    </row>
    <row r="189" spans="2:273" x14ac:dyDescent="0.25">
      <c r="B189" s="2">
        <v>162</v>
      </c>
      <c r="C189" s="37">
        <v>44.63</v>
      </c>
      <c r="D189" s="37">
        <v>42.881</v>
      </c>
      <c r="E189" s="37">
        <v>45.338999999999999</v>
      </c>
      <c r="F189" s="37">
        <v>45.168999999999997</v>
      </c>
      <c r="G189" s="37">
        <v>47.287999999999997</v>
      </c>
      <c r="H189" s="37">
        <v>48.305</v>
      </c>
      <c r="I189" s="37">
        <v>45.168999999999997</v>
      </c>
      <c r="J189" s="37">
        <v>46.524999999999999</v>
      </c>
      <c r="K189" s="37">
        <v>43.814</v>
      </c>
      <c r="L189" s="37">
        <v>44.067999999999998</v>
      </c>
      <c r="M189" s="37">
        <v>43.475000000000001</v>
      </c>
      <c r="N189" s="37">
        <v>45.847000000000001</v>
      </c>
      <c r="O189" s="37">
        <v>45.085000000000001</v>
      </c>
      <c r="P189" s="37">
        <v>45.677999999999997</v>
      </c>
      <c r="Q189" s="37">
        <v>46.101999999999997</v>
      </c>
      <c r="S189" s="4" t="e">
        <f t="shared" si="234"/>
        <v>#N/A</v>
      </c>
      <c r="T189" s="4">
        <f t="shared" si="234"/>
        <v>41.768788951211569</v>
      </c>
      <c r="U189" s="4">
        <f t="shared" si="234"/>
        <v>44.059152020777319</v>
      </c>
      <c r="V189" s="4">
        <f t="shared" si="234"/>
        <v>44.005606964175556</v>
      </c>
      <c r="W189" s="4">
        <f t="shared" si="234"/>
        <v>46.066957639344395</v>
      </c>
      <c r="X189" s="4">
        <f t="shared" si="234"/>
        <v>46.315425792790414</v>
      </c>
      <c r="Y189" s="4">
        <f t="shared" si="234"/>
        <v>46.081365130218259</v>
      </c>
      <c r="Z189" s="4">
        <f t="shared" si="234"/>
        <v>43.081012765907801</v>
      </c>
      <c r="AA189" s="4">
        <f t="shared" si="234"/>
        <v>43.157181469785968</v>
      </c>
      <c r="AB189" s="4">
        <f t="shared" si="234"/>
        <v>44.159310680923632</v>
      </c>
      <c r="AC189" s="4">
        <f t="shared" si="234"/>
        <v>43.708203927363243</v>
      </c>
      <c r="AD189" s="4">
        <f t="shared" si="234"/>
        <v>45.197033122848772</v>
      </c>
      <c r="AE189" s="4">
        <f t="shared" si="234"/>
        <v>45.533280703654256</v>
      </c>
      <c r="AF189" s="4">
        <f t="shared" si="234"/>
        <v>46.10938914903727</v>
      </c>
      <c r="AG189" s="4">
        <f t="shared" si="234"/>
        <v>46.237810973827322</v>
      </c>
      <c r="AI189" s="4">
        <f t="shared" si="235"/>
        <v>0</v>
      </c>
      <c r="AJ189" s="4">
        <f t="shared" si="235"/>
        <v>1.1122110487884314</v>
      </c>
      <c r="AK189" s="4">
        <f t="shared" si="235"/>
        <v>1.27984797922268</v>
      </c>
      <c r="AL189" s="4">
        <f t="shared" si="235"/>
        <v>1.1633930358244413</v>
      </c>
      <c r="AM189" s="4">
        <f t="shared" si="235"/>
        <v>1.221042360655602</v>
      </c>
      <c r="AN189" s="4">
        <f t="shared" si="235"/>
        <v>1.9895742072095857</v>
      </c>
      <c r="AO189" s="4">
        <f t="shared" si="235"/>
        <v>-0.91236513021826227</v>
      </c>
      <c r="AP189" s="4">
        <f t="shared" si="235"/>
        <v>3.443987234092198</v>
      </c>
      <c r="AQ189" s="4">
        <f t="shared" si="235"/>
        <v>0.65681853021403214</v>
      </c>
      <c r="AR189" s="4">
        <f t="shared" si="235"/>
        <v>-9.1310680923633925E-2</v>
      </c>
      <c r="AS189" s="4">
        <f t="shared" si="235"/>
        <v>-0.2332039273632418</v>
      </c>
      <c r="AT189" s="4">
        <f t="shared" si="235"/>
        <v>0.64996687715122903</v>
      </c>
      <c r="AU189" s="4">
        <f t="shared" si="235"/>
        <v>-0.44828070365425532</v>
      </c>
      <c r="AV189" s="4">
        <f t="shared" si="235"/>
        <v>-0.43138914903727255</v>
      </c>
      <c r="AW189" s="4">
        <f t="shared" si="235"/>
        <v>-0.13581097382732565</v>
      </c>
      <c r="AY189" s="2" t="e">
        <f t="shared" si="227"/>
        <v>#N/A</v>
      </c>
      <c r="AZ189" s="2">
        <f t="shared" si="227"/>
        <v>41.768667208628806</v>
      </c>
      <c r="BA189" s="2">
        <f t="shared" si="227"/>
        <v>44.039340914455387</v>
      </c>
      <c r="BB189" s="2">
        <f t="shared" si="227"/>
        <v>44.005606503621543</v>
      </c>
      <c r="BC189" s="2">
        <f t="shared" si="227"/>
        <v>46.066957157108249</v>
      </c>
      <c r="BD189" s="2">
        <f t="shared" si="227"/>
        <v>46.31542436146259</v>
      </c>
      <c r="BE189" s="2">
        <f t="shared" si="227"/>
        <v>46.081364783915355</v>
      </c>
      <c r="BF189" s="2">
        <f t="shared" si="227"/>
        <v>43.081012763335892</v>
      </c>
      <c r="BG189" s="2">
        <f t="shared" si="227"/>
        <v>43.157181468421896</v>
      </c>
      <c r="BH189" s="2">
        <f t="shared" si="227"/>
        <v>44.159310680125451</v>
      </c>
      <c r="BI189" s="2">
        <f t="shared" si="227"/>
        <v>43.708203925848451</v>
      </c>
      <c r="BJ189" s="2">
        <f t="shared" si="227"/>
        <v>45.197032225312824</v>
      </c>
      <c r="BK189" s="2">
        <f t="shared" si="227"/>
        <v>45.533275584424175</v>
      </c>
      <c r="BL189" s="2">
        <f t="shared" si="227"/>
        <v>46.101905367027129</v>
      </c>
      <c r="BM189" s="2">
        <f t="shared" si="227"/>
        <v>45.956579853208297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>
        <f t="shared" si="200"/>
        <v>45.168999999999997</v>
      </c>
      <c r="CY189" s="2">
        <f t="shared" si="201"/>
        <v>47.287999999999997</v>
      </c>
      <c r="CZ189" s="2">
        <f t="shared" si="202"/>
        <v>48.305</v>
      </c>
      <c r="DA189" s="2">
        <f t="shared" si="203"/>
        <v>45.168999999999997</v>
      </c>
      <c r="DB189" s="2">
        <f t="shared" si="204"/>
        <v>46.524999999999999</v>
      </c>
      <c r="DC189" s="2">
        <f t="shared" si="205"/>
        <v>43.814</v>
      </c>
      <c r="DD189" s="2">
        <f t="shared" si="206"/>
        <v>44.067999999999998</v>
      </c>
      <c r="DE189" s="2">
        <f t="shared" si="207"/>
        <v>43.475000000000001</v>
      </c>
      <c r="DF189" s="2">
        <f t="shared" si="208"/>
        <v>45.847000000000001</v>
      </c>
      <c r="DG189" s="2">
        <f t="shared" si="209"/>
        <v>45.085000000000001</v>
      </c>
      <c r="DH189" s="2" t="str">
        <f t="shared" si="210"/>
        <v/>
      </c>
      <c r="DI189" s="2" t="str">
        <f t="shared" si="211"/>
        <v/>
      </c>
      <c r="DK189" s="2">
        <f t="shared" si="236"/>
        <v>106.65998039215687</v>
      </c>
      <c r="DL189" s="2">
        <f t="shared" si="236"/>
        <v>138.71199541788855</v>
      </c>
      <c r="DM189" s="2">
        <f t="shared" si="236"/>
        <v>117.48951209677418</v>
      </c>
      <c r="DN189" s="2">
        <f t="shared" si="236"/>
        <v>117.89147393048125</v>
      </c>
      <c r="DO189" s="2">
        <f t="shared" si="236"/>
        <v>110.01902852049911</v>
      </c>
      <c r="DP189" s="2">
        <f t="shared" si="236"/>
        <v>112.97975980392154</v>
      </c>
      <c r="DQ189" s="2">
        <f t="shared" si="236"/>
        <v>92.154283269671524</v>
      </c>
      <c r="DR189" s="2">
        <f t="shared" si="236"/>
        <v>103.28958712121215</v>
      </c>
      <c r="DS189" s="2">
        <f t="shared" si="236"/>
        <v>101.84186078431372</v>
      </c>
      <c r="DT189" s="2">
        <f t="shared" si="236"/>
        <v>85.380938120702837</v>
      </c>
      <c r="DU189" s="2">
        <f t="shared" si="236"/>
        <v>73.539442857142845</v>
      </c>
      <c r="DV189" s="2">
        <f t="shared" si="236"/>
        <v>86.771156302521007</v>
      </c>
      <c r="DW189" s="2">
        <f t="shared" si="236"/>
        <v>93.137427450980397</v>
      </c>
      <c r="DX189" s="2">
        <f t="shared" si="236"/>
        <v>87.32374591291061</v>
      </c>
      <c r="DY189" s="2">
        <f t="shared" si="236"/>
        <v>101.29555524193549</v>
      </c>
      <c r="EA189" s="2">
        <f t="shared" si="240"/>
        <v>42.679196337402871</v>
      </c>
      <c r="EB189" s="2">
        <f t="shared" si="240"/>
        <v>39.870359875735787</v>
      </c>
      <c r="EC189" s="2">
        <f t="shared" si="240"/>
        <v>42.283511645140798</v>
      </c>
      <c r="ED189" s="2">
        <f t="shared" si="240"/>
        <v>41.322053677034894</v>
      </c>
      <c r="EE189" s="2">
        <f t="shared" si="240"/>
        <v>45.000885837788651</v>
      </c>
      <c r="EF189" s="2">
        <f t="shared" si="239"/>
        <v>45.422929528077717</v>
      </c>
      <c r="EG189" s="2">
        <f t="shared" si="239"/>
        <v>46.426066097354862</v>
      </c>
      <c r="EH189" s="2">
        <f t="shared" si="239"/>
        <v>42.1814010403765</v>
      </c>
      <c r="EI189" s="2">
        <f t="shared" si="239"/>
        <v>40.614167768709706</v>
      </c>
      <c r="EJ189" s="2">
        <f t="shared" si="239"/>
        <v>43.637148257434944</v>
      </c>
      <c r="EK189" s="2">
        <f t="shared" si="212"/>
        <v>42.899574670431029</v>
      </c>
      <c r="EL189" s="2">
        <f t="shared" si="179"/>
        <v>44.908856961551024</v>
      </c>
      <c r="EM189" s="2">
        <f t="shared" si="179"/>
        <v>45.300949861251283</v>
      </c>
      <c r="EN189" s="2">
        <f t="shared" si="179"/>
        <v>45.931631158002219</v>
      </c>
      <c r="EO189" s="2">
        <f t="shared" si="179"/>
        <v>47.582319511852859</v>
      </c>
      <c r="EQ189" s="2">
        <f t="shared" si="237"/>
        <v>44.125856191962967</v>
      </c>
      <c r="ER189" s="2">
        <f t="shared" si="237"/>
        <v>42.325621904967363</v>
      </c>
      <c r="ES189" s="2">
        <f t="shared" si="237"/>
        <v>44.879444600695578</v>
      </c>
      <c r="ET189" s="2">
        <f t="shared" si="237"/>
        <v>44.617991309164992</v>
      </c>
      <c r="EU189" s="2">
        <f t="shared" si="237"/>
        <v>46.318363868624047</v>
      </c>
      <c r="EV189" s="2">
        <f t="shared" si="237"/>
        <v>46.528866280951974</v>
      </c>
      <c r="EW189" s="2">
        <f t="shared" si="237"/>
        <v>46.002315167198361</v>
      </c>
      <c r="EX189" s="2">
        <f t="shared" si="237"/>
        <v>43.249367890474986</v>
      </c>
      <c r="EY189" s="2">
        <f t="shared" si="237"/>
        <v>43.637497018270359</v>
      </c>
      <c r="EZ189" s="2">
        <f t="shared" si="237"/>
        <v>44.249716801603689</v>
      </c>
      <c r="FA189" s="2">
        <f t="shared" si="237"/>
        <v>43.867303090165677</v>
      </c>
      <c r="FB189" s="2">
        <f t="shared" si="237"/>
        <v>45.267055035467685</v>
      </c>
      <c r="FC189" s="2">
        <f t="shared" si="237"/>
        <v>45.590572638151144</v>
      </c>
      <c r="FD189" s="2">
        <f t="shared" si="237"/>
        <v>46.157467691411064</v>
      </c>
      <c r="FE189" s="2">
        <f t="shared" si="237"/>
        <v>45.318436567369758</v>
      </c>
      <c r="FG189" s="2">
        <f t="shared" si="238"/>
        <v>0.99999131543888453</v>
      </c>
      <c r="FH189" s="2">
        <f t="shared" si="238"/>
        <v>0.99999364926857615</v>
      </c>
      <c r="FI189" s="2">
        <f t="shared" si="238"/>
        <v>0.99999387922279093</v>
      </c>
      <c r="FJ189" s="2">
        <f t="shared" si="238"/>
        <v>0.9999927939569353</v>
      </c>
      <c r="FK189" s="2">
        <f t="shared" si="238"/>
        <v>0.99999297411038168</v>
      </c>
      <c r="FL189" s="2">
        <f t="shared" si="238"/>
        <v>0.99999285551636274</v>
      </c>
      <c r="FM189" s="2">
        <f t="shared" si="238"/>
        <v>0.99999238137022828</v>
      </c>
      <c r="FN189" s="2">
        <f t="shared" si="238"/>
        <v>0.99999274121781523</v>
      </c>
      <c r="FO189" s="2">
        <f t="shared" si="238"/>
        <v>0.99999140096388073</v>
      </c>
      <c r="FP189" s="2">
        <f t="shared" si="238"/>
        <v>0.99999214314923723</v>
      </c>
      <c r="FQ189" s="2">
        <f t="shared" si="238"/>
        <v>0.99999151252503282</v>
      </c>
      <c r="FR189" s="2">
        <f t="shared" si="238"/>
        <v>0.99999218453075844</v>
      </c>
      <c r="FS189" s="2">
        <f t="shared" si="238"/>
        <v>0.99999153434366439</v>
      </c>
      <c r="FT189" s="2">
        <f t="shared" si="238"/>
        <v>0.99999204127974561</v>
      </c>
      <c r="FU189" s="2">
        <f t="shared" si="238"/>
        <v>0.99998748271430715</v>
      </c>
      <c r="FW189" s="2">
        <f t="shared" si="229"/>
        <v>0.92516996062649437</v>
      </c>
      <c r="FX189" s="2">
        <f t="shared" si="229"/>
        <v>0.77290309287522818</v>
      </c>
      <c r="FY189" s="2">
        <f t="shared" si="229"/>
        <v>0.67619964775472952</v>
      </c>
      <c r="FZ189" s="2">
        <f t="shared" si="229"/>
        <v>0.81403271648465436</v>
      </c>
      <c r="GA189" s="2">
        <f t="shared" si="229"/>
        <v>0.80882905375676073</v>
      </c>
      <c r="GB189" s="2">
        <f t="shared" si="229"/>
        <v>0.80656707754589108</v>
      </c>
      <c r="GC189" s="2">
        <f t="shared" si="229"/>
        <v>0.81427479030860306</v>
      </c>
      <c r="GD189" s="2">
        <f t="shared" si="229"/>
        <v>0.84194387856140618</v>
      </c>
      <c r="GE189" s="2">
        <f t="shared" si="229"/>
        <v>0.840956108547529</v>
      </c>
      <c r="GF189" s="2">
        <f t="shared" si="229"/>
        <v>0.85187927609212122</v>
      </c>
      <c r="GG189" s="2">
        <f t="shared" si="229"/>
        <v>0.83532650671233621</v>
      </c>
      <c r="GH189" s="2">
        <f t="shared" si="229"/>
        <v>0.80360032956484984</v>
      </c>
      <c r="GI189" s="2">
        <f t="shared" si="229"/>
        <v>0.80076835971191174</v>
      </c>
      <c r="GJ189" s="2">
        <f t="shared" si="229"/>
        <v>0.75251235129072069</v>
      </c>
      <c r="GK189" s="2">
        <f t="shared" si="229"/>
        <v>0.71841700407926201</v>
      </c>
      <c r="GM189" s="86">
        <f t="shared" si="230"/>
        <v>1.1323954934662035E-278</v>
      </c>
      <c r="GN189" s="86">
        <f t="shared" si="230"/>
        <v>0</v>
      </c>
      <c r="GO189" s="86">
        <f t="shared" si="230"/>
        <v>2.9192088833429714E-235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1.2269175870421511E-142</v>
      </c>
      <c r="HD189" s="86">
        <f t="shared" si="181"/>
        <v>0</v>
      </c>
      <c r="HE189" s="86">
        <f t="shared" si="181"/>
        <v>1.456265998794912E-184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2.1924468473362816E-299</v>
      </c>
      <c r="HN189" s="86">
        <f t="shared" si="241"/>
        <v>1.0668446753881592E-253</v>
      </c>
      <c r="HO189" s="86">
        <f t="shared" si="226"/>
        <v>1.5897665630837067E-269</v>
      </c>
      <c r="HP189" s="86">
        <f t="shared" si="226"/>
        <v>0</v>
      </c>
      <c r="HQ189" s="86">
        <f t="shared" si="226"/>
        <v>0</v>
      </c>
      <c r="HS189" s="86">
        <f t="shared" si="231"/>
        <v>5.2403103703786198E-66</v>
      </c>
      <c r="HT189" s="86">
        <f t="shared" si="231"/>
        <v>1.5045852628578776E-34</v>
      </c>
      <c r="HU189" s="86">
        <f t="shared" si="231"/>
        <v>1.0663180671549474E-25</v>
      </c>
      <c r="HV189" s="86">
        <f t="shared" si="231"/>
        <v>1.2967708343124856E-43</v>
      </c>
      <c r="HW189" s="86">
        <f t="shared" si="231"/>
        <v>3.1678650332009122E-44</v>
      </c>
      <c r="HX189" s="86">
        <f t="shared" si="231"/>
        <v>6.9099471875685007E-44</v>
      </c>
      <c r="HY189" s="86">
        <f t="shared" si="231"/>
        <v>2.1185246393071693E-45</v>
      </c>
      <c r="HZ189" s="86">
        <f t="shared" si="231"/>
        <v>3.1328061785236308E-49</v>
      </c>
      <c r="IA189" s="86">
        <f t="shared" si="231"/>
        <v>1.7271192750901109E-51</v>
      </c>
      <c r="IB189" s="86">
        <f t="shared" si="231"/>
        <v>1.9319710790796691E-47</v>
      </c>
      <c r="IC189" s="86">
        <f t="shared" si="231"/>
        <v>4.1318697829691195E-53</v>
      </c>
      <c r="ID189" s="86">
        <f t="shared" si="231"/>
        <v>5.4656230206714717E-48</v>
      </c>
      <c r="IE189" s="86">
        <f t="shared" si="231"/>
        <v>1.2213132584359345E-42</v>
      </c>
      <c r="IF189" s="86">
        <f t="shared" si="231"/>
        <v>5.0717117104536129E-58</v>
      </c>
      <c r="IG189" s="86">
        <f t="shared" si="231"/>
        <v>1.8865976138490539E-41</v>
      </c>
      <c r="II189" s="86">
        <f t="shared" si="232"/>
        <v>1.5834795904835174E-8</v>
      </c>
      <c r="IJ189" s="86">
        <f t="shared" si="232"/>
        <v>2.1974189589608926E-2</v>
      </c>
      <c r="IK189" s="86">
        <f t="shared" si="232"/>
        <v>0.19113643613249204</v>
      </c>
      <c r="IL189" s="86">
        <f t="shared" si="232"/>
        <v>2.7605349961344087E-3</v>
      </c>
      <c r="IM189" s="86">
        <f t="shared" si="232"/>
        <v>2.7040396192676308E-3</v>
      </c>
      <c r="IN189" s="86">
        <f t="shared" si="232"/>
        <v>3.1031641484416108E-3</v>
      </c>
      <c r="IO189" s="86">
        <f t="shared" si="232"/>
        <v>1.8734533440205572E-3</v>
      </c>
      <c r="IP189" s="86">
        <f t="shared" si="232"/>
        <v>3.6414771160560538E-4</v>
      </c>
      <c r="IQ189" s="86">
        <f t="shared" si="232"/>
        <v>2.8816007009803678E-4</v>
      </c>
      <c r="IR189" s="86">
        <f t="shared" si="232"/>
        <v>2.3639336256052357E-4</v>
      </c>
      <c r="IS189" s="86">
        <f t="shared" si="232"/>
        <v>2.5767134450667862E-4</v>
      </c>
      <c r="IT189" s="86">
        <f t="shared" si="232"/>
        <v>2.2212838072057568E-3</v>
      </c>
      <c r="IU189" s="86">
        <f t="shared" si="232"/>
        <v>3.5897248335635093E-3</v>
      </c>
      <c r="IV189" s="86">
        <f t="shared" si="232"/>
        <v>6.1560654943855563E-2</v>
      </c>
      <c r="IW189" s="86">
        <f t="shared" si="232"/>
        <v>0.10394977134760673</v>
      </c>
      <c r="IY189" s="86">
        <f t="shared" si="233"/>
        <v>1.5834795904835174E-8</v>
      </c>
      <c r="IZ189" s="86">
        <f t="shared" si="233"/>
        <v>2.1974189589608926E-2</v>
      </c>
      <c r="JA189" s="86">
        <f t="shared" si="233"/>
        <v>0.19113643613249204</v>
      </c>
      <c r="JB189" s="86">
        <f t="shared" si="233"/>
        <v>2.7605349961344087E-3</v>
      </c>
      <c r="JC189" s="86">
        <f t="shared" si="233"/>
        <v>2.7040396192676308E-3</v>
      </c>
      <c r="JD189" s="86">
        <f t="shared" si="233"/>
        <v>3.1031641484416108E-3</v>
      </c>
      <c r="JE189" s="86">
        <f t="shared" si="233"/>
        <v>1.8734533440205572E-3</v>
      </c>
      <c r="JF189" s="86">
        <f t="shared" si="233"/>
        <v>3.6414771160560538E-4</v>
      </c>
      <c r="JG189" s="86">
        <f t="shared" si="233"/>
        <v>2.8816007009803678E-4</v>
      </c>
      <c r="JH189" s="86">
        <f t="shared" si="233"/>
        <v>2.3639336256052357E-4</v>
      </c>
      <c r="JI189" s="86">
        <f t="shared" si="233"/>
        <v>2.5767134450667862E-4</v>
      </c>
      <c r="JJ189" s="86">
        <f t="shared" si="233"/>
        <v>2.2212838072057568E-3</v>
      </c>
      <c r="JK189" s="86">
        <f t="shared" si="233"/>
        <v>3.5897248335635093E-3</v>
      </c>
      <c r="JL189" s="86">
        <f t="shared" si="233"/>
        <v>6.1560654943855563E-2</v>
      </c>
      <c r="JM189" s="86">
        <f t="shared" si="233"/>
        <v>0.10394977134760673</v>
      </c>
    </row>
    <row r="190" spans="2:273" x14ac:dyDescent="0.25">
      <c r="B190" s="2">
        <v>163</v>
      </c>
      <c r="C190" s="37">
        <v>43.704000000000001</v>
      </c>
      <c r="D190" s="37">
        <v>42.457999999999998</v>
      </c>
      <c r="E190" s="37">
        <v>44.237000000000002</v>
      </c>
      <c r="F190" s="37">
        <v>42.881</v>
      </c>
      <c r="G190" s="37">
        <v>47.203000000000003</v>
      </c>
      <c r="H190" s="37">
        <v>46.441000000000003</v>
      </c>
      <c r="I190" s="37">
        <v>46.017000000000003</v>
      </c>
      <c r="J190" s="37">
        <v>43.558999999999997</v>
      </c>
      <c r="K190" s="37">
        <v>43.22</v>
      </c>
      <c r="L190" s="37">
        <v>42.203000000000003</v>
      </c>
      <c r="M190" s="37">
        <v>43.136000000000003</v>
      </c>
      <c r="N190" s="37">
        <v>46.441000000000003</v>
      </c>
      <c r="O190" s="37">
        <v>44.406999999999996</v>
      </c>
      <c r="P190" s="37">
        <v>47.966000000000001</v>
      </c>
      <c r="Q190" s="37">
        <v>46.101999999999997</v>
      </c>
      <c r="S190" s="4" t="e">
        <f t="shared" si="234"/>
        <v>#N/A</v>
      </c>
      <c r="T190" s="4">
        <f t="shared" si="234"/>
        <v>41.65411833555391</v>
      </c>
      <c r="U190" s="4">
        <f t="shared" si="234"/>
        <v>43.953451530850188</v>
      </c>
      <c r="V190" s="4">
        <f t="shared" si="234"/>
        <v>43.920294709735018</v>
      </c>
      <c r="W190" s="4">
        <f t="shared" si="234"/>
        <v>45.948512372906428</v>
      </c>
      <c r="X190" s="4">
        <f t="shared" si="234"/>
        <v>46.172498098582913</v>
      </c>
      <c r="Y190" s="4">
        <f t="shared" si="234"/>
        <v>45.926218154027133</v>
      </c>
      <c r="Z190" s="4">
        <f t="shared" si="234"/>
        <v>42.919127081897855</v>
      </c>
      <c r="AA190" s="4">
        <f t="shared" si="234"/>
        <v>42.980851806079883</v>
      </c>
      <c r="AB190" s="4">
        <f t="shared" si="234"/>
        <v>43.989694425724501</v>
      </c>
      <c r="AC190" s="4">
        <f t="shared" si="234"/>
        <v>43.534937511075832</v>
      </c>
      <c r="AD190" s="4">
        <f t="shared" si="234"/>
        <v>45.053268234064888</v>
      </c>
      <c r="AE190" s="4">
        <f t="shared" si="234"/>
        <v>45.388372477394213</v>
      </c>
      <c r="AF190" s="4">
        <f t="shared" si="234"/>
        <v>45.969663987432277</v>
      </c>
      <c r="AG190" s="4">
        <f t="shared" si="234"/>
        <v>45.895099725874815</v>
      </c>
      <c r="AI190" s="4">
        <f t="shared" si="235"/>
        <v>0</v>
      </c>
      <c r="AJ190" s="4">
        <f t="shared" si="235"/>
        <v>0.803881664446088</v>
      </c>
      <c r="AK190" s="4">
        <f t="shared" si="235"/>
        <v>0.2835484691498138</v>
      </c>
      <c r="AL190" s="4">
        <f t="shared" si="235"/>
        <v>-1.0392947097350174</v>
      </c>
      <c r="AM190" s="4">
        <f t="shared" si="235"/>
        <v>1.2544876270935745</v>
      </c>
      <c r="AN190" s="4">
        <f t="shared" si="235"/>
        <v>0.26850190141708907</v>
      </c>
      <c r="AO190" s="4">
        <f t="shared" si="235"/>
        <v>9.0781845972870201E-2</v>
      </c>
      <c r="AP190" s="4">
        <f t="shared" si="235"/>
        <v>0.63987291810214231</v>
      </c>
      <c r="AQ190" s="4">
        <f t="shared" si="235"/>
        <v>0.23914819392011566</v>
      </c>
      <c r="AR190" s="4">
        <f t="shared" si="235"/>
        <v>-1.7866944257244981</v>
      </c>
      <c r="AS190" s="4">
        <f t="shared" si="235"/>
        <v>-0.39893751107582887</v>
      </c>
      <c r="AT190" s="4">
        <f t="shared" si="235"/>
        <v>1.3877317659351149</v>
      </c>
      <c r="AU190" s="4">
        <f t="shared" si="235"/>
        <v>-0.98137247739421696</v>
      </c>
      <c r="AV190" s="4">
        <f t="shared" si="235"/>
        <v>1.9963360125677241</v>
      </c>
      <c r="AW190" s="4">
        <f t="shared" si="235"/>
        <v>0.20690027412518219</v>
      </c>
      <c r="AY190" s="2" t="e">
        <f t="shared" si="227"/>
        <v>#N/A</v>
      </c>
      <c r="AZ190" s="2">
        <f t="shared" si="227"/>
        <v>41.654087070605392</v>
      </c>
      <c r="BA190" s="2">
        <f t="shared" si="227"/>
        <v>43.944355172679394</v>
      </c>
      <c r="BB190" s="2">
        <f t="shared" si="227"/>
        <v>43.920294639763561</v>
      </c>
      <c r="BC190" s="2">
        <f t="shared" si="227"/>
        <v>45.948512303470253</v>
      </c>
      <c r="BD190" s="2">
        <f t="shared" si="227"/>
        <v>46.172497885565186</v>
      </c>
      <c r="BE190" s="2">
        <f t="shared" si="227"/>
        <v>45.926218108446349</v>
      </c>
      <c r="BF190" s="2">
        <f t="shared" si="227"/>
        <v>42.919127081648533</v>
      </c>
      <c r="BG190" s="2">
        <f t="shared" si="227"/>
        <v>42.980851805959027</v>
      </c>
      <c r="BH190" s="2">
        <f t="shared" si="227"/>
        <v>43.989694425649752</v>
      </c>
      <c r="BI190" s="2">
        <f t="shared" si="227"/>
        <v>43.534937510954705</v>
      </c>
      <c r="BJ190" s="2">
        <f t="shared" si="227"/>
        <v>45.053268120009314</v>
      </c>
      <c r="BK190" s="2">
        <f t="shared" si="227"/>
        <v>45.388371710903783</v>
      </c>
      <c r="BL190" s="2">
        <f t="shared" si="227"/>
        <v>45.967395121510791</v>
      </c>
      <c r="BM190" s="2">
        <f t="shared" si="227"/>
        <v>45.775867530151146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>
        <f t="shared" si="200"/>
        <v>42.881</v>
      </c>
      <c r="CY190" s="2">
        <f t="shared" si="201"/>
        <v>47.203000000000003</v>
      </c>
      <c r="CZ190" s="2">
        <f t="shared" si="202"/>
        <v>46.441000000000003</v>
      </c>
      <c r="DA190" s="2">
        <f t="shared" si="203"/>
        <v>46.017000000000003</v>
      </c>
      <c r="DB190" s="2">
        <f t="shared" si="204"/>
        <v>43.558999999999997</v>
      </c>
      <c r="DC190" s="2">
        <f t="shared" si="205"/>
        <v>43.22</v>
      </c>
      <c r="DD190" s="2">
        <f t="shared" si="206"/>
        <v>42.203000000000003</v>
      </c>
      <c r="DE190" s="2">
        <f t="shared" si="207"/>
        <v>43.136000000000003</v>
      </c>
      <c r="DF190" s="2">
        <f t="shared" si="208"/>
        <v>46.441000000000003</v>
      </c>
      <c r="DG190" s="2">
        <f t="shared" si="209"/>
        <v>44.406999999999996</v>
      </c>
      <c r="DH190" s="2" t="str">
        <f t="shared" si="210"/>
        <v/>
      </c>
      <c r="DI190" s="2" t="str">
        <f t="shared" si="211"/>
        <v/>
      </c>
      <c r="DK190" s="2">
        <f t="shared" si="236"/>
        <v>106.94269355742298</v>
      </c>
      <c r="DL190" s="2">
        <f t="shared" si="236"/>
        <v>139.19054508797655</v>
      </c>
      <c r="DM190" s="2">
        <f t="shared" si="236"/>
        <v>117.8187258064516</v>
      </c>
      <c r="DN190" s="2">
        <f t="shared" si="236"/>
        <v>118.24187132352938</v>
      </c>
      <c r="DO190" s="2">
        <f t="shared" si="236"/>
        <v>110.30896167557933</v>
      </c>
      <c r="DP190" s="2">
        <f t="shared" si="236"/>
        <v>113.279366087344</v>
      </c>
      <c r="DQ190" s="2">
        <f t="shared" si="236"/>
        <v>92.312182123758618</v>
      </c>
      <c r="DR190" s="2">
        <f t="shared" si="236"/>
        <v>103.50236553030305</v>
      </c>
      <c r="DS190" s="2">
        <f t="shared" si="236"/>
        <v>102.0635299719888</v>
      </c>
      <c r="DT190" s="2">
        <f t="shared" si="236"/>
        <v>85.497236058059599</v>
      </c>
      <c r="DU190" s="2">
        <f t="shared" si="236"/>
        <v>73.581085714285692</v>
      </c>
      <c r="DV190" s="2">
        <f t="shared" si="236"/>
        <v>86.911569747899165</v>
      </c>
      <c r="DW190" s="2">
        <f t="shared" si="236"/>
        <v>93.327120448179272</v>
      </c>
      <c r="DX190" s="2">
        <f t="shared" si="236"/>
        <v>87.485807639419392</v>
      </c>
      <c r="DY190" s="2">
        <f t="shared" si="236"/>
        <v>101.57197580645163</v>
      </c>
      <c r="EA190" s="2">
        <f t="shared" si="240"/>
        <v>42.527240621531618</v>
      </c>
      <c r="EB190" s="2">
        <f t="shared" si="240"/>
        <v>39.68443893067365</v>
      </c>
      <c r="EC190" s="2">
        <f t="shared" si="240"/>
        <v>42.103937380901968</v>
      </c>
      <c r="ED190" s="2">
        <f t="shared" si="240"/>
        <v>41.146802943433698</v>
      </c>
      <c r="EE190" s="2">
        <f t="shared" si="240"/>
        <v>44.846141860994202</v>
      </c>
      <c r="EF190" s="2">
        <f t="shared" si="239"/>
        <v>45.249351485453275</v>
      </c>
      <c r="EG190" s="2">
        <f t="shared" si="239"/>
        <v>46.28238771396498</v>
      </c>
      <c r="EH190" s="2">
        <f t="shared" si="239"/>
        <v>41.992219346049026</v>
      </c>
      <c r="EI190" s="2">
        <f t="shared" si="239"/>
        <v>40.360213471750939</v>
      </c>
      <c r="EJ190" s="2">
        <f t="shared" si="239"/>
        <v>43.451982992565057</v>
      </c>
      <c r="EK190" s="2">
        <f t="shared" si="212"/>
        <v>42.700719610478721</v>
      </c>
      <c r="EL190" s="2">
        <f t="shared" si="179"/>
        <v>44.754790071676368</v>
      </c>
      <c r="EM190" s="2">
        <f t="shared" si="179"/>
        <v>45.147697720105981</v>
      </c>
      <c r="EN190" s="2">
        <f t="shared" si="179"/>
        <v>45.790748886809048</v>
      </c>
      <c r="EO190" s="2">
        <f t="shared" si="179"/>
        <v>47.467852916411829</v>
      </c>
      <c r="EQ190" s="2">
        <f t="shared" si="237"/>
        <v>43.997411418705219</v>
      </c>
      <c r="ER190" s="2">
        <f t="shared" si="237"/>
        <v>42.181162906982479</v>
      </c>
      <c r="ES190" s="2">
        <f t="shared" si="237"/>
        <v>44.747493887945438</v>
      </c>
      <c r="ET190" s="2">
        <f t="shared" si="237"/>
        <v>44.497540975351939</v>
      </c>
      <c r="EU190" s="2">
        <f t="shared" si="237"/>
        <v>46.185627734254133</v>
      </c>
      <c r="EV190" s="2">
        <f t="shared" si="237"/>
        <v>46.373868892973462</v>
      </c>
      <c r="EW190" s="2">
        <f t="shared" si="237"/>
        <v>45.851742240757929</v>
      </c>
      <c r="EX190" s="2">
        <f t="shared" si="237"/>
        <v>43.077345687866391</v>
      </c>
      <c r="EY190" s="2">
        <f t="shared" si="237"/>
        <v>43.432297258985315</v>
      </c>
      <c r="EZ190" s="2">
        <f t="shared" si="237"/>
        <v>44.074613563328086</v>
      </c>
      <c r="FA190" s="2">
        <f t="shared" si="237"/>
        <v>43.684640193453809</v>
      </c>
      <c r="FB190" s="2">
        <f t="shared" si="237"/>
        <v>45.119429972283584</v>
      </c>
      <c r="FC190" s="2">
        <f t="shared" si="237"/>
        <v>45.442526377075211</v>
      </c>
      <c r="FD190" s="2">
        <f t="shared" si="237"/>
        <v>46.019985648721473</v>
      </c>
      <c r="FE190" s="2">
        <f t="shared" si="237"/>
        <v>45.170208698032909</v>
      </c>
      <c r="FG190" s="2">
        <f t="shared" si="238"/>
        <v>0.9999920795800753</v>
      </c>
      <c r="FH190" s="2">
        <f t="shared" si="238"/>
        <v>0.99999420806086714</v>
      </c>
      <c r="FI190" s="2">
        <f t="shared" si="238"/>
        <v>0.99999441778183362</v>
      </c>
      <c r="FJ190" s="2">
        <f t="shared" si="238"/>
        <v>0.99999342800644919</v>
      </c>
      <c r="FK190" s="2">
        <f t="shared" si="238"/>
        <v>0.99999359230855078</v>
      </c>
      <c r="FL190" s="2">
        <f t="shared" si="238"/>
        <v>0.99999348414938516</v>
      </c>
      <c r="FM190" s="2">
        <f t="shared" si="238"/>
        <v>0.99999305172240927</v>
      </c>
      <c r="FN190" s="2">
        <f t="shared" si="238"/>
        <v>0.99999337990773873</v>
      </c>
      <c r="FO190" s="2">
        <f t="shared" si="238"/>
        <v>0.99999215757991755</v>
      </c>
      <c r="FP190" s="2">
        <f t="shared" si="238"/>
        <v>0.9999928344619875</v>
      </c>
      <c r="FQ190" s="2">
        <f t="shared" si="238"/>
        <v>0.99999225932505043</v>
      </c>
      <c r="FR190" s="2">
        <f t="shared" si="238"/>
        <v>0.99999287220243549</v>
      </c>
      <c r="FS190" s="2">
        <f t="shared" si="238"/>
        <v>0.99999227922390854</v>
      </c>
      <c r="FT190" s="2">
        <f t="shared" si="238"/>
        <v>0.99999274155577766</v>
      </c>
      <c r="FU190" s="2">
        <f t="shared" si="238"/>
        <v>0.99998858408719549</v>
      </c>
      <c r="FW190" s="2">
        <f t="shared" si="229"/>
        <v>0.931301868521897</v>
      </c>
      <c r="FX190" s="2">
        <f t="shared" si="229"/>
        <v>0.78866219306012986</v>
      </c>
      <c r="FY190" s="2">
        <f t="shared" si="229"/>
        <v>0.69603018903040037</v>
      </c>
      <c r="FZ190" s="2">
        <f t="shared" si="229"/>
        <v>0.82757440349646849</v>
      </c>
      <c r="GA190" s="2">
        <f t="shared" si="229"/>
        <v>0.8226671134973923</v>
      </c>
      <c r="GB190" s="2">
        <f t="shared" si="229"/>
        <v>0.82053254180760593</v>
      </c>
      <c r="GC190" s="2">
        <f t="shared" si="229"/>
        <v>0.82780257888890973</v>
      </c>
      <c r="GD190" s="2">
        <f t="shared" si="229"/>
        <v>0.85381811965329379</v>
      </c>
      <c r="GE190" s="2">
        <f t="shared" si="229"/>
        <v>0.85289159161846695</v>
      </c>
      <c r="GF190" s="2">
        <f t="shared" si="229"/>
        <v>0.86312844479676176</v>
      </c>
      <c r="GG190" s="2">
        <f t="shared" si="229"/>
        <v>0.84760790660354313</v>
      </c>
      <c r="GH190" s="2">
        <f t="shared" si="229"/>
        <v>0.81773158352913689</v>
      </c>
      <c r="GI190" s="2">
        <f t="shared" si="229"/>
        <v>0.81505648308732581</v>
      </c>
      <c r="GJ190" s="2">
        <f t="shared" si="229"/>
        <v>0.76926402193206123</v>
      </c>
      <c r="GK190" s="2">
        <f t="shared" si="229"/>
        <v>0.73666889793936829</v>
      </c>
      <c r="GM190" s="86">
        <f t="shared" si="230"/>
        <v>7.9777025058243368E-284</v>
      </c>
      <c r="GN190" s="86">
        <f t="shared" si="230"/>
        <v>0</v>
      </c>
      <c r="GO190" s="86">
        <f t="shared" si="230"/>
        <v>1.0142519969251599E-239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5.0371025636982081E-146</v>
      </c>
      <c r="HD190" s="86">
        <f t="shared" si="181"/>
        <v>0</v>
      </c>
      <c r="HE190" s="86">
        <f t="shared" si="181"/>
        <v>3.6796022484350453E-189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1.5611947232859202E-306</v>
      </c>
      <c r="HN190" s="86">
        <f t="shared" si="241"/>
        <v>1.0003637649111267E-259</v>
      </c>
      <c r="HO190" s="86">
        <f t="shared" si="226"/>
        <v>4.913893998200363E-276</v>
      </c>
      <c r="HP190" s="86">
        <f t="shared" si="226"/>
        <v>0</v>
      </c>
      <c r="HQ190" s="86">
        <f t="shared" si="226"/>
        <v>0</v>
      </c>
      <c r="HS190" s="86">
        <f t="shared" si="231"/>
        <v>1.6385735692405898E-68</v>
      </c>
      <c r="HT190" s="86">
        <f t="shared" si="231"/>
        <v>4.8022983133645843E-36</v>
      </c>
      <c r="HU190" s="86">
        <f t="shared" si="231"/>
        <v>6.6836408195555863E-27</v>
      </c>
      <c r="HV190" s="86">
        <f t="shared" si="231"/>
        <v>1.9244969868294776E-45</v>
      </c>
      <c r="HW190" s="86">
        <f t="shared" si="231"/>
        <v>4.0857279714027769E-46</v>
      </c>
      <c r="HX190" s="86">
        <f t="shared" si="231"/>
        <v>9.2257386116652568E-46</v>
      </c>
      <c r="HY190" s="86">
        <f t="shared" si="231"/>
        <v>2.4458499107961045E-47</v>
      </c>
      <c r="HZ190" s="86">
        <f t="shared" si="231"/>
        <v>2.8207604071585224E-51</v>
      </c>
      <c r="IA190" s="86">
        <f t="shared" si="231"/>
        <v>1.2555973358804988E-53</v>
      </c>
      <c r="IB190" s="86">
        <f t="shared" si="231"/>
        <v>2.0262597939542488E-49</v>
      </c>
      <c r="IC190" s="86">
        <f t="shared" si="231"/>
        <v>2.3427784948982873E-55</v>
      </c>
      <c r="ID190" s="86">
        <f t="shared" si="231"/>
        <v>4.7884211843707256E-50</v>
      </c>
      <c r="IE190" s="86">
        <f t="shared" si="231"/>
        <v>1.6583844295766575E-44</v>
      </c>
      <c r="IF190" s="86">
        <f t="shared" si="231"/>
        <v>9.9672750376251591E-61</v>
      </c>
      <c r="IG190" s="86">
        <f t="shared" si="231"/>
        <v>1.9168736548901866E-43</v>
      </c>
      <c r="II190" s="86">
        <f t="shared" si="232"/>
        <v>4.6488043194225975E-9</v>
      </c>
      <c r="IJ190" s="86">
        <f t="shared" si="232"/>
        <v>1.3778534604140474E-2</v>
      </c>
      <c r="IK190" s="86">
        <f t="shared" si="232"/>
        <v>0.14403108567043477</v>
      </c>
      <c r="IL190" s="86">
        <f t="shared" si="232"/>
        <v>1.4730551846219794E-3</v>
      </c>
      <c r="IM190" s="86">
        <f t="shared" si="232"/>
        <v>1.4175670712843894E-3</v>
      </c>
      <c r="IN190" s="86">
        <f t="shared" si="232"/>
        <v>1.643414315553792E-3</v>
      </c>
      <c r="IO190" s="86">
        <f t="shared" si="232"/>
        <v>9.5531392489626543E-4</v>
      </c>
      <c r="IP190" s="86">
        <f t="shared" si="232"/>
        <v>1.6918839376438454E-4</v>
      </c>
      <c r="IQ190" s="86">
        <f t="shared" si="232"/>
        <v>1.3011570114245872E-4</v>
      </c>
      <c r="IR190" s="86">
        <f t="shared" si="232"/>
        <v>1.0877663552831459E-4</v>
      </c>
      <c r="IS190" s="86">
        <f t="shared" si="232"/>
        <v>1.1255833399839234E-4</v>
      </c>
      <c r="IT190" s="86">
        <f t="shared" si="232"/>
        <v>1.1184779837075094E-3</v>
      </c>
      <c r="IU190" s="86">
        <f t="shared" si="232"/>
        <v>1.903193338314055E-3</v>
      </c>
      <c r="IV190" s="86">
        <f t="shared" si="232"/>
        <v>4.2971431806427311E-2</v>
      </c>
      <c r="IW190" s="86">
        <f t="shared" si="232"/>
        <v>7.4688012078174243E-2</v>
      </c>
      <c r="IY190" s="86">
        <f t="shared" si="233"/>
        <v>4.6488043194225975E-9</v>
      </c>
      <c r="IZ190" s="86">
        <f t="shared" si="233"/>
        <v>1.3778534604140474E-2</v>
      </c>
      <c r="JA190" s="86">
        <f t="shared" si="233"/>
        <v>0.14403108567043477</v>
      </c>
      <c r="JB190" s="86">
        <f t="shared" si="233"/>
        <v>1.4730551846219794E-3</v>
      </c>
      <c r="JC190" s="86">
        <f t="shared" si="233"/>
        <v>1.4175670712843894E-3</v>
      </c>
      <c r="JD190" s="86">
        <f t="shared" si="233"/>
        <v>1.643414315553792E-3</v>
      </c>
      <c r="JE190" s="86">
        <f t="shared" si="233"/>
        <v>9.5531392489626543E-4</v>
      </c>
      <c r="JF190" s="86">
        <f t="shared" si="233"/>
        <v>1.6918839376438454E-4</v>
      </c>
      <c r="JG190" s="86">
        <f t="shared" si="233"/>
        <v>1.3011570114245872E-4</v>
      </c>
      <c r="JH190" s="86">
        <f t="shared" si="233"/>
        <v>1.0877663552831459E-4</v>
      </c>
      <c r="JI190" s="86">
        <f t="shared" si="233"/>
        <v>1.1255833399839234E-4</v>
      </c>
      <c r="JJ190" s="86">
        <f t="shared" si="233"/>
        <v>1.1184779837075094E-3</v>
      </c>
      <c r="JK190" s="86">
        <f t="shared" si="233"/>
        <v>1.903193338314055E-3</v>
      </c>
      <c r="JL190" s="86">
        <f t="shared" si="233"/>
        <v>4.2971431806427311E-2</v>
      </c>
      <c r="JM190" s="86">
        <f t="shared" si="233"/>
        <v>7.4688012078174243E-2</v>
      </c>
    </row>
    <row r="191" spans="2:273" x14ac:dyDescent="0.25">
      <c r="B191" s="2">
        <v>164</v>
      </c>
      <c r="C191" s="37">
        <v>41.295999999999999</v>
      </c>
      <c r="D191" s="37">
        <v>40.593000000000004</v>
      </c>
      <c r="E191" s="37">
        <v>45</v>
      </c>
      <c r="F191" s="37">
        <v>44.322000000000003</v>
      </c>
      <c r="G191" s="37">
        <v>45.168999999999997</v>
      </c>
      <c r="H191" s="37">
        <v>46.524999999999999</v>
      </c>
      <c r="I191" s="37">
        <v>44.914999999999999</v>
      </c>
      <c r="J191" s="37">
        <v>43.136000000000003</v>
      </c>
      <c r="K191" s="37">
        <v>44.491999999999997</v>
      </c>
      <c r="L191" s="37">
        <v>45.253999999999998</v>
      </c>
      <c r="M191" s="37">
        <v>43.814</v>
      </c>
      <c r="N191" s="37">
        <v>41.017000000000003</v>
      </c>
      <c r="O191" s="37">
        <v>45.932000000000002</v>
      </c>
      <c r="P191" s="37">
        <v>46.356000000000002</v>
      </c>
      <c r="Q191" s="37">
        <v>43.39</v>
      </c>
      <c r="S191" s="4" t="e">
        <f t="shared" si="234"/>
        <v>#N/A</v>
      </c>
      <c r="T191" s="4">
        <f t="shared" si="234"/>
        <v>41.53875483939904</v>
      </c>
      <c r="U191" s="4">
        <f t="shared" si="234"/>
        <v>43.85322943577161</v>
      </c>
      <c r="V191" s="4">
        <f t="shared" si="234"/>
        <v>43.833771229754063</v>
      </c>
      <c r="W191" s="4">
        <f t="shared" si="234"/>
        <v>45.829592823219315</v>
      </c>
      <c r="X191" s="4">
        <f t="shared" si="234"/>
        <v>46.029178687486812</v>
      </c>
      <c r="Y191" s="4">
        <f t="shared" si="234"/>
        <v>45.771233925203887</v>
      </c>
      <c r="Z191" s="4">
        <f t="shared" si="234"/>
        <v>42.756826292974608</v>
      </c>
      <c r="AA191" s="4">
        <f t="shared" si="234"/>
        <v>42.803345854271882</v>
      </c>
      <c r="AB191" s="4">
        <f t="shared" si="234"/>
        <v>43.819846352152403</v>
      </c>
      <c r="AC191" s="4">
        <f t="shared" si="234"/>
        <v>43.361308939095245</v>
      </c>
      <c r="AD191" s="4">
        <f t="shared" si="234"/>
        <v>44.909390270356774</v>
      </c>
      <c r="AE191" s="4">
        <f t="shared" si="234"/>
        <v>45.243377760863645</v>
      </c>
      <c r="AF191" s="4">
        <f t="shared" si="234"/>
        <v>45.833442673415156</v>
      </c>
      <c r="AG191" s="4">
        <f t="shared" si="234"/>
        <v>45.642825385225571</v>
      </c>
      <c r="AI191" s="4">
        <f t="shared" si="235"/>
        <v>0</v>
      </c>
      <c r="AJ191" s="4">
        <f t="shared" si="235"/>
        <v>-0.94575483939903648</v>
      </c>
      <c r="AK191" s="4">
        <f t="shared" si="235"/>
        <v>1.1467705642283903</v>
      </c>
      <c r="AL191" s="4">
        <f t="shared" si="235"/>
        <v>0.48822877024593936</v>
      </c>
      <c r="AM191" s="4">
        <f t="shared" si="235"/>
        <v>-0.66059282321931789</v>
      </c>
      <c r="AN191" s="4">
        <f t="shared" si="235"/>
        <v>0.49582131251318629</v>
      </c>
      <c r="AO191" s="4">
        <f t="shared" si="235"/>
        <v>-0.85623392520388819</v>
      </c>
      <c r="AP191" s="4">
        <f t="shared" si="235"/>
        <v>0.37917370702539444</v>
      </c>
      <c r="AQ191" s="4">
        <f t="shared" si="235"/>
        <v>1.6886541457281155</v>
      </c>
      <c r="AR191" s="4">
        <f t="shared" si="235"/>
        <v>1.4341536478475945</v>
      </c>
      <c r="AS191" s="4">
        <f t="shared" si="235"/>
        <v>0.45269106090475475</v>
      </c>
      <c r="AT191" s="4">
        <f t="shared" si="235"/>
        <v>-3.8923902703567705</v>
      </c>
      <c r="AU191" s="4">
        <f t="shared" si="235"/>
        <v>0.68862223913635745</v>
      </c>
      <c r="AV191" s="4">
        <f t="shared" si="235"/>
        <v>0.52255732658484533</v>
      </c>
      <c r="AW191" s="4">
        <f t="shared" si="235"/>
        <v>-2.2528253852255702</v>
      </c>
      <c r="AY191" s="2" t="e">
        <f t="shared" si="227"/>
        <v>#N/A</v>
      </c>
      <c r="AZ191" s="2">
        <f t="shared" si="227"/>
        <v>41.538747513441244</v>
      </c>
      <c r="BA191" s="2">
        <f t="shared" si="227"/>
        <v>43.849369679177506</v>
      </c>
      <c r="BB191" s="2">
        <f t="shared" si="227"/>
        <v>43.833771220217287</v>
      </c>
      <c r="BC191" s="2">
        <f t="shared" si="227"/>
        <v>45.829592814300881</v>
      </c>
      <c r="BD191" s="2">
        <f t="shared" si="227"/>
        <v>46.029178659180339</v>
      </c>
      <c r="BE191" s="2">
        <f t="shared" si="227"/>
        <v>45.771233919867285</v>
      </c>
      <c r="BF191" s="2">
        <f t="shared" si="227"/>
        <v>42.756826292953185</v>
      </c>
      <c r="BG191" s="2">
        <f t="shared" si="227"/>
        <v>42.803345854262439</v>
      </c>
      <c r="BH191" s="2">
        <f t="shared" si="227"/>
        <v>43.819846352146179</v>
      </c>
      <c r="BI191" s="2">
        <f t="shared" si="227"/>
        <v>43.361308939086776</v>
      </c>
      <c r="BJ191" s="2">
        <f t="shared" si="227"/>
        <v>44.909390257561206</v>
      </c>
      <c r="BK191" s="2">
        <f t="shared" si="227"/>
        <v>45.243377658637776</v>
      </c>
      <c r="BL191" s="2">
        <f t="shared" si="227"/>
        <v>45.832812471078071</v>
      </c>
      <c r="BM191" s="2">
        <f t="shared" si="227"/>
        <v>45.595741504878418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40.593000000000004</v>
      </c>
      <c r="CW191" s="2" t="str">
        <f t="shared" si="199"/>
        <v/>
      </c>
      <c r="CX191" s="2">
        <f t="shared" si="200"/>
        <v>44.322000000000003</v>
      </c>
      <c r="CY191" s="2">
        <f t="shared" si="201"/>
        <v>45.168999999999997</v>
      </c>
      <c r="CZ191" s="2">
        <f t="shared" si="202"/>
        <v>46.524999999999999</v>
      </c>
      <c r="DA191" s="2">
        <f t="shared" si="203"/>
        <v>44.914999999999999</v>
      </c>
      <c r="DB191" s="2">
        <f t="shared" si="204"/>
        <v>43.136000000000003</v>
      </c>
      <c r="DC191" s="2">
        <f t="shared" si="205"/>
        <v>44.491999999999997</v>
      </c>
      <c r="DD191" s="2">
        <f t="shared" si="206"/>
        <v>45.253999999999998</v>
      </c>
      <c r="DE191" s="2">
        <f t="shared" si="207"/>
        <v>43.814</v>
      </c>
      <c r="DF191" s="2">
        <f t="shared" si="208"/>
        <v>41.017000000000003</v>
      </c>
      <c r="DG191" s="2">
        <f t="shared" si="209"/>
        <v>45.932000000000002</v>
      </c>
      <c r="DH191" s="2" t="str">
        <f t="shared" si="210"/>
        <v/>
      </c>
      <c r="DI191" s="2" t="str">
        <f t="shared" si="211"/>
        <v/>
      </c>
      <c r="DK191" s="2">
        <f t="shared" si="236"/>
        <v>107.22540672268909</v>
      </c>
      <c r="DL191" s="2">
        <f t="shared" si="236"/>
        <v>139.66909475806449</v>
      </c>
      <c r="DM191" s="2">
        <f t="shared" si="236"/>
        <v>118.14793951612901</v>
      </c>
      <c r="DN191" s="2">
        <f t="shared" si="236"/>
        <v>118.59226871657751</v>
      </c>
      <c r="DO191" s="2">
        <f t="shared" si="236"/>
        <v>110.59889483065953</v>
      </c>
      <c r="DP191" s="2">
        <f t="shared" si="236"/>
        <v>113.57897237076645</v>
      </c>
      <c r="DQ191" s="2">
        <f t="shared" si="236"/>
        <v>92.470080977845697</v>
      </c>
      <c r="DR191" s="2">
        <f t="shared" si="236"/>
        <v>103.71514393939397</v>
      </c>
      <c r="DS191" s="2">
        <f t="shared" si="236"/>
        <v>102.28519915966388</v>
      </c>
      <c r="DT191" s="2">
        <f t="shared" si="236"/>
        <v>85.613533995416361</v>
      </c>
      <c r="DU191" s="2">
        <f t="shared" si="236"/>
        <v>73.622728571428553</v>
      </c>
      <c r="DV191" s="2">
        <f t="shared" si="236"/>
        <v>87.051983193277323</v>
      </c>
      <c r="DW191" s="2">
        <f t="shared" si="236"/>
        <v>93.516813445378148</v>
      </c>
      <c r="DX191" s="2">
        <f t="shared" si="236"/>
        <v>87.647869365928173</v>
      </c>
      <c r="DY191" s="2">
        <f t="shared" si="236"/>
        <v>101.84839637096775</v>
      </c>
      <c r="EA191" s="2">
        <f t="shared" si="240"/>
        <v>42.375284905660365</v>
      </c>
      <c r="EB191" s="2">
        <f t="shared" si="240"/>
        <v>39.498517985611514</v>
      </c>
      <c r="EC191" s="2">
        <f t="shared" si="240"/>
        <v>41.92436311666313</v>
      </c>
      <c r="ED191" s="2">
        <f t="shared" si="240"/>
        <v>40.97155220983251</v>
      </c>
      <c r="EE191" s="2">
        <f t="shared" si="240"/>
        <v>44.691397884199759</v>
      </c>
      <c r="EF191" s="2">
        <f t="shared" si="239"/>
        <v>45.075773442828826</v>
      </c>
      <c r="EG191" s="2">
        <f t="shared" si="239"/>
        <v>46.138709330575089</v>
      </c>
      <c r="EH191" s="2">
        <f t="shared" si="239"/>
        <v>41.803037651721553</v>
      </c>
      <c r="EI191" s="2">
        <f t="shared" si="239"/>
        <v>40.106259174792179</v>
      </c>
      <c r="EJ191" s="2">
        <f t="shared" si="239"/>
        <v>43.26681772769517</v>
      </c>
      <c r="EK191" s="2">
        <f t="shared" si="212"/>
        <v>42.501864550526413</v>
      </c>
      <c r="EL191" s="2">
        <f t="shared" si="179"/>
        <v>44.600723181801712</v>
      </c>
      <c r="EM191" s="2">
        <f t="shared" si="179"/>
        <v>44.994445578960672</v>
      </c>
      <c r="EN191" s="2">
        <f t="shared" si="179"/>
        <v>45.649866615615878</v>
      </c>
      <c r="EO191" s="2">
        <f t="shared" si="179"/>
        <v>47.353386320970799</v>
      </c>
      <c r="EQ191" s="2">
        <f t="shared" si="237"/>
        <v>43.868966645447472</v>
      </c>
      <c r="ER191" s="2">
        <f t="shared" si="237"/>
        <v>42.036703908997595</v>
      </c>
      <c r="ES191" s="2">
        <f t="shared" si="237"/>
        <v>44.615543175195299</v>
      </c>
      <c r="ET191" s="2">
        <f t="shared" si="237"/>
        <v>44.377090641538878</v>
      </c>
      <c r="EU191" s="2">
        <f t="shared" si="237"/>
        <v>46.052891599884219</v>
      </c>
      <c r="EV191" s="2">
        <f t="shared" si="237"/>
        <v>46.218871504994958</v>
      </c>
      <c r="EW191" s="2">
        <f t="shared" si="237"/>
        <v>45.701169314317482</v>
      </c>
      <c r="EX191" s="2">
        <f t="shared" si="237"/>
        <v>42.905323485257796</v>
      </c>
      <c r="EY191" s="2">
        <f t="shared" si="237"/>
        <v>43.227097499700264</v>
      </c>
      <c r="EZ191" s="2">
        <f t="shared" si="237"/>
        <v>43.899510325052482</v>
      </c>
      <c r="FA191" s="2">
        <f t="shared" si="237"/>
        <v>43.501977296741941</v>
      </c>
      <c r="FB191" s="2">
        <f t="shared" si="237"/>
        <v>44.971804909099475</v>
      </c>
      <c r="FC191" s="2">
        <f t="shared" si="237"/>
        <v>45.294480115999278</v>
      </c>
      <c r="FD191" s="2">
        <f t="shared" si="237"/>
        <v>45.882503606031882</v>
      </c>
      <c r="FE191" s="2">
        <f t="shared" si="237"/>
        <v>45.021980828696044</v>
      </c>
      <c r="FG191" s="2">
        <f t="shared" si="238"/>
        <v>0.99999277648614227</v>
      </c>
      <c r="FH191" s="2">
        <f t="shared" si="238"/>
        <v>0.99999471768603798</v>
      </c>
      <c r="FI191" s="2">
        <f t="shared" si="238"/>
        <v>0.9999949089540241</v>
      </c>
      <c r="FJ191" s="2">
        <f t="shared" si="238"/>
        <v>0.99999400626717949</v>
      </c>
      <c r="FK191" s="2">
        <f t="shared" si="238"/>
        <v>0.99999415611264819</v>
      </c>
      <c r="FL191" s="2">
        <f t="shared" si="238"/>
        <v>0.99999405747020464</v>
      </c>
      <c r="FM191" s="2">
        <f t="shared" si="238"/>
        <v>0.99999366309164817</v>
      </c>
      <c r="FN191" s="2">
        <f t="shared" si="238"/>
        <v>0.99999396240058325</v>
      </c>
      <c r="FO191" s="2">
        <f t="shared" si="238"/>
        <v>0.99999284762294249</v>
      </c>
      <c r="FP191" s="2">
        <f t="shared" si="238"/>
        <v>0.99999346494754249</v>
      </c>
      <c r="FQ191" s="2">
        <f t="shared" si="238"/>
        <v>0.99999294041573383</v>
      </c>
      <c r="FR191" s="2">
        <f t="shared" si="238"/>
        <v>0.99999349936728343</v>
      </c>
      <c r="FS191" s="2">
        <f t="shared" si="238"/>
        <v>0.99999295856373283</v>
      </c>
      <c r="FT191" s="2">
        <f t="shared" si="238"/>
        <v>0.99999338021596451</v>
      </c>
      <c r="FU191" s="2">
        <f t="shared" si="238"/>
        <v>0.99998958855332309</v>
      </c>
      <c r="FW191" s="2">
        <f t="shared" si="229"/>
        <v>0.93696553559341256</v>
      </c>
      <c r="FX191" s="2">
        <f t="shared" si="229"/>
        <v>0.80360558956705119</v>
      </c>
      <c r="FY191" s="2">
        <f t="shared" si="229"/>
        <v>0.71515783519598752</v>
      </c>
      <c r="FZ191" s="2">
        <f t="shared" si="229"/>
        <v>0.84032344075318388</v>
      </c>
      <c r="GA191" s="2">
        <f t="shared" si="229"/>
        <v>0.83570695994092015</v>
      </c>
      <c r="GB191" s="2">
        <f t="shared" si="229"/>
        <v>0.83369762017171734</v>
      </c>
      <c r="GC191" s="2">
        <f t="shared" si="229"/>
        <v>0.84053799583721955</v>
      </c>
      <c r="GD191" s="2">
        <f t="shared" si="229"/>
        <v>0.86494338557919692</v>
      </c>
      <c r="GE191" s="2">
        <f t="shared" si="229"/>
        <v>0.86407614605472283</v>
      </c>
      <c r="GF191" s="2">
        <f t="shared" si="229"/>
        <v>0.87364999803629984</v>
      </c>
      <c r="GG191" s="2">
        <f t="shared" si="229"/>
        <v>0.85912782478746796</v>
      </c>
      <c r="GH191" s="2">
        <f t="shared" si="229"/>
        <v>0.83105982597290284</v>
      </c>
      <c r="GI191" s="2">
        <f t="shared" si="229"/>
        <v>0.8285393240720581</v>
      </c>
      <c r="GJ191" s="2">
        <f t="shared" si="229"/>
        <v>0.78520547152631071</v>
      </c>
      <c r="GK191" s="2">
        <f t="shared" si="229"/>
        <v>0.75414259501815817</v>
      </c>
      <c r="GM191" s="86">
        <f t="shared" si="230"/>
        <v>5.0381854667094888E-289</v>
      </c>
      <c r="GN191" s="86">
        <f t="shared" si="230"/>
        <v>0</v>
      </c>
      <c r="GO191" s="86">
        <f t="shared" si="230"/>
        <v>3.1978842724609496E-244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1.8852574697381999E-149</v>
      </c>
      <c r="HD191" s="86">
        <f t="shared" si="181"/>
        <v>0</v>
      </c>
      <c r="HE191" s="86">
        <f t="shared" si="181"/>
        <v>8.1526912394675151E-194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7.9609560827020581E-266</v>
      </c>
      <c r="HO191" s="86">
        <f t="shared" si="226"/>
        <v>1.2686491597752392E-282</v>
      </c>
      <c r="HP191" s="86">
        <f t="shared" si="226"/>
        <v>0</v>
      </c>
      <c r="HQ191" s="86">
        <f t="shared" si="226"/>
        <v>0</v>
      </c>
      <c r="HS191" s="86">
        <f t="shared" si="231"/>
        <v>4.5911319420073247E-71</v>
      </c>
      <c r="HT191" s="86">
        <f t="shared" si="231"/>
        <v>1.4209594559400346E-37</v>
      </c>
      <c r="HU191" s="86">
        <f t="shared" si="231"/>
        <v>3.9200491412921219E-28</v>
      </c>
      <c r="HV191" s="86">
        <f t="shared" si="231"/>
        <v>2.6125479171759786E-47</v>
      </c>
      <c r="HW191" s="86">
        <f t="shared" si="231"/>
        <v>4.7978257667887117E-48</v>
      </c>
      <c r="HX191" s="86">
        <f t="shared" si="231"/>
        <v>1.122347523640194E-47</v>
      </c>
      <c r="HY191" s="86">
        <f t="shared" si="231"/>
        <v>2.5652688954617444E-49</v>
      </c>
      <c r="HZ191" s="86">
        <f t="shared" si="231"/>
        <v>2.3014685767166338E-53</v>
      </c>
      <c r="IA191" s="86">
        <f t="shared" si="231"/>
        <v>8.2358088859012695E-56</v>
      </c>
      <c r="IB191" s="86">
        <f t="shared" si="231"/>
        <v>1.9309833180840815E-51</v>
      </c>
      <c r="IC191" s="86">
        <f t="shared" si="231"/>
        <v>1.1900785578556286E-57</v>
      </c>
      <c r="ID191" s="86">
        <f t="shared" si="231"/>
        <v>3.7873440252478195E-52</v>
      </c>
      <c r="IE191" s="86">
        <f t="shared" si="231"/>
        <v>2.047750422326576E-46</v>
      </c>
      <c r="IF191" s="86">
        <f t="shared" si="231"/>
        <v>1.6936198249713579E-63</v>
      </c>
      <c r="IG191" s="86">
        <f t="shared" si="231"/>
        <v>1.7426256235008821E-45</v>
      </c>
      <c r="II191" s="86">
        <f t="shared" si="232"/>
        <v>1.3089519115661053E-9</v>
      </c>
      <c r="IJ191" s="86">
        <f t="shared" si="232"/>
        <v>8.4084623592556099E-3</v>
      </c>
      <c r="IK191" s="86">
        <f t="shared" si="232"/>
        <v>0.10562568573256877</v>
      </c>
      <c r="IL191" s="86">
        <f t="shared" si="232"/>
        <v>7.6083308622513048E-4</v>
      </c>
      <c r="IM191" s="86">
        <f t="shared" si="232"/>
        <v>7.1808520205734398E-4</v>
      </c>
      <c r="IN191" s="86">
        <f t="shared" si="232"/>
        <v>8.4125839984074548E-4</v>
      </c>
      <c r="IO191" s="86">
        <f t="shared" si="232"/>
        <v>4.7027365494780265E-4</v>
      </c>
      <c r="IP191" s="86">
        <f t="shared" si="232"/>
        <v>7.578612774856182E-5</v>
      </c>
      <c r="IQ191" s="86">
        <f t="shared" si="232"/>
        <v>5.6550374217696319E-5</v>
      </c>
      <c r="IR191" s="86">
        <f t="shared" si="232"/>
        <v>4.8301794912586381E-5</v>
      </c>
      <c r="IS191" s="86">
        <f t="shared" si="232"/>
        <v>4.7200774873896922E-5</v>
      </c>
      <c r="IT191" s="86">
        <f t="shared" si="232"/>
        <v>5.4247506177382743E-4</v>
      </c>
      <c r="IU191" s="86">
        <f t="shared" si="232"/>
        <v>9.7464412768945112E-4</v>
      </c>
      <c r="IV191" s="86">
        <f t="shared" si="232"/>
        <v>2.9355185323087514E-2</v>
      </c>
      <c r="IW191" s="86">
        <f t="shared" si="232"/>
        <v>5.2366683326773855E-2</v>
      </c>
      <c r="IY191" s="86">
        <f t="shared" si="233"/>
        <v>1.3089519115661053E-9</v>
      </c>
      <c r="IZ191" s="86">
        <f t="shared" si="233"/>
        <v>8.4084623592556099E-3</v>
      </c>
      <c r="JA191" s="86">
        <f t="shared" si="233"/>
        <v>0.10562568573256877</v>
      </c>
      <c r="JB191" s="86">
        <f t="shared" si="233"/>
        <v>7.6083308622513048E-4</v>
      </c>
      <c r="JC191" s="86">
        <f t="shared" si="233"/>
        <v>7.1808520205734398E-4</v>
      </c>
      <c r="JD191" s="86">
        <f t="shared" si="233"/>
        <v>8.4125839984074548E-4</v>
      </c>
      <c r="JE191" s="86">
        <f t="shared" si="233"/>
        <v>4.7027365494780265E-4</v>
      </c>
      <c r="JF191" s="86">
        <f t="shared" si="233"/>
        <v>7.578612774856182E-5</v>
      </c>
      <c r="JG191" s="86">
        <f t="shared" si="233"/>
        <v>5.6550374217696319E-5</v>
      </c>
      <c r="JH191" s="86">
        <f t="shared" si="233"/>
        <v>4.8301794912586381E-5</v>
      </c>
      <c r="JI191" s="86">
        <f t="shared" si="233"/>
        <v>4.7200774873896922E-5</v>
      </c>
      <c r="JJ191" s="86">
        <f t="shared" si="233"/>
        <v>5.4247506177382743E-4</v>
      </c>
      <c r="JK191" s="86">
        <f t="shared" si="233"/>
        <v>9.7464412768945112E-4</v>
      </c>
      <c r="JL191" s="86">
        <f t="shared" si="233"/>
        <v>2.9355185323087514E-2</v>
      </c>
      <c r="JM191" s="86">
        <f t="shared" si="233"/>
        <v>5.2366683326773855E-2</v>
      </c>
    </row>
    <row r="192" spans="2:273" x14ac:dyDescent="0.25">
      <c r="B192" s="2">
        <v>165</v>
      </c>
      <c r="C192" s="37">
        <v>44.073999999999998</v>
      </c>
      <c r="D192" s="37">
        <v>41.524999999999999</v>
      </c>
      <c r="E192" s="37">
        <v>43.475000000000001</v>
      </c>
      <c r="F192" s="37">
        <v>44.237000000000002</v>
      </c>
      <c r="G192" s="37">
        <v>43.39</v>
      </c>
      <c r="H192" s="37">
        <v>45.677999999999997</v>
      </c>
      <c r="I192" s="37">
        <v>44.576000000000001</v>
      </c>
      <c r="J192" s="37">
        <v>42.119</v>
      </c>
      <c r="K192" s="37">
        <v>44.406999999999996</v>
      </c>
      <c r="L192" s="37">
        <v>42.457999999999998</v>
      </c>
      <c r="M192" s="37">
        <v>45.253999999999998</v>
      </c>
      <c r="N192" s="37">
        <v>45.423999999999999</v>
      </c>
      <c r="O192" s="37">
        <v>46.863999999999997</v>
      </c>
      <c r="P192" s="37">
        <v>44.746000000000002</v>
      </c>
      <c r="Q192" s="37">
        <v>46.271000000000001</v>
      </c>
      <c r="S192" s="4" t="e">
        <f t="shared" si="234"/>
        <v>#N/A</v>
      </c>
      <c r="T192" s="4">
        <f t="shared" si="234"/>
        <v>41.422556734463164</v>
      </c>
      <c r="U192" s="4">
        <f t="shared" si="234"/>
        <v>43.755687326841468</v>
      </c>
      <c r="V192" s="4">
        <f t="shared" si="234"/>
        <v>43.745968738294501</v>
      </c>
      <c r="W192" s="4">
        <f t="shared" si="234"/>
        <v>45.710168651037975</v>
      </c>
      <c r="X192" s="4">
        <f t="shared" si="234"/>
        <v>45.885440173953995</v>
      </c>
      <c r="Y192" s="4">
        <f t="shared" si="234"/>
        <v>45.616420280881371</v>
      </c>
      <c r="Z192" s="4">
        <f t="shared" si="234"/>
        <v>42.594100587950606</v>
      </c>
      <c r="AA192" s="4">
        <f t="shared" si="234"/>
        <v>42.624634857623342</v>
      </c>
      <c r="AB192" s="4">
        <f t="shared" si="234"/>
        <v>43.64976231975978</v>
      </c>
      <c r="AC192" s="4">
        <f t="shared" si="234"/>
        <v>43.187305782629331</v>
      </c>
      <c r="AD192" s="4">
        <f t="shared" si="234"/>
        <v>44.765388533907469</v>
      </c>
      <c r="AE192" s="4">
        <f t="shared" si="234"/>
        <v>45.098284867414371</v>
      </c>
      <c r="AF192" s="4">
        <f t="shared" si="234"/>
        <v>45.698308069464595</v>
      </c>
      <c r="AG192" s="4">
        <f t="shared" si="234"/>
        <v>45.433642389161292</v>
      </c>
      <c r="AI192" s="4">
        <f t="shared" si="235"/>
        <v>0</v>
      </c>
      <c r="AJ192" s="4">
        <f t="shared" si="235"/>
        <v>0.10244326553683436</v>
      </c>
      <c r="AK192" s="4">
        <f t="shared" si="235"/>
        <v>-0.28068732684146624</v>
      </c>
      <c r="AL192" s="4">
        <f t="shared" si="235"/>
        <v>0.49103126170550127</v>
      </c>
      <c r="AM192" s="4">
        <f t="shared" si="235"/>
        <v>-2.3201686510379744</v>
      </c>
      <c r="AN192" s="4">
        <f t="shared" si="235"/>
        <v>-0.20744017395399794</v>
      </c>
      <c r="AO192" s="4">
        <f t="shared" si="235"/>
        <v>-1.0404202808813707</v>
      </c>
      <c r="AP192" s="4">
        <f t="shared" si="235"/>
        <v>-0.47510058795060672</v>
      </c>
      <c r="AQ192" s="4">
        <f t="shared" si="235"/>
        <v>1.7823651423766549</v>
      </c>
      <c r="AR192" s="4">
        <f t="shared" si="235"/>
        <v>-1.191762319759782</v>
      </c>
      <c r="AS192" s="4">
        <f t="shared" si="235"/>
        <v>2.0666942173706673</v>
      </c>
      <c r="AT192" s="4">
        <f t="shared" si="235"/>
        <v>0.65861146609253041</v>
      </c>
      <c r="AU192" s="4">
        <f t="shared" si="235"/>
        <v>1.7657151325856262</v>
      </c>
      <c r="AV192" s="4">
        <f t="shared" si="235"/>
        <v>-0.95230806946459268</v>
      </c>
      <c r="AW192" s="4">
        <f t="shared" si="235"/>
        <v>0.83735761083870841</v>
      </c>
      <c r="AY192" s="2" t="e">
        <f t="shared" si="227"/>
        <v>#N/A</v>
      </c>
      <c r="AZ192" s="2">
        <f t="shared" si="227"/>
        <v>41.422555168541024</v>
      </c>
      <c r="BA192" s="2">
        <f t="shared" si="227"/>
        <v>43.754174333750001</v>
      </c>
      <c r="BB192" s="2">
        <f t="shared" si="227"/>
        <v>43.745968737128642</v>
      </c>
      <c r="BC192" s="2">
        <f t="shared" si="227"/>
        <v>45.710168650016357</v>
      </c>
      <c r="BD192" s="2">
        <f t="shared" si="227"/>
        <v>45.885440170596098</v>
      </c>
      <c r="BE192" s="2">
        <f t="shared" si="227"/>
        <v>45.616420280325691</v>
      </c>
      <c r="BF192" s="2">
        <f t="shared" si="227"/>
        <v>42.594100587948972</v>
      </c>
      <c r="BG192" s="2">
        <f t="shared" si="227"/>
        <v>42.624634857622688</v>
      </c>
      <c r="BH192" s="2">
        <f t="shared" si="227"/>
        <v>43.649762319759319</v>
      </c>
      <c r="BI192" s="2">
        <f t="shared" si="227"/>
        <v>43.187305782628812</v>
      </c>
      <c r="BJ192" s="2">
        <f t="shared" si="227"/>
        <v>44.765388532640422</v>
      </c>
      <c r="BK192" s="2">
        <f t="shared" si="227"/>
        <v>45.098284855272667</v>
      </c>
      <c r="BL192" s="2">
        <f t="shared" si="227"/>
        <v>45.698147728273455</v>
      </c>
      <c r="BM192" s="2">
        <f t="shared" si="227"/>
        <v>45.416328891306549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41.524999999999999</v>
      </c>
      <c r="CW192" s="2" t="str">
        <f t="shared" si="199"/>
        <v/>
      </c>
      <c r="CX192" s="2">
        <f t="shared" si="200"/>
        <v>44.237000000000002</v>
      </c>
      <c r="CY192" s="2">
        <f t="shared" si="201"/>
        <v>43.39</v>
      </c>
      <c r="CZ192" s="2">
        <f t="shared" si="202"/>
        <v>45.677999999999997</v>
      </c>
      <c r="DA192" s="2">
        <f t="shared" si="203"/>
        <v>44.576000000000001</v>
      </c>
      <c r="DB192" s="2">
        <f t="shared" si="204"/>
        <v>42.119</v>
      </c>
      <c r="DC192" s="2">
        <f t="shared" si="205"/>
        <v>44.406999999999996</v>
      </c>
      <c r="DD192" s="2">
        <f t="shared" si="206"/>
        <v>42.457999999999998</v>
      </c>
      <c r="DE192" s="2">
        <f t="shared" si="207"/>
        <v>45.253999999999998</v>
      </c>
      <c r="DF192" s="2">
        <f t="shared" si="208"/>
        <v>45.423999999999999</v>
      </c>
      <c r="DG192" s="2">
        <f t="shared" si="209"/>
        <v>46.863999999999997</v>
      </c>
      <c r="DH192" s="2" t="str">
        <f t="shared" si="210"/>
        <v/>
      </c>
      <c r="DI192" s="2" t="str">
        <f t="shared" si="211"/>
        <v/>
      </c>
      <c r="DK192" s="2">
        <f t="shared" si="236"/>
        <v>107.50811988795519</v>
      </c>
      <c r="DL192" s="2">
        <f t="shared" si="236"/>
        <v>140.14764442815249</v>
      </c>
      <c r="DM192" s="2">
        <f t="shared" si="236"/>
        <v>118.47715322580643</v>
      </c>
      <c r="DN192" s="2">
        <f t="shared" si="236"/>
        <v>118.94266610962563</v>
      </c>
      <c r="DO192" s="2">
        <f t="shared" si="236"/>
        <v>110.88882798573975</v>
      </c>
      <c r="DP192" s="2">
        <f t="shared" si="236"/>
        <v>113.87857865418891</v>
      </c>
      <c r="DQ192" s="2">
        <f t="shared" si="236"/>
        <v>92.627979831932791</v>
      </c>
      <c r="DR192" s="2">
        <f t="shared" si="236"/>
        <v>103.92792234848488</v>
      </c>
      <c r="DS192" s="2">
        <f t="shared" si="236"/>
        <v>102.50686834733894</v>
      </c>
      <c r="DT192" s="2">
        <f t="shared" si="236"/>
        <v>85.729831932773124</v>
      </c>
      <c r="DU192" s="2">
        <f t="shared" si="236"/>
        <v>73.664371428571414</v>
      </c>
      <c r="DV192" s="2">
        <f t="shared" si="236"/>
        <v>87.192396638655467</v>
      </c>
      <c r="DW192" s="2">
        <f t="shared" si="236"/>
        <v>93.706506442577023</v>
      </c>
      <c r="DX192" s="2">
        <f t="shared" si="236"/>
        <v>87.809931092436955</v>
      </c>
      <c r="DY192" s="2">
        <f t="shared" si="236"/>
        <v>102.12481693548389</v>
      </c>
      <c r="EA192" s="2">
        <f t="shared" si="240"/>
        <v>42.223329189789112</v>
      </c>
      <c r="EB192" s="2">
        <f t="shared" si="240"/>
        <v>39.312597040549392</v>
      </c>
      <c r="EC192" s="2">
        <f t="shared" si="240"/>
        <v>41.744788852424307</v>
      </c>
      <c r="ED192" s="2">
        <f t="shared" si="240"/>
        <v>40.796301476231321</v>
      </c>
      <c r="EE192" s="2">
        <f t="shared" si="240"/>
        <v>44.536653907405309</v>
      </c>
      <c r="EF192" s="2">
        <f t="shared" si="239"/>
        <v>44.902195400204384</v>
      </c>
      <c r="EG192" s="2">
        <f t="shared" si="239"/>
        <v>45.995030947185199</v>
      </c>
      <c r="EH192" s="2">
        <f t="shared" si="239"/>
        <v>41.61385595739408</v>
      </c>
      <c r="EI192" s="2">
        <f t="shared" si="239"/>
        <v>39.852304877833411</v>
      </c>
      <c r="EJ192" s="2">
        <f t="shared" si="239"/>
        <v>43.081652462825275</v>
      </c>
      <c r="EK192" s="2">
        <f t="shared" si="212"/>
        <v>42.303009490574105</v>
      </c>
      <c r="EL192" s="2">
        <f t="shared" si="179"/>
        <v>44.446656291927056</v>
      </c>
      <c r="EM192" s="2">
        <f t="shared" si="179"/>
        <v>44.841193437815363</v>
      </c>
      <c r="EN192" s="2">
        <f t="shared" si="179"/>
        <v>45.508984344422707</v>
      </c>
      <c r="EO192" s="2">
        <f t="shared" si="179"/>
        <v>47.238919725529769</v>
      </c>
      <c r="EQ192" s="2">
        <f t="shared" si="237"/>
        <v>43.740521872189717</v>
      </c>
      <c r="ER192" s="2">
        <f t="shared" si="237"/>
        <v>41.89224491101271</v>
      </c>
      <c r="ES192" s="2">
        <f t="shared" si="237"/>
        <v>44.483592462445159</v>
      </c>
      <c r="ET192" s="2">
        <f t="shared" si="237"/>
        <v>44.256640307725817</v>
      </c>
      <c r="EU192" s="2">
        <f t="shared" si="237"/>
        <v>45.920155465514298</v>
      </c>
      <c r="EV192" s="2">
        <f t="shared" si="237"/>
        <v>46.063874117016447</v>
      </c>
      <c r="EW192" s="2">
        <f t="shared" si="237"/>
        <v>45.55059638787705</v>
      </c>
      <c r="EX192" s="2">
        <f t="shared" si="237"/>
        <v>42.733301282649208</v>
      </c>
      <c r="EY192" s="2">
        <f t="shared" si="237"/>
        <v>43.021897740415213</v>
      </c>
      <c r="EZ192" s="2">
        <f t="shared" si="237"/>
        <v>43.724407086776878</v>
      </c>
      <c r="FA192" s="2">
        <f t="shared" si="237"/>
        <v>43.319314400030066</v>
      </c>
      <c r="FB192" s="2">
        <f t="shared" si="237"/>
        <v>44.824179845915374</v>
      </c>
      <c r="FC192" s="2">
        <f t="shared" si="237"/>
        <v>45.146433854923345</v>
      </c>
      <c r="FD192" s="2">
        <f t="shared" si="237"/>
        <v>45.745021563342291</v>
      </c>
      <c r="FE192" s="2">
        <f t="shared" si="237"/>
        <v>44.873752959359194</v>
      </c>
      <c r="FG192" s="2">
        <f t="shared" si="238"/>
        <v>0.99999341207287629</v>
      </c>
      <c r="FH192" s="2">
        <f t="shared" si="238"/>
        <v>0.99999518247017061</v>
      </c>
      <c r="FI192" s="2">
        <f t="shared" si="238"/>
        <v>0.99999535690880637</v>
      </c>
      <c r="FJ192" s="2">
        <f t="shared" si="238"/>
        <v>0.99999453364781665</v>
      </c>
      <c r="FK192" s="2">
        <f t="shared" si="238"/>
        <v>0.99999467030865063</v>
      </c>
      <c r="FL192" s="2">
        <f t="shared" si="238"/>
        <v>0.99999458034557964</v>
      </c>
      <c r="FM192" s="2">
        <f t="shared" si="238"/>
        <v>0.99999422066767274</v>
      </c>
      <c r="FN192" s="2">
        <f t="shared" si="238"/>
        <v>0.99999449364096304</v>
      </c>
      <c r="FO192" s="2">
        <f t="shared" si="238"/>
        <v>0.99999347695049123</v>
      </c>
      <c r="FP192" s="2">
        <f t="shared" si="238"/>
        <v>0.99999403995789593</v>
      </c>
      <c r="FQ192" s="2">
        <f t="shared" si="238"/>
        <v>0.99999356157862851</v>
      </c>
      <c r="FR192" s="2">
        <f t="shared" si="238"/>
        <v>0.99999407134910867</v>
      </c>
      <c r="FS192" s="2">
        <f t="shared" si="238"/>
        <v>0.99999357812982081</v>
      </c>
      <c r="FT192" s="2">
        <f t="shared" si="238"/>
        <v>0.99999396268168894</v>
      </c>
      <c r="FU192" s="2">
        <f t="shared" si="238"/>
        <v>0.99999050463907868</v>
      </c>
      <c r="FW192" s="2">
        <f t="shared" si="229"/>
        <v>0.94219125771268153</v>
      </c>
      <c r="FX192" s="2">
        <f t="shared" si="229"/>
        <v>0.81773655090534614</v>
      </c>
      <c r="FY192" s="2">
        <f t="shared" si="229"/>
        <v>0.73354263102680273</v>
      </c>
      <c r="FZ192" s="2">
        <f t="shared" si="229"/>
        <v>0.85229806356062165</v>
      </c>
      <c r="GA192" s="2">
        <f t="shared" si="229"/>
        <v>0.84796514982344018</v>
      </c>
      <c r="GB192" s="2">
        <f t="shared" si="229"/>
        <v>0.84607811781949638</v>
      </c>
      <c r="GC192" s="2">
        <f t="shared" si="229"/>
        <v>0.85249935279181177</v>
      </c>
      <c r="GD192" s="2">
        <f t="shared" si="229"/>
        <v>0.87534557054759787</v>
      </c>
      <c r="GE192" s="2">
        <f t="shared" si="229"/>
        <v>0.87453543756151142</v>
      </c>
      <c r="GF192" s="2">
        <f t="shared" si="229"/>
        <v>0.88347193598952634</v>
      </c>
      <c r="GG192" s="2">
        <f t="shared" si="229"/>
        <v>0.86991056145249712</v>
      </c>
      <c r="GH192" s="2">
        <f t="shared" si="229"/>
        <v>0.84359985695519479</v>
      </c>
      <c r="GI192" s="2">
        <f t="shared" si="229"/>
        <v>0.84123070330520722</v>
      </c>
      <c r="GJ192" s="2">
        <f t="shared" si="229"/>
        <v>0.80033140720374907</v>
      </c>
      <c r="GK192" s="2">
        <f t="shared" si="229"/>
        <v>0.77081752614785304</v>
      </c>
      <c r="GM192" s="86">
        <f t="shared" si="230"/>
        <v>2.8522422894881717E-294</v>
      </c>
      <c r="GN192" s="86">
        <f t="shared" si="230"/>
        <v>0</v>
      </c>
      <c r="GO192" s="86">
        <f t="shared" si="230"/>
        <v>9.1498732247370287E-249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6.4325568490760131E-153</v>
      </c>
      <c r="HD192" s="86">
        <f t="shared" si="181"/>
        <v>0</v>
      </c>
      <c r="HE192" s="86">
        <f t="shared" si="181"/>
        <v>1.5839427410288983E-198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5.3767722762670247E-272</v>
      </c>
      <c r="HO192" s="86">
        <f t="shared" si="226"/>
        <v>2.7357674048524589E-289</v>
      </c>
      <c r="HP192" s="86">
        <f t="shared" si="226"/>
        <v>0</v>
      </c>
      <c r="HQ192" s="86">
        <f t="shared" si="226"/>
        <v>0</v>
      </c>
      <c r="HS192" s="86">
        <f t="shared" si="231"/>
        <v>1.1526911121912481E-73</v>
      </c>
      <c r="HT192" s="86">
        <f t="shared" si="231"/>
        <v>3.8976792481105641E-39</v>
      </c>
      <c r="HU192" s="86">
        <f t="shared" si="231"/>
        <v>2.1513513134587475E-29</v>
      </c>
      <c r="HV192" s="86">
        <f t="shared" si="231"/>
        <v>3.2441191205838119E-49</v>
      </c>
      <c r="HW192" s="86">
        <f t="shared" si="231"/>
        <v>5.1296035397132694E-50</v>
      </c>
      <c r="HX192" s="86">
        <f t="shared" si="231"/>
        <v>1.2440716937525981E-49</v>
      </c>
      <c r="HY192" s="86">
        <f t="shared" si="231"/>
        <v>2.4441895689421748E-51</v>
      </c>
      <c r="HZ192" s="86">
        <f t="shared" si="231"/>
        <v>1.7015424255633705E-55</v>
      </c>
      <c r="IA192" s="86">
        <f t="shared" si="231"/>
        <v>4.8739680986754527E-58</v>
      </c>
      <c r="IB192" s="86">
        <f t="shared" si="231"/>
        <v>1.6720274785786732E-53</v>
      </c>
      <c r="IC192" s="86">
        <f t="shared" si="231"/>
        <v>5.4159191923545059E-60</v>
      </c>
      <c r="ID192" s="86">
        <f t="shared" si="231"/>
        <v>2.704325220103983E-54</v>
      </c>
      <c r="IE192" s="86">
        <f t="shared" si="231"/>
        <v>2.2992911507295572E-48</v>
      </c>
      <c r="IF192" s="86">
        <f t="shared" si="231"/>
        <v>2.4880718191798383E-66</v>
      </c>
      <c r="IG192" s="86">
        <f t="shared" si="231"/>
        <v>1.4174244322946785E-47</v>
      </c>
      <c r="II192" s="86">
        <f t="shared" si="232"/>
        <v>3.5345367642800758E-10</v>
      </c>
      <c r="IJ192" s="86">
        <f t="shared" si="232"/>
        <v>4.9933840385619037E-3</v>
      </c>
      <c r="IK192" s="86">
        <f t="shared" si="232"/>
        <v>7.549749745679793E-2</v>
      </c>
      <c r="IL192" s="86">
        <f t="shared" si="232"/>
        <v>3.8030266503833821E-4</v>
      </c>
      <c r="IM192" s="86">
        <f t="shared" si="232"/>
        <v>3.5142265111873103E-4</v>
      </c>
      <c r="IN192" s="86">
        <f t="shared" si="232"/>
        <v>4.1616981164573302E-4</v>
      </c>
      <c r="IO192" s="86">
        <f t="shared" si="232"/>
        <v>2.2344886809225653E-4</v>
      </c>
      <c r="IP192" s="86">
        <f t="shared" si="232"/>
        <v>3.2724400084678014E-5</v>
      </c>
      <c r="IQ192" s="86">
        <f t="shared" si="232"/>
        <v>2.3652986944990119E-5</v>
      </c>
      <c r="IR192" s="86">
        <f t="shared" si="232"/>
        <v>2.0694783659433785E-5</v>
      </c>
      <c r="IS192" s="86">
        <f t="shared" si="232"/>
        <v>1.8998095441070228E-5</v>
      </c>
      <c r="IT192" s="86">
        <f t="shared" si="232"/>
        <v>2.5338040053581024E-4</v>
      </c>
      <c r="IU192" s="86">
        <f t="shared" si="232"/>
        <v>4.8201992089081481E-4</v>
      </c>
      <c r="IV192" s="86">
        <f t="shared" si="232"/>
        <v>1.9624879991958839E-2</v>
      </c>
      <c r="IW192" s="86">
        <f t="shared" si="232"/>
        <v>3.5852092649099047E-2</v>
      </c>
      <c r="IY192" s="86">
        <f t="shared" si="233"/>
        <v>3.5345367642800758E-10</v>
      </c>
      <c r="IZ192" s="86">
        <f t="shared" si="233"/>
        <v>4.9933840385619037E-3</v>
      </c>
      <c r="JA192" s="86">
        <f t="shared" si="233"/>
        <v>7.549749745679793E-2</v>
      </c>
      <c r="JB192" s="86">
        <f t="shared" si="233"/>
        <v>3.8030266503833821E-4</v>
      </c>
      <c r="JC192" s="86">
        <f t="shared" si="233"/>
        <v>3.5142265111873103E-4</v>
      </c>
      <c r="JD192" s="86">
        <f t="shared" si="233"/>
        <v>4.1616981164573302E-4</v>
      </c>
      <c r="JE192" s="86">
        <f t="shared" si="233"/>
        <v>2.2344886809225653E-4</v>
      </c>
      <c r="JF192" s="86">
        <f t="shared" si="233"/>
        <v>3.2724400084678014E-5</v>
      </c>
      <c r="JG192" s="86">
        <f t="shared" si="233"/>
        <v>2.3652986944990119E-5</v>
      </c>
      <c r="JH192" s="86">
        <f t="shared" si="233"/>
        <v>2.0694783659433785E-5</v>
      </c>
      <c r="JI192" s="86">
        <f t="shared" si="233"/>
        <v>1.8998095441070228E-5</v>
      </c>
      <c r="JJ192" s="86">
        <f t="shared" si="233"/>
        <v>2.5338040053581024E-4</v>
      </c>
      <c r="JK192" s="86">
        <f t="shared" si="233"/>
        <v>4.8201992089081481E-4</v>
      </c>
      <c r="JL192" s="86">
        <f t="shared" si="233"/>
        <v>1.9624879991958839E-2</v>
      </c>
      <c r="JM192" s="86">
        <f t="shared" si="233"/>
        <v>3.5852092649099047E-2</v>
      </c>
    </row>
    <row r="193" spans="2:273" x14ac:dyDescent="0.25">
      <c r="B193" s="2">
        <v>166</v>
      </c>
      <c r="C193" s="37">
        <v>42.406999999999996</v>
      </c>
      <c r="D193" s="37">
        <v>42.203000000000003</v>
      </c>
      <c r="E193" s="37">
        <v>45</v>
      </c>
      <c r="F193" s="37">
        <v>43.643999999999998</v>
      </c>
      <c r="G193" s="37">
        <v>45.593000000000004</v>
      </c>
      <c r="H193" s="37">
        <v>46.271000000000001</v>
      </c>
      <c r="I193" s="37">
        <v>44.914999999999999</v>
      </c>
      <c r="J193" s="37">
        <v>44.491999999999997</v>
      </c>
      <c r="K193" s="37">
        <v>42.627000000000002</v>
      </c>
      <c r="L193" s="37">
        <v>42.627000000000002</v>
      </c>
      <c r="M193" s="37">
        <v>45.677999999999997</v>
      </c>
      <c r="N193" s="37">
        <v>45.085000000000001</v>
      </c>
      <c r="O193" s="37">
        <v>42.796999999999997</v>
      </c>
      <c r="P193" s="37">
        <v>45.423999999999999</v>
      </c>
      <c r="Q193" s="37">
        <v>43.305</v>
      </c>
      <c r="S193" s="4" t="e">
        <f t="shared" si="234"/>
        <v>#N/A</v>
      </c>
      <c r="T193" s="4">
        <f t="shared" si="234"/>
        <v>41.305433686705335</v>
      </c>
      <c r="U193" s="4">
        <f t="shared" si="234"/>
        <v>43.659124470638062</v>
      </c>
      <c r="V193" s="4">
        <f t="shared" si="234"/>
        <v>43.656837818110944</v>
      </c>
      <c r="W193" s="4">
        <f t="shared" si="234"/>
        <v>45.590217292423738</v>
      </c>
      <c r="X193" s="4">
        <f t="shared" si="234"/>
        <v>45.741262324483102</v>
      </c>
      <c r="Y193" s="4">
        <f t="shared" si="234"/>
        <v>45.461782955957268</v>
      </c>
      <c r="Z193" s="4">
        <f t="shared" si="234"/>
        <v>42.430944766810093</v>
      </c>
      <c r="AA193" s="4">
        <f t="shared" si="234"/>
        <v>42.444703225523099</v>
      </c>
      <c r="AB193" s="4">
        <f t="shared" si="234"/>
        <v>43.479440594128782</v>
      </c>
      <c r="AC193" s="4">
        <f t="shared" si="234"/>
        <v>43.012920128844115</v>
      </c>
      <c r="AD193" s="4">
        <f t="shared" si="234"/>
        <v>44.621254995404222</v>
      </c>
      <c r="AE193" s="4">
        <f t="shared" si="234"/>
        <v>44.953086504988093</v>
      </c>
      <c r="AF193" s="4">
        <f t="shared" si="234"/>
        <v>45.563430203420026</v>
      </c>
      <c r="AG193" s="4">
        <f t="shared" si="234"/>
        <v>45.243666639670586</v>
      </c>
      <c r="AI193" s="4">
        <f t="shared" si="235"/>
        <v>0</v>
      </c>
      <c r="AJ193" s="4">
        <f t="shared" si="235"/>
        <v>0.89756631329466785</v>
      </c>
      <c r="AK193" s="4">
        <f t="shared" si="235"/>
        <v>1.3408755293619379</v>
      </c>
      <c r="AL193" s="4">
        <f t="shared" si="235"/>
        <v>-1.283781811094542E-2</v>
      </c>
      <c r="AM193" s="4">
        <f t="shared" si="235"/>
        <v>2.7827075762658637E-3</v>
      </c>
      <c r="AN193" s="4">
        <f t="shared" si="235"/>
        <v>0.52973767551689832</v>
      </c>
      <c r="AO193" s="4">
        <f t="shared" si="235"/>
        <v>-0.54678295595726922</v>
      </c>
      <c r="AP193" s="4">
        <f t="shared" si="235"/>
        <v>2.0610552331899044</v>
      </c>
      <c r="AQ193" s="4">
        <f t="shared" si="235"/>
        <v>0.18229677447690307</v>
      </c>
      <c r="AR193" s="4">
        <f t="shared" si="235"/>
        <v>-0.85244059412877959</v>
      </c>
      <c r="AS193" s="4">
        <f t="shared" si="235"/>
        <v>2.6650798711558821</v>
      </c>
      <c r="AT193" s="4">
        <f t="shared" si="235"/>
        <v>0.46374500459577916</v>
      </c>
      <c r="AU193" s="4">
        <f t="shared" si="235"/>
        <v>-2.156086504988096</v>
      </c>
      <c r="AV193" s="4">
        <f t="shared" si="235"/>
        <v>-0.13943020342002654</v>
      </c>
      <c r="AW193" s="4">
        <f t="shared" si="235"/>
        <v>-1.9386666396705863</v>
      </c>
      <c r="AY193" s="2" t="e">
        <f t="shared" si="227"/>
        <v>#N/A</v>
      </c>
      <c r="AZ193" s="2">
        <f t="shared" si="227"/>
        <v>41.3054333814298</v>
      </c>
      <c r="BA193" s="2">
        <f t="shared" si="227"/>
        <v>43.658576742296837</v>
      </c>
      <c r="BB193" s="2">
        <f t="shared" si="227"/>
        <v>43.656837817983124</v>
      </c>
      <c r="BC193" s="2">
        <f t="shared" si="227"/>
        <v>45.59021729231938</v>
      </c>
      <c r="BD193" s="2">
        <f t="shared" si="227"/>
        <v>45.741262324127568</v>
      </c>
      <c r="BE193" s="2">
        <f t="shared" si="227"/>
        <v>45.461782955905818</v>
      </c>
      <c r="BF193" s="2">
        <f t="shared" si="227"/>
        <v>42.430944766809979</v>
      </c>
      <c r="BG193" s="2">
        <f t="shared" si="227"/>
        <v>42.444703225523057</v>
      </c>
      <c r="BH193" s="2">
        <f t="shared" si="227"/>
        <v>43.479440594128754</v>
      </c>
      <c r="BI193" s="2">
        <f t="shared" si="227"/>
        <v>43.012920128844087</v>
      </c>
      <c r="BJ193" s="2">
        <f t="shared" si="227"/>
        <v>44.621254995293498</v>
      </c>
      <c r="BK193" s="2">
        <f t="shared" si="227"/>
        <v>44.953086503704029</v>
      </c>
      <c r="BL193" s="2">
        <f t="shared" si="227"/>
        <v>45.563392842015176</v>
      </c>
      <c r="BM193" s="2">
        <f t="shared" si="227"/>
        <v>45.237739732343897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42.203000000000003</v>
      </c>
      <c r="CW193" s="2" t="str">
        <f t="shared" si="199"/>
        <v/>
      </c>
      <c r="CX193" s="2">
        <f t="shared" si="200"/>
        <v>43.643999999999998</v>
      </c>
      <c r="CY193" s="2">
        <f t="shared" si="201"/>
        <v>45.593000000000004</v>
      </c>
      <c r="CZ193" s="2">
        <f t="shared" si="202"/>
        <v>46.271000000000001</v>
      </c>
      <c r="DA193" s="2">
        <f t="shared" si="203"/>
        <v>44.914999999999999</v>
      </c>
      <c r="DB193" s="2">
        <f t="shared" si="204"/>
        <v>44.491999999999997</v>
      </c>
      <c r="DC193" s="2">
        <f t="shared" si="205"/>
        <v>42.627000000000002</v>
      </c>
      <c r="DD193" s="2">
        <f t="shared" si="206"/>
        <v>42.627000000000002</v>
      </c>
      <c r="DE193" s="2">
        <f t="shared" si="207"/>
        <v>45.677999999999997</v>
      </c>
      <c r="DF193" s="2">
        <f t="shared" si="208"/>
        <v>45.085000000000001</v>
      </c>
      <c r="DG193" s="2">
        <f t="shared" si="209"/>
        <v>42.796999999999997</v>
      </c>
      <c r="DH193" s="2" t="str">
        <f t="shared" si="210"/>
        <v/>
      </c>
      <c r="DI193" s="2" t="str">
        <f t="shared" si="211"/>
        <v/>
      </c>
      <c r="DK193" s="2">
        <f t="shared" si="236"/>
        <v>107.79083305322129</v>
      </c>
      <c r="DL193" s="2">
        <f t="shared" si="236"/>
        <v>140.62619409824046</v>
      </c>
      <c r="DM193" s="2">
        <f t="shared" si="236"/>
        <v>118.80636693548385</v>
      </c>
      <c r="DN193" s="2">
        <f t="shared" si="236"/>
        <v>119.29306350267376</v>
      </c>
      <c r="DO193" s="2">
        <f t="shared" si="236"/>
        <v>111.17876114081997</v>
      </c>
      <c r="DP193" s="2">
        <f t="shared" si="236"/>
        <v>114.17818493761138</v>
      </c>
      <c r="DQ193" s="2">
        <f t="shared" si="236"/>
        <v>92.785878686019885</v>
      </c>
      <c r="DR193" s="2">
        <f t="shared" si="236"/>
        <v>104.14070075757579</v>
      </c>
      <c r="DS193" s="2">
        <f t="shared" si="236"/>
        <v>102.728537535014</v>
      </c>
      <c r="DT193" s="2">
        <f t="shared" si="236"/>
        <v>85.846129870129872</v>
      </c>
      <c r="DU193" s="2">
        <f t="shared" si="236"/>
        <v>73.706014285714275</v>
      </c>
      <c r="DV193" s="2">
        <f t="shared" si="236"/>
        <v>87.332810084033611</v>
      </c>
      <c r="DW193" s="2">
        <f t="shared" si="236"/>
        <v>93.896199439775913</v>
      </c>
      <c r="DX193" s="2">
        <f t="shared" si="236"/>
        <v>87.971992818945751</v>
      </c>
      <c r="DY193" s="2">
        <f t="shared" si="236"/>
        <v>102.40123750000001</v>
      </c>
      <c r="EA193" s="2">
        <f t="shared" si="240"/>
        <v>42.071373473917859</v>
      </c>
      <c r="EB193" s="2">
        <f t="shared" si="240"/>
        <v>39.126676095487255</v>
      </c>
      <c r="EC193" s="2">
        <f t="shared" si="240"/>
        <v>41.565214588185469</v>
      </c>
      <c r="ED193" s="2">
        <f t="shared" si="240"/>
        <v>40.621050742630132</v>
      </c>
      <c r="EE193" s="2">
        <f t="shared" si="240"/>
        <v>44.38190993061086</v>
      </c>
      <c r="EF193" s="2">
        <f t="shared" si="239"/>
        <v>44.728617357579935</v>
      </c>
      <c r="EG193" s="2">
        <f t="shared" si="239"/>
        <v>45.851352563795317</v>
      </c>
      <c r="EH193" s="2">
        <f t="shared" si="239"/>
        <v>41.424674263066613</v>
      </c>
      <c r="EI193" s="2">
        <f t="shared" si="239"/>
        <v>39.598350580874644</v>
      </c>
      <c r="EJ193" s="2">
        <f t="shared" si="239"/>
        <v>42.896487197955395</v>
      </c>
      <c r="EK193" s="2">
        <f t="shared" si="212"/>
        <v>42.104154430621797</v>
      </c>
      <c r="EL193" s="2">
        <f t="shared" si="179"/>
        <v>44.2925894020524</v>
      </c>
      <c r="EM193" s="2">
        <f t="shared" si="179"/>
        <v>44.687941296670054</v>
      </c>
      <c r="EN193" s="2">
        <f t="shared" si="179"/>
        <v>45.368102073229537</v>
      </c>
      <c r="EO193" s="2">
        <f t="shared" si="179"/>
        <v>47.124453130088739</v>
      </c>
      <c r="EQ193" s="2">
        <f t="shared" si="237"/>
        <v>43.612077098931962</v>
      </c>
      <c r="ER193" s="2">
        <f t="shared" si="237"/>
        <v>41.747785913027826</v>
      </c>
      <c r="ES193" s="2">
        <f t="shared" si="237"/>
        <v>44.35164174969502</v>
      </c>
      <c r="ET193" s="2">
        <f t="shared" si="237"/>
        <v>44.136189973912764</v>
      </c>
      <c r="EU193" s="2">
        <f t="shared" si="237"/>
        <v>45.787419331144385</v>
      </c>
      <c r="EV193" s="2">
        <f t="shared" si="237"/>
        <v>45.908876729037942</v>
      </c>
      <c r="EW193" s="2">
        <f t="shared" si="237"/>
        <v>45.400023461436604</v>
      </c>
      <c r="EX193" s="2">
        <f t="shared" si="237"/>
        <v>42.561279080040613</v>
      </c>
      <c r="EY193" s="2">
        <f t="shared" si="237"/>
        <v>42.816697981130169</v>
      </c>
      <c r="EZ193" s="2">
        <f t="shared" si="237"/>
        <v>43.549303848501275</v>
      </c>
      <c r="FA193" s="2">
        <f t="shared" si="237"/>
        <v>43.136651503318205</v>
      </c>
      <c r="FB193" s="2">
        <f t="shared" si="237"/>
        <v>44.676554782731273</v>
      </c>
      <c r="FC193" s="2">
        <f t="shared" si="237"/>
        <v>44.998387593847411</v>
      </c>
      <c r="FD193" s="2">
        <f t="shared" si="237"/>
        <v>45.607539520652708</v>
      </c>
      <c r="FE193" s="2">
        <f t="shared" si="237"/>
        <v>44.72552509002233</v>
      </c>
      <c r="FG193" s="2">
        <f t="shared" si="238"/>
        <v>0.99999399173557146</v>
      </c>
      <c r="FH193" s="2">
        <f t="shared" si="238"/>
        <v>0.99999560635871421</v>
      </c>
      <c r="FI193" s="2">
        <f t="shared" si="238"/>
        <v>0.99999576544877333</v>
      </c>
      <c r="FJ193" s="2">
        <f t="shared" si="238"/>
        <v>0.99999501462515916</v>
      </c>
      <c r="FK193" s="2">
        <f t="shared" si="238"/>
        <v>0.99999513926143957</v>
      </c>
      <c r="FL193" s="2">
        <f t="shared" si="238"/>
        <v>0.99999505721406601</v>
      </c>
      <c r="FM193" s="2">
        <f t="shared" si="238"/>
        <v>0.999994729183593</v>
      </c>
      <c r="FN193" s="2">
        <f t="shared" si="238"/>
        <v>0.99999497813843985</v>
      </c>
      <c r="FO193" s="2">
        <f t="shared" si="238"/>
        <v>0.99999405090472782</v>
      </c>
      <c r="FP193" s="2">
        <f t="shared" si="238"/>
        <v>0.99999456437414747</v>
      </c>
      <c r="FQ193" s="2">
        <f t="shared" si="238"/>
        <v>0.99999412808659438</v>
      </c>
      <c r="FR193" s="2">
        <f t="shared" si="238"/>
        <v>0.99999459300330373</v>
      </c>
      <c r="FS193" s="2">
        <f t="shared" si="238"/>
        <v>0.99999414318147828</v>
      </c>
      <c r="FT193" s="2">
        <f t="shared" si="238"/>
        <v>0.99999449389733475</v>
      </c>
      <c r="FU193" s="2">
        <f t="shared" si="238"/>
        <v>0.99999134012068092</v>
      </c>
      <c r="FW193" s="2">
        <f t="shared" si="229"/>
        <v>0.94700825565344426</v>
      </c>
      <c r="FX193" s="2">
        <f t="shared" si="229"/>
        <v>0.83106450515442676</v>
      </c>
      <c r="FY193" s="2">
        <f t="shared" si="229"/>
        <v>0.75115370012436966</v>
      </c>
      <c r="FZ193" s="2">
        <f t="shared" si="229"/>
        <v>0.86352052256329037</v>
      </c>
      <c r="GA193" s="2">
        <f t="shared" si="229"/>
        <v>0.85946254021466317</v>
      </c>
      <c r="GB193" s="2">
        <f t="shared" si="229"/>
        <v>0.85769426338157539</v>
      </c>
      <c r="GC193" s="2">
        <f t="shared" si="229"/>
        <v>0.86370896342070413</v>
      </c>
      <c r="GD193" s="2">
        <f t="shared" si="229"/>
        <v>0.88505304351857184</v>
      </c>
      <c r="GE193" s="2">
        <f t="shared" si="229"/>
        <v>0.88429766063343951</v>
      </c>
      <c r="GF193" s="2">
        <f t="shared" si="229"/>
        <v>0.89262419623953015</v>
      </c>
      <c r="GG193" s="2">
        <f t="shared" si="229"/>
        <v>0.87998325502751185</v>
      </c>
      <c r="GH193" s="2">
        <f t="shared" si="229"/>
        <v>0.85537106061326218</v>
      </c>
      <c r="GI193" s="2">
        <f t="shared" si="229"/>
        <v>0.85314917782689048</v>
      </c>
      <c r="GJ193" s="2">
        <f t="shared" si="229"/>
        <v>0.81464361355524606</v>
      </c>
      <c r="GK193" s="2">
        <f t="shared" si="229"/>
        <v>0.78668140790683661</v>
      </c>
      <c r="GM193" s="86">
        <f t="shared" si="230"/>
        <v>1.4474847206831961E-299</v>
      </c>
      <c r="GN193" s="86">
        <f t="shared" si="230"/>
        <v>0</v>
      </c>
      <c r="GO193" s="86">
        <f t="shared" si="230"/>
        <v>2.3757578984747353E-253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2.0008675551080367E-156</v>
      </c>
      <c r="HD193" s="86">
        <f t="shared" si="181"/>
        <v>0</v>
      </c>
      <c r="HE193" s="86">
        <f t="shared" si="181"/>
        <v>2.6984525854186379E-203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3.0819519693204675E-278</v>
      </c>
      <c r="HO193" s="86">
        <f t="shared" si="226"/>
        <v>4.9276209492902402E-296</v>
      </c>
      <c r="HP193" s="86">
        <f t="shared" si="226"/>
        <v>0</v>
      </c>
      <c r="HQ193" s="86">
        <f t="shared" si="226"/>
        <v>0</v>
      </c>
      <c r="HS193" s="86">
        <f t="shared" si="231"/>
        <v>2.5932250041516868E-76</v>
      </c>
      <c r="HT193" s="86">
        <f t="shared" si="231"/>
        <v>9.910932165580656E-41</v>
      </c>
      <c r="HU193" s="86">
        <f t="shared" si="231"/>
        <v>1.1047464232461171E-30</v>
      </c>
      <c r="HV193" s="86">
        <f t="shared" si="231"/>
        <v>3.6847474605626011E-51</v>
      </c>
      <c r="HW193" s="86">
        <f t="shared" si="231"/>
        <v>4.993211450722834E-52</v>
      </c>
      <c r="HX193" s="86">
        <f t="shared" si="231"/>
        <v>1.2564576179165785E-51</v>
      </c>
      <c r="HY193" s="86">
        <f t="shared" si="231"/>
        <v>2.1155745530415657E-53</v>
      </c>
      <c r="HZ193" s="86">
        <f t="shared" si="231"/>
        <v>1.1399151393767661E-57</v>
      </c>
      <c r="IA193" s="86">
        <f t="shared" si="231"/>
        <v>2.6023925012960823E-60</v>
      </c>
      <c r="IB193" s="86">
        <f t="shared" si="231"/>
        <v>1.3154756879316489E-55</v>
      </c>
      <c r="IC193" s="86">
        <f t="shared" si="231"/>
        <v>2.2080741799955974E-62</v>
      </c>
      <c r="ID193" s="86">
        <f t="shared" si="231"/>
        <v>1.7432405136775345E-56</v>
      </c>
      <c r="IE193" s="86">
        <f t="shared" si="231"/>
        <v>2.3476211741789868E-50</v>
      </c>
      <c r="IF193" s="86">
        <f t="shared" si="231"/>
        <v>3.1601517337620759E-69</v>
      </c>
      <c r="IG193" s="86">
        <f t="shared" si="231"/>
        <v>1.0315030008068938E-49</v>
      </c>
      <c r="II193" s="86">
        <f t="shared" si="232"/>
        <v>9.1525623191714183E-11</v>
      </c>
      <c r="IJ193" s="86">
        <f t="shared" si="232"/>
        <v>2.8851601427040802E-3</v>
      </c>
      <c r="IK193" s="86">
        <f t="shared" si="232"/>
        <v>5.2647081262700825E-2</v>
      </c>
      <c r="IL193" s="86">
        <f t="shared" si="232"/>
        <v>1.8393784822143351E-4</v>
      </c>
      <c r="IM193" s="86">
        <f t="shared" si="232"/>
        <v>1.6612402309820062E-4</v>
      </c>
      <c r="IN193" s="86">
        <f t="shared" si="232"/>
        <v>1.9892857343874196E-4</v>
      </c>
      <c r="IO193" s="86">
        <f t="shared" si="232"/>
        <v>1.0246090462363576E-4</v>
      </c>
      <c r="IP193" s="86">
        <f t="shared" si="232"/>
        <v>1.3619446686199835E-5</v>
      </c>
      <c r="IQ193" s="86">
        <f t="shared" si="232"/>
        <v>9.519686925076784E-6</v>
      </c>
      <c r="IR193" s="86">
        <f t="shared" si="232"/>
        <v>8.55414731815113E-6</v>
      </c>
      <c r="IS193" s="86">
        <f t="shared" si="232"/>
        <v>7.3383309764629309E-6</v>
      </c>
      <c r="IT193" s="86">
        <f t="shared" si="232"/>
        <v>1.139536450970488E-4</v>
      </c>
      <c r="IU193" s="86">
        <f t="shared" si="232"/>
        <v>2.3017715642737304E-4</v>
      </c>
      <c r="IV193" s="86">
        <f t="shared" si="232"/>
        <v>1.2838134449775629E-2</v>
      </c>
      <c r="IW193" s="86">
        <f t="shared" si="232"/>
        <v>2.3976563293899123E-2</v>
      </c>
      <c r="IY193" s="86">
        <f t="shared" si="233"/>
        <v>9.1525623191714183E-11</v>
      </c>
      <c r="IZ193" s="86">
        <f t="shared" si="233"/>
        <v>2.8851601427040802E-3</v>
      </c>
      <c r="JA193" s="86">
        <f t="shared" si="233"/>
        <v>5.2647081262700825E-2</v>
      </c>
      <c r="JB193" s="86">
        <f t="shared" si="233"/>
        <v>1.8393784822143351E-4</v>
      </c>
      <c r="JC193" s="86">
        <f t="shared" si="233"/>
        <v>1.6612402309820062E-4</v>
      </c>
      <c r="JD193" s="86">
        <f t="shared" si="233"/>
        <v>1.9892857343874196E-4</v>
      </c>
      <c r="JE193" s="86">
        <f t="shared" si="233"/>
        <v>1.0246090462363576E-4</v>
      </c>
      <c r="JF193" s="86">
        <f t="shared" si="233"/>
        <v>1.3619446686199835E-5</v>
      </c>
      <c r="JG193" s="86">
        <f t="shared" si="233"/>
        <v>9.519686925076784E-6</v>
      </c>
      <c r="JH193" s="86">
        <f t="shared" si="233"/>
        <v>8.55414731815113E-6</v>
      </c>
      <c r="JI193" s="86">
        <f t="shared" si="233"/>
        <v>7.3383309764629309E-6</v>
      </c>
      <c r="JJ193" s="86">
        <f t="shared" si="233"/>
        <v>1.139536450970488E-4</v>
      </c>
      <c r="JK193" s="86">
        <f t="shared" si="233"/>
        <v>2.3017715642737304E-4</v>
      </c>
      <c r="JL193" s="86">
        <f t="shared" si="233"/>
        <v>1.2838134449775629E-2</v>
      </c>
      <c r="JM193" s="86">
        <f t="shared" si="233"/>
        <v>2.3976563293899123E-2</v>
      </c>
    </row>
    <row r="194" spans="2:273" x14ac:dyDescent="0.25">
      <c r="B194" s="2">
        <v>167</v>
      </c>
      <c r="C194" s="37">
        <v>42.222000000000001</v>
      </c>
      <c r="D194" s="37">
        <v>41.61</v>
      </c>
      <c r="E194" s="37">
        <v>42.287999999999997</v>
      </c>
      <c r="F194" s="37">
        <v>46.356000000000002</v>
      </c>
      <c r="G194" s="37">
        <v>46.356000000000002</v>
      </c>
      <c r="H194" s="37">
        <v>46.017000000000003</v>
      </c>
      <c r="I194" s="37">
        <v>46.441000000000003</v>
      </c>
      <c r="J194" s="37">
        <v>46.017000000000003</v>
      </c>
      <c r="K194" s="37">
        <v>44.746000000000002</v>
      </c>
      <c r="L194" s="37">
        <v>43.558999999999997</v>
      </c>
      <c r="M194" s="37">
        <v>41.695</v>
      </c>
      <c r="N194" s="37">
        <v>43.305</v>
      </c>
      <c r="O194" s="37">
        <v>47.372999999999998</v>
      </c>
      <c r="P194" s="37">
        <v>48.475000000000001</v>
      </c>
      <c r="Q194" s="37">
        <v>46.356000000000002</v>
      </c>
      <c r="S194" s="4" t="e">
        <f t="shared" si="234"/>
        <v>#N/A</v>
      </c>
      <c r="T194" s="4">
        <f t="shared" si="234"/>
        <v>41.187321448584385</v>
      </c>
      <c r="U194" s="4">
        <f t="shared" si="234"/>
        <v>43.562586692928903</v>
      </c>
      <c r="V194" s="4">
        <f t="shared" si="234"/>
        <v>43.566345652220846</v>
      </c>
      <c r="W194" s="4">
        <f t="shared" si="234"/>
        <v>45.469723128660632</v>
      </c>
      <c r="X194" s="4">
        <f t="shared" si="234"/>
        <v>45.596630930441442</v>
      </c>
      <c r="Y194" s="4">
        <f t="shared" si="234"/>
        <v>45.307325620089095</v>
      </c>
      <c r="Z194" s="4">
        <f t="shared" si="234"/>
        <v>42.267357710897848</v>
      </c>
      <c r="AA194" s="4">
        <f t="shared" si="234"/>
        <v>42.263547038971382</v>
      </c>
      <c r="AB194" s="4">
        <f t="shared" si="234"/>
        <v>43.308881552314034</v>
      </c>
      <c r="AC194" s="4">
        <f t="shared" si="234"/>
        <v>42.838148104784452</v>
      </c>
      <c r="AD194" s="4">
        <f t="shared" si="234"/>
        <v>44.476983695916779</v>
      </c>
      <c r="AE194" s="4">
        <f t="shared" si="234"/>
        <v>44.807777458761315</v>
      </c>
      <c r="AF194" s="4">
        <f t="shared" si="234"/>
        <v>45.428549307417605</v>
      </c>
      <c r="AG194" s="4">
        <f t="shared" si="234"/>
        <v>45.061955502426713</v>
      </c>
      <c r="AI194" s="4">
        <f t="shared" si="235"/>
        <v>0</v>
      </c>
      <c r="AJ194" s="4">
        <f t="shared" si="235"/>
        <v>0.42267855141561483</v>
      </c>
      <c r="AK194" s="4">
        <f t="shared" si="235"/>
        <v>-1.2745866929289065</v>
      </c>
      <c r="AL194" s="4">
        <f t="shared" si="235"/>
        <v>2.7896543477791553</v>
      </c>
      <c r="AM194" s="4">
        <f t="shared" si="235"/>
        <v>0.88627687133936917</v>
      </c>
      <c r="AN194" s="4">
        <f t="shared" si="235"/>
        <v>0.42036906955856068</v>
      </c>
      <c r="AO194" s="4">
        <f t="shared" si="235"/>
        <v>1.1336743799109072</v>
      </c>
      <c r="AP194" s="4">
        <f t="shared" si="235"/>
        <v>3.7496422891021552</v>
      </c>
      <c r="AQ194" s="4">
        <f t="shared" si="235"/>
        <v>2.4824529610286206</v>
      </c>
      <c r="AR194" s="4">
        <f t="shared" si="235"/>
        <v>0.25011844768596347</v>
      </c>
      <c r="AS194" s="4">
        <f t="shared" si="235"/>
        <v>-1.1431481047844514</v>
      </c>
      <c r="AT194" s="4">
        <f t="shared" si="235"/>
        <v>-1.1719836959167793</v>
      </c>
      <c r="AU194" s="4">
        <f t="shared" si="235"/>
        <v>2.5652225412386827</v>
      </c>
      <c r="AV194" s="4">
        <f t="shared" si="235"/>
        <v>3.0464506925823969</v>
      </c>
      <c r="AW194" s="4">
        <f t="shared" si="235"/>
        <v>1.2940444975732888</v>
      </c>
      <c r="AY194" s="2" t="e">
        <f t="shared" si="227"/>
        <v>#N/A</v>
      </c>
      <c r="AZ194" s="2">
        <f t="shared" si="227"/>
        <v>41.187321394314949</v>
      </c>
      <c r="BA194" s="2">
        <f t="shared" si="227"/>
        <v>43.562403619608688</v>
      </c>
      <c r="BB194" s="2">
        <f t="shared" si="227"/>
        <v>43.566345652208284</v>
      </c>
      <c r="BC194" s="2">
        <f t="shared" si="227"/>
        <v>45.469723128651125</v>
      </c>
      <c r="BD194" s="2">
        <f t="shared" si="227"/>
        <v>45.596630930407848</v>
      </c>
      <c r="BE194" s="2">
        <f t="shared" si="227"/>
        <v>45.30732562008486</v>
      </c>
      <c r="BF194" s="2">
        <f t="shared" si="227"/>
        <v>42.267357710897841</v>
      </c>
      <c r="BG194" s="2">
        <f t="shared" si="227"/>
        <v>42.263547038971382</v>
      </c>
      <c r="BH194" s="2">
        <f t="shared" si="227"/>
        <v>43.308881552314034</v>
      </c>
      <c r="BI194" s="2">
        <f t="shared" si="227"/>
        <v>42.838148104784452</v>
      </c>
      <c r="BJ194" s="2">
        <f t="shared" si="227"/>
        <v>44.476983695908238</v>
      </c>
      <c r="BK194" s="2">
        <f t="shared" si="227"/>
        <v>44.807777458640423</v>
      </c>
      <c r="BL194" s="2">
        <f t="shared" si="227"/>
        <v>45.428541335899013</v>
      </c>
      <c r="BM194" s="2">
        <f t="shared" si="227"/>
        <v>45.060067035563172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41.61</v>
      </c>
      <c r="CW194" s="2" t="str">
        <f t="shared" si="199"/>
        <v/>
      </c>
      <c r="CX194" s="2">
        <f t="shared" si="200"/>
        <v>46.356000000000002</v>
      </c>
      <c r="CY194" s="2">
        <f t="shared" si="201"/>
        <v>46.356000000000002</v>
      </c>
      <c r="CZ194" s="2">
        <f t="shared" si="202"/>
        <v>46.017000000000003</v>
      </c>
      <c r="DA194" s="2">
        <f t="shared" si="203"/>
        <v>46.441000000000003</v>
      </c>
      <c r="DB194" s="2">
        <f t="shared" si="204"/>
        <v>46.017000000000003</v>
      </c>
      <c r="DC194" s="2">
        <f t="shared" si="205"/>
        <v>44.746000000000002</v>
      </c>
      <c r="DD194" s="2">
        <f t="shared" si="206"/>
        <v>43.558999999999997</v>
      </c>
      <c r="DE194" s="2">
        <f t="shared" si="207"/>
        <v>41.695</v>
      </c>
      <c r="DF194" s="2">
        <f t="shared" si="208"/>
        <v>43.305</v>
      </c>
      <c r="DG194" s="2">
        <f t="shared" si="209"/>
        <v>47.372999999999998</v>
      </c>
      <c r="DH194" s="2">
        <f t="shared" si="210"/>
        <v>48.475000000000001</v>
      </c>
      <c r="DI194" s="2" t="str">
        <f t="shared" si="211"/>
        <v/>
      </c>
      <c r="DK194" s="2">
        <f t="shared" si="236"/>
        <v>108.07354621848739</v>
      </c>
      <c r="DL194" s="2">
        <f t="shared" si="236"/>
        <v>141.10474376832843</v>
      </c>
      <c r="DM194" s="2">
        <f t="shared" si="236"/>
        <v>119.13558064516128</v>
      </c>
      <c r="DN194" s="2">
        <f t="shared" si="236"/>
        <v>119.64346089572189</v>
      </c>
      <c r="DO194" s="2">
        <f t="shared" si="236"/>
        <v>111.46869429590018</v>
      </c>
      <c r="DP194" s="2">
        <f t="shared" si="236"/>
        <v>114.47779122103384</v>
      </c>
      <c r="DQ194" s="2">
        <f t="shared" si="236"/>
        <v>92.943777540106964</v>
      </c>
      <c r="DR194" s="2">
        <f t="shared" si="236"/>
        <v>104.35347916666669</v>
      </c>
      <c r="DS194" s="2">
        <f t="shared" si="236"/>
        <v>102.95020672268907</v>
      </c>
      <c r="DT194" s="2">
        <f t="shared" si="236"/>
        <v>85.962427807486634</v>
      </c>
      <c r="DU194" s="2">
        <f t="shared" si="236"/>
        <v>73.747657142857122</v>
      </c>
      <c r="DV194" s="2">
        <f t="shared" si="236"/>
        <v>87.473223529411769</v>
      </c>
      <c r="DW194" s="2">
        <f t="shared" si="236"/>
        <v>94.085892436974788</v>
      </c>
      <c r="DX194" s="2">
        <f t="shared" si="236"/>
        <v>88.134054545454532</v>
      </c>
      <c r="DY194" s="2">
        <f t="shared" si="236"/>
        <v>102.67765806451614</v>
      </c>
      <c r="EA194" s="2">
        <f t="shared" si="240"/>
        <v>41.919417758046606</v>
      </c>
      <c r="EB194" s="2">
        <f t="shared" si="240"/>
        <v>38.940755150425119</v>
      </c>
      <c r="EC194" s="2">
        <f t="shared" si="240"/>
        <v>41.385640323946646</v>
      </c>
      <c r="ED194" s="2">
        <f t="shared" si="240"/>
        <v>40.445800009028936</v>
      </c>
      <c r="EE194" s="2">
        <f t="shared" si="240"/>
        <v>44.22716595381641</v>
      </c>
      <c r="EF194" s="2">
        <f t="shared" si="239"/>
        <v>44.555039314955494</v>
      </c>
      <c r="EG194" s="2">
        <f t="shared" si="239"/>
        <v>45.707674180405434</v>
      </c>
      <c r="EH194" s="2">
        <f t="shared" si="239"/>
        <v>41.235492568739147</v>
      </c>
      <c r="EI194" s="2">
        <f t="shared" si="239"/>
        <v>39.344396283915877</v>
      </c>
      <c r="EJ194" s="2">
        <f t="shared" si="239"/>
        <v>42.7113219330855</v>
      </c>
      <c r="EK194" s="2">
        <f t="shared" si="212"/>
        <v>41.905299370669489</v>
      </c>
      <c r="EL194" s="2">
        <f t="shared" si="179"/>
        <v>44.138522512177744</v>
      </c>
      <c r="EM194" s="2">
        <f t="shared" si="179"/>
        <v>44.534689155524745</v>
      </c>
      <c r="EN194" s="2">
        <f t="shared" si="179"/>
        <v>45.227219802036366</v>
      </c>
      <c r="EO194" s="2">
        <f t="shared" si="179"/>
        <v>47.009986534647709</v>
      </c>
      <c r="EQ194" s="2">
        <f t="shared" si="237"/>
        <v>43.483632325674208</v>
      </c>
      <c r="ER194" s="2">
        <f t="shared" si="237"/>
        <v>41.603326915042942</v>
      </c>
      <c r="ES194" s="2">
        <f t="shared" si="237"/>
        <v>44.219691036944887</v>
      </c>
      <c r="ET194" s="2">
        <f t="shared" si="237"/>
        <v>44.01573964009971</v>
      </c>
      <c r="EU194" s="2">
        <f t="shared" si="237"/>
        <v>45.654683196774471</v>
      </c>
      <c r="EV194" s="2">
        <f t="shared" si="237"/>
        <v>45.753879341059431</v>
      </c>
      <c r="EW194" s="2">
        <f t="shared" si="237"/>
        <v>45.249450534996171</v>
      </c>
      <c r="EX194" s="2">
        <f t="shared" si="237"/>
        <v>42.389256877432018</v>
      </c>
      <c r="EY194" s="2">
        <f t="shared" si="237"/>
        <v>42.611498221845117</v>
      </c>
      <c r="EZ194" s="2">
        <f t="shared" si="237"/>
        <v>43.374200610225671</v>
      </c>
      <c r="FA194" s="2">
        <f t="shared" si="237"/>
        <v>42.95398860660633</v>
      </c>
      <c r="FB194" s="2">
        <f t="shared" si="237"/>
        <v>44.528929719547165</v>
      </c>
      <c r="FC194" s="2">
        <f t="shared" si="237"/>
        <v>44.850341332771478</v>
      </c>
      <c r="FD194" s="2">
        <f t="shared" si="237"/>
        <v>45.47005747796311</v>
      </c>
      <c r="FE194" s="2">
        <f t="shared" si="237"/>
        <v>44.577297220685473</v>
      </c>
      <c r="FG194" s="2">
        <f t="shared" si="238"/>
        <v>0.99999452039481862</v>
      </c>
      <c r="FH194" s="2">
        <f t="shared" si="238"/>
        <v>0.9999959929499741</v>
      </c>
      <c r="FI194" s="2">
        <f t="shared" si="238"/>
        <v>0.99999613804194254</v>
      </c>
      <c r="FJ194" s="2">
        <f t="shared" si="238"/>
        <v>0.99999545328211248</v>
      </c>
      <c r="FK194" s="2">
        <f t="shared" si="238"/>
        <v>0.99999556695184955</v>
      </c>
      <c r="FL194" s="2">
        <f t="shared" si="238"/>
        <v>0.99999549212369099</v>
      </c>
      <c r="FM194" s="2">
        <f t="shared" si="238"/>
        <v>0.99999519295607509</v>
      </c>
      <c r="FN194" s="2">
        <f t="shared" si="238"/>
        <v>0.99999542000579966</v>
      </c>
      <c r="FO194" s="2">
        <f t="shared" si="238"/>
        <v>0.99999457435778738</v>
      </c>
      <c r="FP194" s="2">
        <f t="shared" si="238"/>
        <v>0.99999504264793282</v>
      </c>
      <c r="FQ194" s="2">
        <f t="shared" si="238"/>
        <v>0.99999464474855948</v>
      </c>
      <c r="FR194" s="2">
        <f t="shared" si="238"/>
        <v>0.99999506875805866</v>
      </c>
      <c r="FS194" s="2">
        <f t="shared" si="238"/>
        <v>0.99999465851527136</v>
      </c>
      <c r="FT194" s="2">
        <f t="shared" si="238"/>
        <v>0.99999497837225382</v>
      </c>
      <c r="FU194" s="2">
        <f t="shared" si="238"/>
        <v>0.99999210209017542</v>
      </c>
      <c r="FW194" s="2">
        <f t="shared" si="229"/>
        <v>0.95144455533110894</v>
      </c>
      <c r="FX194" s="2">
        <f t="shared" si="229"/>
        <v>0.84360425417453488</v>
      </c>
      <c r="FY194" s="2">
        <f t="shared" si="229"/>
        <v>0.76796897764436811</v>
      </c>
      <c r="FZ194" s="2">
        <f t="shared" si="229"/>
        <v>0.87401633534684497</v>
      </c>
      <c r="GA194" s="2">
        <f t="shared" si="229"/>
        <v>0.87022352691704785</v>
      </c>
      <c r="GB194" s="2">
        <f t="shared" si="229"/>
        <v>0.86856994232965457</v>
      </c>
      <c r="GC194" s="2">
        <f t="shared" si="229"/>
        <v>0.87419239569466123</v>
      </c>
      <c r="GD194" s="2">
        <f t="shared" si="229"/>
        <v>0.89409600762813846</v>
      </c>
      <c r="GE194" s="2">
        <f t="shared" si="229"/>
        <v>0.89339289319372217</v>
      </c>
      <c r="GF194" s="2">
        <f t="shared" si="229"/>
        <v>0.90113806473082358</v>
      </c>
      <c r="GG194" s="2">
        <f t="shared" si="229"/>
        <v>0.88937521080725956</v>
      </c>
      <c r="GH194" s="2">
        <f t="shared" si="229"/>
        <v>0.86639663267093447</v>
      </c>
      <c r="GI194" s="2">
        <f t="shared" si="229"/>
        <v>0.86431726370385797</v>
      </c>
      <c r="GJ194" s="2">
        <f t="shared" si="229"/>
        <v>0.82815020751339341</v>
      </c>
      <c r="GK194" s="2">
        <f t="shared" si="229"/>
        <v>0.80172965209346403</v>
      </c>
      <c r="GM194" s="86">
        <f t="shared" si="230"/>
        <v>6.58500708985598E-305</v>
      </c>
      <c r="GN194" s="86">
        <f t="shared" si="230"/>
        <v>0</v>
      </c>
      <c r="GO194" s="86">
        <f t="shared" si="230"/>
        <v>5.5978774464628444E-258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5.6737931912757698E-160</v>
      </c>
      <c r="HD194" s="86">
        <f t="shared" si="181"/>
        <v>0</v>
      </c>
      <c r="HE194" s="86">
        <f t="shared" si="181"/>
        <v>4.0311174923417643E-208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1.4992588153146965E-284</v>
      </c>
      <c r="HO194" s="86">
        <f t="shared" si="226"/>
        <v>7.4133508634127699E-303</v>
      </c>
      <c r="HP194" s="86">
        <f t="shared" si="226"/>
        <v>0</v>
      </c>
      <c r="HQ194" s="86">
        <f t="shared" si="226"/>
        <v>0</v>
      </c>
      <c r="HS194" s="86">
        <f t="shared" si="231"/>
        <v>5.2275303029797356E-79</v>
      </c>
      <c r="HT194" s="86">
        <f t="shared" si="231"/>
        <v>2.3361434498095351E-42</v>
      </c>
      <c r="HU194" s="86">
        <f t="shared" si="231"/>
        <v>5.3080618058512451E-32</v>
      </c>
      <c r="HV194" s="86">
        <f t="shared" si="231"/>
        <v>3.8281626790025426E-53</v>
      </c>
      <c r="HW194" s="86">
        <f t="shared" si="231"/>
        <v>4.4251286900468767E-54</v>
      </c>
      <c r="HX194" s="86">
        <f t="shared" si="231"/>
        <v>1.1561857741924818E-53</v>
      </c>
      <c r="HY194" s="86">
        <f t="shared" si="231"/>
        <v>1.6634365116292126E-55</v>
      </c>
      <c r="HZ194" s="86">
        <f t="shared" si="231"/>
        <v>6.9197082270767915E-60</v>
      </c>
      <c r="IA194" s="86">
        <f t="shared" si="231"/>
        <v>1.253632217752835E-62</v>
      </c>
      <c r="IB194" s="86">
        <f t="shared" si="231"/>
        <v>9.4035144852642275E-58</v>
      </c>
      <c r="IC194" s="86">
        <f t="shared" si="231"/>
        <v>8.064794206469222E-65</v>
      </c>
      <c r="ID194" s="86">
        <f t="shared" si="231"/>
        <v>1.0144317930997369E-58</v>
      </c>
      <c r="IE194" s="86">
        <f t="shared" si="231"/>
        <v>2.1795740388570113E-52</v>
      </c>
      <c r="IF194" s="86">
        <f t="shared" si="231"/>
        <v>3.4701011652911953E-72</v>
      </c>
      <c r="IG194" s="86">
        <f t="shared" si="231"/>
        <v>6.7159285167684577E-52</v>
      </c>
      <c r="II194" s="86">
        <f t="shared" si="232"/>
        <v>2.2726432489405478E-11</v>
      </c>
      <c r="IJ194" s="86">
        <f t="shared" si="232"/>
        <v>1.621708370262891E-3</v>
      </c>
      <c r="IK194" s="86">
        <f t="shared" si="232"/>
        <v>3.5838063617804457E-2</v>
      </c>
      <c r="IL194" s="86">
        <f t="shared" si="232"/>
        <v>8.6070308820875144E-5</v>
      </c>
      <c r="IM194" s="86">
        <f t="shared" si="232"/>
        <v>7.5843575189007194E-5</v>
      </c>
      <c r="IN194" s="86">
        <f t="shared" si="232"/>
        <v>9.1863528128551536E-5</v>
      </c>
      <c r="IO194" s="86">
        <f t="shared" si="232"/>
        <v>4.5334348519229843E-5</v>
      </c>
      <c r="IP194" s="86">
        <f t="shared" si="232"/>
        <v>5.4626270980979516E-6</v>
      </c>
      <c r="IQ194" s="86">
        <f t="shared" si="232"/>
        <v>3.6863172831463041E-6</v>
      </c>
      <c r="IR194" s="86">
        <f t="shared" si="232"/>
        <v>3.4108602925426921E-6</v>
      </c>
      <c r="IS194" s="86">
        <f t="shared" si="232"/>
        <v>2.7199069049201502E-6</v>
      </c>
      <c r="IT194" s="86">
        <f t="shared" si="232"/>
        <v>4.9337217688557331E-5</v>
      </c>
      <c r="IU194" s="86">
        <f t="shared" si="232"/>
        <v>1.0611287943365451E-4</v>
      </c>
      <c r="IV194" s="86">
        <f t="shared" si="232"/>
        <v>8.2169768108235498E-3</v>
      </c>
      <c r="IW194" s="86">
        <f t="shared" si="232"/>
        <v>1.566543125052227E-2</v>
      </c>
      <c r="IY194" s="86">
        <f t="shared" si="233"/>
        <v>2.2726432489405478E-11</v>
      </c>
      <c r="IZ194" s="86">
        <f t="shared" si="233"/>
        <v>1.621708370262891E-3</v>
      </c>
      <c r="JA194" s="86">
        <f t="shared" si="233"/>
        <v>3.5838063617804457E-2</v>
      </c>
      <c r="JB194" s="86">
        <f t="shared" si="233"/>
        <v>8.6070308820875144E-5</v>
      </c>
      <c r="JC194" s="86">
        <f t="shared" si="233"/>
        <v>7.5843575189007194E-5</v>
      </c>
      <c r="JD194" s="86">
        <f t="shared" si="233"/>
        <v>9.1863528128551536E-5</v>
      </c>
      <c r="JE194" s="86">
        <f t="shared" si="233"/>
        <v>4.5334348519229843E-5</v>
      </c>
      <c r="JF194" s="86">
        <f t="shared" si="233"/>
        <v>5.4626270980979516E-6</v>
      </c>
      <c r="JG194" s="86">
        <f t="shared" si="233"/>
        <v>3.6863172831463041E-6</v>
      </c>
      <c r="JH194" s="86">
        <f t="shared" si="233"/>
        <v>3.4108602925426921E-6</v>
      </c>
      <c r="JI194" s="86">
        <f t="shared" si="233"/>
        <v>2.7199069049201502E-6</v>
      </c>
      <c r="JJ194" s="86">
        <f t="shared" si="233"/>
        <v>4.9337217688557331E-5</v>
      </c>
      <c r="JK194" s="86">
        <f t="shared" si="233"/>
        <v>1.0611287943365451E-4</v>
      </c>
      <c r="JL194" s="86">
        <f t="shared" si="233"/>
        <v>8.2169768108235498E-3</v>
      </c>
      <c r="JM194" s="86">
        <f t="shared" si="233"/>
        <v>1.566543125052227E-2</v>
      </c>
    </row>
    <row r="195" spans="2:273" x14ac:dyDescent="0.25">
      <c r="B195" s="2">
        <v>168</v>
      </c>
      <c r="C195" s="37">
        <v>45.185000000000002</v>
      </c>
      <c r="D195" s="37">
        <v>40.508000000000003</v>
      </c>
      <c r="E195" s="37">
        <v>45.593000000000004</v>
      </c>
      <c r="F195" s="37">
        <v>47.542000000000002</v>
      </c>
      <c r="G195" s="37">
        <v>45.168999999999997</v>
      </c>
      <c r="H195" s="37">
        <v>43.643999999999998</v>
      </c>
      <c r="I195" s="37">
        <v>44.152999999999999</v>
      </c>
      <c r="J195" s="37">
        <v>42.796999999999997</v>
      </c>
      <c r="K195" s="37">
        <v>43.22</v>
      </c>
      <c r="L195" s="37">
        <v>43.558999999999997</v>
      </c>
      <c r="M195" s="37">
        <v>41.441000000000003</v>
      </c>
      <c r="N195" s="37">
        <v>44.067999999999998</v>
      </c>
      <c r="O195" s="37">
        <v>42.457999999999998</v>
      </c>
      <c r="P195" s="37">
        <v>46.61</v>
      </c>
      <c r="Q195" s="37">
        <v>43.305</v>
      </c>
      <c r="S195" s="4" t="e">
        <f t="shared" si="234"/>
        <v>#N/A</v>
      </c>
      <c r="T195" s="4">
        <f t="shared" si="234"/>
        <v>41.068173330781946</v>
      </c>
      <c r="U195" s="4">
        <f t="shared" si="234"/>
        <v>43.465558113959133</v>
      </c>
      <c r="V195" s="4">
        <f t="shared" si="234"/>
        <v>43.474474334610562</v>
      </c>
      <c r="W195" s="4">
        <f t="shared" si="234"/>
        <v>45.348676794367329</v>
      </c>
      <c r="X195" s="4">
        <f t="shared" si="234"/>
        <v>45.45153715749916</v>
      </c>
      <c r="Y195" s="4">
        <f t="shared" si="234"/>
        <v>45.153050067233011</v>
      </c>
      <c r="Z195" s="4">
        <f t="shared" si="234"/>
        <v>42.103341861550874</v>
      </c>
      <c r="AA195" s="4">
        <f t="shared" si="234"/>
        <v>42.081172573408544</v>
      </c>
      <c r="AB195" s="4">
        <f t="shared" si="234"/>
        <v>43.138087396956081</v>
      </c>
      <c r="AC195" s="4">
        <f t="shared" si="234"/>
        <v>42.662989400335803</v>
      </c>
      <c r="AD195" s="4">
        <f t="shared" si="234"/>
        <v>44.332570514249731</v>
      </c>
      <c r="AE195" s="4">
        <f t="shared" si="234"/>
        <v>44.662354089218063</v>
      </c>
      <c r="AF195" s="4">
        <f t="shared" si="234"/>
        <v>45.293589779594761</v>
      </c>
      <c r="AG195" s="4">
        <f t="shared" si="234"/>
        <v>44.88394710933126</v>
      </c>
      <c r="AI195" s="4">
        <f t="shared" si="235"/>
        <v>0</v>
      </c>
      <c r="AJ195" s="4">
        <f t="shared" si="235"/>
        <v>-0.56017333078194298</v>
      </c>
      <c r="AK195" s="4">
        <f t="shared" si="235"/>
        <v>2.1274418860408701</v>
      </c>
      <c r="AL195" s="4">
        <f t="shared" si="235"/>
        <v>4.0675256653894394</v>
      </c>
      <c r="AM195" s="4">
        <f t="shared" si="235"/>
        <v>-0.17967679436733164</v>
      </c>
      <c r="AN195" s="4">
        <f t="shared" si="235"/>
        <v>-1.8075371574991621</v>
      </c>
      <c r="AO195" s="4">
        <f t="shared" si="235"/>
        <v>-1.0000500672330119</v>
      </c>
      <c r="AP195" s="4">
        <f t="shared" si="235"/>
        <v>0.69365813844912338</v>
      </c>
      <c r="AQ195" s="4">
        <f t="shared" si="235"/>
        <v>1.1388274265914546</v>
      </c>
      <c r="AR195" s="4">
        <f t="shared" si="235"/>
        <v>0.42091260304391653</v>
      </c>
      <c r="AS195" s="4">
        <f t="shared" si="235"/>
        <v>-1.2219894003358007</v>
      </c>
      <c r="AT195" s="4">
        <f t="shared" si="235"/>
        <v>-0.26457051424973344</v>
      </c>
      <c r="AU195" s="4">
        <f t="shared" si="235"/>
        <v>-2.2043540892180644</v>
      </c>
      <c r="AV195" s="4">
        <f t="shared" si="235"/>
        <v>1.3164102204052384</v>
      </c>
      <c r="AW195" s="4">
        <f t="shared" si="235"/>
        <v>-1.5789471093312599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41.068173321985796</v>
      </c>
      <c r="BA195" s="2">
        <f t="shared" si="242"/>
        <v>43.465501632093208</v>
      </c>
      <c r="BB195" s="2">
        <f t="shared" si="242"/>
        <v>43.474474334609454</v>
      </c>
      <c r="BC195" s="2">
        <f t="shared" si="242"/>
        <v>45.348676794366554</v>
      </c>
      <c r="BD195" s="2">
        <f t="shared" si="242"/>
        <v>45.451537157496325</v>
      </c>
      <c r="BE195" s="2">
        <f t="shared" si="242"/>
        <v>45.153050067232698</v>
      </c>
      <c r="BF195" s="2">
        <f t="shared" si="242"/>
        <v>42.103341861550874</v>
      </c>
      <c r="BG195" s="2">
        <f t="shared" si="242"/>
        <v>42.081172573408544</v>
      </c>
      <c r="BH195" s="2">
        <f t="shared" si="242"/>
        <v>43.138087396956081</v>
      </c>
      <c r="BI195" s="2">
        <f t="shared" si="242"/>
        <v>42.662989400335803</v>
      </c>
      <c r="BJ195" s="2">
        <f t="shared" si="242"/>
        <v>44.332570514249149</v>
      </c>
      <c r="BK195" s="2">
        <f t="shared" si="242"/>
        <v>44.66235408920793</v>
      </c>
      <c r="BL195" s="2">
        <f t="shared" si="242"/>
        <v>45.293588222437961</v>
      </c>
      <c r="BM195" s="2">
        <f t="shared" si="242"/>
        <v>44.883387165048916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40.508000000000003</v>
      </c>
      <c r="CW195" s="2" t="str">
        <f t="shared" si="199"/>
        <v/>
      </c>
      <c r="CX195" s="2">
        <f t="shared" si="200"/>
        <v>47.542000000000002</v>
      </c>
      <c r="CY195" s="2">
        <f t="shared" si="201"/>
        <v>45.168999999999997</v>
      </c>
      <c r="CZ195" s="2">
        <f t="shared" si="202"/>
        <v>43.643999999999998</v>
      </c>
      <c r="DA195" s="2">
        <f t="shared" si="203"/>
        <v>44.152999999999999</v>
      </c>
      <c r="DB195" s="2">
        <f t="shared" si="204"/>
        <v>42.796999999999997</v>
      </c>
      <c r="DC195" s="2">
        <f t="shared" si="205"/>
        <v>43.22</v>
      </c>
      <c r="DD195" s="2">
        <f t="shared" si="206"/>
        <v>43.558999999999997</v>
      </c>
      <c r="DE195" s="2">
        <f t="shared" si="207"/>
        <v>41.441000000000003</v>
      </c>
      <c r="DF195" s="2">
        <f t="shared" si="208"/>
        <v>44.067999999999998</v>
      </c>
      <c r="DG195" s="2">
        <f t="shared" si="209"/>
        <v>42.457999999999998</v>
      </c>
      <c r="DH195" s="2">
        <f t="shared" si="210"/>
        <v>46.61</v>
      </c>
      <c r="DI195" s="2">
        <f t="shared" si="211"/>
        <v>43.305</v>
      </c>
      <c r="DK195" s="2">
        <f t="shared" si="236"/>
        <v>108.35625938375351</v>
      </c>
      <c r="DL195" s="2">
        <f t="shared" si="236"/>
        <v>141.5832934384164</v>
      </c>
      <c r="DM195" s="2">
        <f t="shared" si="236"/>
        <v>119.4647943548387</v>
      </c>
      <c r="DN195" s="2">
        <f t="shared" si="236"/>
        <v>119.99385828877001</v>
      </c>
      <c r="DO195" s="2">
        <f t="shared" si="236"/>
        <v>111.75862745098038</v>
      </c>
      <c r="DP195" s="2">
        <f t="shared" si="236"/>
        <v>114.7773975044563</v>
      </c>
      <c r="DQ195" s="2">
        <f t="shared" si="236"/>
        <v>93.101676394194058</v>
      </c>
      <c r="DR195" s="2">
        <f t="shared" si="236"/>
        <v>104.5662575757576</v>
      </c>
      <c r="DS195" s="2">
        <f t="shared" si="236"/>
        <v>103.17187591036415</v>
      </c>
      <c r="DT195" s="2">
        <f t="shared" si="236"/>
        <v>86.078725744843396</v>
      </c>
      <c r="DU195" s="2">
        <f t="shared" si="236"/>
        <v>73.789299999999983</v>
      </c>
      <c r="DV195" s="2">
        <f t="shared" si="236"/>
        <v>87.613636974789927</v>
      </c>
      <c r="DW195" s="2">
        <f t="shared" si="236"/>
        <v>94.275585434173664</v>
      </c>
      <c r="DX195" s="2">
        <f t="shared" si="236"/>
        <v>88.296116271963314</v>
      </c>
      <c r="DY195" s="2">
        <f t="shared" si="236"/>
        <v>102.95407862903227</v>
      </c>
      <c r="EA195" s="2">
        <f t="shared" si="240"/>
        <v>41.767462042175346</v>
      </c>
      <c r="EB195" s="2">
        <f t="shared" si="240"/>
        <v>38.75483420536299</v>
      </c>
      <c r="EC195" s="2">
        <f t="shared" si="240"/>
        <v>41.206066059707808</v>
      </c>
      <c r="ED195" s="2">
        <f t="shared" si="240"/>
        <v>40.27054927542774</v>
      </c>
      <c r="EE195" s="2">
        <f t="shared" si="240"/>
        <v>44.072421977021961</v>
      </c>
      <c r="EF195" s="2">
        <f t="shared" si="239"/>
        <v>44.381461272331052</v>
      </c>
      <c r="EG195" s="2">
        <f t="shared" si="239"/>
        <v>45.563995797015544</v>
      </c>
      <c r="EH195" s="2">
        <f t="shared" si="239"/>
        <v>41.046310874411674</v>
      </c>
      <c r="EI195" s="2">
        <f t="shared" si="239"/>
        <v>39.090441986957117</v>
      </c>
      <c r="EJ195" s="2">
        <f t="shared" si="239"/>
        <v>42.526156668215613</v>
      </c>
      <c r="EK195" s="2">
        <f t="shared" si="212"/>
        <v>41.706444310717181</v>
      </c>
      <c r="EL195" s="2">
        <f t="shared" si="179"/>
        <v>43.984455622303088</v>
      </c>
      <c r="EM195" s="2">
        <f t="shared" si="179"/>
        <v>44.381437014379443</v>
      </c>
      <c r="EN195" s="2">
        <f t="shared" si="179"/>
        <v>45.086337530843196</v>
      </c>
      <c r="EO195" s="2">
        <f t="shared" si="179"/>
        <v>46.895519939206679</v>
      </c>
      <c r="EQ195" s="2">
        <f t="shared" si="237"/>
        <v>43.355187552416453</v>
      </c>
      <c r="ER195" s="2">
        <f t="shared" si="237"/>
        <v>41.458867917058058</v>
      </c>
      <c r="ES195" s="2">
        <f t="shared" si="237"/>
        <v>44.087740324194748</v>
      </c>
      <c r="ET195" s="2">
        <f t="shared" si="237"/>
        <v>43.895289306286649</v>
      </c>
      <c r="EU195" s="2">
        <f t="shared" si="237"/>
        <v>45.52194706240455</v>
      </c>
      <c r="EV195" s="2">
        <f t="shared" si="237"/>
        <v>45.59888195308092</v>
      </c>
      <c r="EW195" s="2">
        <f t="shared" si="237"/>
        <v>45.098877608555732</v>
      </c>
      <c r="EX195" s="2">
        <f t="shared" si="237"/>
        <v>42.21723467482343</v>
      </c>
      <c r="EY195" s="2">
        <f t="shared" si="237"/>
        <v>42.406298462560066</v>
      </c>
      <c r="EZ195" s="2">
        <f t="shared" si="237"/>
        <v>43.199097371950067</v>
      </c>
      <c r="FA195" s="2">
        <f t="shared" si="237"/>
        <v>42.771325709894462</v>
      </c>
      <c r="FB195" s="2">
        <f t="shared" si="237"/>
        <v>44.381304656363071</v>
      </c>
      <c r="FC195" s="2">
        <f t="shared" si="237"/>
        <v>44.702295071695552</v>
      </c>
      <c r="FD195" s="2">
        <f t="shared" si="237"/>
        <v>45.332575435273526</v>
      </c>
      <c r="FE195" s="2">
        <f t="shared" si="237"/>
        <v>44.429069351348616</v>
      </c>
      <c r="FG195" s="2">
        <f t="shared" si="238"/>
        <v>0.99999500253826967</v>
      </c>
      <c r="FH195" s="2">
        <f t="shared" si="238"/>
        <v>0.99999634552565397</v>
      </c>
      <c r="FI195" s="2">
        <f t="shared" si="238"/>
        <v>0.99999647785119361</v>
      </c>
      <c r="FJ195" s="2">
        <f t="shared" si="238"/>
        <v>0.9999958533423442</v>
      </c>
      <c r="FK195" s="2">
        <f t="shared" si="238"/>
        <v>0.9999959570104584</v>
      </c>
      <c r="FL195" s="2">
        <f t="shared" si="238"/>
        <v>0.99999588876631307</v>
      </c>
      <c r="FM195" s="2">
        <f t="shared" si="238"/>
        <v>0.99999561592198094</v>
      </c>
      <c r="FN195" s="2">
        <f t="shared" si="238"/>
        <v>0.99999582299396184</v>
      </c>
      <c r="FO195" s="2">
        <f t="shared" si="238"/>
        <v>0.9999950517531293</v>
      </c>
      <c r="FP195" s="2">
        <f t="shared" si="238"/>
        <v>0.99999547883920814</v>
      </c>
      <c r="FQ195" s="2">
        <f t="shared" si="238"/>
        <v>0.99999511595033741</v>
      </c>
      <c r="FR195" s="2">
        <f t="shared" si="238"/>
        <v>0.99999550265194659</v>
      </c>
      <c r="FS195" s="2">
        <f t="shared" si="238"/>
        <v>0.99999512850573968</v>
      </c>
      <c r="FT195" s="2">
        <f t="shared" si="238"/>
        <v>0.99999542021904064</v>
      </c>
      <c r="FU195" s="2">
        <f t="shared" si="238"/>
        <v>0.99999279701562616</v>
      </c>
      <c r="FW195" s="2">
        <f t="shared" ref="FW195:GK211" si="244">POWER(10,($B195-C$232)/C$229)/(1+POWER(10,($B195-C$232)/C$229))</f>
        <v>0.95552690339247037</v>
      </c>
      <c r="FX195" s="2">
        <f t="shared" si="244"/>
        <v>0.85537518362024156</v>
      </c>
      <c r="FY195" s="2">
        <f t="shared" si="244"/>
        <v>0.78397477512996305</v>
      </c>
      <c r="FZ195" s="2">
        <f t="shared" si="244"/>
        <v>0.88381358294347101</v>
      </c>
      <c r="GA195" s="2">
        <f t="shared" si="244"/>
        <v>0.88027532299447386</v>
      </c>
      <c r="GB195" s="2">
        <f t="shared" si="244"/>
        <v>0.87873196828057709</v>
      </c>
      <c r="GC195" s="2">
        <f t="shared" si="244"/>
        <v>0.88397776927390614</v>
      </c>
      <c r="GD195" s="2">
        <f t="shared" si="244"/>
        <v>0.90250592187696344</v>
      </c>
      <c r="GE195" s="2">
        <f t="shared" si="244"/>
        <v>0.90185251312868486</v>
      </c>
      <c r="GF195" s="2">
        <f t="shared" si="244"/>
        <v>0.90904565168666596</v>
      </c>
      <c r="GG195" s="2">
        <f t="shared" si="244"/>
        <v>0.89811728902111665</v>
      </c>
      <c r="GH195" s="2">
        <f t="shared" si="244"/>
        <v>0.87670284282372068</v>
      </c>
      <c r="GI195" s="2">
        <f t="shared" si="244"/>
        <v>0.87476069050158489</v>
      </c>
      <c r="GJ195" s="2">
        <f t="shared" si="244"/>
        <v>0.84086485690267987</v>
      </c>
      <c r="GK195" s="2">
        <f t="shared" si="244"/>
        <v>0.81596467936046213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1.1969555876707338E-262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1.4667221827253801E-163</v>
      </c>
      <c r="HD195" s="86">
        <f t="shared" si="181"/>
        <v>0</v>
      </c>
      <c r="HE195" s="86">
        <f t="shared" si="181"/>
        <v>5.2804391862146312E-213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6.1897432426050029E-291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9.442289094776835E-82</v>
      </c>
      <c r="HT195" s="86">
        <f t="shared" si="246"/>
        <v>5.1045108754167245E-44</v>
      </c>
      <c r="HU195" s="86">
        <f t="shared" si="246"/>
        <v>2.386286965750473E-33</v>
      </c>
      <c r="HV195" s="86">
        <f t="shared" si="246"/>
        <v>3.6377969244341299E-55</v>
      </c>
      <c r="HW195" s="86">
        <f t="shared" si="246"/>
        <v>3.570384631331959E-56</v>
      </c>
      <c r="HX195" s="86">
        <f t="shared" si="246"/>
        <v>9.6934440151969313E-56</v>
      </c>
      <c r="HY195" s="86">
        <f t="shared" si="246"/>
        <v>1.1881245274861922E-57</v>
      </c>
      <c r="HZ195" s="86">
        <f t="shared" si="246"/>
        <v>3.8061196798140032E-62</v>
      </c>
      <c r="IA195" s="86">
        <f t="shared" si="246"/>
        <v>5.4483953588623848E-65</v>
      </c>
      <c r="IB195" s="86">
        <f t="shared" si="246"/>
        <v>6.1074415887019135E-60</v>
      </c>
      <c r="IC195" s="86">
        <f t="shared" si="246"/>
        <v>2.6387889672187383E-67</v>
      </c>
      <c r="ID195" s="86">
        <f t="shared" si="246"/>
        <v>5.3290386037282602E-61</v>
      </c>
      <c r="IE195" s="86">
        <f t="shared" si="246"/>
        <v>1.8399994142825514E-54</v>
      </c>
      <c r="IF195" s="86">
        <f t="shared" si="246"/>
        <v>3.294254874074319E-75</v>
      </c>
      <c r="IG195" s="86">
        <f t="shared" si="246"/>
        <v>3.9119875690339548E-54</v>
      </c>
      <c r="II195" s="86">
        <f t="shared" ref="II195:IW211" si="247" xml:space="preserve"> _xlfn.NORM.DIST($B195, C$10, ABS(C$14), TRUE) * _xlfn.NORM.DIST(($B195 - C$10)*C$18, 0, ABS(C$14), TRUE) * 2</f>
        <v>5.4109936921509048E-12</v>
      </c>
      <c r="IJ195" s="86">
        <f t="shared" si="247"/>
        <v>8.8662186515697577E-4</v>
      </c>
      <c r="IK195" s="86">
        <f t="shared" si="247"/>
        <v>2.3821108967079525E-2</v>
      </c>
      <c r="IL195" s="86">
        <f t="shared" si="247"/>
        <v>3.8960171258611106E-5</v>
      </c>
      <c r="IM195" s="86">
        <f t="shared" si="247"/>
        <v>3.3437210724298029E-5</v>
      </c>
      <c r="IN195" s="86">
        <f t="shared" si="247"/>
        <v>4.0977825079489923E-5</v>
      </c>
      <c r="IO195" s="86">
        <f t="shared" si="247"/>
        <v>1.9352125376586494E-5</v>
      </c>
      <c r="IP195" s="86">
        <f t="shared" si="247"/>
        <v>2.1113070315361619E-6</v>
      </c>
      <c r="IQ195" s="86">
        <f t="shared" si="247"/>
        <v>1.3732462536143928E-6</v>
      </c>
      <c r="IR195" s="86">
        <f t="shared" si="247"/>
        <v>1.3118374223686462E-6</v>
      </c>
      <c r="IS195" s="86">
        <f t="shared" si="247"/>
        <v>9.6722858358995343E-7</v>
      </c>
      <c r="IT195" s="86">
        <f t="shared" si="247"/>
        <v>2.0561217489692761E-5</v>
      </c>
      <c r="IU195" s="86">
        <f t="shared" si="247"/>
        <v>4.7219343213355973E-5</v>
      </c>
      <c r="IV195" s="86">
        <f t="shared" si="247"/>
        <v>5.1449051467754399E-3</v>
      </c>
      <c r="IW195" s="86">
        <f t="shared" si="247"/>
        <v>9.9998351337352836E-3</v>
      </c>
      <c r="IY195" s="86">
        <f t="shared" ref="IY195:JM211" si="248">GM195+HC195+HS195+II195</f>
        <v>5.4109936921509048E-12</v>
      </c>
      <c r="IZ195" s="86">
        <f t="shared" si="248"/>
        <v>8.8662186515697577E-4</v>
      </c>
      <c r="JA195" s="86">
        <f t="shared" si="248"/>
        <v>2.3821108967079525E-2</v>
      </c>
      <c r="JB195" s="86">
        <f t="shared" si="248"/>
        <v>3.8960171258611106E-5</v>
      </c>
      <c r="JC195" s="86">
        <f t="shared" si="248"/>
        <v>3.3437210724298029E-5</v>
      </c>
      <c r="JD195" s="86">
        <f t="shared" si="248"/>
        <v>4.0977825079489923E-5</v>
      </c>
      <c r="JE195" s="86">
        <f t="shared" si="248"/>
        <v>1.9352125376586494E-5</v>
      </c>
      <c r="JF195" s="86">
        <f t="shared" si="248"/>
        <v>2.1113070315361619E-6</v>
      </c>
      <c r="JG195" s="86">
        <f t="shared" si="248"/>
        <v>1.3732462536143928E-6</v>
      </c>
      <c r="JH195" s="86">
        <f t="shared" si="248"/>
        <v>1.3118374223686462E-6</v>
      </c>
      <c r="JI195" s="86">
        <f t="shared" si="248"/>
        <v>9.6722858358995343E-7</v>
      </c>
      <c r="JJ195" s="86">
        <f t="shared" si="248"/>
        <v>2.0561217489692761E-5</v>
      </c>
      <c r="JK195" s="86">
        <f t="shared" si="248"/>
        <v>4.7219343213355973E-5</v>
      </c>
      <c r="JL195" s="86">
        <f t="shared" si="248"/>
        <v>5.1449051467754399E-3</v>
      </c>
      <c r="JM195" s="86">
        <f t="shared" si="248"/>
        <v>9.9998351337352836E-3</v>
      </c>
    </row>
    <row r="196" spans="2:273" x14ac:dyDescent="0.25">
      <c r="B196" s="2">
        <v>169</v>
      </c>
      <c r="C196" s="37">
        <v>40.926000000000002</v>
      </c>
      <c r="D196" s="37">
        <v>41.948999999999998</v>
      </c>
      <c r="E196" s="37">
        <v>45.593000000000004</v>
      </c>
      <c r="F196" s="37">
        <v>47.712000000000003</v>
      </c>
      <c r="G196" s="37">
        <v>45.762999999999998</v>
      </c>
      <c r="H196" s="37">
        <v>44.406999999999996</v>
      </c>
      <c r="I196" s="37">
        <v>43.051000000000002</v>
      </c>
      <c r="J196" s="37">
        <v>41.948999999999998</v>
      </c>
      <c r="K196" s="37">
        <v>44.746000000000002</v>
      </c>
      <c r="L196" s="37">
        <v>43.475000000000001</v>
      </c>
      <c r="M196" s="37">
        <v>42.119</v>
      </c>
      <c r="N196" s="37">
        <v>44.576000000000001</v>
      </c>
      <c r="O196" s="37">
        <v>44.067999999999998</v>
      </c>
      <c r="P196" s="37">
        <v>47.712000000000003</v>
      </c>
      <c r="Q196" s="37">
        <v>43.22</v>
      </c>
      <c r="S196" s="4" t="e">
        <f t="shared" si="234"/>
        <v>#N/A</v>
      </c>
      <c r="T196" s="4">
        <f t="shared" si="234"/>
        <v>40.94795698070174</v>
      </c>
      <c r="U196" s="4">
        <f t="shared" si="234"/>
        <v>43.36775380142457</v>
      </c>
      <c r="V196" s="4">
        <f t="shared" si="234"/>
        <v>43.381219180383333</v>
      </c>
      <c r="W196" s="4">
        <f t="shared" si="234"/>
        <v>45.227074495958384</v>
      </c>
      <c r="X196" s="4">
        <f t="shared" si="234"/>
        <v>45.305976962921719</v>
      </c>
      <c r="Y196" s="4">
        <f t="shared" si="234"/>
        <v>44.998956429187821</v>
      </c>
      <c r="Z196" s="4">
        <f t="shared" si="234"/>
        <v>41.938902716992061</v>
      </c>
      <c r="AA196" s="4">
        <f t="shared" si="234"/>
        <v>41.897594870195825</v>
      </c>
      <c r="AB196" s="4">
        <f t="shared" si="234"/>
        <v>42.967061883818069</v>
      </c>
      <c r="AC196" s="4">
        <f t="shared" si="234"/>
        <v>42.487446801088119</v>
      </c>
      <c r="AD196" s="4">
        <f t="shared" si="234"/>
        <v>44.188012979424848</v>
      </c>
      <c r="AE196" s="4">
        <f t="shared" si="234"/>
        <v>44.516814133294609</v>
      </c>
      <c r="AF196" s="4">
        <f t="shared" si="234"/>
        <v>45.158530177474312</v>
      </c>
      <c r="AG196" s="4">
        <f t="shared" si="234"/>
        <v>44.707915006358718</v>
      </c>
      <c r="AI196" s="4">
        <f t="shared" si="235"/>
        <v>0</v>
      </c>
      <c r="AJ196" s="4">
        <f t="shared" si="235"/>
        <v>1.0010430192982582</v>
      </c>
      <c r="AK196" s="4">
        <f t="shared" si="235"/>
        <v>2.2252461985754337</v>
      </c>
      <c r="AL196" s="4">
        <f t="shared" si="235"/>
        <v>4.3307808196166704</v>
      </c>
      <c r="AM196" s="4">
        <f t="shared" si="235"/>
        <v>0.53592550404161443</v>
      </c>
      <c r="AN196" s="4">
        <f t="shared" si="235"/>
        <v>-0.89897696292172213</v>
      </c>
      <c r="AO196" s="4">
        <f t="shared" si="235"/>
        <v>-1.9479564291878191</v>
      </c>
      <c r="AP196" s="4">
        <f t="shared" si="235"/>
        <v>1.0097283007937108E-2</v>
      </c>
      <c r="AQ196" s="4">
        <f t="shared" si="235"/>
        <v>2.8484051298041777</v>
      </c>
      <c r="AR196" s="4">
        <f t="shared" si="235"/>
        <v>0.50793811618193274</v>
      </c>
      <c r="AS196" s="4">
        <f t="shared" si="235"/>
        <v>-0.368446801088119</v>
      </c>
      <c r="AT196" s="4">
        <f t="shared" si="235"/>
        <v>0.387987020575153</v>
      </c>
      <c r="AU196" s="4">
        <f t="shared" si="235"/>
        <v>-0.44881413329461139</v>
      </c>
      <c r="AV196" s="4">
        <f t="shared" si="235"/>
        <v>2.5534698225256918</v>
      </c>
      <c r="AW196" s="4">
        <f t="shared" si="235"/>
        <v>-1.487915006358719</v>
      </c>
      <c r="AY196" s="2" t="e">
        <f t="shared" si="242"/>
        <v>#N/A</v>
      </c>
      <c r="AZ196" s="2">
        <f t="shared" si="242"/>
        <v>40.947956979402036</v>
      </c>
      <c r="BA196" s="2">
        <f t="shared" si="242"/>
        <v>43.36773772014687</v>
      </c>
      <c r="BB196" s="2">
        <f t="shared" si="242"/>
        <v>43.381219180383248</v>
      </c>
      <c r="BC196" s="2">
        <f t="shared" si="242"/>
        <v>45.227074495958327</v>
      </c>
      <c r="BD196" s="2">
        <f t="shared" si="242"/>
        <v>45.305976962921505</v>
      </c>
      <c r="BE196" s="2">
        <f t="shared" si="242"/>
        <v>44.9989564291878</v>
      </c>
      <c r="BF196" s="2">
        <f t="shared" si="242"/>
        <v>41.938902716992061</v>
      </c>
      <c r="BG196" s="2">
        <f t="shared" si="242"/>
        <v>41.897594870195825</v>
      </c>
      <c r="BH196" s="2">
        <f t="shared" si="242"/>
        <v>42.967061883818069</v>
      </c>
      <c r="BI196" s="2">
        <f t="shared" si="242"/>
        <v>42.487446801088119</v>
      </c>
      <c r="BJ196" s="2">
        <f t="shared" si="242"/>
        <v>44.188012979424812</v>
      </c>
      <c r="BK196" s="2">
        <f t="shared" si="242"/>
        <v>44.516814133293856</v>
      </c>
      <c r="BL196" s="2">
        <f t="shared" si="242"/>
        <v>45.158529899030981</v>
      </c>
      <c r="BM196" s="2">
        <f t="shared" si="242"/>
        <v>44.707760531112598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41.948999999999998</v>
      </c>
      <c r="CW196" s="2" t="str">
        <f t="shared" si="199"/>
        <v/>
      </c>
      <c r="CX196" s="2">
        <f t="shared" si="200"/>
        <v>47.712000000000003</v>
      </c>
      <c r="CY196" s="2">
        <f t="shared" si="201"/>
        <v>45.762999999999998</v>
      </c>
      <c r="CZ196" s="2">
        <f t="shared" si="202"/>
        <v>44.406999999999996</v>
      </c>
      <c r="DA196" s="2">
        <f t="shared" si="203"/>
        <v>43.051000000000002</v>
      </c>
      <c r="DB196" s="2">
        <f t="shared" si="204"/>
        <v>41.948999999999998</v>
      </c>
      <c r="DC196" s="2">
        <f t="shared" si="205"/>
        <v>44.746000000000002</v>
      </c>
      <c r="DD196" s="2">
        <f t="shared" si="206"/>
        <v>43.475000000000001</v>
      </c>
      <c r="DE196" s="2">
        <f t="shared" si="207"/>
        <v>42.119</v>
      </c>
      <c r="DF196" s="2">
        <f t="shared" si="208"/>
        <v>44.576000000000001</v>
      </c>
      <c r="DG196" s="2">
        <f t="shared" si="209"/>
        <v>44.067999999999998</v>
      </c>
      <c r="DH196" s="2">
        <f t="shared" si="210"/>
        <v>47.712000000000003</v>
      </c>
      <c r="DI196" s="2">
        <f t="shared" si="211"/>
        <v>43.22</v>
      </c>
      <c r="DK196" s="2">
        <f t="shared" si="236"/>
        <v>108.63897254901961</v>
      </c>
      <c r="DL196" s="2">
        <f t="shared" si="236"/>
        <v>142.06184310850438</v>
      </c>
      <c r="DM196" s="2">
        <f t="shared" si="236"/>
        <v>119.79400806451612</v>
      </c>
      <c r="DN196" s="2">
        <f t="shared" si="236"/>
        <v>120.34425568181815</v>
      </c>
      <c r="DO196" s="2">
        <f t="shared" si="236"/>
        <v>112.0485606060606</v>
      </c>
      <c r="DP196" s="2">
        <f t="shared" si="236"/>
        <v>115.07700378787877</v>
      </c>
      <c r="DQ196" s="2">
        <f t="shared" si="236"/>
        <v>93.259575248281152</v>
      </c>
      <c r="DR196" s="2">
        <f t="shared" si="236"/>
        <v>104.77903598484852</v>
      </c>
      <c r="DS196" s="2">
        <f t="shared" si="236"/>
        <v>103.39354509803923</v>
      </c>
      <c r="DT196" s="2">
        <f t="shared" si="236"/>
        <v>86.195023682200159</v>
      </c>
      <c r="DU196" s="2">
        <f t="shared" si="236"/>
        <v>73.830942857142844</v>
      </c>
      <c r="DV196" s="2">
        <f t="shared" si="236"/>
        <v>87.75405042016807</v>
      </c>
      <c r="DW196" s="2">
        <f t="shared" si="236"/>
        <v>94.465278431372553</v>
      </c>
      <c r="DX196" s="2">
        <f t="shared" si="236"/>
        <v>88.458177998472109</v>
      </c>
      <c r="DY196" s="2">
        <f t="shared" si="236"/>
        <v>103.2304991935484</v>
      </c>
      <c r="EA196" s="2">
        <f t="shared" si="240"/>
        <v>41.615506326304093</v>
      </c>
      <c r="EB196" s="2">
        <f t="shared" si="240"/>
        <v>38.56891326030086</v>
      </c>
      <c r="EC196" s="2">
        <f t="shared" si="240"/>
        <v>41.026491795468978</v>
      </c>
      <c r="ED196" s="2">
        <f t="shared" si="240"/>
        <v>40.095298541826551</v>
      </c>
      <c r="EE196" s="2">
        <f t="shared" si="240"/>
        <v>43.917678000227511</v>
      </c>
      <c r="EF196" s="2">
        <f t="shared" si="239"/>
        <v>44.20788322970661</v>
      </c>
      <c r="EG196" s="2">
        <f t="shared" si="239"/>
        <v>45.420317413625654</v>
      </c>
      <c r="EH196" s="2">
        <f t="shared" si="239"/>
        <v>40.8571291800842</v>
      </c>
      <c r="EI196" s="2">
        <f t="shared" si="239"/>
        <v>38.83648768999835</v>
      </c>
      <c r="EJ196" s="2">
        <f t="shared" si="239"/>
        <v>42.340991403345726</v>
      </c>
      <c r="EK196" s="2">
        <f t="shared" si="212"/>
        <v>41.507589250764873</v>
      </c>
      <c r="EL196" s="2">
        <f t="shared" si="179"/>
        <v>43.830388732428432</v>
      </c>
      <c r="EM196" s="2">
        <f t="shared" si="179"/>
        <v>44.228184873234127</v>
      </c>
      <c r="EN196" s="2">
        <f t="shared" si="179"/>
        <v>44.945455259650025</v>
      </c>
      <c r="EO196" s="2">
        <f t="shared" si="179"/>
        <v>46.781053343765649</v>
      </c>
      <c r="EQ196" s="2">
        <f t="shared" si="237"/>
        <v>43.226742779158705</v>
      </c>
      <c r="ER196" s="2">
        <f t="shared" si="237"/>
        <v>41.314408919073173</v>
      </c>
      <c r="ES196" s="2">
        <f t="shared" si="237"/>
        <v>43.955789611444615</v>
      </c>
      <c r="ET196" s="2">
        <f t="shared" si="237"/>
        <v>43.774838972473589</v>
      </c>
      <c r="EU196" s="2">
        <f t="shared" si="237"/>
        <v>45.389210928034636</v>
      </c>
      <c r="EV196" s="2">
        <f t="shared" si="237"/>
        <v>45.443884565102408</v>
      </c>
      <c r="EW196" s="2">
        <f t="shared" si="237"/>
        <v>44.948304682115293</v>
      </c>
      <c r="EX196" s="2">
        <f t="shared" si="237"/>
        <v>42.045212472214828</v>
      </c>
      <c r="EY196" s="2">
        <f t="shared" si="237"/>
        <v>42.201098703275015</v>
      </c>
      <c r="EZ196" s="2">
        <f t="shared" si="237"/>
        <v>43.023994133674464</v>
      </c>
      <c r="FA196" s="2">
        <f t="shared" si="237"/>
        <v>42.588662813182594</v>
      </c>
      <c r="FB196" s="2">
        <f t="shared" si="237"/>
        <v>44.233679593178962</v>
      </c>
      <c r="FC196" s="2">
        <f t="shared" si="237"/>
        <v>44.554248810619619</v>
      </c>
      <c r="FD196" s="2">
        <f t="shared" si="237"/>
        <v>45.195093392583935</v>
      </c>
      <c r="FE196" s="2">
        <f t="shared" si="237"/>
        <v>44.280841482011759</v>
      </c>
      <c r="FG196" s="2">
        <f t="shared" si="238"/>
        <v>0.9999954422587285</v>
      </c>
      <c r="FH196" s="2">
        <f t="shared" si="238"/>
        <v>0.9999966670787126</v>
      </c>
      <c r="FI196" s="2">
        <f t="shared" si="238"/>
        <v>0.99999678776111522</v>
      </c>
      <c r="FJ196" s="2">
        <f t="shared" si="238"/>
        <v>0.99999621820189089</v>
      </c>
      <c r="FK196" s="2">
        <f t="shared" si="238"/>
        <v>0.99999631274840295</v>
      </c>
      <c r="FL196" s="2">
        <f t="shared" si="238"/>
        <v>0.99999625050895802</v>
      </c>
      <c r="FM196" s="2">
        <f t="shared" si="238"/>
        <v>0.99999600167178371</v>
      </c>
      <c r="FN196" s="2">
        <f t="shared" si="238"/>
        <v>0.99999619052381694</v>
      </c>
      <c r="FO196" s="2">
        <f t="shared" si="238"/>
        <v>0.99999548714325326</v>
      </c>
      <c r="FP196" s="2">
        <f t="shared" si="238"/>
        <v>0.99999587665071099</v>
      </c>
      <c r="FQ196" s="2">
        <f t="shared" si="238"/>
        <v>0.99999554569185356</v>
      </c>
      <c r="FR196" s="2">
        <f t="shared" si="238"/>
        <v>0.99999589836820379</v>
      </c>
      <c r="FS196" s="2">
        <f t="shared" si="238"/>
        <v>0.9999955571425263</v>
      </c>
      <c r="FT196" s="2">
        <f t="shared" si="238"/>
        <v>0.99999582318844005</v>
      </c>
      <c r="FU196" s="2">
        <f t="shared" si="238"/>
        <v>0.99999343079601188</v>
      </c>
      <c r="FW196" s="2">
        <f t="shared" si="244"/>
        <v>0.95928071313884233</v>
      </c>
      <c r="FX196" s="2">
        <f t="shared" si="244"/>
        <v>0.86640049045856304</v>
      </c>
      <c r="FY196" s="2">
        <f t="shared" si="244"/>
        <v>0.79916521011694364</v>
      </c>
      <c r="FZ196" s="2">
        <f t="shared" si="244"/>
        <v>0.89294226144012123</v>
      </c>
      <c r="GA196" s="2">
        <f t="shared" si="244"/>
        <v>0.88964728908649304</v>
      </c>
      <c r="GB196" s="2">
        <f t="shared" si="244"/>
        <v>0.88820940450736696</v>
      </c>
      <c r="GC196" s="2">
        <f t="shared" si="244"/>
        <v>0.89309510814126014</v>
      </c>
      <c r="GD196" s="2">
        <f t="shared" si="244"/>
        <v>0.910314988090412</v>
      </c>
      <c r="GE196" s="2">
        <f t="shared" si="244"/>
        <v>0.90970867995364169</v>
      </c>
      <c r="GF196" s="2">
        <f t="shared" si="244"/>
        <v>0.91637943332711413</v>
      </c>
      <c r="GG196" s="2">
        <f t="shared" si="244"/>
        <v>0.90624135692942254</v>
      </c>
      <c r="GH196" s="2">
        <f t="shared" si="244"/>
        <v>0.88631834513628394</v>
      </c>
      <c r="GI196" s="2">
        <f t="shared" si="244"/>
        <v>0.88450770154377278</v>
      </c>
      <c r="GJ196" s="2">
        <f t="shared" si="244"/>
        <v>0.85280598935571295</v>
      </c>
      <c r="GK196" s="2">
        <f t="shared" si="244"/>
        <v>0.82939516938504054</v>
      </c>
      <c r="GM196" s="86">
        <f t="shared" si="245"/>
        <v>0</v>
      </c>
      <c r="GN196" s="86">
        <f t="shared" si="245"/>
        <v>0</v>
      </c>
      <c r="GO196" s="86">
        <f t="shared" si="245"/>
        <v>2.3225522661151353E-267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3.4565290143802909E-167</v>
      </c>
      <c r="HD196" s="86">
        <f t="shared" si="181"/>
        <v>0</v>
      </c>
      <c r="HE196" s="86">
        <f t="shared" si="181"/>
        <v>6.0652286771557879E-218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2.1687661873844944E-297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1.5281919725031365E-84</v>
      </c>
      <c r="HT196" s="86">
        <f t="shared" si="246"/>
        <v>1.0338839776944218E-45</v>
      </c>
      <c r="HU196" s="86">
        <f t="shared" si="246"/>
        <v>1.0037243535711483E-34</v>
      </c>
      <c r="HV196" s="86">
        <f t="shared" si="246"/>
        <v>3.1618842239614633E-57</v>
      </c>
      <c r="HW196" s="86">
        <f t="shared" si="246"/>
        <v>2.6226539384031789E-58</v>
      </c>
      <c r="HX196" s="86">
        <f t="shared" si="246"/>
        <v>7.4044539159329563E-58</v>
      </c>
      <c r="HY196" s="86">
        <f t="shared" si="246"/>
        <v>7.7088445580228645E-60</v>
      </c>
      <c r="HZ196" s="86">
        <f t="shared" si="246"/>
        <v>1.8969273751305995E-64</v>
      </c>
      <c r="IA196" s="86">
        <f t="shared" si="246"/>
        <v>2.13630095827635E-67</v>
      </c>
      <c r="IB196" s="86">
        <f t="shared" si="246"/>
        <v>3.6039962875450931E-62</v>
      </c>
      <c r="IC196" s="86">
        <f t="shared" si="246"/>
        <v>7.7346687166410319E-70</v>
      </c>
      <c r="ID196" s="86">
        <f t="shared" si="246"/>
        <v>2.5271385494808601E-63</v>
      </c>
      <c r="IE196" s="86">
        <f t="shared" si="246"/>
        <v>1.4124057974853116E-56</v>
      </c>
      <c r="IF196" s="86">
        <f t="shared" si="246"/>
        <v>2.7036178463104253E-78</v>
      </c>
      <c r="IG196" s="86">
        <f t="shared" si="246"/>
        <v>2.0386192041545321E-56</v>
      </c>
      <c r="II196" s="86">
        <f t="shared" si="247"/>
        <v>1.2352657788918105E-12</v>
      </c>
      <c r="IJ196" s="86">
        <f t="shared" si="247"/>
        <v>4.7141889935886113E-4</v>
      </c>
      <c r="IK196" s="86">
        <f t="shared" si="247"/>
        <v>1.5461767704727269E-2</v>
      </c>
      <c r="IL196" s="86">
        <f t="shared" si="247"/>
        <v>1.7057821670409202E-5</v>
      </c>
      <c r="IM196" s="86">
        <f t="shared" si="247"/>
        <v>1.4233546273981385E-5</v>
      </c>
      <c r="IN196" s="86">
        <f t="shared" si="247"/>
        <v>1.7654718218918174E-5</v>
      </c>
      <c r="IO196" s="86">
        <f t="shared" si="247"/>
        <v>7.9691229670552118E-6</v>
      </c>
      <c r="IP196" s="86">
        <f t="shared" si="247"/>
        <v>7.8626101538233027E-7</v>
      </c>
      <c r="IQ196" s="86">
        <f t="shared" si="247"/>
        <v>4.9209230591990907E-7</v>
      </c>
      <c r="IR196" s="86">
        <f t="shared" si="247"/>
        <v>4.8661595241218643E-7</v>
      </c>
      <c r="IS196" s="86">
        <f t="shared" si="247"/>
        <v>3.2997139964314039E-7</v>
      </c>
      <c r="IT196" s="86">
        <f t="shared" si="247"/>
        <v>8.2469548431144712E-6</v>
      </c>
      <c r="IU196" s="86">
        <f t="shared" si="247"/>
        <v>2.0279687475412915E-5</v>
      </c>
      <c r="IV196" s="86">
        <f t="shared" si="247"/>
        <v>3.1509387801841437E-3</v>
      </c>
      <c r="IW196" s="86">
        <f t="shared" si="247"/>
        <v>6.236140560988597E-3</v>
      </c>
      <c r="IY196" s="86">
        <f t="shared" si="248"/>
        <v>1.2352657788918105E-12</v>
      </c>
      <c r="IZ196" s="86">
        <f t="shared" si="248"/>
        <v>4.7141889935886113E-4</v>
      </c>
      <c r="JA196" s="86">
        <f t="shared" si="248"/>
        <v>1.5461767704727269E-2</v>
      </c>
      <c r="JB196" s="86">
        <f t="shared" si="248"/>
        <v>1.7057821670409202E-5</v>
      </c>
      <c r="JC196" s="86">
        <f t="shared" si="248"/>
        <v>1.4233546273981385E-5</v>
      </c>
      <c r="JD196" s="86">
        <f t="shared" si="248"/>
        <v>1.7654718218918174E-5</v>
      </c>
      <c r="JE196" s="86">
        <f t="shared" si="248"/>
        <v>7.9691229670552118E-6</v>
      </c>
      <c r="JF196" s="86">
        <f t="shared" si="248"/>
        <v>7.8626101538233027E-7</v>
      </c>
      <c r="JG196" s="86">
        <f t="shared" si="248"/>
        <v>4.9209230591990907E-7</v>
      </c>
      <c r="JH196" s="86">
        <f t="shared" si="248"/>
        <v>4.8661595241218643E-7</v>
      </c>
      <c r="JI196" s="86">
        <f t="shared" si="248"/>
        <v>3.2997139964314039E-7</v>
      </c>
      <c r="JJ196" s="86">
        <f t="shared" si="248"/>
        <v>8.2469548431144712E-6</v>
      </c>
      <c r="JK196" s="86">
        <f t="shared" si="248"/>
        <v>2.0279687475412915E-5</v>
      </c>
      <c r="JL196" s="86">
        <f t="shared" si="248"/>
        <v>3.1509387801841437E-3</v>
      </c>
      <c r="JM196" s="86">
        <f t="shared" si="248"/>
        <v>6.236140560988597E-3</v>
      </c>
    </row>
    <row r="197" spans="2:273" x14ac:dyDescent="0.25">
      <c r="B197" s="2">
        <v>170</v>
      </c>
      <c r="C197" s="37">
        <v>43.148000000000003</v>
      </c>
      <c r="D197" s="37">
        <v>39.406999999999996</v>
      </c>
      <c r="E197" s="37">
        <v>45</v>
      </c>
      <c r="F197" s="37">
        <v>46.695</v>
      </c>
      <c r="G197" s="37">
        <v>47.119</v>
      </c>
      <c r="H197" s="37">
        <v>47.627000000000002</v>
      </c>
      <c r="I197" s="37">
        <v>43.982999999999997</v>
      </c>
      <c r="J197" s="37">
        <v>39.152999999999999</v>
      </c>
      <c r="K197" s="37">
        <v>43.22</v>
      </c>
      <c r="L197" s="37">
        <v>45.168999999999997</v>
      </c>
      <c r="M197" s="37">
        <v>42.457999999999998</v>
      </c>
      <c r="N197" s="37">
        <v>44.237000000000002</v>
      </c>
      <c r="O197" s="37">
        <v>45.677999999999997</v>
      </c>
      <c r="P197" s="37">
        <v>46.61</v>
      </c>
      <c r="Q197" s="37">
        <v>41.356000000000002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40.826652614645347</v>
      </c>
      <c r="U197" s="4">
        <f t="shared" si="249"/>
        <v>43.269003179524638</v>
      </c>
      <c r="V197" s="4">
        <f t="shared" si="249"/>
        <v>43.286587057282759</v>
      </c>
      <c r="W197" s="4">
        <f t="shared" si="249"/>
        <v>45.104917335010633</v>
      </c>
      <c r="X197" s="4">
        <f t="shared" si="249"/>
        <v>45.159950523739198</v>
      </c>
      <c r="Y197" s="4">
        <f t="shared" si="249"/>
        <v>44.845043389129202</v>
      </c>
      <c r="Z197" s="4">
        <f t="shared" si="249"/>
        <v>41.774048355728418</v>
      </c>
      <c r="AA197" s="4">
        <f t="shared" si="249"/>
        <v>41.71283638106776</v>
      </c>
      <c r="AB197" s="4">
        <f t="shared" si="249"/>
        <v>42.795810066452255</v>
      </c>
      <c r="AC197" s="4">
        <f t="shared" si="249"/>
        <v>42.311525740192643</v>
      </c>
      <c r="AD197" s="4">
        <f t="shared" si="249"/>
        <v>44.043310086707962</v>
      </c>
      <c r="AE197" s="4">
        <f t="shared" si="249"/>
        <v>44.371156548575478</v>
      </c>
      <c r="AF197" s="4">
        <f t="shared" si="249"/>
        <v>45.023364076730765</v>
      </c>
      <c r="AG197" s="4">
        <f t="shared" si="249"/>
        <v>44.533272161785007</v>
      </c>
      <c r="AI197" s="4">
        <f t="shared" ref="AI197:AW213" si="250">IF(OR($B197 &lt; C$230, $B197 &gt; C$233), 0, C197-S197)</f>
        <v>0</v>
      </c>
      <c r="AJ197" s="4">
        <f t="shared" si="250"/>
        <v>-1.4196526146453508</v>
      </c>
      <c r="AK197" s="4">
        <f t="shared" si="250"/>
        <v>1.7309968204753616</v>
      </c>
      <c r="AL197" s="4">
        <f t="shared" si="250"/>
        <v>3.4084129427172414</v>
      </c>
      <c r="AM197" s="4">
        <f t="shared" si="250"/>
        <v>2.0140826649893668</v>
      </c>
      <c r="AN197" s="4">
        <f t="shared" si="250"/>
        <v>2.4670494762608044</v>
      </c>
      <c r="AO197" s="4">
        <f t="shared" si="250"/>
        <v>-0.8620433891292052</v>
      </c>
      <c r="AP197" s="4">
        <f t="shared" si="250"/>
        <v>-2.6210483557284192</v>
      </c>
      <c r="AQ197" s="4">
        <f t="shared" si="250"/>
        <v>1.507163618932239</v>
      </c>
      <c r="AR197" s="4">
        <f t="shared" si="250"/>
        <v>2.3731899335477422</v>
      </c>
      <c r="AS197" s="4">
        <f t="shared" si="250"/>
        <v>0.14647425980735562</v>
      </c>
      <c r="AT197" s="4">
        <f t="shared" si="250"/>
        <v>0.19368991329204022</v>
      </c>
      <c r="AU197" s="4">
        <f t="shared" si="250"/>
        <v>1.3068434514245197</v>
      </c>
      <c r="AV197" s="4">
        <f t="shared" si="250"/>
        <v>1.5866359232692346</v>
      </c>
      <c r="AW197" s="4">
        <f t="shared" si="250"/>
        <v>-3.1772721617850053</v>
      </c>
      <c r="AY197" s="2" t="e">
        <f t="shared" si="242"/>
        <v>#N/A</v>
      </c>
      <c r="AZ197" s="2">
        <f t="shared" si="242"/>
        <v>40.826652614470298</v>
      </c>
      <c r="BA197" s="2">
        <f t="shared" si="242"/>
        <v>43.268998955050662</v>
      </c>
      <c r="BB197" s="2">
        <f t="shared" si="242"/>
        <v>43.286587057282752</v>
      </c>
      <c r="BC197" s="2">
        <f t="shared" si="242"/>
        <v>45.104917335010626</v>
      </c>
      <c r="BD197" s="2">
        <f t="shared" si="242"/>
        <v>45.159950523739184</v>
      </c>
      <c r="BE197" s="2">
        <f t="shared" si="242"/>
        <v>44.845043389129202</v>
      </c>
      <c r="BF197" s="2">
        <f t="shared" si="242"/>
        <v>41.774048355728418</v>
      </c>
      <c r="BG197" s="2">
        <f t="shared" si="242"/>
        <v>41.71283638106776</v>
      </c>
      <c r="BH197" s="2">
        <f t="shared" si="242"/>
        <v>42.795810066452255</v>
      </c>
      <c r="BI197" s="2">
        <f t="shared" si="242"/>
        <v>42.311525740192643</v>
      </c>
      <c r="BJ197" s="2">
        <f t="shared" si="242"/>
        <v>44.043310086707962</v>
      </c>
      <c r="BK197" s="2">
        <f t="shared" si="242"/>
        <v>44.371156548575428</v>
      </c>
      <c r="BL197" s="2">
        <f t="shared" si="242"/>
        <v>45.023364031158593</v>
      </c>
      <c r="BM197" s="2">
        <f t="shared" si="242"/>
        <v>44.53323251725638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39.406999999999996</v>
      </c>
      <c r="CW197" s="2">
        <f t="shared" si="199"/>
        <v>45</v>
      </c>
      <c r="CX197" s="2">
        <f t="shared" si="200"/>
        <v>46.695</v>
      </c>
      <c r="CY197" s="2">
        <f t="shared" si="201"/>
        <v>47.119</v>
      </c>
      <c r="CZ197" s="2">
        <f t="shared" si="202"/>
        <v>47.627000000000002</v>
      </c>
      <c r="DA197" s="2">
        <f t="shared" si="203"/>
        <v>43.982999999999997</v>
      </c>
      <c r="DB197" s="2">
        <f t="shared" si="204"/>
        <v>39.152999999999999</v>
      </c>
      <c r="DC197" s="2">
        <f t="shared" si="205"/>
        <v>43.22</v>
      </c>
      <c r="DD197" s="2">
        <f t="shared" si="206"/>
        <v>45.168999999999997</v>
      </c>
      <c r="DE197" s="2">
        <f t="shared" si="207"/>
        <v>42.457999999999998</v>
      </c>
      <c r="DF197" s="2">
        <f t="shared" si="208"/>
        <v>44.237000000000002</v>
      </c>
      <c r="DG197" s="2">
        <f t="shared" si="209"/>
        <v>45.677999999999997</v>
      </c>
      <c r="DH197" s="2">
        <f t="shared" si="210"/>
        <v>46.61</v>
      </c>
      <c r="DI197" s="2">
        <f t="shared" si="211"/>
        <v>41.356000000000002</v>
      </c>
      <c r="DK197" s="2">
        <f t="shared" ref="DK197:DY213" si="251">BO$228*$B197+BO$229</f>
        <v>108.92168571428573</v>
      </c>
      <c r="DL197" s="2">
        <f t="shared" si="251"/>
        <v>142.54039277859238</v>
      </c>
      <c r="DM197" s="2">
        <f t="shared" si="251"/>
        <v>120.12322177419354</v>
      </c>
      <c r="DN197" s="2">
        <f t="shared" si="251"/>
        <v>120.69465307486628</v>
      </c>
      <c r="DO197" s="2">
        <f t="shared" si="251"/>
        <v>112.33849376114082</v>
      </c>
      <c r="DP197" s="2">
        <f t="shared" si="251"/>
        <v>115.37661007130122</v>
      </c>
      <c r="DQ197" s="2">
        <f t="shared" si="251"/>
        <v>93.417474102368232</v>
      </c>
      <c r="DR197" s="2">
        <f t="shared" si="251"/>
        <v>104.99181439393942</v>
      </c>
      <c r="DS197" s="2">
        <f t="shared" si="251"/>
        <v>103.61521428571429</v>
      </c>
      <c r="DT197" s="2">
        <f t="shared" si="251"/>
        <v>86.311321619556921</v>
      </c>
      <c r="DU197" s="2">
        <f t="shared" si="251"/>
        <v>73.872585714285691</v>
      </c>
      <c r="DV197" s="2">
        <f t="shared" si="251"/>
        <v>87.894463865546228</v>
      </c>
      <c r="DW197" s="2">
        <f t="shared" si="251"/>
        <v>94.654971428571429</v>
      </c>
      <c r="DX197" s="2">
        <f t="shared" si="251"/>
        <v>88.620239724980891</v>
      </c>
      <c r="DY197" s="2">
        <f t="shared" si="251"/>
        <v>103.50691975806453</v>
      </c>
      <c r="EA197" s="2">
        <f t="shared" si="240"/>
        <v>41.46355061043284</v>
      </c>
      <c r="EB197" s="2">
        <f t="shared" si="240"/>
        <v>38.382992315238724</v>
      </c>
      <c r="EC197" s="2">
        <f t="shared" si="240"/>
        <v>40.846917531230147</v>
      </c>
      <c r="ED197" s="2">
        <f t="shared" si="240"/>
        <v>39.920047808225362</v>
      </c>
      <c r="EE197" s="2">
        <f t="shared" si="240"/>
        <v>43.762934023433061</v>
      </c>
      <c r="EF197" s="2">
        <f t="shared" si="239"/>
        <v>44.034305187082161</v>
      </c>
      <c r="EG197" s="2">
        <f t="shared" si="239"/>
        <v>45.276639030235771</v>
      </c>
      <c r="EH197" s="2">
        <f t="shared" si="239"/>
        <v>40.667947485756727</v>
      </c>
      <c r="EI197" s="2">
        <f t="shared" si="239"/>
        <v>38.582533393039583</v>
      </c>
      <c r="EJ197" s="2">
        <f t="shared" si="239"/>
        <v>42.155826138475838</v>
      </c>
      <c r="EK197" s="2">
        <f t="shared" si="212"/>
        <v>41.308734190812565</v>
      </c>
      <c r="EL197" s="2">
        <f t="shared" si="179"/>
        <v>43.676321842553776</v>
      </c>
      <c r="EM197" s="2">
        <f t="shared" si="179"/>
        <v>44.074932732088826</v>
      </c>
      <c r="EN197" s="2">
        <f t="shared" si="179"/>
        <v>44.804572988456854</v>
      </c>
      <c r="EO197" s="2">
        <f t="shared" si="179"/>
        <v>46.666586748324619</v>
      </c>
      <c r="EQ197" s="2">
        <f t="shared" ref="EQ197:FE213" si="252">CU$228*$B197+CU$229</f>
        <v>43.098298005900951</v>
      </c>
      <c r="ER197" s="2">
        <f t="shared" si="252"/>
        <v>41.169949921088289</v>
      </c>
      <c r="ES197" s="2">
        <f t="shared" si="252"/>
        <v>43.823838898694476</v>
      </c>
      <c r="ET197" s="2">
        <f t="shared" si="252"/>
        <v>43.654388638660535</v>
      </c>
      <c r="EU197" s="2">
        <f t="shared" si="252"/>
        <v>45.256474793664722</v>
      </c>
      <c r="EV197" s="2">
        <f t="shared" si="252"/>
        <v>45.288887177123897</v>
      </c>
      <c r="EW197" s="2">
        <f t="shared" si="252"/>
        <v>44.797731755674853</v>
      </c>
      <c r="EX197" s="2">
        <f t="shared" si="252"/>
        <v>41.873190269606241</v>
      </c>
      <c r="EY197" s="2">
        <f t="shared" si="252"/>
        <v>41.995898943989971</v>
      </c>
      <c r="EZ197" s="2">
        <f t="shared" si="252"/>
        <v>42.848890895398853</v>
      </c>
      <c r="FA197" s="2">
        <f t="shared" si="252"/>
        <v>42.405999916470719</v>
      </c>
      <c r="FB197" s="2">
        <f t="shared" si="252"/>
        <v>44.086054529994861</v>
      </c>
      <c r="FC197" s="2">
        <f t="shared" si="252"/>
        <v>44.406202549543686</v>
      </c>
      <c r="FD197" s="2">
        <f t="shared" si="252"/>
        <v>45.057611349894344</v>
      </c>
      <c r="FE197" s="2">
        <f t="shared" si="252"/>
        <v>44.132613612674902</v>
      </c>
      <c r="FG197" s="2">
        <f t="shared" ref="FG197:FU213" si="253">POWER(10,($B197-C$231)/C$229)/(1+POWER(10,($B197-C$231)/C$229))</f>
        <v>0.99999584328889046</v>
      </c>
      <c r="FH197" s="2">
        <f t="shared" si="253"/>
        <v>0.99999696033876773</v>
      </c>
      <c r="FI197" s="2">
        <f t="shared" si="253"/>
        <v>0.99999707040249042</v>
      </c>
      <c r="FJ197" s="2">
        <f t="shared" si="253"/>
        <v>0.99999655095798456</v>
      </c>
      <c r="FK197" s="2">
        <f t="shared" si="253"/>
        <v>0.99999663718548504</v>
      </c>
      <c r="FL197" s="2">
        <f t="shared" si="253"/>
        <v>0.99999658042239947</v>
      </c>
      <c r="FM197" s="2">
        <f t="shared" si="253"/>
        <v>0.99999635348004456</v>
      </c>
      <c r="FN197" s="2">
        <f t="shared" si="253"/>
        <v>0.99999652571526432</v>
      </c>
      <c r="FO197" s="2">
        <f t="shared" si="253"/>
        <v>0.99999588422409624</v>
      </c>
      <c r="FP197" s="2">
        <f t="shared" si="253"/>
        <v>0.99999623945938965</v>
      </c>
      <c r="FQ197" s="2">
        <f t="shared" si="253"/>
        <v>0.9999959376210964</v>
      </c>
      <c r="FR197" s="2">
        <f t="shared" si="253"/>
        <v>0.99999625926599278</v>
      </c>
      <c r="FS197" s="2">
        <f t="shared" si="253"/>
        <v>0.9999959480642423</v>
      </c>
      <c r="FT197" s="2">
        <f t="shared" si="253"/>
        <v>0.9999961907011834</v>
      </c>
      <c r="FU197" s="2">
        <f t="shared" si="253"/>
        <v>0.99999400881129397</v>
      </c>
      <c r="FW197" s="2">
        <f t="shared" si="244"/>
        <v>0.96273003610274799</v>
      </c>
      <c r="FX197" s="2">
        <f t="shared" si="244"/>
        <v>0.87670644536930742</v>
      </c>
      <c r="FY197" s="2">
        <f t="shared" si="244"/>
        <v>0.813541534091615</v>
      </c>
      <c r="FZ197" s="2">
        <f t="shared" si="244"/>
        <v>0.90143369523605121</v>
      </c>
      <c r="GA197" s="2">
        <f t="shared" si="244"/>
        <v>0.89837032335031997</v>
      </c>
      <c r="GB197" s="2">
        <f t="shared" si="244"/>
        <v>0.89703294407393375</v>
      </c>
      <c r="GC197" s="2">
        <f t="shared" si="244"/>
        <v>0.90157575496884401</v>
      </c>
      <c r="GD197" s="2">
        <f t="shared" si="244"/>
        <v>0.91755570359907701</v>
      </c>
      <c r="GE197" s="2">
        <f t="shared" si="244"/>
        <v>0.91699388224496037</v>
      </c>
      <c r="GF197" s="2">
        <f t="shared" si="244"/>
        <v>0.92317185811478475</v>
      </c>
      <c r="GG197" s="2">
        <f t="shared" si="244"/>
        <v>0.91377980668741032</v>
      </c>
      <c r="GH197" s="2">
        <f t="shared" si="244"/>
        <v>0.89527354563169947</v>
      </c>
      <c r="GI197" s="2">
        <f t="shared" si="244"/>
        <v>0.89358840987535526</v>
      </c>
      <c r="GJ197" s="2">
        <f t="shared" si="244"/>
        <v>0.86399601424980099</v>
      </c>
      <c r="GK197" s="2">
        <f t="shared" si="244"/>
        <v>0.84203527741123019</v>
      </c>
      <c r="GM197" s="86">
        <f t="shared" si="245"/>
        <v>0</v>
      </c>
      <c r="GN197" s="86">
        <f t="shared" si="245"/>
        <v>0</v>
      </c>
      <c r="GO197" s="86">
        <f t="shared" si="245"/>
        <v>4.0896406176699395E-272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7.4259046711313447E-171</v>
      </c>
      <c r="HD197" s="86">
        <f t="shared" si="181"/>
        <v>0</v>
      </c>
      <c r="HE197" s="86">
        <f t="shared" si="181"/>
        <v>6.1087946760699298E-223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6.4490500244831332E-304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2.2161245041283583E-87</v>
      </c>
      <c r="HT197" s="86">
        <f t="shared" si="246"/>
        <v>1.9410928478997604E-47</v>
      </c>
      <c r="HU197" s="86">
        <f t="shared" si="246"/>
        <v>3.9500591750340386E-36</v>
      </c>
      <c r="HV197" s="86">
        <f t="shared" si="246"/>
        <v>2.5136643192209811E-59</v>
      </c>
      <c r="HW197" s="86">
        <f t="shared" si="246"/>
        <v>1.7538721680943862E-60</v>
      </c>
      <c r="HX197" s="86">
        <f t="shared" si="246"/>
        <v>5.1530752708403021E-60</v>
      </c>
      <c r="HY197" s="86">
        <f t="shared" si="246"/>
        <v>4.5434140114161234E-62</v>
      </c>
      <c r="HZ197" s="86">
        <f t="shared" si="246"/>
        <v>8.5661780058340626E-67</v>
      </c>
      <c r="IA197" s="86">
        <f t="shared" si="246"/>
        <v>7.5569429792755019E-70</v>
      </c>
      <c r="IB197" s="86">
        <f t="shared" si="246"/>
        <v>1.9322338614531138E-64</v>
      </c>
      <c r="IC197" s="86">
        <f t="shared" si="246"/>
        <v>2.0309477030759687E-72</v>
      </c>
      <c r="ID197" s="86">
        <f t="shared" si="246"/>
        <v>1.0818261055304363E-65</v>
      </c>
      <c r="IE197" s="86">
        <f t="shared" si="246"/>
        <v>9.8580432986955442E-59</v>
      </c>
      <c r="IF197" s="86">
        <f t="shared" si="246"/>
        <v>1.9182230567308249E-81</v>
      </c>
      <c r="IG197" s="86">
        <f t="shared" si="246"/>
        <v>9.5041642639086043E-59</v>
      </c>
      <c r="II197" s="86">
        <f t="shared" si="247"/>
        <v>2.7037299896391236E-13</v>
      </c>
      <c r="IJ197" s="86">
        <f t="shared" si="247"/>
        <v>2.437382484472804E-4</v>
      </c>
      <c r="IK197" s="86">
        <f t="shared" si="247"/>
        <v>9.7998157271439942E-3</v>
      </c>
      <c r="IL197" s="86">
        <f t="shared" si="247"/>
        <v>7.2229756198828369E-6</v>
      </c>
      <c r="IM197" s="86">
        <f t="shared" si="247"/>
        <v>5.8495171661232826E-6</v>
      </c>
      <c r="IN197" s="86">
        <f t="shared" si="247"/>
        <v>7.3456490909093199E-6</v>
      </c>
      <c r="IO197" s="86">
        <f t="shared" si="247"/>
        <v>3.1653834039821909E-6</v>
      </c>
      <c r="IP197" s="86">
        <f t="shared" si="247"/>
        <v>2.8210397227850843E-7</v>
      </c>
      <c r="IQ197" s="86">
        <f t="shared" si="247"/>
        <v>1.6960861755313838E-7</v>
      </c>
      <c r="IR197" s="86">
        <f t="shared" si="247"/>
        <v>1.7407952780716735E-7</v>
      </c>
      <c r="IS197" s="86">
        <f t="shared" si="247"/>
        <v>1.0798257300318738E-7</v>
      </c>
      <c r="IT197" s="86">
        <f t="shared" si="247"/>
        <v>3.1831528778603749E-6</v>
      </c>
      <c r="IU197" s="86">
        <f t="shared" si="247"/>
        <v>8.4050639524112835E-6</v>
      </c>
      <c r="IV197" s="86">
        <f t="shared" si="247"/>
        <v>1.8873215432853687E-3</v>
      </c>
      <c r="IW197" s="86">
        <f t="shared" si="247"/>
        <v>3.7990143733108439E-3</v>
      </c>
      <c r="IY197" s="86">
        <f t="shared" si="248"/>
        <v>2.7037299896391236E-13</v>
      </c>
      <c r="IZ197" s="86">
        <f t="shared" si="248"/>
        <v>2.437382484472804E-4</v>
      </c>
      <c r="JA197" s="86">
        <f t="shared" si="248"/>
        <v>9.7998157271439942E-3</v>
      </c>
      <c r="JB197" s="86">
        <f t="shared" si="248"/>
        <v>7.2229756198828369E-6</v>
      </c>
      <c r="JC197" s="86">
        <f t="shared" si="248"/>
        <v>5.8495171661232826E-6</v>
      </c>
      <c r="JD197" s="86">
        <f t="shared" si="248"/>
        <v>7.3456490909093199E-6</v>
      </c>
      <c r="JE197" s="86">
        <f t="shared" si="248"/>
        <v>3.1653834039821909E-6</v>
      </c>
      <c r="JF197" s="86">
        <f t="shared" si="248"/>
        <v>2.8210397227850843E-7</v>
      </c>
      <c r="JG197" s="86">
        <f t="shared" si="248"/>
        <v>1.6960861755313838E-7</v>
      </c>
      <c r="JH197" s="86">
        <f t="shared" si="248"/>
        <v>1.7407952780716735E-7</v>
      </c>
      <c r="JI197" s="86">
        <f t="shared" si="248"/>
        <v>1.0798257300318738E-7</v>
      </c>
      <c r="JJ197" s="86">
        <f t="shared" si="248"/>
        <v>3.1831528778603749E-6</v>
      </c>
      <c r="JK197" s="86">
        <f t="shared" si="248"/>
        <v>8.4050639524112835E-6</v>
      </c>
      <c r="JL197" s="86">
        <f t="shared" si="248"/>
        <v>1.8873215432853687E-3</v>
      </c>
      <c r="JM197" s="86">
        <f t="shared" si="248"/>
        <v>3.7990143733108439E-3</v>
      </c>
    </row>
    <row r="198" spans="2:273" x14ac:dyDescent="0.25">
      <c r="B198" s="2">
        <v>171</v>
      </c>
      <c r="C198" s="37">
        <v>43.704000000000001</v>
      </c>
      <c r="D198" s="37">
        <v>43.136000000000003</v>
      </c>
      <c r="E198" s="37">
        <v>44.576000000000001</v>
      </c>
      <c r="F198" s="37">
        <v>46.017000000000003</v>
      </c>
      <c r="G198" s="37">
        <v>46.695</v>
      </c>
      <c r="H198" s="37">
        <v>46.524999999999999</v>
      </c>
      <c r="I198" s="37">
        <v>46.61</v>
      </c>
      <c r="J198" s="37">
        <v>42.627000000000002</v>
      </c>
      <c r="K198" s="37">
        <v>43.558999999999997</v>
      </c>
      <c r="L198" s="37">
        <v>43.558999999999997</v>
      </c>
      <c r="M198" s="37">
        <v>41.524999999999999</v>
      </c>
      <c r="N198" s="37">
        <v>43.39</v>
      </c>
      <c r="O198" s="37">
        <v>43.982999999999997</v>
      </c>
      <c r="P198" s="37">
        <v>44.322000000000003</v>
      </c>
      <c r="Q198" s="37">
        <v>43.814</v>
      </c>
      <c r="S198" s="4" t="e">
        <f t="shared" si="249"/>
        <v>#N/A</v>
      </c>
      <c r="T198" s="4">
        <f t="shared" si="249"/>
        <v>40.704251593291488</v>
      </c>
      <c r="U198" s="4">
        <f t="shared" si="249"/>
        <v>43.169193019098522</v>
      </c>
      <c r="V198" s="4">
        <f t="shared" si="249"/>
        <v>43.190594771396071</v>
      </c>
      <c r="W198" s="4">
        <f t="shared" si="249"/>
        <v>44.982210648867309</v>
      </c>
      <c r="X198" s="4">
        <f t="shared" si="249"/>
        <v>45.013461678571652</v>
      </c>
      <c r="Y198" s="4">
        <f t="shared" si="249"/>
        <v>44.691308388139525</v>
      </c>
      <c r="Z198" s="4">
        <f t="shared" si="249"/>
        <v>41.608788992400491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>
        <f t="shared" si="249"/>
        <v>43.898462116132443</v>
      </c>
      <c r="AE198" s="4">
        <f t="shared" si="249"/>
        <v>44.225381364375373</v>
      </c>
      <c r="AF198" s="4">
        <f t="shared" si="249"/>
        <v>44.888089434640307</v>
      </c>
      <c r="AG198" s="4">
        <f t="shared" si="249"/>
        <v>44.359844048298484</v>
      </c>
      <c r="AI198" s="4">
        <f t="shared" si="250"/>
        <v>0</v>
      </c>
      <c r="AJ198" s="4">
        <f t="shared" si="250"/>
        <v>2.4317484067085147</v>
      </c>
      <c r="AK198" s="4">
        <f t="shared" si="250"/>
        <v>1.4068069809014787</v>
      </c>
      <c r="AL198" s="4">
        <f t="shared" si="250"/>
        <v>2.8264052286039316</v>
      </c>
      <c r="AM198" s="4">
        <f t="shared" si="250"/>
        <v>1.7127893511326917</v>
      </c>
      <c r="AN198" s="4">
        <f t="shared" si="250"/>
        <v>1.5115383214283469</v>
      </c>
      <c r="AO198" s="4">
        <f t="shared" si="250"/>
        <v>1.9186916118604742</v>
      </c>
      <c r="AP198" s="4">
        <f t="shared" si="250"/>
        <v>1.0182110075995112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-0.50846211613244208</v>
      </c>
      <c r="AU198" s="4">
        <f t="shared" si="250"/>
        <v>-0.24238136437537605</v>
      </c>
      <c r="AV198" s="4">
        <f t="shared" si="250"/>
        <v>-0.56608943464030403</v>
      </c>
      <c r="AW198" s="4">
        <f t="shared" si="250"/>
        <v>-0.5458440482984841</v>
      </c>
      <c r="AY198" s="2" t="e">
        <f t="shared" si="242"/>
        <v>#N/A</v>
      </c>
      <c r="AZ198" s="2">
        <f t="shared" si="242"/>
        <v>40.704251593270001</v>
      </c>
      <c r="BA198" s="2">
        <f t="shared" si="242"/>
        <v>43.169191995365111</v>
      </c>
      <c r="BB198" s="2">
        <f t="shared" si="242"/>
        <v>43.190594771396071</v>
      </c>
      <c r="BC198" s="2">
        <f t="shared" si="242"/>
        <v>44.982210648867309</v>
      </c>
      <c r="BD198" s="2">
        <f t="shared" si="242"/>
        <v>45.013461678571652</v>
      </c>
      <c r="BE198" s="2">
        <f t="shared" si="242"/>
        <v>44.691308388139525</v>
      </c>
      <c r="BF198" s="2">
        <f t="shared" si="242"/>
        <v>41.608788992400491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>
        <f t="shared" si="242"/>
        <v>43.898462116132443</v>
      </c>
      <c r="BK198" s="2">
        <f t="shared" si="242"/>
        <v>44.225381364375373</v>
      </c>
      <c r="BL198" s="2">
        <f t="shared" si="242"/>
        <v>44.888089427814229</v>
      </c>
      <c r="BM198" s="2">
        <f t="shared" si="242"/>
        <v>44.359834584707194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43.136000000000003</v>
      </c>
      <c r="CW198" s="2">
        <f t="shared" si="199"/>
        <v>44.576000000000001</v>
      </c>
      <c r="CX198" s="2">
        <f t="shared" si="200"/>
        <v>46.017000000000003</v>
      </c>
      <c r="CY198" s="2">
        <f t="shared" si="201"/>
        <v>46.695</v>
      </c>
      <c r="CZ198" s="2">
        <f t="shared" si="202"/>
        <v>46.524999999999999</v>
      </c>
      <c r="DA198" s="2">
        <f t="shared" si="203"/>
        <v>46.61</v>
      </c>
      <c r="DB198" s="2">
        <f t="shared" si="204"/>
        <v>42.627000000000002</v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>
        <f t="shared" si="208"/>
        <v>43.39</v>
      </c>
      <c r="DG198" s="2">
        <f t="shared" si="209"/>
        <v>43.982999999999997</v>
      </c>
      <c r="DH198" s="2">
        <f t="shared" si="210"/>
        <v>44.322000000000003</v>
      </c>
      <c r="DI198" s="2">
        <f t="shared" si="211"/>
        <v>43.814</v>
      </c>
      <c r="DK198" s="2">
        <f t="shared" si="251"/>
        <v>109.20439887955183</v>
      </c>
      <c r="DL198" s="2">
        <f t="shared" si="251"/>
        <v>143.01894244868032</v>
      </c>
      <c r="DM198" s="2">
        <f t="shared" si="251"/>
        <v>120.45243548387096</v>
      </c>
      <c r="DN198" s="2">
        <f t="shared" si="251"/>
        <v>121.04505046791441</v>
      </c>
      <c r="DO198" s="2">
        <f t="shared" si="251"/>
        <v>112.62842691622103</v>
      </c>
      <c r="DP198" s="2">
        <f t="shared" si="251"/>
        <v>115.67621635472368</v>
      </c>
      <c r="DQ198" s="2">
        <f t="shared" si="251"/>
        <v>93.575372956455325</v>
      </c>
      <c r="DR198" s="2">
        <f t="shared" si="251"/>
        <v>105.20459280303032</v>
      </c>
      <c r="DS198" s="2">
        <f t="shared" si="251"/>
        <v>103.83688347338935</v>
      </c>
      <c r="DT198" s="2">
        <f t="shared" si="251"/>
        <v>86.427619556913683</v>
      </c>
      <c r="DU198" s="2">
        <f t="shared" si="251"/>
        <v>73.914228571428552</v>
      </c>
      <c r="DV198" s="2">
        <f t="shared" si="251"/>
        <v>88.034877310924372</v>
      </c>
      <c r="DW198" s="2">
        <f t="shared" si="251"/>
        <v>94.844664425770304</v>
      </c>
      <c r="DX198" s="2">
        <f t="shared" si="251"/>
        <v>88.782301451489673</v>
      </c>
      <c r="DY198" s="2">
        <f t="shared" si="251"/>
        <v>103.78334032258066</v>
      </c>
      <c r="EA198" s="2">
        <f t="shared" si="240"/>
        <v>41.31159489456158</v>
      </c>
      <c r="EB198" s="2">
        <f t="shared" si="240"/>
        <v>38.197071370176594</v>
      </c>
      <c r="EC198" s="2">
        <f t="shared" si="240"/>
        <v>40.667343266991317</v>
      </c>
      <c r="ED198" s="2">
        <f t="shared" si="240"/>
        <v>39.744797074624167</v>
      </c>
      <c r="EE198" s="2">
        <f t="shared" si="240"/>
        <v>43.608190046638612</v>
      </c>
      <c r="EF198" s="2">
        <f t="shared" si="239"/>
        <v>43.860727144457712</v>
      </c>
      <c r="EG198" s="2">
        <f t="shared" si="239"/>
        <v>45.132960646845888</v>
      </c>
      <c r="EH198" s="2">
        <f t="shared" si="239"/>
        <v>40.478765791429261</v>
      </c>
      <c r="EI198" s="2">
        <f t="shared" si="239"/>
        <v>38.328579096080823</v>
      </c>
      <c r="EJ198" s="2">
        <f t="shared" si="239"/>
        <v>41.970660873605951</v>
      </c>
      <c r="EK198" s="2">
        <f t="shared" si="212"/>
        <v>41.109879130860257</v>
      </c>
      <c r="EL198" s="2">
        <f t="shared" si="179"/>
        <v>43.52225495267912</v>
      </c>
      <c r="EM198" s="2">
        <f t="shared" si="179"/>
        <v>43.921680590943517</v>
      </c>
      <c r="EN198" s="2">
        <f t="shared" si="179"/>
        <v>44.663690717263684</v>
      </c>
      <c r="EO198" s="2">
        <f t="shared" si="179"/>
        <v>46.552120152883589</v>
      </c>
      <c r="EQ198" s="2">
        <f t="shared" si="252"/>
        <v>42.969853232643203</v>
      </c>
      <c r="ER198" s="2">
        <f t="shared" si="252"/>
        <v>41.025490923103405</v>
      </c>
      <c r="ES198" s="2">
        <f t="shared" si="252"/>
        <v>43.691888185944336</v>
      </c>
      <c r="ET198" s="2">
        <f t="shared" si="252"/>
        <v>43.533938304847474</v>
      </c>
      <c r="EU198" s="2">
        <f t="shared" si="252"/>
        <v>45.123738659294801</v>
      </c>
      <c r="EV198" s="2">
        <f t="shared" si="252"/>
        <v>45.133889789145393</v>
      </c>
      <c r="EW198" s="2">
        <f t="shared" si="252"/>
        <v>44.647158829234414</v>
      </c>
      <c r="EX198" s="2">
        <f t="shared" si="252"/>
        <v>41.701168066997646</v>
      </c>
      <c r="EY198" s="2">
        <f t="shared" si="252"/>
        <v>41.79069918470492</v>
      </c>
      <c r="EZ198" s="2">
        <f t="shared" si="252"/>
        <v>42.673787657123256</v>
      </c>
      <c r="FA198" s="2">
        <f t="shared" si="252"/>
        <v>42.223337019758851</v>
      </c>
      <c r="FB198" s="2">
        <f t="shared" si="252"/>
        <v>43.93842946681076</v>
      </c>
      <c r="FC198" s="2">
        <f t="shared" si="252"/>
        <v>44.25815628846776</v>
      </c>
      <c r="FD198" s="2">
        <f t="shared" si="252"/>
        <v>44.920129307204753</v>
      </c>
      <c r="FE198" s="2">
        <f t="shared" si="252"/>
        <v>43.984385743338045</v>
      </c>
      <c r="FG198" s="2">
        <f t="shared" si="253"/>
        <v>0.99999620903302555</v>
      </c>
      <c r="FH198" s="2">
        <f t="shared" si="253"/>
        <v>0.99999722779526679</v>
      </c>
      <c r="FI198" s="2">
        <f t="shared" si="253"/>
        <v>0.99999732817462761</v>
      </c>
      <c r="FJ198" s="2">
        <f t="shared" si="253"/>
        <v>0.99999685443534192</v>
      </c>
      <c r="FK198" s="2">
        <f t="shared" si="253"/>
        <v>0.99999693307580417</v>
      </c>
      <c r="FL198" s="2">
        <f t="shared" si="253"/>
        <v>0.99999688130722397</v>
      </c>
      <c r="FM198" s="2">
        <f t="shared" si="253"/>
        <v>0.9999966743332076</v>
      </c>
      <c r="FN198" s="2">
        <f t="shared" si="253"/>
        <v>0.99999683141369333</v>
      </c>
      <c r="FO198" s="2">
        <f t="shared" si="253"/>
        <v>0.99999624636640405</v>
      </c>
      <c r="FP198" s="2">
        <f t="shared" si="253"/>
        <v>0.99999657034506673</v>
      </c>
      <c r="FQ198" s="2">
        <f t="shared" si="253"/>
        <v>0.99999629506508203</v>
      </c>
      <c r="FR198" s="2">
        <f t="shared" si="253"/>
        <v>0.99999658840891537</v>
      </c>
      <c r="FS198" s="2">
        <f t="shared" si="253"/>
        <v>0.99999630458935107</v>
      </c>
      <c r="FT198" s="2">
        <f t="shared" si="253"/>
        <v>0.99999652587702448</v>
      </c>
      <c r="FU198" s="2">
        <f t="shared" si="253"/>
        <v>0.99999453596807897</v>
      </c>
      <c r="FW198" s="2">
        <f t="shared" si="244"/>
        <v>0.96589755499340046</v>
      </c>
      <c r="FX198" s="2">
        <f t="shared" si="244"/>
        <v>0.88632170316181125</v>
      </c>
      <c r="FY198" s="2">
        <f t="shared" si="244"/>
        <v>0.82711139149027313</v>
      </c>
      <c r="FZ198" s="2">
        <f t="shared" si="244"/>
        <v>0.90932001533368045</v>
      </c>
      <c r="GA198" s="2">
        <f t="shared" si="244"/>
        <v>0.90647631552145613</v>
      </c>
      <c r="GB198" s="2">
        <f t="shared" si="244"/>
        <v>0.90523435358037518</v>
      </c>
      <c r="GC198" s="2">
        <f t="shared" si="244"/>
        <v>0.90945185055209055</v>
      </c>
      <c r="GD198" s="2">
        <f t="shared" si="244"/>
        <v>0.92426047806295175</v>
      </c>
      <c r="GE198" s="2">
        <f t="shared" si="244"/>
        <v>0.92374054940531625</v>
      </c>
      <c r="GF198" s="2">
        <f t="shared" si="244"/>
        <v>0.92945501464802194</v>
      </c>
      <c r="GG198" s="2">
        <f t="shared" si="244"/>
        <v>0.92076513841085739</v>
      </c>
      <c r="GH198" s="2">
        <f t="shared" si="244"/>
        <v>0.90360003272276312</v>
      </c>
      <c r="GI198" s="2">
        <f t="shared" si="244"/>
        <v>0.9020342162252265</v>
      </c>
      <c r="GJ198" s="2">
        <f t="shared" si="244"/>
        <v>0.87446057601112726</v>
      </c>
      <c r="GK198" s="2">
        <f t="shared" si="244"/>
        <v>0.8539038434969396</v>
      </c>
      <c r="GM198" s="86">
        <f t="shared" si="245"/>
        <v>0</v>
      </c>
      <c r="GN198" s="86">
        <f t="shared" si="245"/>
        <v>0</v>
      </c>
      <c r="GO198" s="86">
        <f t="shared" si="245"/>
        <v>6.5348614118801817E-277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1.4543676833156778E-174</v>
      </c>
      <c r="HD198" s="86">
        <f t="shared" si="181"/>
        <v>0</v>
      </c>
      <c r="HE198" s="86">
        <f t="shared" si="181"/>
        <v>5.3950292579245153E-228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2.8795323429645014E-90</v>
      </c>
      <c r="HT198" s="86">
        <f t="shared" si="246"/>
        <v>3.3780943388822859E-49</v>
      </c>
      <c r="HU198" s="86">
        <f t="shared" si="246"/>
        <v>1.4543964111825297E-37</v>
      </c>
      <c r="HV198" s="86">
        <f t="shared" si="246"/>
        <v>1.8277511279606006E-61</v>
      </c>
      <c r="HW198" s="86">
        <f t="shared" si="246"/>
        <v>1.0677762212169545E-62</v>
      </c>
      <c r="HX198" s="86">
        <f t="shared" si="246"/>
        <v>3.2673289567707197E-62</v>
      </c>
      <c r="HY198" s="86">
        <f t="shared" si="246"/>
        <v>2.4324025778140358E-64</v>
      </c>
      <c r="HZ198" s="86">
        <f t="shared" si="246"/>
        <v>3.5049870873556982E-69</v>
      </c>
      <c r="IA198" s="86">
        <f t="shared" si="246"/>
        <v>2.411651613166259E-72</v>
      </c>
      <c r="IB198" s="86">
        <f t="shared" si="246"/>
        <v>9.4119612213301263E-67</v>
      </c>
      <c r="IC198" s="86">
        <f t="shared" si="246"/>
        <v>4.7771657943146707E-75</v>
      </c>
      <c r="ID198" s="86">
        <f t="shared" si="246"/>
        <v>4.1805021289030402E-68</v>
      </c>
      <c r="IE198" s="86">
        <f t="shared" si="246"/>
        <v>6.2561247151456708E-61</v>
      </c>
      <c r="IF198" s="86">
        <f t="shared" si="246"/>
        <v>1.1765534998847055E-84</v>
      </c>
      <c r="IG198" s="86">
        <f t="shared" si="246"/>
        <v>3.9639060198256897E-61</v>
      </c>
      <c r="II198" s="86">
        <f t="shared" si="247"/>
        <v>5.6737341938131979E-14</v>
      </c>
      <c r="IJ198" s="86">
        <f t="shared" si="247"/>
        <v>1.2252895719109684E-4</v>
      </c>
      <c r="IK198" s="86">
        <f t="shared" si="247"/>
        <v>6.0644882265593952E-3</v>
      </c>
      <c r="IL198" s="86">
        <f t="shared" si="247"/>
        <v>2.9577222414524492E-6</v>
      </c>
      <c r="IM198" s="86">
        <f t="shared" si="247"/>
        <v>2.3206370209404453E-6</v>
      </c>
      <c r="IN198" s="86">
        <f t="shared" si="247"/>
        <v>2.9512975698771721E-6</v>
      </c>
      <c r="IO198" s="86">
        <f t="shared" si="247"/>
        <v>1.2126451630981026E-6</v>
      </c>
      <c r="IP198" s="86">
        <f t="shared" si="247"/>
        <v>9.7508792984805638E-8</v>
      </c>
      <c r="IQ198" s="86">
        <f t="shared" si="247"/>
        <v>5.6223348678933209E-8</v>
      </c>
      <c r="IR198" s="86">
        <f t="shared" si="247"/>
        <v>6.0052616143081955E-8</v>
      </c>
      <c r="IS198" s="86">
        <f t="shared" si="247"/>
        <v>3.3894028231214724E-8</v>
      </c>
      <c r="IT198" s="86">
        <f t="shared" si="247"/>
        <v>1.1822079423552743E-6</v>
      </c>
      <c r="IU198" s="86">
        <f t="shared" si="247"/>
        <v>3.3613445956997775E-6</v>
      </c>
      <c r="IV198" s="86">
        <f t="shared" si="247"/>
        <v>1.1054664644730521E-3</v>
      </c>
      <c r="IW198" s="86">
        <f t="shared" si="247"/>
        <v>2.2605273160584004E-3</v>
      </c>
      <c r="IY198" s="86">
        <f t="shared" si="248"/>
        <v>5.6737341938131979E-14</v>
      </c>
      <c r="IZ198" s="86">
        <f t="shared" si="248"/>
        <v>1.2252895719109684E-4</v>
      </c>
      <c r="JA198" s="86">
        <f t="shared" si="248"/>
        <v>6.0644882265593952E-3</v>
      </c>
      <c r="JB198" s="86">
        <f t="shared" si="248"/>
        <v>2.9577222414524492E-6</v>
      </c>
      <c r="JC198" s="86">
        <f t="shared" si="248"/>
        <v>2.3206370209404453E-6</v>
      </c>
      <c r="JD198" s="86">
        <f t="shared" si="248"/>
        <v>2.9512975698771721E-6</v>
      </c>
      <c r="JE198" s="86">
        <f t="shared" si="248"/>
        <v>1.2126451630981026E-6</v>
      </c>
      <c r="JF198" s="86">
        <f t="shared" si="248"/>
        <v>9.7508792984805638E-8</v>
      </c>
      <c r="JG198" s="86">
        <f t="shared" si="248"/>
        <v>5.6223348678933209E-8</v>
      </c>
      <c r="JH198" s="86">
        <f t="shared" si="248"/>
        <v>6.0052616143081955E-8</v>
      </c>
      <c r="JI198" s="86">
        <f t="shared" si="248"/>
        <v>3.3894028231214724E-8</v>
      </c>
      <c r="JJ198" s="86">
        <f t="shared" si="248"/>
        <v>1.1822079423552743E-6</v>
      </c>
      <c r="JK198" s="86">
        <f t="shared" si="248"/>
        <v>3.3613445956997775E-6</v>
      </c>
      <c r="JL198" s="86">
        <f t="shared" si="248"/>
        <v>1.1054664644730521E-3</v>
      </c>
      <c r="JM198" s="86">
        <f t="shared" si="248"/>
        <v>2.2605273160584004E-3</v>
      </c>
    </row>
    <row r="199" spans="2:273" x14ac:dyDescent="0.25">
      <c r="B199" s="2">
        <v>172</v>
      </c>
      <c r="C199" s="37">
        <v>43.704000000000001</v>
      </c>
      <c r="D199" s="37">
        <v>41.524999999999999</v>
      </c>
      <c r="E199" s="37">
        <v>41.78</v>
      </c>
      <c r="F199" s="37">
        <v>42.372999999999998</v>
      </c>
      <c r="G199" s="37">
        <v>46.017000000000003</v>
      </c>
      <c r="H199" s="37">
        <v>47.033999999999999</v>
      </c>
      <c r="I199" s="37">
        <v>45.677999999999997</v>
      </c>
      <c r="J199" s="37">
        <v>40.677999999999997</v>
      </c>
      <c r="K199" s="37">
        <v>42.712000000000003</v>
      </c>
      <c r="L199" s="37">
        <v>43.051000000000002</v>
      </c>
      <c r="M199" s="37">
        <v>42.287999999999997</v>
      </c>
      <c r="N199" s="37">
        <v>44.831000000000003</v>
      </c>
      <c r="O199" s="37">
        <v>44.237000000000002</v>
      </c>
      <c r="P199" s="37">
        <v>43.643999999999998</v>
      </c>
      <c r="Q199" s="37">
        <v>43.22</v>
      </c>
      <c r="S199" s="4" t="e">
        <f t="shared" si="249"/>
        <v>#N/A</v>
      </c>
      <c r="T199" s="4">
        <f t="shared" si="249"/>
        <v>40.580755077996997</v>
      </c>
      <c r="U199" s="4">
        <f t="shared" si="249"/>
        <v>43.06824244191813</v>
      </c>
      <c r="V199" s="4">
        <f t="shared" si="249"/>
        <v>43.093267534378811</v>
      </c>
      <c r="W199" s="4">
        <f t="shared" si="249"/>
        <v>44.85896338044148</v>
      </c>
      <c r="X199" s="4">
        <f t="shared" si="249"/>
        <v>44.866517392573051</v>
      </c>
      <c r="Y199" s="4">
        <f t="shared" si="249"/>
        <v>44.537747820960981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43.753470456806745</v>
      </c>
      <c r="AE199" s="4">
        <f t="shared" si="249"/>
        <v>44.079489537680978</v>
      </c>
      <c r="AF199" s="4">
        <f t="shared" si="249"/>
        <v>44.752705914503672</v>
      </c>
      <c r="AG199" s="4">
        <f t="shared" si="249"/>
        <v>44.187587599325148</v>
      </c>
      <c r="AI199" s="4">
        <f t="shared" si="250"/>
        <v>0</v>
      </c>
      <c r="AJ199" s="4">
        <f t="shared" si="250"/>
        <v>0.94424492200300136</v>
      </c>
      <c r="AK199" s="4">
        <f t="shared" si="250"/>
        <v>-1.2882424419181291</v>
      </c>
      <c r="AL199" s="4">
        <f t="shared" si="250"/>
        <v>-0.72026753437881297</v>
      </c>
      <c r="AM199" s="4">
        <f t="shared" si="250"/>
        <v>1.1580366195585228</v>
      </c>
      <c r="AN199" s="4">
        <f t="shared" si="250"/>
        <v>2.1674826074269475</v>
      </c>
      <c r="AO199" s="4">
        <f t="shared" si="250"/>
        <v>1.1402521790390168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1.0775295431932577</v>
      </c>
      <c r="AU199" s="4">
        <f t="shared" si="250"/>
        <v>0.15751046231902421</v>
      </c>
      <c r="AV199" s="4">
        <f t="shared" si="250"/>
        <v>-1.1087059145036733</v>
      </c>
      <c r="AW199" s="4">
        <f t="shared" si="250"/>
        <v>-0.96758759932514948</v>
      </c>
      <c r="AY199" s="2" t="e">
        <f t="shared" si="242"/>
        <v>#N/A</v>
      </c>
      <c r="AZ199" s="2">
        <f t="shared" si="242"/>
        <v>40.580755077994596</v>
      </c>
      <c r="BA199" s="2">
        <f t="shared" si="242"/>
        <v>43.068242213098948</v>
      </c>
      <c r="BB199" s="2">
        <f t="shared" si="242"/>
        <v>43.093267534378811</v>
      </c>
      <c r="BC199" s="2">
        <f t="shared" si="242"/>
        <v>44.85896338044148</v>
      </c>
      <c r="BD199" s="2">
        <f t="shared" si="242"/>
        <v>44.866517392573051</v>
      </c>
      <c r="BE199" s="2">
        <f t="shared" si="242"/>
        <v>44.537747820960981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43.753470456806745</v>
      </c>
      <c r="BK199" s="2">
        <f t="shared" si="242"/>
        <v>44.079489537680978</v>
      </c>
      <c r="BL199" s="2">
        <f t="shared" si="242"/>
        <v>44.752705913568036</v>
      </c>
      <c r="BM199" s="2">
        <f t="shared" si="242"/>
        <v>44.187585498350323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41.524999999999999</v>
      </c>
      <c r="CW199" s="2">
        <f t="shared" si="199"/>
        <v>41.78</v>
      </c>
      <c r="CX199" s="2">
        <f t="shared" si="200"/>
        <v>42.372999999999998</v>
      </c>
      <c r="CY199" s="2">
        <f t="shared" si="201"/>
        <v>46.017000000000003</v>
      </c>
      <c r="CZ199" s="2">
        <f t="shared" si="202"/>
        <v>47.033999999999999</v>
      </c>
      <c r="DA199" s="2">
        <f t="shared" si="203"/>
        <v>45.677999999999997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44.831000000000003</v>
      </c>
      <c r="DG199" s="2">
        <f t="shared" si="209"/>
        <v>44.237000000000002</v>
      </c>
      <c r="DH199" s="2">
        <f t="shared" si="210"/>
        <v>43.643999999999998</v>
      </c>
      <c r="DI199" s="2">
        <f t="shared" si="211"/>
        <v>43.22</v>
      </c>
      <c r="DK199" s="2">
        <f t="shared" si="251"/>
        <v>109.48711204481793</v>
      </c>
      <c r="DL199" s="2">
        <f t="shared" si="251"/>
        <v>143.49749211876832</v>
      </c>
      <c r="DM199" s="2">
        <f t="shared" si="251"/>
        <v>120.78164919354838</v>
      </c>
      <c r="DN199" s="2">
        <f t="shared" si="251"/>
        <v>121.39544786096253</v>
      </c>
      <c r="DO199" s="2">
        <f t="shared" si="251"/>
        <v>112.91836007130125</v>
      </c>
      <c r="DP199" s="2">
        <f t="shared" si="251"/>
        <v>115.97582263814613</v>
      </c>
      <c r="DQ199" s="2">
        <f t="shared" si="251"/>
        <v>93.733271810542419</v>
      </c>
      <c r="DR199" s="2">
        <f t="shared" si="251"/>
        <v>105.41737121212124</v>
      </c>
      <c r="DS199" s="2">
        <f t="shared" si="251"/>
        <v>104.05855266106443</v>
      </c>
      <c r="DT199" s="2">
        <f t="shared" si="251"/>
        <v>86.543917494270445</v>
      </c>
      <c r="DU199" s="2">
        <f t="shared" si="251"/>
        <v>73.955871428571413</v>
      </c>
      <c r="DV199" s="2">
        <f t="shared" si="251"/>
        <v>88.17529075630253</v>
      </c>
      <c r="DW199" s="2">
        <f t="shared" si="251"/>
        <v>95.03435742296918</v>
      </c>
      <c r="DX199" s="2">
        <f t="shared" si="251"/>
        <v>88.944363177998454</v>
      </c>
      <c r="DY199" s="2">
        <f t="shared" si="251"/>
        <v>104.05976088709679</v>
      </c>
      <c r="EA199" s="2">
        <f t="shared" si="240"/>
        <v>41.159639178690327</v>
      </c>
      <c r="EB199" s="2">
        <f t="shared" si="240"/>
        <v>38.011150425114465</v>
      </c>
      <c r="EC199" s="2">
        <f t="shared" si="240"/>
        <v>40.487769002752486</v>
      </c>
      <c r="ED199" s="2">
        <f t="shared" si="240"/>
        <v>39.569546341022978</v>
      </c>
      <c r="EE199" s="2">
        <f t="shared" si="240"/>
        <v>43.453446069844162</v>
      </c>
      <c r="EF199" s="2">
        <f t="shared" si="239"/>
        <v>43.68714910183327</v>
      </c>
      <c r="EG199" s="2">
        <f t="shared" si="239"/>
        <v>44.989282263456005</v>
      </c>
      <c r="EH199" s="2">
        <f t="shared" si="239"/>
        <v>40.289584097101788</v>
      </c>
      <c r="EI199" s="2">
        <f t="shared" si="239"/>
        <v>38.074624799122056</v>
      </c>
      <c r="EJ199" s="2">
        <f t="shared" si="239"/>
        <v>41.785495608736056</v>
      </c>
      <c r="EK199" s="2">
        <f t="shared" si="212"/>
        <v>40.911024070907949</v>
      </c>
      <c r="EL199" s="2">
        <f t="shared" si="179"/>
        <v>43.368188062804457</v>
      </c>
      <c r="EM199" s="2">
        <f t="shared" si="179"/>
        <v>43.768428449798208</v>
      </c>
      <c r="EN199" s="2">
        <f t="shared" si="179"/>
        <v>44.522808446070513</v>
      </c>
      <c r="EO199" s="2">
        <f t="shared" si="179"/>
        <v>46.437653557442559</v>
      </c>
      <c r="EQ199" s="2">
        <f t="shared" si="252"/>
        <v>42.841408459385448</v>
      </c>
      <c r="ER199" s="2">
        <f t="shared" si="252"/>
        <v>40.881031925118521</v>
      </c>
      <c r="ES199" s="2">
        <f t="shared" si="252"/>
        <v>43.559937473194196</v>
      </c>
      <c r="ET199" s="2">
        <f t="shared" si="252"/>
        <v>43.413487971034414</v>
      </c>
      <c r="EU199" s="2">
        <f t="shared" si="252"/>
        <v>44.991002524924887</v>
      </c>
      <c r="EV199" s="2">
        <f t="shared" si="252"/>
        <v>44.978892401166881</v>
      </c>
      <c r="EW199" s="2">
        <f t="shared" si="252"/>
        <v>44.496585902793981</v>
      </c>
      <c r="EX199" s="2">
        <f t="shared" si="252"/>
        <v>41.529145864389051</v>
      </c>
      <c r="EY199" s="2">
        <f t="shared" si="252"/>
        <v>41.585499425419869</v>
      </c>
      <c r="EZ199" s="2">
        <f t="shared" si="252"/>
        <v>42.498684418847645</v>
      </c>
      <c r="FA199" s="2">
        <f t="shared" si="252"/>
        <v>42.040674123046983</v>
      </c>
      <c r="FB199" s="2">
        <f t="shared" si="252"/>
        <v>43.790804403626652</v>
      </c>
      <c r="FC199" s="2">
        <f t="shared" si="252"/>
        <v>44.110110027391826</v>
      </c>
      <c r="FD199" s="2">
        <f t="shared" si="252"/>
        <v>44.782647264515163</v>
      </c>
      <c r="FE199" s="2">
        <f t="shared" si="252"/>
        <v>43.836157874001188</v>
      </c>
      <c r="FG199" s="2">
        <f t="shared" si="253"/>
        <v>0.99999654259587434</v>
      </c>
      <c r="FH199" s="2">
        <f t="shared" si="253"/>
        <v>0.99999747171861764</v>
      </c>
      <c r="FI199" s="2">
        <f t="shared" si="253"/>
        <v>0.99999756326572664</v>
      </c>
      <c r="FJ199" s="2">
        <f t="shared" si="253"/>
        <v>0.99999713121014189</v>
      </c>
      <c r="FK199" s="2">
        <f t="shared" si="253"/>
        <v>0.99999720293113514</v>
      </c>
      <c r="FL199" s="2">
        <f t="shared" si="253"/>
        <v>0.99999715571760306</v>
      </c>
      <c r="FM199" s="2">
        <f t="shared" si="253"/>
        <v>0.99999696695494977</v>
      </c>
      <c r="FN199" s="2">
        <f t="shared" si="253"/>
        <v>0.99999711021413729</v>
      </c>
      <c r="FO199" s="2">
        <f t="shared" si="253"/>
        <v>0.99999657664434283</v>
      </c>
      <c r="FP199" s="2">
        <f t="shared" si="253"/>
        <v>0.99999687211658173</v>
      </c>
      <c r="FQ199" s="2">
        <f t="shared" si="253"/>
        <v>0.99999662105809417</v>
      </c>
      <c r="FR199" s="2">
        <f t="shared" si="253"/>
        <v>0.99999688859101743</v>
      </c>
      <c r="FS199" s="2">
        <f t="shared" si="253"/>
        <v>0.99999662974433645</v>
      </c>
      <c r="FT199" s="2">
        <f t="shared" si="253"/>
        <v>0.99999683156122054</v>
      </c>
      <c r="FU199" s="2">
        <f t="shared" si="253"/>
        <v>0.99999501674126567</v>
      </c>
      <c r="FW199" s="2">
        <f t="shared" si="244"/>
        <v>0.96880459415088505</v>
      </c>
      <c r="FX199" s="2">
        <f t="shared" si="244"/>
        <v>0.89527667038611314</v>
      </c>
      <c r="FY199" s="2">
        <f t="shared" si="244"/>
        <v>0.83988804010011608</v>
      </c>
      <c r="FZ199" s="2">
        <f t="shared" si="244"/>
        <v>0.916633703417848</v>
      </c>
      <c r="GA199" s="2">
        <f t="shared" si="244"/>
        <v>0.91399766675584082</v>
      </c>
      <c r="GB199" s="2">
        <f t="shared" si="244"/>
        <v>0.91284598259302241</v>
      </c>
      <c r="GC199" s="2">
        <f t="shared" si="244"/>
        <v>0.91675587902524081</v>
      </c>
      <c r="GD199" s="2">
        <f t="shared" si="244"/>
        <v>0.93046131133566023</v>
      </c>
      <c r="GE199" s="2">
        <f t="shared" si="244"/>
        <v>0.92998072476396032</v>
      </c>
      <c r="GF199" s="2">
        <f t="shared" si="244"/>
        <v>0.93526035717110512</v>
      </c>
      <c r="GG199" s="2">
        <f t="shared" si="244"/>
        <v>0.9272296060911982</v>
      </c>
      <c r="GH199" s="2">
        <f t="shared" si="244"/>
        <v>0.91133007311358483</v>
      </c>
      <c r="GI199" s="2">
        <f t="shared" si="244"/>
        <v>0.90987729214085411</v>
      </c>
      <c r="GJ199" s="2">
        <f t="shared" si="244"/>
        <v>0.88422785285181948</v>
      </c>
      <c r="GK199" s="2">
        <f t="shared" si="244"/>
        <v>0.86502361671613626</v>
      </c>
      <c r="GM199" s="86">
        <f t="shared" si="245"/>
        <v>0</v>
      </c>
      <c r="GN199" s="86">
        <f t="shared" si="245"/>
        <v>0</v>
      </c>
      <c r="GO199" s="86">
        <f t="shared" si="245"/>
        <v>9.4758595955731074E-282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2.5966513873853245E-178</v>
      </c>
      <c r="HD199" s="86">
        <f t="shared" si="181"/>
        <v>0</v>
      </c>
      <c r="HE199" s="86">
        <f t="shared" si="181"/>
        <v>4.1779261988407007E-233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3.3524126175518825E-93</v>
      </c>
      <c r="HT199" s="86">
        <f t="shared" si="246"/>
        <v>5.4493241303083827E-51</v>
      </c>
      <c r="HU199" s="86">
        <f t="shared" si="246"/>
        <v>5.0100857808653274E-39</v>
      </c>
      <c r="HV199" s="86">
        <f t="shared" si="246"/>
        <v>1.2155427629201315E-63</v>
      </c>
      <c r="HW199" s="86">
        <f t="shared" si="246"/>
        <v>5.918104239874972E-65</v>
      </c>
      <c r="HX199" s="86">
        <f t="shared" si="246"/>
        <v>1.8874126363882839E-64</v>
      </c>
      <c r="HY199" s="86">
        <f t="shared" si="246"/>
        <v>1.1828874682219858E-66</v>
      </c>
      <c r="HZ199" s="86">
        <f t="shared" si="246"/>
        <v>1.299402702064124E-71</v>
      </c>
      <c r="IA199" s="86">
        <f t="shared" si="246"/>
        <v>6.9432500043781954E-75</v>
      </c>
      <c r="IB199" s="86">
        <f t="shared" si="246"/>
        <v>4.1652461915883954E-69</v>
      </c>
      <c r="IC199" s="86">
        <f t="shared" si="246"/>
        <v>1.0065869771549808E-77</v>
      </c>
      <c r="ID199" s="86">
        <f t="shared" si="246"/>
        <v>1.4582658200854642E-70</v>
      </c>
      <c r="IE199" s="86">
        <f t="shared" si="246"/>
        <v>3.6099224162043699E-63</v>
      </c>
      <c r="IF199" s="86">
        <f t="shared" si="246"/>
        <v>6.2384470756725624E-88</v>
      </c>
      <c r="IG199" s="86">
        <f t="shared" si="246"/>
        <v>1.4789626832399258E-63</v>
      </c>
      <c r="II199" s="86">
        <f t="shared" si="247"/>
        <v>1.141463039184593E-14</v>
      </c>
      <c r="IJ199" s="86">
        <f t="shared" si="247"/>
        <v>5.9883454798045967E-5</v>
      </c>
      <c r="IK199" s="86">
        <f t="shared" si="247"/>
        <v>3.6638109781007523E-3</v>
      </c>
      <c r="IL199" s="86">
        <f t="shared" si="247"/>
        <v>1.1711425446611201E-6</v>
      </c>
      <c r="IM199" s="86">
        <f t="shared" si="247"/>
        <v>8.8865898796009114E-7</v>
      </c>
      <c r="IN199" s="86">
        <f t="shared" si="247"/>
        <v>1.1449043638604867E-6</v>
      </c>
      <c r="IO199" s="86">
        <f t="shared" si="247"/>
        <v>4.4801680977852628E-7</v>
      </c>
      <c r="IP199" s="86">
        <f t="shared" si="247"/>
        <v>3.2466728387383247E-8</v>
      </c>
      <c r="IQ199" s="86">
        <f t="shared" si="247"/>
        <v>1.7923398291004365E-8</v>
      </c>
      <c r="IR199" s="86">
        <f t="shared" si="247"/>
        <v>1.9976049482566124E-8</v>
      </c>
      <c r="IS199" s="86">
        <f t="shared" si="247"/>
        <v>1.0203524217516251E-8</v>
      </c>
      <c r="IT199" s="86">
        <f t="shared" si="247"/>
        <v>4.2243559171445531E-7</v>
      </c>
      <c r="IU199" s="86">
        <f t="shared" si="247"/>
        <v>1.2969862669331946E-6</v>
      </c>
      <c r="IV199" s="86">
        <f t="shared" si="247"/>
        <v>6.3313102281403646E-4</v>
      </c>
      <c r="IW199" s="86">
        <f t="shared" si="247"/>
        <v>1.3136587875527974E-3</v>
      </c>
      <c r="IY199" s="86">
        <f t="shared" si="248"/>
        <v>1.141463039184593E-14</v>
      </c>
      <c r="IZ199" s="86">
        <f t="shared" si="248"/>
        <v>5.9883454798045967E-5</v>
      </c>
      <c r="JA199" s="86">
        <f t="shared" si="248"/>
        <v>3.6638109781007523E-3</v>
      </c>
      <c r="JB199" s="86">
        <f t="shared" si="248"/>
        <v>1.1711425446611201E-6</v>
      </c>
      <c r="JC199" s="86">
        <f t="shared" si="248"/>
        <v>8.8865898796009114E-7</v>
      </c>
      <c r="JD199" s="86">
        <f t="shared" si="248"/>
        <v>1.1449043638604867E-6</v>
      </c>
      <c r="JE199" s="86">
        <f t="shared" si="248"/>
        <v>4.4801680977852628E-7</v>
      </c>
      <c r="JF199" s="86">
        <f t="shared" si="248"/>
        <v>3.2466728387383247E-8</v>
      </c>
      <c r="JG199" s="86">
        <f t="shared" si="248"/>
        <v>1.7923398291004365E-8</v>
      </c>
      <c r="JH199" s="86">
        <f t="shared" si="248"/>
        <v>1.9976049482566124E-8</v>
      </c>
      <c r="JI199" s="86">
        <f t="shared" si="248"/>
        <v>1.0203524217516251E-8</v>
      </c>
      <c r="JJ199" s="86">
        <f t="shared" si="248"/>
        <v>4.2243559171445531E-7</v>
      </c>
      <c r="JK199" s="86">
        <f t="shared" si="248"/>
        <v>1.2969862669331946E-6</v>
      </c>
      <c r="JL199" s="86">
        <f t="shared" si="248"/>
        <v>6.3313102281403646E-4</v>
      </c>
      <c r="JM199" s="86">
        <f t="shared" si="248"/>
        <v>1.3136587875527974E-3</v>
      </c>
    </row>
    <row r="200" spans="2:273" x14ac:dyDescent="0.25">
      <c r="B200" s="2">
        <v>173</v>
      </c>
      <c r="C200" s="37">
        <v>43.889000000000003</v>
      </c>
      <c r="D200" s="37">
        <v>40.508000000000003</v>
      </c>
      <c r="E200" s="37">
        <v>44.322000000000003</v>
      </c>
      <c r="F200" s="37">
        <v>40.762999999999998</v>
      </c>
      <c r="G200" s="37">
        <v>45.932000000000002</v>
      </c>
      <c r="H200" s="37">
        <v>43.558999999999997</v>
      </c>
      <c r="I200" s="37">
        <v>43.982999999999997</v>
      </c>
      <c r="J200" s="37">
        <v>42.542000000000002</v>
      </c>
      <c r="K200" s="37">
        <v>43.475000000000001</v>
      </c>
      <c r="L200" s="37">
        <v>42.881</v>
      </c>
      <c r="M200" s="37">
        <v>42.881</v>
      </c>
      <c r="N200" s="37">
        <v>47.203000000000003</v>
      </c>
      <c r="O200" s="37">
        <v>44.746000000000002</v>
      </c>
      <c r="P200" s="37">
        <v>45.593000000000004</v>
      </c>
      <c r="Q200" s="37">
        <v>42.119</v>
      </c>
      <c r="S200" s="4" t="e">
        <f t="shared" si="249"/>
        <v>#N/A</v>
      </c>
      <c r="T200" s="4">
        <f t="shared" si="249"/>
        <v>40.456172730644582</v>
      </c>
      <c r="U200" s="4">
        <f t="shared" si="249"/>
        <v>42.96609260816286</v>
      </c>
      <c r="V200" s="4">
        <f t="shared" si="249"/>
        <v>42.994637532146108</v>
      </c>
      <c r="W200" s="4">
        <f t="shared" si="249"/>
        <v>44.735187486315652</v>
      </c>
      <c r="X200" s="4">
        <f t="shared" si="249"/>
        <v>44.719127253463611</v>
      </c>
      <c r="Y200" s="4">
        <f t="shared" si="249"/>
        <v>44.384357218449331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43.608337439953068</v>
      </c>
      <c r="AE200" s="4">
        <f t="shared" si="249"/>
        <v>43.933482815898401</v>
      </c>
      <c r="AF200" s="4">
        <f t="shared" si="249"/>
        <v>44.617214201097411</v>
      </c>
      <c r="AG200" s="4">
        <f t="shared" si="249"/>
        <v>44.016493056994875</v>
      </c>
      <c r="AI200" s="4">
        <f t="shared" si="250"/>
        <v>0</v>
      </c>
      <c r="AJ200" s="4">
        <f t="shared" si="250"/>
        <v>5.1827269355420924E-2</v>
      </c>
      <c r="AK200" s="4">
        <f t="shared" si="250"/>
        <v>1.3559073918371425</v>
      </c>
      <c r="AL200" s="4">
        <f t="shared" si="250"/>
        <v>-2.2316375321461095</v>
      </c>
      <c r="AM200" s="4">
        <f t="shared" si="250"/>
        <v>1.1968125136843497</v>
      </c>
      <c r="AN200" s="4">
        <f t="shared" si="250"/>
        <v>-1.1601272534636138</v>
      </c>
      <c r="AO200" s="4">
        <f t="shared" si="250"/>
        <v>-0.40135721844933414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3.5946625600469346</v>
      </c>
      <c r="AU200" s="4">
        <f t="shared" si="250"/>
        <v>0.81251718410160123</v>
      </c>
      <c r="AV200" s="4">
        <f t="shared" si="250"/>
        <v>0.97578579890259221</v>
      </c>
      <c r="AW200" s="4">
        <f t="shared" si="250"/>
        <v>-1.8974930569948754</v>
      </c>
      <c r="AY200" s="2" t="e">
        <f t="shared" si="242"/>
        <v>#N/A</v>
      </c>
      <c r="AZ200" s="2">
        <f t="shared" si="242"/>
        <v>40.45617273064434</v>
      </c>
      <c r="BA200" s="2">
        <f t="shared" si="242"/>
        <v>42.966092560997275</v>
      </c>
      <c r="BB200" s="2">
        <f t="shared" si="242"/>
        <v>42.994637532146108</v>
      </c>
      <c r="BC200" s="2">
        <f t="shared" si="242"/>
        <v>44.735187486315652</v>
      </c>
      <c r="BD200" s="2">
        <f t="shared" si="242"/>
        <v>44.719127253463611</v>
      </c>
      <c r="BE200" s="2">
        <f t="shared" si="242"/>
        <v>44.384357218449331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43.608337439953068</v>
      </c>
      <c r="BK200" s="2">
        <f t="shared" si="242"/>
        <v>43.933482815898401</v>
      </c>
      <c r="BL200" s="2">
        <f t="shared" si="242"/>
        <v>44.617214200980065</v>
      </c>
      <c r="BM200" s="2">
        <f t="shared" si="242"/>
        <v>44.016492623257562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40.508000000000003</v>
      </c>
      <c r="CW200" s="2">
        <f t="shared" si="199"/>
        <v>44.322000000000003</v>
      </c>
      <c r="CX200" s="2">
        <f t="shared" si="200"/>
        <v>40.762999999999998</v>
      </c>
      <c r="CY200" s="2">
        <f t="shared" si="201"/>
        <v>45.932000000000002</v>
      </c>
      <c r="CZ200" s="2">
        <f t="shared" si="202"/>
        <v>43.558999999999997</v>
      </c>
      <c r="DA200" s="2">
        <f t="shared" si="203"/>
        <v>43.982999999999997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47.203000000000003</v>
      </c>
      <c r="DG200" s="2">
        <f t="shared" si="209"/>
        <v>44.746000000000002</v>
      </c>
      <c r="DH200" s="2">
        <f t="shared" si="210"/>
        <v>45.593000000000004</v>
      </c>
      <c r="DI200" s="2">
        <f t="shared" si="211"/>
        <v>42.119</v>
      </c>
      <c r="DK200" s="2">
        <f t="shared" si="251"/>
        <v>109.76982521008404</v>
      </c>
      <c r="DL200" s="2">
        <f t="shared" si="251"/>
        <v>143.97604178885629</v>
      </c>
      <c r="DM200" s="2">
        <f t="shared" si="251"/>
        <v>121.11086290322579</v>
      </c>
      <c r="DN200" s="2">
        <f t="shared" si="251"/>
        <v>121.74584525401067</v>
      </c>
      <c r="DO200" s="2">
        <f t="shared" si="251"/>
        <v>113.20829322638147</v>
      </c>
      <c r="DP200" s="2">
        <f t="shared" si="251"/>
        <v>116.27542892156859</v>
      </c>
      <c r="DQ200" s="2">
        <f t="shared" si="251"/>
        <v>93.891170664629499</v>
      </c>
      <c r="DR200" s="2">
        <f t="shared" si="251"/>
        <v>105.63014962121215</v>
      </c>
      <c r="DS200" s="2">
        <f t="shared" si="251"/>
        <v>104.2802218487395</v>
      </c>
      <c r="DT200" s="2">
        <f t="shared" si="251"/>
        <v>86.660215431627194</v>
      </c>
      <c r="DU200" s="2">
        <f t="shared" si="251"/>
        <v>73.997514285714274</v>
      </c>
      <c r="DV200" s="2">
        <f t="shared" si="251"/>
        <v>88.315704201680674</v>
      </c>
      <c r="DW200" s="2">
        <f t="shared" si="251"/>
        <v>95.224050420168055</v>
      </c>
      <c r="DX200" s="2">
        <f t="shared" si="251"/>
        <v>89.106424904507236</v>
      </c>
      <c r="DY200" s="2">
        <f t="shared" si="251"/>
        <v>104.33618145161292</v>
      </c>
      <c r="EA200" s="2">
        <f t="shared" si="240"/>
        <v>41.007683462819074</v>
      </c>
      <c r="EB200" s="2">
        <f t="shared" si="240"/>
        <v>37.825229480052329</v>
      </c>
      <c r="EC200" s="2">
        <f t="shared" si="240"/>
        <v>40.308194738513656</v>
      </c>
      <c r="ED200" s="2">
        <f t="shared" si="240"/>
        <v>39.394295607421782</v>
      </c>
      <c r="EE200" s="2">
        <f t="shared" si="240"/>
        <v>43.298702093049712</v>
      </c>
      <c r="EF200" s="2">
        <f t="shared" si="239"/>
        <v>43.513571059208829</v>
      </c>
      <c r="EG200" s="2">
        <f t="shared" si="239"/>
        <v>44.845603880066115</v>
      </c>
      <c r="EH200" s="2">
        <f t="shared" si="239"/>
        <v>40.100402402774314</v>
      </c>
      <c r="EI200" s="2">
        <f t="shared" si="239"/>
        <v>37.820670502163289</v>
      </c>
      <c r="EJ200" s="2">
        <f t="shared" si="239"/>
        <v>41.600330343866169</v>
      </c>
      <c r="EK200" s="2">
        <f t="shared" si="212"/>
        <v>40.712169010955641</v>
      </c>
      <c r="EL200" s="2">
        <f t="shared" si="179"/>
        <v>43.214121172929801</v>
      </c>
      <c r="EM200" s="2">
        <f t="shared" si="179"/>
        <v>43.615176308652906</v>
      </c>
      <c r="EN200" s="2">
        <f t="shared" si="179"/>
        <v>44.381926174877343</v>
      </c>
      <c r="EO200" s="2">
        <f t="shared" si="179"/>
        <v>46.323186962001529</v>
      </c>
      <c r="EQ200" s="2">
        <f t="shared" si="252"/>
        <v>42.712963686127694</v>
      </c>
      <c r="ER200" s="2">
        <f t="shared" si="252"/>
        <v>40.736572927133643</v>
      </c>
      <c r="ES200" s="2">
        <f t="shared" si="252"/>
        <v>43.427986760444057</v>
      </c>
      <c r="ET200" s="2">
        <f t="shared" si="252"/>
        <v>43.29303763722136</v>
      </c>
      <c r="EU200" s="2">
        <f t="shared" si="252"/>
        <v>44.858266390554974</v>
      </c>
      <c r="EV200" s="2">
        <f t="shared" si="252"/>
        <v>44.823895013188377</v>
      </c>
      <c r="EW200" s="2">
        <f t="shared" si="252"/>
        <v>44.346012976353535</v>
      </c>
      <c r="EX200" s="2">
        <f t="shared" si="252"/>
        <v>41.357123661780463</v>
      </c>
      <c r="EY200" s="2">
        <f t="shared" si="252"/>
        <v>41.380299666134825</v>
      </c>
      <c r="EZ200" s="2">
        <f t="shared" si="252"/>
        <v>42.323581180572049</v>
      </c>
      <c r="FA200" s="2">
        <f t="shared" si="252"/>
        <v>41.858011226335108</v>
      </c>
      <c r="FB200" s="2">
        <f t="shared" si="252"/>
        <v>43.643179340442551</v>
      </c>
      <c r="FC200" s="2">
        <f t="shared" si="252"/>
        <v>43.962063766315893</v>
      </c>
      <c r="FD200" s="2">
        <f t="shared" si="252"/>
        <v>44.645165221825579</v>
      </c>
      <c r="FE200" s="2">
        <f t="shared" si="252"/>
        <v>43.687930004664331</v>
      </c>
      <c r="FG200" s="2">
        <f t="shared" si="253"/>
        <v>0.99999684680900214</v>
      </c>
      <c r="FH200" s="2">
        <f t="shared" si="253"/>
        <v>0.99999769417946138</v>
      </c>
      <c r="FI200" s="2">
        <f t="shared" si="253"/>
        <v>0.99999777767145359</v>
      </c>
      <c r="FJ200" s="2">
        <f t="shared" si="253"/>
        <v>0.99999738363189317</v>
      </c>
      <c r="FK200" s="2">
        <f t="shared" si="253"/>
        <v>0.99999744904224896</v>
      </c>
      <c r="FL200" s="2">
        <f t="shared" si="253"/>
        <v>0.9999974059829746</v>
      </c>
      <c r="FM200" s="2">
        <f t="shared" si="253"/>
        <v>0.99999723382929973</v>
      </c>
      <c r="FN200" s="2">
        <f t="shared" si="253"/>
        <v>0.99999736448329957</v>
      </c>
      <c r="FO200" s="2">
        <f t="shared" si="253"/>
        <v>0.9999968778615933</v>
      </c>
      <c r="FP200" s="2">
        <f t="shared" si="253"/>
        <v>0.99999714733563316</v>
      </c>
      <c r="FQ200" s="2">
        <f t="shared" si="253"/>
        <v>0.9999969183674402</v>
      </c>
      <c r="FR200" s="2">
        <f t="shared" si="253"/>
        <v>0.9999971623605054</v>
      </c>
      <c r="FS200" s="2">
        <f t="shared" si="253"/>
        <v>0.99999692628939196</v>
      </c>
      <c r="FT200" s="2">
        <f t="shared" si="253"/>
        <v>0.99999711034868366</v>
      </c>
      <c r="FU200" s="2">
        <f t="shared" si="253"/>
        <v>0.99999545521202615</v>
      </c>
      <c r="FW200" s="2">
        <f t="shared" si="244"/>
        <v>0.97147114408117941</v>
      </c>
      <c r="FX200" s="2">
        <f t="shared" si="244"/>
        <v>0.9036029357876445</v>
      </c>
      <c r="FY200" s="2">
        <f t="shared" si="244"/>
        <v>0.85188955985695536</v>
      </c>
      <c r="FZ200" s="2">
        <f t="shared" si="244"/>
        <v>0.92340720038390323</v>
      </c>
      <c r="GA200" s="2">
        <f t="shared" si="244"/>
        <v>0.92096687462654836</v>
      </c>
      <c r="GB200" s="2">
        <f t="shared" si="244"/>
        <v>0.91990033845897634</v>
      </c>
      <c r="GC200" s="2">
        <f t="shared" si="244"/>
        <v>0.92352027748696319</v>
      </c>
      <c r="GD200" s="2">
        <f t="shared" si="244"/>
        <v>0.93618952818605905</v>
      </c>
      <c r="GE200" s="2">
        <f t="shared" si="244"/>
        <v>0.93574579590093898</v>
      </c>
      <c r="GF200" s="2">
        <f t="shared" si="244"/>
        <v>0.9406184839176881</v>
      </c>
      <c r="GG200" s="2">
        <f t="shared" si="244"/>
        <v>0.93320492269827049</v>
      </c>
      <c r="GH200" s="2">
        <f t="shared" si="244"/>
        <v>0.91849617331497535</v>
      </c>
      <c r="GI200" s="2">
        <f t="shared" si="244"/>
        <v>0.91715012887772474</v>
      </c>
      <c r="GJ200" s="2">
        <f t="shared" si="244"/>
        <v>0.8933279109703558</v>
      </c>
      <c r="GK200" s="2">
        <f t="shared" si="244"/>
        <v>0.87542051225043138</v>
      </c>
      <c r="GM200" s="86">
        <f t="shared" si="245"/>
        <v>0</v>
      </c>
      <c r="GN200" s="86">
        <f t="shared" si="245"/>
        <v>0</v>
      </c>
      <c r="GO200" s="86">
        <f t="shared" si="245"/>
        <v>1.2468990079722084E-286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4.2263611171100513E-182</v>
      </c>
      <c r="HD200" s="86">
        <f t="shared" si="181"/>
        <v>0</v>
      </c>
      <c r="HE200" s="86">
        <f t="shared" si="181"/>
        <v>2.8369730158427275E-238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3.4970109561013166E-96</v>
      </c>
      <c r="HT200" s="86">
        <f t="shared" si="246"/>
        <v>8.1480492745171889E-53</v>
      </c>
      <c r="HU200" s="86">
        <f t="shared" si="246"/>
        <v>1.614671626793919E-40</v>
      </c>
      <c r="HV200" s="86">
        <f t="shared" si="246"/>
        <v>7.3937033670307513E-66</v>
      </c>
      <c r="HW200" s="86">
        <f t="shared" si="246"/>
        <v>2.9860701396817743E-67</v>
      </c>
      <c r="HX200" s="86">
        <f t="shared" si="246"/>
        <v>9.9330689539660132E-67</v>
      </c>
      <c r="HY200" s="86">
        <f t="shared" si="246"/>
        <v>5.2251797158306311E-69</v>
      </c>
      <c r="HZ200" s="86">
        <f t="shared" si="246"/>
        <v>4.3647005617359781E-74</v>
      </c>
      <c r="IA200" s="86">
        <f t="shared" si="246"/>
        <v>1.8033755991176918E-77</v>
      </c>
      <c r="IB200" s="86">
        <f t="shared" si="246"/>
        <v>1.6746983928828925E-71</v>
      </c>
      <c r="IC200" s="86">
        <f t="shared" si="246"/>
        <v>1.899926742412103E-80</v>
      </c>
      <c r="ID200" s="86">
        <f t="shared" si="246"/>
        <v>4.5917385104879104E-73</v>
      </c>
      <c r="IE200" s="86">
        <f t="shared" si="246"/>
        <v>1.8939250194500329E-65</v>
      </c>
      <c r="IF200" s="86">
        <f t="shared" si="246"/>
        <v>2.8594821396295581E-91</v>
      </c>
      <c r="IG200" s="86">
        <f t="shared" si="246"/>
        <v>4.9363824892961584E-66</v>
      </c>
      <c r="II200" s="86">
        <f t="shared" si="247"/>
        <v>2.2015444482459866E-15</v>
      </c>
      <c r="IJ200" s="86">
        <f t="shared" si="247"/>
        <v>2.8450293694301359E-5</v>
      </c>
      <c r="IK200" s="86">
        <f t="shared" si="247"/>
        <v>2.1606156746831681E-3</v>
      </c>
      <c r="IL200" s="86">
        <f t="shared" si="247"/>
        <v>4.4837254761260674E-7</v>
      </c>
      <c r="IM200" s="86">
        <f t="shared" si="247"/>
        <v>3.284488432298779E-7</v>
      </c>
      <c r="IN200" s="86">
        <f t="shared" si="247"/>
        <v>4.2880746128881429E-7</v>
      </c>
      <c r="IO200" s="86">
        <f t="shared" si="247"/>
        <v>1.5961473054119523E-7</v>
      </c>
      <c r="IP200" s="86">
        <f t="shared" si="247"/>
        <v>1.0412720268084846E-8</v>
      </c>
      <c r="IQ200" s="86">
        <f t="shared" si="247"/>
        <v>5.4945109587488099E-9</v>
      </c>
      <c r="IR200" s="86">
        <f t="shared" si="247"/>
        <v>6.4069852850984845E-9</v>
      </c>
      <c r="IS200" s="86">
        <f t="shared" si="247"/>
        <v>2.9457988941617815E-9</v>
      </c>
      <c r="IT200" s="86">
        <f t="shared" si="247"/>
        <v>1.4521751416250415E-7</v>
      </c>
      <c r="IU200" s="86">
        <f t="shared" si="247"/>
        <v>4.8280293993597927E-7</v>
      </c>
      <c r="IV200" s="86">
        <f t="shared" si="247"/>
        <v>3.5452628268477042E-4</v>
      </c>
      <c r="IW200" s="86">
        <f t="shared" si="247"/>
        <v>7.4548880581163887E-4</v>
      </c>
      <c r="IY200" s="86">
        <f t="shared" si="248"/>
        <v>2.2015444482459866E-15</v>
      </c>
      <c r="IZ200" s="86">
        <f t="shared" si="248"/>
        <v>2.8450293694301359E-5</v>
      </c>
      <c r="JA200" s="86">
        <f t="shared" si="248"/>
        <v>2.1606156746831681E-3</v>
      </c>
      <c r="JB200" s="86">
        <f t="shared" si="248"/>
        <v>4.4837254761260674E-7</v>
      </c>
      <c r="JC200" s="86">
        <f t="shared" si="248"/>
        <v>3.284488432298779E-7</v>
      </c>
      <c r="JD200" s="86">
        <f t="shared" si="248"/>
        <v>4.2880746128881429E-7</v>
      </c>
      <c r="JE200" s="86">
        <f t="shared" si="248"/>
        <v>1.5961473054119523E-7</v>
      </c>
      <c r="JF200" s="86">
        <f t="shared" si="248"/>
        <v>1.0412720268084846E-8</v>
      </c>
      <c r="JG200" s="86">
        <f t="shared" si="248"/>
        <v>5.4945109587488099E-9</v>
      </c>
      <c r="JH200" s="86">
        <f t="shared" si="248"/>
        <v>6.4069852850984845E-9</v>
      </c>
      <c r="JI200" s="86">
        <f t="shared" si="248"/>
        <v>2.9457988941617815E-9</v>
      </c>
      <c r="JJ200" s="86">
        <f t="shared" si="248"/>
        <v>1.4521751416250415E-7</v>
      </c>
      <c r="JK200" s="86">
        <f t="shared" si="248"/>
        <v>4.8280293993597927E-7</v>
      </c>
      <c r="JL200" s="86">
        <f t="shared" si="248"/>
        <v>3.5452628268477042E-4</v>
      </c>
      <c r="JM200" s="86">
        <f t="shared" si="248"/>
        <v>7.4548880581163887E-4</v>
      </c>
    </row>
    <row r="201" spans="2:273" x14ac:dyDescent="0.25">
      <c r="B201" s="2">
        <v>174</v>
      </c>
      <c r="C201" s="37">
        <v>41.481000000000002</v>
      </c>
      <c r="D201" s="37">
        <v>41.78</v>
      </c>
      <c r="E201" s="37">
        <v>44.661000000000001</v>
      </c>
      <c r="F201" s="37">
        <v>44.152999999999999</v>
      </c>
      <c r="G201" s="37">
        <v>45.338999999999999</v>
      </c>
      <c r="H201" s="37">
        <v>45.253999999999998</v>
      </c>
      <c r="I201" s="37">
        <v>45.593000000000004</v>
      </c>
      <c r="J201" s="37">
        <v>40.677999999999997</v>
      </c>
      <c r="K201" s="37">
        <v>42.712000000000003</v>
      </c>
      <c r="L201" s="37">
        <v>43.39</v>
      </c>
      <c r="M201" s="37">
        <v>43.898000000000003</v>
      </c>
      <c r="N201" s="37">
        <v>43.475000000000001</v>
      </c>
      <c r="O201" s="37">
        <v>45.762999999999998</v>
      </c>
      <c r="P201" s="37">
        <v>43.305</v>
      </c>
      <c r="Q201" s="37">
        <v>42.033999999999999</v>
      </c>
      <c r="S201" s="4" t="e">
        <f t="shared" si="249"/>
        <v>#N/A</v>
      </c>
      <c r="T201" s="4">
        <f t="shared" si="249"/>
        <v>40.330521468459132</v>
      </c>
      <c r="U201" s="4">
        <f t="shared" si="249"/>
        <v>42.862702258850945</v>
      </c>
      <c r="V201" s="4">
        <f t="shared" si="249"/>
        <v>42.89474260815804</v>
      </c>
      <c r="W201" s="4">
        <f t="shared" si="249"/>
        <v>44.610897389370606</v>
      </c>
      <c r="X201" s="4">
        <f t="shared" si="249"/>
        <v>44.571303004271726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43.787363608213994</v>
      </c>
      <c r="AF201" s="4">
        <f t="shared" si="249"/>
        <v>44.481615766397894</v>
      </c>
      <c r="AG201" s="4">
        <f t="shared" si="249"/>
        <v>43.846553330807694</v>
      </c>
      <c r="AI201" s="4">
        <f t="shared" si="250"/>
        <v>0</v>
      </c>
      <c r="AJ201" s="4">
        <f t="shared" si="250"/>
        <v>1.4494785315408691</v>
      </c>
      <c r="AK201" s="4">
        <f t="shared" si="250"/>
        <v>1.7982977411490566</v>
      </c>
      <c r="AL201" s="4">
        <f t="shared" si="250"/>
        <v>1.2582573918419584</v>
      </c>
      <c r="AM201" s="4">
        <f t="shared" si="250"/>
        <v>0.72810261062939219</v>
      </c>
      <c r="AN201" s="4">
        <f t="shared" si="250"/>
        <v>0.68269699572827136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1.9756363917860043</v>
      </c>
      <c r="AV201" s="4">
        <f t="shared" si="250"/>
        <v>-1.1766157663978944</v>
      </c>
      <c r="AW201" s="4">
        <f t="shared" si="250"/>
        <v>-1.8125533308076953</v>
      </c>
      <c r="AY201" s="2" t="e">
        <f t="shared" si="242"/>
        <v>#N/A</v>
      </c>
      <c r="AZ201" s="2">
        <f t="shared" si="242"/>
        <v>40.330521468459111</v>
      </c>
      <c r="BA201" s="2">
        <f t="shared" si="242"/>
        <v>42.862702249886425</v>
      </c>
      <c r="BB201" s="2">
        <f t="shared" si="242"/>
        <v>42.89474260815804</v>
      </c>
      <c r="BC201" s="2">
        <f t="shared" si="242"/>
        <v>44.610897389370606</v>
      </c>
      <c r="BD201" s="2">
        <f t="shared" si="242"/>
        <v>44.571303004271726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43.787363608213994</v>
      </c>
      <c r="BL201" s="2">
        <f t="shared" si="242"/>
        <v>44.481615766384429</v>
      </c>
      <c r="BM201" s="2">
        <f t="shared" si="242"/>
        <v>43.846553247549451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41.78</v>
      </c>
      <c r="CW201" s="2">
        <f t="shared" si="199"/>
        <v>44.661000000000001</v>
      </c>
      <c r="CX201" s="2">
        <f t="shared" si="200"/>
        <v>44.152999999999999</v>
      </c>
      <c r="CY201" s="2">
        <f t="shared" si="201"/>
        <v>45.338999999999999</v>
      </c>
      <c r="CZ201" s="2">
        <f t="shared" si="202"/>
        <v>45.253999999999998</v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45.762999999999998</v>
      </c>
      <c r="DH201" s="2">
        <f t="shared" si="210"/>
        <v>43.305</v>
      </c>
      <c r="DI201" s="2">
        <f t="shared" si="211"/>
        <v>42.033999999999999</v>
      </c>
      <c r="DK201" s="2">
        <f t="shared" si="251"/>
        <v>110.05253837535014</v>
      </c>
      <c r="DL201" s="2">
        <f t="shared" si="251"/>
        <v>144.45459145894426</v>
      </c>
      <c r="DM201" s="2">
        <f t="shared" si="251"/>
        <v>121.44007661290321</v>
      </c>
      <c r="DN201" s="2">
        <f t="shared" si="251"/>
        <v>122.0962426470588</v>
      </c>
      <c r="DO201" s="2">
        <f t="shared" si="251"/>
        <v>113.49822638146168</v>
      </c>
      <c r="DP201" s="2">
        <f t="shared" si="251"/>
        <v>116.57503520499105</v>
      </c>
      <c r="DQ201" s="2">
        <f t="shared" si="251"/>
        <v>94.049069518716593</v>
      </c>
      <c r="DR201" s="2">
        <f t="shared" si="251"/>
        <v>105.84292803030306</v>
      </c>
      <c r="DS201" s="2">
        <f t="shared" si="251"/>
        <v>104.50189103641458</v>
      </c>
      <c r="DT201" s="2">
        <f t="shared" si="251"/>
        <v>86.776513368983956</v>
      </c>
      <c r="DU201" s="2">
        <f t="shared" si="251"/>
        <v>74.039157142857121</v>
      </c>
      <c r="DV201" s="2">
        <f t="shared" si="251"/>
        <v>88.456117647058832</v>
      </c>
      <c r="DW201" s="2">
        <f t="shared" si="251"/>
        <v>95.413743417366945</v>
      </c>
      <c r="DX201" s="2">
        <f t="shared" si="251"/>
        <v>89.268486631016032</v>
      </c>
      <c r="DY201" s="2">
        <f t="shared" si="251"/>
        <v>104.61260201612905</v>
      </c>
      <c r="EA201" s="2">
        <f t="shared" si="240"/>
        <v>40.855727746947821</v>
      </c>
      <c r="EB201" s="2">
        <f t="shared" si="240"/>
        <v>37.639308534990199</v>
      </c>
      <c r="EC201" s="2">
        <f t="shared" si="240"/>
        <v>40.128620474274825</v>
      </c>
      <c r="ED201" s="2">
        <f t="shared" si="240"/>
        <v>39.219044873820593</v>
      </c>
      <c r="EE201" s="2">
        <f t="shared" si="240"/>
        <v>43.143958116255263</v>
      </c>
      <c r="EF201" s="2">
        <f t="shared" si="239"/>
        <v>43.339993016584387</v>
      </c>
      <c r="EG201" s="2">
        <f t="shared" si="239"/>
        <v>44.701925496676225</v>
      </c>
      <c r="EH201" s="2">
        <f t="shared" si="239"/>
        <v>39.911220708446848</v>
      </c>
      <c r="EI201" s="2">
        <f t="shared" si="239"/>
        <v>37.566716205204528</v>
      </c>
      <c r="EJ201" s="2">
        <f t="shared" si="239"/>
        <v>41.415165078996282</v>
      </c>
      <c r="EK201" s="2">
        <f t="shared" si="212"/>
        <v>40.513313951003333</v>
      </c>
      <c r="EL201" s="2">
        <f t="shared" si="179"/>
        <v>43.060054283055145</v>
      </c>
      <c r="EM201" s="2">
        <f t="shared" si="179"/>
        <v>43.46192416750759</v>
      </c>
      <c r="EN201" s="2">
        <f t="shared" si="179"/>
        <v>44.241043903684172</v>
      </c>
      <c r="EO201" s="2">
        <f t="shared" si="179"/>
        <v>46.208720366560499</v>
      </c>
      <c r="EQ201" s="2">
        <f t="shared" si="252"/>
        <v>42.584518912869939</v>
      </c>
      <c r="ER201" s="2">
        <f t="shared" si="252"/>
        <v>40.592113929148759</v>
      </c>
      <c r="ES201" s="2">
        <f t="shared" si="252"/>
        <v>43.296036047693924</v>
      </c>
      <c r="ET201" s="2">
        <f t="shared" si="252"/>
        <v>43.172587303408307</v>
      </c>
      <c r="EU201" s="2">
        <f t="shared" si="252"/>
        <v>44.725530256185053</v>
      </c>
      <c r="EV201" s="2">
        <f t="shared" si="252"/>
        <v>44.668897625209866</v>
      </c>
      <c r="EW201" s="2">
        <f t="shared" si="252"/>
        <v>44.195440049913103</v>
      </c>
      <c r="EX201" s="2">
        <f t="shared" si="252"/>
        <v>41.185101459171868</v>
      </c>
      <c r="EY201" s="2">
        <f t="shared" si="252"/>
        <v>41.175099906849773</v>
      </c>
      <c r="EZ201" s="2">
        <f t="shared" si="252"/>
        <v>42.148477942296438</v>
      </c>
      <c r="FA201" s="2">
        <f t="shared" si="252"/>
        <v>41.67534832962324</v>
      </c>
      <c r="FB201" s="2">
        <f t="shared" si="252"/>
        <v>43.495554277258449</v>
      </c>
      <c r="FC201" s="2">
        <f t="shared" si="252"/>
        <v>43.81401750523996</v>
      </c>
      <c r="FD201" s="2">
        <f t="shared" si="252"/>
        <v>44.507683179135981</v>
      </c>
      <c r="FE201" s="2">
        <f t="shared" si="252"/>
        <v>43.539702135327474</v>
      </c>
      <c r="FG201" s="2">
        <f t="shared" si="253"/>
        <v>0.99999712425483356</v>
      </c>
      <c r="FH201" s="2">
        <f t="shared" si="253"/>
        <v>0.99999789706624853</v>
      </c>
      <c r="FI201" s="2">
        <f t="shared" si="253"/>
        <v>0.99999797321188078</v>
      </c>
      <c r="FJ201" s="2">
        <f t="shared" si="253"/>
        <v>0.99999761384337749</v>
      </c>
      <c r="FK201" s="2">
        <f t="shared" si="253"/>
        <v>0.99999767349835811</v>
      </c>
      <c r="FL201" s="2">
        <f t="shared" si="253"/>
        <v>0.9999976342278154</v>
      </c>
      <c r="FM201" s="2">
        <f t="shared" si="253"/>
        <v>0.99999747722172383</v>
      </c>
      <c r="FN201" s="2">
        <f t="shared" si="253"/>
        <v>0.99999759637964458</v>
      </c>
      <c r="FO201" s="2">
        <f t="shared" si="253"/>
        <v>0.99999715257514887</v>
      </c>
      <c r="FP201" s="2">
        <f t="shared" si="253"/>
        <v>0.9999973983385233</v>
      </c>
      <c r="FQ201" s="2">
        <f t="shared" si="253"/>
        <v>0.99999718951694039</v>
      </c>
      <c r="FR201" s="2">
        <f t="shared" si="253"/>
        <v>0.99999741204137649</v>
      </c>
      <c r="FS201" s="2">
        <f t="shared" si="253"/>
        <v>0.99999719674185028</v>
      </c>
      <c r="FT201" s="2">
        <f t="shared" si="253"/>
        <v>0.99999736460600752</v>
      </c>
      <c r="FU201" s="2">
        <f t="shared" si="253"/>
        <v>0.99999585510244782</v>
      </c>
      <c r="FW201" s="2">
        <f t="shared" si="244"/>
        <v>0.97391589706765425</v>
      </c>
      <c r="FX201" s="2">
        <f t="shared" si="244"/>
        <v>0.91133276623267234</v>
      </c>
      <c r="FY201" s="2">
        <f t="shared" si="244"/>
        <v>0.8631380730275271</v>
      </c>
      <c r="FZ201" s="2">
        <f t="shared" si="244"/>
        <v>0.92967257638522927</v>
      </c>
      <c r="GA201" s="2">
        <f t="shared" si="244"/>
        <v>0.92741618087672228</v>
      </c>
      <c r="GB201" s="2">
        <f t="shared" si="244"/>
        <v>0.92642972435394633</v>
      </c>
      <c r="GC201" s="2">
        <f t="shared" si="244"/>
        <v>0.92977710708325823</v>
      </c>
      <c r="GD201" s="2">
        <f t="shared" si="244"/>
        <v>0.94147556500126783</v>
      </c>
      <c r="GE201" s="2">
        <f t="shared" si="244"/>
        <v>0.94106627736233017</v>
      </c>
      <c r="GF201" s="2">
        <f t="shared" si="244"/>
        <v>0.94555896308170129</v>
      </c>
      <c r="GG201" s="2">
        <f t="shared" si="244"/>
        <v>0.93872201991877624</v>
      </c>
      <c r="GH201" s="2">
        <f t="shared" si="244"/>
        <v>0.92513070496135119</v>
      </c>
      <c r="GI201" s="2">
        <f t="shared" si="244"/>
        <v>0.92388515057038167</v>
      </c>
      <c r="GJ201" s="2">
        <f t="shared" si="244"/>
        <v>0.90179212061224334</v>
      </c>
      <c r="GK201" s="2">
        <f t="shared" si="244"/>
        <v>0.88512291503747464</v>
      </c>
      <c r="GM201" s="86">
        <f t="shared" si="245"/>
        <v>0</v>
      </c>
      <c r="GN201" s="86">
        <f t="shared" si="245"/>
        <v>0</v>
      </c>
      <c r="GO201" s="86">
        <f t="shared" si="245"/>
        <v>1.4889283900032874E-291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6.2709314062905341E-186</v>
      </c>
      <c r="HD201" s="86">
        <f t="shared" si="181"/>
        <v>0</v>
      </c>
      <c r="HE201" s="86">
        <f t="shared" si="181"/>
        <v>1.689180126931637E-243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3.2684137713804349E-99</v>
      </c>
      <c r="HT201" s="86">
        <f t="shared" si="246"/>
        <v>1.1292752257456963E-54</v>
      </c>
      <c r="HU201" s="86">
        <f t="shared" si="246"/>
        <v>4.8684848031443516E-42</v>
      </c>
      <c r="HV201" s="86">
        <f t="shared" si="246"/>
        <v>4.1132759300412186E-68</v>
      </c>
      <c r="HW201" s="86">
        <f t="shared" si="246"/>
        <v>1.3716005738028477E-69</v>
      </c>
      <c r="HX201" s="86">
        <f t="shared" si="246"/>
        <v>4.7625315923407941E-69</v>
      </c>
      <c r="HY201" s="86">
        <f t="shared" si="246"/>
        <v>2.0965446113917252E-71</v>
      </c>
      <c r="HZ201" s="86">
        <f t="shared" si="246"/>
        <v>1.3283546905681252E-76</v>
      </c>
      <c r="IA201" s="86">
        <f t="shared" si="246"/>
        <v>4.2255214000348932E-80</v>
      </c>
      <c r="IB201" s="86">
        <f t="shared" si="246"/>
        <v>6.1173513416174171E-74</v>
      </c>
      <c r="IC201" s="86">
        <f t="shared" si="246"/>
        <v>3.2123461849448043E-83</v>
      </c>
      <c r="ID201" s="86">
        <f t="shared" si="246"/>
        <v>1.3051036697367411E-75</v>
      </c>
      <c r="IE201" s="86">
        <f t="shared" si="246"/>
        <v>9.0343115989490255E-68</v>
      </c>
      <c r="IF201" s="86">
        <f t="shared" si="246"/>
        <v>1.1330225019431236E-94</v>
      </c>
      <c r="IG201" s="86">
        <f t="shared" si="246"/>
        <v>1.4739126903025652E-68</v>
      </c>
      <c r="II201" s="86">
        <f t="shared" si="247"/>
        <v>4.0705428891885858E-16</v>
      </c>
      <c r="IJ201" s="86">
        <f t="shared" si="247"/>
        <v>1.313834922479191E-5</v>
      </c>
      <c r="IK201" s="86">
        <f t="shared" si="247"/>
        <v>1.243575966206482E-3</v>
      </c>
      <c r="IL201" s="86">
        <f t="shared" si="247"/>
        <v>1.6596397769894135E-7</v>
      </c>
      <c r="IM201" s="86">
        <f t="shared" si="247"/>
        <v>1.1715804110687171E-7</v>
      </c>
      <c r="IN201" s="86">
        <f t="shared" si="247"/>
        <v>1.5504546679755616E-7</v>
      </c>
      <c r="IO201" s="86">
        <f t="shared" si="247"/>
        <v>5.4832455194572607E-8</v>
      </c>
      <c r="IP201" s="86">
        <f t="shared" si="247"/>
        <v>3.2165772446568049E-9</v>
      </c>
      <c r="IQ201" s="86">
        <f t="shared" si="247"/>
        <v>1.6196286708824681E-9</v>
      </c>
      <c r="IR201" s="86">
        <f t="shared" si="247"/>
        <v>1.9812509625955957E-9</v>
      </c>
      <c r="IS201" s="86">
        <f t="shared" si="247"/>
        <v>8.1555444311841618E-10</v>
      </c>
      <c r="IT201" s="86">
        <f t="shared" si="247"/>
        <v>4.8021353538929233E-8</v>
      </c>
      <c r="IU201" s="86">
        <f t="shared" si="247"/>
        <v>1.7337315581358468E-7</v>
      </c>
      <c r="IV201" s="86">
        <f t="shared" si="247"/>
        <v>1.940761121812951E-4</v>
      </c>
      <c r="IW201" s="86">
        <f t="shared" si="247"/>
        <v>4.1308561094439142E-4</v>
      </c>
      <c r="IY201" s="86">
        <f t="shared" si="248"/>
        <v>4.0705428891885858E-16</v>
      </c>
      <c r="IZ201" s="86">
        <f t="shared" si="248"/>
        <v>1.313834922479191E-5</v>
      </c>
      <c r="JA201" s="86">
        <f t="shared" si="248"/>
        <v>1.243575966206482E-3</v>
      </c>
      <c r="JB201" s="86">
        <f t="shared" si="248"/>
        <v>1.6596397769894135E-7</v>
      </c>
      <c r="JC201" s="86">
        <f t="shared" si="248"/>
        <v>1.1715804110687171E-7</v>
      </c>
      <c r="JD201" s="86">
        <f t="shared" si="248"/>
        <v>1.5504546679755616E-7</v>
      </c>
      <c r="JE201" s="86">
        <f t="shared" si="248"/>
        <v>5.4832455194572607E-8</v>
      </c>
      <c r="JF201" s="86">
        <f t="shared" si="248"/>
        <v>3.2165772446568049E-9</v>
      </c>
      <c r="JG201" s="86">
        <f t="shared" si="248"/>
        <v>1.6196286708824681E-9</v>
      </c>
      <c r="JH201" s="86">
        <f t="shared" si="248"/>
        <v>1.9812509625955957E-9</v>
      </c>
      <c r="JI201" s="86">
        <f t="shared" si="248"/>
        <v>8.1555444311841618E-10</v>
      </c>
      <c r="JJ201" s="86">
        <f t="shared" si="248"/>
        <v>4.8021353538929233E-8</v>
      </c>
      <c r="JK201" s="86">
        <f t="shared" si="248"/>
        <v>1.7337315581358468E-7</v>
      </c>
      <c r="JL201" s="86">
        <f t="shared" si="248"/>
        <v>1.940761121812951E-4</v>
      </c>
      <c r="JM201" s="86">
        <f t="shared" si="248"/>
        <v>4.1308561094439142E-4</v>
      </c>
    </row>
    <row r="202" spans="2:273" x14ac:dyDescent="0.25">
      <c r="B202" s="2">
        <v>175</v>
      </c>
      <c r="C202" s="37">
        <v>41.851999999999997</v>
      </c>
      <c r="D202" s="37">
        <v>40.847000000000001</v>
      </c>
      <c r="E202" s="37">
        <v>42.033999999999999</v>
      </c>
      <c r="F202" s="37">
        <v>44.746000000000002</v>
      </c>
      <c r="G202" s="37">
        <v>44.831000000000003</v>
      </c>
      <c r="H202" s="37">
        <v>44.661000000000001</v>
      </c>
      <c r="I202" s="37">
        <v>44.067999999999998</v>
      </c>
      <c r="J202" s="37">
        <v>44.576000000000001</v>
      </c>
      <c r="K202" s="37">
        <v>43.475000000000001</v>
      </c>
      <c r="L202" s="37">
        <v>42.796999999999997</v>
      </c>
      <c r="M202" s="37">
        <v>44.576000000000001</v>
      </c>
      <c r="N202" s="37">
        <v>43.305</v>
      </c>
      <c r="O202" s="37">
        <v>45.677999999999997</v>
      </c>
      <c r="P202" s="37">
        <v>43.814</v>
      </c>
      <c r="Q202" s="37">
        <v>42.287999999999997</v>
      </c>
      <c r="S202" s="4" t="e">
        <f t="shared" si="249"/>
        <v>#N/A</v>
      </c>
      <c r="T202" s="4">
        <f t="shared" si="249"/>
        <v>40.203824290512131</v>
      </c>
      <c r="U202" s="4">
        <f t="shared" si="249"/>
        <v>42.758045301525549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44.345912731393959</v>
      </c>
      <c r="AG202" s="4">
        <f t="shared" si="249"/>
        <v>43.677755909316971</v>
      </c>
      <c r="AI202" s="4">
        <f t="shared" si="250"/>
        <v>0</v>
      </c>
      <c r="AJ202" s="4">
        <f t="shared" si="250"/>
        <v>0.64317570948787051</v>
      </c>
      <c r="AK202" s="4">
        <f t="shared" si="250"/>
        <v>-0.72404530152554969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-0.53191273139395889</v>
      </c>
      <c r="AW202" s="4">
        <f t="shared" si="250"/>
        <v>-1.3897559093169747</v>
      </c>
      <c r="AY202" s="2" t="e">
        <f t="shared" si="242"/>
        <v>#N/A</v>
      </c>
      <c r="AZ202" s="2">
        <f t="shared" si="242"/>
        <v>40.203824290512131</v>
      </c>
      <c r="BA202" s="2">
        <f t="shared" si="242"/>
        <v>42.758045299954659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44.345912731392545</v>
      </c>
      <c r="BM202" s="2">
        <f t="shared" si="242"/>
        <v>43.677755894458308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40.847000000000001</v>
      </c>
      <c r="CW202" s="2">
        <f t="shared" si="199"/>
        <v>42.033999999999999</v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43.814</v>
      </c>
      <c r="DI202" s="2">
        <f t="shared" si="211"/>
        <v>42.287999999999997</v>
      </c>
      <c r="DK202" s="2">
        <f t="shared" si="251"/>
        <v>110.33525154061626</v>
      </c>
      <c r="DL202" s="2">
        <f t="shared" si="251"/>
        <v>144.93314112903226</v>
      </c>
      <c r="DM202" s="2">
        <f t="shared" si="251"/>
        <v>121.76929032258064</v>
      </c>
      <c r="DN202" s="2">
        <f t="shared" si="251"/>
        <v>122.44664004010693</v>
      </c>
      <c r="DO202" s="2">
        <f t="shared" si="251"/>
        <v>113.78815953654188</v>
      </c>
      <c r="DP202" s="2">
        <f t="shared" si="251"/>
        <v>116.87464148841352</v>
      </c>
      <c r="DQ202" s="2">
        <f t="shared" si="251"/>
        <v>94.206968372803686</v>
      </c>
      <c r="DR202" s="2">
        <f t="shared" si="251"/>
        <v>106.05570643939396</v>
      </c>
      <c r="DS202" s="2">
        <f t="shared" si="251"/>
        <v>104.72356022408964</v>
      </c>
      <c r="DT202" s="2">
        <f t="shared" si="251"/>
        <v>86.892811306340718</v>
      </c>
      <c r="DU202" s="2">
        <f t="shared" si="251"/>
        <v>74.080799999999982</v>
      </c>
      <c r="DV202" s="2">
        <f t="shared" si="251"/>
        <v>88.596531092436976</v>
      </c>
      <c r="DW202" s="2">
        <f t="shared" si="251"/>
        <v>95.60343641456582</v>
      </c>
      <c r="DX202" s="2">
        <f t="shared" si="251"/>
        <v>89.430548357524813</v>
      </c>
      <c r="DY202" s="2">
        <f t="shared" si="251"/>
        <v>104.88902258064518</v>
      </c>
      <c r="EA202" s="2">
        <f t="shared" si="240"/>
        <v>40.703772031076568</v>
      </c>
      <c r="EB202" s="2">
        <f t="shared" si="240"/>
        <v>37.453387589928063</v>
      </c>
      <c r="EC202" s="2">
        <f t="shared" si="240"/>
        <v>39.949046210035988</v>
      </c>
      <c r="ED202" s="2">
        <f t="shared" si="240"/>
        <v>39.043794140219404</v>
      </c>
      <c r="EE202" s="2">
        <f t="shared" si="240"/>
        <v>42.989214139460813</v>
      </c>
      <c r="EF202" s="2">
        <f t="shared" si="239"/>
        <v>43.166414973959938</v>
      </c>
      <c r="EG202" s="2">
        <f t="shared" si="239"/>
        <v>44.558247113286342</v>
      </c>
      <c r="EH202" s="2">
        <f t="shared" si="239"/>
        <v>39.722039014119375</v>
      </c>
      <c r="EI202" s="2">
        <f t="shared" si="239"/>
        <v>37.312761908245761</v>
      </c>
      <c r="EJ202" s="2">
        <f t="shared" si="239"/>
        <v>41.229999814126394</v>
      </c>
      <c r="EK202" s="2">
        <f t="shared" si="212"/>
        <v>40.314458891051025</v>
      </c>
      <c r="EL202" s="2">
        <f t="shared" si="179"/>
        <v>42.905987393180482</v>
      </c>
      <c r="EM202" s="2">
        <f t="shared" si="179"/>
        <v>43.308672026362288</v>
      </c>
      <c r="EN202" s="2">
        <f t="shared" si="179"/>
        <v>44.100161632491002</v>
      </c>
      <c r="EO202" s="2">
        <f t="shared" si="179"/>
        <v>46.094253771119469</v>
      </c>
      <c r="EQ202" s="2">
        <f t="shared" si="252"/>
        <v>42.456074139612184</v>
      </c>
      <c r="ER202" s="2">
        <f t="shared" si="252"/>
        <v>40.447654931163875</v>
      </c>
      <c r="ES202" s="2">
        <f t="shared" si="252"/>
        <v>43.164085334943792</v>
      </c>
      <c r="ET202" s="2">
        <f t="shared" si="252"/>
        <v>43.052136969595246</v>
      </c>
      <c r="EU202" s="2">
        <f t="shared" si="252"/>
        <v>44.592794121815132</v>
      </c>
      <c r="EV202" s="2">
        <f t="shared" si="252"/>
        <v>44.513900237231354</v>
      </c>
      <c r="EW202" s="2">
        <f t="shared" si="252"/>
        <v>44.044867123472663</v>
      </c>
      <c r="EX202" s="2">
        <f t="shared" si="252"/>
        <v>41.013079256563273</v>
      </c>
      <c r="EY202" s="2">
        <f t="shared" si="252"/>
        <v>40.969900147564722</v>
      </c>
      <c r="EZ202" s="2">
        <f t="shared" si="252"/>
        <v>41.973374704020841</v>
      </c>
      <c r="FA202" s="2">
        <f t="shared" si="252"/>
        <v>41.492685432911372</v>
      </c>
      <c r="FB202" s="2">
        <f t="shared" si="252"/>
        <v>43.347929214074341</v>
      </c>
      <c r="FC202" s="2">
        <f t="shared" si="252"/>
        <v>43.665971244164027</v>
      </c>
      <c r="FD202" s="2">
        <f t="shared" si="252"/>
        <v>44.370201136446397</v>
      </c>
      <c r="FE202" s="2">
        <f t="shared" si="252"/>
        <v>43.39147426599061</v>
      </c>
      <c r="FG202" s="2">
        <f t="shared" si="253"/>
        <v>0.9999973772885733</v>
      </c>
      <c r="FH202" s="2">
        <f t="shared" si="253"/>
        <v>0.99999808210126939</v>
      </c>
      <c r="FI202" s="2">
        <f t="shared" si="253"/>
        <v>0.9999981515469365</v>
      </c>
      <c r="FJ202" s="2">
        <f t="shared" si="253"/>
        <v>0.99999782379883895</v>
      </c>
      <c r="FK202" s="2">
        <f t="shared" si="253"/>
        <v>0.99999787820485053</v>
      </c>
      <c r="FL202" s="2">
        <f t="shared" si="253"/>
        <v>0.99999784238967504</v>
      </c>
      <c r="FM202" s="2">
        <f t="shared" si="253"/>
        <v>0.99999769919835602</v>
      </c>
      <c r="FN202" s="2">
        <f t="shared" si="253"/>
        <v>0.99999780787171855</v>
      </c>
      <c r="FO202" s="2">
        <f t="shared" si="253"/>
        <v>0.9999974031170209</v>
      </c>
      <c r="FP202" s="2">
        <f t="shared" si="253"/>
        <v>0.99999762725598984</v>
      </c>
      <c r="FQ202" s="2">
        <f t="shared" si="253"/>
        <v>0.99999743680835196</v>
      </c>
      <c r="FR202" s="2">
        <f t="shared" si="253"/>
        <v>0.99999763975314615</v>
      </c>
      <c r="FS202" s="2">
        <f t="shared" si="253"/>
        <v>0.99999744339755137</v>
      </c>
      <c r="FT202" s="2">
        <f t="shared" si="253"/>
        <v>0.99999759649155551</v>
      </c>
      <c r="FU202" s="2">
        <f t="shared" si="253"/>
        <v>0.99999621980712572</v>
      </c>
      <c r="FW202" s="2">
        <f t="shared" si="244"/>
        <v>0.9761562912579993</v>
      </c>
      <c r="FX202" s="2">
        <f t="shared" si="244"/>
        <v>0.91849866824720372</v>
      </c>
      <c r="FY202" s="2">
        <f t="shared" si="244"/>
        <v>0.87365899446661655</v>
      </c>
      <c r="FZ202" s="2">
        <f t="shared" si="244"/>
        <v>0.93546125833613247</v>
      </c>
      <c r="GA202" s="2">
        <f t="shared" si="244"/>
        <v>0.93337727823435757</v>
      </c>
      <c r="GB202" s="2">
        <f t="shared" si="244"/>
        <v>0.93246593704454528</v>
      </c>
      <c r="GC202" s="2">
        <f t="shared" si="244"/>
        <v>0.9355577814675492</v>
      </c>
      <c r="GD202" s="2">
        <f t="shared" si="244"/>
        <v>0.94634880322243398</v>
      </c>
      <c r="GE202" s="2">
        <f t="shared" si="244"/>
        <v>0.94597164053746086</v>
      </c>
      <c r="GF202" s="2">
        <f t="shared" si="244"/>
        <v>0.95011020105500821</v>
      </c>
      <c r="GG202" s="2">
        <f t="shared" si="244"/>
        <v>0.94381085744376036</v>
      </c>
      <c r="GH202" s="2">
        <f t="shared" si="244"/>
        <v>0.93126559065420067</v>
      </c>
      <c r="GI202" s="2">
        <f t="shared" si="244"/>
        <v>0.93011438865733764</v>
      </c>
      <c r="GJ202" s="2">
        <f t="shared" si="244"/>
        <v>0.90965263724833123</v>
      </c>
      <c r="GK202" s="2">
        <f t="shared" si="244"/>
        <v>0.89416103964131488</v>
      </c>
      <c r="GM202" s="86">
        <f t="shared" si="245"/>
        <v>0</v>
      </c>
      <c r="GN202" s="86">
        <f t="shared" si="245"/>
        <v>0</v>
      </c>
      <c r="GO202" s="86">
        <f t="shared" si="245"/>
        <v>1.6134134309099655E-296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8.4822094925183701E-190</v>
      </c>
      <c r="HD202" s="86">
        <f t="shared" si="181"/>
        <v>0</v>
      </c>
      <c r="HE202" s="86">
        <f t="shared" si="181"/>
        <v>8.8190521988917455E-249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2.7369964587481216E-102</v>
      </c>
      <c r="HT202" s="86">
        <f t="shared" si="246"/>
        <v>1.4506958437824544E-56</v>
      </c>
      <c r="HU202" s="86">
        <f t="shared" si="246"/>
        <v>1.3733087191176792E-43</v>
      </c>
      <c r="HV202" s="86">
        <f t="shared" si="246"/>
        <v>2.092875402615083E-70</v>
      </c>
      <c r="HW202" s="86">
        <f t="shared" si="246"/>
        <v>5.7353647413366588E-72</v>
      </c>
      <c r="HX202" s="86">
        <f t="shared" si="246"/>
        <v>2.0802981795005906E-71</v>
      </c>
      <c r="HY202" s="86">
        <f t="shared" si="246"/>
        <v>7.6409533172679956E-74</v>
      </c>
      <c r="HZ202" s="86">
        <f t="shared" si="246"/>
        <v>3.6628433581798661E-79</v>
      </c>
      <c r="IA202" s="86">
        <f t="shared" si="246"/>
        <v>8.9318402799274804E-83</v>
      </c>
      <c r="IB202" s="86">
        <f t="shared" si="246"/>
        <v>2.030097390775067E-76</v>
      </c>
      <c r="IC202" s="86">
        <f t="shared" si="246"/>
        <v>4.8652300377533672E-86</v>
      </c>
      <c r="ID202" s="86">
        <f t="shared" si="246"/>
        <v>3.3483876817841761E-78</v>
      </c>
      <c r="IE202" s="86">
        <f t="shared" si="246"/>
        <v>3.9182298679362464E-70</v>
      </c>
      <c r="IF202" s="86">
        <f t="shared" si="246"/>
        <v>3.8808282718811404E-98</v>
      </c>
      <c r="IG202" s="86">
        <f t="shared" si="246"/>
        <v>3.9367703477452007E-71</v>
      </c>
      <c r="II202" s="86">
        <f t="shared" si="247"/>
        <v>7.2147939170486689E-17</v>
      </c>
      <c r="IJ202" s="86">
        <f t="shared" si="247"/>
        <v>5.8970466487138712E-6</v>
      </c>
      <c r="IK202" s="86">
        <f t="shared" si="247"/>
        <v>6.9849902067214379E-4</v>
      </c>
      <c r="IL202" s="86">
        <f t="shared" si="247"/>
        <v>5.9388932401071975E-8</v>
      </c>
      <c r="IM202" s="86">
        <f t="shared" si="247"/>
        <v>4.0329061995232333E-8</v>
      </c>
      <c r="IN202" s="86">
        <f t="shared" si="247"/>
        <v>5.4116409128318928E-8</v>
      </c>
      <c r="IO202" s="86">
        <f t="shared" si="247"/>
        <v>1.8161811556392061E-8</v>
      </c>
      <c r="IP202" s="86">
        <f t="shared" si="247"/>
        <v>9.5698082879323666E-10</v>
      </c>
      <c r="IQ202" s="86">
        <f t="shared" si="247"/>
        <v>4.5904420496902102E-10</v>
      </c>
      <c r="IR202" s="86">
        <f t="shared" si="247"/>
        <v>5.9066883678983652E-10</v>
      </c>
      <c r="IS202" s="86">
        <f t="shared" si="247"/>
        <v>2.1650767089666515E-10</v>
      </c>
      <c r="IT202" s="86">
        <f t="shared" si="247"/>
        <v>1.5274773489723457E-8</v>
      </c>
      <c r="IU202" s="86">
        <f t="shared" si="247"/>
        <v>6.0053656735083977E-8</v>
      </c>
      <c r="IV202" s="86">
        <f t="shared" si="247"/>
        <v>1.0385554266188197E-4</v>
      </c>
      <c r="IW202" s="86">
        <f t="shared" si="247"/>
        <v>2.2347935759724604E-4</v>
      </c>
      <c r="IY202" s="86">
        <f t="shared" si="248"/>
        <v>7.2147939170486689E-17</v>
      </c>
      <c r="IZ202" s="86">
        <f t="shared" si="248"/>
        <v>5.8970466487138712E-6</v>
      </c>
      <c r="JA202" s="86">
        <f t="shared" si="248"/>
        <v>6.9849902067214379E-4</v>
      </c>
      <c r="JB202" s="86">
        <f t="shared" si="248"/>
        <v>5.9388932401071975E-8</v>
      </c>
      <c r="JC202" s="86">
        <f t="shared" si="248"/>
        <v>4.0329061995232333E-8</v>
      </c>
      <c r="JD202" s="86">
        <f t="shared" si="248"/>
        <v>5.4116409128318928E-8</v>
      </c>
      <c r="JE202" s="86">
        <f t="shared" si="248"/>
        <v>1.8161811556392061E-8</v>
      </c>
      <c r="JF202" s="86">
        <f t="shared" si="248"/>
        <v>9.5698082879323666E-10</v>
      </c>
      <c r="JG202" s="86">
        <f t="shared" si="248"/>
        <v>4.5904420496902102E-10</v>
      </c>
      <c r="JH202" s="86">
        <f t="shared" si="248"/>
        <v>5.9066883678983652E-10</v>
      </c>
      <c r="JI202" s="86">
        <f t="shared" si="248"/>
        <v>2.1650767089666515E-10</v>
      </c>
      <c r="JJ202" s="86">
        <f t="shared" si="248"/>
        <v>1.5274773489723457E-8</v>
      </c>
      <c r="JK202" s="86">
        <f t="shared" si="248"/>
        <v>6.0053656735083977E-8</v>
      </c>
      <c r="JL202" s="86">
        <f t="shared" si="248"/>
        <v>1.0385554266188197E-4</v>
      </c>
      <c r="JM202" s="86">
        <f t="shared" si="248"/>
        <v>2.2347935759724604E-4</v>
      </c>
    </row>
    <row r="203" spans="2:273" x14ac:dyDescent="0.25">
      <c r="B203" s="2">
        <v>176</v>
      </c>
      <c r="C203" s="37">
        <v>44.63</v>
      </c>
      <c r="D203" s="37">
        <v>44.322000000000003</v>
      </c>
      <c r="E203" s="37">
        <v>46.101999999999997</v>
      </c>
      <c r="F203" s="37">
        <v>41.948999999999998</v>
      </c>
      <c r="G203" s="37">
        <v>44.661000000000001</v>
      </c>
      <c r="H203" s="37">
        <v>44.406999999999996</v>
      </c>
      <c r="I203" s="37">
        <v>44.406999999999996</v>
      </c>
      <c r="J203" s="37">
        <v>42.372999999999998</v>
      </c>
      <c r="K203" s="37">
        <v>42.881</v>
      </c>
      <c r="L203" s="37">
        <v>44.152999999999999</v>
      </c>
      <c r="M203" s="37">
        <v>43.558999999999997</v>
      </c>
      <c r="N203" s="37">
        <v>43.475000000000001</v>
      </c>
      <c r="O203" s="37">
        <v>44.322000000000003</v>
      </c>
      <c r="P203" s="37">
        <v>42.881</v>
      </c>
      <c r="Q203" s="37">
        <v>42.881</v>
      </c>
      <c r="S203" s="4" t="e">
        <f t="shared" si="249"/>
        <v>#N/A</v>
      </c>
      <c r="T203" s="4">
        <f t="shared" si="249"/>
        <v>40.076109188996803</v>
      </c>
      <c r="U203" s="4">
        <f t="shared" si="249"/>
        <v>42.652109023216397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44.2101077518398</v>
      </c>
      <c r="AG203" s="4">
        <f t="shared" si="249"/>
        <v>43.510081596136587</v>
      </c>
      <c r="AI203" s="4">
        <f t="shared" si="250"/>
        <v>0</v>
      </c>
      <c r="AJ203" s="4">
        <f t="shared" si="250"/>
        <v>4.2458908110031999</v>
      </c>
      <c r="AK203" s="4">
        <f t="shared" si="250"/>
        <v>3.4498909767835997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-1.3291077518397998</v>
      </c>
      <c r="AW203" s="4">
        <f t="shared" si="250"/>
        <v>-0.62908159613658654</v>
      </c>
      <c r="AY203" s="2" t="e">
        <f t="shared" si="242"/>
        <v>#N/A</v>
      </c>
      <c r="AZ203" s="2">
        <f t="shared" si="242"/>
        <v>40.076109188996803</v>
      </c>
      <c r="BA203" s="2">
        <f t="shared" si="242"/>
        <v>42.652109022962634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44.210107751839665</v>
      </c>
      <c r="BM203" s="2">
        <f t="shared" si="242"/>
        <v>43.510081593671423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44.322000000000003</v>
      </c>
      <c r="CW203" s="2">
        <f t="shared" si="199"/>
        <v>46.101999999999997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42.881</v>
      </c>
      <c r="DI203" s="2">
        <f t="shared" si="211"/>
        <v>42.881</v>
      </c>
      <c r="DK203" s="2">
        <f t="shared" si="251"/>
        <v>110.61796470588236</v>
      </c>
      <c r="DL203" s="2">
        <f t="shared" si="251"/>
        <v>145.41169079912021</v>
      </c>
      <c r="DM203" s="2">
        <f t="shared" si="251"/>
        <v>122.09850403225806</v>
      </c>
      <c r="DN203" s="2">
        <f t="shared" si="251"/>
        <v>122.79703743315505</v>
      </c>
      <c r="DO203" s="2">
        <f t="shared" si="251"/>
        <v>114.0780926916221</v>
      </c>
      <c r="DP203" s="2">
        <f t="shared" si="251"/>
        <v>117.17424777183598</v>
      </c>
      <c r="DQ203" s="2">
        <f t="shared" si="251"/>
        <v>94.364867226890766</v>
      </c>
      <c r="DR203" s="2">
        <f t="shared" si="251"/>
        <v>106.26848484848487</v>
      </c>
      <c r="DS203" s="2">
        <f t="shared" si="251"/>
        <v>104.9452294117647</v>
      </c>
      <c r="DT203" s="2">
        <f t="shared" si="251"/>
        <v>87.00910924369748</v>
      </c>
      <c r="DU203" s="2">
        <f t="shared" si="251"/>
        <v>74.122442857142843</v>
      </c>
      <c r="DV203" s="2">
        <f t="shared" si="251"/>
        <v>88.736944537815134</v>
      </c>
      <c r="DW203" s="2">
        <f t="shared" si="251"/>
        <v>95.79312941176471</v>
      </c>
      <c r="DX203" s="2">
        <f t="shared" si="251"/>
        <v>89.592610084033595</v>
      </c>
      <c r="DY203" s="2">
        <f t="shared" si="251"/>
        <v>105.1654431451613</v>
      </c>
      <c r="EA203" s="2">
        <f t="shared" si="240"/>
        <v>40.551816315205315</v>
      </c>
      <c r="EB203" s="2">
        <f t="shared" si="240"/>
        <v>37.267466644865934</v>
      </c>
      <c r="EC203" s="2">
        <f t="shared" si="240"/>
        <v>39.769471945797164</v>
      </c>
      <c r="ED203" s="2">
        <f t="shared" si="240"/>
        <v>38.868543406618208</v>
      </c>
      <c r="EE203" s="2">
        <f t="shared" si="240"/>
        <v>42.834470162666364</v>
      </c>
      <c r="EF203" s="2">
        <f t="shared" si="239"/>
        <v>42.992836931335489</v>
      </c>
      <c r="EG203" s="2">
        <f t="shared" si="239"/>
        <v>44.414568729896459</v>
      </c>
      <c r="EH203" s="2">
        <f t="shared" si="239"/>
        <v>39.532857319791901</v>
      </c>
      <c r="EI203" s="2">
        <f t="shared" si="239"/>
        <v>37.058807611286994</v>
      </c>
      <c r="EJ203" s="2">
        <f t="shared" si="239"/>
        <v>41.044834549256507</v>
      </c>
      <c r="EK203" s="2">
        <f t="shared" si="212"/>
        <v>40.115603831098717</v>
      </c>
      <c r="EL203" s="2">
        <f t="shared" si="179"/>
        <v>42.751920503305826</v>
      </c>
      <c r="EM203" s="2">
        <f t="shared" si="179"/>
        <v>43.155419885216979</v>
      </c>
      <c r="EN203" s="2">
        <f t="shared" si="179"/>
        <v>43.959279361297831</v>
      </c>
      <c r="EO203" s="2">
        <f t="shared" si="179"/>
        <v>45.979787175678439</v>
      </c>
      <c r="EQ203" s="2">
        <f t="shared" si="252"/>
        <v>42.327629366354437</v>
      </c>
      <c r="ER203" s="2">
        <f t="shared" si="252"/>
        <v>40.303195933178991</v>
      </c>
      <c r="ES203" s="2">
        <f t="shared" si="252"/>
        <v>43.032134622193652</v>
      </c>
      <c r="ET203" s="2">
        <f t="shared" si="252"/>
        <v>42.931686635782185</v>
      </c>
      <c r="EU203" s="2">
        <f t="shared" si="252"/>
        <v>44.460057987445225</v>
      </c>
      <c r="EV203" s="2">
        <f t="shared" si="252"/>
        <v>44.358902849252843</v>
      </c>
      <c r="EW203" s="2">
        <f t="shared" si="252"/>
        <v>43.894294197032224</v>
      </c>
      <c r="EX203" s="2">
        <f t="shared" si="252"/>
        <v>40.841057053954685</v>
      </c>
      <c r="EY203" s="2">
        <f t="shared" si="252"/>
        <v>40.764700388279678</v>
      </c>
      <c r="EZ203" s="2">
        <f t="shared" si="252"/>
        <v>41.798271465745231</v>
      </c>
      <c r="FA203" s="2">
        <f t="shared" si="252"/>
        <v>41.310022536199497</v>
      </c>
      <c r="FB203" s="2">
        <f t="shared" si="252"/>
        <v>43.200304150890247</v>
      </c>
      <c r="FC203" s="2">
        <f t="shared" si="252"/>
        <v>43.517924983088093</v>
      </c>
      <c r="FD203" s="2">
        <f t="shared" si="252"/>
        <v>44.232719093756806</v>
      </c>
      <c r="FE203" s="2">
        <f t="shared" si="252"/>
        <v>43.24324639665376</v>
      </c>
      <c r="FG203" s="2">
        <f t="shared" si="253"/>
        <v>0.99999760805819837</v>
      </c>
      <c r="FH203" s="2">
        <f t="shared" si="253"/>
        <v>0.99999825085527372</v>
      </c>
      <c r="FI203" s="2">
        <f t="shared" si="253"/>
        <v>0.9999983141904959</v>
      </c>
      <c r="FJ203" s="2">
        <f t="shared" si="253"/>
        <v>0.99999801528057253</v>
      </c>
      <c r="FK203" s="2">
        <f t="shared" si="253"/>
        <v>0.99999806489946352</v>
      </c>
      <c r="FL203" s="2">
        <f t="shared" si="253"/>
        <v>0.999998032235623</v>
      </c>
      <c r="FM203" s="2">
        <f t="shared" si="253"/>
        <v>0.99999790164353675</v>
      </c>
      <c r="FN203" s="2">
        <f t="shared" si="253"/>
        <v>0.99999800075486045</v>
      </c>
      <c r="FO203" s="2">
        <f t="shared" si="253"/>
        <v>0.99999763161403332</v>
      </c>
      <c r="FP203" s="2">
        <f t="shared" si="253"/>
        <v>0.99999783603129189</v>
      </c>
      <c r="FQ203" s="2">
        <f t="shared" si="253"/>
        <v>0.99999766234090648</v>
      </c>
      <c r="FR203" s="2">
        <f t="shared" si="253"/>
        <v>0.99999784742883868</v>
      </c>
      <c r="FS203" s="2">
        <f t="shared" si="253"/>
        <v>0.99999766835033044</v>
      </c>
      <c r="FT203" s="2">
        <f t="shared" si="253"/>
        <v>0.99999780797378257</v>
      </c>
      <c r="FU203" s="2">
        <f t="shared" si="253"/>
        <v>0.99999655242197705</v>
      </c>
      <c r="FW203" s="2">
        <f t="shared" si="244"/>
        <v>0.97820856100109599</v>
      </c>
      <c r="FX203" s="2">
        <f t="shared" si="244"/>
        <v>0.92513301335645903</v>
      </c>
      <c r="FY203" s="2">
        <f t="shared" si="244"/>
        <v>0.88348032634631657</v>
      </c>
      <c r="FZ203" s="2">
        <f t="shared" si="244"/>
        <v>0.94080381006570368</v>
      </c>
      <c r="GA203" s="2">
        <f t="shared" si="244"/>
        <v>0.9388810717160927</v>
      </c>
      <c r="GB203" s="2">
        <f t="shared" si="244"/>
        <v>0.9380400199058988</v>
      </c>
      <c r="GC203" s="2">
        <f t="shared" si="244"/>
        <v>0.94089284782379756</v>
      </c>
      <c r="GD203" s="2">
        <f t="shared" si="244"/>
        <v>0.95083744414834126</v>
      </c>
      <c r="GE203" s="2">
        <f t="shared" si="244"/>
        <v>0.95049018533450624</v>
      </c>
      <c r="GF203" s="2">
        <f t="shared" si="244"/>
        <v>0.95429934762300306</v>
      </c>
      <c r="GG203" s="2">
        <f t="shared" si="244"/>
        <v>0.94850027647371282</v>
      </c>
      <c r="GH203" s="2">
        <f t="shared" si="244"/>
        <v>0.93693204603417179</v>
      </c>
      <c r="GI203" s="2">
        <f t="shared" si="244"/>
        <v>0.93586921342867413</v>
      </c>
      <c r="GJ203" s="2">
        <f t="shared" si="244"/>
        <v>0.91694194852285704</v>
      </c>
      <c r="GK203" s="2">
        <f t="shared" si="244"/>
        <v>0.90256635242033501</v>
      </c>
      <c r="GM203" s="86">
        <f t="shared" si="245"/>
        <v>0</v>
      </c>
      <c r="GN203" s="86">
        <f t="shared" si="245"/>
        <v>0</v>
      </c>
      <c r="GO203" s="86">
        <f t="shared" si="245"/>
        <v>1.5865228107539344E-301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1.0459151826381542E-193</v>
      </c>
      <c r="HD203" s="86">
        <f t="shared" si="181"/>
        <v>0</v>
      </c>
      <c r="HE203" s="86">
        <f t="shared" si="181"/>
        <v>4.0373087617063761E-254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2.0535505993135951E-105</v>
      </c>
      <c r="HT203" s="86">
        <f t="shared" si="246"/>
        <v>1.7273440459348647E-58</v>
      </c>
      <c r="HU203" s="86">
        <f t="shared" si="246"/>
        <v>3.62411358437044E-45</v>
      </c>
      <c r="HV203" s="86">
        <f t="shared" si="246"/>
        <v>9.7392270711296088E-73</v>
      </c>
      <c r="HW203" s="86">
        <f t="shared" si="246"/>
        <v>2.1832117138354845E-74</v>
      </c>
      <c r="HX203" s="86">
        <f t="shared" si="246"/>
        <v>8.2783218305632292E-74</v>
      </c>
      <c r="HY203" s="86">
        <f t="shared" si="246"/>
        <v>2.5294567591325529E-76</v>
      </c>
      <c r="HZ203" s="86">
        <f t="shared" si="246"/>
        <v>9.1508897119835612E-82</v>
      </c>
      <c r="IA203" s="86">
        <f t="shared" si="246"/>
        <v>1.7031939972441758E-85</v>
      </c>
      <c r="IB203" s="86">
        <f t="shared" si="246"/>
        <v>6.1205844188467295E-79</v>
      </c>
      <c r="IC203" s="86">
        <f t="shared" si="246"/>
        <v>6.6004842428307213E-89</v>
      </c>
      <c r="ID203" s="86">
        <f t="shared" si="246"/>
        <v>7.7543428512568015E-81</v>
      </c>
      <c r="IE203" s="86">
        <f t="shared" si="246"/>
        <v>1.5450507543393467E-72</v>
      </c>
      <c r="IF203" s="86">
        <f t="shared" si="246"/>
        <v>1.1490524204466988E-101</v>
      </c>
      <c r="IG203" s="86">
        <f t="shared" si="246"/>
        <v>9.4060676344611542E-74</v>
      </c>
      <c r="II203" s="86">
        <f t="shared" si="247"/>
        <v>1.2258307820267843E-17</v>
      </c>
      <c r="IJ203" s="86">
        <f t="shared" si="247"/>
        <v>2.5723881722385529E-6</v>
      </c>
      <c r="IK203" s="86">
        <f t="shared" si="247"/>
        <v>3.8283388578574397E-4</v>
      </c>
      <c r="IL203" s="86">
        <f t="shared" si="247"/>
        <v>2.0544127857337178E-8</v>
      </c>
      <c r="IM203" s="86">
        <f t="shared" si="247"/>
        <v>1.3396094051532813E-8</v>
      </c>
      <c r="IN203" s="86">
        <f t="shared" si="247"/>
        <v>1.8232411360981255E-8</v>
      </c>
      <c r="IO203" s="86">
        <f t="shared" si="247"/>
        <v>5.7997663870166101E-9</v>
      </c>
      <c r="IP203" s="86">
        <f t="shared" si="247"/>
        <v>2.7420115002938052E-10</v>
      </c>
      <c r="IQ203" s="86">
        <f t="shared" si="247"/>
        <v>1.2509015362923648E-10</v>
      </c>
      <c r="IR203" s="86">
        <f t="shared" si="247"/>
        <v>1.697642985471691E-10</v>
      </c>
      <c r="IS203" s="86">
        <f t="shared" si="247"/>
        <v>5.511118441347882E-11</v>
      </c>
      <c r="IT203" s="86">
        <f t="shared" si="247"/>
        <v>4.6731631187673837E-9</v>
      </c>
      <c r="IU203" s="86">
        <f t="shared" si="247"/>
        <v>2.0063820337726196E-8</v>
      </c>
      <c r="IV203" s="86">
        <f t="shared" si="247"/>
        <v>5.4323684570482341E-5</v>
      </c>
      <c r="IW203" s="86">
        <f t="shared" si="247"/>
        <v>1.1803058005670756E-4</v>
      </c>
      <c r="IY203" s="86">
        <f t="shared" si="248"/>
        <v>1.2258307820267843E-17</v>
      </c>
      <c r="IZ203" s="86">
        <f t="shared" si="248"/>
        <v>2.5723881722385529E-6</v>
      </c>
      <c r="JA203" s="86">
        <f t="shared" si="248"/>
        <v>3.8283388578574397E-4</v>
      </c>
      <c r="JB203" s="86">
        <f t="shared" si="248"/>
        <v>2.0544127857337178E-8</v>
      </c>
      <c r="JC203" s="86">
        <f t="shared" si="248"/>
        <v>1.3396094051532813E-8</v>
      </c>
      <c r="JD203" s="86">
        <f t="shared" si="248"/>
        <v>1.8232411360981255E-8</v>
      </c>
      <c r="JE203" s="86">
        <f t="shared" si="248"/>
        <v>5.7997663870166101E-9</v>
      </c>
      <c r="JF203" s="86">
        <f t="shared" si="248"/>
        <v>2.7420115002938052E-10</v>
      </c>
      <c r="JG203" s="86">
        <f t="shared" si="248"/>
        <v>1.2509015362923648E-10</v>
      </c>
      <c r="JH203" s="86">
        <f t="shared" si="248"/>
        <v>1.697642985471691E-10</v>
      </c>
      <c r="JI203" s="86">
        <f t="shared" si="248"/>
        <v>5.511118441347882E-11</v>
      </c>
      <c r="JJ203" s="86">
        <f t="shared" si="248"/>
        <v>4.6731631187673837E-9</v>
      </c>
      <c r="JK203" s="86">
        <f t="shared" si="248"/>
        <v>2.0063820337726196E-8</v>
      </c>
      <c r="JL203" s="86">
        <f t="shared" si="248"/>
        <v>5.4323684570482341E-5</v>
      </c>
      <c r="JM203" s="86">
        <f t="shared" si="248"/>
        <v>1.1803058005670756E-4</v>
      </c>
    </row>
    <row r="204" spans="2:273" x14ac:dyDescent="0.25">
      <c r="B204" s="2">
        <v>177</v>
      </c>
      <c r="C204" s="37">
        <v>44.259</v>
      </c>
      <c r="D204" s="37">
        <v>40.847000000000001</v>
      </c>
      <c r="E204" s="37">
        <v>43.558999999999997</v>
      </c>
      <c r="F204" s="37">
        <v>42.627000000000002</v>
      </c>
      <c r="G204" s="37">
        <v>46.356000000000002</v>
      </c>
      <c r="H204" s="37">
        <v>46.017000000000003</v>
      </c>
      <c r="I204" s="37">
        <v>47.287999999999997</v>
      </c>
      <c r="J204" s="37">
        <v>40.593000000000004</v>
      </c>
      <c r="K204" s="37">
        <v>43.136000000000003</v>
      </c>
      <c r="L204" s="37">
        <v>43.136000000000003</v>
      </c>
      <c r="M204" s="37">
        <v>44.322000000000003</v>
      </c>
      <c r="N204" s="37">
        <v>41.101999999999997</v>
      </c>
      <c r="O204" s="37">
        <v>44.491999999999997</v>
      </c>
      <c r="P204" s="37">
        <v>43.22</v>
      </c>
      <c r="Q204" s="37">
        <v>41.863999999999997</v>
      </c>
      <c r="S204" s="4" t="e">
        <f t="shared" si="249"/>
        <v>#N/A</v>
      </c>
      <c r="T204" s="4">
        <f t="shared" si="249"/>
        <v>39.947408153637824</v>
      </c>
      <c r="U204" s="4">
        <f t="shared" si="249"/>
        <v>42.544892484458551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44.074203915344249</v>
      </c>
      <c r="AG204" s="4">
        <f t="shared" si="249"/>
        <v>43.343505089332751</v>
      </c>
      <c r="AI204" s="4">
        <f t="shared" si="250"/>
        <v>0</v>
      </c>
      <c r="AJ204" s="4">
        <f t="shared" si="250"/>
        <v>0.89959184636217771</v>
      </c>
      <c r="AK204" s="4">
        <f t="shared" si="250"/>
        <v>1.014107515541447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-0.85420391534425022</v>
      </c>
      <c r="AW204" s="4">
        <f t="shared" si="250"/>
        <v>-1.4795050893327542</v>
      </c>
      <c r="AY204" s="2" t="e">
        <f t="shared" si="242"/>
        <v>#N/A</v>
      </c>
      <c r="AZ204" s="2">
        <f t="shared" si="242"/>
        <v>39.947408153637824</v>
      </c>
      <c r="BA204" s="2">
        <f t="shared" si="242"/>
        <v>42.544892484420764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44.074203915344235</v>
      </c>
      <c r="BM204" s="2">
        <f t="shared" si="242"/>
        <v>43.343505088952568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40.847000000000001</v>
      </c>
      <c r="CW204" s="2">
        <f t="shared" si="199"/>
        <v>43.558999999999997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43.22</v>
      </c>
      <c r="DI204" s="2">
        <f t="shared" si="211"/>
        <v>41.863999999999997</v>
      </c>
      <c r="DK204" s="2">
        <f t="shared" si="251"/>
        <v>110.90067787114847</v>
      </c>
      <c r="DL204" s="2">
        <f t="shared" si="251"/>
        <v>145.89024046920821</v>
      </c>
      <c r="DM204" s="2">
        <f t="shared" si="251"/>
        <v>122.42771774193548</v>
      </c>
      <c r="DN204" s="2">
        <f t="shared" si="251"/>
        <v>123.14743482620318</v>
      </c>
      <c r="DO204" s="2">
        <f t="shared" si="251"/>
        <v>114.36802584670232</v>
      </c>
      <c r="DP204" s="2">
        <f t="shared" si="251"/>
        <v>117.47385405525844</v>
      </c>
      <c r="DQ204" s="2">
        <f t="shared" si="251"/>
        <v>94.52276608097786</v>
      </c>
      <c r="DR204" s="2">
        <f t="shared" si="251"/>
        <v>106.48126325757579</v>
      </c>
      <c r="DS204" s="2">
        <f t="shared" si="251"/>
        <v>105.16689859943978</v>
      </c>
      <c r="DT204" s="2">
        <f t="shared" si="251"/>
        <v>87.125407181054243</v>
      </c>
      <c r="DU204" s="2">
        <f t="shared" si="251"/>
        <v>74.164085714285704</v>
      </c>
      <c r="DV204" s="2">
        <f t="shared" si="251"/>
        <v>88.877357983193278</v>
      </c>
      <c r="DW204" s="2">
        <f t="shared" si="251"/>
        <v>95.982822408963585</v>
      </c>
      <c r="DX204" s="2">
        <f t="shared" si="251"/>
        <v>89.754671810542391</v>
      </c>
      <c r="DY204" s="2">
        <f t="shared" si="251"/>
        <v>105.44186370967742</v>
      </c>
      <c r="EA204" s="2">
        <f t="shared" si="240"/>
        <v>40.399860599334062</v>
      </c>
      <c r="EB204" s="2">
        <f t="shared" si="240"/>
        <v>37.081545699803797</v>
      </c>
      <c r="EC204" s="2">
        <f t="shared" si="240"/>
        <v>39.589897681558327</v>
      </c>
      <c r="ED204" s="2">
        <f t="shared" si="240"/>
        <v>38.693292673017012</v>
      </c>
      <c r="EE204" s="2">
        <f t="shared" si="240"/>
        <v>42.679726185871914</v>
      </c>
      <c r="EF204" s="2">
        <f t="shared" si="239"/>
        <v>42.819258888711047</v>
      </c>
      <c r="EG204" s="2">
        <f t="shared" si="239"/>
        <v>44.270890346506569</v>
      </c>
      <c r="EH204" s="2">
        <f t="shared" si="239"/>
        <v>39.343675625464435</v>
      </c>
      <c r="EI204" s="2">
        <f t="shared" si="239"/>
        <v>36.804853314328234</v>
      </c>
      <c r="EJ204" s="2">
        <f t="shared" si="239"/>
        <v>40.859669284386619</v>
      </c>
      <c r="EK204" s="2">
        <f t="shared" si="212"/>
        <v>39.916748771146409</v>
      </c>
      <c r="EL204" s="2">
        <f t="shared" si="179"/>
        <v>42.59785361343117</v>
      </c>
      <c r="EM204" s="2">
        <f t="shared" si="179"/>
        <v>43.00216774407167</v>
      </c>
      <c r="EN204" s="2">
        <f t="shared" si="179"/>
        <v>43.818397090104661</v>
      </c>
      <c r="EO204" s="2">
        <f t="shared" si="179"/>
        <v>45.865320580237409</v>
      </c>
      <c r="EQ204" s="2">
        <f t="shared" si="252"/>
        <v>42.199184593096682</v>
      </c>
      <c r="ER204" s="2">
        <f t="shared" si="252"/>
        <v>40.158736935194106</v>
      </c>
      <c r="ES204" s="2">
        <f t="shared" si="252"/>
        <v>42.900183909443513</v>
      </c>
      <c r="ET204" s="2">
        <f t="shared" si="252"/>
        <v>42.811236301969132</v>
      </c>
      <c r="EU204" s="2">
        <f t="shared" si="252"/>
        <v>44.327321853075304</v>
      </c>
      <c r="EV204" s="2">
        <f t="shared" si="252"/>
        <v>44.203905461274331</v>
      </c>
      <c r="EW204" s="2">
        <f t="shared" si="252"/>
        <v>43.743721270591784</v>
      </c>
      <c r="EX204" s="2">
        <f t="shared" si="252"/>
        <v>40.669034851346083</v>
      </c>
      <c r="EY204" s="2">
        <f t="shared" si="252"/>
        <v>40.559500628994627</v>
      </c>
      <c r="EZ204" s="2">
        <f t="shared" si="252"/>
        <v>41.623168227469634</v>
      </c>
      <c r="FA204" s="2">
        <f t="shared" si="252"/>
        <v>41.127359639487629</v>
      </c>
      <c r="FB204" s="2">
        <f t="shared" si="252"/>
        <v>43.052679087706139</v>
      </c>
      <c r="FC204" s="2">
        <f t="shared" si="252"/>
        <v>43.36987872201216</v>
      </c>
      <c r="FD204" s="2">
        <f t="shared" si="252"/>
        <v>44.095237051067215</v>
      </c>
      <c r="FE204" s="2">
        <f t="shared" si="252"/>
        <v>43.095018527316896</v>
      </c>
      <c r="FG204" s="2">
        <f t="shared" si="253"/>
        <v>0.99999781852269065</v>
      </c>
      <c r="FH204" s="2">
        <f t="shared" si="253"/>
        <v>0.99999840476080448</v>
      </c>
      <c r="FI204" s="2">
        <f t="shared" si="253"/>
        <v>0.9999984625232311</v>
      </c>
      <c r="FJ204" s="2">
        <f t="shared" si="253"/>
        <v>0.99999818991405298</v>
      </c>
      <c r="FK204" s="2">
        <f t="shared" si="253"/>
        <v>0.99999823516703501</v>
      </c>
      <c r="FL204" s="2">
        <f t="shared" si="253"/>
        <v>0.99999820537724815</v>
      </c>
      <c r="FM204" s="2">
        <f t="shared" si="253"/>
        <v>0.99999808627580733</v>
      </c>
      <c r="FN204" s="2">
        <f t="shared" si="253"/>
        <v>0.99999817666644142</v>
      </c>
      <c r="FO204" s="2">
        <f t="shared" si="253"/>
        <v>0.99999784000587644</v>
      </c>
      <c r="FP204" s="2">
        <f t="shared" si="253"/>
        <v>0.99999802643670643</v>
      </c>
      <c r="FQ204" s="2">
        <f t="shared" si="253"/>
        <v>0.99999786802912949</v>
      </c>
      <c r="FR204" s="2">
        <f t="shared" si="253"/>
        <v>0.99999803683139654</v>
      </c>
      <c r="FS204" s="2">
        <f t="shared" si="253"/>
        <v>0.99999787350979141</v>
      </c>
      <c r="FT204" s="2">
        <f t="shared" si="253"/>
        <v>0.99999800084794399</v>
      </c>
      <c r="FU204" s="2">
        <f t="shared" si="253"/>
        <v>0.99999685577051978</v>
      </c>
      <c r="FW204" s="2">
        <f t="shared" si="244"/>
        <v>0.98008779155173831</v>
      </c>
      <c r="FX204" s="2">
        <f t="shared" si="244"/>
        <v>0.93126772394951141</v>
      </c>
      <c r="FY204" s="2">
        <f t="shared" si="244"/>
        <v>0.89263200769386619</v>
      </c>
      <c r="FZ204" s="2">
        <f t="shared" si="244"/>
        <v>0.94572975990702413</v>
      </c>
      <c r="GA204" s="2">
        <f t="shared" si="244"/>
        <v>0.94395748932204671</v>
      </c>
      <c r="GB204" s="2">
        <f t="shared" si="244"/>
        <v>0.94318206615880285</v>
      </c>
      <c r="GC204" s="2">
        <f t="shared" si="244"/>
        <v>0.94581181523239521</v>
      </c>
      <c r="GD204" s="2">
        <f t="shared" si="244"/>
        <v>0.95496841982309844</v>
      </c>
      <c r="GE204" s="2">
        <f t="shared" si="244"/>
        <v>0.95464894835818648</v>
      </c>
      <c r="GF204" s="2">
        <f t="shared" si="244"/>
        <v>0.95815223301433272</v>
      </c>
      <c r="GG204" s="2">
        <f t="shared" si="244"/>
        <v>0.95281789209326329</v>
      </c>
      <c r="GH204" s="2">
        <f t="shared" si="244"/>
        <v>0.94216037313791767</v>
      </c>
      <c r="GI204" s="2">
        <f t="shared" si="244"/>
        <v>0.94118011785124833</v>
      </c>
      <c r="GJ204" s="2">
        <f t="shared" si="244"/>
        <v>0.92369248555164107</v>
      </c>
      <c r="GK204" s="2">
        <f t="shared" si="244"/>
        <v>0.91037105897868631</v>
      </c>
      <c r="GM204" s="86">
        <f t="shared" si="245"/>
        <v>0</v>
      </c>
      <c r="GN204" s="86">
        <f t="shared" si="245"/>
        <v>0</v>
      </c>
      <c r="GO204" s="86">
        <f t="shared" si="245"/>
        <v>1.4157131058230314E-306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1.1756919141568332E-197</v>
      </c>
      <c r="HD204" s="86">
        <f t="shared" si="181"/>
        <v>0</v>
      </c>
      <c r="HE204" s="86">
        <f t="shared" si="181"/>
        <v>1.6206344294150105E-259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1.3804716637954376E-108</v>
      </c>
      <c r="HT204" s="86">
        <f t="shared" si="246"/>
        <v>1.9063514390842484E-60</v>
      </c>
      <c r="HU204" s="86">
        <f t="shared" si="246"/>
        <v>8.9472482391039039E-47</v>
      </c>
      <c r="HV204" s="86">
        <f t="shared" si="246"/>
        <v>4.1450261614407587E-75</v>
      </c>
      <c r="HW204" s="86">
        <f t="shared" si="246"/>
        <v>7.5653320920433169E-77</v>
      </c>
      <c r="HX204" s="86">
        <f t="shared" si="246"/>
        <v>3.0011239238874423E-76</v>
      </c>
      <c r="HY204" s="86">
        <f t="shared" si="246"/>
        <v>7.6056996193340978E-79</v>
      </c>
      <c r="HZ204" s="86">
        <f t="shared" si="246"/>
        <v>2.071310268701243E-84</v>
      </c>
      <c r="IA204" s="86">
        <f t="shared" si="246"/>
        <v>2.9298541755511663E-88</v>
      </c>
      <c r="IB204" s="86">
        <f t="shared" si="246"/>
        <v>1.676438476128495E-81</v>
      </c>
      <c r="IC204" s="86">
        <f t="shared" si="246"/>
        <v>8.0211314117274399E-92</v>
      </c>
      <c r="ID204" s="86">
        <f t="shared" si="246"/>
        <v>1.6209465335579095E-83</v>
      </c>
      <c r="IE204" s="86">
        <f t="shared" si="246"/>
        <v>5.5392280451103821E-75</v>
      </c>
      <c r="IF204" s="86">
        <f t="shared" si="246"/>
        <v>2.9408971675298171E-105</v>
      </c>
      <c r="IG204" s="86">
        <f t="shared" si="246"/>
        <v>2.0103442689449694E-76</v>
      </c>
      <c r="II204" s="86">
        <f t="shared" si="247"/>
        <v>1.9964624785357692E-18</v>
      </c>
      <c r="IJ204" s="86">
        <f t="shared" si="247"/>
        <v>1.0904799453902651E-6</v>
      </c>
      <c r="IK204" s="86">
        <f t="shared" si="247"/>
        <v>2.047210134270723E-4</v>
      </c>
      <c r="IL204" s="86">
        <f t="shared" si="247"/>
        <v>6.8696745491869014E-9</v>
      </c>
      <c r="IM204" s="86">
        <f t="shared" si="247"/>
        <v>4.2936529917635506E-9</v>
      </c>
      <c r="IN204" s="86">
        <f t="shared" si="247"/>
        <v>5.9289644925000625E-9</v>
      </c>
      <c r="IO204" s="86">
        <f t="shared" si="247"/>
        <v>1.7855293333717419E-9</v>
      </c>
      <c r="IP204" s="86">
        <f t="shared" si="247"/>
        <v>7.5660840626976635E-11</v>
      </c>
      <c r="IQ204" s="86">
        <f t="shared" si="247"/>
        <v>3.2771780248677272E-11</v>
      </c>
      <c r="IR204" s="86">
        <f t="shared" si="247"/>
        <v>4.7035627044586834E-11</v>
      </c>
      <c r="IS204" s="86">
        <f t="shared" si="247"/>
        <v>1.3450236734870148E-11</v>
      </c>
      <c r="IT204" s="86">
        <f t="shared" si="247"/>
        <v>1.3750424575545572E-9</v>
      </c>
      <c r="IU204" s="86">
        <f t="shared" si="247"/>
        <v>6.4651363825812364E-9</v>
      </c>
      <c r="IV204" s="86">
        <f t="shared" si="247"/>
        <v>2.7772902272218017E-5</v>
      </c>
      <c r="IW204" s="86">
        <f t="shared" si="247"/>
        <v>6.0852158069941101E-5</v>
      </c>
      <c r="IY204" s="86">
        <f t="shared" si="248"/>
        <v>1.9964624785357692E-18</v>
      </c>
      <c r="IZ204" s="86">
        <f t="shared" si="248"/>
        <v>1.0904799453902651E-6</v>
      </c>
      <c r="JA204" s="86">
        <f t="shared" si="248"/>
        <v>2.047210134270723E-4</v>
      </c>
      <c r="JB204" s="86">
        <f t="shared" si="248"/>
        <v>6.8696745491869014E-9</v>
      </c>
      <c r="JC204" s="86">
        <f t="shared" si="248"/>
        <v>4.2936529917635506E-9</v>
      </c>
      <c r="JD204" s="86">
        <f t="shared" si="248"/>
        <v>5.9289644925000625E-9</v>
      </c>
      <c r="JE204" s="86">
        <f t="shared" si="248"/>
        <v>1.7855293333717419E-9</v>
      </c>
      <c r="JF204" s="86">
        <f t="shared" si="248"/>
        <v>7.5660840626976635E-11</v>
      </c>
      <c r="JG204" s="86">
        <f t="shared" si="248"/>
        <v>3.2771780248677272E-11</v>
      </c>
      <c r="JH204" s="86">
        <f t="shared" si="248"/>
        <v>4.7035627044586834E-11</v>
      </c>
      <c r="JI204" s="86">
        <f t="shared" si="248"/>
        <v>1.3450236734870148E-11</v>
      </c>
      <c r="JJ204" s="86">
        <f t="shared" si="248"/>
        <v>1.3750424575545572E-9</v>
      </c>
      <c r="JK204" s="86">
        <f t="shared" si="248"/>
        <v>6.4651363825812364E-9</v>
      </c>
      <c r="JL204" s="86">
        <f t="shared" si="248"/>
        <v>2.7772902272218017E-5</v>
      </c>
      <c r="JM204" s="86">
        <f t="shared" si="248"/>
        <v>6.0852158069941101E-5</v>
      </c>
    </row>
    <row r="205" spans="2:273" x14ac:dyDescent="0.25">
      <c r="B205" s="2">
        <v>178</v>
      </c>
      <c r="C205" s="37">
        <v>40</v>
      </c>
      <c r="D205" s="37">
        <v>40</v>
      </c>
      <c r="E205" s="37">
        <v>41.61</v>
      </c>
      <c r="F205" s="37">
        <v>43.39</v>
      </c>
      <c r="G205" s="37">
        <v>44.491999999999997</v>
      </c>
      <c r="H205" s="37">
        <v>45</v>
      </c>
      <c r="I205" s="37">
        <v>44.746000000000002</v>
      </c>
      <c r="J205" s="37">
        <v>43.22</v>
      </c>
      <c r="K205" s="37">
        <v>42.627000000000002</v>
      </c>
      <c r="L205" s="37">
        <v>43.22</v>
      </c>
      <c r="M205" s="37">
        <v>43.814</v>
      </c>
      <c r="N205" s="37">
        <v>44.322000000000003</v>
      </c>
      <c r="O205" s="37">
        <v>42.287999999999997</v>
      </c>
      <c r="P205" s="37">
        <v>43.982999999999997</v>
      </c>
      <c r="Q205" s="37">
        <v>41.78</v>
      </c>
      <c r="S205" s="4" t="e">
        <f t="shared" si="249"/>
        <v>#N/A</v>
      </c>
      <c r="T205" s="4">
        <f t="shared" si="249"/>
        <v>39.817756273381846</v>
      </c>
      <c r="U205" s="4">
        <f t="shared" si="249"/>
        <v>42.436404986392432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43.938204648170675</v>
      </c>
      <c r="AG205" s="4">
        <f t="shared" si="249"/>
        <v>43.177995965450407</v>
      </c>
      <c r="AI205" s="4">
        <f t="shared" si="250"/>
        <v>0</v>
      </c>
      <c r="AJ205" s="4">
        <f t="shared" si="250"/>
        <v>0.1822437266181538</v>
      </c>
      <c r="AK205" s="4">
        <f t="shared" si="250"/>
        <v>-0.82640498639243276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4.4795351829321817E-2</v>
      </c>
      <c r="AW205" s="4">
        <f t="shared" si="250"/>
        <v>-1.3979959654504057</v>
      </c>
      <c r="AY205" s="2" t="e">
        <f t="shared" si="242"/>
        <v>#N/A</v>
      </c>
      <c r="AZ205" s="2">
        <f t="shared" si="242"/>
        <v>39.817756273381846</v>
      </c>
      <c r="BA205" s="2">
        <f t="shared" si="242"/>
        <v>42.436404986387245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43.938204648170675</v>
      </c>
      <c r="BM205" s="2">
        <f t="shared" si="242"/>
        <v>43.177995965395908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40</v>
      </c>
      <c r="CW205" s="2">
        <f t="shared" si="199"/>
        <v>41.61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43.982999999999997</v>
      </c>
      <c r="DI205" s="2">
        <f t="shared" si="211"/>
        <v>41.78</v>
      </c>
      <c r="DK205" s="2">
        <f t="shared" si="251"/>
        <v>111.18339103641458</v>
      </c>
      <c r="DL205" s="2">
        <f t="shared" si="251"/>
        <v>146.36879013929618</v>
      </c>
      <c r="DM205" s="2">
        <f t="shared" si="251"/>
        <v>122.7569314516129</v>
      </c>
      <c r="DN205" s="2">
        <f t="shared" si="251"/>
        <v>123.49783221925131</v>
      </c>
      <c r="DO205" s="2">
        <f t="shared" si="251"/>
        <v>114.65795900178253</v>
      </c>
      <c r="DP205" s="2">
        <f t="shared" si="251"/>
        <v>117.77346033868091</v>
      </c>
      <c r="DQ205" s="2">
        <f t="shared" si="251"/>
        <v>94.680664935064954</v>
      </c>
      <c r="DR205" s="2">
        <f t="shared" si="251"/>
        <v>106.69404166666669</v>
      </c>
      <c r="DS205" s="2">
        <f t="shared" si="251"/>
        <v>105.38856778711485</v>
      </c>
      <c r="DT205" s="2">
        <f t="shared" si="251"/>
        <v>87.241705118411005</v>
      </c>
      <c r="DU205" s="2">
        <f t="shared" si="251"/>
        <v>74.205728571428551</v>
      </c>
      <c r="DV205" s="2">
        <f t="shared" si="251"/>
        <v>89.017771428571436</v>
      </c>
      <c r="DW205" s="2">
        <f t="shared" si="251"/>
        <v>96.172515406162461</v>
      </c>
      <c r="DX205" s="2">
        <f t="shared" si="251"/>
        <v>89.916733537051172</v>
      </c>
      <c r="DY205" s="2">
        <f t="shared" si="251"/>
        <v>105.71828427419356</v>
      </c>
      <c r="EA205" s="2">
        <f t="shared" si="240"/>
        <v>40.247904883462809</v>
      </c>
      <c r="EB205" s="2">
        <f t="shared" si="240"/>
        <v>36.895624754741668</v>
      </c>
      <c r="EC205" s="2">
        <f t="shared" si="240"/>
        <v>39.410323417319496</v>
      </c>
      <c r="ED205" s="2">
        <f t="shared" si="240"/>
        <v>38.518041939415824</v>
      </c>
      <c r="EE205" s="2">
        <f t="shared" si="240"/>
        <v>42.524982209077471</v>
      </c>
      <c r="EF205" s="2">
        <f t="shared" si="239"/>
        <v>42.645680846086606</v>
      </c>
      <c r="EG205" s="2">
        <f t="shared" si="239"/>
        <v>44.127211963116679</v>
      </c>
      <c r="EH205" s="2">
        <f t="shared" si="239"/>
        <v>39.154493931136962</v>
      </c>
      <c r="EI205" s="2">
        <f t="shared" si="239"/>
        <v>36.550899017369467</v>
      </c>
      <c r="EJ205" s="2">
        <f t="shared" si="239"/>
        <v>40.674504019516732</v>
      </c>
      <c r="EK205" s="2">
        <f t="shared" si="212"/>
        <v>39.717893711194101</v>
      </c>
      <c r="EL205" s="2">
        <f t="shared" si="179"/>
        <v>42.443786723556514</v>
      </c>
      <c r="EM205" s="2">
        <f t="shared" si="179"/>
        <v>42.848915602926361</v>
      </c>
      <c r="EN205" s="2">
        <f t="shared" si="179"/>
        <v>43.67751481891149</v>
      </c>
      <c r="EO205" s="2">
        <f t="shared" si="179"/>
        <v>45.750853984796379</v>
      </c>
      <c r="EQ205" s="2">
        <f t="shared" si="252"/>
        <v>42.070739819838934</v>
      </c>
      <c r="ER205" s="2">
        <f t="shared" si="252"/>
        <v>40.014277937209222</v>
      </c>
      <c r="ES205" s="2">
        <f t="shared" si="252"/>
        <v>42.768233196693373</v>
      </c>
      <c r="ET205" s="2">
        <f t="shared" si="252"/>
        <v>42.690785968156078</v>
      </c>
      <c r="EU205" s="2">
        <f t="shared" si="252"/>
        <v>44.194585718705383</v>
      </c>
      <c r="EV205" s="2">
        <f t="shared" si="252"/>
        <v>44.04890807329582</v>
      </c>
      <c r="EW205" s="2">
        <f t="shared" si="252"/>
        <v>43.593148344151345</v>
      </c>
      <c r="EX205" s="2">
        <f t="shared" si="252"/>
        <v>40.497012648737496</v>
      </c>
      <c r="EY205" s="2">
        <f t="shared" si="252"/>
        <v>40.354300869709576</v>
      </c>
      <c r="EZ205" s="2">
        <f t="shared" si="252"/>
        <v>41.448064989194023</v>
      </c>
      <c r="FA205" s="2">
        <f t="shared" si="252"/>
        <v>40.944696742775761</v>
      </c>
      <c r="FB205" s="2">
        <f t="shared" si="252"/>
        <v>42.905054024522038</v>
      </c>
      <c r="FC205" s="2">
        <f t="shared" si="252"/>
        <v>43.221832460936234</v>
      </c>
      <c r="FD205" s="2">
        <f t="shared" si="252"/>
        <v>43.957755008377625</v>
      </c>
      <c r="FE205" s="2">
        <f t="shared" si="252"/>
        <v>42.946790657980046</v>
      </c>
      <c r="FG205" s="2">
        <f t="shared" si="253"/>
        <v>0.99999801046866621</v>
      </c>
      <c r="FH205" s="2">
        <f t="shared" si="253"/>
        <v>0.99999854512435815</v>
      </c>
      <c r="FI205" s="2">
        <f t="shared" si="253"/>
        <v>0.99999859780433176</v>
      </c>
      <c r="FJ205" s="2">
        <f t="shared" si="253"/>
        <v>0.99999834918173314</v>
      </c>
      <c r="FK205" s="2">
        <f t="shared" si="253"/>
        <v>0.99999839045295624</v>
      </c>
      <c r="FL205" s="2">
        <f t="shared" si="253"/>
        <v>0.99999836328433933</v>
      </c>
      <c r="FM205" s="2">
        <f t="shared" si="253"/>
        <v>0.99999825466249881</v>
      </c>
      <c r="FN205" s="2">
        <f t="shared" si="253"/>
        <v>0.99999833709976405</v>
      </c>
      <c r="FO205" s="2">
        <f t="shared" si="253"/>
        <v>0.99999803006157206</v>
      </c>
      <c r="FP205" s="2">
        <f t="shared" si="253"/>
        <v>0.99999820008857154</v>
      </c>
      <c r="FQ205" s="2">
        <f t="shared" si="253"/>
        <v>0.99999805561909216</v>
      </c>
      <c r="FR205" s="2">
        <f t="shared" si="253"/>
        <v>0.99999820956864494</v>
      </c>
      <c r="FS205" s="2">
        <f t="shared" si="253"/>
        <v>0.99999806061751717</v>
      </c>
      <c r="FT205" s="2">
        <f t="shared" si="253"/>
        <v>0.99999817675133462</v>
      </c>
      <c r="FU205" s="2">
        <f t="shared" si="253"/>
        <v>0.99999713242783927</v>
      </c>
      <c r="FW205" s="2">
        <f t="shared" si="244"/>
        <v>0.98180797657024443</v>
      </c>
      <c r="FX205" s="2">
        <f t="shared" si="244"/>
        <v>0.93693401537085474</v>
      </c>
      <c r="FY205" s="2">
        <f t="shared" si="244"/>
        <v>0.90114532540514602</v>
      </c>
      <c r="FZ205" s="2">
        <f t="shared" si="244"/>
        <v>0.95026747035962678</v>
      </c>
      <c r="GA205" s="2">
        <f t="shared" si="244"/>
        <v>0.94863533678678758</v>
      </c>
      <c r="GB205" s="2">
        <f t="shared" si="244"/>
        <v>0.94792106701239076</v>
      </c>
      <c r="GC205" s="2">
        <f t="shared" si="244"/>
        <v>0.95034302501617651</v>
      </c>
      <c r="GD205" s="2">
        <f t="shared" si="244"/>
        <v>0.95876733495008926</v>
      </c>
      <c r="GE205" s="2">
        <f t="shared" si="244"/>
        <v>0.95847364250933609</v>
      </c>
      <c r="GF205" s="2">
        <f t="shared" si="244"/>
        <v>0.96169333201284313</v>
      </c>
      <c r="GG205" s="2">
        <f t="shared" si="244"/>
        <v>0.95679001932255692</v>
      </c>
      <c r="GH205" s="2">
        <f t="shared" si="244"/>
        <v>0.94697979976157309</v>
      </c>
      <c r="GI205" s="2">
        <f t="shared" si="244"/>
        <v>0.94607654843684885</v>
      </c>
      <c r="GJ205" s="2">
        <f t="shared" si="244"/>
        <v>0.92993629558211066</v>
      </c>
      <c r="GK205" s="2">
        <f t="shared" si="244"/>
        <v>0.91760765733328797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1.204756496611252E-201</v>
      </c>
      <c r="HD205" s="86">
        <f t="shared" si="181"/>
        <v>0</v>
      </c>
      <c r="HE205" s="86">
        <f t="shared" si="181"/>
        <v>5.7042714032203584E-265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8.3145276274752103E-112</v>
      </c>
      <c r="HT205" s="86">
        <f t="shared" si="246"/>
        <v>1.9500451058753519E-62</v>
      </c>
      <c r="HU205" s="86">
        <f t="shared" si="246"/>
        <v>2.0664566709723172E-48</v>
      </c>
      <c r="HV205" s="86">
        <f t="shared" si="246"/>
        <v>1.6134220628227732E-77</v>
      </c>
      <c r="HW205" s="86">
        <f t="shared" si="246"/>
        <v>2.3864568026862352E-79</v>
      </c>
      <c r="HX205" s="86">
        <f t="shared" si="246"/>
        <v>9.9116637879898682E-79</v>
      </c>
      <c r="HY205" s="86">
        <f t="shared" si="246"/>
        <v>2.0772051626080234E-81</v>
      </c>
      <c r="HZ205" s="86">
        <f t="shared" si="246"/>
        <v>4.2477624135256543E-87</v>
      </c>
      <c r="IA205" s="86">
        <f t="shared" si="246"/>
        <v>4.5465605717349223E-91</v>
      </c>
      <c r="IB205" s="86">
        <f t="shared" si="246"/>
        <v>4.1715492504022356E-84</v>
      </c>
      <c r="IC205" s="86">
        <f t="shared" si="246"/>
        <v>8.7313038032043555E-95</v>
      </c>
      <c r="ID205" s="86">
        <f t="shared" si="246"/>
        <v>3.0584606376639725E-86</v>
      </c>
      <c r="IE205" s="86">
        <f t="shared" si="246"/>
        <v>1.8055323252788072E-77</v>
      </c>
      <c r="IF205" s="86">
        <f t="shared" si="246"/>
        <v>6.5063845094207383E-109</v>
      </c>
      <c r="IG205" s="86">
        <f t="shared" si="246"/>
        <v>3.8434568424806347E-79</v>
      </c>
      <c r="II205" s="86">
        <f t="shared" si="247"/>
        <v>3.1167757677439934E-19</v>
      </c>
      <c r="IJ205" s="86">
        <f t="shared" si="247"/>
        <v>4.4921214798072369E-7</v>
      </c>
      <c r="IK205" s="86">
        <f t="shared" si="247"/>
        <v>1.0680265728218083E-4</v>
      </c>
      <c r="IL205" s="86">
        <f t="shared" si="247"/>
        <v>2.2203862710415057E-9</v>
      </c>
      <c r="IM205" s="86">
        <f t="shared" si="247"/>
        <v>1.3278256154496307E-9</v>
      </c>
      <c r="IN205" s="86">
        <f t="shared" si="247"/>
        <v>1.8608423918506432E-9</v>
      </c>
      <c r="IO205" s="86">
        <f t="shared" si="247"/>
        <v>5.2991459290822554E-10</v>
      </c>
      <c r="IP205" s="86">
        <f t="shared" si="247"/>
        <v>2.0104328497599762E-11</v>
      </c>
      <c r="IQ205" s="86">
        <f t="shared" si="247"/>
        <v>8.2540213734766835E-12</v>
      </c>
      <c r="IR205" s="86">
        <f t="shared" si="247"/>
        <v>1.2562259568252177E-11</v>
      </c>
      <c r="IS205" s="86">
        <f t="shared" si="247"/>
        <v>3.1471916151232096E-12</v>
      </c>
      <c r="IT205" s="86">
        <f t="shared" si="247"/>
        <v>3.8910399073334759E-10</v>
      </c>
      <c r="IU205" s="86">
        <f t="shared" si="247"/>
        <v>2.009125708011501E-9</v>
      </c>
      <c r="IV205" s="86">
        <f t="shared" si="247"/>
        <v>1.3877099558741532E-5</v>
      </c>
      <c r="IW205" s="86">
        <f t="shared" si="247"/>
        <v>3.0623101981279414E-5</v>
      </c>
      <c r="IY205" s="86">
        <f t="shared" si="248"/>
        <v>3.1167757677439934E-19</v>
      </c>
      <c r="IZ205" s="86">
        <f t="shared" si="248"/>
        <v>4.4921214798072369E-7</v>
      </c>
      <c r="JA205" s="86">
        <f t="shared" si="248"/>
        <v>1.0680265728218083E-4</v>
      </c>
      <c r="JB205" s="86">
        <f t="shared" si="248"/>
        <v>2.2203862710415057E-9</v>
      </c>
      <c r="JC205" s="86">
        <f t="shared" si="248"/>
        <v>1.3278256154496307E-9</v>
      </c>
      <c r="JD205" s="86">
        <f t="shared" si="248"/>
        <v>1.8608423918506432E-9</v>
      </c>
      <c r="JE205" s="86">
        <f t="shared" si="248"/>
        <v>5.2991459290822554E-10</v>
      </c>
      <c r="JF205" s="86">
        <f t="shared" si="248"/>
        <v>2.0104328497599762E-11</v>
      </c>
      <c r="JG205" s="86">
        <f t="shared" si="248"/>
        <v>8.2540213734766835E-12</v>
      </c>
      <c r="JH205" s="86">
        <f t="shared" si="248"/>
        <v>1.2562259568252177E-11</v>
      </c>
      <c r="JI205" s="86">
        <f t="shared" si="248"/>
        <v>3.1471916151232096E-12</v>
      </c>
      <c r="JJ205" s="86">
        <f t="shared" si="248"/>
        <v>3.8910399073334759E-10</v>
      </c>
      <c r="JK205" s="86">
        <f t="shared" si="248"/>
        <v>2.009125708011501E-9</v>
      </c>
      <c r="JL205" s="86">
        <f t="shared" si="248"/>
        <v>1.3877099558741532E-5</v>
      </c>
      <c r="JM205" s="86">
        <f t="shared" si="248"/>
        <v>3.0623101981279414E-5</v>
      </c>
    </row>
    <row r="206" spans="2:273" x14ac:dyDescent="0.25">
      <c r="B206" s="2">
        <v>179</v>
      </c>
      <c r="C206" s="37">
        <v>43.889000000000003</v>
      </c>
      <c r="D206" s="37">
        <v>41.101999999999997</v>
      </c>
      <c r="E206" s="37">
        <v>42.287999999999997</v>
      </c>
      <c r="F206" s="37">
        <v>41.441000000000003</v>
      </c>
      <c r="G206" s="37">
        <v>46.101999999999997</v>
      </c>
      <c r="H206" s="37">
        <v>43.22</v>
      </c>
      <c r="I206" s="37">
        <v>45.423999999999999</v>
      </c>
      <c r="J206" s="37">
        <v>45.847000000000001</v>
      </c>
      <c r="K206" s="37">
        <v>40.932000000000002</v>
      </c>
      <c r="L206" s="37">
        <v>41.186</v>
      </c>
      <c r="M206" s="37">
        <v>40.593000000000004</v>
      </c>
      <c r="N206" s="37">
        <v>42.881</v>
      </c>
      <c r="O206" s="37">
        <v>45.762999999999998</v>
      </c>
      <c r="P206" s="37">
        <v>42.881</v>
      </c>
      <c r="Q206" s="37">
        <v>42.796999999999997</v>
      </c>
      <c r="S206" s="4" t="e">
        <f t="shared" si="249"/>
        <v>#N/A</v>
      </c>
      <c r="T206" s="4">
        <f t="shared" si="249"/>
        <v>39.687190936057107</v>
      </c>
      <c r="U206" s="4">
        <f t="shared" si="249"/>
        <v>42.32666460325008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43.802113631689259</v>
      </c>
      <c r="AG206" s="4">
        <f t="shared" si="249"/>
        <v>43.013519685294824</v>
      </c>
      <c r="AI206" s="4">
        <f t="shared" si="250"/>
        <v>0</v>
      </c>
      <c r="AJ206" s="4">
        <f t="shared" si="250"/>
        <v>1.4148090639428901</v>
      </c>
      <c r="AK206" s="4">
        <f t="shared" si="250"/>
        <v>-3.8664603250083474E-2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-0.92111363168925919</v>
      </c>
      <c r="AW206" s="4">
        <f t="shared" si="250"/>
        <v>-0.21651968529482701</v>
      </c>
      <c r="AY206" s="2" t="e">
        <f t="shared" si="242"/>
        <v>#N/A</v>
      </c>
      <c r="AZ206" s="2">
        <f t="shared" si="242"/>
        <v>39.687190936057107</v>
      </c>
      <c r="BA206" s="2">
        <f t="shared" si="242"/>
        <v>42.326664603249426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43.802113631689259</v>
      </c>
      <c r="BM206" s="2">
        <f t="shared" si="242"/>
        <v>43.013519685287562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41.101999999999997</v>
      </c>
      <c r="CW206" s="2">
        <f t="shared" si="199"/>
        <v>42.287999999999997</v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42.881</v>
      </c>
      <c r="DI206" s="2">
        <f t="shared" si="211"/>
        <v>42.796999999999997</v>
      </c>
      <c r="DK206" s="2">
        <f t="shared" si="251"/>
        <v>111.46610420168068</v>
      </c>
      <c r="DL206" s="2">
        <f t="shared" si="251"/>
        <v>146.84733980938415</v>
      </c>
      <c r="DM206" s="2">
        <f t="shared" si="251"/>
        <v>123.08614516129032</v>
      </c>
      <c r="DN206" s="2">
        <f t="shared" si="251"/>
        <v>123.84822961229943</v>
      </c>
      <c r="DO206" s="2">
        <f t="shared" si="251"/>
        <v>114.94789215686274</v>
      </c>
      <c r="DP206" s="2">
        <f t="shared" si="251"/>
        <v>118.07306662210335</v>
      </c>
      <c r="DQ206" s="2">
        <f t="shared" si="251"/>
        <v>94.838563789152033</v>
      </c>
      <c r="DR206" s="2">
        <f t="shared" si="251"/>
        <v>106.90682007575759</v>
      </c>
      <c r="DS206" s="2">
        <f t="shared" si="251"/>
        <v>105.61023697478993</v>
      </c>
      <c r="DT206" s="2">
        <f t="shared" si="251"/>
        <v>87.358003055767767</v>
      </c>
      <c r="DU206" s="2">
        <f t="shared" si="251"/>
        <v>74.247371428571412</v>
      </c>
      <c r="DV206" s="2">
        <f t="shared" si="251"/>
        <v>89.15818487394958</v>
      </c>
      <c r="DW206" s="2">
        <f t="shared" si="251"/>
        <v>96.362208403361336</v>
      </c>
      <c r="DX206" s="2">
        <f t="shared" si="251"/>
        <v>90.078795263559954</v>
      </c>
      <c r="DY206" s="2">
        <f t="shared" si="251"/>
        <v>105.99470483870968</v>
      </c>
      <c r="EA206" s="2">
        <f t="shared" si="240"/>
        <v>40.095949167591556</v>
      </c>
      <c r="EB206" s="2">
        <f t="shared" si="240"/>
        <v>36.709703809679539</v>
      </c>
      <c r="EC206" s="2">
        <f t="shared" si="240"/>
        <v>39.230749153080666</v>
      </c>
      <c r="ED206" s="2">
        <f t="shared" si="240"/>
        <v>38.342791205814635</v>
      </c>
      <c r="EE206" s="2">
        <f t="shared" si="240"/>
        <v>42.370238232283022</v>
      </c>
      <c r="EF206" s="2">
        <f t="shared" si="239"/>
        <v>42.472102803462164</v>
      </c>
      <c r="EG206" s="2">
        <f t="shared" si="239"/>
        <v>43.983533579726796</v>
      </c>
      <c r="EH206" s="2">
        <f t="shared" si="239"/>
        <v>38.965312236809496</v>
      </c>
      <c r="EI206" s="2">
        <f t="shared" si="239"/>
        <v>36.2969447204107</v>
      </c>
      <c r="EJ206" s="2">
        <f t="shared" si="239"/>
        <v>40.489338754646838</v>
      </c>
      <c r="EK206" s="2">
        <f t="shared" si="212"/>
        <v>39.519038651241793</v>
      </c>
      <c r="EL206" s="2">
        <f t="shared" si="179"/>
        <v>42.289719833681858</v>
      </c>
      <c r="EM206" s="2">
        <f t="shared" si="179"/>
        <v>42.695663461781052</v>
      </c>
      <c r="EN206" s="2">
        <f t="shared" si="179"/>
        <v>43.53663254771832</v>
      </c>
      <c r="EO206" s="2">
        <f t="shared" si="179"/>
        <v>45.636387389355349</v>
      </c>
      <c r="EQ206" s="2">
        <f t="shared" si="252"/>
        <v>41.942295046581179</v>
      </c>
      <c r="ER206" s="2">
        <f t="shared" si="252"/>
        <v>39.869818939224338</v>
      </c>
      <c r="ES206" s="2">
        <f t="shared" si="252"/>
        <v>42.636282483943234</v>
      </c>
      <c r="ET206" s="2">
        <f t="shared" si="252"/>
        <v>42.57033563434301</v>
      </c>
      <c r="EU206" s="2">
        <f t="shared" si="252"/>
        <v>44.061849584335469</v>
      </c>
      <c r="EV206" s="2">
        <f t="shared" si="252"/>
        <v>43.893910685317316</v>
      </c>
      <c r="EW206" s="2">
        <f t="shared" si="252"/>
        <v>43.442575417710913</v>
      </c>
      <c r="EX206" s="2">
        <f t="shared" si="252"/>
        <v>40.324990446128901</v>
      </c>
      <c r="EY206" s="2">
        <f t="shared" si="252"/>
        <v>40.149101110424532</v>
      </c>
      <c r="EZ206" s="2">
        <f t="shared" si="252"/>
        <v>41.272961750918427</v>
      </c>
      <c r="FA206" s="2">
        <f t="shared" si="252"/>
        <v>40.762033846063893</v>
      </c>
      <c r="FB206" s="2">
        <f t="shared" si="252"/>
        <v>42.757428961337936</v>
      </c>
      <c r="FC206" s="2">
        <f t="shared" si="252"/>
        <v>43.073786199860301</v>
      </c>
      <c r="FD206" s="2">
        <f t="shared" si="252"/>
        <v>43.820272965688034</v>
      </c>
      <c r="FE206" s="2">
        <f t="shared" si="252"/>
        <v>42.798562788643181</v>
      </c>
      <c r="FG206" s="2">
        <f t="shared" si="253"/>
        <v>0.99999818552554065</v>
      </c>
      <c r="FH206" s="2">
        <f t="shared" si="253"/>
        <v>0.99999867313747481</v>
      </c>
      <c r="FI206" s="2">
        <f t="shared" si="253"/>
        <v>0.99999872118219391</v>
      </c>
      <c r="FJ206" s="2">
        <f t="shared" si="253"/>
        <v>0.99999849443562816</v>
      </c>
      <c r="FK206" s="2">
        <f t="shared" si="253"/>
        <v>0.99999853207544176</v>
      </c>
      <c r="FL206" s="2">
        <f t="shared" si="253"/>
        <v>0.99999850729736151</v>
      </c>
      <c r="FM206" s="2">
        <f t="shared" si="253"/>
        <v>0.99999840823303621</v>
      </c>
      <c r="FN206" s="2">
        <f t="shared" si="253"/>
        <v>0.99999848341673814</v>
      </c>
      <c r="FO206" s="2">
        <f t="shared" si="253"/>
        <v>0.99999820339448942</v>
      </c>
      <c r="FP206" s="2">
        <f t="shared" si="253"/>
        <v>0.99999835846100738</v>
      </c>
      <c r="FQ206" s="2">
        <f t="shared" si="253"/>
        <v>0.9999982267032328</v>
      </c>
      <c r="FR206" s="2">
        <f t="shared" si="253"/>
        <v>0.99999836710693979</v>
      </c>
      <c r="FS206" s="2">
        <f t="shared" si="253"/>
        <v>0.99999823126185217</v>
      </c>
      <c r="FT206" s="2">
        <f t="shared" si="253"/>
        <v>0.99999833717718767</v>
      </c>
      <c r="FU206" s="2">
        <f t="shared" si="253"/>
        <v>0.99999738474244693</v>
      </c>
      <c r="FW206" s="2">
        <f t="shared" si="244"/>
        <v>0.98338207711859915</v>
      </c>
      <c r="FX206" s="2">
        <f t="shared" si="244"/>
        <v>0.94216218929486406</v>
      </c>
      <c r="FY206" s="2">
        <f t="shared" si="244"/>
        <v>0.90905239022020923</v>
      </c>
      <c r="FZ206" s="2">
        <f t="shared" si="244"/>
        <v>0.9544440445214355</v>
      </c>
      <c r="GA206" s="2">
        <f t="shared" si="244"/>
        <v>0.95294219104081479</v>
      </c>
      <c r="GB206" s="2">
        <f t="shared" si="244"/>
        <v>0.95228479935569843</v>
      </c>
      <c r="GC206" s="2">
        <f t="shared" si="244"/>
        <v>0.9545135577652627</v>
      </c>
      <c r="GD206" s="2">
        <f t="shared" si="244"/>
        <v>0.96225843510024678</v>
      </c>
      <c r="GE206" s="2">
        <f t="shared" si="244"/>
        <v>0.96198862324544343</v>
      </c>
      <c r="GF206" s="2">
        <f t="shared" si="244"/>
        <v>0.9649457507203113</v>
      </c>
      <c r="GG206" s="2">
        <f t="shared" si="244"/>
        <v>0.96044162793033938</v>
      </c>
      <c r="GH206" s="2">
        <f t="shared" si="244"/>
        <v>0.95141835946664577</v>
      </c>
      <c r="GI206" s="2">
        <f t="shared" si="244"/>
        <v>0.9505867777892153</v>
      </c>
      <c r="GJ206" s="2">
        <f t="shared" si="244"/>
        <v>0.93570477191081713</v>
      </c>
      <c r="GK206" s="2">
        <f t="shared" si="244"/>
        <v>0.92430855520638122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1.1254153165315368E-205</v>
      </c>
      <c r="HD206" s="86">
        <f t="shared" si="181"/>
        <v>0</v>
      </c>
      <c r="HE206" s="86">
        <f t="shared" si="181"/>
        <v>1.7605012266272882E-270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4.4867602927656509E-115</v>
      </c>
      <c r="HT206" s="86">
        <f t="shared" si="246"/>
        <v>1.8488430531283426E-64</v>
      </c>
      <c r="HU206" s="86">
        <f t="shared" si="246"/>
        <v>4.4648571445433702E-50</v>
      </c>
      <c r="HV206" s="86">
        <f t="shared" si="246"/>
        <v>5.7435853226844774E-80</v>
      </c>
      <c r="HW206" s="86">
        <f t="shared" si="246"/>
        <v>6.8528130381943519E-82</v>
      </c>
      <c r="HX206" s="86">
        <f t="shared" si="246"/>
        <v>2.9821294708602802E-81</v>
      </c>
      <c r="HY206" s="86">
        <f t="shared" si="246"/>
        <v>5.1528112342666297E-84</v>
      </c>
      <c r="HZ206" s="86">
        <f t="shared" si="246"/>
        <v>7.8923262332344215E-90</v>
      </c>
      <c r="IA206" s="86">
        <f t="shared" si="246"/>
        <v>6.3646068990325425E-94</v>
      </c>
      <c r="IB206" s="86">
        <f t="shared" si="246"/>
        <v>9.4301510709999378E-87</v>
      </c>
      <c r="IC206" s="86">
        <f t="shared" si="246"/>
        <v>8.51339143151647E-98</v>
      </c>
      <c r="ID206" s="86">
        <f t="shared" si="246"/>
        <v>5.2088744335381129E-89</v>
      </c>
      <c r="IE206" s="86">
        <f t="shared" si="246"/>
        <v>5.3506542990424901E-80</v>
      </c>
      <c r="IF206" s="86">
        <f t="shared" si="246"/>
        <v>1.2442711903280079E-112</v>
      </c>
      <c r="IG206" s="86">
        <f t="shared" si="246"/>
        <v>6.5729145893602213E-82</v>
      </c>
      <c r="II206" s="86">
        <f t="shared" si="247"/>
        <v>4.6639525376305786E-20</v>
      </c>
      <c r="IJ206" s="86">
        <f t="shared" si="247"/>
        <v>1.7980982780184835E-7</v>
      </c>
      <c r="IK206" s="86">
        <f t="shared" si="247"/>
        <v>5.4354156043660823E-5</v>
      </c>
      <c r="IL206" s="86">
        <f t="shared" si="247"/>
        <v>6.9365606656964388E-10</v>
      </c>
      <c r="IM206" s="86">
        <f t="shared" si="247"/>
        <v>3.9618585441300973E-10</v>
      </c>
      <c r="IN206" s="86">
        <f t="shared" si="247"/>
        <v>5.6365658120388938E-10</v>
      </c>
      <c r="IO206" s="86">
        <f t="shared" si="247"/>
        <v>1.5160243697311071E-10</v>
      </c>
      <c r="IP206" s="86">
        <f t="shared" si="247"/>
        <v>5.144066828426244E-12</v>
      </c>
      <c r="IQ206" s="86">
        <f t="shared" si="247"/>
        <v>1.9984883358386382E-12</v>
      </c>
      <c r="IR206" s="86">
        <f t="shared" si="247"/>
        <v>3.2340902067722203E-12</v>
      </c>
      <c r="IS206" s="86">
        <f t="shared" si="247"/>
        <v>7.0599306922437865E-13</v>
      </c>
      <c r="IT206" s="86">
        <f t="shared" si="247"/>
        <v>1.0588563129536223E-10</v>
      </c>
      <c r="IU206" s="86">
        <f t="shared" si="247"/>
        <v>6.0211479670304717E-10</v>
      </c>
      <c r="IV206" s="86">
        <f t="shared" si="247"/>
        <v>6.7763606803455019E-6</v>
      </c>
      <c r="IW206" s="86">
        <f t="shared" si="247"/>
        <v>1.504125932829051E-5</v>
      </c>
      <c r="IY206" s="86">
        <f t="shared" si="248"/>
        <v>4.6639525376305786E-20</v>
      </c>
      <c r="IZ206" s="86">
        <f t="shared" si="248"/>
        <v>1.7980982780184835E-7</v>
      </c>
      <c r="JA206" s="86">
        <f t="shared" si="248"/>
        <v>5.4354156043660823E-5</v>
      </c>
      <c r="JB206" s="86">
        <f t="shared" si="248"/>
        <v>6.9365606656964388E-10</v>
      </c>
      <c r="JC206" s="86">
        <f t="shared" si="248"/>
        <v>3.9618585441300973E-10</v>
      </c>
      <c r="JD206" s="86">
        <f t="shared" si="248"/>
        <v>5.6365658120388938E-10</v>
      </c>
      <c r="JE206" s="86">
        <f t="shared" si="248"/>
        <v>1.5160243697311071E-10</v>
      </c>
      <c r="JF206" s="86">
        <f t="shared" si="248"/>
        <v>5.144066828426244E-12</v>
      </c>
      <c r="JG206" s="86">
        <f t="shared" si="248"/>
        <v>1.9984883358386382E-12</v>
      </c>
      <c r="JH206" s="86">
        <f t="shared" si="248"/>
        <v>3.2340902067722203E-12</v>
      </c>
      <c r="JI206" s="86">
        <f t="shared" si="248"/>
        <v>7.0599306922437865E-13</v>
      </c>
      <c r="JJ206" s="86">
        <f t="shared" si="248"/>
        <v>1.0588563129536223E-10</v>
      </c>
      <c r="JK206" s="86">
        <f t="shared" si="248"/>
        <v>6.0211479670304717E-10</v>
      </c>
      <c r="JL206" s="86">
        <f t="shared" si="248"/>
        <v>6.7763606803455019E-6</v>
      </c>
      <c r="JM206" s="86">
        <f t="shared" si="248"/>
        <v>1.504125932829051E-5</v>
      </c>
    </row>
    <row r="207" spans="2:273" x14ac:dyDescent="0.25">
      <c r="B207" s="2">
        <v>180</v>
      </c>
      <c r="C207" s="37">
        <v>45.185000000000002</v>
      </c>
      <c r="D207" s="37">
        <v>40.253999999999998</v>
      </c>
      <c r="E207" s="37">
        <v>43.305</v>
      </c>
      <c r="F207" s="37">
        <v>43.814</v>
      </c>
      <c r="G207" s="37">
        <v>45.253999999999998</v>
      </c>
      <c r="H207" s="37">
        <v>46.524999999999999</v>
      </c>
      <c r="I207" s="37">
        <v>46.017000000000003</v>
      </c>
      <c r="J207" s="37">
        <v>41.863999999999997</v>
      </c>
      <c r="K207" s="37">
        <v>41.948999999999998</v>
      </c>
      <c r="L207" s="37">
        <v>43.898000000000003</v>
      </c>
      <c r="M207" s="37">
        <v>43.475000000000001</v>
      </c>
      <c r="N207" s="37">
        <v>41.017000000000003</v>
      </c>
      <c r="O207" s="37">
        <v>45.762999999999998</v>
      </c>
      <c r="P207" s="37">
        <v>42.712000000000003</v>
      </c>
      <c r="Q207" s="37">
        <v>43.728999999999999</v>
      </c>
      <c r="S207" s="4" t="e">
        <f t="shared" si="249"/>
        <v>#N/A</v>
      </c>
      <c r="T207" s="4">
        <f t="shared" si="249"/>
        <v>39.555751123981864</v>
      </c>
      <c r="U207" s="4">
        <f t="shared" si="249"/>
        <v>42.215696795035932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43.665934728407201</v>
      </c>
      <c r="AG207" s="4">
        <f t="shared" si="249"/>
        <v>42.850038526355874</v>
      </c>
      <c r="AI207" s="4">
        <f t="shared" si="250"/>
        <v>0</v>
      </c>
      <c r="AJ207" s="4">
        <f t="shared" si="250"/>
        <v>0.69824887601813401</v>
      </c>
      <c r="AK207" s="4">
        <f t="shared" si="250"/>
        <v>1.0893032049640681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-0.95393472840719795</v>
      </c>
      <c r="AW207" s="4">
        <f t="shared" si="250"/>
        <v>0.87896147364412514</v>
      </c>
      <c r="AY207" s="2" t="e">
        <f t="shared" si="242"/>
        <v>#N/A</v>
      </c>
      <c r="AZ207" s="2">
        <f t="shared" si="242"/>
        <v>39.555751123981864</v>
      </c>
      <c r="BA207" s="2">
        <f t="shared" si="242"/>
        <v>42.215696795035853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43.665934728407201</v>
      </c>
      <c r="BM207" s="2">
        <f t="shared" si="242"/>
        <v>42.850038526354972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40.253999999999998</v>
      </c>
      <c r="CW207" s="2">
        <f t="shared" si="199"/>
        <v>43.305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42.712000000000003</v>
      </c>
      <c r="DI207" s="2">
        <f t="shared" si="211"/>
        <v>43.728999999999999</v>
      </c>
      <c r="DK207" s="2">
        <f t="shared" si="251"/>
        <v>111.74881736694678</v>
      </c>
      <c r="DL207" s="2">
        <f t="shared" si="251"/>
        <v>147.32588947947212</v>
      </c>
      <c r="DM207" s="2">
        <f t="shared" si="251"/>
        <v>123.41535887096774</v>
      </c>
      <c r="DN207" s="2">
        <f t="shared" si="251"/>
        <v>124.19862700534756</v>
      </c>
      <c r="DO207" s="2">
        <f t="shared" si="251"/>
        <v>115.23782531194296</v>
      </c>
      <c r="DP207" s="2">
        <f t="shared" si="251"/>
        <v>118.37267290552582</v>
      </c>
      <c r="DQ207" s="2">
        <f t="shared" si="251"/>
        <v>94.996462643239127</v>
      </c>
      <c r="DR207" s="2">
        <f t="shared" si="251"/>
        <v>107.11959848484851</v>
      </c>
      <c r="DS207" s="2">
        <f t="shared" si="251"/>
        <v>105.83190616246499</v>
      </c>
      <c r="DT207" s="2">
        <f t="shared" si="251"/>
        <v>87.47430099312453</v>
      </c>
      <c r="DU207" s="2">
        <f t="shared" si="251"/>
        <v>74.289014285714273</v>
      </c>
      <c r="DV207" s="2">
        <f t="shared" si="251"/>
        <v>89.298598319327738</v>
      </c>
      <c r="DW207" s="2">
        <f t="shared" si="251"/>
        <v>96.551901400560212</v>
      </c>
      <c r="DX207" s="2">
        <f t="shared" si="251"/>
        <v>90.24085699006875</v>
      </c>
      <c r="DY207" s="2">
        <f t="shared" si="251"/>
        <v>106.27112540322582</v>
      </c>
      <c r="EA207" s="2">
        <f t="shared" si="240"/>
        <v>39.943993451720296</v>
      </c>
      <c r="EB207" s="2">
        <f t="shared" si="240"/>
        <v>36.523782864617402</v>
      </c>
      <c r="EC207" s="2">
        <f t="shared" si="240"/>
        <v>39.051174888841835</v>
      </c>
      <c r="ED207" s="2">
        <f t="shared" si="240"/>
        <v>38.167540472213446</v>
      </c>
      <c r="EE207" s="2">
        <f t="shared" si="240"/>
        <v>42.215494255488572</v>
      </c>
      <c r="EF207" s="2">
        <f t="shared" si="239"/>
        <v>42.298524760837715</v>
      </c>
      <c r="EG207" s="2">
        <f t="shared" si="239"/>
        <v>43.839855196336913</v>
      </c>
      <c r="EH207" s="2">
        <f t="shared" si="239"/>
        <v>38.776130542482022</v>
      </c>
      <c r="EI207" s="2">
        <f t="shared" si="239"/>
        <v>36.04299042345194</v>
      </c>
      <c r="EJ207" s="2">
        <f t="shared" si="239"/>
        <v>40.30417348977695</v>
      </c>
      <c r="EK207" s="2">
        <f t="shared" si="212"/>
        <v>39.320183591289485</v>
      </c>
      <c r="EL207" s="2">
        <f t="shared" si="179"/>
        <v>42.135652943807202</v>
      </c>
      <c r="EM207" s="2">
        <f t="shared" si="179"/>
        <v>42.54241132063575</v>
      </c>
      <c r="EN207" s="2">
        <f t="shared" si="179"/>
        <v>43.395750276525149</v>
      </c>
      <c r="EO207" s="2">
        <f t="shared" si="179"/>
        <v>45.521920793914319</v>
      </c>
      <c r="EQ207" s="2">
        <f t="shared" si="252"/>
        <v>41.813850273323425</v>
      </c>
      <c r="ER207" s="2">
        <f t="shared" si="252"/>
        <v>39.725359941239454</v>
      </c>
      <c r="ES207" s="2">
        <f t="shared" si="252"/>
        <v>42.504331771193101</v>
      </c>
      <c r="ET207" s="2">
        <f t="shared" si="252"/>
        <v>42.449885300529957</v>
      </c>
      <c r="EU207" s="2">
        <f t="shared" si="252"/>
        <v>43.929113449965556</v>
      </c>
      <c r="EV207" s="2">
        <f t="shared" si="252"/>
        <v>43.738913297338804</v>
      </c>
      <c r="EW207" s="2">
        <f t="shared" si="252"/>
        <v>43.292002491270466</v>
      </c>
      <c r="EX207" s="2">
        <f t="shared" si="252"/>
        <v>40.152968243520306</v>
      </c>
      <c r="EY207" s="2">
        <f t="shared" si="252"/>
        <v>39.94390135113948</v>
      </c>
      <c r="EZ207" s="2">
        <f t="shared" si="252"/>
        <v>41.097858512642816</v>
      </c>
      <c r="FA207" s="2">
        <f t="shared" si="252"/>
        <v>40.579370949352018</v>
      </c>
      <c r="FB207" s="2">
        <f t="shared" si="252"/>
        <v>42.609803898153828</v>
      </c>
      <c r="FC207" s="2">
        <f t="shared" si="252"/>
        <v>42.925739938784368</v>
      </c>
      <c r="FD207" s="2">
        <f t="shared" si="252"/>
        <v>43.68279092299845</v>
      </c>
      <c r="FE207" s="2">
        <f t="shared" si="252"/>
        <v>42.650334919306331</v>
      </c>
      <c r="FG207" s="2">
        <f t="shared" si="253"/>
        <v>0.99999834517936115</v>
      </c>
      <c r="FH207" s="2">
        <f t="shared" si="253"/>
        <v>0.99999878988685342</v>
      </c>
      <c r="FI207" s="2">
        <f t="shared" si="253"/>
        <v>0.99999883370416809</v>
      </c>
      <c r="FJ207" s="2">
        <f t="shared" si="253"/>
        <v>0.9999986269087916</v>
      </c>
      <c r="FK207" s="2">
        <f t="shared" si="253"/>
        <v>0.99999866123671866</v>
      </c>
      <c r="FL207" s="2">
        <f t="shared" si="253"/>
        <v>0.99999863863883498</v>
      </c>
      <c r="FM207" s="2">
        <f t="shared" si="253"/>
        <v>0.99999854829107193</v>
      </c>
      <c r="FN207" s="2">
        <f t="shared" si="253"/>
        <v>0.9999986168594418</v>
      </c>
      <c r="FO207" s="2">
        <f t="shared" si="253"/>
        <v>0.99999836147604126</v>
      </c>
      <c r="FP207" s="2">
        <f t="shared" si="253"/>
        <v>0.99999850289842929</v>
      </c>
      <c r="FQ207" s="2">
        <f t="shared" si="253"/>
        <v>0.99999838273387454</v>
      </c>
      <c r="FR207" s="2">
        <f t="shared" si="253"/>
        <v>0.99999851078361557</v>
      </c>
      <c r="FS207" s="2">
        <f t="shared" si="253"/>
        <v>0.99999838689138609</v>
      </c>
      <c r="FT207" s="2">
        <f t="shared" si="253"/>
        <v>0.99999848348734932</v>
      </c>
      <c r="FU207" s="2">
        <f t="shared" si="253"/>
        <v>0.99999761485621497</v>
      </c>
      <c r="FW207" s="2">
        <f t="shared" si="244"/>
        <v>0.98482208109578873</v>
      </c>
      <c r="FX207" s="2">
        <f t="shared" si="244"/>
        <v>0.94698147310494729</v>
      </c>
      <c r="FY207" s="2">
        <f t="shared" si="244"/>
        <v>0.91638567849926833</v>
      </c>
      <c r="FZ207" s="2">
        <f t="shared" si="244"/>
        <v>0.95828526419601068</v>
      </c>
      <c r="GA207" s="2">
        <f t="shared" si="244"/>
        <v>0.9569043271964438</v>
      </c>
      <c r="GB207" s="2">
        <f t="shared" si="244"/>
        <v>0.95629974777755056</v>
      </c>
      <c r="GC207" s="2">
        <f t="shared" si="244"/>
        <v>0.95834917195126501</v>
      </c>
      <c r="GD207" s="2">
        <f t="shared" si="244"/>
        <v>0.96546459687145614</v>
      </c>
      <c r="GE207" s="2">
        <f t="shared" si="244"/>
        <v>0.96521687712613835</v>
      </c>
      <c r="GF207" s="2">
        <f t="shared" si="244"/>
        <v>0.96793123197668718</v>
      </c>
      <c r="GG207" s="2">
        <f t="shared" si="244"/>
        <v>0.96379632145328276</v>
      </c>
      <c r="GH207" s="2">
        <f t="shared" si="244"/>
        <v>0.95550280696780598</v>
      </c>
      <c r="GI207" s="2">
        <f t="shared" si="244"/>
        <v>0.95473781353701392</v>
      </c>
      <c r="GJ207" s="2">
        <f t="shared" si="244"/>
        <v>0.9410284362295811</v>
      </c>
      <c r="GK207" s="2">
        <f t="shared" si="244"/>
        <v>0.93050574833041888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9.5837021627926897E-210</v>
      </c>
      <c r="HD207" s="86">
        <f t="shared" si="181"/>
        <v>0</v>
      </c>
      <c r="HE207" s="86">
        <f t="shared" si="181"/>
        <v>4.7642281888761701E-276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2.1692553829572343E-118</v>
      </c>
      <c r="HT207" s="86">
        <f t="shared" si="246"/>
        <v>1.6246710538207552E-66</v>
      </c>
      <c r="HU207" s="86">
        <f t="shared" si="246"/>
        <v>9.0246180794363696E-52</v>
      </c>
      <c r="HV207" s="86">
        <f t="shared" si="246"/>
        <v>1.869946303252186E-82</v>
      </c>
      <c r="HW207" s="86">
        <f t="shared" si="246"/>
        <v>1.791308453301644E-84</v>
      </c>
      <c r="HX207" s="86">
        <f t="shared" si="246"/>
        <v>8.173728148046516E-84</v>
      </c>
      <c r="HY207" s="86">
        <f t="shared" si="246"/>
        <v>1.1609944999001729E-86</v>
      </c>
      <c r="HZ207" s="86">
        <f t="shared" si="246"/>
        <v>1.3285450294628476E-92</v>
      </c>
      <c r="IA207" s="86">
        <f t="shared" si="246"/>
        <v>8.0372691830613021E-97</v>
      </c>
      <c r="IB207" s="86">
        <f t="shared" si="246"/>
        <v>1.9366364271145183E-89</v>
      </c>
      <c r="IC207" s="86">
        <f t="shared" si="246"/>
        <v>7.4353720452874881E-101</v>
      </c>
      <c r="ID207" s="86">
        <f t="shared" si="246"/>
        <v>8.0073371627768883E-92</v>
      </c>
      <c r="IE207" s="86">
        <f t="shared" si="246"/>
        <v>1.4416186001830768E-82</v>
      </c>
      <c r="IF207" s="86">
        <f t="shared" si="246"/>
        <v>2.056845004209041E-116</v>
      </c>
      <c r="IG207" s="86">
        <f t="shared" si="246"/>
        <v>1.005480831125122E-84</v>
      </c>
      <c r="II207" s="86">
        <f t="shared" si="247"/>
        <v>6.6895640204031115E-21</v>
      </c>
      <c r="IJ207" s="86">
        <f t="shared" si="247"/>
        <v>6.993279258766387E-8</v>
      </c>
      <c r="IK207" s="86">
        <f t="shared" si="247"/>
        <v>2.6982429117758854E-5</v>
      </c>
      <c r="IL207" s="86">
        <f t="shared" si="247"/>
        <v>2.0944213046333956E-10</v>
      </c>
      <c r="IM207" s="86">
        <f t="shared" si="247"/>
        <v>1.1404620242540656E-10</v>
      </c>
      <c r="IN207" s="86">
        <f t="shared" si="247"/>
        <v>1.647683265574291E-10</v>
      </c>
      <c r="IO207" s="86">
        <f t="shared" si="247"/>
        <v>4.180695172854759E-11</v>
      </c>
      <c r="IP207" s="86">
        <f t="shared" si="247"/>
        <v>1.2673765197674713E-12</v>
      </c>
      <c r="IQ207" s="86">
        <f t="shared" si="247"/>
        <v>4.6514812971784878E-13</v>
      </c>
      <c r="IR207" s="86">
        <f t="shared" si="247"/>
        <v>8.025359960963343E-13</v>
      </c>
      <c r="IS207" s="86">
        <f t="shared" si="247"/>
        <v>1.5182525850582648E-13</v>
      </c>
      <c r="IT207" s="86">
        <f t="shared" si="247"/>
        <v>2.7708260633490735E-11</v>
      </c>
      <c r="IU207" s="86">
        <f t="shared" si="247"/>
        <v>1.7400968248530269E-10</v>
      </c>
      <c r="IV207" s="86">
        <f t="shared" si="247"/>
        <v>3.2336393057137604E-6</v>
      </c>
      <c r="IW207" s="86">
        <f t="shared" si="247"/>
        <v>7.2103025997332671E-6</v>
      </c>
      <c r="IY207" s="86">
        <f t="shared" si="248"/>
        <v>6.6895640204031115E-21</v>
      </c>
      <c r="IZ207" s="86">
        <f t="shared" si="248"/>
        <v>6.993279258766387E-8</v>
      </c>
      <c r="JA207" s="86">
        <f t="shared" si="248"/>
        <v>2.6982429117758854E-5</v>
      </c>
      <c r="JB207" s="86">
        <f t="shared" si="248"/>
        <v>2.0944213046333956E-10</v>
      </c>
      <c r="JC207" s="86">
        <f t="shared" si="248"/>
        <v>1.1404620242540656E-10</v>
      </c>
      <c r="JD207" s="86">
        <f t="shared" si="248"/>
        <v>1.647683265574291E-10</v>
      </c>
      <c r="JE207" s="86">
        <f t="shared" si="248"/>
        <v>4.180695172854759E-11</v>
      </c>
      <c r="JF207" s="86">
        <f t="shared" si="248"/>
        <v>1.2673765197674713E-12</v>
      </c>
      <c r="JG207" s="86">
        <f t="shared" si="248"/>
        <v>4.6514812971784878E-13</v>
      </c>
      <c r="JH207" s="86">
        <f t="shared" si="248"/>
        <v>8.025359960963343E-13</v>
      </c>
      <c r="JI207" s="86">
        <f t="shared" si="248"/>
        <v>1.5182525850582648E-13</v>
      </c>
      <c r="JJ207" s="86">
        <f t="shared" si="248"/>
        <v>2.7708260633490735E-11</v>
      </c>
      <c r="JK207" s="86">
        <f t="shared" si="248"/>
        <v>1.7400968248530269E-10</v>
      </c>
      <c r="JL207" s="86">
        <f t="shared" si="248"/>
        <v>3.2336393057137604E-6</v>
      </c>
      <c r="JM207" s="86">
        <f t="shared" si="248"/>
        <v>7.2103025997332671E-6</v>
      </c>
    </row>
    <row r="208" spans="2:273" x14ac:dyDescent="0.25">
      <c r="B208" s="2">
        <v>181</v>
      </c>
      <c r="C208" s="37">
        <v>44.259</v>
      </c>
      <c r="D208" s="37">
        <v>44.152999999999999</v>
      </c>
      <c r="E208" s="37">
        <v>40.338999999999999</v>
      </c>
      <c r="F208" s="37">
        <v>40.423999999999999</v>
      </c>
      <c r="G208" s="37">
        <v>43.305</v>
      </c>
      <c r="H208" s="37">
        <v>44.831000000000003</v>
      </c>
      <c r="I208" s="37">
        <v>43.643999999999998</v>
      </c>
      <c r="J208" s="37">
        <v>43.051000000000002</v>
      </c>
      <c r="K208" s="37">
        <v>44.152999999999999</v>
      </c>
      <c r="L208" s="37">
        <v>44.576000000000001</v>
      </c>
      <c r="M208" s="37">
        <v>43.814</v>
      </c>
      <c r="N208" s="37">
        <v>43.728999999999999</v>
      </c>
      <c r="O208" s="37">
        <v>43.814</v>
      </c>
      <c r="P208" s="37">
        <v>42.542000000000002</v>
      </c>
      <c r="Q208" s="37">
        <v>43.305</v>
      </c>
      <c r="S208" s="4" t="e">
        <f t="shared" si="249"/>
        <v>#N/A</v>
      </c>
      <c r="T208" s="4" t="e">
        <f t="shared" si="249"/>
        <v>#N/A</v>
      </c>
      <c r="U208" s="4">
        <f t="shared" si="249"/>
        <v>42.103533115728339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42.687512420150696</v>
      </c>
      <c r="AI208" s="4">
        <f t="shared" si="250"/>
        <v>0</v>
      </c>
      <c r="AJ208" s="4">
        <f t="shared" si="250"/>
        <v>0</v>
      </c>
      <c r="AK208" s="4">
        <f t="shared" si="250"/>
        <v>-1.7645331157283408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0.61748757984930336</v>
      </c>
      <c r="AY208" s="2" t="e">
        <f t="shared" si="242"/>
        <v>#N/A</v>
      </c>
      <c r="AZ208" s="2" t="e">
        <f t="shared" si="242"/>
        <v>#N/A</v>
      </c>
      <c r="BA208" s="2">
        <f t="shared" si="242"/>
        <v>42.103533115728332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42.68751242015059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>
        <f t="shared" si="199"/>
        <v>40.338999999999999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43.305</v>
      </c>
      <c r="DK208" s="2">
        <f t="shared" si="251"/>
        <v>112.03153053221288</v>
      </c>
      <c r="DL208" s="2">
        <f t="shared" si="251"/>
        <v>147.8044391495601</v>
      </c>
      <c r="DM208" s="2">
        <f t="shared" si="251"/>
        <v>123.74457258064515</v>
      </c>
      <c r="DN208" s="2">
        <f t="shared" si="251"/>
        <v>124.54902439839569</v>
      </c>
      <c r="DO208" s="2">
        <f t="shared" si="251"/>
        <v>115.52775846702318</v>
      </c>
      <c r="DP208" s="2">
        <f t="shared" si="251"/>
        <v>118.67227918894827</v>
      </c>
      <c r="DQ208" s="2">
        <f t="shared" si="251"/>
        <v>95.154361497326221</v>
      </c>
      <c r="DR208" s="2">
        <f t="shared" si="251"/>
        <v>107.33237689393943</v>
      </c>
      <c r="DS208" s="2">
        <f t="shared" si="251"/>
        <v>106.05357535014005</v>
      </c>
      <c r="DT208" s="2">
        <f t="shared" si="251"/>
        <v>87.590598930481292</v>
      </c>
      <c r="DU208" s="2">
        <f t="shared" si="251"/>
        <v>74.33065714285712</v>
      </c>
      <c r="DV208" s="2">
        <f t="shared" si="251"/>
        <v>89.439011764705896</v>
      </c>
      <c r="DW208" s="2">
        <f t="shared" si="251"/>
        <v>96.741594397759101</v>
      </c>
      <c r="DX208" s="2">
        <f t="shared" si="251"/>
        <v>90.402918716577531</v>
      </c>
      <c r="DY208" s="2">
        <f t="shared" si="251"/>
        <v>106.54754596774194</v>
      </c>
      <c r="EA208" s="2">
        <f t="shared" si="240"/>
        <v>39.792037735849043</v>
      </c>
      <c r="EB208" s="2">
        <f t="shared" si="240"/>
        <v>36.337861919555273</v>
      </c>
      <c r="EC208" s="2">
        <f t="shared" si="240"/>
        <v>38.871600624603005</v>
      </c>
      <c r="ED208" s="2">
        <f t="shared" si="240"/>
        <v>37.99228973861225</v>
      </c>
      <c r="EE208" s="2">
        <f t="shared" si="240"/>
        <v>42.060750278694123</v>
      </c>
      <c r="EF208" s="2">
        <f t="shared" si="239"/>
        <v>42.124946718213273</v>
      </c>
      <c r="EG208" s="2">
        <f t="shared" si="239"/>
        <v>43.69617681294703</v>
      </c>
      <c r="EH208" s="2">
        <f t="shared" si="239"/>
        <v>38.586948848154549</v>
      </c>
      <c r="EI208" s="2">
        <f t="shared" si="239"/>
        <v>35.789036126493173</v>
      </c>
      <c r="EJ208" s="2">
        <f t="shared" si="239"/>
        <v>40.119008224907063</v>
      </c>
      <c r="EK208" s="2">
        <f t="shared" si="212"/>
        <v>39.121328531337177</v>
      </c>
      <c r="EL208" s="2">
        <f t="shared" si="179"/>
        <v>41.981586053932546</v>
      </c>
      <c r="EM208" s="2">
        <f t="shared" si="179"/>
        <v>42.389159179490434</v>
      </c>
      <c r="EN208" s="2">
        <f t="shared" si="179"/>
        <v>43.254868005331979</v>
      </c>
      <c r="EO208" s="2">
        <f t="shared" si="179"/>
        <v>45.407454198473289</v>
      </c>
      <c r="EQ208" s="2">
        <f t="shared" si="252"/>
        <v>41.68540550006567</v>
      </c>
      <c r="ER208" s="2">
        <f t="shared" si="252"/>
        <v>39.580900943254569</v>
      </c>
      <c r="ES208" s="2">
        <f t="shared" si="252"/>
        <v>42.372381058442969</v>
      </c>
      <c r="ET208" s="2">
        <f t="shared" si="252"/>
        <v>42.329434966716903</v>
      </c>
      <c r="EU208" s="2">
        <f t="shared" si="252"/>
        <v>43.796377315595635</v>
      </c>
      <c r="EV208" s="2">
        <f t="shared" si="252"/>
        <v>43.5839159093603</v>
      </c>
      <c r="EW208" s="2">
        <f t="shared" si="252"/>
        <v>43.141429564830034</v>
      </c>
      <c r="EX208" s="2">
        <f t="shared" si="252"/>
        <v>39.980946040911718</v>
      </c>
      <c r="EY208" s="2">
        <f t="shared" si="252"/>
        <v>39.738701591854429</v>
      </c>
      <c r="EZ208" s="2">
        <f t="shared" si="252"/>
        <v>40.922755274367219</v>
      </c>
      <c r="FA208" s="2">
        <f t="shared" si="252"/>
        <v>40.39670805264015</v>
      </c>
      <c r="FB208" s="2">
        <f t="shared" si="252"/>
        <v>42.462178834969727</v>
      </c>
      <c r="FC208" s="2">
        <f t="shared" si="252"/>
        <v>42.777693677708442</v>
      </c>
      <c r="FD208" s="2">
        <f t="shared" si="252"/>
        <v>43.545308880308852</v>
      </c>
      <c r="FE208" s="2">
        <f t="shared" si="252"/>
        <v>42.502107049969467</v>
      </c>
      <c r="FG208" s="2">
        <f t="shared" si="253"/>
        <v>0.99999849078542047</v>
      </c>
      <c r="FH208" s="2">
        <f t="shared" si="253"/>
        <v>0.99999889636357597</v>
      </c>
      <c r="FI208" s="2">
        <f t="shared" si="253"/>
        <v>0.99999893632545023</v>
      </c>
      <c r="FJ208" s="2">
        <f t="shared" si="253"/>
        <v>0.99999874772578323</v>
      </c>
      <c r="FK208" s="2">
        <f t="shared" si="253"/>
        <v>0.9999987790332322</v>
      </c>
      <c r="FL208" s="2">
        <f t="shared" si="253"/>
        <v>0.99999875842371255</v>
      </c>
      <c r="FM208" s="2">
        <f t="shared" si="253"/>
        <v>0.99999867602555292</v>
      </c>
      <c r="FN208" s="2">
        <f t="shared" si="253"/>
        <v>0.99999873856066501</v>
      </c>
      <c r="FO208" s="2">
        <f t="shared" si="253"/>
        <v>0.99999850564817361</v>
      </c>
      <c r="FP208" s="2">
        <f t="shared" si="253"/>
        <v>0.99999863462696004</v>
      </c>
      <c r="FQ208" s="2">
        <f t="shared" si="253"/>
        <v>0.99999852503555364</v>
      </c>
      <c r="FR208" s="2">
        <f t="shared" si="253"/>
        <v>0.99999864181833731</v>
      </c>
      <c r="FS208" s="2">
        <f t="shared" si="253"/>
        <v>0.99999852882725027</v>
      </c>
      <c r="FT208" s="2">
        <f t="shared" si="253"/>
        <v>0.99999861692383996</v>
      </c>
      <c r="FU208" s="2">
        <f t="shared" si="253"/>
        <v>0.99999782472255816</v>
      </c>
      <c r="FW208" s="2">
        <f t="shared" si="244"/>
        <v>0.98613906226425785</v>
      </c>
      <c r="FX208" s="2">
        <f t="shared" si="244"/>
        <v>0.9514198999131801</v>
      </c>
      <c r="FY208" s="2">
        <f t="shared" si="244"/>
        <v>0.92317763852448387</v>
      </c>
      <c r="FZ208" s="2">
        <f t="shared" si="244"/>
        <v>0.96181555489594384</v>
      </c>
      <c r="GA208" s="2">
        <f t="shared" si="244"/>
        <v>0.96054667415291584</v>
      </c>
      <c r="GB208" s="2">
        <f t="shared" si="244"/>
        <v>0.95999105595885281</v>
      </c>
      <c r="GC208" s="2">
        <f t="shared" si="244"/>
        <v>0.96187426935785125</v>
      </c>
      <c r="GD208" s="2">
        <f t="shared" si="244"/>
        <v>0.9684073360778559</v>
      </c>
      <c r="GE208" s="2">
        <f t="shared" si="244"/>
        <v>0.96818002868783137</v>
      </c>
      <c r="GF208" s="2">
        <f t="shared" si="244"/>
        <v>0.97067017587644944</v>
      </c>
      <c r="GG208" s="2">
        <f t="shared" si="244"/>
        <v>0.96687633627367831</v>
      </c>
      <c r="GH208" s="2">
        <f t="shared" si="244"/>
        <v>0.95925856388401431</v>
      </c>
      <c r="GI208" s="2">
        <f t="shared" si="244"/>
        <v>0.95855533857869912</v>
      </c>
      <c r="GJ208" s="2">
        <f t="shared" si="244"/>
        <v>0.94593676817312011</v>
      </c>
      <c r="GK208" s="2">
        <f t="shared" si="244"/>
        <v>0.93623055557608359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7.4397767976504043E-214</v>
      </c>
      <c r="HD208" s="86">
        <f t="shared" si="181"/>
        <v>0</v>
      </c>
      <c r="HE208" s="86">
        <f t="shared" si="181"/>
        <v>1.1304931005441277E-281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9.3965508337222468E-122</v>
      </c>
      <c r="HT208" s="86">
        <f t="shared" si="246"/>
        <v>1.3232360662615022E-68</v>
      </c>
      <c r="HU208" s="86">
        <f t="shared" si="246"/>
        <v>1.7064197336798487E-53</v>
      </c>
      <c r="HV208" s="86">
        <f t="shared" si="246"/>
        <v>5.5677909952580627E-85</v>
      </c>
      <c r="HW208" s="86">
        <f t="shared" si="246"/>
        <v>4.2624046566916108E-87</v>
      </c>
      <c r="HX208" s="86">
        <f t="shared" si="246"/>
        <v>2.0409119604836725E-86</v>
      </c>
      <c r="HY208" s="86">
        <f t="shared" si="246"/>
        <v>2.3759309615699622E-89</v>
      </c>
      <c r="HZ208" s="86">
        <f t="shared" si="246"/>
        <v>2.026146319496446E-95</v>
      </c>
      <c r="IA208" s="86">
        <f t="shared" si="246"/>
        <v>9.1556801652919682E-100</v>
      </c>
      <c r="IB208" s="86">
        <f t="shared" si="246"/>
        <v>3.6131210956050695E-92</v>
      </c>
      <c r="IC208" s="86">
        <f t="shared" si="246"/>
        <v>5.8166928136625635E-104</v>
      </c>
      <c r="ID208" s="86">
        <f t="shared" si="246"/>
        <v>1.1110463782761996E-94</v>
      </c>
      <c r="IE208" s="86">
        <f t="shared" si="246"/>
        <v>3.5312800104113553E-85</v>
      </c>
      <c r="IF208" s="86">
        <f t="shared" si="246"/>
        <v>2.9389707229740012E-120</v>
      </c>
      <c r="IG208" s="86">
        <f t="shared" si="246"/>
        <v>1.3758309535565283E-87</v>
      </c>
      <c r="II208" s="86">
        <f t="shared" si="247"/>
        <v>9.1966180593998744E-22</v>
      </c>
      <c r="IJ208" s="86">
        <f t="shared" si="247"/>
        <v>2.6426091481799531E-8</v>
      </c>
      <c r="IK208" s="86">
        <f t="shared" si="247"/>
        <v>1.3064602267259839E-5</v>
      </c>
      <c r="IL208" s="86">
        <f t="shared" si="247"/>
        <v>6.1118182171730155E-11</v>
      </c>
      <c r="IM208" s="86">
        <f t="shared" si="247"/>
        <v>3.1671470950556851E-11</v>
      </c>
      <c r="IN208" s="86">
        <f t="shared" si="247"/>
        <v>4.6480249323892339E-11</v>
      </c>
      <c r="IO208" s="86">
        <f t="shared" si="247"/>
        <v>1.1112579618044878E-11</v>
      </c>
      <c r="IP208" s="86">
        <f t="shared" si="247"/>
        <v>3.0065700283329311E-13</v>
      </c>
      <c r="IQ208" s="86">
        <f t="shared" si="247"/>
        <v>1.0406841510719487E-13</v>
      </c>
      <c r="IR208" s="86">
        <f t="shared" si="247"/>
        <v>1.9195105572159972E-13</v>
      </c>
      <c r="IS208" s="86">
        <f t="shared" si="247"/>
        <v>3.1299514019834143E-14</v>
      </c>
      <c r="IT208" s="86">
        <f t="shared" si="247"/>
        <v>6.9720917889787282E-12</v>
      </c>
      <c r="IU208" s="86">
        <f t="shared" si="247"/>
        <v>4.8492010245525555E-11</v>
      </c>
      <c r="IV208" s="86">
        <f t="shared" si="247"/>
        <v>1.5078651049235571E-6</v>
      </c>
      <c r="IW208" s="86">
        <f t="shared" si="247"/>
        <v>3.373118995913331E-6</v>
      </c>
      <c r="IY208" s="86">
        <f t="shared" si="248"/>
        <v>9.1966180593998744E-22</v>
      </c>
      <c r="IZ208" s="86">
        <f t="shared" si="248"/>
        <v>2.6426091481799531E-8</v>
      </c>
      <c r="JA208" s="86">
        <f t="shared" si="248"/>
        <v>1.3064602267259839E-5</v>
      </c>
      <c r="JB208" s="86">
        <f t="shared" si="248"/>
        <v>6.1118182171730155E-11</v>
      </c>
      <c r="JC208" s="86">
        <f t="shared" si="248"/>
        <v>3.1671470950556851E-11</v>
      </c>
      <c r="JD208" s="86">
        <f t="shared" si="248"/>
        <v>4.6480249323892339E-11</v>
      </c>
      <c r="JE208" s="86">
        <f t="shared" si="248"/>
        <v>1.1112579618044878E-11</v>
      </c>
      <c r="JF208" s="86">
        <f t="shared" si="248"/>
        <v>3.0065700283329311E-13</v>
      </c>
      <c r="JG208" s="86">
        <f t="shared" si="248"/>
        <v>1.0406841510719487E-13</v>
      </c>
      <c r="JH208" s="86">
        <f t="shared" si="248"/>
        <v>1.9195105572159972E-13</v>
      </c>
      <c r="JI208" s="86">
        <f t="shared" si="248"/>
        <v>3.1299514019834143E-14</v>
      </c>
      <c r="JJ208" s="86">
        <f t="shared" si="248"/>
        <v>6.9720917889787282E-12</v>
      </c>
      <c r="JK208" s="86">
        <f t="shared" si="248"/>
        <v>4.8492010245525555E-11</v>
      </c>
      <c r="JL208" s="86">
        <f t="shared" si="248"/>
        <v>1.5078651049235571E-6</v>
      </c>
      <c r="JM208" s="86">
        <f t="shared" si="248"/>
        <v>3.373118995913331E-6</v>
      </c>
    </row>
    <row r="209" spans="2:273" x14ac:dyDescent="0.25">
      <c r="B209" s="2">
        <v>182</v>
      </c>
      <c r="C209" s="37">
        <v>43.889000000000003</v>
      </c>
      <c r="D209" s="37">
        <v>42.287999999999997</v>
      </c>
      <c r="E209" s="37">
        <v>43.305</v>
      </c>
      <c r="F209" s="37">
        <v>43.22</v>
      </c>
      <c r="G209" s="37">
        <v>43.982999999999997</v>
      </c>
      <c r="H209" s="37">
        <v>39.914999999999999</v>
      </c>
      <c r="I209" s="37">
        <v>44.152999999999999</v>
      </c>
      <c r="J209" s="37">
        <v>40.847000000000001</v>
      </c>
      <c r="K209" s="37">
        <v>43.475000000000001</v>
      </c>
      <c r="L209" s="37">
        <v>40.932000000000002</v>
      </c>
      <c r="M209" s="37">
        <v>43.643999999999998</v>
      </c>
      <c r="N209" s="37">
        <v>42.033999999999999</v>
      </c>
      <c r="O209" s="37">
        <v>44.914999999999999</v>
      </c>
      <c r="P209" s="37">
        <v>42.372999999999998</v>
      </c>
      <c r="Q209" s="37">
        <v>42.033999999999999</v>
      </c>
      <c r="S209" s="4" t="e">
        <f t="shared" si="249"/>
        <v>#N/A</v>
      </c>
      <c r="T209" s="4" t="e">
        <f t="shared" si="249"/>
        <v>#N/A</v>
      </c>
      <c r="U209" s="4">
        <f t="shared" si="249"/>
        <v>41.990210027856676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42.52589969147909</v>
      </c>
      <c r="AI209" s="4">
        <f t="shared" si="250"/>
        <v>0</v>
      </c>
      <c r="AJ209" s="4">
        <f t="shared" si="250"/>
        <v>0</v>
      </c>
      <c r="AK209" s="4">
        <f t="shared" si="250"/>
        <v>1.3147899721433234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-0.49189969147909096</v>
      </c>
      <c r="AY209" s="2" t="e">
        <f t="shared" si="242"/>
        <v>#N/A</v>
      </c>
      <c r="AZ209" s="2" t="e">
        <f t="shared" si="242"/>
        <v>#N/A</v>
      </c>
      <c r="BA209" s="2">
        <f t="shared" si="242"/>
        <v>41.990210027856676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42.525899691479076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>
        <f t="shared" si="199"/>
        <v>43.305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42.033999999999999</v>
      </c>
      <c r="DK209" s="2">
        <f t="shared" si="251"/>
        <v>112.314243697479</v>
      </c>
      <c r="DL209" s="2">
        <f t="shared" si="251"/>
        <v>148.2829888196481</v>
      </c>
      <c r="DM209" s="2">
        <f t="shared" si="251"/>
        <v>124.07378629032257</v>
      </c>
      <c r="DN209" s="2">
        <f t="shared" si="251"/>
        <v>124.89942179144381</v>
      </c>
      <c r="DO209" s="2">
        <f t="shared" si="251"/>
        <v>115.81769162210338</v>
      </c>
      <c r="DP209" s="2">
        <f t="shared" si="251"/>
        <v>118.97188547237073</v>
      </c>
      <c r="DQ209" s="2">
        <f t="shared" si="251"/>
        <v>95.3122603514133</v>
      </c>
      <c r="DR209" s="2">
        <f t="shared" si="251"/>
        <v>107.54515530303033</v>
      </c>
      <c r="DS209" s="2">
        <f t="shared" si="251"/>
        <v>106.27524453781513</v>
      </c>
      <c r="DT209" s="2">
        <f t="shared" si="251"/>
        <v>87.706896867838054</v>
      </c>
      <c r="DU209" s="2">
        <f t="shared" si="251"/>
        <v>74.372299999999981</v>
      </c>
      <c r="DV209" s="2">
        <f t="shared" si="251"/>
        <v>89.57942521008404</v>
      </c>
      <c r="DW209" s="2">
        <f t="shared" si="251"/>
        <v>96.931287394957991</v>
      </c>
      <c r="DX209" s="2">
        <f t="shared" si="251"/>
        <v>90.564980443086313</v>
      </c>
      <c r="DY209" s="2">
        <f t="shared" si="251"/>
        <v>106.82396653225808</v>
      </c>
      <c r="EA209" s="2">
        <f t="shared" si="240"/>
        <v>39.64008201997779</v>
      </c>
      <c r="EB209" s="2">
        <f t="shared" si="240"/>
        <v>36.151940974493137</v>
      </c>
      <c r="EC209" s="2">
        <f t="shared" si="240"/>
        <v>38.692026360364174</v>
      </c>
      <c r="ED209" s="2">
        <f t="shared" si="240"/>
        <v>37.817039005011054</v>
      </c>
      <c r="EE209" s="2">
        <f t="shared" si="240"/>
        <v>41.906006301899673</v>
      </c>
      <c r="EF209" s="2">
        <f t="shared" si="239"/>
        <v>41.951368675588824</v>
      </c>
      <c r="EG209" s="2">
        <f t="shared" si="239"/>
        <v>43.55249842955714</v>
      </c>
      <c r="EH209" s="2">
        <f t="shared" si="239"/>
        <v>38.397767153827083</v>
      </c>
      <c r="EI209" s="2">
        <f t="shared" si="239"/>
        <v>35.535081829534406</v>
      </c>
      <c r="EJ209" s="2">
        <f t="shared" si="239"/>
        <v>39.933842960037175</v>
      </c>
      <c r="EK209" s="2">
        <f t="shared" si="212"/>
        <v>38.922473471384869</v>
      </c>
      <c r="EL209" s="2">
        <f t="shared" si="179"/>
        <v>41.82751916405789</v>
      </c>
      <c r="EM209" s="2">
        <f t="shared" si="179"/>
        <v>42.235907038345132</v>
      </c>
      <c r="EN209" s="2">
        <f t="shared" si="179"/>
        <v>43.113985734138808</v>
      </c>
      <c r="EO209" s="2">
        <f t="shared" si="179"/>
        <v>45.292987603032259</v>
      </c>
      <c r="EQ209" s="2">
        <f t="shared" si="252"/>
        <v>41.556960726807915</v>
      </c>
      <c r="ER209" s="2">
        <f t="shared" si="252"/>
        <v>39.436441945269685</v>
      </c>
      <c r="ES209" s="2">
        <f t="shared" si="252"/>
        <v>42.240430345692829</v>
      </c>
      <c r="ET209" s="2">
        <f t="shared" si="252"/>
        <v>42.208984632903842</v>
      </c>
      <c r="EU209" s="2">
        <f t="shared" si="252"/>
        <v>43.663641181225721</v>
      </c>
      <c r="EV209" s="2">
        <f t="shared" si="252"/>
        <v>43.428918521381789</v>
      </c>
      <c r="EW209" s="2">
        <f t="shared" si="252"/>
        <v>42.990856638389594</v>
      </c>
      <c r="EX209" s="2">
        <f t="shared" si="252"/>
        <v>39.808923838303123</v>
      </c>
      <c r="EY209" s="2">
        <f t="shared" si="252"/>
        <v>39.533501832569385</v>
      </c>
      <c r="EZ209" s="2">
        <f t="shared" si="252"/>
        <v>40.747652036091608</v>
      </c>
      <c r="FA209" s="2">
        <f t="shared" si="252"/>
        <v>40.214045155928282</v>
      </c>
      <c r="FB209" s="2">
        <f t="shared" si="252"/>
        <v>42.314553771785626</v>
      </c>
      <c r="FC209" s="2">
        <f t="shared" si="252"/>
        <v>42.629647416632508</v>
      </c>
      <c r="FD209" s="2">
        <f t="shared" si="252"/>
        <v>43.407826837619268</v>
      </c>
      <c r="FE209" s="2">
        <f t="shared" si="252"/>
        <v>42.353879180632617</v>
      </c>
      <c r="FG209" s="2">
        <f t="shared" si="253"/>
        <v>0.99999862357976177</v>
      </c>
      <c r="FH209" s="2">
        <f t="shared" si="253"/>
        <v>0.99999899347152088</v>
      </c>
      <c r="FI209" s="2">
        <f t="shared" si="253"/>
        <v>0.99999902991719025</v>
      </c>
      <c r="FJ209" s="2">
        <f t="shared" si="253"/>
        <v>0.99999885791221466</v>
      </c>
      <c r="FK209" s="2">
        <f t="shared" si="253"/>
        <v>0.99999888646495372</v>
      </c>
      <c r="FL209" s="2">
        <f t="shared" si="253"/>
        <v>0.99999886766884416</v>
      </c>
      <c r="FM209" s="2">
        <f t="shared" si="253"/>
        <v>0.99999879252081258</v>
      </c>
      <c r="FN209" s="2">
        <f t="shared" si="253"/>
        <v>0.99999884955352569</v>
      </c>
      <c r="FO209" s="2">
        <f t="shared" si="253"/>
        <v>0.99999863713475734</v>
      </c>
      <c r="FP209" s="2">
        <f t="shared" si="253"/>
        <v>0.99999875476483813</v>
      </c>
      <c r="FQ209" s="2">
        <f t="shared" si="253"/>
        <v>0.9999986548162626</v>
      </c>
      <c r="FR209" s="2">
        <f t="shared" si="253"/>
        <v>0.99999876132345378</v>
      </c>
      <c r="FS209" s="2">
        <f t="shared" si="253"/>
        <v>0.99999865827433199</v>
      </c>
      <c r="FT209" s="2">
        <f t="shared" si="253"/>
        <v>0.99999873861939692</v>
      </c>
      <c r="FU209" s="2">
        <f t="shared" si="253"/>
        <v>0.99999801612301475</v>
      </c>
      <c r="FW209" s="2">
        <f t="shared" si="244"/>
        <v>0.98734323819928527</v>
      </c>
      <c r="FX209" s="2">
        <f t="shared" si="244"/>
        <v>0.95550422395997237</v>
      </c>
      <c r="FY209" s="2">
        <f t="shared" si="244"/>
        <v>0.92946035844603847</v>
      </c>
      <c r="FZ209" s="2">
        <f t="shared" si="244"/>
        <v>0.9650579733455551</v>
      </c>
      <c r="GA209" s="2">
        <f t="shared" si="244"/>
        <v>0.96389279427696795</v>
      </c>
      <c r="GB209" s="2">
        <f t="shared" si="244"/>
        <v>0.96338250283247406</v>
      </c>
      <c r="GC209" s="2">
        <f t="shared" si="244"/>
        <v>0.9651118829378752</v>
      </c>
      <c r="GD209" s="2">
        <f t="shared" si="244"/>
        <v>0.97110683048007507</v>
      </c>
      <c r="GE209" s="2">
        <f t="shared" si="244"/>
        <v>0.97089836212384828</v>
      </c>
      <c r="GF209" s="2">
        <f t="shared" si="244"/>
        <v>0.97318167224731356</v>
      </c>
      <c r="GG209" s="2">
        <f t="shared" si="244"/>
        <v>0.96970255703688546</v>
      </c>
      <c r="GH209" s="2">
        <f t="shared" si="244"/>
        <v>0.96270969017084584</v>
      </c>
      <c r="GI209" s="2">
        <f t="shared" si="244"/>
        <v>0.96206367788635205</v>
      </c>
      <c r="GJ209" s="2">
        <f t="shared" si="244"/>
        <v>0.95045807670475202</v>
      </c>
      <c r="GK209" s="2">
        <f t="shared" si="244"/>
        <v>0.94151340602360745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5.2649203768745663E-218</v>
      </c>
      <c r="HD209" s="86">
        <f t="shared" si="181"/>
        <v>0</v>
      </c>
      <c r="HE209" s="86">
        <f t="shared" si="181"/>
        <v>2.3521310424319224E-287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3.6467312951809671E-125</v>
      </c>
      <c r="HT209" s="86">
        <f t="shared" si="246"/>
        <v>9.9887777034535751E-71</v>
      </c>
      <c r="HU209" s="86">
        <f t="shared" si="246"/>
        <v>3.0183850573062634E-55</v>
      </c>
      <c r="HV209" s="86">
        <f t="shared" si="246"/>
        <v>1.5161471180767686E-87</v>
      </c>
      <c r="HW209" s="86">
        <f t="shared" si="246"/>
        <v>9.2324840683787378E-90</v>
      </c>
      <c r="HX209" s="86">
        <f t="shared" si="246"/>
        <v>4.6423247388323838E-89</v>
      </c>
      <c r="HY209" s="86">
        <f t="shared" si="246"/>
        <v>4.416233065256153E-92</v>
      </c>
      <c r="HZ209" s="86">
        <f t="shared" si="246"/>
        <v>2.7995329553812664E-98</v>
      </c>
      <c r="IA209" s="86">
        <f t="shared" si="246"/>
        <v>9.4083803980884311E-103</v>
      </c>
      <c r="IB209" s="86">
        <f t="shared" si="246"/>
        <v>6.123769828320106E-95</v>
      </c>
      <c r="IC209" s="86">
        <f t="shared" si="246"/>
        <v>4.0758645690887283E-107</v>
      </c>
      <c r="ID209" s="86">
        <f t="shared" si="246"/>
        <v>1.3914668685831709E-97</v>
      </c>
      <c r="IE209" s="86">
        <f t="shared" si="246"/>
        <v>7.8640963857179737E-88</v>
      </c>
      <c r="IF209" s="86">
        <f t="shared" si="246"/>
        <v>3.6298802081777676E-124</v>
      </c>
      <c r="IG209" s="86">
        <f t="shared" si="246"/>
        <v>1.6839441837983132E-90</v>
      </c>
      <c r="II209" s="86">
        <f t="shared" si="247"/>
        <v>1.2118172974230333E-22</v>
      </c>
      <c r="IJ209" s="86">
        <f t="shared" si="247"/>
        <v>9.7017542920230896E-9</v>
      </c>
      <c r="IK209" s="86">
        <f t="shared" si="247"/>
        <v>6.1694996478920596E-6</v>
      </c>
      <c r="IL209" s="86">
        <f t="shared" si="247"/>
        <v>1.7236414485597359E-11</v>
      </c>
      <c r="IM209" s="86">
        <f t="shared" si="247"/>
        <v>8.4848492284680352E-12</v>
      </c>
      <c r="IN209" s="86">
        <f t="shared" si="247"/>
        <v>1.2652650445544147E-11</v>
      </c>
      <c r="IO209" s="86">
        <f t="shared" si="247"/>
        <v>2.8470079585252502E-12</v>
      </c>
      <c r="IP209" s="86">
        <f t="shared" si="247"/>
        <v>6.8673513420102162E-14</v>
      </c>
      <c r="IQ209" s="86">
        <f t="shared" si="247"/>
        <v>2.2380514660774706E-14</v>
      </c>
      <c r="IR209" s="86">
        <f t="shared" si="247"/>
        <v>4.4250342600136526E-14</v>
      </c>
      <c r="IS209" s="86">
        <f t="shared" si="247"/>
        <v>6.1853736081147825E-15</v>
      </c>
      <c r="IT209" s="86">
        <f t="shared" si="247"/>
        <v>1.6868663402697119E-12</v>
      </c>
      <c r="IU209" s="86">
        <f t="shared" si="247"/>
        <v>1.3030221011836125E-11</v>
      </c>
      <c r="IV209" s="86">
        <f t="shared" si="247"/>
        <v>6.8705171602480073E-7</v>
      </c>
      <c r="IW209" s="86">
        <f t="shared" si="247"/>
        <v>1.539909734416797E-6</v>
      </c>
      <c r="IY209" s="86">
        <f t="shared" si="248"/>
        <v>1.2118172974230333E-22</v>
      </c>
      <c r="IZ209" s="86">
        <f t="shared" si="248"/>
        <v>9.7017542920230896E-9</v>
      </c>
      <c r="JA209" s="86">
        <f t="shared" si="248"/>
        <v>6.1694996478920596E-6</v>
      </c>
      <c r="JB209" s="86">
        <f t="shared" si="248"/>
        <v>1.7236414485597359E-11</v>
      </c>
      <c r="JC209" s="86">
        <f t="shared" si="248"/>
        <v>8.4848492284680352E-12</v>
      </c>
      <c r="JD209" s="86">
        <f t="shared" si="248"/>
        <v>1.2652650445544147E-11</v>
      </c>
      <c r="JE209" s="86">
        <f t="shared" si="248"/>
        <v>2.8470079585252502E-12</v>
      </c>
      <c r="JF209" s="86">
        <f t="shared" si="248"/>
        <v>6.8673513420102162E-14</v>
      </c>
      <c r="JG209" s="86">
        <f t="shared" si="248"/>
        <v>2.2380514660774706E-14</v>
      </c>
      <c r="JH209" s="86">
        <f t="shared" si="248"/>
        <v>4.4250342600136526E-14</v>
      </c>
      <c r="JI209" s="86">
        <f t="shared" si="248"/>
        <v>6.1853736081147825E-15</v>
      </c>
      <c r="JJ209" s="86">
        <f t="shared" si="248"/>
        <v>1.6868663402697119E-12</v>
      </c>
      <c r="JK209" s="86">
        <f t="shared" si="248"/>
        <v>1.3030221011836125E-11</v>
      </c>
      <c r="JL209" s="86">
        <f t="shared" si="248"/>
        <v>6.8705171602480073E-7</v>
      </c>
      <c r="JM209" s="86">
        <f t="shared" si="248"/>
        <v>1.539909734416797E-6</v>
      </c>
    </row>
    <row r="210" spans="2:273" x14ac:dyDescent="0.25">
      <c r="B210" s="2">
        <v>183</v>
      </c>
      <c r="C210" s="37">
        <v>40.926000000000002</v>
      </c>
      <c r="D210" s="37">
        <v>39.914999999999999</v>
      </c>
      <c r="E210" s="37">
        <v>40.762999999999998</v>
      </c>
      <c r="F210" s="37">
        <v>43.22</v>
      </c>
      <c r="G210" s="37">
        <v>45.168999999999997</v>
      </c>
      <c r="H210" s="37">
        <v>45.338999999999999</v>
      </c>
      <c r="I210" s="37">
        <v>43.22</v>
      </c>
      <c r="J210" s="37">
        <v>42.881</v>
      </c>
      <c r="K210" s="37">
        <v>41.271000000000001</v>
      </c>
      <c r="L210" s="37">
        <v>41.61</v>
      </c>
      <c r="M210" s="37">
        <v>43.051000000000002</v>
      </c>
      <c r="N210" s="37">
        <v>41.695</v>
      </c>
      <c r="O210" s="37">
        <v>43.643999999999998</v>
      </c>
      <c r="P210" s="37">
        <v>43.22</v>
      </c>
      <c r="Q210" s="37">
        <v>43.982999999999997</v>
      </c>
      <c r="S210" s="4" t="e">
        <f t="shared" si="249"/>
        <v>#N/A</v>
      </c>
      <c r="T210" s="4" t="e">
        <f t="shared" si="249"/>
        <v>#N/A</v>
      </c>
      <c r="U210" s="4">
        <f t="shared" si="249"/>
        <v>41.875767829426742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42.365157702196456</v>
      </c>
      <c r="AI210" s="4">
        <f t="shared" si="250"/>
        <v>0</v>
      </c>
      <c r="AJ210" s="4">
        <f t="shared" si="250"/>
        <v>0</v>
      </c>
      <c r="AK210" s="4">
        <f t="shared" si="250"/>
        <v>-1.112767829426744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1.6178422978035414</v>
      </c>
      <c r="AY210" s="2" t="e">
        <f t="shared" si="242"/>
        <v>#N/A</v>
      </c>
      <c r="AZ210" s="2" t="e">
        <f t="shared" si="242"/>
        <v>#N/A</v>
      </c>
      <c r="BA210" s="2">
        <f t="shared" si="242"/>
        <v>41.875767829426742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42.365157702196456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>
        <f t="shared" si="199"/>
        <v>40.762999999999998</v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43.982999999999997</v>
      </c>
      <c r="DK210" s="2">
        <f t="shared" si="251"/>
        <v>112.5969568627451</v>
      </c>
      <c r="DL210" s="2">
        <f t="shared" si="251"/>
        <v>148.76153848973604</v>
      </c>
      <c r="DM210" s="2">
        <f t="shared" si="251"/>
        <v>124.40299999999999</v>
      </c>
      <c r="DN210" s="2">
        <f t="shared" si="251"/>
        <v>125.24981918449194</v>
      </c>
      <c r="DO210" s="2">
        <f t="shared" si="251"/>
        <v>116.1076247771836</v>
      </c>
      <c r="DP210" s="2">
        <f t="shared" si="251"/>
        <v>119.27149175579319</v>
      </c>
      <c r="DQ210" s="2">
        <f t="shared" si="251"/>
        <v>95.470159205500394</v>
      </c>
      <c r="DR210" s="2">
        <f t="shared" si="251"/>
        <v>107.75793371212124</v>
      </c>
      <c r="DS210" s="2">
        <f t="shared" si="251"/>
        <v>106.4969137254902</v>
      </c>
      <c r="DT210" s="2">
        <f t="shared" si="251"/>
        <v>87.823194805194817</v>
      </c>
      <c r="DU210" s="2">
        <f t="shared" si="251"/>
        <v>74.413942857142843</v>
      </c>
      <c r="DV210" s="2">
        <f t="shared" si="251"/>
        <v>89.719838655462183</v>
      </c>
      <c r="DW210" s="2">
        <f t="shared" si="251"/>
        <v>97.120980392156866</v>
      </c>
      <c r="DX210" s="2">
        <f t="shared" si="251"/>
        <v>90.727042169595094</v>
      </c>
      <c r="DY210" s="2">
        <f t="shared" si="251"/>
        <v>107.1003870967742</v>
      </c>
      <c r="EA210" s="2">
        <f t="shared" si="240"/>
        <v>39.48812630410653</v>
      </c>
      <c r="EB210" s="2">
        <f t="shared" si="240"/>
        <v>35.966020029431007</v>
      </c>
      <c r="EC210" s="2">
        <f t="shared" si="240"/>
        <v>38.512452096125344</v>
      </c>
      <c r="ED210" s="2">
        <f t="shared" si="240"/>
        <v>37.641788271409865</v>
      </c>
      <c r="EE210" s="2">
        <f t="shared" si="240"/>
        <v>41.75126232510523</v>
      </c>
      <c r="EF210" s="2">
        <f t="shared" si="239"/>
        <v>41.777790632964383</v>
      </c>
      <c r="EG210" s="2">
        <f t="shared" si="239"/>
        <v>43.40882004616725</v>
      </c>
      <c r="EH210" s="2">
        <f t="shared" si="239"/>
        <v>38.208585459499609</v>
      </c>
      <c r="EI210" s="2">
        <f t="shared" si="239"/>
        <v>35.281127532575645</v>
      </c>
      <c r="EJ210" s="2">
        <f t="shared" si="239"/>
        <v>39.748677695167288</v>
      </c>
      <c r="EK210" s="2">
        <f t="shared" si="212"/>
        <v>38.723618411432561</v>
      </c>
      <c r="EL210" s="2">
        <f t="shared" si="179"/>
        <v>41.673452274183234</v>
      </c>
      <c r="EM210" s="2">
        <f t="shared" si="179"/>
        <v>42.082654897199824</v>
      </c>
      <c r="EN210" s="2">
        <f t="shared" si="179"/>
        <v>42.973103462945637</v>
      </c>
      <c r="EO210" s="2">
        <f t="shared" si="179"/>
        <v>45.178521007591229</v>
      </c>
      <c r="EQ210" s="2">
        <f t="shared" si="252"/>
        <v>41.428515953550168</v>
      </c>
      <c r="ER210" s="2">
        <f t="shared" si="252"/>
        <v>39.291982947284808</v>
      </c>
      <c r="ES210" s="2">
        <f t="shared" si="252"/>
        <v>42.108479632942689</v>
      </c>
      <c r="ET210" s="2">
        <f t="shared" si="252"/>
        <v>42.088534299090782</v>
      </c>
      <c r="EU210" s="2">
        <f t="shared" si="252"/>
        <v>43.530905046855807</v>
      </c>
      <c r="EV210" s="2">
        <f t="shared" si="252"/>
        <v>43.273921133403277</v>
      </c>
      <c r="EW210" s="2">
        <f t="shared" si="252"/>
        <v>42.840283711949155</v>
      </c>
      <c r="EX210" s="2">
        <f t="shared" si="252"/>
        <v>39.636901635694528</v>
      </c>
      <c r="EY210" s="2">
        <f t="shared" si="252"/>
        <v>39.328302073284334</v>
      </c>
      <c r="EZ210" s="2">
        <f t="shared" si="252"/>
        <v>40.572548797816005</v>
      </c>
      <c r="FA210" s="2">
        <f t="shared" si="252"/>
        <v>40.031382259216414</v>
      </c>
      <c r="FB210" s="2">
        <f t="shared" si="252"/>
        <v>42.166928708601517</v>
      </c>
      <c r="FC210" s="2">
        <f t="shared" si="252"/>
        <v>42.481601155556575</v>
      </c>
      <c r="FD210" s="2">
        <f t="shared" si="252"/>
        <v>43.27034479492967</v>
      </c>
      <c r="FE210" s="2">
        <f t="shared" si="252"/>
        <v>42.205651311295753</v>
      </c>
      <c r="FG210" s="2">
        <f t="shared" si="253"/>
        <v>0.9999987446896712</v>
      </c>
      <c r="FH210" s="2">
        <f t="shared" si="253"/>
        <v>0.99999908203503562</v>
      </c>
      <c r="FI210" s="2">
        <f t="shared" si="253"/>
        <v>0.99999911527388696</v>
      </c>
      <c r="FJ210" s="2">
        <f t="shared" si="253"/>
        <v>0.99999895840345554</v>
      </c>
      <c r="FK210" s="2">
        <f t="shared" si="253"/>
        <v>0.99999898444386826</v>
      </c>
      <c r="FL210" s="2">
        <f t="shared" si="253"/>
        <v>0.99999896730160931</v>
      </c>
      <c r="FM210" s="2">
        <f t="shared" si="253"/>
        <v>0.99999889876577575</v>
      </c>
      <c r="FN210" s="2">
        <f t="shared" si="253"/>
        <v>0.99999895078023904</v>
      </c>
      <c r="FO210" s="2">
        <f t="shared" si="253"/>
        <v>0.99999875705197705</v>
      </c>
      <c r="FP210" s="2">
        <f t="shared" si="253"/>
        <v>0.99999886433191043</v>
      </c>
      <c r="FQ210" s="2">
        <f t="shared" si="253"/>
        <v>0.99999877317770536</v>
      </c>
      <c r="FR210" s="2">
        <f t="shared" si="253"/>
        <v>0.99999887031344026</v>
      </c>
      <c r="FS210" s="2">
        <f t="shared" si="253"/>
        <v>0.99999877633150291</v>
      </c>
      <c r="FT210" s="2">
        <f t="shared" si="253"/>
        <v>0.99999884960708973</v>
      </c>
      <c r="FU210" s="2">
        <f t="shared" si="253"/>
        <v>0.99999819068236961</v>
      </c>
      <c r="FW210" s="2">
        <f t="shared" si="244"/>
        <v>0.98844402664619346</v>
      </c>
      <c r="FX210" s="2">
        <f t="shared" si="244"/>
        <v>0.95925986637531324</v>
      </c>
      <c r="FY210" s="2">
        <f t="shared" si="244"/>
        <v>0.93526529184129537</v>
      </c>
      <c r="FZ210" s="2">
        <f t="shared" si="244"/>
        <v>0.96803421350508612</v>
      </c>
      <c r="GA210" s="2">
        <f t="shared" si="244"/>
        <v>0.96696488302368944</v>
      </c>
      <c r="GB210" s="2">
        <f t="shared" si="244"/>
        <v>0.96649649930894355</v>
      </c>
      <c r="GC210" s="2">
        <f t="shared" si="244"/>
        <v>0.96808368312671378</v>
      </c>
      <c r="GD210" s="2">
        <f t="shared" si="244"/>
        <v>0.97358195399298619</v>
      </c>
      <c r="GE210" s="2">
        <f t="shared" si="244"/>
        <v>0.97339085467299602</v>
      </c>
      <c r="GF210" s="2">
        <f t="shared" si="244"/>
        <v>0.97548354236806545</v>
      </c>
      <c r="GG210" s="2">
        <f t="shared" si="244"/>
        <v>0.97229454512084634</v>
      </c>
      <c r="GH210" s="2">
        <f t="shared" si="244"/>
        <v>0.96587887694669639</v>
      </c>
      <c r="GI210" s="2">
        <f t="shared" si="244"/>
        <v>0.9652857875015648</v>
      </c>
      <c r="GJ210" s="2">
        <f t="shared" si="244"/>
        <v>0.95461940804277412</v>
      </c>
      <c r="GK210" s="2">
        <f t="shared" si="244"/>
        <v>0.94638367272696067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3.396473477935013E-222</v>
      </c>
      <c r="HD210" s="86">
        <f t="shared" si="181"/>
        <v>0</v>
      </c>
      <c r="HE210" s="86">
        <f t="shared" si="181"/>
        <v>4.2911378857008593E-293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1.26798530053003E-128</v>
      </c>
      <c r="HT210" s="86">
        <f t="shared" si="246"/>
        <v>6.9885534727957312E-73</v>
      </c>
      <c r="HU210" s="86">
        <f t="shared" si="246"/>
        <v>4.9944920994705927E-57</v>
      </c>
      <c r="HV210" s="86">
        <f t="shared" si="246"/>
        <v>3.7757343879712402E-90</v>
      </c>
      <c r="HW210" s="86">
        <f t="shared" si="246"/>
        <v>1.8203670414896564E-92</v>
      </c>
      <c r="HX210" s="86">
        <f t="shared" si="246"/>
        <v>9.6194634506236009E-92</v>
      </c>
      <c r="HY210" s="86">
        <f t="shared" si="246"/>
        <v>7.4555827984030075E-95</v>
      </c>
      <c r="HZ210" s="86">
        <f t="shared" si="246"/>
        <v>3.5044327152483401E-101</v>
      </c>
      <c r="IA210" s="86">
        <f t="shared" si="246"/>
        <v>8.7212431974252993E-106</v>
      </c>
      <c r="IB210" s="86">
        <f t="shared" si="246"/>
        <v>9.428751717373177E-98</v>
      </c>
      <c r="IC210" s="86">
        <f t="shared" si="246"/>
        <v>2.558176829751555E-110</v>
      </c>
      <c r="ID210" s="86">
        <f t="shared" si="246"/>
        <v>1.5729215799567775E-100</v>
      </c>
      <c r="IE210" s="86">
        <f t="shared" si="246"/>
        <v>1.5921982605251335E-90</v>
      </c>
      <c r="IF210" s="86">
        <f t="shared" si="246"/>
        <v>3.8751544190154425E-128</v>
      </c>
      <c r="IG210" s="86">
        <f t="shared" si="246"/>
        <v>1.8435618221865485E-93</v>
      </c>
      <c r="II210" s="86">
        <f t="shared" si="247"/>
        <v>1.5304434465983693E-23</v>
      </c>
      <c r="IJ210" s="86">
        <f t="shared" si="247"/>
        <v>3.4603095344678984E-9</v>
      </c>
      <c r="IK210" s="86">
        <f t="shared" si="247"/>
        <v>2.8412946338847781E-6</v>
      </c>
      <c r="IL210" s="86">
        <f t="shared" si="247"/>
        <v>4.6976245305854508E-12</v>
      </c>
      <c r="IM210" s="86">
        <f t="shared" si="247"/>
        <v>2.1927679890148026E-12</v>
      </c>
      <c r="IN210" s="86">
        <f t="shared" si="247"/>
        <v>3.3235094936524054E-12</v>
      </c>
      <c r="IO210" s="86">
        <f t="shared" si="247"/>
        <v>7.0299854621612732E-13</v>
      </c>
      <c r="IP210" s="86">
        <f t="shared" si="247"/>
        <v>1.5102405677955846E-14</v>
      </c>
      <c r="IQ210" s="86">
        <f t="shared" si="247"/>
        <v>4.6262716794110962E-15</v>
      </c>
      <c r="IR210" s="86">
        <f t="shared" si="247"/>
        <v>9.8317398029536971E-15</v>
      </c>
      <c r="IS210" s="86">
        <f t="shared" si="247"/>
        <v>1.1716959390005939E-15</v>
      </c>
      <c r="IT210" s="86">
        <f t="shared" si="247"/>
        <v>3.9241485688758764E-13</v>
      </c>
      <c r="IU210" s="86">
        <f t="shared" si="247"/>
        <v>3.3759938859909272E-12</v>
      </c>
      <c r="IV210" s="86">
        <f t="shared" si="247"/>
        <v>3.0588204165955933E-7</v>
      </c>
      <c r="IW210" s="86">
        <f t="shared" si="247"/>
        <v>6.859976288343184E-7</v>
      </c>
      <c r="IY210" s="86">
        <f t="shared" si="248"/>
        <v>1.5304434465983693E-23</v>
      </c>
      <c r="IZ210" s="86">
        <f t="shared" si="248"/>
        <v>3.4603095344678984E-9</v>
      </c>
      <c r="JA210" s="86">
        <f t="shared" si="248"/>
        <v>2.8412946338847781E-6</v>
      </c>
      <c r="JB210" s="86">
        <f t="shared" si="248"/>
        <v>4.6976245305854508E-12</v>
      </c>
      <c r="JC210" s="86">
        <f t="shared" si="248"/>
        <v>2.1927679890148026E-12</v>
      </c>
      <c r="JD210" s="86">
        <f t="shared" si="248"/>
        <v>3.3235094936524054E-12</v>
      </c>
      <c r="JE210" s="86">
        <f t="shared" si="248"/>
        <v>7.0299854621612732E-13</v>
      </c>
      <c r="JF210" s="86">
        <f t="shared" si="248"/>
        <v>1.5102405677955846E-14</v>
      </c>
      <c r="JG210" s="86">
        <f t="shared" si="248"/>
        <v>4.6262716794110962E-15</v>
      </c>
      <c r="JH210" s="86">
        <f t="shared" si="248"/>
        <v>9.8317398029536971E-15</v>
      </c>
      <c r="JI210" s="86">
        <f t="shared" si="248"/>
        <v>1.1716959390005939E-15</v>
      </c>
      <c r="JJ210" s="86">
        <f t="shared" si="248"/>
        <v>3.9241485688758764E-13</v>
      </c>
      <c r="JK210" s="86">
        <f t="shared" si="248"/>
        <v>3.3759938859909272E-12</v>
      </c>
      <c r="JL210" s="86">
        <f t="shared" si="248"/>
        <v>3.0588204165955933E-7</v>
      </c>
      <c r="JM210" s="86">
        <f t="shared" si="248"/>
        <v>6.859976288343184E-7</v>
      </c>
    </row>
    <row r="211" spans="2:273" x14ac:dyDescent="0.25">
      <c r="B211" s="2">
        <v>184</v>
      </c>
      <c r="C211" s="37">
        <v>45.185000000000002</v>
      </c>
      <c r="D211" s="37">
        <v>42.203000000000003</v>
      </c>
      <c r="E211" s="37">
        <v>42.966000000000001</v>
      </c>
      <c r="F211" s="37">
        <v>40.932000000000002</v>
      </c>
      <c r="G211" s="37">
        <v>44.576000000000001</v>
      </c>
      <c r="H211" s="37">
        <v>47.542000000000002</v>
      </c>
      <c r="I211" s="37">
        <v>44.831000000000003</v>
      </c>
      <c r="J211" s="37">
        <v>41.356000000000002</v>
      </c>
      <c r="K211" s="37">
        <v>41.441000000000003</v>
      </c>
      <c r="L211" s="37">
        <v>43.051000000000002</v>
      </c>
      <c r="M211" s="37">
        <v>42.372999999999998</v>
      </c>
      <c r="N211" s="37">
        <v>42.966000000000001</v>
      </c>
      <c r="O211" s="37">
        <v>44.576000000000001</v>
      </c>
      <c r="P211" s="37">
        <v>43.22</v>
      </c>
      <c r="Q211" s="37">
        <v>41.271000000000001</v>
      </c>
      <c r="S211" s="4" t="e">
        <f t="shared" si="249"/>
        <v>#N/A</v>
      </c>
      <c r="T211" s="4" t="e">
        <f t="shared" si="249"/>
        <v>#N/A</v>
      </c>
      <c r="U211" s="4">
        <f t="shared" si="249"/>
        <v>41.760249694952648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42.205243404472938</v>
      </c>
      <c r="AI211" s="4">
        <f t="shared" si="250"/>
        <v>0</v>
      </c>
      <c r="AJ211" s="4">
        <f t="shared" si="250"/>
        <v>0</v>
      </c>
      <c r="AK211" s="4">
        <f t="shared" si="250"/>
        <v>1.2057503050473528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-0.9342434044729373</v>
      </c>
      <c r="AY211" s="2" t="e">
        <f t="shared" si="242"/>
        <v>#N/A</v>
      </c>
      <c r="AZ211" s="2" t="e">
        <f t="shared" si="242"/>
        <v>#N/A</v>
      </c>
      <c r="BA211" s="2">
        <f t="shared" si="242"/>
        <v>41.760249694952648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42.205243404472938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>
        <f t="shared" si="199"/>
        <v>42.966000000000001</v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41.271000000000001</v>
      </c>
      <c r="DK211" s="2">
        <f t="shared" si="251"/>
        <v>112.87967002801122</v>
      </c>
      <c r="DL211" s="2">
        <f t="shared" si="251"/>
        <v>149.24008815982404</v>
      </c>
      <c r="DM211" s="2">
        <f t="shared" si="251"/>
        <v>124.73221370967741</v>
      </c>
      <c r="DN211" s="2">
        <f t="shared" si="251"/>
        <v>125.60021657754008</v>
      </c>
      <c r="DO211" s="2">
        <f t="shared" si="251"/>
        <v>116.39755793226382</v>
      </c>
      <c r="DP211" s="2">
        <f t="shared" si="251"/>
        <v>119.57109803921566</v>
      </c>
      <c r="DQ211" s="2">
        <f t="shared" si="251"/>
        <v>95.628058059587488</v>
      </c>
      <c r="DR211" s="2">
        <f t="shared" si="251"/>
        <v>107.97071212121216</v>
      </c>
      <c r="DS211" s="2">
        <f t="shared" si="251"/>
        <v>106.71858291316528</v>
      </c>
      <c r="DT211" s="2">
        <f t="shared" si="251"/>
        <v>87.939492742551579</v>
      </c>
      <c r="DU211" s="2">
        <f t="shared" si="251"/>
        <v>74.455585714285689</v>
      </c>
      <c r="DV211" s="2">
        <f t="shared" si="251"/>
        <v>89.860252100840341</v>
      </c>
      <c r="DW211" s="2">
        <f t="shared" si="251"/>
        <v>97.310673389355742</v>
      </c>
      <c r="DX211" s="2">
        <f t="shared" si="251"/>
        <v>90.889103896103876</v>
      </c>
      <c r="DY211" s="2">
        <f t="shared" si="251"/>
        <v>107.37680766129034</v>
      </c>
      <c r="EA211" s="2">
        <f t="shared" si="240"/>
        <v>39.336170588235277</v>
      </c>
      <c r="EB211" s="2">
        <f t="shared" si="240"/>
        <v>35.780099084368878</v>
      </c>
      <c r="EC211" s="2">
        <f t="shared" si="240"/>
        <v>38.332877831886513</v>
      </c>
      <c r="ED211" s="2">
        <f t="shared" si="240"/>
        <v>37.466537537808676</v>
      </c>
      <c r="EE211" s="2">
        <f t="shared" si="240"/>
        <v>41.596518348310781</v>
      </c>
      <c r="EF211" s="2">
        <f t="shared" si="239"/>
        <v>41.604212590339941</v>
      </c>
      <c r="EG211" s="2">
        <f t="shared" si="239"/>
        <v>43.265141662777367</v>
      </c>
      <c r="EH211" s="2">
        <f t="shared" si="239"/>
        <v>38.019403765172136</v>
      </c>
      <c r="EI211" s="2">
        <f t="shared" si="239"/>
        <v>35.027173235616878</v>
      </c>
      <c r="EJ211" s="2">
        <f t="shared" si="239"/>
        <v>39.563512430297401</v>
      </c>
      <c r="EK211" s="2">
        <f t="shared" si="212"/>
        <v>38.524763351480253</v>
      </c>
      <c r="EL211" s="2">
        <f t="shared" si="212"/>
        <v>41.519385384308578</v>
      </c>
      <c r="EM211" s="2">
        <f t="shared" si="212"/>
        <v>41.929402756054515</v>
      </c>
      <c r="EN211" s="2">
        <f t="shared" si="212"/>
        <v>42.832221191752467</v>
      </c>
      <c r="EO211" s="2">
        <f t="shared" si="212"/>
        <v>45.064054412150199</v>
      </c>
      <c r="EQ211" s="2">
        <f t="shared" si="252"/>
        <v>41.30007118029242</v>
      </c>
      <c r="ER211" s="2">
        <f t="shared" si="252"/>
        <v>39.147523949299924</v>
      </c>
      <c r="ES211" s="2">
        <f t="shared" si="252"/>
        <v>41.97652892019255</v>
      </c>
      <c r="ET211" s="2">
        <f t="shared" si="252"/>
        <v>41.968083965277728</v>
      </c>
      <c r="EU211" s="2">
        <f t="shared" si="252"/>
        <v>43.398168912485886</v>
      </c>
      <c r="EV211" s="2">
        <f t="shared" si="252"/>
        <v>43.118923745424766</v>
      </c>
      <c r="EW211" s="2">
        <f t="shared" si="252"/>
        <v>42.689710785508716</v>
      </c>
      <c r="EX211" s="2">
        <f t="shared" si="252"/>
        <v>39.46487943308594</v>
      </c>
      <c r="EY211" s="2">
        <f t="shared" si="252"/>
        <v>39.123102313999283</v>
      </c>
      <c r="EZ211" s="2">
        <f t="shared" si="252"/>
        <v>40.397445559540401</v>
      </c>
      <c r="FA211" s="2">
        <f t="shared" si="252"/>
        <v>39.848719362504539</v>
      </c>
      <c r="FB211" s="2">
        <f t="shared" si="252"/>
        <v>42.019303645417423</v>
      </c>
      <c r="FC211" s="2">
        <f t="shared" si="252"/>
        <v>42.333554894480642</v>
      </c>
      <c r="FD211" s="2">
        <f t="shared" si="252"/>
        <v>43.132862752240086</v>
      </c>
      <c r="FE211" s="2">
        <f t="shared" si="252"/>
        <v>42.057423441958896</v>
      </c>
      <c r="FG211" s="2">
        <f t="shared" si="253"/>
        <v>0.99999885514324693</v>
      </c>
      <c r="FH211" s="2">
        <f t="shared" si="253"/>
        <v>0.9999991628059347</v>
      </c>
      <c r="FI211" s="2">
        <f t="shared" si="253"/>
        <v>0.99999919312013219</v>
      </c>
      <c r="FJ211" s="2">
        <f t="shared" si="253"/>
        <v>0.99999905005257417</v>
      </c>
      <c r="FK211" s="2">
        <f t="shared" si="253"/>
        <v>0.99999907380171715</v>
      </c>
      <c r="FL211" s="2">
        <f t="shared" si="253"/>
        <v>0.99999905816778834</v>
      </c>
      <c r="FM211" s="2">
        <f t="shared" si="253"/>
        <v>0.99999899566235351</v>
      </c>
      <c r="FN211" s="2">
        <f t="shared" si="253"/>
        <v>0.99999904310011689</v>
      </c>
      <c r="FO211" s="2">
        <f t="shared" si="253"/>
        <v>0.99999886641780633</v>
      </c>
      <c r="FP211" s="2">
        <f t="shared" si="253"/>
        <v>0.99999896425828894</v>
      </c>
      <c r="FQ211" s="2">
        <f t="shared" si="253"/>
        <v>0.99999888112464852</v>
      </c>
      <c r="FR211" s="2">
        <f t="shared" si="253"/>
        <v>0.9999989697135101</v>
      </c>
      <c r="FS211" s="2">
        <f t="shared" si="253"/>
        <v>0.99999888400094672</v>
      </c>
      <c r="FT211" s="2">
        <f t="shared" si="253"/>
        <v>0.99999895082909018</v>
      </c>
      <c r="FU211" s="2">
        <f t="shared" si="253"/>
        <v>0.99999834988244651</v>
      </c>
      <c r="FW211" s="2">
        <f t="shared" si="244"/>
        <v>0.98945009989942212</v>
      </c>
      <c r="FX211" s="2">
        <f t="shared" si="244"/>
        <v>0.96271088661958693</v>
      </c>
      <c r="FY211" s="2">
        <f t="shared" si="244"/>
        <v>0.94062303610272568</v>
      </c>
      <c r="FZ211" s="2">
        <f t="shared" si="244"/>
        <v>0.97076462757058346</v>
      </c>
      <c r="GA211" s="2">
        <f t="shared" si="244"/>
        <v>0.96978378479206839</v>
      </c>
      <c r="GB211" s="2">
        <f t="shared" si="244"/>
        <v>0.96935410179392945</v>
      </c>
      <c r="GC211" s="2">
        <f t="shared" si="244"/>
        <v>0.97080999907351262</v>
      </c>
      <c r="GD211" s="2">
        <f t="shared" si="244"/>
        <v>0.97585031971426617</v>
      </c>
      <c r="GE211" s="2">
        <f t="shared" si="244"/>
        <v>0.97567521902806509</v>
      </c>
      <c r="GF211" s="2">
        <f t="shared" si="244"/>
        <v>0.97759238758705203</v>
      </c>
      <c r="GG211" s="2">
        <f t="shared" si="244"/>
        <v>0.97467057728791695</v>
      </c>
      <c r="GH211" s="2">
        <f t="shared" si="244"/>
        <v>0.96878745685012546</v>
      </c>
      <c r="GI211" s="2">
        <f t="shared" si="244"/>
        <v>0.96824326177715336</v>
      </c>
      <c r="GJ211" s="2">
        <f t="shared" si="244"/>
        <v>0.95844648504526997</v>
      </c>
      <c r="GK211" s="2">
        <f t="shared" si="244"/>
        <v>0.950869547805961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1.9974154478605803E-226</v>
      </c>
      <c r="HD211" s="86">
        <f t="shared" si="181"/>
        <v>0</v>
      </c>
      <c r="HE211" s="86">
        <f t="shared" si="181"/>
        <v>6.8643581318707421E-299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3.9500043407034936E-132</v>
      </c>
      <c r="HT211" s="86">
        <f t="shared" si="246"/>
        <v>4.5316785788920679E-75</v>
      </c>
      <c r="HU211" s="86">
        <f t="shared" si="246"/>
        <v>7.7309395278935654E-59</v>
      </c>
      <c r="HV211" s="86">
        <f t="shared" si="246"/>
        <v>8.5992457993875122E-93</v>
      </c>
      <c r="HW211" s="86">
        <f t="shared" si="246"/>
        <v>3.2671789657343263E-95</v>
      </c>
      <c r="HX211" s="86">
        <f t="shared" si="246"/>
        <v>1.8157971229562446E-94</v>
      </c>
      <c r="HY211" s="86">
        <f t="shared" si="246"/>
        <v>1.1431934322753697E-97</v>
      </c>
      <c r="HZ211" s="86">
        <f t="shared" si="246"/>
        <v>3.9743349345103331E-104</v>
      </c>
      <c r="IA211" s="86">
        <f t="shared" si="246"/>
        <v>7.292533640137723E-109</v>
      </c>
      <c r="IB211" s="86">
        <f t="shared" si="246"/>
        <v>1.3188206744974259E-100</v>
      </c>
      <c r="IC211" s="86">
        <f t="shared" si="246"/>
        <v>1.4381550662160819E-113</v>
      </c>
      <c r="ID211" s="86">
        <f t="shared" si="246"/>
        <v>1.6048403521105195E-103</v>
      </c>
      <c r="IE211" s="86">
        <f t="shared" si="246"/>
        <v>2.9307178275971856E-93</v>
      </c>
      <c r="IF211" s="86">
        <f t="shared" si="246"/>
        <v>3.5758717858936273E-132</v>
      </c>
      <c r="IG211" s="86">
        <f t="shared" si="246"/>
        <v>1.805308247456998E-96</v>
      </c>
      <c r="II211" s="86">
        <f t="shared" si="247"/>
        <v>1.8525139056027985E-24</v>
      </c>
      <c r="IJ211" s="86">
        <f t="shared" si="247"/>
        <v>1.1989755185460661E-9</v>
      </c>
      <c r="IK211" s="86">
        <f t="shared" si="247"/>
        <v>1.2760601990870232E-6</v>
      </c>
      <c r="IL211" s="86">
        <f t="shared" si="247"/>
        <v>1.2372297530752663E-12</v>
      </c>
      <c r="IM211" s="86">
        <f t="shared" si="247"/>
        <v>5.4663718634864342E-13</v>
      </c>
      <c r="IN211" s="86">
        <f t="shared" si="247"/>
        <v>8.423640508617279E-13</v>
      </c>
      <c r="IO211" s="86">
        <f t="shared" si="247"/>
        <v>1.6730069278430193E-13</v>
      </c>
      <c r="IP211" s="86">
        <f t="shared" si="247"/>
        <v>3.1976392095437798E-15</v>
      </c>
      <c r="IQ211" s="86">
        <f t="shared" si="247"/>
        <v>9.1915660879158574E-16</v>
      </c>
      <c r="IR211" s="86">
        <f t="shared" si="247"/>
        <v>2.1053291597786791E-15</v>
      </c>
      <c r="IS211" s="86">
        <f t="shared" si="247"/>
        <v>2.1275089451569856E-16</v>
      </c>
      <c r="IT211" s="86">
        <f t="shared" si="247"/>
        <v>8.7769178523958394E-14</v>
      </c>
      <c r="IU211" s="86">
        <f t="shared" si="247"/>
        <v>8.4334335603456553E-13</v>
      </c>
      <c r="IV211" s="86">
        <f t="shared" si="247"/>
        <v>1.330574006529872E-7</v>
      </c>
      <c r="IW211" s="86">
        <f t="shared" si="247"/>
        <v>2.9819038203985672E-7</v>
      </c>
      <c r="IY211" s="86">
        <f t="shared" si="248"/>
        <v>1.8525139056027985E-24</v>
      </c>
      <c r="IZ211" s="86">
        <f t="shared" si="248"/>
        <v>1.1989755185460661E-9</v>
      </c>
      <c r="JA211" s="86">
        <f t="shared" si="248"/>
        <v>1.2760601990870232E-6</v>
      </c>
      <c r="JB211" s="86">
        <f t="shared" si="248"/>
        <v>1.2372297530752663E-12</v>
      </c>
      <c r="JC211" s="86">
        <f t="shared" si="248"/>
        <v>5.4663718634864342E-13</v>
      </c>
      <c r="JD211" s="86">
        <f t="shared" si="248"/>
        <v>8.423640508617279E-13</v>
      </c>
      <c r="JE211" s="86">
        <f t="shared" si="248"/>
        <v>1.6730069278430193E-13</v>
      </c>
      <c r="JF211" s="86">
        <f t="shared" si="248"/>
        <v>3.1976392095437798E-15</v>
      </c>
      <c r="JG211" s="86">
        <f t="shared" si="248"/>
        <v>9.1915660879158574E-16</v>
      </c>
      <c r="JH211" s="86">
        <f t="shared" si="248"/>
        <v>2.1053291597786791E-15</v>
      </c>
      <c r="JI211" s="86">
        <f t="shared" si="248"/>
        <v>2.1275089451569856E-16</v>
      </c>
      <c r="JJ211" s="86">
        <f t="shared" si="248"/>
        <v>8.7769178523958394E-14</v>
      </c>
      <c r="JK211" s="86">
        <f t="shared" si="248"/>
        <v>8.4334335603456553E-13</v>
      </c>
      <c r="JL211" s="86">
        <f t="shared" si="248"/>
        <v>1.330574006529872E-7</v>
      </c>
      <c r="JM211" s="86">
        <f t="shared" si="248"/>
        <v>2.9819038203985672E-7</v>
      </c>
    </row>
    <row r="212" spans="2:273" x14ac:dyDescent="0.25">
      <c r="B212" s="2">
        <v>185</v>
      </c>
      <c r="C212" s="37">
        <v>41.110999999999997</v>
      </c>
      <c r="D212" s="37">
        <v>41.101999999999997</v>
      </c>
      <c r="E212" s="37">
        <v>42.457999999999998</v>
      </c>
      <c r="F212" s="37">
        <v>40.932000000000002</v>
      </c>
      <c r="G212" s="37">
        <v>45.338999999999999</v>
      </c>
      <c r="H212" s="37">
        <v>44.491999999999997</v>
      </c>
      <c r="I212" s="37">
        <v>41.441000000000003</v>
      </c>
      <c r="J212" s="37">
        <v>41.441000000000003</v>
      </c>
      <c r="K212" s="37">
        <v>40.762999999999998</v>
      </c>
      <c r="L212" s="37">
        <v>43.051000000000002</v>
      </c>
      <c r="M212" s="37">
        <v>40.932000000000002</v>
      </c>
      <c r="N212" s="37">
        <v>40.847000000000001</v>
      </c>
      <c r="O212" s="37">
        <v>40.677999999999997</v>
      </c>
      <c r="P212" s="37">
        <v>43.22</v>
      </c>
      <c r="Q212" s="37">
        <v>43.305</v>
      </c>
      <c r="S212" s="4" t="e">
        <f t="shared" si="249"/>
        <v>#N/A</v>
      </c>
      <c r="T212" s="4" t="e">
        <f t="shared" si="249"/>
        <v>#N/A</v>
      </c>
      <c r="U212" s="4">
        <f t="shared" si="249"/>
        <v>41.64370082898472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42.046113809809746</v>
      </c>
      <c r="AI212" s="4">
        <f t="shared" si="250"/>
        <v>0</v>
      </c>
      <c r="AJ212" s="4">
        <f t="shared" si="250"/>
        <v>0</v>
      </c>
      <c r="AK212" s="4">
        <f t="shared" si="250"/>
        <v>0.81429917101527849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1.2588861901902533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>
        <f t="shared" si="254"/>
        <v>41.64370082898472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42.046113809809746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>
        <f t="shared" si="199"/>
        <v>42.457999999999998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43.305</v>
      </c>
      <c r="DK212" s="2">
        <f t="shared" si="251"/>
        <v>113.16238319327732</v>
      </c>
      <c r="DL212" s="2">
        <f t="shared" si="251"/>
        <v>149.71863782991201</v>
      </c>
      <c r="DM212" s="2">
        <f t="shared" si="251"/>
        <v>125.06142741935483</v>
      </c>
      <c r="DN212" s="2">
        <f t="shared" si="251"/>
        <v>125.95061397058821</v>
      </c>
      <c r="DO212" s="2">
        <f t="shared" si="251"/>
        <v>116.68749108734403</v>
      </c>
      <c r="DP212" s="2">
        <f t="shared" si="251"/>
        <v>119.87070432263812</v>
      </c>
      <c r="DQ212" s="2">
        <f t="shared" si="251"/>
        <v>95.785956913674568</v>
      </c>
      <c r="DR212" s="2">
        <f t="shared" si="251"/>
        <v>108.18349053030306</v>
      </c>
      <c r="DS212" s="2">
        <f t="shared" si="251"/>
        <v>106.94025210084034</v>
      </c>
      <c r="DT212" s="2">
        <f t="shared" si="251"/>
        <v>88.055790679908341</v>
      </c>
      <c r="DU212" s="2">
        <f t="shared" si="251"/>
        <v>74.49722857142855</v>
      </c>
      <c r="DV212" s="2">
        <f t="shared" si="251"/>
        <v>90.000665546218499</v>
      </c>
      <c r="DW212" s="2">
        <f t="shared" si="251"/>
        <v>97.500366386554617</v>
      </c>
      <c r="DX212" s="2">
        <f t="shared" si="251"/>
        <v>91.051165622612672</v>
      </c>
      <c r="DY212" s="2">
        <f t="shared" si="251"/>
        <v>107.65322822580646</v>
      </c>
      <c r="EA212" s="2">
        <f t="shared" si="240"/>
        <v>39.184214872364024</v>
      </c>
      <c r="EB212" s="2">
        <f t="shared" si="240"/>
        <v>35.594178139306742</v>
      </c>
      <c r="EC212" s="2">
        <f t="shared" si="240"/>
        <v>38.153303567647676</v>
      </c>
      <c r="ED212" s="2">
        <f t="shared" si="240"/>
        <v>37.291286804207481</v>
      </c>
      <c r="EE212" s="2">
        <f t="shared" si="240"/>
        <v>41.441774371516331</v>
      </c>
      <c r="EF212" s="2">
        <f t="shared" si="239"/>
        <v>41.430634547715492</v>
      </c>
      <c r="EG212" s="2">
        <f t="shared" si="239"/>
        <v>43.121463279387484</v>
      </c>
      <c r="EH212" s="2">
        <f t="shared" si="239"/>
        <v>37.83022207084467</v>
      </c>
      <c r="EI212" s="2">
        <f t="shared" si="239"/>
        <v>34.773218938658111</v>
      </c>
      <c r="EJ212" s="2">
        <f t="shared" si="239"/>
        <v>39.378347165427513</v>
      </c>
      <c r="EK212" s="2">
        <f t="shared" si="212"/>
        <v>38.325908291527945</v>
      </c>
      <c r="EL212" s="2">
        <f t="shared" si="212"/>
        <v>41.365318494433922</v>
      </c>
      <c r="EM212" s="2">
        <f t="shared" si="212"/>
        <v>41.776150614909213</v>
      </c>
      <c r="EN212" s="2">
        <f t="shared" si="212"/>
        <v>42.691338920559296</v>
      </c>
      <c r="EO212" s="2">
        <f t="shared" si="212"/>
        <v>44.949587816709169</v>
      </c>
      <c r="EQ212" s="2">
        <f t="shared" si="252"/>
        <v>41.171626407034665</v>
      </c>
      <c r="ER212" s="2">
        <f t="shared" si="252"/>
        <v>39.003064951315039</v>
      </c>
      <c r="ES212" s="2">
        <f t="shared" si="252"/>
        <v>41.84457820744241</v>
      </c>
      <c r="ET212" s="2">
        <f t="shared" si="252"/>
        <v>41.847633631464674</v>
      </c>
      <c r="EU212" s="2">
        <f t="shared" si="252"/>
        <v>43.265432778115972</v>
      </c>
      <c r="EV212" s="2">
        <f t="shared" si="252"/>
        <v>42.963926357446255</v>
      </c>
      <c r="EW212" s="2">
        <f t="shared" si="252"/>
        <v>42.539137859068276</v>
      </c>
      <c r="EX212" s="2">
        <f t="shared" si="252"/>
        <v>39.292857230477338</v>
      </c>
      <c r="EY212" s="2">
        <f t="shared" si="252"/>
        <v>38.917902554714239</v>
      </c>
      <c r="EZ212" s="2">
        <f t="shared" si="252"/>
        <v>40.222342321264797</v>
      </c>
      <c r="FA212" s="2">
        <f t="shared" si="252"/>
        <v>39.666056465792671</v>
      </c>
      <c r="FB212" s="2">
        <f t="shared" si="252"/>
        <v>41.871678582233315</v>
      </c>
      <c r="FC212" s="2">
        <f t="shared" si="252"/>
        <v>42.185508633404709</v>
      </c>
      <c r="FD212" s="2">
        <f t="shared" si="252"/>
        <v>42.995380709550496</v>
      </c>
      <c r="FE212" s="2">
        <f t="shared" si="252"/>
        <v>41.909195572622039</v>
      </c>
      <c r="FG212" s="2">
        <f t="shared" si="253"/>
        <v>0.99999895587812648</v>
      </c>
      <c r="FH212" s="2">
        <f t="shared" si="253"/>
        <v>0.99999923646988154</v>
      </c>
      <c r="FI212" s="2">
        <f t="shared" si="253"/>
        <v>0.99999926411676232</v>
      </c>
      <c r="FJ212" s="2">
        <f t="shared" si="253"/>
        <v>0.99999913363757842</v>
      </c>
      <c r="FK212" s="2">
        <f t="shared" si="253"/>
        <v>0.99999915529705774</v>
      </c>
      <c r="FL212" s="2">
        <f t="shared" si="253"/>
        <v>0.99999914103874288</v>
      </c>
      <c r="FM212" s="2">
        <f t="shared" si="253"/>
        <v>0.99999908403309912</v>
      </c>
      <c r="FN212" s="2">
        <f t="shared" si="253"/>
        <v>0.99999912729686091</v>
      </c>
      <c r="FO212" s="2">
        <f t="shared" si="253"/>
        <v>0.99999896616064898</v>
      </c>
      <c r="FP212" s="2">
        <f t="shared" si="253"/>
        <v>0.99999905539224665</v>
      </c>
      <c r="FQ212" s="2">
        <f t="shared" si="253"/>
        <v>0.99999897957345119</v>
      </c>
      <c r="FR212" s="2">
        <f t="shared" si="253"/>
        <v>0.99999906036746833</v>
      </c>
      <c r="FS212" s="2">
        <f t="shared" si="253"/>
        <v>0.99999898219666672</v>
      </c>
      <c r="FT212" s="2">
        <f t="shared" si="253"/>
        <v>0.99999904314466959</v>
      </c>
      <c r="FU212" s="2">
        <f t="shared" si="253"/>
        <v>0.99999849507468652</v>
      </c>
      <c r="FW212" s="2">
        <f t="shared" ref="FW212:GK227" si="256">POWER(10,($B212-C$232)/C$229)/(1+POWER(10,($B212-C$232)/C$229))</f>
        <v>0.99036943692535084</v>
      </c>
      <c r="FX212" s="2">
        <f t="shared" si="256"/>
        <v>0.96587997531679559</v>
      </c>
      <c r="FY212" s="2">
        <f t="shared" si="256"/>
        <v>0.94556315844858818</v>
      </c>
      <c r="FZ212" s="2">
        <f t="shared" si="256"/>
        <v>0.97326825883088497</v>
      </c>
      <c r="GA212" s="2">
        <f t="shared" si="256"/>
        <v>0.97236902174034867</v>
      </c>
      <c r="GB212" s="2">
        <f t="shared" si="256"/>
        <v>0.97197503915508698</v>
      </c>
      <c r="GC212" s="2">
        <f t="shared" si="256"/>
        <v>0.97330985167904793</v>
      </c>
      <c r="GD212" s="2">
        <f t="shared" si="256"/>
        <v>0.97792832949689568</v>
      </c>
      <c r="GE212" s="2">
        <f t="shared" si="256"/>
        <v>0.97776795245799142</v>
      </c>
      <c r="GF212" s="2">
        <f t="shared" si="256"/>
        <v>0.97952364285653071</v>
      </c>
      <c r="GG212" s="2">
        <f t="shared" si="256"/>
        <v>0.9768476920441681</v>
      </c>
      <c r="GH212" s="2">
        <f t="shared" si="256"/>
        <v>0.97145542849782607</v>
      </c>
      <c r="GI212" s="2">
        <f t="shared" si="256"/>
        <v>0.97095635535067959</v>
      </c>
      <c r="GJ212" s="2">
        <f t="shared" si="256"/>
        <v>0.96196367328978893</v>
      </c>
      <c r="GK212" s="2">
        <f t="shared" si="256"/>
        <v>0.95499795358375184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1.0708079745991271E-230</v>
      </c>
      <c r="HD212" s="86">
        <f t="shared" si="181"/>
        <v>0</v>
      </c>
      <c r="HE212" s="86">
        <f t="shared" si="181"/>
        <v>9.6281551312459443E-305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1.1024316090579018E-135</v>
      </c>
      <c r="HT212" s="86">
        <f t="shared" si="258"/>
        <v>2.723484058579089E-77</v>
      </c>
      <c r="HU212" s="86">
        <f t="shared" si="258"/>
        <v>1.1194224044991656E-60</v>
      </c>
      <c r="HV212" s="86">
        <f t="shared" si="258"/>
        <v>1.7910817786343386E-95</v>
      </c>
      <c r="HW212" s="86">
        <f t="shared" si="258"/>
        <v>5.3377426636244176E-98</v>
      </c>
      <c r="HX212" s="86">
        <f t="shared" si="258"/>
        <v>3.1223538955212178E-97</v>
      </c>
      <c r="HY212" s="86">
        <f t="shared" si="258"/>
        <v>1.5920750903018073E-100</v>
      </c>
      <c r="HZ212" s="86">
        <f t="shared" si="258"/>
        <v>4.083411527992421E-107</v>
      </c>
      <c r="IA212" s="86">
        <f t="shared" si="258"/>
        <v>5.5006290622495982E-112</v>
      </c>
      <c r="IB212" s="86">
        <f t="shared" si="258"/>
        <v>1.6757561598463862E-103</v>
      </c>
      <c r="IC212" s="86">
        <f t="shared" si="258"/>
        <v>7.2417323593566505E-117</v>
      </c>
      <c r="ID212" s="86">
        <f t="shared" si="258"/>
        <v>1.4778975810686152E-106</v>
      </c>
      <c r="IE212" s="86">
        <f t="shared" si="258"/>
        <v>4.9042934185039974E-96</v>
      </c>
      <c r="IF212" s="86">
        <f t="shared" si="258"/>
        <v>2.8521196907190417E-136</v>
      </c>
      <c r="IG212" s="86">
        <f t="shared" si="258"/>
        <v>1.5812666025373466E-99</v>
      </c>
      <c r="II212" s="86">
        <f t="shared" ref="II212:IW227" si="259" xml:space="preserve"> _xlfn.NORM.DIST($B212, C$10, ABS(C$14), TRUE) * _xlfn.NORM.DIST(($B212 - C$10)*C$18, 0, ABS(C$14), TRUE) * 2</f>
        <v>2.1491316829134868E-25</v>
      </c>
      <c r="IJ212" s="86">
        <f t="shared" si="259"/>
        <v>4.0357186680470251E-10</v>
      </c>
      <c r="IK212" s="86">
        <f t="shared" si="259"/>
        <v>5.5884636581095443E-7</v>
      </c>
      <c r="IL212" s="86">
        <f t="shared" si="259"/>
        <v>3.148834693723072E-13</v>
      </c>
      <c r="IM212" s="86">
        <f t="shared" si="259"/>
        <v>1.3144676132399389E-13</v>
      </c>
      <c r="IN212" s="86">
        <f t="shared" si="259"/>
        <v>2.0600434046988206E-13</v>
      </c>
      <c r="IO212" s="86">
        <f t="shared" si="259"/>
        <v>3.8371185679144212E-14</v>
      </c>
      <c r="IP212" s="86">
        <f t="shared" si="259"/>
        <v>6.5181989846860447E-16</v>
      </c>
      <c r="IQ212" s="86">
        <f t="shared" si="259"/>
        <v>1.7552275573200668E-16</v>
      </c>
      <c r="IR212" s="86">
        <f t="shared" si="259"/>
        <v>4.3448477787123374E-16</v>
      </c>
      <c r="IS212" s="86">
        <f t="shared" si="259"/>
        <v>3.7027387321054912E-17</v>
      </c>
      <c r="IT212" s="86">
        <f t="shared" si="259"/>
        <v>1.8873661178015096E-14</v>
      </c>
      <c r="IU212" s="86">
        <f t="shared" si="259"/>
        <v>2.0311678471923662E-13</v>
      </c>
      <c r="IV212" s="86">
        <f t="shared" si="259"/>
        <v>5.654948659154571E-8</v>
      </c>
      <c r="IW212" s="86">
        <f t="shared" si="259"/>
        <v>1.2647063190343045E-7</v>
      </c>
      <c r="IY212" s="86">
        <f t="shared" ref="IY212:JM227" si="260">GM212+HC212+HS212+II212</f>
        <v>2.1491316829134868E-25</v>
      </c>
      <c r="IZ212" s="86">
        <f t="shared" si="260"/>
        <v>4.0357186680470251E-10</v>
      </c>
      <c r="JA212" s="86">
        <f t="shared" si="260"/>
        <v>5.5884636581095443E-7</v>
      </c>
      <c r="JB212" s="86">
        <f t="shared" si="260"/>
        <v>3.148834693723072E-13</v>
      </c>
      <c r="JC212" s="86">
        <f t="shared" si="260"/>
        <v>1.3144676132399389E-13</v>
      </c>
      <c r="JD212" s="86">
        <f t="shared" si="260"/>
        <v>2.0600434046988206E-13</v>
      </c>
      <c r="JE212" s="86">
        <f t="shared" si="260"/>
        <v>3.8371185679144212E-14</v>
      </c>
      <c r="JF212" s="86">
        <f t="shared" si="260"/>
        <v>6.5181989846860447E-16</v>
      </c>
      <c r="JG212" s="86">
        <f t="shared" si="260"/>
        <v>1.7552275573200668E-16</v>
      </c>
      <c r="JH212" s="86">
        <f t="shared" si="260"/>
        <v>4.3448477787123374E-16</v>
      </c>
      <c r="JI212" s="86">
        <f t="shared" si="260"/>
        <v>3.7027387321054912E-17</v>
      </c>
      <c r="JJ212" s="86">
        <f t="shared" si="260"/>
        <v>1.8873661178015096E-14</v>
      </c>
      <c r="JK212" s="86">
        <f t="shared" si="260"/>
        <v>2.0311678471923662E-13</v>
      </c>
      <c r="JL212" s="86">
        <f t="shared" si="260"/>
        <v>5.654948659154571E-8</v>
      </c>
      <c r="JM212" s="86">
        <f t="shared" si="260"/>
        <v>1.2647063190343045E-7</v>
      </c>
    </row>
    <row r="213" spans="2:273" x14ac:dyDescent="0.25">
      <c r="B213" s="2">
        <v>186</v>
      </c>
      <c r="C213" s="37">
        <v>42.963000000000001</v>
      </c>
      <c r="D213" s="37">
        <v>39.322000000000003</v>
      </c>
      <c r="E213" s="37">
        <v>43.558999999999997</v>
      </c>
      <c r="F213" s="37">
        <v>41.524999999999999</v>
      </c>
      <c r="G213" s="37">
        <v>41.78</v>
      </c>
      <c r="H213" s="37">
        <v>44.914999999999999</v>
      </c>
      <c r="I213" s="37">
        <v>42.287999999999997</v>
      </c>
      <c r="J213" s="37">
        <v>39.237000000000002</v>
      </c>
      <c r="K213" s="37">
        <v>41.948999999999998</v>
      </c>
      <c r="L213" s="37">
        <v>40.932000000000002</v>
      </c>
      <c r="M213" s="37">
        <v>41.695</v>
      </c>
      <c r="N213" s="37">
        <v>43.39</v>
      </c>
      <c r="O213" s="37">
        <v>43.982999999999997</v>
      </c>
      <c r="P213" s="37">
        <v>43.475000000000001</v>
      </c>
      <c r="Q213" s="37">
        <v>40.932000000000002</v>
      </c>
      <c r="S213" s="4" t="e">
        <f t="shared" si="249"/>
        <v>#N/A</v>
      </c>
      <c r="T213" s="4" t="e">
        <f t="shared" si="249"/>
        <v>#N/A</v>
      </c>
      <c r="U213" s="4">
        <f t="shared" si="249"/>
        <v>41.526167727963639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41.887726380829946</v>
      </c>
      <c r="AI213" s="4">
        <f t="shared" si="250"/>
        <v>0</v>
      </c>
      <c r="AJ213" s="4">
        <f t="shared" si="250"/>
        <v>0</v>
      </c>
      <c r="AK213" s="4">
        <f t="shared" si="250"/>
        <v>2.0328322720363587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-0.95572638082994388</v>
      </c>
      <c r="AY213" s="2" t="e">
        <f t="shared" si="254"/>
        <v>#N/A</v>
      </c>
      <c r="AZ213" s="2" t="e">
        <f t="shared" si="254"/>
        <v>#N/A</v>
      </c>
      <c r="BA213" s="2">
        <f t="shared" si="254"/>
        <v>41.526167727963639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41.887726380829946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>
        <f t="shared" si="199"/>
        <v>43.558999999999997</v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40.932000000000002</v>
      </c>
      <c r="DK213" s="2">
        <f t="shared" si="251"/>
        <v>113.44509635854342</v>
      </c>
      <c r="DL213" s="2">
        <f t="shared" si="251"/>
        <v>150.19718749999998</v>
      </c>
      <c r="DM213" s="2">
        <f t="shared" si="251"/>
        <v>125.39064112903225</v>
      </c>
      <c r="DN213" s="2">
        <f t="shared" si="251"/>
        <v>126.30101136363633</v>
      </c>
      <c r="DO213" s="2">
        <f t="shared" si="251"/>
        <v>116.97742424242423</v>
      </c>
      <c r="DP213" s="2">
        <f t="shared" si="251"/>
        <v>120.17031060606058</v>
      </c>
      <c r="DQ213" s="2">
        <f t="shared" si="251"/>
        <v>95.943855767761661</v>
      </c>
      <c r="DR213" s="2">
        <f t="shared" si="251"/>
        <v>108.39626893939396</v>
      </c>
      <c r="DS213" s="2">
        <f t="shared" si="251"/>
        <v>107.1619212885154</v>
      </c>
      <c r="DT213" s="2">
        <f t="shared" si="251"/>
        <v>88.172088617265089</v>
      </c>
      <c r="DU213" s="2">
        <f t="shared" si="251"/>
        <v>74.538871428571412</v>
      </c>
      <c r="DV213" s="2">
        <f t="shared" si="251"/>
        <v>90.141078991596643</v>
      </c>
      <c r="DW213" s="2">
        <f t="shared" si="251"/>
        <v>97.690059383753493</v>
      </c>
      <c r="DX213" s="2">
        <f t="shared" si="251"/>
        <v>91.213227349121453</v>
      </c>
      <c r="DY213" s="2">
        <f t="shared" si="251"/>
        <v>107.9296487903226</v>
      </c>
      <c r="EA213" s="2">
        <f t="shared" si="240"/>
        <v>39.032259156492771</v>
      </c>
      <c r="EB213" s="2">
        <f t="shared" si="240"/>
        <v>35.408257194244612</v>
      </c>
      <c r="EC213" s="2">
        <f t="shared" si="240"/>
        <v>37.973729303408845</v>
      </c>
      <c r="ED213" s="2">
        <f t="shared" si="240"/>
        <v>37.116036070606292</v>
      </c>
      <c r="EE213" s="2">
        <f t="shared" si="240"/>
        <v>41.287030394721882</v>
      </c>
      <c r="EF213" s="2">
        <f t="shared" si="239"/>
        <v>41.25705650509105</v>
      </c>
      <c r="EG213" s="2">
        <f t="shared" si="239"/>
        <v>42.977784895997594</v>
      </c>
      <c r="EH213" s="2">
        <f t="shared" si="239"/>
        <v>37.641040376517196</v>
      </c>
      <c r="EI213" s="2">
        <f t="shared" si="239"/>
        <v>34.519264641699351</v>
      </c>
      <c r="EJ213" s="2">
        <f t="shared" si="239"/>
        <v>39.193181900557619</v>
      </c>
      <c r="EK213" s="2">
        <f t="shared" si="212"/>
        <v>38.127053231575637</v>
      </c>
      <c r="EL213" s="2">
        <f t="shared" si="212"/>
        <v>41.211251604559259</v>
      </c>
      <c r="EM213" s="2">
        <f t="shared" si="212"/>
        <v>41.622898473763897</v>
      </c>
      <c r="EN213" s="2">
        <f t="shared" si="212"/>
        <v>42.550456649366126</v>
      </c>
      <c r="EO213" s="2">
        <f t="shared" si="212"/>
        <v>44.835121221268139</v>
      </c>
      <c r="EQ213" s="2">
        <f t="shared" si="252"/>
        <v>41.043181633776911</v>
      </c>
      <c r="ER213" s="2">
        <f t="shared" si="252"/>
        <v>38.858605953330155</v>
      </c>
      <c r="ES213" s="2">
        <f t="shared" si="252"/>
        <v>41.712627494692278</v>
      </c>
      <c r="ET213" s="2">
        <f t="shared" si="252"/>
        <v>41.727183297651614</v>
      </c>
      <c r="EU213" s="2">
        <f t="shared" si="252"/>
        <v>43.132696643746058</v>
      </c>
      <c r="EV213" s="2">
        <f t="shared" si="252"/>
        <v>42.80892896946775</v>
      </c>
      <c r="EW213" s="2">
        <f t="shared" si="252"/>
        <v>42.388564932627844</v>
      </c>
      <c r="EX213" s="2">
        <f t="shared" si="252"/>
        <v>39.12083502786875</v>
      </c>
      <c r="EY213" s="2">
        <f t="shared" si="252"/>
        <v>38.712702795429188</v>
      </c>
      <c r="EZ213" s="2">
        <f t="shared" si="252"/>
        <v>40.047239082989194</v>
      </c>
      <c r="FA213" s="2">
        <f t="shared" si="252"/>
        <v>39.483393569080803</v>
      </c>
      <c r="FB213" s="2">
        <f t="shared" si="252"/>
        <v>41.724053519049214</v>
      </c>
      <c r="FC213" s="2">
        <f t="shared" si="252"/>
        <v>42.037462372328775</v>
      </c>
      <c r="FD213" s="2">
        <f t="shared" si="252"/>
        <v>42.857898666860905</v>
      </c>
      <c r="FE213" s="2">
        <f t="shared" si="252"/>
        <v>41.760967703285182</v>
      </c>
      <c r="FG213" s="2">
        <f t="shared" si="253"/>
        <v>0.99999904774944626</v>
      </c>
      <c r="FH213" s="2">
        <f t="shared" si="253"/>
        <v>0.99999930365220902</v>
      </c>
      <c r="FI213" s="2">
        <f t="shared" si="253"/>
        <v>0.99999932886646725</v>
      </c>
      <c r="FJ213" s="2">
        <f t="shared" si="253"/>
        <v>0.99999920986802049</v>
      </c>
      <c r="FK213" s="2">
        <f t="shared" si="253"/>
        <v>0.9999992296217034</v>
      </c>
      <c r="FL213" s="2">
        <f t="shared" si="253"/>
        <v>0.99999921661796376</v>
      </c>
      <c r="FM213" s="2">
        <f t="shared" si="253"/>
        <v>0.9999991646281905</v>
      </c>
      <c r="FN213" s="2">
        <f t="shared" si="253"/>
        <v>0.99999920408521648</v>
      </c>
      <c r="FO213" s="2">
        <f t="shared" si="253"/>
        <v>0.99999905712721993</v>
      </c>
      <c r="FP213" s="2">
        <f t="shared" si="253"/>
        <v>0.99999913850741839</v>
      </c>
      <c r="FQ213" s="2">
        <f t="shared" si="253"/>
        <v>0.99999906935984317</v>
      </c>
      <c r="FR213" s="2">
        <f t="shared" si="253"/>
        <v>0.99999914304487525</v>
      </c>
      <c r="FS213" s="2">
        <f t="shared" si="253"/>
        <v>0.99999907175224456</v>
      </c>
      <c r="FT213" s="2">
        <f t="shared" si="253"/>
        <v>0.99999912733749341</v>
      </c>
      <c r="FU213" s="2">
        <f t="shared" si="253"/>
        <v>0.99999862749161994</v>
      </c>
      <c r="FW213" s="2">
        <f t="shared" si="256"/>
        <v>0.99120937303997325</v>
      </c>
      <c r="FX213" s="2">
        <f t="shared" si="256"/>
        <v>0.96878846461759927</v>
      </c>
      <c r="FY213" s="2">
        <f t="shared" si="256"/>
        <v>0.95011406419561617</v>
      </c>
      <c r="FZ213" s="2">
        <f t="shared" si="256"/>
        <v>0.97556288367284882</v>
      </c>
      <c r="GA213" s="2">
        <f t="shared" si="256"/>
        <v>0.97473883270369555</v>
      </c>
      <c r="GB213" s="2">
        <f t="shared" si="256"/>
        <v>0.97437775021611817</v>
      </c>
      <c r="GC213" s="2">
        <f t="shared" si="256"/>
        <v>0.97560099573825332</v>
      </c>
      <c r="GD213" s="2">
        <f t="shared" si="256"/>
        <v>0.97983122813685064</v>
      </c>
      <c r="GE213" s="2">
        <f t="shared" si="256"/>
        <v>0.97968439068818791</v>
      </c>
      <c r="GF213" s="2">
        <f t="shared" si="256"/>
        <v>0.98129163351792303</v>
      </c>
      <c r="GG213" s="2">
        <f t="shared" si="256"/>
        <v>0.97884174159670556</v>
      </c>
      <c r="GH213" s="2">
        <f t="shared" si="256"/>
        <v>0.9739014920363035</v>
      </c>
      <c r="GI213" s="2">
        <f t="shared" si="256"/>
        <v>0.9734440167620626</v>
      </c>
      <c r="GJ213" s="2">
        <f t="shared" si="256"/>
        <v>0.9651939694688666</v>
      </c>
      <c r="GK213" s="2">
        <f t="shared" si="256"/>
        <v>0.95879448471394113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5.2330765161420558E-235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2.7566040331368964E-139</v>
      </c>
      <c r="HT213" s="86">
        <f t="shared" si="258"/>
        <v>1.5169864643869838E-79</v>
      </c>
      <c r="HU213" s="86">
        <f t="shared" si="258"/>
        <v>1.5162581922946336E-62</v>
      </c>
      <c r="HV213" s="86">
        <f t="shared" si="258"/>
        <v>3.4116462726634487E-98</v>
      </c>
      <c r="HW213" s="86">
        <f t="shared" si="258"/>
        <v>7.9379871506849042E-101</v>
      </c>
      <c r="HX213" s="86">
        <f t="shared" si="258"/>
        <v>4.8909425247950922E-100</v>
      </c>
      <c r="HY213" s="86">
        <f t="shared" si="258"/>
        <v>2.013772429318955E-103</v>
      </c>
      <c r="HZ213" s="86">
        <f t="shared" si="258"/>
        <v>3.8009420438078419E-110</v>
      </c>
      <c r="IA213" s="86">
        <f t="shared" si="258"/>
        <v>3.7426362560577569E-115</v>
      </c>
      <c r="IB213" s="86">
        <f t="shared" si="258"/>
        <v>1.9343135343251664E-106</v>
      </c>
      <c r="IC213" s="86">
        <f t="shared" si="258"/>
        <v>3.2661656167734666E-120</v>
      </c>
      <c r="ID213" s="86">
        <f t="shared" si="258"/>
        <v>1.228405842411683E-109</v>
      </c>
      <c r="IE213" s="86">
        <f t="shared" si="258"/>
        <v>7.4610788080320126E-99</v>
      </c>
      <c r="IF213" s="86">
        <f t="shared" si="258"/>
        <v>1.9662705114072405E-140</v>
      </c>
      <c r="IG213" s="86">
        <f t="shared" si="258"/>
        <v>1.2388407793748774E-102</v>
      </c>
      <c r="II213" s="86">
        <f t="shared" si="259"/>
        <v>2.3895471959828831E-26</v>
      </c>
      <c r="IJ213" s="86">
        <f t="shared" si="259"/>
        <v>1.319569388852229E-10</v>
      </c>
      <c r="IK213" s="86">
        <f t="shared" si="259"/>
        <v>2.3864895631739035E-7</v>
      </c>
      <c r="IL213" s="86">
        <f t="shared" si="259"/>
        <v>7.743984462040944E-14</v>
      </c>
      <c r="IM213" s="86">
        <f t="shared" si="259"/>
        <v>3.0488218726509614E-14</v>
      </c>
      <c r="IN213" s="86">
        <f t="shared" si="259"/>
        <v>4.860866093091571E-14</v>
      </c>
      <c r="IO213" s="86">
        <f t="shared" si="259"/>
        <v>8.4813378978729055E-15</v>
      </c>
      <c r="IP213" s="86">
        <f t="shared" si="259"/>
        <v>1.2791742419414475E-16</v>
      </c>
      <c r="IQ213" s="86">
        <f t="shared" si="259"/>
        <v>3.221453439600569E-17</v>
      </c>
      <c r="IR213" s="86">
        <f t="shared" si="259"/>
        <v>8.6413936767008617E-17</v>
      </c>
      <c r="IS213" s="86">
        <f t="shared" si="259"/>
        <v>6.1767280168265093E-18</v>
      </c>
      <c r="IT213" s="86">
        <f t="shared" si="259"/>
        <v>3.9018852119104098E-15</v>
      </c>
      <c r="IU213" s="86">
        <f t="shared" si="259"/>
        <v>4.7164201408509101E-14</v>
      </c>
      <c r="IV213" s="86">
        <f t="shared" si="259"/>
        <v>2.3480537280282023E-8</v>
      </c>
      <c r="IW213" s="86">
        <f t="shared" si="259"/>
        <v>5.233515127841927E-8</v>
      </c>
      <c r="IY213" s="86">
        <f t="shared" si="260"/>
        <v>2.3895471959828831E-26</v>
      </c>
      <c r="IZ213" s="86">
        <f t="shared" si="260"/>
        <v>1.319569388852229E-10</v>
      </c>
      <c r="JA213" s="86">
        <f t="shared" si="260"/>
        <v>2.3864895631739035E-7</v>
      </c>
      <c r="JB213" s="86">
        <f t="shared" si="260"/>
        <v>7.743984462040944E-14</v>
      </c>
      <c r="JC213" s="86">
        <f t="shared" si="260"/>
        <v>3.0488218726509614E-14</v>
      </c>
      <c r="JD213" s="86">
        <f t="shared" si="260"/>
        <v>4.860866093091571E-14</v>
      </c>
      <c r="JE213" s="86">
        <f t="shared" si="260"/>
        <v>8.4813378978729055E-15</v>
      </c>
      <c r="JF213" s="86">
        <f t="shared" si="260"/>
        <v>1.2791742419414475E-16</v>
      </c>
      <c r="JG213" s="86">
        <f t="shared" si="260"/>
        <v>3.221453439600569E-17</v>
      </c>
      <c r="JH213" s="86">
        <f t="shared" si="260"/>
        <v>8.6413936767008617E-17</v>
      </c>
      <c r="JI213" s="86">
        <f t="shared" si="260"/>
        <v>6.1767280168265093E-18</v>
      </c>
      <c r="JJ213" s="86">
        <f t="shared" si="260"/>
        <v>3.9018852119104098E-15</v>
      </c>
      <c r="JK213" s="86">
        <f t="shared" si="260"/>
        <v>4.7164201408509101E-14</v>
      </c>
      <c r="JL213" s="86">
        <f t="shared" si="260"/>
        <v>2.3480537280282023E-8</v>
      </c>
      <c r="JM213" s="86">
        <f t="shared" si="260"/>
        <v>5.233515127841927E-8</v>
      </c>
    </row>
    <row r="214" spans="2:273" x14ac:dyDescent="0.25">
      <c r="B214" s="2">
        <v>187</v>
      </c>
      <c r="C214" s="37">
        <v>45</v>
      </c>
      <c r="D214" s="37">
        <v>40.932000000000002</v>
      </c>
      <c r="E214" s="37">
        <v>44.576000000000001</v>
      </c>
      <c r="F214" s="37">
        <v>39.746000000000002</v>
      </c>
      <c r="G214" s="37">
        <v>43.475000000000001</v>
      </c>
      <c r="H214" s="37">
        <v>45.338999999999999</v>
      </c>
      <c r="I214" s="37">
        <v>43.643999999999998</v>
      </c>
      <c r="J214" s="37">
        <v>43.305</v>
      </c>
      <c r="K214" s="37">
        <v>42.542000000000002</v>
      </c>
      <c r="L214" s="37">
        <v>42.033999999999999</v>
      </c>
      <c r="M214" s="37">
        <v>40.253999999999998</v>
      </c>
      <c r="N214" s="37">
        <v>44.152999999999999</v>
      </c>
      <c r="O214" s="37">
        <v>43.136000000000003</v>
      </c>
      <c r="P214" s="37">
        <v>42.457999999999998</v>
      </c>
      <c r="Q214" s="37">
        <v>41.017000000000003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>
        <f t="shared" si="262"/>
        <v>41.407697544385236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41.730039353214416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3.1683024556147643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-0.71303935321441259</v>
      </c>
      <c r="AY214" s="2" t="e">
        <f t="shared" si="254"/>
        <v>#N/A</v>
      </c>
      <c r="AZ214" s="2" t="e">
        <f t="shared" si="254"/>
        <v>#N/A</v>
      </c>
      <c r="BA214" s="2">
        <f t="shared" si="254"/>
        <v>41.407697544385236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41.730039353214416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>
        <f t="shared" si="199"/>
        <v>44.576000000000001</v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41.017000000000003</v>
      </c>
      <c r="DK214" s="2">
        <f t="shared" ref="DK214:DY227" si="264">BO$228*$B214+BO$229</f>
        <v>113.72780952380953</v>
      </c>
      <c r="DL214" s="2">
        <f t="shared" si="264"/>
        <v>150.67573717008798</v>
      </c>
      <c r="DM214" s="2">
        <f t="shared" si="264"/>
        <v>125.71985483870967</v>
      </c>
      <c r="DN214" s="2">
        <f t="shared" si="264"/>
        <v>126.65140875668446</v>
      </c>
      <c r="DO214" s="2">
        <f t="shared" si="264"/>
        <v>117.26735739750445</v>
      </c>
      <c r="DP214" s="2">
        <f t="shared" si="264"/>
        <v>120.46991688948303</v>
      </c>
      <c r="DQ214" s="2">
        <f t="shared" si="264"/>
        <v>96.101754621848755</v>
      </c>
      <c r="DR214" s="2">
        <f t="shared" si="264"/>
        <v>108.60904734848488</v>
      </c>
      <c r="DS214" s="2">
        <f t="shared" si="264"/>
        <v>107.38359047619048</v>
      </c>
      <c r="DT214" s="2">
        <f t="shared" si="264"/>
        <v>88.288386554621852</v>
      </c>
      <c r="DU214" s="2">
        <f t="shared" si="264"/>
        <v>74.580514285714273</v>
      </c>
      <c r="DV214" s="2">
        <f t="shared" si="264"/>
        <v>90.281492436974787</v>
      </c>
      <c r="DW214" s="2">
        <f t="shared" si="264"/>
        <v>97.879752380952368</v>
      </c>
      <c r="DX214" s="2">
        <f t="shared" si="264"/>
        <v>91.375289075630235</v>
      </c>
      <c r="DY214" s="2">
        <f t="shared" si="264"/>
        <v>108.20606935483872</v>
      </c>
      <c r="EA214" s="2">
        <f t="shared" si="240"/>
        <v>38.880303440621518</v>
      </c>
      <c r="EB214" s="2">
        <f t="shared" si="240"/>
        <v>35.222336249182476</v>
      </c>
      <c r="EC214" s="2">
        <f t="shared" si="240"/>
        <v>37.794155039170015</v>
      </c>
      <c r="ED214" s="2">
        <f t="shared" si="240"/>
        <v>36.940785337005096</v>
      </c>
      <c r="EE214" s="2">
        <f t="shared" si="240"/>
        <v>41.132286417927432</v>
      </c>
      <c r="EF214" s="2">
        <f t="shared" si="239"/>
        <v>41.083478462466609</v>
      </c>
      <c r="EG214" s="2">
        <f t="shared" si="239"/>
        <v>42.834106512607704</v>
      </c>
      <c r="EH214" s="2">
        <f t="shared" si="239"/>
        <v>37.451858682189723</v>
      </c>
      <c r="EI214" s="2">
        <f t="shared" si="239"/>
        <v>34.265310344740584</v>
      </c>
      <c r="EJ214" s="2">
        <f t="shared" si="239"/>
        <v>39.008016635687731</v>
      </c>
      <c r="EK214" s="2">
        <f t="shared" si="212"/>
        <v>37.928198171623329</v>
      </c>
      <c r="EL214" s="2">
        <f t="shared" si="212"/>
        <v>41.057184714684603</v>
      </c>
      <c r="EM214" s="2">
        <f t="shared" si="212"/>
        <v>41.469646332618595</v>
      </c>
      <c r="EN214" s="2">
        <f t="shared" si="212"/>
        <v>42.409574378172955</v>
      </c>
      <c r="EO214" s="2">
        <f t="shared" si="212"/>
        <v>44.720654625827116</v>
      </c>
      <c r="EQ214" s="2">
        <f t="shared" ref="EQ214:FE227" si="265">CU$228*$B214+CU$229</f>
        <v>40.914736860519156</v>
      </c>
      <c r="ER214" s="2">
        <f t="shared" si="265"/>
        <v>38.714146955345271</v>
      </c>
      <c r="ES214" s="2">
        <f t="shared" si="265"/>
        <v>41.580676781942138</v>
      </c>
      <c r="ET214" s="2">
        <f t="shared" si="265"/>
        <v>41.606732963838553</v>
      </c>
      <c r="EU214" s="2">
        <f t="shared" si="265"/>
        <v>42.999960509376137</v>
      </c>
      <c r="EV214" s="2">
        <f t="shared" si="265"/>
        <v>42.653931581489239</v>
      </c>
      <c r="EW214" s="2">
        <f t="shared" si="265"/>
        <v>42.237992006187397</v>
      </c>
      <c r="EX214" s="2">
        <f t="shared" si="265"/>
        <v>38.948812825260156</v>
      </c>
      <c r="EY214" s="2">
        <f t="shared" si="265"/>
        <v>38.507503036144136</v>
      </c>
      <c r="EZ214" s="2">
        <f t="shared" si="265"/>
        <v>39.87213584471359</v>
      </c>
      <c r="FA214" s="2">
        <f t="shared" si="265"/>
        <v>39.300730672368928</v>
      </c>
      <c r="FB214" s="2">
        <f t="shared" si="265"/>
        <v>41.576428455865113</v>
      </c>
      <c r="FC214" s="2">
        <f t="shared" si="265"/>
        <v>41.889416111252842</v>
      </c>
      <c r="FD214" s="2">
        <f t="shared" si="265"/>
        <v>42.720416624171321</v>
      </c>
      <c r="FE214" s="2">
        <f t="shared" si="265"/>
        <v>41.612739833948325</v>
      </c>
      <c r="FG214" s="2">
        <f t="shared" ref="FG214:FU227" si="266">POWER(10,($B214-C$231)/C$229)/(1+POWER(10,($B214-C$231)/C$229))</f>
        <v>0.99999913153710041</v>
      </c>
      <c r="FH214" s="2">
        <f t="shared" si="266"/>
        <v>0.99999936492322772</v>
      </c>
      <c r="FI214" s="2">
        <f t="shared" si="266"/>
        <v>0.9999993879189073</v>
      </c>
      <c r="FJ214" s="2">
        <f t="shared" si="266"/>
        <v>0.99999927939102007</v>
      </c>
      <c r="FK214" s="2">
        <f t="shared" si="266"/>
        <v>0.99999929740659543</v>
      </c>
      <c r="FL214" s="2">
        <f t="shared" si="266"/>
        <v>0.99999928554704232</v>
      </c>
      <c r="FM214" s="2">
        <f t="shared" si="266"/>
        <v>0.99999923813179892</v>
      </c>
      <c r="FN214" s="2">
        <f t="shared" si="266"/>
        <v>0.99999927411703937</v>
      </c>
      <c r="FO214" s="2">
        <f t="shared" si="266"/>
        <v>0.99999914008973312</v>
      </c>
      <c r="FP214" s="2">
        <f t="shared" si="266"/>
        <v>0.999999214309368</v>
      </c>
      <c r="FQ214" s="2">
        <f t="shared" si="266"/>
        <v>0.9999991512460199</v>
      </c>
      <c r="FR214" s="2">
        <f t="shared" si="266"/>
        <v>0.99999921844757844</v>
      </c>
      <c r="FS214" s="2">
        <f t="shared" si="266"/>
        <v>0.99999915342791634</v>
      </c>
      <c r="FT214" s="2">
        <f t="shared" si="266"/>
        <v>0.99999920412227383</v>
      </c>
      <c r="FU214" s="2">
        <f t="shared" si="266"/>
        <v>0.99999874825732915</v>
      </c>
      <c r="FW214" s="2">
        <f t="shared" si="256"/>
        <v>0.99197664702556332</v>
      </c>
      <c r="FX214" s="2">
        <f t="shared" si="256"/>
        <v>0.97145635266181751</v>
      </c>
      <c r="FY214" s="2">
        <f t="shared" si="256"/>
        <v>0.95430290198501933</v>
      </c>
      <c r="FZ214" s="2">
        <f t="shared" si="256"/>
        <v>0.97766506040968404</v>
      </c>
      <c r="GA214" s="2">
        <f t="shared" si="256"/>
        <v>0.97691021975075998</v>
      </c>
      <c r="GB214" s="2">
        <f t="shared" si="256"/>
        <v>0.97657942925417107</v>
      </c>
      <c r="GC214" s="2">
        <f t="shared" si="256"/>
        <v>0.97769996886866817</v>
      </c>
      <c r="GD214" s="2">
        <f t="shared" si="256"/>
        <v>0.98157316056129207</v>
      </c>
      <c r="GE214" s="2">
        <f t="shared" si="256"/>
        <v>0.98143876490038695</v>
      </c>
      <c r="GF214" s="2">
        <f t="shared" si="256"/>
        <v>0.98290963395825337</v>
      </c>
      <c r="GG214" s="2">
        <f t="shared" si="256"/>
        <v>0.98066744763186953</v>
      </c>
      <c r="GH214" s="2">
        <f t="shared" si="256"/>
        <v>0.97614309318381409</v>
      </c>
      <c r="GI214" s="2">
        <f t="shared" si="256"/>
        <v>0.97572393103562371</v>
      </c>
      <c r="GJ214" s="2">
        <f t="shared" si="256"/>
        <v>0.96815900814240541</v>
      </c>
      <c r="GK214" s="2">
        <f t="shared" si="256"/>
        <v>0.96228337656817287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2.3313322321346659E-239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6.1753810558474145E-143</v>
      </c>
      <c r="HT214" s="86">
        <f t="shared" si="258"/>
        <v>7.8311766346376585E-82</v>
      </c>
      <c r="HU214" s="86">
        <f t="shared" si="258"/>
        <v>1.9211735392233758E-64</v>
      </c>
      <c r="HV214" s="86">
        <f t="shared" si="258"/>
        <v>5.9429710577913151E-101</v>
      </c>
      <c r="HW214" s="86">
        <f t="shared" si="258"/>
        <v>1.0745549271866063E-103</v>
      </c>
      <c r="HX214" s="86">
        <f t="shared" si="258"/>
        <v>6.9790457163952804E-103</v>
      </c>
      <c r="HY214" s="86">
        <f t="shared" si="258"/>
        <v>2.3134369961669546E-106</v>
      </c>
      <c r="HZ214" s="86">
        <f t="shared" si="258"/>
        <v>3.2052825786610391E-113</v>
      </c>
      <c r="IA214" s="86">
        <f t="shared" si="258"/>
        <v>2.297057144458497E-118</v>
      </c>
      <c r="IB214" s="86">
        <f t="shared" si="258"/>
        <v>2.0282964422730082E-109</v>
      </c>
      <c r="IC214" s="86">
        <f t="shared" si="258"/>
        <v>1.3194422931178329E-123</v>
      </c>
      <c r="ID214" s="86">
        <f t="shared" si="258"/>
        <v>9.215562517733997E-113</v>
      </c>
      <c r="IE214" s="86">
        <f t="shared" si="258"/>
        <v>1.0319219161863645E-101</v>
      </c>
      <c r="IF214" s="86">
        <f t="shared" si="258"/>
        <v>1.1716704179021004E-144</v>
      </c>
      <c r="IG214" s="86">
        <f t="shared" si="258"/>
        <v>8.6811906607930034E-106</v>
      </c>
      <c r="II214" s="86">
        <f t="shared" si="259"/>
        <v>2.5463215990977974E-27</v>
      </c>
      <c r="IJ214" s="86">
        <f t="shared" si="259"/>
        <v>4.1911278730604098E-11</v>
      </c>
      <c r="IK214" s="86">
        <f t="shared" si="259"/>
        <v>9.9369579703665637E-8</v>
      </c>
      <c r="IL214" s="86">
        <f t="shared" si="259"/>
        <v>1.840274662868475E-14</v>
      </c>
      <c r="IM214" s="86">
        <f t="shared" si="259"/>
        <v>6.8207748972363865E-15</v>
      </c>
      <c r="IN214" s="86">
        <f t="shared" si="259"/>
        <v>1.1066228475903402E-14</v>
      </c>
      <c r="IO214" s="86">
        <f t="shared" si="259"/>
        <v>1.8066062199570925E-15</v>
      </c>
      <c r="IP214" s="86">
        <f t="shared" si="259"/>
        <v>2.416715551649169E-17</v>
      </c>
      <c r="IQ214" s="86">
        <f t="shared" si="259"/>
        <v>5.6824351394040477E-18</v>
      </c>
      <c r="IR214" s="86">
        <f t="shared" si="259"/>
        <v>1.6562963854598119E-17</v>
      </c>
      <c r="IS214" s="86">
        <f t="shared" si="259"/>
        <v>9.8756773880808636E-19</v>
      </c>
      <c r="IT214" s="86">
        <f t="shared" si="259"/>
        <v>7.7550502703251507E-16</v>
      </c>
      <c r="IU214" s="86">
        <f t="shared" si="259"/>
        <v>1.0558251767927207E-14</v>
      </c>
      <c r="IV214" s="86">
        <f t="shared" si="259"/>
        <v>9.5249624707061999E-9</v>
      </c>
      <c r="IW214" s="86">
        <f t="shared" si="259"/>
        <v>2.1129485549553503E-8</v>
      </c>
      <c r="IY214" s="86">
        <f t="shared" si="260"/>
        <v>2.5463215990977974E-27</v>
      </c>
      <c r="IZ214" s="86">
        <f t="shared" si="260"/>
        <v>4.1911278730604098E-11</v>
      </c>
      <c r="JA214" s="86">
        <f t="shared" si="260"/>
        <v>9.9369579703665637E-8</v>
      </c>
      <c r="JB214" s="86">
        <f t="shared" si="260"/>
        <v>1.840274662868475E-14</v>
      </c>
      <c r="JC214" s="86">
        <f t="shared" si="260"/>
        <v>6.8207748972363865E-15</v>
      </c>
      <c r="JD214" s="86">
        <f t="shared" si="260"/>
        <v>1.1066228475903402E-14</v>
      </c>
      <c r="JE214" s="86">
        <f t="shared" si="260"/>
        <v>1.8066062199570925E-15</v>
      </c>
      <c r="JF214" s="86">
        <f t="shared" si="260"/>
        <v>2.416715551649169E-17</v>
      </c>
      <c r="JG214" s="86">
        <f t="shared" si="260"/>
        <v>5.6824351394040477E-18</v>
      </c>
      <c r="JH214" s="86">
        <f t="shared" si="260"/>
        <v>1.6562963854598119E-17</v>
      </c>
      <c r="JI214" s="86">
        <f t="shared" si="260"/>
        <v>9.8756773880808636E-19</v>
      </c>
      <c r="JJ214" s="86">
        <f t="shared" si="260"/>
        <v>7.7550502703251507E-16</v>
      </c>
      <c r="JK214" s="86">
        <f t="shared" si="260"/>
        <v>1.0558251767927207E-14</v>
      </c>
      <c r="JL214" s="86">
        <f t="shared" si="260"/>
        <v>9.5249624707061999E-9</v>
      </c>
      <c r="JM214" s="86">
        <f t="shared" si="260"/>
        <v>2.1129485549553503E-8</v>
      </c>
    </row>
    <row r="215" spans="2:273" x14ac:dyDescent="0.25">
      <c r="B215" s="2">
        <v>188</v>
      </c>
      <c r="C215" s="37">
        <v>41.851999999999997</v>
      </c>
      <c r="D215" s="37">
        <v>40.508000000000003</v>
      </c>
      <c r="E215" s="37">
        <v>41.101999999999997</v>
      </c>
      <c r="F215" s="37">
        <v>41.695</v>
      </c>
      <c r="G215" s="37">
        <v>44.661000000000001</v>
      </c>
      <c r="H215" s="37">
        <v>44.746000000000002</v>
      </c>
      <c r="I215" s="37">
        <v>42.203000000000003</v>
      </c>
      <c r="J215" s="37">
        <v>41.441000000000003</v>
      </c>
      <c r="K215" s="37">
        <v>39.576000000000001</v>
      </c>
      <c r="L215" s="37">
        <v>41.441000000000003</v>
      </c>
      <c r="M215" s="37">
        <v>41.186</v>
      </c>
      <c r="N215" s="37">
        <v>44.491999999999997</v>
      </c>
      <c r="O215" s="37">
        <v>42.796999999999997</v>
      </c>
      <c r="P215" s="37">
        <v>42.881</v>
      </c>
      <c r="Q215" s="37">
        <v>43.136000000000003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 t="e">
        <f t="shared" si="262"/>
        <v>#N/A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 t="e">
        <f t="shared" si="254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114.01052268907563</v>
      </c>
      <c r="DL215" s="2">
        <f t="shared" si="264"/>
        <v>151.15428684017593</v>
      </c>
      <c r="DM215" s="2">
        <f t="shared" si="264"/>
        <v>126.04906854838708</v>
      </c>
      <c r="DN215" s="2">
        <f t="shared" si="264"/>
        <v>127.00180614973259</v>
      </c>
      <c r="DO215" s="2">
        <f t="shared" si="264"/>
        <v>117.55729055258467</v>
      </c>
      <c r="DP215" s="2">
        <f t="shared" si="264"/>
        <v>120.76952317290549</v>
      </c>
      <c r="DQ215" s="2">
        <f t="shared" si="264"/>
        <v>96.259653475935835</v>
      </c>
      <c r="DR215" s="2">
        <f t="shared" si="264"/>
        <v>108.82182575757579</v>
      </c>
      <c r="DS215" s="2">
        <f t="shared" si="264"/>
        <v>107.60525966386555</v>
      </c>
      <c r="DT215" s="2">
        <f t="shared" si="264"/>
        <v>88.404684491978614</v>
      </c>
      <c r="DU215" s="2">
        <f t="shared" si="264"/>
        <v>74.62215714285712</v>
      </c>
      <c r="DV215" s="2">
        <f t="shared" si="264"/>
        <v>90.421905882352945</v>
      </c>
      <c r="DW215" s="2">
        <f t="shared" si="264"/>
        <v>98.069445378151258</v>
      </c>
      <c r="DX215" s="2">
        <f t="shared" si="264"/>
        <v>91.537350802139031</v>
      </c>
      <c r="DY215" s="2">
        <f t="shared" si="264"/>
        <v>108.48248991935485</v>
      </c>
      <c r="EA215" s="2">
        <f t="shared" si="240"/>
        <v>38.728347724750265</v>
      </c>
      <c r="EB215" s="2">
        <f t="shared" si="240"/>
        <v>35.036415304120347</v>
      </c>
      <c r="EC215" s="2">
        <f t="shared" si="240"/>
        <v>37.614580774931184</v>
      </c>
      <c r="ED215" s="2">
        <f t="shared" si="240"/>
        <v>36.765534603403907</v>
      </c>
      <c r="EE215" s="2">
        <f t="shared" si="240"/>
        <v>40.977542441132982</v>
      </c>
      <c r="EF215" s="2">
        <f t="shared" si="239"/>
        <v>40.90990041984216</v>
      </c>
      <c r="EG215" s="2">
        <f t="shared" si="239"/>
        <v>42.690428129217821</v>
      </c>
      <c r="EH215" s="2">
        <f t="shared" si="239"/>
        <v>37.262676987862257</v>
      </c>
      <c r="EI215" s="2">
        <f t="shared" si="239"/>
        <v>34.011356047781817</v>
      </c>
      <c r="EJ215" s="2">
        <f t="shared" si="239"/>
        <v>38.822851370817844</v>
      </c>
      <c r="EK215" s="2">
        <f t="shared" si="212"/>
        <v>37.729343111671021</v>
      </c>
      <c r="EL215" s="2">
        <f t="shared" si="212"/>
        <v>40.903117824809947</v>
      </c>
      <c r="EM215" s="2">
        <f t="shared" si="212"/>
        <v>41.316394191473286</v>
      </c>
      <c r="EN215" s="2">
        <f t="shared" si="212"/>
        <v>42.268692106979785</v>
      </c>
      <c r="EO215" s="2">
        <f t="shared" si="212"/>
        <v>44.606188030386086</v>
      </c>
      <c r="EQ215" s="2">
        <f t="shared" si="265"/>
        <v>40.786292087261401</v>
      </c>
      <c r="ER215" s="2">
        <f t="shared" si="265"/>
        <v>38.569687957360387</v>
      </c>
      <c r="ES215" s="2">
        <f t="shared" si="265"/>
        <v>41.448726069192006</v>
      </c>
      <c r="ET215" s="2">
        <f t="shared" si="265"/>
        <v>41.486282630025499</v>
      </c>
      <c r="EU215" s="2">
        <f t="shared" si="265"/>
        <v>42.867224375006224</v>
      </c>
      <c r="EV215" s="2">
        <f t="shared" si="265"/>
        <v>42.498934193510735</v>
      </c>
      <c r="EW215" s="2">
        <f t="shared" si="265"/>
        <v>42.087419079746965</v>
      </c>
      <c r="EX215" s="2">
        <f t="shared" si="265"/>
        <v>38.776790622651561</v>
      </c>
      <c r="EY215" s="2">
        <f t="shared" si="265"/>
        <v>38.302303276859085</v>
      </c>
      <c r="EZ215" s="2">
        <f t="shared" si="265"/>
        <v>39.697032606437986</v>
      </c>
      <c r="FA215" s="2">
        <f t="shared" si="265"/>
        <v>39.11806777565706</v>
      </c>
      <c r="FB215" s="2">
        <f t="shared" si="265"/>
        <v>41.428803392681004</v>
      </c>
      <c r="FC215" s="2">
        <f t="shared" si="265"/>
        <v>41.741369850176909</v>
      </c>
      <c r="FD215" s="2">
        <f t="shared" si="265"/>
        <v>42.582934581481723</v>
      </c>
      <c r="FE215" s="2">
        <f t="shared" si="265"/>
        <v>41.464511964611468</v>
      </c>
      <c r="FG215" s="2">
        <f t="shared" si="266"/>
        <v>0.99999920795236152</v>
      </c>
      <c r="FH215" s="2">
        <f t="shared" si="266"/>
        <v>0.99999942080306747</v>
      </c>
      <c r="FI215" s="2">
        <f t="shared" si="266"/>
        <v>0.99999944177537881</v>
      </c>
      <c r="FJ215" s="2">
        <f t="shared" si="266"/>
        <v>0.99999934279675773</v>
      </c>
      <c r="FK215" s="2">
        <f t="shared" si="266"/>
        <v>0.99999935922715977</v>
      </c>
      <c r="FL215" s="2">
        <f t="shared" si="266"/>
        <v>0.99999934841111737</v>
      </c>
      <c r="FM215" s="2">
        <f t="shared" si="266"/>
        <v>0.99999930516789581</v>
      </c>
      <c r="FN215" s="2">
        <f t="shared" si="266"/>
        <v>0.9999993379868295</v>
      </c>
      <c r="FO215" s="2">
        <f t="shared" si="266"/>
        <v>0.99999921575245643</v>
      </c>
      <c r="FP215" s="2">
        <f t="shared" si="266"/>
        <v>0.99999928344157762</v>
      </c>
      <c r="FQ215" s="2">
        <f t="shared" si="266"/>
        <v>0.99999922592711243</v>
      </c>
      <c r="FR215" s="2">
        <f t="shared" si="266"/>
        <v>0.999999287215671</v>
      </c>
      <c r="FS215" s="2">
        <f t="shared" si="266"/>
        <v>0.99999922791702589</v>
      </c>
      <c r="FT215" s="2">
        <f t="shared" si="266"/>
        <v>0.99999927415083611</v>
      </c>
      <c r="FU215" s="2">
        <f t="shared" si="266"/>
        <v>0.99999885839699032</v>
      </c>
      <c r="FW215" s="2">
        <f t="shared" si="256"/>
        <v>0.99267744562958482</v>
      </c>
      <c r="FX215" s="2">
        <f t="shared" si="256"/>
        <v>0.97390233913362978</v>
      </c>
      <c r="FY215" s="2">
        <f t="shared" si="256"/>
        <v>0.9581555008582201</v>
      </c>
      <c r="FZ215" s="2">
        <f t="shared" si="256"/>
        <v>0.97959018295971811</v>
      </c>
      <c r="GA215" s="2">
        <f t="shared" si="256"/>
        <v>0.97889900028017229</v>
      </c>
      <c r="GB215" s="2">
        <f t="shared" si="256"/>
        <v>0.97859607734612719</v>
      </c>
      <c r="GC215" s="2">
        <f t="shared" si="256"/>
        <v>0.97962214525797287</v>
      </c>
      <c r="GD215" s="2">
        <f t="shared" si="256"/>
        <v>0.98316723068201906</v>
      </c>
      <c r="GE215" s="2">
        <f t="shared" si="256"/>
        <v>0.9830442604955596</v>
      </c>
      <c r="GF215" s="2">
        <f t="shared" si="256"/>
        <v>0.98438992700931172</v>
      </c>
      <c r="GG215" s="2">
        <f t="shared" si="256"/>
        <v>0.98233845943497478</v>
      </c>
      <c r="GH215" s="2">
        <f t="shared" si="256"/>
        <v>0.97819647353486028</v>
      </c>
      <c r="GI215" s="2">
        <f t="shared" si="256"/>
        <v>0.97781256892846868</v>
      </c>
      <c r="GJ215" s="2">
        <f t="shared" si="256"/>
        <v>0.97087908332006412</v>
      </c>
      <c r="GK215" s="2">
        <f t="shared" si="256"/>
        <v>0.96548749554399083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9.4678673651437462E-244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1.2394181535421744E-146</v>
      </c>
      <c r="HT215" s="86">
        <f t="shared" si="258"/>
        <v>3.7467801323937065E-84</v>
      </c>
      <c r="HU215" s="86">
        <f t="shared" si="258"/>
        <v>2.2770431823455543E-66</v>
      </c>
      <c r="HV215" s="86">
        <f t="shared" si="258"/>
        <v>9.4674252738674559E-104</v>
      </c>
      <c r="HW215" s="86">
        <f t="shared" si="258"/>
        <v>1.3240666360658486E-106</v>
      </c>
      <c r="HX215" s="86">
        <f t="shared" si="258"/>
        <v>9.0717297271585906E-106</v>
      </c>
      <c r="HY215" s="86">
        <f t="shared" si="258"/>
        <v>2.413809199168127E-109</v>
      </c>
      <c r="HZ215" s="86">
        <f t="shared" si="258"/>
        <v>2.4487589924294223E-116</v>
      </c>
      <c r="IA215" s="86">
        <f t="shared" si="258"/>
        <v>1.2717231263977579E-121</v>
      </c>
      <c r="IB215" s="86">
        <f t="shared" si="258"/>
        <v>1.9320668266986839E-112</v>
      </c>
      <c r="IC215" s="86">
        <f t="shared" si="258"/>
        <v>4.7741565472369023E-127</v>
      </c>
      <c r="ID215" s="86">
        <f t="shared" si="258"/>
        <v>6.2399596918344766E-116</v>
      </c>
      <c r="IE215" s="86">
        <f t="shared" si="258"/>
        <v>1.2975062912795749E-104</v>
      </c>
      <c r="IF215" s="86">
        <f t="shared" si="258"/>
        <v>6.0346410997895637E-149</v>
      </c>
      <c r="IG215" s="86">
        <f t="shared" si="258"/>
        <v>5.4411837826077567E-109</v>
      </c>
      <c r="II215" s="86">
        <f t="shared" si="259"/>
        <v>2.6004606615071418E-28</v>
      </c>
      <c r="IJ215" s="86">
        <f t="shared" si="259"/>
        <v>1.2930173772225197E-11</v>
      </c>
      <c r="IK215" s="86">
        <f t="shared" si="259"/>
        <v>4.0341914172896647E-8</v>
      </c>
      <c r="IL215" s="86">
        <f t="shared" si="259"/>
        <v>4.2256505632087819E-15</v>
      </c>
      <c r="IM215" s="86">
        <f t="shared" si="259"/>
        <v>1.4717827938645711E-15</v>
      </c>
      <c r="IN215" s="86">
        <f t="shared" si="259"/>
        <v>2.4306533657493945E-15</v>
      </c>
      <c r="IO215" s="86">
        <f t="shared" si="259"/>
        <v>3.7084437839849268E-16</v>
      </c>
      <c r="IP215" s="86">
        <f t="shared" si="259"/>
        <v>4.3954722577788467E-18</v>
      </c>
      <c r="IQ215" s="86">
        <f t="shared" si="259"/>
        <v>9.6332236217375798E-19</v>
      </c>
      <c r="IR215" s="86">
        <f t="shared" si="259"/>
        <v>3.0593440220751501E-18</v>
      </c>
      <c r="IS215" s="86">
        <f t="shared" si="259"/>
        <v>1.5133461235821199E-19</v>
      </c>
      <c r="IT215" s="86">
        <f t="shared" si="259"/>
        <v>1.4817500062443063E-16</v>
      </c>
      <c r="IU215" s="86">
        <f t="shared" si="259"/>
        <v>2.2786246125423885E-15</v>
      </c>
      <c r="IV215" s="86">
        <f t="shared" si="259"/>
        <v>3.7746913874363457E-9</v>
      </c>
      <c r="IW215" s="86">
        <f t="shared" si="259"/>
        <v>8.32263818567661E-9</v>
      </c>
      <c r="IY215" s="86">
        <f t="shared" si="260"/>
        <v>2.6004606615071418E-28</v>
      </c>
      <c r="IZ215" s="86">
        <f t="shared" si="260"/>
        <v>1.2930173772225197E-11</v>
      </c>
      <c r="JA215" s="86">
        <f t="shared" si="260"/>
        <v>4.0341914172896647E-8</v>
      </c>
      <c r="JB215" s="86">
        <f t="shared" si="260"/>
        <v>4.2256505632087819E-15</v>
      </c>
      <c r="JC215" s="86">
        <f t="shared" si="260"/>
        <v>1.4717827938645711E-15</v>
      </c>
      <c r="JD215" s="86">
        <f t="shared" si="260"/>
        <v>2.4306533657493945E-15</v>
      </c>
      <c r="JE215" s="86">
        <f t="shared" si="260"/>
        <v>3.7084437839849268E-16</v>
      </c>
      <c r="JF215" s="86">
        <f t="shared" si="260"/>
        <v>4.3954722577788467E-18</v>
      </c>
      <c r="JG215" s="86">
        <f t="shared" si="260"/>
        <v>9.6332236217375798E-19</v>
      </c>
      <c r="JH215" s="86">
        <f t="shared" si="260"/>
        <v>3.0593440220751501E-18</v>
      </c>
      <c r="JI215" s="86">
        <f t="shared" si="260"/>
        <v>1.5133461235821199E-19</v>
      </c>
      <c r="JJ215" s="86">
        <f t="shared" si="260"/>
        <v>1.4817500062443063E-16</v>
      </c>
      <c r="JK215" s="86">
        <f t="shared" si="260"/>
        <v>2.2786246125423885E-15</v>
      </c>
      <c r="JL215" s="86">
        <f t="shared" si="260"/>
        <v>3.7746913874363457E-9</v>
      </c>
      <c r="JM215" s="86">
        <f t="shared" si="260"/>
        <v>8.32263818567661E-9</v>
      </c>
    </row>
    <row r="216" spans="2:273" x14ac:dyDescent="0.25">
      <c r="B216" s="2">
        <v>189</v>
      </c>
      <c r="C216" s="37">
        <v>42.777999999999999</v>
      </c>
      <c r="D216" s="37">
        <v>40.677999999999997</v>
      </c>
      <c r="E216" s="37">
        <v>40.423999999999999</v>
      </c>
      <c r="F216" s="37">
        <v>43.051000000000002</v>
      </c>
      <c r="G216" s="37">
        <v>40.847000000000001</v>
      </c>
      <c r="H216" s="37">
        <v>43.728999999999999</v>
      </c>
      <c r="I216" s="37">
        <v>42.033999999999999</v>
      </c>
      <c r="J216" s="37">
        <v>40.253999999999998</v>
      </c>
      <c r="K216" s="37">
        <v>40.168999999999997</v>
      </c>
      <c r="L216" s="37">
        <v>43.22</v>
      </c>
      <c r="M216" s="37">
        <v>40.338999999999999</v>
      </c>
      <c r="N216" s="37">
        <v>39.661000000000001</v>
      </c>
      <c r="O216" s="37">
        <v>45</v>
      </c>
      <c r="P216" s="37">
        <v>43.22</v>
      </c>
      <c r="Q216" s="37">
        <v>41.356000000000002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114.29323585434175</v>
      </c>
      <c r="DL216" s="2">
        <f t="shared" si="264"/>
        <v>151.63283651026393</v>
      </c>
      <c r="DM216" s="2">
        <f t="shared" si="264"/>
        <v>126.3782822580645</v>
      </c>
      <c r="DN216" s="2">
        <f t="shared" si="264"/>
        <v>127.35220354278071</v>
      </c>
      <c r="DO216" s="2">
        <f t="shared" si="264"/>
        <v>117.84722370766488</v>
      </c>
      <c r="DP216" s="2">
        <f t="shared" si="264"/>
        <v>121.06912945632794</v>
      </c>
      <c r="DQ216" s="2">
        <f t="shared" si="264"/>
        <v>96.417552330022929</v>
      </c>
      <c r="DR216" s="2">
        <f t="shared" si="264"/>
        <v>109.0346041666667</v>
      </c>
      <c r="DS216" s="2">
        <f t="shared" si="264"/>
        <v>107.82692885154063</v>
      </c>
      <c r="DT216" s="2">
        <f t="shared" si="264"/>
        <v>88.520982429335376</v>
      </c>
      <c r="DU216" s="2">
        <f t="shared" si="264"/>
        <v>74.663799999999981</v>
      </c>
      <c r="DV216" s="2">
        <f t="shared" si="264"/>
        <v>90.562319327731103</v>
      </c>
      <c r="DW216" s="2">
        <f t="shared" si="264"/>
        <v>98.259138375350147</v>
      </c>
      <c r="DX216" s="2">
        <f t="shared" si="264"/>
        <v>91.699412528647812</v>
      </c>
      <c r="DY216" s="2">
        <f t="shared" si="264"/>
        <v>108.75891048387098</v>
      </c>
      <c r="EA216" s="2">
        <f t="shared" si="240"/>
        <v>38.576392008879012</v>
      </c>
      <c r="EB216" s="2">
        <f t="shared" si="240"/>
        <v>34.850494359058217</v>
      </c>
      <c r="EC216" s="2">
        <f t="shared" si="240"/>
        <v>37.435006510692354</v>
      </c>
      <c r="ED216" s="2">
        <f t="shared" si="240"/>
        <v>36.590283869802718</v>
      </c>
      <c r="EE216" s="2">
        <f t="shared" si="240"/>
        <v>40.822798464338533</v>
      </c>
      <c r="EF216" s="2">
        <f t="shared" si="239"/>
        <v>40.736322377217718</v>
      </c>
      <c r="EG216" s="2">
        <f t="shared" si="239"/>
        <v>42.546749745827938</v>
      </c>
      <c r="EH216" s="2">
        <f t="shared" si="239"/>
        <v>37.073495293534783</v>
      </c>
      <c r="EI216" s="2">
        <f t="shared" si="239"/>
        <v>33.757401750823057</v>
      </c>
      <c r="EJ216" s="2">
        <f t="shared" si="239"/>
        <v>38.637686105947957</v>
      </c>
      <c r="EK216" s="2">
        <f t="shared" si="212"/>
        <v>37.530488051718713</v>
      </c>
      <c r="EL216" s="2">
        <f t="shared" si="212"/>
        <v>40.749050934935283</v>
      </c>
      <c r="EM216" s="2">
        <f t="shared" si="212"/>
        <v>41.163142050327977</v>
      </c>
      <c r="EN216" s="2">
        <f t="shared" si="212"/>
        <v>42.127809835786614</v>
      </c>
      <c r="EO216" s="2">
        <f t="shared" si="212"/>
        <v>44.491721434945056</v>
      </c>
      <c r="EQ216" s="2">
        <f t="shared" si="265"/>
        <v>40.657847314003654</v>
      </c>
      <c r="ER216" s="2">
        <f t="shared" si="265"/>
        <v>38.425228959375502</v>
      </c>
      <c r="ES216" s="2">
        <f t="shared" si="265"/>
        <v>41.316775356441866</v>
      </c>
      <c r="ET216" s="2">
        <f t="shared" si="265"/>
        <v>41.365832296212439</v>
      </c>
      <c r="EU216" s="2">
        <f t="shared" si="265"/>
        <v>42.73448824063631</v>
      </c>
      <c r="EV216" s="2">
        <f t="shared" si="265"/>
        <v>42.343936805532223</v>
      </c>
      <c r="EW216" s="2">
        <f t="shared" si="265"/>
        <v>41.936846153306526</v>
      </c>
      <c r="EX216" s="2">
        <f t="shared" si="265"/>
        <v>38.604768420042973</v>
      </c>
      <c r="EY216" s="2">
        <f t="shared" si="265"/>
        <v>38.097103517574041</v>
      </c>
      <c r="EZ216" s="2">
        <f t="shared" si="265"/>
        <v>39.521929368162382</v>
      </c>
      <c r="FA216" s="2">
        <f t="shared" si="265"/>
        <v>38.935404878945192</v>
      </c>
      <c r="FB216" s="2">
        <f t="shared" si="265"/>
        <v>41.281178329496903</v>
      </c>
      <c r="FC216" s="2">
        <f t="shared" si="265"/>
        <v>41.593323589100983</v>
      </c>
      <c r="FD216" s="2">
        <f t="shared" si="265"/>
        <v>42.445452538792139</v>
      </c>
      <c r="FE216" s="2">
        <f t="shared" si="265"/>
        <v>41.316284095274611</v>
      </c>
      <c r="FG216" s="2">
        <f t="shared" si="266"/>
        <v>0.99999927764391805</v>
      </c>
      <c r="FH216" s="2">
        <f t="shared" si="266"/>
        <v>0.9999994717660925</v>
      </c>
      <c r="FI216" s="2">
        <f t="shared" si="266"/>
        <v>0.99999949089306972</v>
      </c>
      <c r="FJ216" s="2">
        <f t="shared" si="266"/>
        <v>0.99999940062348469</v>
      </c>
      <c r="FK216" s="2">
        <f t="shared" si="266"/>
        <v>0.99999941560819117</v>
      </c>
      <c r="FL216" s="2">
        <f t="shared" si="266"/>
        <v>0.99999940574384216</v>
      </c>
      <c r="FM216" s="2">
        <f t="shared" si="266"/>
        <v>0.99999936630555075</v>
      </c>
      <c r="FN216" s="2">
        <f t="shared" si="266"/>
        <v>0.99999939623677758</v>
      </c>
      <c r="FO216" s="2">
        <f t="shared" si="266"/>
        <v>0.99999928475769018</v>
      </c>
      <c r="FP216" s="2">
        <f t="shared" si="266"/>
        <v>0.9999993464909106</v>
      </c>
      <c r="FQ216" s="2">
        <f t="shared" si="266"/>
        <v>0.99999929403708798</v>
      </c>
      <c r="FR216" s="2">
        <f t="shared" si="266"/>
        <v>0.99999934993292505</v>
      </c>
      <c r="FS216" s="2">
        <f t="shared" si="266"/>
        <v>0.99999929585191083</v>
      </c>
      <c r="FT216" s="2">
        <f t="shared" si="266"/>
        <v>0.99999933801765251</v>
      </c>
      <c r="FU216" s="2">
        <f t="shared" si="266"/>
        <v>0.99999895884557644</v>
      </c>
      <c r="FW216" s="2">
        <f t="shared" si="256"/>
        <v>0.99331744543633149</v>
      </c>
      <c r="FX216" s="2">
        <f t="shared" si="256"/>
        <v>0.97614386930615982</v>
      </c>
      <c r="FY216" s="2">
        <f t="shared" si="256"/>
        <v>0.96169633439073354</v>
      </c>
      <c r="FZ216" s="2">
        <f t="shared" si="256"/>
        <v>0.98135253772154007</v>
      </c>
      <c r="GA216" s="2">
        <f t="shared" si="256"/>
        <v>0.98071986288928414</v>
      </c>
      <c r="GB216" s="2">
        <f t="shared" si="256"/>
        <v>0.9804425577459962</v>
      </c>
      <c r="GC216" s="2">
        <f t="shared" si="256"/>
        <v>0.98138179258177649</v>
      </c>
      <c r="GD216" s="2">
        <f t="shared" si="256"/>
        <v>0.98462556082464148</v>
      </c>
      <c r="GE216" s="2">
        <f t="shared" si="256"/>
        <v>0.9845130765118314</v>
      </c>
      <c r="GF216" s="2">
        <f t="shared" si="256"/>
        <v>0.98574386317994178</v>
      </c>
      <c r="GG216" s="2">
        <f t="shared" si="256"/>
        <v>0.98386741313570647</v>
      </c>
      <c r="GH216" s="2">
        <f t="shared" si="256"/>
        <v>0.98007672524313771</v>
      </c>
      <c r="GI216" s="2">
        <f t="shared" si="256"/>
        <v>0.97972524089716184</v>
      </c>
      <c r="GJ216" s="2">
        <f t="shared" si="256"/>
        <v>0.97337318177348386</v>
      </c>
      <c r="GK216" s="2">
        <f t="shared" si="256"/>
        <v>0.96842834737497718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3.5051000061592219E-248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2.2286137696806595E-150</v>
      </c>
      <c r="HT216" s="86">
        <f t="shared" si="258"/>
        <v>1.6613946524539784E-86</v>
      </c>
      <c r="HU216" s="86">
        <f t="shared" si="258"/>
        <v>2.524551693508973E-68</v>
      </c>
      <c r="HV216" s="86">
        <f t="shared" si="258"/>
        <v>1.379261196087357E-106</v>
      </c>
      <c r="HW216" s="86">
        <f t="shared" si="258"/>
        <v>1.4850862785631311E-109</v>
      </c>
      <c r="HX216" s="86">
        <f t="shared" si="258"/>
        <v>1.0741683835405617E-108</v>
      </c>
      <c r="HY216" s="86">
        <f t="shared" si="258"/>
        <v>2.2874089159638272E-112</v>
      </c>
      <c r="HZ216" s="86">
        <f t="shared" si="258"/>
        <v>1.6948379140873128E-119</v>
      </c>
      <c r="IA216" s="86">
        <f t="shared" si="258"/>
        <v>6.3509354134696028E-125</v>
      </c>
      <c r="IB216" s="86">
        <f t="shared" si="258"/>
        <v>1.6718478646823186E-115</v>
      </c>
      <c r="IC216" s="86">
        <f t="shared" si="258"/>
        <v>1.547229213114268E-130</v>
      </c>
      <c r="ID216" s="86">
        <f t="shared" si="258"/>
        <v>3.8134608838402681E-119</v>
      </c>
      <c r="IE216" s="86">
        <f t="shared" si="258"/>
        <v>1.4831567201315564E-107</v>
      </c>
      <c r="IF216" s="86">
        <f t="shared" si="258"/>
        <v>2.6864479913751351E-153</v>
      </c>
      <c r="IG216" s="86">
        <f t="shared" si="258"/>
        <v>3.0503861659011562E-112</v>
      </c>
      <c r="II216" s="86">
        <f t="shared" si="259"/>
        <v>2.5451966954227965E-29</v>
      </c>
      <c r="IJ216" s="86">
        <f t="shared" si="259"/>
        <v>3.8747245800076477E-12</v>
      </c>
      <c r="IK216" s="86">
        <f t="shared" si="259"/>
        <v>1.5968063703704092E-8</v>
      </c>
      <c r="IL216" s="86">
        <f t="shared" si="259"/>
        <v>9.3753426798235166E-16</v>
      </c>
      <c r="IM216" s="86">
        <f t="shared" si="259"/>
        <v>3.0630325362152461E-16</v>
      </c>
      <c r="IN216" s="86">
        <f t="shared" si="259"/>
        <v>5.1507835094040057E-16</v>
      </c>
      <c r="IO216" s="86">
        <f t="shared" si="259"/>
        <v>7.3356521460814531E-17</v>
      </c>
      <c r="IP216" s="86">
        <f t="shared" si="259"/>
        <v>7.6959235412191069E-19</v>
      </c>
      <c r="IQ216" s="86">
        <f t="shared" si="259"/>
        <v>1.5694744256823385E-19</v>
      </c>
      <c r="IR216" s="86">
        <f t="shared" si="259"/>
        <v>5.4456042755107552E-19</v>
      </c>
      <c r="IS216" s="86">
        <f t="shared" si="259"/>
        <v>2.2226095585337888E-20</v>
      </c>
      <c r="IT216" s="86">
        <f t="shared" si="259"/>
        <v>2.7216645559185083E-17</v>
      </c>
      <c r="IU216" s="86">
        <f t="shared" si="259"/>
        <v>4.7407158947128288E-16</v>
      </c>
      <c r="IV216" s="86">
        <f t="shared" si="259"/>
        <v>1.4613372335265031E-9</v>
      </c>
      <c r="IW216" s="86">
        <f t="shared" si="259"/>
        <v>3.1981275096043056E-9</v>
      </c>
      <c r="IY216" s="86">
        <f t="shared" si="260"/>
        <v>2.5451966954227965E-29</v>
      </c>
      <c r="IZ216" s="86">
        <f t="shared" si="260"/>
        <v>3.8747245800076477E-12</v>
      </c>
      <c r="JA216" s="86">
        <f t="shared" si="260"/>
        <v>1.5968063703704092E-8</v>
      </c>
      <c r="JB216" s="86">
        <f t="shared" si="260"/>
        <v>9.3753426798235166E-16</v>
      </c>
      <c r="JC216" s="86">
        <f t="shared" si="260"/>
        <v>3.0630325362152461E-16</v>
      </c>
      <c r="JD216" s="86">
        <f t="shared" si="260"/>
        <v>5.1507835094040057E-16</v>
      </c>
      <c r="JE216" s="86">
        <f t="shared" si="260"/>
        <v>7.3356521460814531E-17</v>
      </c>
      <c r="JF216" s="86">
        <f t="shared" si="260"/>
        <v>7.6959235412191069E-19</v>
      </c>
      <c r="JG216" s="86">
        <f t="shared" si="260"/>
        <v>1.5694744256823385E-19</v>
      </c>
      <c r="JH216" s="86">
        <f t="shared" si="260"/>
        <v>5.4456042755107552E-19</v>
      </c>
      <c r="JI216" s="86">
        <f t="shared" si="260"/>
        <v>2.2226095585337888E-20</v>
      </c>
      <c r="JJ216" s="86">
        <f t="shared" si="260"/>
        <v>2.7216645559185083E-17</v>
      </c>
      <c r="JK216" s="86">
        <f t="shared" si="260"/>
        <v>4.7407158947128288E-16</v>
      </c>
      <c r="JL216" s="86">
        <f t="shared" si="260"/>
        <v>1.4613372335265031E-9</v>
      </c>
      <c r="JM216" s="86">
        <f t="shared" si="260"/>
        <v>3.1981275096043056E-9</v>
      </c>
    </row>
    <row r="217" spans="2:273" x14ac:dyDescent="0.25">
      <c r="B217" s="2">
        <v>190</v>
      </c>
      <c r="C217" s="37">
        <v>43.704000000000001</v>
      </c>
      <c r="D217" s="37">
        <v>40.847000000000001</v>
      </c>
      <c r="E217" s="37">
        <v>41.101999999999997</v>
      </c>
      <c r="F217" s="37">
        <v>41.441000000000003</v>
      </c>
      <c r="G217" s="37">
        <v>43.22</v>
      </c>
      <c r="H217" s="37">
        <v>44.576000000000001</v>
      </c>
      <c r="I217" s="37">
        <v>42.966000000000001</v>
      </c>
      <c r="J217" s="37">
        <v>41.61</v>
      </c>
      <c r="K217" s="37">
        <v>41.356000000000002</v>
      </c>
      <c r="L217" s="37">
        <v>40.338999999999999</v>
      </c>
      <c r="M217" s="37">
        <v>39.746000000000002</v>
      </c>
      <c r="N217" s="37">
        <v>41.695</v>
      </c>
      <c r="O217" s="37">
        <v>39.914999999999999</v>
      </c>
      <c r="P217" s="37">
        <v>43.814</v>
      </c>
      <c r="Q217" s="37">
        <v>41.948999999999998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114.57594901960785</v>
      </c>
      <c r="DL217" s="2">
        <f t="shared" si="264"/>
        <v>152.1113861803519</v>
      </c>
      <c r="DM217" s="2">
        <f t="shared" si="264"/>
        <v>126.70749596774192</v>
      </c>
      <c r="DN217" s="2">
        <f t="shared" si="264"/>
        <v>127.70260093582884</v>
      </c>
      <c r="DO217" s="2">
        <f t="shared" si="264"/>
        <v>118.1371568627451</v>
      </c>
      <c r="DP217" s="2">
        <f t="shared" si="264"/>
        <v>121.36873573975041</v>
      </c>
      <c r="DQ217" s="2">
        <f t="shared" si="264"/>
        <v>96.575451184110022</v>
      </c>
      <c r="DR217" s="2">
        <f t="shared" si="264"/>
        <v>109.2473825757576</v>
      </c>
      <c r="DS217" s="2">
        <f t="shared" si="264"/>
        <v>108.04859803921569</v>
      </c>
      <c r="DT217" s="2">
        <f t="shared" si="264"/>
        <v>88.637280366692139</v>
      </c>
      <c r="DU217" s="2">
        <f t="shared" si="264"/>
        <v>74.705442857142842</v>
      </c>
      <c r="DV217" s="2">
        <f t="shared" si="264"/>
        <v>90.702732773109247</v>
      </c>
      <c r="DW217" s="2">
        <f t="shared" si="264"/>
        <v>98.448831372549023</v>
      </c>
      <c r="DX217" s="2">
        <f t="shared" si="264"/>
        <v>91.861474255156594</v>
      </c>
      <c r="DY217" s="2">
        <f t="shared" si="264"/>
        <v>109.03533104838711</v>
      </c>
      <c r="EA217" s="2">
        <f t="shared" si="240"/>
        <v>38.424436293007759</v>
      </c>
      <c r="EB217" s="2">
        <f t="shared" si="240"/>
        <v>34.664573413996081</v>
      </c>
      <c r="EC217" s="2">
        <f t="shared" si="240"/>
        <v>37.255432246453523</v>
      </c>
      <c r="ED217" s="2">
        <f t="shared" si="240"/>
        <v>36.415033136201522</v>
      </c>
      <c r="EE217" s="2">
        <f t="shared" si="240"/>
        <v>40.668054487544083</v>
      </c>
      <c r="EF217" s="2">
        <f t="shared" si="239"/>
        <v>40.562744334593269</v>
      </c>
      <c r="EG217" s="2">
        <f t="shared" si="239"/>
        <v>42.403071362438055</v>
      </c>
      <c r="EH217" s="2">
        <f t="shared" si="239"/>
        <v>36.88431359920731</v>
      </c>
      <c r="EI217" s="2">
        <f t="shared" si="239"/>
        <v>33.50344745386429</v>
      </c>
      <c r="EJ217" s="2">
        <f t="shared" si="239"/>
        <v>38.452520841078069</v>
      </c>
      <c r="EK217" s="2">
        <f t="shared" si="212"/>
        <v>37.331632991766405</v>
      </c>
      <c r="EL217" s="2">
        <f t="shared" si="212"/>
        <v>40.594984045060627</v>
      </c>
      <c r="EM217" s="2">
        <f t="shared" si="212"/>
        <v>41.009889909182668</v>
      </c>
      <c r="EN217" s="2">
        <f t="shared" si="212"/>
        <v>41.986927564593444</v>
      </c>
      <c r="EO217" s="2">
        <f t="shared" si="212"/>
        <v>44.377254839504026</v>
      </c>
      <c r="EQ217" s="2">
        <f t="shared" si="265"/>
        <v>40.529402540745899</v>
      </c>
      <c r="ER217" s="2">
        <f t="shared" si="265"/>
        <v>38.280769961390618</v>
      </c>
      <c r="ES217" s="2">
        <f t="shared" si="265"/>
        <v>41.184824643691726</v>
      </c>
      <c r="ET217" s="2">
        <f t="shared" si="265"/>
        <v>41.245381962399378</v>
      </c>
      <c r="EU217" s="2">
        <f t="shared" si="265"/>
        <v>42.601752106266389</v>
      </c>
      <c r="EV217" s="2">
        <f t="shared" si="265"/>
        <v>42.188939417553712</v>
      </c>
      <c r="EW217" s="2">
        <f t="shared" si="265"/>
        <v>41.786273226866086</v>
      </c>
      <c r="EX217" s="2">
        <f t="shared" si="265"/>
        <v>38.432746217434378</v>
      </c>
      <c r="EY217" s="2">
        <f t="shared" si="265"/>
        <v>37.89190375828899</v>
      </c>
      <c r="EZ217" s="2">
        <f t="shared" si="265"/>
        <v>39.346826129886779</v>
      </c>
      <c r="FA217" s="2">
        <f t="shared" si="265"/>
        <v>38.752741982233324</v>
      </c>
      <c r="FB217" s="2">
        <f t="shared" si="265"/>
        <v>41.133553266312802</v>
      </c>
      <c r="FC217" s="2">
        <f t="shared" si="265"/>
        <v>41.44527732802505</v>
      </c>
      <c r="FD217" s="2">
        <f t="shared" si="265"/>
        <v>42.307970496102541</v>
      </c>
      <c r="FE217" s="2">
        <f t="shared" si="265"/>
        <v>41.168056225937754</v>
      </c>
      <c r="FG217" s="2">
        <f t="shared" si="266"/>
        <v>0.99999934120338152</v>
      </c>
      <c r="FH217" s="2">
        <f t="shared" si="266"/>
        <v>0.99999951824492828</v>
      </c>
      <c r="FI217" s="2">
        <f t="shared" si="266"/>
        <v>0.9999995356889404</v>
      </c>
      <c r="FJ217" s="2">
        <f t="shared" si="266"/>
        <v>0.99999945336209239</v>
      </c>
      <c r="FK217" s="2">
        <f t="shared" si="266"/>
        <v>0.99999946702830855</v>
      </c>
      <c r="FL217" s="2">
        <f t="shared" si="266"/>
        <v>0.99999945803191437</v>
      </c>
      <c r="FM217" s="2">
        <f t="shared" si="266"/>
        <v>0.99999942206376125</v>
      </c>
      <c r="FN217" s="2">
        <f t="shared" si="266"/>
        <v>0.99999944936136753</v>
      </c>
      <c r="FO217" s="2">
        <f t="shared" si="266"/>
        <v>0.99999934769121956</v>
      </c>
      <c r="FP217" s="2">
        <f t="shared" si="266"/>
        <v>0.99999940399259257</v>
      </c>
      <c r="FQ217" s="2">
        <f t="shared" si="266"/>
        <v>0.99999935615413205</v>
      </c>
      <c r="FR217" s="2">
        <f t="shared" si="266"/>
        <v>0.9999994071317474</v>
      </c>
      <c r="FS217" s="2">
        <f t="shared" si="266"/>
        <v>0.99999935780927041</v>
      </c>
      <c r="FT217" s="2">
        <f t="shared" si="266"/>
        <v>0.99999939626488843</v>
      </c>
      <c r="FU217" s="2">
        <f t="shared" si="266"/>
        <v>0.99999905045579318</v>
      </c>
      <c r="FW217" s="2">
        <f t="shared" si="256"/>
        <v>0.99390185213895177</v>
      </c>
      <c r="FX217" s="2">
        <f t="shared" si="256"/>
        <v>0.97819718434787684</v>
      </c>
      <c r="FY217" s="2">
        <f t="shared" si="256"/>
        <v>0.96494850747311178</v>
      </c>
      <c r="FZ217" s="2">
        <f t="shared" si="256"/>
        <v>0.98296536227544862</v>
      </c>
      <c r="GA217" s="2">
        <f t="shared" si="256"/>
        <v>0.9823864255442335</v>
      </c>
      <c r="GB217" s="2">
        <f t="shared" si="256"/>
        <v>0.98213265377787784</v>
      </c>
      <c r="GC217" s="2">
        <f t="shared" si="256"/>
        <v>0.98299213072621749</v>
      </c>
      <c r="GD217" s="2">
        <f t="shared" si="256"/>
        <v>0.9859593508575677</v>
      </c>
      <c r="GE217" s="2">
        <f t="shared" si="256"/>
        <v>0.98585648480544708</v>
      </c>
      <c r="GF217" s="2">
        <f t="shared" si="256"/>
        <v>0.98698191900055554</v>
      </c>
      <c r="GG217" s="2">
        <f t="shared" si="256"/>
        <v>0.98526599109369173</v>
      </c>
      <c r="GH217" s="2">
        <f t="shared" si="256"/>
        <v>0.98179784850817997</v>
      </c>
      <c r="GI217" s="2">
        <f t="shared" si="256"/>
        <v>0.98147615415070255</v>
      </c>
      <c r="GJ217" s="2">
        <f t="shared" si="256"/>
        <v>0.97565902538692029</v>
      </c>
      <c r="GK217" s="2">
        <f t="shared" si="256"/>
        <v>0.97112609995741872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1.1829006434288987E-252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3.5901520941373903E-154</v>
      </c>
      <c r="HT217" s="86">
        <f t="shared" si="258"/>
        <v>6.8276060554298079E-89</v>
      </c>
      <c r="HU217" s="86">
        <f t="shared" si="258"/>
        <v>2.6182000147947738E-70</v>
      </c>
      <c r="HV217" s="86">
        <f t="shared" si="258"/>
        <v>1.8375760120837459E-109</v>
      </c>
      <c r="HW217" s="86">
        <f t="shared" si="258"/>
        <v>1.5161838696005166E-112</v>
      </c>
      <c r="HX217" s="86">
        <f t="shared" si="258"/>
        <v>1.1586187544992841E-111</v>
      </c>
      <c r="HY217" s="86">
        <f t="shared" si="258"/>
        <v>1.9686931077568726E-115</v>
      </c>
      <c r="HZ217" s="86">
        <f t="shared" si="258"/>
        <v>1.0626996894258067E-122</v>
      </c>
      <c r="IA217" s="86">
        <f t="shared" si="258"/>
        <v>2.8609155363130976E-128</v>
      </c>
      <c r="IB217" s="86">
        <f t="shared" si="258"/>
        <v>1.3141746684228017E-118</v>
      </c>
      <c r="IC217" s="86">
        <f t="shared" si="258"/>
        <v>4.4911978358488588E-134</v>
      </c>
      <c r="ID217" s="86">
        <f t="shared" si="258"/>
        <v>2.1034495507729776E-122</v>
      </c>
      <c r="IE217" s="86">
        <f t="shared" si="258"/>
        <v>1.5412644509976803E-110</v>
      </c>
      <c r="IF217" s="86">
        <f t="shared" si="258"/>
        <v>1.033674455101838E-157</v>
      </c>
      <c r="IG217" s="86">
        <f t="shared" si="258"/>
        <v>1.529539635531929E-115</v>
      </c>
      <c r="II217" s="86">
        <f t="shared" si="259"/>
        <v>2.3873789065009875E-30</v>
      </c>
      <c r="IJ217" s="86">
        <f t="shared" si="259"/>
        <v>1.1277928694034238E-12</v>
      </c>
      <c r="IK217" s="86">
        <f t="shared" si="259"/>
        <v>6.1620529531201794E-9</v>
      </c>
      <c r="IL217" s="86">
        <f t="shared" si="259"/>
        <v>2.0098047022770061E-16</v>
      </c>
      <c r="IM217" s="86">
        <f t="shared" si="259"/>
        <v>6.1481942523015027E-17</v>
      </c>
      <c r="IN217" s="86">
        <f t="shared" si="259"/>
        <v>1.053029521632362E-16</v>
      </c>
      <c r="IO217" s="86">
        <f t="shared" si="259"/>
        <v>1.398282720524502E-17</v>
      </c>
      <c r="IP217" s="86">
        <f t="shared" si="259"/>
        <v>1.2971275895395729E-19</v>
      </c>
      <c r="IQ217" s="86">
        <f t="shared" si="259"/>
        <v>2.4573881437810631E-20</v>
      </c>
      <c r="IR217" s="86">
        <f t="shared" si="259"/>
        <v>9.3407843187297106E-20</v>
      </c>
      <c r="IS217" s="86">
        <f t="shared" si="259"/>
        <v>3.1284756049062214E-21</v>
      </c>
      <c r="IT217" s="86">
        <f t="shared" si="259"/>
        <v>4.8056643243097465E-18</v>
      </c>
      <c r="IU217" s="86">
        <f t="shared" si="259"/>
        <v>9.5081334652744591E-17</v>
      </c>
      <c r="IV217" s="86">
        <f t="shared" si="259"/>
        <v>5.526611381940131E-10</v>
      </c>
      <c r="IW217" s="86">
        <f t="shared" si="259"/>
        <v>1.1988922269250969E-9</v>
      </c>
      <c r="IY217" s="86">
        <f t="shared" si="260"/>
        <v>2.3873789065009875E-30</v>
      </c>
      <c r="IZ217" s="86">
        <f t="shared" si="260"/>
        <v>1.1277928694034238E-12</v>
      </c>
      <c r="JA217" s="86">
        <f t="shared" si="260"/>
        <v>6.1620529531201794E-9</v>
      </c>
      <c r="JB217" s="86">
        <f t="shared" si="260"/>
        <v>2.0098047022770061E-16</v>
      </c>
      <c r="JC217" s="86">
        <f t="shared" si="260"/>
        <v>6.1481942523015027E-17</v>
      </c>
      <c r="JD217" s="86">
        <f t="shared" si="260"/>
        <v>1.053029521632362E-16</v>
      </c>
      <c r="JE217" s="86">
        <f t="shared" si="260"/>
        <v>1.398282720524502E-17</v>
      </c>
      <c r="JF217" s="86">
        <f t="shared" si="260"/>
        <v>1.2971275895395729E-19</v>
      </c>
      <c r="JG217" s="86">
        <f t="shared" si="260"/>
        <v>2.4573881437810631E-20</v>
      </c>
      <c r="JH217" s="86">
        <f t="shared" si="260"/>
        <v>9.3407843187297106E-20</v>
      </c>
      <c r="JI217" s="86">
        <f t="shared" si="260"/>
        <v>3.1284756049062214E-21</v>
      </c>
      <c r="JJ217" s="86">
        <f t="shared" si="260"/>
        <v>4.8056643243097465E-18</v>
      </c>
      <c r="JK217" s="86">
        <f t="shared" si="260"/>
        <v>9.5081334652744591E-17</v>
      </c>
      <c r="JL217" s="86">
        <f t="shared" si="260"/>
        <v>5.526611381940131E-10</v>
      </c>
      <c r="JM217" s="86">
        <f t="shared" si="260"/>
        <v>1.1988922269250969E-9</v>
      </c>
    </row>
    <row r="218" spans="2:273" x14ac:dyDescent="0.25">
      <c r="B218" s="2">
        <v>191</v>
      </c>
      <c r="C218" s="37">
        <v>39.814999999999998</v>
      </c>
      <c r="D218" s="37">
        <v>39.831000000000003</v>
      </c>
      <c r="E218" s="37">
        <v>42.372999999999998</v>
      </c>
      <c r="F218" s="37">
        <v>42.372999999999998</v>
      </c>
      <c r="G218" s="37">
        <v>43.643999999999998</v>
      </c>
      <c r="H218" s="37">
        <v>44.746000000000002</v>
      </c>
      <c r="I218" s="37">
        <v>43.814</v>
      </c>
      <c r="J218" s="37">
        <v>40.847000000000001</v>
      </c>
      <c r="K218" s="37">
        <v>41.356000000000002</v>
      </c>
      <c r="L218" s="37">
        <v>40.085000000000001</v>
      </c>
      <c r="M218" s="37">
        <v>43.136000000000003</v>
      </c>
      <c r="N218" s="37">
        <v>41.017000000000003</v>
      </c>
      <c r="O218" s="37">
        <v>44.576000000000001</v>
      </c>
      <c r="P218" s="37">
        <v>43.898000000000003</v>
      </c>
      <c r="Q218" s="37">
        <v>44.322000000000003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114.85866218487396</v>
      </c>
      <c r="DL218" s="2">
        <f t="shared" si="264"/>
        <v>152.58993585043987</v>
      </c>
      <c r="DM218" s="2">
        <f t="shared" si="264"/>
        <v>127.03670967741934</v>
      </c>
      <c r="DN218" s="2">
        <f t="shared" si="264"/>
        <v>128.05299832887698</v>
      </c>
      <c r="DO218" s="2">
        <f t="shared" si="264"/>
        <v>118.42709001782532</v>
      </c>
      <c r="DP218" s="2">
        <f t="shared" si="264"/>
        <v>121.66834202317287</v>
      </c>
      <c r="DQ218" s="2">
        <f t="shared" si="264"/>
        <v>96.733350038197116</v>
      </c>
      <c r="DR218" s="2">
        <f t="shared" si="264"/>
        <v>109.46016098484851</v>
      </c>
      <c r="DS218" s="2">
        <f t="shared" si="264"/>
        <v>108.27026722689075</v>
      </c>
      <c r="DT218" s="2">
        <f t="shared" si="264"/>
        <v>88.753578304048901</v>
      </c>
      <c r="DU218" s="2">
        <f t="shared" si="264"/>
        <v>74.747085714285703</v>
      </c>
      <c r="DV218" s="2">
        <f t="shared" si="264"/>
        <v>90.843146218487391</v>
      </c>
      <c r="DW218" s="2">
        <f t="shared" si="264"/>
        <v>98.638524369747898</v>
      </c>
      <c r="DX218" s="2">
        <f t="shared" si="264"/>
        <v>92.023535981665376</v>
      </c>
      <c r="DY218" s="2">
        <f t="shared" si="264"/>
        <v>109.31175161290324</v>
      </c>
      <c r="EA218" s="2">
        <f t="shared" si="240"/>
        <v>38.272480577136506</v>
      </c>
      <c r="EB218" s="2">
        <f t="shared" si="240"/>
        <v>34.478652468933952</v>
      </c>
      <c r="EC218" s="2">
        <f t="shared" si="240"/>
        <v>37.075857982214693</v>
      </c>
      <c r="ED218" s="2">
        <f t="shared" si="240"/>
        <v>36.239782402600333</v>
      </c>
      <c r="EE218" s="2">
        <f t="shared" si="240"/>
        <v>40.513310510749633</v>
      </c>
      <c r="EF218" s="2">
        <f t="shared" si="239"/>
        <v>40.389166291968827</v>
      </c>
      <c r="EG218" s="2">
        <f t="shared" si="239"/>
        <v>42.259392979048165</v>
      </c>
      <c r="EH218" s="2">
        <f t="shared" si="239"/>
        <v>36.695131904879844</v>
      </c>
      <c r="EI218" s="2">
        <f t="shared" si="239"/>
        <v>33.249493156905523</v>
      </c>
      <c r="EJ218" s="2">
        <f t="shared" si="239"/>
        <v>38.267355576208182</v>
      </c>
      <c r="EK218" s="2">
        <f t="shared" si="212"/>
        <v>37.132777931814097</v>
      </c>
      <c r="EL218" s="2">
        <f t="shared" si="212"/>
        <v>40.440917155185971</v>
      </c>
      <c r="EM218" s="2">
        <f t="shared" si="212"/>
        <v>40.856637768037359</v>
      </c>
      <c r="EN218" s="2">
        <f t="shared" si="212"/>
        <v>41.846045293400273</v>
      </c>
      <c r="EO218" s="2">
        <f t="shared" si="212"/>
        <v>44.262788244062996</v>
      </c>
      <c r="EQ218" s="2">
        <f t="shared" si="265"/>
        <v>40.400957767488151</v>
      </c>
      <c r="ER218" s="2">
        <f t="shared" si="265"/>
        <v>38.136310963405734</v>
      </c>
      <c r="ES218" s="2">
        <f t="shared" si="265"/>
        <v>41.052873930941587</v>
      </c>
      <c r="ET218" s="2">
        <f t="shared" si="265"/>
        <v>41.124931628586324</v>
      </c>
      <c r="EU218" s="2">
        <f t="shared" si="265"/>
        <v>42.469015971896468</v>
      </c>
      <c r="EV218" s="2">
        <f t="shared" si="265"/>
        <v>42.033942029575201</v>
      </c>
      <c r="EW218" s="2">
        <f t="shared" si="265"/>
        <v>41.635700300425647</v>
      </c>
      <c r="EX218" s="2">
        <f t="shared" si="265"/>
        <v>38.260724014825783</v>
      </c>
      <c r="EY218" s="2">
        <f t="shared" si="265"/>
        <v>37.686703999003939</v>
      </c>
      <c r="EZ218" s="2">
        <f t="shared" si="265"/>
        <v>39.171722891611175</v>
      </c>
      <c r="FA218" s="2">
        <f t="shared" si="265"/>
        <v>38.570079085521449</v>
      </c>
      <c r="FB218" s="2">
        <f t="shared" si="265"/>
        <v>40.985928203128694</v>
      </c>
      <c r="FC218" s="2">
        <f t="shared" si="265"/>
        <v>41.297231066949124</v>
      </c>
      <c r="FD218" s="2">
        <f t="shared" si="265"/>
        <v>42.170488453412958</v>
      </c>
      <c r="FE218" s="2">
        <f t="shared" si="265"/>
        <v>41.019828356600897</v>
      </c>
      <c r="FG218" s="2">
        <f t="shared" si="266"/>
        <v>0.99999939917030822</v>
      </c>
      <c r="FH218" s="2">
        <f t="shared" si="266"/>
        <v>0.99999956063413409</v>
      </c>
      <c r="FI218" s="2">
        <f t="shared" si="266"/>
        <v>0.99999957654326355</v>
      </c>
      <c r="FJ218" s="2">
        <f t="shared" si="266"/>
        <v>0.99999950146027905</v>
      </c>
      <c r="FK218" s="2">
        <f t="shared" si="266"/>
        <v>0.99999951392401754</v>
      </c>
      <c r="FL218" s="2">
        <f t="shared" si="266"/>
        <v>0.99999950571920782</v>
      </c>
      <c r="FM218" s="2">
        <f t="shared" si="266"/>
        <v>0.999999472915859</v>
      </c>
      <c r="FN218" s="2">
        <f t="shared" si="266"/>
        <v>0.99999949781157427</v>
      </c>
      <c r="FO218" s="2">
        <f t="shared" si="266"/>
        <v>0.99999940508728746</v>
      </c>
      <c r="FP218" s="2">
        <f t="shared" si="266"/>
        <v>0.99999945643475563</v>
      </c>
      <c r="FQ218" s="2">
        <f t="shared" si="266"/>
        <v>0.99999941280555626</v>
      </c>
      <c r="FR218" s="2">
        <f t="shared" si="266"/>
        <v>0.99999945929769918</v>
      </c>
      <c r="FS218" s="2">
        <f t="shared" si="266"/>
        <v>0.99999941431506056</v>
      </c>
      <c r="FT218" s="2">
        <f t="shared" si="266"/>
        <v>0.99999944938700491</v>
      </c>
      <c r="FU218" s="2">
        <f t="shared" si="266"/>
        <v>0.99999913400531859</v>
      </c>
      <c r="FW218" s="2">
        <f t="shared" si="256"/>
        <v>0.99443543726823036</v>
      </c>
      <c r="FX218" s="2">
        <f t="shared" si="256"/>
        <v>0.98007737600682421</v>
      </c>
      <c r="FY218" s="2">
        <f t="shared" si="256"/>
        <v>0.96793376174605472</v>
      </c>
      <c r="FZ218" s="2">
        <f t="shared" si="256"/>
        <v>0.9844409047911914</v>
      </c>
      <c r="GA218" s="2">
        <f t="shared" si="256"/>
        <v>0.9839112948428469</v>
      </c>
      <c r="GB218" s="2">
        <f t="shared" si="256"/>
        <v>0.9836791279967475</v>
      </c>
      <c r="GC218" s="2">
        <f t="shared" si="256"/>
        <v>0.98446539119941312</v>
      </c>
      <c r="GD218" s="2">
        <f t="shared" si="256"/>
        <v>0.98717893632878218</v>
      </c>
      <c r="GE218" s="2">
        <f t="shared" si="256"/>
        <v>0.98708488828901686</v>
      </c>
      <c r="GF218" s="2">
        <f t="shared" si="256"/>
        <v>0.98811375392007939</v>
      </c>
      <c r="GG218" s="2">
        <f t="shared" si="256"/>
        <v>0.98654498063813345</v>
      </c>
      <c r="GH218" s="2">
        <f t="shared" si="256"/>
        <v>0.98337281056575465</v>
      </c>
      <c r="GI218" s="2">
        <f t="shared" si="256"/>
        <v>0.98307847143927807</v>
      </c>
      <c r="GJ218" s="2">
        <f t="shared" si="256"/>
        <v>0.97775312023728578</v>
      </c>
      <c r="GK218" s="2">
        <f t="shared" si="256"/>
        <v>0.9735996176331968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3.6391093079215143E-257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5.1814373263830859E-158</v>
      </c>
      <c r="HT218" s="86">
        <f t="shared" si="258"/>
        <v>2.600416304573408E-91</v>
      </c>
      <c r="HU218" s="86">
        <f t="shared" si="258"/>
        <v>2.5399447231471607E-72</v>
      </c>
      <c r="HV218" s="86">
        <f t="shared" si="258"/>
        <v>2.2388559873096021E-112</v>
      </c>
      <c r="HW218" s="86">
        <f t="shared" si="258"/>
        <v>1.408990988365322E-115</v>
      </c>
      <c r="HX218" s="86">
        <f t="shared" si="258"/>
        <v>1.1383936982501121E-114</v>
      </c>
      <c r="HY218" s="86">
        <f t="shared" si="258"/>
        <v>1.5388751702896505E-118</v>
      </c>
      <c r="HZ218" s="86">
        <f t="shared" si="258"/>
        <v>6.0365823109704987E-126</v>
      </c>
      <c r="IA218" s="86">
        <f t="shared" si="258"/>
        <v>1.162498841305681E-131</v>
      </c>
      <c r="IB218" s="86">
        <f t="shared" si="258"/>
        <v>9.3840231212645661E-122</v>
      </c>
      <c r="IC218" s="86">
        <f t="shared" si="258"/>
        <v>1.1676619108272191E-137</v>
      </c>
      <c r="ID218" s="86">
        <f t="shared" si="258"/>
        <v>1.0471719587113236E-125</v>
      </c>
      <c r="IE218" s="86">
        <f t="shared" si="258"/>
        <v>1.4560541721733964E-113</v>
      </c>
      <c r="IF218" s="86">
        <f t="shared" si="258"/>
        <v>3.437676011743472E-162</v>
      </c>
      <c r="IG218" s="86">
        <f t="shared" si="258"/>
        <v>6.8597519757255515E-119</v>
      </c>
      <c r="II218" s="86">
        <f t="shared" si="259"/>
        <v>2.146077805149207E-31</v>
      </c>
      <c r="IJ218" s="86">
        <f t="shared" si="259"/>
        <v>3.1883028958564678E-13</v>
      </c>
      <c r="IK218" s="86">
        <f t="shared" si="259"/>
        <v>2.3182579239418871E-9</v>
      </c>
      <c r="IL218" s="86">
        <f t="shared" si="259"/>
        <v>4.1627926496971465E-17</v>
      </c>
      <c r="IM218" s="86">
        <f t="shared" si="259"/>
        <v>1.190206812711689E-17</v>
      </c>
      <c r="IN218" s="86">
        <f t="shared" si="259"/>
        <v>2.0768995747089329E-17</v>
      </c>
      <c r="IO218" s="86">
        <f t="shared" si="259"/>
        <v>2.5683338336873978E-18</v>
      </c>
      <c r="IP218" s="86">
        <f t="shared" si="259"/>
        <v>2.1045703813351678E-20</v>
      </c>
      <c r="IQ218" s="86">
        <f t="shared" si="259"/>
        <v>3.6976189948105586E-21</v>
      </c>
      <c r="IR218" s="86">
        <f t="shared" si="259"/>
        <v>1.5439476745368299E-20</v>
      </c>
      <c r="IS218" s="86">
        <f t="shared" si="259"/>
        <v>4.220255408650829E-22</v>
      </c>
      <c r="IT218" s="86">
        <f t="shared" si="259"/>
        <v>8.1568393450763254E-19</v>
      </c>
      <c r="IU218" s="86">
        <f t="shared" si="259"/>
        <v>1.8383036719179486E-17</v>
      </c>
      <c r="IV218" s="86">
        <f t="shared" si="259"/>
        <v>2.041720279504042E-10</v>
      </c>
      <c r="IW218" s="86">
        <f t="shared" si="259"/>
        <v>4.3843166206147528E-10</v>
      </c>
      <c r="IY218" s="86">
        <f t="shared" si="260"/>
        <v>2.146077805149207E-31</v>
      </c>
      <c r="IZ218" s="86">
        <f t="shared" si="260"/>
        <v>3.1883028958564678E-13</v>
      </c>
      <c r="JA218" s="86">
        <f t="shared" si="260"/>
        <v>2.3182579239418871E-9</v>
      </c>
      <c r="JB218" s="86">
        <f t="shared" si="260"/>
        <v>4.1627926496971465E-17</v>
      </c>
      <c r="JC218" s="86">
        <f t="shared" si="260"/>
        <v>1.190206812711689E-17</v>
      </c>
      <c r="JD218" s="86">
        <f t="shared" si="260"/>
        <v>2.0768995747089329E-17</v>
      </c>
      <c r="JE218" s="86">
        <f t="shared" si="260"/>
        <v>2.5683338336873978E-18</v>
      </c>
      <c r="JF218" s="86">
        <f t="shared" si="260"/>
        <v>2.1045703813351678E-20</v>
      </c>
      <c r="JG218" s="86">
        <f t="shared" si="260"/>
        <v>3.6976189948105586E-21</v>
      </c>
      <c r="JH218" s="86">
        <f t="shared" si="260"/>
        <v>1.5439476745368299E-20</v>
      </c>
      <c r="JI218" s="86">
        <f t="shared" si="260"/>
        <v>4.220255408650829E-22</v>
      </c>
      <c r="JJ218" s="86">
        <f t="shared" si="260"/>
        <v>8.1568393450763254E-19</v>
      </c>
      <c r="JK218" s="86">
        <f t="shared" si="260"/>
        <v>1.8383036719179486E-17</v>
      </c>
      <c r="JL218" s="86">
        <f t="shared" si="260"/>
        <v>2.041720279504042E-10</v>
      </c>
      <c r="JM218" s="86">
        <f t="shared" si="260"/>
        <v>4.3843166206147528E-10</v>
      </c>
    </row>
    <row r="219" spans="2:273" x14ac:dyDescent="0.25">
      <c r="B219" s="2">
        <v>192</v>
      </c>
      <c r="C219" s="37">
        <v>43.889000000000003</v>
      </c>
      <c r="D219" s="37">
        <v>42.287999999999997</v>
      </c>
      <c r="E219" s="37">
        <v>41.524999999999999</v>
      </c>
      <c r="F219" s="37">
        <v>43.898000000000003</v>
      </c>
      <c r="G219" s="37">
        <v>44.237000000000002</v>
      </c>
      <c r="H219" s="37">
        <v>44.406999999999996</v>
      </c>
      <c r="I219" s="37">
        <v>41.017000000000003</v>
      </c>
      <c r="J219" s="37">
        <v>41.271000000000001</v>
      </c>
      <c r="K219" s="37">
        <v>42.372999999999998</v>
      </c>
      <c r="L219" s="37">
        <v>42.457999999999998</v>
      </c>
      <c r="M219" s="37">
        <v>41.695</v>
      </c>
      <c r="N219" s="37">
        <v>42.966000000000001</v>
      </c>
      <c r="O219" s="37">
        <v>43.051000000000002</v>
      </c>
      <c r="P219" s="37">
        <v>41.017000000000003</v>
      </c>
      <c r="Q219" s="37">
        <v>42.881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115.14137535014007</v>
      </c>
      <c r="DL219" s="2">
        <f t="shared" si="264"/>
        <v>153.06848552052784</v>
      </c>
      <c r="DM219" s="2">
        <f t="shared" si="264"/>
        <v>127.36592338709676</v>
      </c>
      <c r="DN219" s="2">
        <f t="shared" si="264"/>
        <v>128.40339572192511</v>
      </c>
      <c r="DO219" s="2">
        <f t="shared" si="264"/>
        <v>118.71702317290553</v>
      </c>
      <c r="DP219" s="2">
        <f t="shared" si="264"/>
        <v>121.96794830659533</v>
      </c>
      <c r="DQ219" s="2">
        <f t="shared" si="264"/>
        <v>96.89124889228421</v>
      </c>
      <c r="DR219" s="2">
        <f t="shared" si="264"/>
        <v>109.67293939393943</v>
      </c>
      <c r="DS219" s="2">
        <f t="shared" si="264"/>
        <v>108.49193641456583</v>
      </c>
      <c r="DT219" s="2">
        <f t="shared" si="264"/>
        <v>88.869876241405663</v>
      </c>
      <c r="DU219" s="2">
        <f t="shared" si="264"/>
        <v>74.78872857142855</v>
      </c>
      <c r="DV219" s="2">
        <f t="shared" si="264"/>
        <v>90.983559663865549</v>
      </c>
      <c r="DW219" s="2">
        <f t="shared" si="264"/>
        <v>98.828217366946774</v>
      </c>
      <c r="DX219" s="2">
        <f t="shared" si="264"/>
        <v>92.185597708174157</v>
      </c>
      <c r="DY219" s="2">
        <f t="shared" si="264"/>
        <v>109.58817217741937</v>
      </c>
      <c r="EA219" s="2">
        <f t="shared" si="240"/>
        <v>38.120524861265245</v>
      </c>
      <c r="EB219" s="2">
        <f t="shared" si="240"/>
        <v>34.292731523871822</v>
      </c>
      <c r="EC219" s="2">
        <f t="shared" si="240"/>
        <v>36.896283717975862</v>
      </c>
      <c r="ED219" s="2">
        <f t="shared" si="240"/>
        <v>36.064531668999138</v>
      </c>
      <c r="EE219" s="2">
        <f t="shared" si="240"/>
        <v>40.358566533955184</v>
      </c>
      <c r="EF219" s="2">
        <f t="shared" si="239"/>
        <v>40.215588249344385</v>
      </c>
      <c r="EG219" s="2">
        <f t="shared" si="239"/>
        <v>42.115714595658275</v>
      </c>
      <c r="EH219" s="2">
        <f t="shared" si="239"/>
        <v>36.505950210552371</v>
      </c>
      <c r="EI219" s="2">
        <f t="shared" si="239"/>
        <v>32.995538859946762</v>
      </c>
      <c r="EJ219" s="2">
        <f t="shared" si="239"/>
        <v>38.082190311338294</v>
      </c>
      <c r="EK219" s="2">
        <f t="shared" si="212"/>
        <v>36.933922871861789</v>
      </c>
      <c r="EL219" s="2">
        <f t="shared" si="212"/>
        <v>40.286850265311315</v>
      </c>
      <c r="EM219" s="2">
        <f t="shared" si="212"/>
        <v>40.703385626892057</v>
      </c>
      <c r="EN219" s="2">
        <f t="shared" si="212"/>
        <v>41.705163022207103</v>
      </c>
      <c r="EO219" s="2">
        <f t="shared" si="212"/>
        <v>44.148321648621966</v>
      </c>
      <c r="EQ219" s="2">
        <f t="shared" si="265"/>
        <v>40.272512994230397</v>
      </c>
      <c r="ER219" s="2">
        <f t="shared" si="265"/>
        <v>37.99185196542085</v>
      </c>
      <c r="ES219" s="2">
        <f t="shared" si="265"/>
        <v>40.920923218191454</v>
      </c>
      <c r="ET219" s="2">
        <f t="shared" si="265"/>
        <v>41.004481294773271</v>
      </c>
      <c r="EU219" s="2">
        <f t="shared" si="265"/>
        <v>42.336279837526554</v>
      </c>
      <c r="EV219" s="2">
        <f t="shared" si="265"/>
        <v>41.878944641596689</v>
      </c>
      <c r="EW219" s="2">
        <f t="shared" si="265"/>
        <v>41.485127373985208</v>
      </c>
      <c r="EX219" s="2">
        <f t="shared" si="265"/>
        <v>38.088701812217195</v>
      </c>
      <c r="EY219" s="2">
        <f t="shared" si="265"/>
        <v>37.481504239718895</v>
      </c>
      <c r="EZ219" s="2">
        <f t="shared" si="265"/>
        <v>38.996619653335571</v>
      </c>
      <c r="FA219" s="2">
        <f t="shared" si="265"/>
        <v>38.387416188809581</v>
      </c>
      <c r="FB219" s="2">
        <f t="shared" si="265"/>
        <v>40.838303139944593</v>
      </c>
      <c r="FC219" s="2">
        <f t="shared" si="265"/>
        <v>41.14918480587319</v>
      </c>
      <c r="FD219" s="2">
        <f t="shared" si="265"/>
        <v>42.033006410723367</v>
      </c>
      <c r="FE219" s="2">
        <f t="shared" si="265"/>
        <v>40.87160048726404</v>
      </c>
      <c r="FG219" s="2">
        <f t="shared" si="266"/>
        <v>0.99999945203677953</v>
      </c>
      <c r="FH219" s="2">
        <f t="shared" si="266"/>
        <v>0.99999959929355231</v>
      </c>
      <c r="FI219" s="2">
        <f t="shared" si="266"/>
        <v>0.99999961380285196</v>
      </c>
      <c r="FJ219" s="2">
        <f t="shared" si="266"/>
        <v>0.99999954532635071</v>
      </c>
      <c r="FK219" s="2">
        <f t="shared" si="266"/>
        <v>0.99999955669341634</v>
      </c>
      <c r="FL219" s="2">
        <f t="shared" si="266"/>
        <v>0.99999954921054024</v>
      </c>
      <c r="FM219" s="2">
        <f t="shared" si="266"/>
        <v>0.99999951929352782</v>
      </c>
      <c r="FN219" s="2">
        <f t="shared" si="266"/>
        <v>0.99999954199869212</v>
      </c>
      <c r="FO219" s="2">
        <f t="shared" si="266"/>
        <v>0.99999945743312935</v>
      </c>
      <c r="FP219" s="2">
        <f t="shared" si="266"/>
        <v>0.99999950426258144</v>
      </c>
      <c r="FQ219" s="2">
        <f t="shared" si="266"/>
        <v>0.99999946447227483</v>
      </c>
      <c r="FR219" s="2">
        <f t="shared" si="266"/>
        <v>0.99999950687361727</v>
      </c>
      <c r="FS219" s="2">
        <f t="shared" si="266"/>
        <v>0.99999946584895927</v>
      </c>
      <c r="FT219" s="2">
        <f t="shared" si="266"/>
        <v>0.9999994978349559</v>
      </c>
      <c r="FU219" s="2">
        <f t="shared" si="266"/>
        <v>0.99999921020340354</v>
      </c>
      <c r="FW219" s="2">
        <f t="shared" si="256"/>
        <v>0.99492257245616234</v>
      </c>
      <c r="FX219" s="2">
        <f t="shared" si="256"/>
        <v>0.98179844409802797</v>
      </c>
      <c r="FY219" s="2">
        <f t="shared" si="256"/>
        <v>0.97067249612867468</v>
      </c>
      <c r="FZ219" s="2">
        <f t="shared" si="256"/>
        <v>0.98579048323971441</v>
      </c>
      <c r="GA219" s="2">
        <f t="shared" si="256"/>
        <v>0.98530612539133233</v>
      </c>
      <c r="GB219" s="2">
        <f t="shared" si="256"/>
        <v>0.98509378160385908</v>
      </c>
      <c r="GC219" s="2">
        <f t="shared" si="256"/>
        <v>0.98581287633298886</v>
      </c>
      <c r="GD219" s="2">
        <f t="shared" si="256"/>
        <v>0.98829384507513363</v>
      </c>
      <c r="GE219" s="2">
        <f t="shared" si="256"/>
        <v>0.98820787768010554</v>
      </c>
      <c r="GF219" s="2">
        <f t="shared" si="256"/>
        <v>0.98914826533178801</v>
      </c>
      <c r="GG219" s="2">
        <f t="shared" si="256"/>
        <v>0.98771433154621313</v>
      </c>
      <c r="GH219" s="2">
        <f t="shared" si="256"/>
        <v>0.98481360512328753</v>
      </c>
      <c r="GI219" s="2">
        <f t="shared" si="256"/>
        <v>0.98454437047587429</v>
      </c>
      <c r="GJ219" s="2">
        <f t="shared" si="256"/>
        <v>0.97967081044563464</v>
      </c>
      <c r="GK219" s="2">
        <f t="shared" si="256"/>
        <v>0.97586650427513322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1.0205641305792557E-261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6.6995457973545768E-162</v>
      </c>
      <c r="HT219" s="86">
        <f t="shared" si="258"/>
        <v>9.1789690793229947E-94</v>
      </c>
      <c r="HU219" s="86">
        <f t="shared" si="258"/>
        <v>2.3048679601995912E-74</v>
      </c>
      <c r="HV219" s="86">
        <f t="shared" si="258"/>
        <v>2.4945202069996937E-115</v>
      </c>
      <c r="HW219" s="86">
        <f t="shared" si="258"/>
        <v>1.1918418081666861E-118</v>
      </c>
      <c r="HX219" s="86">
        <f t="shared" si="258"/>
        <v>1.0188870732253961E-117</v>
      </c>
      <c r="HY219" s="86">
        <f t="shared" si="258"/>
        <v>1.0924909057907023E-121</v>
      </c>
      <c r="HZ219" s="86">
        <f t="shared" si="258"/>
        <v>3.1064752963603817E-129</v>
      </c>
      <c r="IA219" s="86">
        <f t="shared" si="258"/>
        <v>4.2608691072266521E-135</v>
      </c>
      <c r="IB219" s="86">
        <f t="shared" si="258"/>
        <v>6.0869913341219813E-125</v>
      </c>
      <c r="IC219" s="86">
        <f t="shared" si="258"/>
        <v>2.7190512492250438E-141</v>
      </c>
      <c r="ID219" s="86">
        <f t="shared" si="258"/>
        <v>4.7051654659848015E-129</v>
      </c>
      <c r="IE219" s="86">
        <f t="shared" si="258"/>
        <v>1.2505065124669085E-116</v>
      </c>
      <c r="IF219" s="86">
        <f t="shared" si="258"/>
        <v>9.88142274798691E-167</v>
      </c>
      <c r="IG219" s="86">
        <f t="shared" si="258"/>
        <v>2.7516630468997881E-122</v>
      </c>
      <c r="II219" s="86">
        <f t="shared" si="259"/>
        <v>1.8487964296760885E-32</v>
      </c>
      <c r="IJ219" s="86">
        <f t="shared" si="259"/>
        <v>8.7543085876696823E-14</v>
      </c>
      <c r="IK219" s="86">
        <f t="shared" si="259"/>
        <v>8.5025252192980864E-10</v>
      </c>
      <c r="IL219" s="86">
        <f t="shared" si="259"/>
        <v>8.3305086819590125E-18</v>
      </c>
      <c r="IM219" s="86">
        <f t="shared" si="259"/>
        <v>2.2221200404101596E-18</v>
      </c>
      <c r="IN219" s="86">
        <f t="shared" si="259"/>
        <v>3.9517496759943865E-18</v>
      </c>
      <c r="IO219" s="86">
        <f t="shared" si="259"/>
        <v>4.5456888247509037E-19</v>
      </c>
      <c r="IP219" s="86">
        <f t="shared" si="259"/>
        <v>3.2869684003141777E-21</v>
      </c>
      <c r="IQ219" s="86">
        <f t="shared" si="259"/>
        <v>5.3467746765482333E-22</v>
      </c>
      <c r="IR219" s="86">
        <f t="shared" si="259"/>
        <v>2.4591593539523946E-21</v>
      </c>
      <c r="IS219" s="86">
        <f t="shared" si="259"/>
        <v>5.4559858495405806E-23</v>
      </c>
      <c r="IT219" s="86">
        <f t="shared" si="259"/>
        <v>1.330856029430438E-19</v>
      </c>
      <c r="IU219" s="86">
        <f t="shared" si="259"/>
        <v>3.4261069642880252E-18</v>
      </c>
      <c r="IV219" s="86">
        <f t="shared" si="259"/>
        <v>7.3680473249344658E-11</v>
      </c>
      <c r="IW219" s="86">
        <f t="shared" si="259"/>
        <v>1.5640464135695993E-10</v>
      </c>
      <c r="IY219" s="86">
        <f t="shared" si="260"/>
        <v>1.8487964296760885E-32</v>
      </c>
      <c r="IZ219" s="86">
        <f t="shared" si="260"/>
        <v>8.7543085876696823E-14</v>
      </c>
      <c r="JA219" s="86">
        <f t="shared" si="260"/>
        <v>8.5025252192980864E-10</v>
      </c>
      <c r="JB219" s="86">
        <f t="shared" si="260"/>
        <v>8.3305086819590125E-18</v>
      </c>
      <c r="JC219" s="86">
        <f t="shared" si="260"/>
        <v>2.2221200404101596E-18</v>
      </c>
      <c r="JD219" s="86">
        <f t="shared" si="260"/>
        <v>3.9517496759943865E-18</v>
      </c>
      <c r="JE219" s="86">
        <f t="shared" si="260"/>
        <v>4.5456888247509037E-19</v>
      </c>
      <c r="JF219" s="86">
        <f t="shared" si="260"/>
        <v>3.2869684003141777E-21</v>
      </c>
      <c r="JG219" s="86">
        <f t="shared" si="260"/>
        <v>5.3467746765482333E-22</v>
      </c>
      <c r="JH219" s="86">
        <f t="shared" si="260"/>
        <v>2.4591593539523946E-21</v>
      </c>
      <c r="JI219" s="86">
        <f t="shared" si="260"/>
        <v>5.4559858495405806E-23</v>
      </c>
      <c r="JJ219" s="86">
        <f t="shared" si="260"/>
        <v>1.330856029430438E-19</v>
      </c>
      <c r="JK219" s="86">
        <f t="shared" si="260"/>
        <v>3.4261069642880252E-18</v>
      </c>
      <c r="JL219" s="86">
        <f t="shared" si="260"/>
        <v>7.3680473249344658E-11</v>
      </c>
      <c r="JM219" s="86">
        <f t="shared" si="260"/>
        <v>1.5640464135695993E-10</v>
      </c>
    </row>
    <row r="220" spans="2:273" x14ac:dyDescent="0.25">
      <c r="B220" s="2">
        <v>193</v>
      </c>
      <c r="C220" s="37">
        <v>45</v>
      </c>
      <c r="D220" s="37">
        <v>40.593000000000004</v>
      </c>
      <c r="E220" s="37">
        <v>45.847000000000001</v>
      </c>
      <c r="F220" s="37">
        <v>41.61</v>
      </c>
      <c r="G220" s="37">
        <v>41.61</v>
      </c>
      <c r="H220" s="37">
        <v>44.576000000000001</v>
      </c>
      <c r="I220" s="37">
        <v>44.661000000000001</v>
      </c>
      <c r="J220" s="37">
        <v>41.695</v>
      </c>
      <c r="K220" s="37">
        <v>38.982999999999997</v>
      </c>
      <c r="L220" s="37">
        <v>41.78</v>
      </c>
      <c r="M220" s="37">
        <v>40.677999999999997</v>
      </c>
      <c r="N220" s="37">
        <v>41.101999999999997</v>
      </c>
      <c r="O220" s="37">
        <v>41.695</v>
      </c>
      <c r="P220" s="37">
        <v>38.898000000000003</v>
      </c>
      <c r="Q220" s="37">
        <v>40.338999999999999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115.42408851540617</v>
      </c>
      <c r="DL220" s="2">
        <f t="shared" si="264"/>
        <v>153.54703519061582</v>
      </c>
      <c r="DM220" s="2">
        <f t="shared" si="264"/>
        <v>127.69513709677418</v>
      </c>
      <c r="DN220" s="2">
        <f t="shared" si="264"/>
        <v>128.75379311497323</v>
      </c>
      <c r="DO220" s="2">
        <f t="shared" si="264"/>
        <v>119.00695632798573</v>
      </c>
      <c r="DP220" s="2">
        <f t="shared" si="264"/>
        <v>122.2675545900178</v>
      </c>
      <c r="DQ220" s="2">
        <f t="shared" si="264"/>
        <v>97.04914774637129</v>
      </c>
      <c r="DR220" s="2">
        <f t="shared" si="264"/>
        <v>109.88571780303033</v>
      </c>
      <c r="DS220" s="2">
        <f t="shared" si="264"/>
        <v>108.7136056022409</v>
      </c>
      <c r="DT220" s="2">
        <f t="shared" si="264"/>
        <v>88.986174178762411</v>
      </c>
      <c r="DU220" s="2">
        <f t="shared" si="264"/>
        <v>74.830371428571411</v>
      </c>
      <c r="DV220" s="2">
        <f t="shared" si="264"/>
        <v>91.123973109243707</v>
      </c>
      <c r="DW220" s="2">
        <f t="shared" si="264"/>
        <v>99.017910364145649</v>
      </c>
      <c r="DX220" s="2">
        <f t="shared" si="264"/>
        <v>92.347659434682953</v>
      </c>
      <c r="DY220" s="2">
        <f t="shared" si="264"/>
        <v>109.8645927419355</v>
      </c>
      <c r="EA220" s="2">
        <f t="shared" si="240"/>
        <v>37.968569145393992</v>
      </c>
      <c r="EB220" s="2">
        <f t="shared" si="240"/>
        <v>34.106810578809686</v>
      </c>
      <c r="EC220" s="2">
        <f t="shared" si="240"/>
        <v>36.716709453737032</v>
      </c>
      <c r="ED220" s="2">
        <f t="shared" si="240"/>
        <v>35.889280935397949</v>
      </c>
      <c r="EE220" s="2">
        <f t="shared" si="240"/>
        <v>40.203822557160734</v>
      </c>
      <c r="EF220" s="2">
        <f t="shared" si="239"/>
        <v>40.042010206719937</v>
      </c>
      <c r="EG220" s="2">
        <f t="shared" si="239"/>
        <v>41.972036212268392</v>
      </c>
      <c r="EH220" s="2">
        <f t="shared" si="239"/>
        <v>36.316768516224897</v>
      </c>
      <c r="EI220" s="2">
        <f t="shared" si="239"/>
        <v>32.741584562987995</v>
      </c>
      <c r="EJ220" s="2">
        <f t="shared" si="239"/>
        <v>37.8970250464684</v>
      </c>
      <c r="EK220" s="2">
        <f t="shared" si="212"/>
        <v>36.735067811909481</v>
      </c>
      <c r="EL220" s="2">
        <f t="shared" si="212"/>
        <v>40.132783375436659</v>
      </c>
      <c r="EM220" s="2">
        <f t="shared" si="212"/>
        <v>40.550133485746741</v>
      </c>
      <c r="EN220" s="2">
        <f t="shared" si="212"/>
        <v>41.564280751013932</v>
      </c>
      <c r="EO220" s="2">
        <f t="shared" si="212"/>
        <v>44.033855053180936</v>
      </c>
      <c r="EQ220" s="2">
        <f t="shared" si="265"/>
        <v>40.144068220972642</v>
      </c>
      <c r="ER220" s="2">
        <f t="shared" si="265"/>
        <v>37.847392967435965</v>
      </c>
      <c r="ES220" s="2">
        <f t="shared" si="265"/>
        <v>40.788972505441315</v>
      </c>
      <c r="ET220" s="2">
        <f t="shared" si="265"/>
        <v>40.88403096096021</v>
      </c>
      <c r="EU220" s="2">
        <f t="shared" si="265"/>
        <v>42.20354370315664</v>
      </c>
      <c r="EV220" s="2">
        <f t="shared" si="265"/>
        <v>41.723947253618185</v>
      </c>
      <c r="EW220" s="2">
        <f t="shared" si="265"/>
        <v>41.334554447544775</v>
      </c>
      <c r="EX220" s="2">
        <f t="shared" si="265"/>
        <v>37.9166796096086</v>
      </c>
      <c r="EY220" s="2">
        <f t="shared" si="265"/>
        <v>37.276304480433843</v>
      </c>
      <c r="EZ220" s="2">
        <f t="shared" si="265"/>
        <v>38.821516415059968</v>
      </c>
      <c r="FA220" s="2">
        <f t="shared" si="265"/>
        <v>38.204753292097713</v>
      </c>
      <c r="FB220" s="2">
        <f t="shared" si="265"/>
        <v>40.690678076760491</v>
      </c>
      <c r="FC220" s="2">
        <f t="shared" si="265"/>
        <v>41.001138544797257</v>
      </c>
      <c r="FD220" s="2">
        <f t="shared" si="265"/>
        <v>41.895524368033776</v>
      </c>
      <c r="FE220" s="2">
        <f t="shared" si="265"/>
        <v>40.723372617927183</v>
      </c>
      <c r="FG220" s="2">
        <f t="shared" si="266"/>
        <v>0.99999950025157924</v>
      </c>
      <c r="FH220" s="2">
        <f t="shared" si="266"/>
        <v>0.99999963455136343</v>
      </c>
      <c r="FI220" s="2">
        <f t="shared" si="266"/>
        <v>0.99999964778400285</v>
      </c>
      <c r="FJ220" s="2">
        <f t="shared" si="266"/>
        <v>0.99999958533268685</v>
      </c>
      <c r="FK220" s="2">
        <f t="shared" si="266"/>
        <v>0.99999959569957475</v>
      </c>
      <c r="FL220" s="2">
        <f t="shared" si="266"/>
        <v>0.99999958887511009</v>
      </c>
      <c r="FM220" s="2">
        <f t="shared" si="266"/>
        <v>0.99999956159046832</v>
      </c>
      <c r="FN220" s="2">
        <f t="shared" si="266"/>
        <v>0.99999958229782593</v>
      </c>
      <c r="FO220" s="2">
        <f t="shared" si="266"/>
        <v>0.9999995051731092</v>
      </c>
      <c r="FP220" s="2">
        <f t="shared" si="266"/>
        <v>0.99999954788208112</v>
      </c>
      <c r="FQ220" s="2">
        <f t="shared" si="266"/>
        <v>0.99999951159288691</v>
      </c>
      <c r="FR220" s="2">
        <f t="shared" si="266"/>
        <v>0.99999955026337428</v>
      </c>
      <c r="FS220" s="2">
        <f t="shared" si="266"/>
        <v>0.99999951284843813</v>
      </c>
      <c r="FT220" s="2">
        <f t="shared" si="266"/>
        <v>0.9999995420200164</v>
      </c>
      <c r="FU220" s="2">
        <f t="shared" si="266"/>
        <v>0.99999927969689317</v>
      </c>
      <c r="FW220" s="2">
        <f t="shared" si="256"/>
        <v>0.99536726132818898</v>
      </c>
      <c r="FX220" s="2">
        <f t="shared" si="256"/>
        <v>0.98337335549423177</v>
      </c>
      <c r="FY220" s="2">
        <f t="shared" si="256"/>
        <v>0.9731837993065251</v>
      </c>
      <c r="FZ220" s="2">
        <f t="shared" si="256"/>
        <v>0.98702454369429726</v>
      </c>
      <c r="GA220" s="2">
        <f t="shared" si="256"/>
        <v>0.98658167851418654</v>
      </c>
      <c r="GB220" s="2">
        <f t="shared" si="256"/>
        <v>0.98638751330677266</v>
      </c>
      <c r="GC220" s="2">
        <f t="shared" si="256"/>
        <v>0.98704501756207141</v>
      </c>
      <c r="GD220" s="2">
        <f t="shared" si="256"/>
        <v>0.98931285190120566</v>
      </c>
      <c r="GE220" s="2">
        <f t="shared" si="256"/>
        <v>0.98923428634743016</v>
      </c>
      <c r="GF220" s="2">
        <f t="shared" si="256"/>
        <v>0.99009364141863276</v>
      </c>
      <c r="GG220" s="2">
        <f t="shared" si="256"/>
        <v>0.98878321178992512</v>
      </c>
      <c r="GH220" s="2">
        <f t="shared" si="256"/>
        <v>0.98613131139105015</v>
      </c>
      <c r="GI220" s="2">
        <f t="shared" si="256"/>
        <v>0.98588510310326938</v>
      </c>
      <c r="GJ220" s="2">
        <f t="shared" si="256"/>
        <v>0.98142633515921618</v>
      </c>
      <c r="GK220" s="2">
        <f t="shared" si="256"/>
        <v>0.97794315290064127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2.6090552229006328E-266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7.7606229735184803E-166</v>
      </c>
      <c r="HT220" s="86">
        <f t="shared" si="258"/>
        <v>3.0027518422340024E-96</v>
      </c>
      <c r="HU220" s="86">
        <f t="shared" si="258"/>
        <v>1.956436396896602E-76</v>
      </c>
      <c r="HV220" s="86">
        <f t="shared" si="258"/>
        <v>2.5417098035827072E-118</v>
      </c>
      <c r="HW220" s="86">
        <f t="shared" si="258"/>
        <v>9.176584216090036E-122</v>
      </c>
      <c r="HX220" s="86">
        <f t="shared" si="258"/>
        <v>8.3069050067544529E-121</v>
      </c>
      <c r="HY220" s="86">
        <f t="shared" si="258"/>
        <v>7.043999604306239E-125</v>
      </c>
      <c r="HZ220" s="86">
        <f t="shared" si="258"/>
        <v>1.4482347914838308E-132</v>
      </c>
      <c r="IA220" s="86">
        <f t="shared" si="258"/>
        <v>1.4087052207913993E-138</v>
      </c>
      <c r="IB220" s="86">
        <f t="shared" si="258"/>
        <v>3.5866748489348023E-128</v>
      </c>
      <c r="IC220" s="86">
        <f t="shared" si="258"/>
        <v>5.6710184129785998E-145</v>
      </c>
      <c r="ID220" s="86">
        <f t="shared" si="258"/>
        <v>1.9080983942148227E-132</v>
      </c>
      <c r="IE220" s="86">
        <f t="shared" si="258"/>
        <v>9.7633829069152426E-120</v>
      </c>
      <c r="IF220" s="86">
        <f t="shared" si="258"/>
        <v>2.4549635871368512E-171</v>
      </c>
      <c r="IG220" s="86">
        <f t="shared" si="258"/>
        <v>9.8723093081298787E-126</v>
      </c>
      <c r="II220" s="86">
        <f t="shared" si="259"/>
        <v>1.5263280345225863E-33</v>
      </c>
      <c r="IJ220" s="86">
        <f t="shared" si="259"/>
        <v>2.3345710059582436E-14</v>
      </c>
      <c r="IK220" s="86">
        <f t="shared" si="259"/>
        <v>3.039985518623109E-10</v>
      </c>
      <c r="IL220" s="86">
        <f t="shared" si="259"/>
        <v>1.6106685658796485E-18</v>
      </c>
      <c r="IM220" s="86">
        <f t="shared" si="259"/>
        <v>4.0010566175899788E-19</v>
      </c>
      <c r="IN220" s="86">
        <f t="shared" si="259"/>
        <v>7.2536087762308205E-19</v>
      </c>
      <c r="IO220" s="86">
        <f t="shared" si="259"/>
        <v>7.7523202636768919E-20</v>
      </c>
      <c r="IP220" s="86">
        <f t="shared" si="259"/>
        <v>4.9416485964138495E-22</v>
      </c>
      <c r="IQ220" s="86">
        <f t="shared" si="259"/>
        <v>7.4297773185692493E-23</v>
      </c>
      <c r="IR220" s="86">
        <f t="shared" si="259"/>
        <v>3.7743217262165199E-22</v>
      </c>
      <c r="IS220" s="86">
        <f t="shared" si="259"/>
        <v>6.7597229422215641E-24</v>
      </c>
      <c r="IT220" s="86">
        <f t="shared" si="259"/>
        <v>2.0872406353371016E-20</v>
      </c>
      <c r="IU220" s="86">
        <f t="shared" si="259"/>
        <v>6.155138452771089E-19</v>
      </c>
      <c r="IV220" s="86">
        <f t="shared" si="259"/>
        <v>2.5972755707820281E-11</v>
      </c>
      <c r="IW220" s="86">
        <f t="shared" si="259"/>
        <v>5.4426775561632009E-11</v>
      </c>
      <c r="IY220" s="86">
        <f t="shared" si="260"/>
        <v>1.5263280345225863E-33</v>
      </c>
      <c r="IZ220" s="86">
        <f t="shared" si="260"/>
        <v>2.3345710059582436E-14</v>
      </c>
      <c r="JA220" s="86">
        <f t="shared" si="260"/>
        <v>3.039985518623109E-10</v>
      </c>
      <c r="JB220" s="86">
        <f t="shared" si="260"/>
        <v>1.6106685658796485E-18</v>
      </c>
      <c r="JC220" s="86">
        <f t="shared" si="260"/>
        <v>4.0010566175899788E-19</v>
      </c>
      <c r="JD220" s="86">
        <f t="shared" si="260"/>
        <v>7.2536087762308205E-19</v>
      </c>
      <c r="JE220" s="86">
        <f t="shared" si="260"/>
        <v>7.7523202636768919E-20</v>
      </c>
      <c r="JF220" s="86">
        <f t="shared" si="260"/>
        <v>4.9416485964138495E-22</v>
      </c>
      <c r="JG220" s="86">
        <f t="shared" si="260"/>
        <v>7.4297773185692493E-23</v>
      </c>
      <c r="JH220" s="86">
        <f t="shared" si="260"/>
        <v>3.7743217262165199E-22</v>
      </c>
      <c r="JI220" s="86">
        <f t="shared" si="260"/>
        <v>6.7597229422215641E-24</v>
      </c>
      <c r="JJ220" s="86">
        <f t="shared" si="260"/>
        <v>2.0872406353371016E-20</v>
      </c>
      <c r="JK220" s="86">
        <f t="shared" si="260"/>
        <v>6.155138452771089E-19</v>
      </c>
      <c r="JL220" s="86">
        <f t="shared" si="260"/>
        <v>2.5972755707820281E-11</v>
      </c>
      <c r="JM220" s="86">
        <f t="shared" si="260"/>
        <v>5.4426775561632009E-11</v>
      </c>
    </row>
    <row r="221" spans="2:273" x14ac:dyDescent="0.25">
      <c r="B221" s="2">
        <v>194</v>
      </c>
      <c r="C221" s="37">
        <v>44.63</v>
      </c>
      <c r="D221" s="37">
        <v>42.119</v>
      </c>
      <c r="E221" s="37">
        <v>41.441000000000003</v>
      </c>
      <c r="F221" s="37">
        <v>41.863999999999997</v>
      </c>
      <c r="G221" s="37">
        <v>43.136000000000003</v>
      </c>
      <c r="H221" s="37">
        <v>45.168999999999997</v>
      </c>
      <c r="I221" s="37">
        <v>43.305</v>
      </c>
      <c r="J221" s="37">
        <v>40.085000000000001</v>
      </c>
      <c r="K221" s="37">
        <v>40.677999999999997</v>
      </c>
      <c r="L221" s="37">
        <v>42.712000000000003</v>
      </c>
      <c r="M221" s="37">
        <v>40.593000000000004</v>
      </c>
      <c r="N221" s="37">
        <v>41.61</v>
      </c>
      <c r="O221" s="37">
        <v>40.423999999999999</v>
      </c>
      <c r="P221" s="37">
        <v>43.136000000000003</v>
      </c>
      <c r="Q221" s="37">
        <v>39.406999999999996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115.70680168067227</v>
      </c>
      <c r="DL221" s="2">
        <f t="shared" si="264"/>
        <v>154.02558486070382</v>
      </c>
      <c r="DM221" s="2">
        <f t="shared" si="264"/>
        <v>128.02435080645159</v>
      </c>
      <c r="DN221" s="2">
        <f t="shared" si="264"/>
        <v>129.10419050802136</v>
      </c>
      <c r="DO221" s="2">
        <f t="shared" si="264"/>
        <v>119.29688948306595</v>
      </c>
      <c r="DP221" s="2">
        <f t="shared" si="264"/>
        <v>122.56716087344026</v>
      </c>
      <c r="DQ221" s="2">
        <f t="shared" si="264"/>
        <v>97.207046600458384</v>
      </c>
      <c r="DR221" s="2">
        <f t="shared" si="264"/>
        <v>110.09849621212123</v>
      </c>
      <c r="DS221" s="2">
        <f t="shared" si="264"/>
        <v>108.93527478991598</v>
      </c>
      <c r="DT221" s="2">
        <f t="shared" si="264"/>
        <v>89.102472116119174</v>
      </c>
      <c r="DU221" s="2">
        <f t="shared" si="264"/>
        <v>74.872014285714272</v>
      </c>
      <c r="DV221" s="2">
        <f t="shared" si="264"/>
        <v>91.264386554621851</v>
      </c>
      <c r="DW221" s="2">
        <f t="shared" si="264"/>
        <v>99.207603361344525</v>
      </c>
      <c r="DX221" s="2">
        <f t="shared" si="264"/>
        <v>92.509721161191734</v>
      </c>
      <c r="DY221" s="2">
        <f t="shared" si="264"/>
        <v>110.14101330645163</v>
      </c>
      <c r="EA221" s="2">
        <f t="shared" si="240"/>
        <v>37.816613429522739</v>
      </c>
      <c r="EB221" s="2">
        <f t="shared" si="240"/>
        <v>33.920889633747557</v>
      </c>
      <c r="EC221" s="2">
        <f t="shared" si="240"/>
        <v>36.537135189498201</v>
      </c>
      <c r="ED221" s="2">
        <f t="shared" si="240"/>
        <v>35.714030201796753</v>
      </c>
      <c r="EE221" s="2">
        <f t="shared" si="240"/>
        <v>40.049078580366285</v>
      </c>
      <c r="EF221" s="2">
        <f t="shared" si="239"/>
        <v>39.868432164095495</v>
      </c>
      <c r="EG221" s="2">
        <f t="shared" si="239"/>
        <v>41.828357828878509</v>
      </c>
      <c r="EH221" s="2">
        <f t="shared" si="239"/>
        <v>36.127586821897431</v>
      </c>
      <c r="EI221" s="2">
        <f t="shared" si="239"/>
        <v>32.487630266029228</v>
      </c>
      <c r="EJ221" s="2">
        <f t="shared" si="239"/>
        <v>37.711859781598513</v>
      </c>
      <c r="EK221" s="2">
        <f t="shared" si="212"/>
        <v>36.536212751957173</v>
      </c>
      <c r="EL221" s="2">
        <f t="shared" si="212"/>
        <v>39.978716485562003</v>
      </c>
      <c r="EM221" s="2">
        <f t="shared" si="212"/>
        <v>40.396881344601439</v>
      </c>
      <c r="EN221" s="2">
        <f t="shared" si="212"/>
        <v>41.423398479820762</v>
      </c>
      <c r="EO221" s="2">
        <f t="shared" si="212"/>
        <v>43.919388457739906</v>
      </c>
      <c r="EQ221" s="2">
        <f t="shared" si="265"/>
        <v>40.015623447714887</v>
      </c>
      <c r="ER221" s="2">
        <f t="shared" si="265"/>
        <v>37.702933969451081</v>
      </c>
      <c r="ES221" s="2">
        <f t="shared" si="265"/>
        <v>40.657021792691182</v>
      </c>
      <c r="ET221" s="2">
        <f t="shared" si="265"/>
        <v>40.763580627147149</v>
      </c>
      <c r="EU221" s="2">
        <f t="shared" si="265"/>
        <v>42.070807568786719</v>
      </c>
      <c r="EV221" s="2">
        <f t="shared" si="265"/>
        <v>41.568949865639674</v>
      </c>
      <c r="EW221" s="2">
        <f t="shared" si="265"/>
        <v>41.183981521104329</v>
      </c>
      <c r="EX221" s="2">
        <f t="shared" si="265"/>
        <v>37.744657407000005</v>
      </c>
      <c r="EY221" s="2">
        <f t="shared" si="265"/>
        <v>37.071104721148792</v>
      </c>
      <c r="EZ221" s="2">
        <f t="shared" si="265"/>
        <v>38.646413176784364</v>
      </c>
      <c r="FA221" s="2">
        <f t="shared" si="265"/>
        <v>38.022090395385838</v>
      </c>
      <c r="FB221" s="2">
        <f t="shared" si="265"/>
        <v>40.543053013576383</v>
      </c>
      <c r="FC221" s="2">
        <f t="shared" si="265"/>
        <v>40.853092283721324</v>
      </c>
      <c r="FD221" s="2">
        <f t="shared" si="265"/>
        <v>41.758042325344192</v>
      </c>
      <c r="FE221" s="2">
        <f t="shared" si="265"/>
        <v>40.575144748590318</v>
      </c>
      <c r="FG221" s="2">
        <f t="shared" si="266"/>
        <v>0.99999954422400328</v>
      </c>
      <c r="FH221" s="2">
        <f t="shared" si="266"/>
        <v>0.99999966670687146</v>
      </c>
      <c r="FI221" s="2">
        <f t="shared" si="266"/>
        <v>0.99999967877518281</v>
      </c>
      <c r="FJ221" s="2">
        <f t="shared" si="266"/>
        <v>0.9999996218189019</v>
      </c>
      <c r="FK221" s="2">
        <f t="shared" si="266"/>
        <v>0.99999963127361668</v>
      </c>
      <c r="FL221" s="2">
        <f t="shared" si="266"/>
        <v>0.99999962504963047</v>
      </c>
      <c r="FM221" s="2">
        <f t="shared" si="266"/>
        <v>0.99999960016573952</v>
      </c>
      <c r="FN221" s="2">
        <f t="shared" si="266"/>
        <v>0.99999961905107559</v>
      </c>
      <c r="FO221" s="2">
        <f t="shared" si="266"/>
        <v>0.99999954871249241</v>
      </c>
      <c r="FP221" s="2">
        <f t="shared" si="266"/>
        <v>0.99999958766354091</v>
      </c>
      <c r="FQ221" s="2">
        <f t="shared" si="266"/>
        <v>0.99999955456739964</v>
      </c>
      <c r="FR221" s="2">
        <f t="shared" si="266"/>
        <v>0.99999958983530624</v>
      </c>
      <c r="FS221" s="2">
        <f t="shared" si="266"/>
        <v>0.99999955571247612</v>
      </c>
      <c r="FT221" s="2">
        <f t="shared" si="266"/>
        <v>0.99999958231727393</v>
      </c>
      <c r="FU221" s="2">
        <f t="shared" si="266"/>
        <v>0.99999934307571725</v>
      </c>
      <c r="FW221" s="2">
        <f t="shared" si="256"/>
        <v>0.99577316912900971</v>
      </c>
      <c r="FX221" s="2">
        <f t="shared" si="256"/>
        <v>0.98481410356131671</v>
      </c>
      <c r="FY221" s="2">
        <f t="shared" si="256"/>
        <v>0.97548549145651975</v>
      </c>
      <c r="FZ221" s="2">
        <f t="shared" si="256"/>
        <v>0.98815271716661257</v>
      </c>
      <c r="GA221" s="2">
        <f t="shared" si="256"/>
        <v>0.9877478796867436</v>
      </c>
      <c r="GB221" s="2">
        <f t="shared" si="256"/>
        <v>0.98757037698833616</v>
      </c>
      <c r="GC221" s="2">
        <f t="shared" si="256"/>
        <v>0.98817143223183668</v>
      </c>
      <c r="GD221" s="2">
        <f t="shared" si="256"/>
        <v>0.9902440310355517</v>
      </c>
      <c r="GE221" s="2">
        <f t="shared" si="256"/>
        <v>0.99017224295428707</v>
      </c>
      <c r="GF221" s="2">
        <f t="shared" si="256"/>
        <v>0.99095741160338857</v>
      </c>
      <c r="GG221" s="2">
        <f t="shared" si="256"/>
        <v>0.98976006120287219</v>
      </c>
      <c r="GH221" s="2">
        <f t="shared" si="256"/>
        <v>0.9873361520398849</v>
      </c>
      <c r="GI221" s="2">
        <f t="shared" si="256"/>
        <v>0.98711105350447448</v>
      </c>
      <c r="GJ221" s="2">
        <f t="shared" si="256"/>
        <v>0.98303288730569593</v>
      </c>
      <c r="GK221" s="2">
        <f t="shared" si="256"/>
        <v>0.97984479988740636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6.0802779699088809E-271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8.0538286521907994E-170</v>
      </c>
      <c r="HT221" s="86">
        <f t="shared" si="258"/>
        <v>9.1036903004665753E-99</v>
      </c>
      <c r="HU221" s="86">
        <f t="shared" si="258"/>
        <v>1.553391659113752E-78</v>
      </c>
      <c r="HV221" s="86">
        <f t="shared" si="258"/>
        <v>2.3683238842387161E-121</v>
      </c>
      <c r="HW221" s="86">
        <f t="shared" si="258"/>
        <v>6.4312233286373107E-125</v>
      </c>
      <c r="HX221" s="86">
        <f t="shared" si="258"/>
        <v>6.1692180134685313E-124</v>
      </c>
      <c r="HY221" s="86">
        <f t="shared" si="258"/>
        <v>4.1248288641095162E-128</v>
      </c>
      <c r="HZ221" s="86">
        <f t="shared" si="258"/>
        <v>6.1164933175601412E-136</v>
      </c>
      <c r="IA221" s="86">
        <f t="shared" si="258"/>
        <v>4.2010368311893906E-142</v>
      </c>
      <c r="IB221" s="86">
        <f t="shared" si="258"/>
        <v>1.9197964609095045E-131</v>
      </c>
      <c r="IC221" s="86">
        <f t="shared" si="258"/>
        <v>1.0593664469661135E-148</v>
      </c>
      <c r="ID221" s="86">
        <f t="shared" si="258"/>
        <v>6.9838299051823324E-136</v>
      </c>
      <c r="IE221" s="86">
        <f t="shared" si="258"/>
        <v>6.9297663971818795E-123</v>
      </c>
      <c r="IF221" s="86">
        <f t="shared" si="258"/>
        <v>5.2715633069921106E-176</v>
      </c>
      <c r="IG221" s="86">
        <f t="shared" si="258"/>
        <v>3.1679369290729237E-129</v>
      </c>
      <c r="II221" s="86">
        <f t="shared" si="259"/>
        <v>1.2075848976974049E-34</v>
      </c>
      <c r="IJ221" s="86">
        <f t="shared" si="259"/>
        <v>6.0465372328316095E-15</v>
      </c>
      <c r="IK221" s="86">
        <f t="shared" si="259"/>
        <v>1.0595485711435756E-10</v>
      </c>
      <c r="IL221" s="86">
        <f t="shared" si="259"/>
        <v>3.0087168347886216E-19</v>
      </c>
      <c r="IM221" s="86">
        <f t="shared" si="259"/>
        <v>6.9476240581345219E-20</v>
      </c>
      <c r="IN221" s="86">
        <f t="shared" si="259"/>
        <v>1.2844046667582924E-19</v>
      </c>
      <c r="IO221" s="86">
        <f t="shared" si="259"/>
        <v>1.2739135851834043E-20</v>
      </c>
      <c r="IP221" s="86">
        <f t="shared" si="259"/>
        <v>7.1513128356746566E-23</v>
      </c>
      <c r="IQ221" s="86">
        <f t="shared" si="259"/>
        <v>9.9212678076164645E-24</v>
      </c>
      <c r="IR221" s="86">
        <f t="shared" si="259"/>
        <v>5.5819118149777045E-23</v>
      </c>
      <c r="IS221" s="86">
        <f t="shared" si="259"/>
        <v>8.0259926750116566E-25</v>
      </c>
      <c r="IT221" s="86">
        <f t="shared" si="259"/>
        <v>3.1465767077643531E-21</v>
      </c>
      <c r="IU221" s="86">
        <f t="shared" si="259"/>
        <v>1.0659087903411358E-19</v>
      </c>
      <c r="IV221" s="86">
        <f t="shared" si="259"/>
        <v>8.9430216086752616E-12</v>
      </c>
      <c r="IW221" s="86">
        <f t="shared" si="259"/>
        <v>1.8474843048539197E-11</v>
      </c>
      <c r="IY221" s="86">
        <f t="shared" si="260"/>
        <v>1.2075848976974049E-34</v>
      </c>
      <c r="IZ221" s="86">
        <f t="shared" si="260"/>
        <v>6.0465372328316095E-15</v>
      </c>
      <c r="JA221" s="86">
        <f t="shared" si="260"/>
        <v>1.0595485711435756E-10</v>
      </c>
      <c r="JB221" s="86">
        <f t="shared" si="260"/>
        <v>3.0087168347886216E-19</v>
      </c>
      <c r="JC221" s="86">
        <f t="shared" si="260"/>
        <v>6.9476240581345219E-20</v>
      </c>
      <c r="JD221" s="86">
        <f t="shared" si="260"/>
        <v>1.2844046667582924E-19</v>
      </c>
      <c r="JE221" s="86">
        <f t="shared" si="260"/>
        <v>1.2739135851834043E-20</v>
      </c>
      <c r="JF221" s="86">
        <f t="shared" si="260"/>
        <v>7.1513128356746566E-23</v>
      </c>
      <c r="JG221" s="86">
        <f t="shared" si="260"/>
        <v>9.9212678076164645E-24</v>
      </c>
      <c r="JH221" s="86">
        <f t="shared" si="260"/>
        <v>5.5819118149777045E-23</v>
      </c>
      <c r="JI221" s="86">
        <f t="shared" si="260"/>
        <v>8.0259926750116566E-25</v>
      </c>
      <c r="JJ221" s="86">
        <f t="shared" si="260"/>
        <v>3.1465767077643531E-21</v>
      </c>
      <c r="JK221" s="86">
        <f t="shared" si="260"/>
        <v>1.0659087903411358E-19</v>
      </c>
      <c r="JL221" s="86">
        <f t="shared" si="260"/>
        <v>8.9430216086752616E-12</v>
      </c>
      <c r="JM221" s="86">
        <f t="shared" si="260"/>
        <v>1.8474843048539197E-11</v>
      </c>
    </row>
    <row r="222" spans="2:273" x14ac:dyDescent="0.25">
      <c r="B222" s="2">
        <v>195</v>
      </c>
      <c r="C222" s="37">
        <v>44.814999999999998</v>
      </c>
      <c r="D222" s="37">
        <v>39.914999999999999</v>
      </c>
      <c r="E222" s="37">
        <v>39.661000000000001</v>
      </c>
      <c r="F222" s="37">
        <v>40.508000000000003</v>
      </c>
      <c r="G222" s="37">
        <v>43.643999999999998</v>
      </c>
      <c r="H222" s="37">
        <v>43.728999999999999</v>
      </c>
      <c r="I222" s="37">
        <v>45.253999999999998</v>
      </c>
      <c r="J222" s="37">
        <v>42.119</v>
      </c>
      <c r="K222" s="37">
        <v>40.593000000000004</v>
      </c>
      <c r="L222" s="37">
        <v>42.203000000000003</v>
      </c>
      <c r="M222" s="37">
        <v>42.712000000000003</v>
      </c>
      <c r="N222" s="37">
        <v>39.831000000000003</v>
      </c>
      <c r="O222" s="37">
        <v>42.457999999999998</v>
      </c>
      <c r="P222" s="37">
        <v>42.033999999999999</v>
      </c>
      <c r="Q222" s="37">
        <v>40.423999999999999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115.98951484593837</v>
      </c>
      <c r="DL222" s="2">
        <f t="shared" si="264"/>
        <v>154.50413453079176</v>
      </c>
      <c r="DM222" s="2">
        <f t="shared" si="264"/>
        <v>128.35356451612901</v>
      </c>
      <c r="DN222" s="2">
        <f t="shared" si="264"/>
        <v>129.45458790106949</v>
      </c>
      <c r="DO222" s="2">
        <f t="shared" si="264"/>
        <v>119.58682263814617</v>
      </c>
      <c r="DP222" s="2">
        <f t="shared" si="264"/>
        <v>122.86676715686272</v>
      </c>
      <c r="DQ222" s="2">
        <f t="shared" si="264"/>
        <v>97.364945454545477</v>
      </c>
      <c r="DR222" s="2">
        <f t="shared" si="264"/>
        <v>110.31127462121215</v>
      </c>
      <c r="DS222" s="2">
        <f t="shared" si="264"/>
        <v>109.15694397759104</v>
      </c>
      <c r="DT222" s="2">
        <f t="shared" si="264"/>
        <v>89.218770053475936</v>
      </c>
      <c r="DU222" s="2">
        <f t="shared" si="264"/>
        <v>74.913657142857119</v>
      </c>
      <c r="DV222" s="2">
        <f t="shared" si="264"/>
        <v>91.404800000000009</v>
      </c>
      <c r="DW222" s="2">
        <f t="shared" si="264"/>
        <v>99.397296358543414</v>
      </c>
      <c r="DX222" s="2">
        <f t="shared" si="264"/>
        <v>92.671782887700516</v>
      </c>
      <c r="DY222" s="2">
        <f t="shared" si="264"/>
        <v>110.41743387096776</v>
      </c>
      <c r="EA222" s="2">
        <f t="shared" si="240"/>
        <v>37.664657713651486</v>
      </c>
      <c r="EB222" s="2">
        <f t="shared" si="240"/>
        <v>33.73496868868542</v>
      </c>
      <c r="EC222" s="2">
        <f t="shared" si="240"/>
        <v>36.357560925259364</v>
      </c>
      <c r="ED222" s="2">
        <f t="shared" si="240"/>
        <v>35.538779468195564</v>
      </c>
      <c r="EE222" s="2">
        <f t="shared" si="240"/>
        <v>39.894334603571835</v>
      </c>
      <c r="EF222" s="2">
        <f t="shared" si="239"/>
        <v>39.694854121471053</v>
      </c>
      <c r="EG222" s="2">
        <f t="shared" si="239"/>
        <v>41.684679445488619</v>
      </c>
      <c r="EH222" s="2">
        <f t="shared" si="239"/>
        <v>35.938405127569958</v>
      </c>
      <c r="EI222" s="2">
        <f t="shared" si="239"/>
        <v>32.233675969070461</v>
      </c>
      <c r="EJ222" s="2">
        <f t="shared" si="239"/>
        <v>37.526694516728625</v>
      </c>
      <c r="EK222" s="2">
        <f t="shared" si="212"/>
        <v>36.337357692004865</v>
      </c>
      <c r="EL222" s="2">
        <f t="shared" si="212"/>
        <v>39.824649595687347</v>
      </c>
      <c r="EM222" s="2">
        <f t="shared" si="212"/>
        <v>40.24362920345613</v>
      </c>
      <c r="EN222" s="2">
        <f t="shared" si="212"/>
        <v>41.282516208627591</v>
      </c>
      <c r="EO222" s="2">
        <f t="shared" si="212"/>
        <v>43.804921862298876</v>
      </c>
      <c r="EQ222" s="2">
        <f t="shared" si="265"/>
        <v>39.887178674457132</v>
      </c>
      <c r="ER222" s="2">
        <f t="shared" si="265"/>
        <v>37.558474971466197</v>
      </c>
      <c r="ES222" s="2">
        <f t="shared" si="265"/>
        <v>40.525071079941043</v>
      </c>
      <c r="ET222" s="2">
        <f t="shared" si="265"/>
        <v>40.643130293334096</v>
      </c>
      <c r="EU222" s="2">
        <f t="shared" si="265"/>
        <v>41.938071434416806</v>
      </c>
      <c r="EV222" s="2">
        <f t="shared" si="265"/>
        <v>41.413952477661169</v>
      </c>
      <c r="EW222" s="2">
        <f t="shared" si="265"/>
        <v>41.033408594663896</v>
      </c>
      <c r="EX222" s="2">
        <f t="shared" si="265"/>
        <v>37.57263520439141</v>
      </c>
      <c r="EY222" s="2">
        <f t="shared" si="265"/>
        <v>36.865904961863748</v>
      </c>
      <c r="EZ222" s="2">
        <f t="shared" si="265"/>
        <v>38.47130993850876</v>
      </c>
      <c r="FA222" s="2">
        <f t="shared" si="265"/>
        <v>37.83942749867397</v>
      </c>
      <c r="FB222" s="2">
        <f t="shared" si="265"/>
        <v>40.395427950392289</v>
      </c>
      <c r="FC222" s="2">
        <f t="shared" si="265"/>
        <v>40.705046022645391</v>
      </c>
      <c r="FD222" s="2">
        <f t="shared" si="265"/>
        <v>41.620560282654594</v>
      </c>
      <c r="FE222" s="2">
        <f t="shared" si="265"/>
        <v>40.426916879253469</v>
      </c>
      <c r="FG222" s="2">
        <f t="shared" si="266"/>
        <v>0.99999958432733405</v>
      </c>
      <c r="FH222" s="2">
        <f t="shared" si="266"/>
        <v>0.99999969603304517</v>
      </c>
      <c r="FI222" s="2">
        <f t="shared" si="266"/>
        <v>0.9999997070394766</v>
      </c>
      <c r="FJ222" s="2">
        <f t="shared" si="266"/>
        <v>0.99999965509472788</v>
      </c>
      <c r="FK222" s="2">
        <f t="shared" si="266"/>
        <v>0.99999966371753068</v>
      </c>
      <c r="FL222" s="2">
        <f t="shared" si="266"/>
        <v>0.99999965804118751</v>
      </c>
      <c r="FM222" s="2">
        <f t="shared" si="266"/>
        <v>0.99999963534680769</v>
      </c>
      <c r="FN222" s="2">
        <f t="shared" si="266"/>
        <v>0.9999996525704401</v>
      </c>
      <c r="FO222" s="2">
        <f t="shared" si="266"/>
        <v>0.9999995884208851</v>
      </c>
      <c r="FP222" s="2">
        <f t="shared" si="266"/>
        <v>0.99999962394466624</v>
      </c>
      <c r="FQ222" s="2">
        <f t="shared" si="266"/>
        <v>0.99999959376062442</v>
      </c>
      <c r="FR222" s="2">
        <f t="shared" si="266"/>
        <v>0.99999962592533986</v>
      </c>
      <c r="FS222" s="2">
        <f t="shared" si="266"/>
        <v>0.9999995948049466</v>
      </c>
      <c r="FT222" s="2">
        <f t="shared" si="266"/>
        <v>0.99999961906881241</v>
      </c>
      <c r="FU222" s="2">
        <f t="shared" si="266"/>
        <v>0.99999940087789885</v>
      </c>
      <c r="FW222" s="2">
        <f t="shared" si="256"/>
        <v>0.99614365019403572</v>
      </c>
      <c r="FX222" s="2">
        <f t="shared" si="256"/>
        <v>0.98613176718921147</v>
      </c>
      <c r="FY222" s="2">
        <f t="shared" si="256"/>
        <v>0.97759417287060091</v>
      </c>
      <c r="FZ222" s="2">
        <f t="shared" si="256"/>
        <v>0.98918387455864965</v>
      </c>
      <c r="GA222" s="2">
        <f t="shared" si="256"/>
        <v>0.98881387422401346</v>
      </c>
      <c r="GB222" s="2">
        <f t="shared" si="256"/>
        <v>0.98865163769706976</v>
      </c>
      <c r="GC222" s="2">
        <f t="shared" si="256"/>
        <v>0.98920097851370714</v>
      </c>
      <c r="GD222" s="2">
        <f t="shared" si="256"/>
        <v>0.99109480616378087</v>
      </c>
      <c r="GE222" s="2">
        <f t="shared" si="256"/>
        <v>0.99102922169196395</v>
      </c>
      <c r="GF222" s="2">
        <f t="shared" si="256"/>
        <v>0.99174649446673435</v>
      </c>
      <c r="GG222" s="2">
        <f t="shared" si="256"/>
        <v>0.99065264282002363</v>
      </c>
      <c r="GH222" s="2">
        <f t="shared" si="256"/>
        <v>0.98843754956951546</v>
      </c>
      <c r="GI222" s="2">
        <f t="shared" si="256"/>
        <v>0.98823179491293034</v>
      </c>
      <c r="GJ222" s="2">
        <f t="shared" si="256"/>
        <v>0.98450267300974648</v>
      </c>
      <c r="GK222" s="2">
        <f t="shared" si="256"/>
        <v>0.9815855821786128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1.2916957291563326E-275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7.4879214164979465E-174</v>
      </c>
      <c r="HT222" s="86">
        <f t="shared" si="258"/>
        <v>2.5579147815102208E-101</v>
      </c>
      <c r="HU222" s="86">
        <f t="shared" si="258"/>
        <v>1.1536910032172486E-80</v>
      </c>
      <c r="HV222" s="86">
        <f t="shared" si="258"/>
        <v>2.0180439110191192E-124</v>
      </c>
      <c r="HW222" s="86">
        <f t="shared" si="258"/>
        <v>4.1025544884776719E-128</v>
      </c>
      <c r="HX222" s="86">
        <f t="shared" si="258"/>
        <v>4.173465301903044E-127</v>
      </c>
      <c r="HY222" s="86">
        <f t="shared" si="258"/>
        <v>2.193692772402234E-131</v>
      </c>
      <c r="HZ222" s="86">
        <f t="shared" si="258"/>
        <v>2.3402201935405127E-139</v>
      </c>
      <c r="IA222" s="86">
        <f t="shared" si="258"/>
        <v>1.130070461333424E-145</v>
      </c>
      <c r="IB222" s="86">
        <f t="shared" si="258"/>
        <v>9.334486603573819E-135</v>
      </c>
      <c r="IC222" s="86">
        <f t="shared" si="258"/>
        <v>1.7724379520797067E-152</v>
      </c>
      <c r="ID222" s="86">
        <f t="shared" si="258"/>
        <v>2.3070217569177011E-139</v>
      </c>
      <c r="IE222" s="86">
        <f t="shared" si="258"/>
        <v>4.4713516142332153E-126</v>
      </c>
      <c r="IF222" s="86">
        <f t="shared" si="258"/>
        <v>9.7836394782435043E-181</v>
      </c>
      <c r="IG222" s="86">
        <f t="shared" si="258"/>
        <v>9.0921433426966249E-133</v>
      </c>
      <c r="II222" s="86">
        <f t="shared" si="259"/>
        <v>9.155762433975463E-36</v>
      </c>
      <c r="IJ222" s="86">
        <f t="shared" si="259"/>
        <v>1.520942273739338E-15</v>
      </c>
      <c r="IK222" s="86">
        <f t="shared" si="259"/>
        <v>3.599855659709655E-11</v>
      </c>
      <c r="IL222" s="86">
        <f t="shared" si="259"/>
        <v>5.429875765477621E-20</v>
      </c>
      <c r="IM222" s="86">
        <f t="shared" si="259"/>
        <v>1.163443049753618E-20</v>
      </c>
      <c r="IN222" s="86">
        <f t="shared" si="259"/>
        <v>2.1939432026701466E-20</v>
      </c>
      <c r="IO222" s="86">
        <f t="shared" si="259"/>
        <v>2.0170534414564886E-21</v>
      </c>
      <c r="IP222" s="86">
        <f t="shared" si="259"/>
        <v>9.9616431289108019E-24</v>
      </c>
      <c r="IQ222" s="86">
        <f t="shared" si="259"/>
        <v>1.273091586243478E-24</v>
      </c>
      <c r="IR222" s="86">
        <f t="shared" si="259"/>
        <v>7.9544990611184679E-24</v>
      </c>
      <c r="IS222" s="86">
        <f t="shared" si="259"/>
        <v>9.1322176548571447E-26</v>
      </c>
      <c r="IT222" s="86">
        <f t="shared" si="259"/>
        <v>4.5595399150387908E-22</v>
      </c>
      <c r="IU222" s="86">
        <f t="shared" si="259"/>
        <v>1.7792627673169562E-20</v>
      </c>
      <c r="IV222" s="86">
        <f t="shared" si="259"/>
        <v>3.0077576063802932E-12</v>
      </c>
      <c r="IW222" s="86">
        <f t="shared" si="259"/>
        <v>6.1170867557022349E-12</v>
      </c>
      <c r="IY222" s="86">
        <f t="shared" si="260"/>
        <v>9.155762433975463E-36</v>
      </c>
      <c r="IZ222" s="86">
        <f t="shared" si="260"/>
        <v>1.520942273739338E-15</v>
      </c>
      <c r="JA222" s="86">
        <f t="shared" si="260"/>
        <v>3.599855659709655E-11</v>
      </c>
      <c r="JB222" s="86">
        <f t="shared" si="260"/>
        <v>5.429875765477621E-20</v>
      </c>
      <c r="JC222" s="86">
        <f t="shared" si="260"/>
        <v>1.163443049753618E-20</v>
      </c>
      <c r="JD222" s="86">
        <f t="shared" si="260"/>
        <v>2.1939432026701466E-20</v>
      </c>
      <c r="JE222" s="86">
        <f t="shared" si="260"/>
        <v>2.0170534414564886E-21</v>
      </c>
      <c r="JF222" s="86">
        <f t="shared" si="260"/>
        <v>9.9616431289108019E-24</v>
      </c>
      <c r="JG222" s="86">
        <f t="shared" si="260"/>
        <v>1.273091586243478E-24</v>
      </c>
      <c r="JH222" s="86">
        <f t="shared" si="260"/>
        <v>7.9544990611184679E-24</v>
      </c>
      <c r="JI222" s="86">
        <f t="shared" si="260"/>
        <v>9.1322176548571447E-26</v>
      </c>
      <c r="JJ222" s="86">
        <f t="shared" si="260"/>
        <v>4.5595399150387908E-22</v>
      </c>
      <c r="JK222" s="86">
        <f t="shared" si="260"/>
        <v>1.7792627673169562E-20</v>
      </c>
      <c r="JL222" s="86">
        <f t="shared" si="260"/>
        <v>3.0077576063802932E-12</v>
      </c>
      <c r="JM222" s="86">
        <f t="shared" si="260"/>
        <v>6.1170867557022349E-12</v>
      </c>
    </row>
    <row r="223" spans="2:273" x14ac:dyDescent="0.25">
      <c r="B223" s="2">
        <v>196</v>
      </c>
      <c r="C223" s="37">
        <v>41.110999999999997</v>
      </c>
      <c r="D223" s="37">
        <v>43.982999999999997</v>
      </c>
      <c r="E223" s="37">
        <v>43.22</v>
      </c>
      <c r="F223" s="37">
        <v>40.168999999999997</v>
      </c>
      <c r="G223" s="37">
        <v>42.372999999999998</v>
      </c>
      <c r="H223" s="37">
        <v>42.287999999999997</v>
      </c>
      <c r="I223" s="37">
        <v>41.441000000000003</v>
      </c>
      <c r="J223" s="37">
        <v>40</v>
      </c>
      <c r="K223" s="37">
        <v>40.085000000000001</v>
      </c>
      <c r="L223" s="37">
        <v>41.78</v>
      </c>
      <c r="M223" s="37">
        <v>41.948999999999998</v>
      </c>
      <c r="N223" s="37">
        <v>40.423999999999999</v>
      </c>
      <c r="O223" s="37">
        <v>42.881</v>
      </c>
      <c r="P223" s="37">
        <v>39.914999999999999</v>
      </c>
      <c r="Q223" s="37">
        <v>39.661000000000001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116.27222801120449</v>
      </c>
      <c r="DL223" s="2">
        <f t="shared" si="264"/>
        <v>154.98268420087976</v>
      </c>
      <c r="DM223" s="2">
        <f t="shared" si="264"/>
        <v>128.68277822580643</v>
      </c>
      <c r="DN223" s="2">
        <f t="shared" si="264"/>
        <v>129.80498529411761</v>
      </c>
      <c r="DO223" s="2">
        <f t="shared" si="264"/>
        <v>119.87675579322638</v>
      </c>
      <c r="DP223" s="2">
        <f t="shared" si="264"/>
        <v>123.16637344028517</v>
      </c>
      <c r="DQ223" s="2">
        <f t="shared" si="264"/>
        <v>97.522844308632557</v>
      </c>
      <c r="DR223" s="2">
        <f t="shared" si="264"/>
        <v>110.52405303030307</v>
      </c>
      <c r="DS223" s="2">
        <f t="shared" si="264"/>
        <v>109.3786131652661</v>
      </c>
      <c r="DT223" s="2">
        <f t="shared" si="264"/>
        <v>89.335067990832698</v>
      </c>
      <c r="DU223" s="2">
        <f t="shared" si="264"/>
        <v>74.95529999999998</v>
      </c>
      <c r="DV223" s="2">
        <f t="shared" si="264"/>
        <v>91.545213445378153</v>
      </c>
      <c r="DW223" s="2">
        <f t="shared" si="264"/>
        <v>99.586989355742304</v>
      </c>
      <c r="DX223" s="2">
        <f t="shared" si="264"/>
        <v>92.833844614209312</v>
      </c>
      <c r="DY223" s="2">
        <f t="shared" si="264"/>
        <v>110.69385443548389</v>
      </c>
      <c r="EA223" s="2">
        <f t="shared" si="240"/>
        <v>37.512701997780226</v>
      </c>
      <c r="EB223" s="2">
        <f t="shared" si="240"/>
        <v>33.549047743623291</v>
      </c>
      <c r="EC223" s="2">
        <f t="shared" si="240"/>
        <v>36.177986661020533</v>
      </c>
      <c r="ED223" s="2">
        <f t="shared" si="240"/>
        <v>35.363528734594375</v>
      </c>
      <c r="EE223" s="2">
        <f t="shared" si="240"/>
        <v>39.739590626777385</v>
      </c>
      <c r="EF223" s="2">
        <f t="shared" si="239"/>
        <v>39.521276078846604</v>
      </c>
      <c r="EG223" s="2">
        <f t="shared" si="239"/>
        <v>41.541001062098729</v>
      </c>
      <c r="EH223" s="2">
        <f t="shared" si="239"/>
        <v>35.749223433242484</v>
      </c>
      <c r="EI223" s="2">
        <f t="shared" si="239"/>
        <v>31.979721672111701</v>
      </c>
      <c r="EJ223" s="2">
        <f t="shared" si="239"/>
        <v>37.341529251858738</v>
      </c>
      <c r="EK223" s="2">
        <f t="shared" si="239"/>
        <v>36.138502632052557</v>
      </c>
      <c r="EL223" s="2">
        <f t="shared" si="239"/>
        <v>39.670582705812691</v>
      </c>
      <c r="EM223" s="2">
        <f t="shared" si="239"/>
        <v>40.090377062310822</v>
      </c>
      <c r="EN223" s="2">
        <f t="shared" si="239"/>
        <v>41.14163393743442</v>
      </c>
      <c r="EO223" s="2">
        <f t="shared" si="239"/>
        <v>43.690455266857846</v>
      </c>
      <c r="EQ223" s="2">
        <f t="shared" si="265"/>
        <v>39.758733901199385</v>
      </c>
      <c r="ER223" s="2">
        <f t="shared" si="265"/>
        <v>37.414015973481312</v>
      </c>
      <c r="ES223" s="2">
        <f t="shared" si="265"/>
        <v>40.393120367190903</v>
      </c>
      <c r="ET223" s="2">
        <f t="shared" si="265"/>
        <v>40.522679959521042</v>
      </c>
      <c r="EU223" s="2">
        <f t="shared" si="265"/>
        <v>41.805335300046892</v>
      </c>
      <c r="EV223" s="2">
        <f t="shared" si="265"/>
        <v>41.258955089682658</v>
      </c>
      <c r="EW223" s="2">
        <f t="shared" si="265"/>
        <v>40.882835668223457</v>
      </c>
      <c r="EX223" s="2">
        <f t="shared" si="265"/>
        <v>37.400613001782823</v>
      </c>
      <c r="EY223" s="2">
        <f t="shared" si="265"/>
        <v>36.660705202578697</v>
      </c>
      <c r="EZ223" s="2">
        <f t="shared" si="265"/>
        <v>38.296206700233157</v>
      </c>
      <c r="FA223" s="2">
        <f t="shared" si="265"/>
        <v>37.656764601962102</v>
      </c>
      <c r="FB223" s="2">
        <f t="shared" si="265"/>
        <v>40.247802887208181</v>
      </c>
      <c r="FC223" s="2">
        <f t="shared" si="265"/>
        <v>40.556999761569458</v>
      </c>
      <c r="FD223" s="2">
        <f t="shared" si="265"/>
        <v>41.48307823996501</v>
      </c>
      <c r="FE223" s="2">
        <f t="shared" si="265"/>
        <v>40.278689009916604</v>
      </c>
      <c r="FG223" s="2">
        <f t="shared" si="266"/>
        <v>0.99999962090200911</v>
      </c>
      <c r="FH223" s="2">
        <f t="shared" si="266"/>
        <v>0.99999972277883498</v>
      </c>
      <c r="FI223" s="2">
        <f t="shared" si="266"/>
        <v>0.99999973281682031</v>
      </c>
      <c r="FJ223" s="2">
        <f t="shared" si="266"/>
        <v>0.99999968544264373</v>
      </c>
      <c r="FK223" s="2">
        <f t="shared" si="266"/>
        <v>0.99999969330673388</v>
      </c>
      <c r="FL223" s="2">
        <f t="shared" si="266"/>
        <v>0.99999968812984708</v>
      </c>
      <c r="FM223" s="2">
        <f t="shared" si="266"/>
        <v>0.99999966743232538</v>
      </c>
      <c r="FN223" s="2">
        <f t="shared" si="266"/>
        <v>0.99999968314046572</v>
      </c>
      <c r="FO223" s="2">
        <f t="shared" si="266"/>
        <v>0.99999962463537229</v>
      </c>
      <c r="FP223" s="2">
        <f t="shared" si="266"/>
        <v>0.99999965703344806</v>
      </c>
      <c r="FQ223" s="2">
        <f t="shared" si="266"/>
        <v>0.99999962950527277</v>
      </c>
      <c r="FR223" s="2">
        <f t="shared" si="266"/>
        <v>0.99999965883984399</v>
      </c>
      <c r="FS223" s="2">
        <f t="shared" si="266"/>
        <v>0.99999963045770601</v>
      </c>
      <c r="FT223" s="2">
        <f t="shared" si="266"/>
        <v>0.99999965258661616</v>
      </c>
      <c r="FU223" s="2">
        <f t="shared" si="266"/>
        <v>0.9999994535941209</v>
      </c>
      <c r="FW223" s="2">
        <f t="shared" si="256"/>
        <v>0.9964817733825726</v>
      </c>
      <c r="FX223" s="2">
        <f t="shared" si="256"/>
        <v>0.98733656874912701</v>
      </c>
      <c r="FY223" s="2">
        <f t="shared" si="256"/>
        <v>0.97952527749365736</v>
      </c>
      <c r="FZ223" s="2">
        <f t="shared" si="256"/>
        <v>0.99012617942485082</v>
      </c>
      <c r="GA223" s="2">
        <f t="shared" si="256"/>
        <v>0.98978808088067294</v>
      </c>
      <c r="GB223" s="2">
        <f t="shared" si="256"/>
        <v>0.98963982559606989</v>
      </c>
      <c r="GC223" s="2">
        <f t="shared" si="256"/>
        <v>0.99014180812733399</v>
      </c>
      <c r="GD223" s="2">
        <f t="shared" si="256"/>
        <v>0.99187199791317138</v>
      </c>
      <c r="GE223" s="2">
        <f t="shared" si="256"/>
        <v>0.99181208997232539</v>
      </c>
      <c r="GF223" s="2">
        <f t="shared" si="256"/>
        <v>0.99246724305958256</v>
      </c>
      <c r="GG223" s="2">
        <f t="shared" si="256"/>
        <v>0.99146809172710071</v>
      </c>
      <c r="GH223" s="2">
        <f t="shared" si="256"/>
        <v>0.98944418070074713</v>
      </c>
      <c r="GI223" s="2">
        <f t="shared" si="256"/>
        <v>0.98925614441246656</v>
      </c>
      <c r="GJ223" s="2">
        <f t="shared" si="256"/>
        <v>0.98584697077857264</v>
      </c>
      <c r="GK223" s="2">
        <f t="shared" si="256"/>
        <v>0.98317859614443903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2.5014572723000286E-280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6.2369437878131288E-178</v>
      </c>
      <c r="HT223" s="86">
        <f t="shared" si="258"/>
        <v>6.6607536456566852E-104</v>
      </c>
      <c r="HU223" s="86">
        <f t="shared" si="258"/>
        <v>8.014735296854552E-83</v>
      </c>
      <c r="HV223" s="86">
        <f t="shared" si="258"/>
        <v>1.5725076815541032E-127</v>
      </c>
      <c r="HW223" s="86">
        <f t="shared" si="258"/>
        <v>2.3821086056233889E-131</v>
      </c>
      <c r="HX223" s="86">
        <f t="shared" si="258"/>
        <v>2.5718019110421968E-130</v>
      </c>
      <c r="HY223" s="86">
        <f t="shared" si="258"/>
        <v>1.0595638678100821E-134</v>
      </c>
      <c r="HZ223" s="86">
        <f t="shared" si="258"/>
        <v>8.1114766685233562E-143</v>
      </c>
      <c r="IA223" s="86">
        <f t="shared" si="258"/>
        <v>2.7419878535457771E-149</v>
      </c>
      <c r="IB223" s="86">
        <f t="shared" si="258"/>
        <v>4.1228358010220738E-138</v>
      </c>
      <c r="IC223" s="86">
        <f t="shared" si="258"/>
        <v>2.6560349515957108E-156</v>
      </c>
      <c r="ID223" s="86">
        <f t="shared" si="258"/>
        <v>6.8781726763262349E-143</v>
      </c>
      <c r="IE223" s="86">
        <f t="shared" si="258"/>
        <v>2.6227634797467256E-129</v>
      </c>
      <c r="IF223" s="86">
        <f t="shared" si="258"/>
        <v>1.5693724684065166E-185</v>
      </c>
      <c r="IG223" s="86">
        <f t="shared" si="258"/>
        <v>2.3339190670396023E-136</v>
      </c>
      <c r="II223" s="86">
        <f t="shared" si="259"/>
        <v>6.6523430989188051E-37</v>
      </c>
      <c r="IJ223" s="86">
        <f t="shared" si="259"/>
        <v>3.7155019670270741E-16</v>
      </c>
      <c r="IK223" s="86">
        <f t="shared" si="259"/>
        <v>1.192213225201047E-11</v>
      </c>
      <c r="IL223" s="86">
        <f t="shared" si="259"/>
        <v>9.4672811993150496E-21</v>
      </c>
      <c r="IM223" s="86">
        <f t="shared" si="259"/>
        <v>1.8788596210584278E-21</v>
      </c>
      <c r="IN223" s="86">
        <f t="shared" si="259"/>
        <v>3.6150787949518888E-21</v>
      </c>
      <c r="IO223" s="86">
        <f t="shared" si="259"/>
        <v>3.077211326121955E-22</v>
      </c>
      <c r="IP223" s="86">
        <f t="shared" si="259"/>
        <v>1.3356771750207158E-24</v>
      </c>
      <c r="IQ223" s="86">
        <f t="shared" si="259"/>
        <v>1.5698104179044613E-25</v>
      </c>
      <c r="IR223" s="86">
        <f t="shared" si="259"/>
        <v>1.092251947959267E-24</v>
      </c>
      <c r="IS223" s="86">
        <f t="shared" si="259"/>
        <v>9.9576113189296262E-27</v>
      </c>
      <c r="IT223" s="86">
        <f t="shared" si="259"/>
        <v>6.3505827426686121E-23</v>
      </c>
      <c r="IU223" s="86">
        <f t="shared" si="259"/>
        <v>2.8627993659513098E-21</v>
      </c>
      <c r="IV223" s="86">
        <f t="shared" si="259"/>
        <v>9.88065751270255E-13</v>
      </c>
      <c r="IW223" s="86">
        <f t="shared" si="259"/>
        <v>1.9755833747199492E-12</v>
      </c>
      <c r="IY223" s="86">
        <f t="shared" si="260"/>
        <v>6.6523430989188051E-37</v>
      </c>
      <c r="IZ223" s="86">
        <f t="shared" si="260"/>
        <v>3.7155019670270741E-16</v>
      </c>
      <c r="JA223" s="86">
        <f t="shared" si="260"/>
        <v>1.192213225201047E-11</v>
      </c>
      <c r="JB223" s="86">
        <f t="shared" si="260"/>
        <v>9.4672811993150496E-21</v>
      </c>
      <c r="JC223" s="86">
        <f t="shared" si="260"/>
        <v>1.8788596210584278E-21</v>
      </c>
      <c r="JD223" s="86">
        <f t="shared" si="260"/>
        <v>3.6150787949518888E-21</v>
      </c>
      <c r="JE223" s="86">
        <f t="shared" si="260"/>
        <v>3.077211326121955E-22</v>
      </c>
      <c r="JF223" s="86">
        <f t="shared" si="260"/>
        <v>1.3356771750207158E-24</v>
      </c>
      <c r="JG223" s="86">
        <f t="shared" si="260"/>
        <v>1.5698104179044613E-25</v>
      </c>
      <c r="JH223" s="86">
        <f t="shared" si="260"/>
        <v>1.092251947959267E-24</v>
      </c>
      <c r="JI223" s="86">
        <f t="shared" si="260"/>
        <v>9.9576113189296262E-27</v>
      </c>
      <c r="JJ223" s="86">
        <f t="shared" si="260"/>
        <v>6.3505827426686121E-23</v>
      </c>
      <c r="JK223" s="86">
        <f t="shared" si="260"/>
        <v>2.8627993659513098E-21</v>
      </c>
      <c r="JL223" s="86">
        <f t="shared" si="260"/>
        <v>9.88065751270255E-13</v>
      </c>
      <c r="JM223" s="86">
        <f t="shared" si="260"/>
        <v>1.9755833747199492E-12</v>
      </c>
    </row>
    <row r="224" spans="2:273" x14ac:dyDescent="0.25">
      <c r="B224" s="2">
        <v>197</v>
      </c>
      <c r="C224" s="37">
        <v>41.851999999999997</v>
      </c>
      <c r="D224" s="37">
        <v>41.441000000000003</v>
      </c>
      <c r="E224" s="37">
        <v>41.101999999999997</v>
      </c>
      <c r="F224" s="37">
        <v>40.847000000000001</v>
      </c>
      <c r="G224" s="37">
        <v>44.491999999999997</v>
      </c>
      <c r="H224" s="37">
        <v>44.067999999999998</v>
      </c>
      <c r="I224" s="37">
        <v>42.966000000000001</v>
      </c>
      <c r="J224" s="37">
        <v>40.423999999999999</v>
      </c>
      <c r="K224" s="37">
        <v>39.746000000000002</v>
      </c>
      <c r="L224" s="37">
        <v>40.168999999999997</v>
      </c>
      <c r="M224" s="37">
        <v>40.508000000000003</v>
      </c>
      <c r="N224" s="37">
        <v>42.119</v>
      </c>
      <c r="O224" s="37">
        <v>39.746000000000002</v>
      </c>
      <c r="P224" s="37">
        <v>43.051000000000002</v>
      </c>
      <c r="Q224" s="37">
        <v>40.423999999999999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116.55494117647059</v>
      </c>
      <c r="DL224" s="2">
        <f t="shared" si="264"/>
        <v>155.46123387096773</v>
      </c>
      <c r="DM224" s="2">
        <f t="shared" si="264"/>
        <v>129.01199193548388</v>
      </c>
      <c r="DN224" s="2">
        <f t="shared" si="264"/>
        <v>130.15538268716574</v>
      </c>
      <c r="DO224" s="2">
        <f t="shared" si="264"/>
        <v>120.1666889483066</v>
      </c>
      <c r="DP224" s="2">
        <f t="shared" si="264"/>
        <v>123.46597972370763</v>
      </c>
      <c r="DQ224" s="2">
        <f t="shared" si="264"/>
        <v>97.680743162719651</v>
      </c>
      <c r="DR224" s="2">
        <f t="shared" si="264"/>
        <v>110.73683143939397</v>
      </c>
      <c r="DS224" s="2">
        <f t="shared" si="264"/>
        <v>109.60028235294118</v>
      </c>
      <c r="DT224" s="2">
        <f t="shared" si="264"/>
        <v>89.45136592818946</v>
      </c>
      <c r="DU224" s="2">
        <f t="shared" si="264"/>
        <v>74.996942857142841</v>
      </c>
      <c r="DV224" s="2">
        <f t="shared" si="264"/>
        <v>91.685626890756311</v>
      </c>
      <c r="DW224" s="2">
        <f t="shared" si="264"/>
        <v>99.776682352941179</v>
      </c>
      <c r="DX224" s="2">
        <f t="shared" si="264"/>
        <v>92.995906340718093</v>
      </c>
      <c r="DY224" s="2">
        <f t="shared" si="264"/>
        <v>110.97027500000002</v>
      </c>
      <c r="EA224" s="2">
        <f t="shared" si="240"/>
        <v>37.360746281908973</v>
      </c>
      <c r="EB224" s="2">
        <f t="shared" si="240"/>
        <v>33.363126798561161</v>
      </c>
      <c r="EC224" s="2">
        <f t="shared" si="240"/>
        <v>35.998412396781703</v>
      </c>
      <c r="ED224" s="2">
        <f t="shared" si="240"/>
        <v>35.188278000993179</v>
      </c>
      <c r="EE224" s="2">
        <f t="shared" si="240"/>
        <v>39.584846649982943</v>
      </c>
      <c r="EF224" s="2">
        <f t="shared" si="239"/>
        <v>39.347698036222162</v>
      </c>
      <c r="EG224" s="2">
        <f t="shared" si="239"/>
        <v>41.397322678708846</v>
      </c>
      <c r="EH224" s="2">
        <f t="shared" si="239"/>
        <v>35.560041738915018</v>
      </c>
      <c r="EI224" s="2">
        <f t="shared" si="239"/>
        <v>31.725767375152934</v>
      </c>
      <c r="EJ224" s="2">
        <f t="shared" si="239"/>
        <v>37.15636398698885</v>
      </c>
      <c r="EK224" s="2">
        <f t="shared" si="239"/>
        <v>35.939647572100249</v>
      </c>
      <c r="EL224" s="2">
        <f t="shared" si="239"/>
        <v>39.516515815938035</v>
      </c>
      <c r="EM224" s="2">
        <f t="shared" si="239"/>
        <v>39.93712492116552</v>
      </c>
      <c r="EN224" s="2">
        <f t="shared" si="239"/>
        <v>41.00075166624125</v>
      </c>
      <c r="EO224" s="2">
        <f t="shared" si="239"/>
        <v>43.575988671416816</v>
      </c>
      <c r="EQ224" s="2">
        <f t="shared" si="265"/>
        <v>39.630289127941637</v>
      </c>
      <c r="ER224" s="2">
        <f t="shared" si="265"/>
        <v>37.269556975496428</v>
      </c>
      <c r="ES224" s="2">
        <f t="shared" si="265"/>
        <v>40.261169654440764</v>
      </c>
      <c r="ET224" s="2">
        <f t="shared" si="265"/>
        <v>40.402229625707974</v>
      </c>
      <c r="EU224" s="2">
        <f t="shared" si="265"/>
        <v>41.672599165676971</v>
      </c>
      <c r="EV224" s="2">
        <f t="shared" si="265"/>
        <v>41.103957701704147</v>
      </c>
      <c r="EW224" s="2">
        <f t="shared" si="265"/>
        <v>40.732262741783018</v>
      </c>
      <c r="EX224" s="2">
        <f t="shared" si="265"/>
        <v>37.228590799174228</v>
      </c>
      <c r="EY224" s="2">
        <f t="shared" si="265"/>
        <v>36.455505443293646</v>
      </c>
      <c r="EZ224" s="2">
        <f t="shared" si="265"/>
        <v>38.121103461957553</v>
      </c>
      <c r="FA224" s="2">
        <f t="shared" si="265"/>
        <v>37.474101705250234</v>
      </c>
      <c r="FB224" s="2">
        <f t="shared" si="265"/>
        <v>40.10017782402408</v>
      </c>
      <c r="FC224" s="2">
        <f t="shared" si="265"/>
        <v>40.408953500493524</v>
      </c>
      <c r="FD224" s="2">
        <f t="shared" si="265"/>
        <v>41.345596197275412</v>
      </c>
      <c r="FE224" s="2">
        <f t="shared" si="265"/>
        <v>40.130461140579754</v>
      </c>
      <c r="FG224" s="2">
        <f t="shared" si="266"/>
        <v>0.99999965425851156</v>
      </c>
      <c r="FH224" s="2">
        <f t="shared" si="266"/>
        <v>0.99999974717128648</v>
      </c>
      <c r="FI224" s="2">
        <f t="shared" si="266"/>
        <v>0.99999975632603832</v>
      </c>
      <c r="FJ224" s="2">
        <f t="shared" si="266"/>
        <v>0.99999971312027347</v>
      </c>
      <c r="FK224" s="2">
        <f t="shared" si="266"/>
        <v>0.99999972029240936</v>
      </c>
      <c r="FL224" s="2">
        <f t="shared" si="266"/>
        <v>0.99999971557103218</v>
      </c>
      <c r="FM224" s="2">
        <f t="shared" si="266"/>
        <v>0.99999969669466704</v>
      </c>
      <c r="FN224" s="2">
        <f t="shared" si="266"/>
        <v>0.9999997110206621</v>
      </c>
      <c r="FO224" s="2">
        <f t="shared" si="266"/>
        <v>0.9999996576633795</v>
      </c>
      <c r="FP224" s="2">
        <f t="shared" si="266"/>
        <v>0.99999968721077759</v>
      </c>
      <c r="FQ224" s="2">
        <f t="shared" si="266"/>
        <v>0.99999966210478186</v>
      </c>
      <c r="FR224" s="2">
        <f t="shared" si="266"/>
        <v>0.99999968885823043</v>
      </c>
      <c r="FS224" s="2">
        <f t="shared" si="266"/>
        <v>0.99999966297341136</v>
      </c>
      <c r="FT224" s="2">
        <f t="shared" si="266"/>
        <v>0.99999968315521859</v>
      </c>
      <c r="FU224" s="2">
        <f t="shared" si="266"/>
        <v>0.99999950167189156</v>
      </c>
      <c r="FW224" s="2">
        <f t="shared" si="256"/>
        <v>0.99679034559033819</v>
      </c>
      <c r="FX224" s="2">
        <f t="shared" si="256"/>
        <v>0.98843793046121542</v>
      </c>
      <c r="FY224" s="2">
        <f t="shared" si="256"/>
        <v>0.98129312971100391</v>
      </c>
      <c r="FZ224" s="2">
        <f t="shared" si="256"/>
        <v>0.99098713833286844</v>
      </c>
      <c r="GA224" s="2">
        <f t="shared" si="256"/>
        <v>0.99067824311797392</v>
      </c>
      <c r="GB224" s="2">
        <f t="shared" si="256"/>
        <v>0.99054278761148518</v>
      </c>
      <c r="GC224" s="2">
        <f t="shared" si="256"/>
        <v>0.99100141665825237</v>
      </c>
      <c r="GD224" s="2">
        <f t="shared" si="256"/>
        <v>0.99258186872444842</v>
      </c>
      <c r="GE224" s="2">
        <f t="shared" si="256"/>
        <v>0.99252715351078347</v>
      </c>
      <c r="GF224" s="2">
        <f t="shared" si="256"/>
        <v>0.99312548758667518</v>
      </c>
      <c r="GG224" s="2">
        <f t="shared" si="256"/>
        <v>0.99221296132450054</v>
      </c>
      <c r="GH224" s="2">
        <f t="shared" si="256"/>
        <v>0.99036402851283678</v>
      </c>
      <c r="GI224" s="2">
        <f t="shared" si="256"/>
        <v>0.99019221552891568</v>
      </c>
      <c r="GJ224" s="2">
        <f t="shared" si="256"/>
        <v>0.98707618974933198</v>
      </c>
      <c r="GK224" s="2">
        <f t="shared" si="256"/>
        <v>0.98463595701198792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4.4159230170672877E-285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4.6540672929862846E-182</v>
      </c>
      <c r="HT224" s="86">
        <f t="shared" si="258"/>
        <v>1.6074133926562839E-106</v>
      </c>
      <c r="HU224" s="86">
        <f t="shared" si="258"/>
        <v>5.2080833367954099E-85</v>
      </c>
      <c r="HV224" s="86">
        <f t="shared" si="258"/>
        <v>1.1205362478504458E-130</v>
      </c>
      <c r="HW224" s="86">
        <f t="shared" si="258"/>
        <v>1.2589644325845914E-134</v>
      </c>
      <c r="HX224" s="86">
        <f t="shared" si="258"/>
        <v>1.4436120895262607E-133</v>
      </c>
      <c r="HY224" s="86">
        <f t="shared" si="258"/>
        <v>4.6479154162509095E-138</v>
      </c>
      <c r="HZ224" s="86">
        <f t="shared" si="258"/>
        <v>2.5470089215741772E-146</v>
      </c>
      <c r="IA224" s="86">
        <f t="shared" si="258"/>
        <v>6.0011552441797769E-153</v>
      </c>
      <c r="IB224" s="86">
        <f t="shared" si="258"/>
        <v>1.654132658454342E-141</v>
      </c>
      <c r="IC224" s="86">
        <f t="shared" si="258"/>
        <v>3.5647802235449177E-160</v>
      </c>
      <c r="ID224" s="86">
        <f t="shared" si="258"/>
        <v>1.8507854258627004E-146</v>
      </c>
      <c r="IE224" s="86">
        <f t="shared" si="258"/>
        <v>1.3985490460456722E-132</v>
      </c>
      <c r="IF224" s="86">
        <f t="shared" si="258"/>
        <v>2.1757761110271088E-190</v>
      </c>
      <c r="IG224" s="86">
        <f t="shared" si="258"/>
        <v>5.3583732707034412E-140</v>
      </c>
      <c r="II224" s="86">
        <f t="shared" si="259"/>
        <v>4.6318496454950697E-38</v>
      </c>
      <c r="IJ224" s="86">
        <f t="shared" si="259"/>
        <v>8.8148283989605617E-17</v>
      </c>
      <c r="IK224" s="86">
        <f t="shared" si="259"/>
        <v>3.848733174692669E-12</v>
      </c>
      <c r="IL224" s="86">
        <f t="shared" si="259"/>
        <v>1.5947080702934801E-21</v>
      </c>
      <c r="IM224" s="86">
        <f t="shared" si="259"/>
        <v>2.9260212471378721E-22</v>
      </c>
      <c r="IN224" s="86">
        <f t="shared" si="259"/>
        <v>5.7460915402940319E-22</v>
      </c>
      <c r="IO224" s="86">
        <f t="shared" si="259"/>
        <v>4.5232792131311077E-23</v>
      </c>
      <c r="IP224" s="86">
        <f t="shared" si="259"/>
        <v>1.7238191718987197E-25</v>
      </c>
      <c r="IQ224" s="86">
        <f t="shared" si="259"/>
        <v>1.8600480115383104E-26</v>
      </c>
      <c r="IR224" s="86">
        <f t="shared" si="259"/>
        <v>1.4451321610444249E-25</v>
      </c>
      <c r="IS224" s="86">
        <f t="shared" si="259"/>
        <v>1.0404701681482039E-27</v>
      </c>
      <c r="IT224" s="86">
        <f t="shared" si="259"/>
        <v>8.5017699566525408E-24</v>
      </c>
      <c r="IU224" s="86">
        <f t="shared" si="259"/>
        <v>4.4398249370349608E-22</v>
      </c>
      <c r="IV224" s="86">
        <f t="shared" si="259"/>
        <v>3.1703405217291282E-13</v>
      </c>
      <c r="IW224" s="86">
        <f t="shared" si="259"/>
        <v>6.2233547114099793E-13</v>
      </c>
      <c r="IY224" s="86">
        <f t="shared" si="260"/>
        <v>4.6318496454950697E-38</v>
      </c>
      <c r="IZ224" s="86">
        <f t="shared" si="260"/>
        <v>8.8148283989605617E-17</v>
      </c>
      <c r="JA224" s="86">
        <f t="shared" si="260"/>
        <v>3.848733174692669E-12</v>
      </c>
      <c r="JB224" s="86">
        <f t="shared" si="260"/>
        <v>1.5947080702934801E-21</v>
      </c>
      <c r="JC224" s="86">
        <f t="shared" si="260"/>
        <v>2.9260212471378721E-22</v>
      </c>
      <c r="JD224" s="86">
        <f t="shared" si="260"/>
        <v>5.7460915402940319E-22</v>
      </c>
      <c r="JE224" s="86">
        <f t="shared" si="260"/>
        <v>4.5232792131311077E-23</v>
      </c>
      <c r="JF224" s="86">
        <f t="shared" si="260"/>
        <v>1.7238191718987197E-25</v>
      </c>
      <c r="JG224" s="86">
        <f t="shared" si="260"/>
        <v>1.8600480115383104E-26</v>
      </c>
      <c r="JH224" s="86">
        <f t="shared" si="260"/>
        <v>1.4451321610444249E-25</v>
      </c>
      <c r="JI224" s="86">
        <f t="shared" si="260"/>
        <v>1.0404701681482039E-27</v>
      </c>
      <c r="JJ224" s="86">
        <f t="shared" si="260"/>
        <v>8.5017699566525408E-24</v>
      </c>
      <c r="JK224" s="86">
        <f t="shared" si="260"/>
        <v>4.4398249370349608E-22</v>
      </c>
      <c r="JL224" s="86">
        <f t="shared" si="260"/>
        <v>3.1703405217291282E-13</v>
      </c>
      <c r="JM224" s="86">
        <f t="shared" si="260"/>
        <v>6.2233547114099793E-13</v>
      </c>
    </row>
    <row r="225" spans="1:273" x14ac:dyDescent="0.25">
      <c r="B225" s="2">
        <v>198</v>
      </c>
      <c r="C225" s="37">
        <v>44.259</v>
      </c>
      <c r="D225" s="37">
        <v>43.051000000000002</v>
      </c>
      <c r="E225" s="37">
        <v>42.033999999999999</v>
      </c>
      <c r="F225" s="37">
        <v>43.22</v>
      </c>
      <c r="G225" s="37">
        <v>41.695</v>
      </c>
      <c r="H225" s="37">
        <v>46.017000000000003</v>
      </c>
      <c r="I225" s="37">
        <v>44.831000000000003</v>
      </c>
      <c r="J225" s="37">
        <v>42.119</v>
      </c>
      <c r="K225" s="37">
        <v>42.627000000000002</v>
      </c>
      <c r="L225" s="37">
        <v>40.932000000000002</v>
      </c>
      <c r="M225" s="37">
        <v>39.831000000000003</v>
      </c>
      <c r="N225" s="37">
        <v>41.524999999999999</v>
      </c>
      <c r="O225" s="37">
        <v>44.322000000000003</v>
      </c>
      <c r="P225" s="37">
        <v>42.542000000000002</v>
      </c>
      <c r="Q225" s="37">
        <v>41.186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116.83765434173671</v>
      </c>
      <c r="DL225" s="2">
        <f t="shared" si="264"/>
        <v>155.9397835410557</v>
      </c>
      <c r="DM225" s="2">
        <f t="shared" si="264"/>
        <v>129.34120564516127</v>
      </c>
      <c r="DN225" s="2">
        <f t="shared" si="264"/>
        <v>130.50578008021387</v>
      </c>
      <c r="DO225" s="2">
        <f t="shared" si="264"/>
        <v>120.45662210338682</v>
      </c>
      <c r="DP225" s="2">
        <f t="shared" si="264"/>
        <v>123.76558600713008</v>
      </c>
      <c r="DQ225" s="2">
        <f t="shared" si="264"/>
        <v>97.838642016806745</v>
      </c>
      <c r="DR225" s="2">
        <f t="shared" si="264"/>
        <v>110.94960984848487</v>
      </c>
      <c r="DS225" s="2">
        <f t="shared" si="264"/>
        <v>109.82195154061625</v>
      </c>
      <c r="DT225" s="2">
        <f t="shared" si="264"/>
        <v>89.567663865546223</v>
      </c>
      <c r="DU225" s="2">
        <f t="shared" si="264"/>
        <v>75.038585714285702</v>
      </c>
      <c r="DV225" s="2">
        <f t="shared" si="264"/>
        <v>91.826040336134454</v>
      </c>
      <c r="DW225" s="2">
        <f t="shared" si="264"/>
        <v>99.966375350140055</v>
      </c>
      <c r="DX225" s="2">
        <f t="shared" si="264"/>
        <v>93.157968067226875</v>
      </c>
      <c r="DY225" s="2">
        <f t="shared" si="264"/>
        <v>111.24669556451613</v>
      </c>
      <c r="EA225" s="2">
        <f t="shared" si="240"/>
        <v>37.20879056603772</v>
      </c>
      <c r="EB225" s="2">
        <f t="shared" si="240"/>
        <v>33.177205853499025</v>
      </c>
      <c r="EC225" s="2">
        <f t="shared" si="240"/>
        <v>35.818838132542872</v>
      </c>
      <c r="ED225" s="2">
        <f t="shared" si="240"/>
        <v>35.01302726739199</v>
      </c>
      <c r="EE225" s="2">
        <f t="shared" si="240"/>
        <v>39.430102673188493</v>
      </c>
      <c r="EF225" s="2">
        <f t="shared" si="239"/>
        <v>39.174119993597721</v>
      </c>
      <c r="EG225" s="2">
        <f t="shared" si="239"/>
        <v>41.253644295318963</v>
      </c>
      <c r="EH225" s="2">
        <f t="shared" si="239"/>
        <v>35.370860044587545</v>
      </c>
      <c r="EI225" s="2">
        <f t="shared" si="239"/>
        <v>31.471813078194167</v>
      </c>
      <c r="EJ225" s="2">
        <f t="shared" si="239"/>
        <v>36.971198722118963</v>
      </c>
      <c r="EK225" s="2">
        <f t="shared" si="239"/>
        <v>35.740792512147941</v>
      </c>
      <c r="EL225" s="2">
        <f t="shared" si="239"/>
        <v>39.362448926063379</v>
      </c>
      <c r="EM225" s="2">
        <f t="shared" si="239"/>
        <v>39.783872780020204</v>
      </c>
      <c r="EN225" s="2">
        <f t="shared" si="239"/>
        <v>40.859869395048079</v>
      </c>
      <c r="EO225" s="2">
        <f t="shared" si="239"/>
        <v>43.461522075975793</v>
      </c>
      <c r="EQ225" s="2">
        <f t="shared" si="265"/>
        <v>39.501844354683882</v>
      </c>
      <c r="ER225" s="2">
        <f t="shared" si="265"/>
        <v>37.125097977511544</v>
      </c>
      <c r="ES225" s="2">
        <f t="shared" si="265"/>
        <v>40.129218941690624</v>
      </c>
      <c r="ET225" s="2">
        <f t="shared" si="265"/>
        <v>40.281779291894921</v>
      </c>
      <c r="EU225" s="2">
        <f t="shared" si="265"/>
        <v>41.539863031307057</v>
      </c>
      <c r="EV225" s="2">
        <f t="shared" si="265"/>
        <v>40.948960313725635</v>
      </c>
      <c r="EW225" s="2">
        <f t="shared" si="265"/>
        <v>40.581689815342578</v>
      </c>
      <c r="EX225" s="2">
        <f t="shared" si="265"/>
        <v>37.056568596565633</v>
      </c>
      <c r="EY225" s="2">
        <f t="shared" si="265"/>
        <v>36.250305684008602</v>
      </c>
      <c r="EZ225" s="2">
        <f t="shared" si="265"/>
        <v>37.946000223681949</v>
      </c>
      <c r="FA225" s="2">
        <f t="shared" si="265"/>
        <v>37.291438808538359</v>
      </c>
      <c r="FB225" s="2">
        <f t="shared" si="265"/>
        <v>39.952552760839978</v>
      </c>
      <c r="FC225" s="2">
        <f t="shared" si="265"/>
        <v>40.260907239417591</v>
      </c>
      <c r="FD225" s="2">
        <f t="shared" si="265"/>
        <v>41.208114154585829</v>
      </c>
      <c r="FE225" s="2">
        <f t="shared" si="265"/>
        <v>39.98223327124289</v>
      </c>
      <c r="FG225" s="2">
        <f t="shared" si="266"/>
        <v>0.99999968468000533</v>
      </c>
      <c r="FH225" s="2">
        <f t="shared" si="266"/>
        <v>0.9999997694174676</v>
      </c>
      <c r="FI225" s="2">
        <f t="shared" si="266"/>
        <v>0.9999997777667009</v>
      </c>
      <c r="FJ225" s="2">
        <f t="shared" si="266"/>
        <v>0.99999973836257328</v>
      </c>
      <c r="FK225" s="2">
        <f t="shared" si="266"/>
        <v>0.99999974490363919</v>
      </c>
      <c r="FL225" s="2">
        <f t="shared" si="266"/>
        <v>0.99999974059769181</v>
      </c>
      <c r="FM225" s="2">
        <f t="shared" si="266"/>
        <v>0.9999997233822413</v>
      </c>
      <c r="FN225" s="2">
        <f t="shared" si="266"/>
        <v>0.99999973644770479</v>
      </c>
      <c r="FO225" s="2">
        <f t="shared" si="266"/>
        <v>0.99999968778528203</v>
      </c>
      <c r="FP225" s="2">
        <f t="shared" si="266"/>
        <v>0.99999971473283089</v>
      </c>
      <c r="FQ225" s="2">
        <f t="shared" si="266"/>
        <v>0.99999969183588933</v>
      </c>
      <c r="FR225" s="2">
        <f t="shared" si="266"/>
        <v>0.9999997162353258</v>
      </c>
      <c r="FS225" s="2">
        <f t="shared" si="266"/>
        <v>0.99999969262808885</v>
      </c>
      <c r="FT225" s="2">
        <f t="shared" si="266"/>
        <v>0.99999971103411689</v>
      </c>
      <c r="FU225" s="2">
        <f t="shared" si="266"/>
        <v>0.99999954551934367</v>
      </c>
      <c r="FW225" s="2">
        <f t="shared" si="256"/>
        <v>0.99707193345848266</v>
      </c>
      <c r="FX225" s="2">
        <f t="shared" si="256"/>
        <v>0.98944452878599731</v>
      </c>
      <c r="FY225" s="2">
        <f t="shared" si="256"/>
        <v>0.9829110030059417</v>
      </c>
      <c r="FZ225" s="2">
        <f t="shared" si="256"/>
        <v>0.99177364868857987</v>
      </c>
      <c r="GA225" s="2">
        <f t="shared" si="256"/>
        <v>0.99149147787649827</v>
      </c>
      <c r="GB225" s="2">
        <f t="shared" si="256"/>
        <v>0.99136773660742739</v>
      </c>
      <c r="GC225" s="2">
        <f t="shared" si="256"/>
        <v>0.99178669133805475</v>
      </c>
      <c r="GD225" s="2">
        <f t="shared" si="256"/>
        <v>0.99323016509516382</v>
      </c>
      <c r="GE225" s="2">
        <f t="shared" si="256"/>
        <v>0.99318019878057262</v>
      </c>
      <c r="GF225" s="2">
        <f t="shared" si="256"/>
        <v>0.99372657547856935</v>
      </c>
      <c r="GG225" s="2">
        <f t="shared" si="256"/>
        <v>0.9928932669656757</v>
      </c>
      <c r="GH225" s="2">
        <f t="shared" si="256"/>
        <v>0.991204432136639</v>
      </c>
      <c r="GI225" s="2">
        <f t="shared" si="256"/>
        <v>0.99104746840802027</v>
      </c>
      <c r="GJ225" s="2">
        <f t="shared" si="256"/>
        <v>0.98819992645042243</v>
      </c>
      <c r="GK225" s="2">
        <f t="shared" si="256"/>
        <v>0.98596885798922351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7.1063225255437294E-290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3.1113038608962245E-186</v>
      </c>
      <c r="HT225" s="86">
        <f t="shared" si="258"/>
        <v>3.5949841543517037E-109</v>
      </c>
      <c r="HU225" s="86">
        <f t="shared" si="258"/>
        <v>3.1655832120251313E-87</v>
      </c>
      <c r="HV225" s="86">
        <f t="shared" si="258"/>
        <v>7.3017742149358634E-134</v>
      </c>
      <c r="HW225" s="86">
        <f t="shared" si="258"/>
        <v>6.0563142131405758E-138</v>
      </c>
      <c r="HX225" s="86">
        <f t="shared" si="258"/>
        <v>7.3813215923603257E-137</v>
      </c>
      <c r="HY225" s="86">
        <f t="shared" si="258"/>
        <v>1.8516861155630411E-141</v>
      </c>
      <c r="HZ225" s="86">
        <f t="shared" si="258"/>
        <v>7.245139773404543E-150</v>
      </c>
      <c r="IA225" s="86">
        <f t="shared" si="258"/>
        <v>1.1847097139683855E-156</v>
      </c>
      <c r="IB225" s="86">
        <f t="shared" si="258"/>
        <v>6.028534259347003E-145</v>
      </c>
      <c r="IC225" s="86">
        <f t="shared" si="258"/>
        <v>4.2851530258739502E-164</v>
      </c>
      <c r="ID225" s="86">
        <f t="shared" si="258"/>
        <v>4.494682382406803E-150</v>
      </c>
      <c r="IE225" s="86">
        <f t="shared" si="258"/>
        <v>6.7794240956652914E-136</v>
      </c>
      <c r="IF225" s="86">
        <f t="shared" si="258"/>
        <v>2.6071321943240032E-195</v>
      </c>
      <c r="IG225" s="86">
        <f t="shared" si="258"/>
        <v>1.1002864262685049E-143</v>
      </c>
      <c r="II225" s="86">
        <f t="shared" si="259"/>
        <v>3.0905126465331733E-39</v>
      </c>
      <c r="IJ225" s="86">
        <f t="shared" si="259"/>
        <v>2.0309305147158572E-17</v>
      </c>
      <c r="IK225" s="86">
        <f t="shared" si="259"/>
        <v>1.2110655692182027E-12</v>
      </c>
      <c r="IL225" s="86">
        <f t="shared" si="259"/>
        <v>2.5950856764502145E-22</v>
      </c>
      <c r="IM225" s="86">
        <f t="shared" si="259"/>
        <v>4.394287430737596E-23</v>
      </c>
      <c r="IN225" s="86">
        <f t="shared" si="259"/>
        <v>8.8101551092467604E-23</v>
      </c>
      <c r="IO225" s="86">
        <f t="shared" si="259"/>
        <v>6.4061874932767668E-24</v>
      </c>
      <c r="IP225" s="86">
        <f t="shared" si="259"/>
        <v>2.1413922872184347E-26</v>
      </c>
      <c r="IQ225" s="86">
        <f t="shared" si="259"/>
        <v>2.1178007286693246E-27</v>
      </c>
      <c r="IR225" s="86">
        <f t="shared" si="259"/>
        <v>1.8423067482708051E-26</v>
      </c>
      <c r="IS225" s="86">
        <f t="shared" si="259"/>
        <v>1.0418233281321095E-28</v>
      </c>
      <c r="IT225" s="86">
        <f t="shared" si="259"/>
        <v>1.093961539495201E-24</v>
      </c>
      <c r="IU225" s="86">
        <f t="shared" si="259"/>
        <v>6.6367979316037138E-23</v>
      </c>
      <c r="IV225" s="86">
        <f t="shared" si="259"/>
        <v>9.9356443165115538E-14</v>
      </c>
      <c r="IW225" s="86">
        <f t="shared" si="259"/>
        <v>1.9121604304933584E-13</v>
      </c>
      <c r="IY225" s="86">
        <f t="shared" si="260"/>
        <v>3.0905126465331733E-39</v>
      </c>
      <c r="IZ225" s="86">
        <f t="shared" si="260"/>
        <v>2.0309305147158572E-17</v>
      </c>
      <c r="JA225" s="86">
        <f t="shared" si="260"/>
        <v>1.2110655692182027E-12</v>
      </c>
      <c r="JB225" s="86">
        <f t="shared" si="260"/>
        <v>2.5950856764502145E-22</v>
      </c>
      <c r="JC225" s="86">
        <f t="shared" si="260"/>
        <v>4.394287430737596E-23</v>
      </c>
      <c r="JD225" s="86">
        <f t="shared" si="260"/>
        <v>8.8101551092467604E-23</v>
      </c>
      <c r="JE225" s="86">
        <f t="shared" si="260"/>
        <v>6.4061874932767668E-24</v>
      </c>
      <c r="JF225" s="86">
        <f t="shared" si="260"/>
        <v>2.1413922872184347E-26</v>
      </c>
      <c r="JG225" s="86">
        <f t="shared" si="260"/>
        <v>2.1178007286693246E-27</v>
      </c>
      <c r="JH225" s="86">
        <f t="shared" si="260"/>
        <v>1.8423067482708051E-26</v>
      </c>
      <c r="JI225" s="86">
        <f t="shared" si="260"/>
        <v>1.0418233281321095E-28</v>
      </c>
      <c r="JJ225" s="86">
        <f t="shared" si="260"/>
        <v>1.093961539495201E-24</v>
      </c>
      <c r="JK225" s="86">
        <f t="shared" si="260"/>
        <v>6.6367979316037138E-23</v>
      </c>
      <c r="JL225" s="86">
        <f t="shared" si="260"/>
        <v>9.9356443165115538E-14</v>
      </c>
      <c r="JM225" s="86">
        <f t="shared" si="260"/>
        <v>1.9121604304933584E-13</v>
      </c>
    </row>
    <row r="226" spans="1:273" x14ac:dyDescent="0.25">
      <c r="B226" s="2">
        <v>199</v>
      </c>
      <c r="C226" s="37">
        <v>45.741</v>
      </c>
      <c r="D226" s="37">
        <v>38.814</v>
      </c>
      <c r="E226" s="37">
        <v>43.22</v>
      </c>
      <c r="F226" s="37">
        <v>42.287999999999997</v>
      </c>
      <c r="G226" s="37">
        <v>42.796999999999997</v>
      </c>
      <c r="H226" s="37">
        <v>44.067999999999998</v>
      </c>
      <c r="I226" s="37">
        <v>44.661000000000001</v>
      </c>
      <c r="J226" s="37">
        <v>41.524999999999999</v>
      </c>
      <c r="K226" s="37">
        <v>41.78</v>
      </c>
      <c r="L226" s="37">
        <v>39.322000000000003</v>
      </c>
      <c r="M226" s="37">
        <v>41.271000000000001</v>
      </c>
      <c r="N226" s="37">
        <v>40.508000000000003</v>
      </c>
      <c r="O226" s="37">
        <v>38.051000000000002</v>
      </c>
      <c r="P226" s="37">
        <v>42.627000000000002</v>
      </c>
      <c r="Q226" s="37">
        <v>41.441000000000003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117.12036750700281</v>
      </c>
      <c r="DL226" s="2">
        <f t="shared" si="264"/>
        <v>156.4183332111437</v>
      </c>
      <c r="DM226" s="2">
        <f t="shared" si="264"/>
        <v>129.67041935483871</v>
      </c>
      <c r="DN226" s="2">
        <f t="shared" si="264"/>
        <v>130.85617747326199</v>
      </c>
      <c r="DO226" s="2">
        <f t="shared" si="264"/>
        <v>120.74655525846703</v>
      </c>
      <c r="DP226" s="2">
        <f t="shared" si="264"/>
        <v>124.06519229055255</v>
      </c>
      <c r="DQ226" s="2">
        <f t="shared" si="264"/>
        <v>97.996540870893824</v>
      </c>
      <c r="DR226" s="2">
        <f t="shared" si="264"/>
        <v>111.16238825757578</v>
      </c>
      <c r="DS226" s="2">
        <f t="shared" si="264"/>
        <v>110.04362072829133</v>
      </c>
      <c r="DT226" s="2">
        <f t="shared" si="264"/>
        <v>89.683961802902985</v>
      </c>
      <c r="DU226" s="2">
        <f t="shared" si="264"/>
        <v>75.080228571428549</v>
      </c>
      <c r="DV226" s="2">
        <f t="shared" si="264"/>
        <v>91.966453781512612</v>
      </c>
      <c r="DW226" s="2">
        <f t="shared" si="264"/>
        <v>100.15606834733893</v>
      </c>
      <c r="DX226" s="2">
        <f t="shared" si="264"/>
        <v>93.320029793735671</v>
      </c>
      <c r="DY226" s="2">
        <f t="shared" si="264"/>
        <v>111.52311612903227</v>
      </c>
      <c r="EA226" s="2">
        <f t="shared" si="240"/>
        <v>37.056834850166467</v>
      </c>
      <c r="EB226" s="2">
        <f t="shared" si="240"/>
        <v>32.991284908436896</v>
      </c>
      <c r="EC226" s="2">
        <f t="shared" si="240"/>
        <v>35.639263868304042</v>
      </c>
      <c r="ED226" s="2">
        <f t="shared" si="240"/>
        <v>34.837776533790795</v>
      </c>
      <c r="EE226" s="2">
        <f t="shared" si="240"/>
        <v>39.275358696394044</v>
      </c>
      <c r="EF226" s="2">
        <f t="shared" si="239"/>
        <v>39.000541950973272</v>
      </c>
      <c r="EG226" s="2">
        <f t="shared" si="239"/>
        <v>41.109965911929081</v>
      </c>
      <c r="EH226" s="2">
        <f t="shared" si="239"/>
        <v>35.181678350260071</v>
      </c>
      <c r="EI226" s="2">
        <f t="shared" si="239"/>
        <v>31.217858781235407</v>
      </c>
      <c r="EJ226" s="2">
        <f t="shared" si="239"/>
        <v>36.786033457249069</v>
      </c>
      <c r="EK226" s="2">
        <f t="shared" si="239"/>
        <v>35.541937452195633</v>
      </c>
      <c r="EL226" s="2">
        <f t="shared" si="239"/>
        <v>39.208382036188716</v>
      </c>
      <c r="EM226" s="2">
        <f t="shared" si="239"/>
        <v>39.630620638874902</v>
      </c>
      <c r="EN226" s="2">
        <f t="shared" si="239"/>
        <v>40.718987123854909</v>
      </c>
      <c r="EO226" s="2">
        <f t="shared" si="239"/>
        <v>43.347055480534763</v>
      </c>
      <c r="EQ226" s="2">
        <f t="shared" si="265"/>
        <v>39.373399581426128</v>
      </c>
      <c r="ER226" s="2">
        <f t="shared" si="265"/>
        <v>36.98063897952666</v>
      </c>
      <c r="ES226" s="2">
        <f t="shared" si="265"/>
        <v>39.997268228940491</v>
      </c>
      <c r="ET226" s="2">
        <f t="shared" si="265"/>
        <v>40.161328958081867</v>
      </c>
      <c r="EU226" s="2">
        <f t="shared" si="265"/>
        <v>41.407126896937143</v>
      </c>
      <c r="EV226" s="2">
        <f t="shared" si="265"/>
        <v>40.793962925747124</v>
      </c>
      <c r="EW226" s="2">
        <f t="shared" si="265"/>
        <v>40.431116888902139</v>
      </c>
      <c r="EX226" s="2">
        <f t="shared" si="265"/>
        <v>36.884546393957038</v>
      </c>
      <c r="EY226" s="2">
        <f t="shared" si="265"/>
        <v>36.045105924723551</v>
      </c>
      <c r="EZ226" s="2">
        <f t="shared" si="265"/>
        <v>37.770896985406345</v>
      </c>
      <c r="FA226" s="2">
        <f t="shared" si="265"/>
        <v>37.108775911826491</v>
      </c>
      <c r="FB226" s="2">
        <f t="shared" si="265"/>
        <v>39.80492769765587</v>
      </c>
      <c r="FC226" s="2">
        <f t="shared" si="265"/>
        <v>40.112860978341665</v>
      </c>
      <c r="FD226" s="2">
        <f t="shared" si="265"/>
        <v>41.070632111896238</v>
      </c>
      <c r="FE226" s="2">
        <f t="shared" si="265"/>
        <v>39.83400540190604</v>
      </c>
      <c r="FG226" s="2">
        <f t="shared" si="266"/>
        <v>0.99999971242473906</v>
      </c>
      <c r="FH226" s="2">
        <f t="shared" si="266"/>
        <v>0.99999978970622683</v>
      </c>
      <c r="FI226" s="2">
        <f t="shared" si="266"/>
        <v>0.99999979732081834</v>
      </c>
      <c r="FJ226" s="2">
        <f t="shared" si="266"/>
        <v>0.99999976138382529</v>
      </c>
      <c r="FK226" s="2">
        <f t="shared" si="266"/>
        <v>0.9999997673493487</v>
      </c>
      <c r="FL226" s="2">
        <f t="shared" si="266"/>
        <v>0.99999976342227781</v>
      </c>
      <c r="FM226" s="2">
        <f t="shared" si="266"/>
        <v>0.99999974772159961</v>
      </c>
      <c r="FN226" s="2">
        <f t="shared" si="266"/>
        <v>0.99999975963744447</v>
      </c>
      <c r="FO226" s="2">
        <f t="shared" si="266"/>
        <v>0.99999971525678522</v>
      </c>
      <c r="FP226" s="2">
        <f t="shared" si="266"/>
        <v>0.9999997398332432</v>
      </c>
      <c r="FQ226" s="2">
        <f t="shared" si="266"/>
        <v>0.99999971895098316</v>
      </c>
      <c r="FR226" s="2">
        <f t="shared" si="266"/>
        <v>0.99999974120353485</v>
      </c>
      <c r="FS226" s="2">
        <f t="shared" si="266"/>
        <v>0.99999971967347778</v>
      </c>
      <c r="FT226" s="2">
        <f t="shared" si="266"/>
        <v>0.99999973645997564</v>
      </c>
      <c r="FU226" s="2">
        <f t="shared" si="266"/>
        <v>0.99999958550869861</v>
      </c>
      <c r="FW226" s="2">
        <f t="shared" si="256"/>
        <v>0.99732888339432746</v>
      </c>
      <c r="FX226" s="2">
        <f t="shared" si="256"/>
        <v>0.99036434656087846</v>
      </c>
      <c r="FY226" s="2">
        <f t="shared" si="256"/>
        <v>0.98439117935914511</v>
      </c>
      <c r="FZ226" s="2">
        <f t="shared" si="256"/>
        <v>0.99249204395370927</v>
      </c>
      <c r="GA226" s="2">
        <f t="shared" si="256"/>
        <v>0.99223432176150284</v>
      </c>
      <c r="GB226" s="2">
        <f t="shared" si="256"/>
        <v>0.99212129798426707</v>
      </c>
      <c r="GC226" s="2">
        <f t="shared" si="256"/>
        <v>0.99250395621640253</v>
      </c>
      <c r="GD226" s="2">
        <f t="shared" si="256"/>
        <v>0.99382215721761158</v>
      </c>
      <c r="GE226" s="2">
        <f t="shared" si="256"/>
        <v>0.99377653285850776</v>
      </c>
      <c r="GF226" s="2">
        <f t="shared" si="256"/>
        <v>0.99427540890030974</v>
      </c>
      <c r="GG226" s="2">
        <f t="shared" si="256"/>
        <v>0.99351452697364395</v>
      </c>
      <c r="GH226" s="2">
        <f t="shared" si="256"/>
        <v>0.99197213388726235</v>
      </c>
      <c r="GI226" s="2">
        <f t="shared" si="256"/>
        <v>0.99182875745035071</v>
      </c>
      <c r="GJ226" s="2">
        <f t="shared" si="256"/>
        <v>0.98922701966299986</v>
      </c>
      <c r="GK226" s="2">
        <f t="shared" si="256"/>
        <v>0.98718762839215857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1.0424682595580817E-294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1.8633732108909672E-190</v>
      </c>
      <c r="HT226" s="86">
        <f t="shared" si="258"/>
        <v>7.4512631814092218E-112</v>
      </c>
      <c r="HU226" s="86">
        <f t="shared" si="258"/>
        <v>1.7997603956429675E-89</v>
      </c>
      <c r="HV226" s="86">
        <f t="shared" si="258"/>
        <v>4.3510962164774287E-137</v>
      </c>
      <c r="HW226" s="86">
        <f t="shared" si="258"/>
        <v>2.6518244204433769E-141</v>
      </c>
      <c r="HX226" s="86">
        <f t="shared" si="258"/>
        <v>3.4378486927642629E-140</v>
      </c>
      <c r="HY226" s="86">
        <f t="shared" si="258"/>
        <v>6.6996636474404729E-145</v>
      </c>
      <c r="HZ226" s="86">
        <f t="shared" si="258"/>
        <v>1.8670128332681236E-153</v>
      </c>
      <c r="IA226" s="86">
        <f t="shared" si="258"/>
        <v>2.1095764424592785E-160</v>
      </c>
      <c r="IB226" s="86">
        <f t="shared" si="258"/>
        <v>1.9958076839365005E-148</v>
      </c>
      <c r="IC226" s="86">
        <f t="shared" si="258"/>
        <v>4.613525695796634E-168</v>
      </c>
      <c r="ID226" s="86">
        <f t="shared" si="258"/>
        <v>9.8514526297776036E-154</v>
      </c>
      <c r="IE226" s="86">
        <f t="shared" si="258"/>
        <v>2.9874645076715933E-139</v>
      </c>
      <c r="IF226" s="86">
        <f t="shared" si="258"/>
        <v>2.7000433393891019E-200</v>
      </c>
      <c r="IG226" s="86">
        <f t="shared" si="258"/>
        <v>2.0207017188425707E-147</v>
      </c>
      <c r="II226" s="86">
        <f t="shared" si="259"/>
        <v>1.9760575098581584E-40</v>
      </c>
      <c r="IJ226" s="86">
        <f t="shared" si="259"/>
        <v>4.5441714277095502E-18</v>
      </c>
      <c r="IK226" s="86">
        <f t="shared" si="259"/>
        <v>3.7144540736402409E-13</v>
      </c>
      <c r="IL226" s="86">
        <f t="shared" si="259"/>
        <v>4.0797277058227891E-23</v>
      </c>
      <c r="IM226" s="86">
        <f t="shared" si="259"/>
        <v>6.3638732058838508E-24</v>
      </c>
      <c r="IN226" s="86">
        <f t="shared" si="259"/>
        <v>1.3030017368025406E-23</v>
      </c>
      <c r="IO226" s="86">
        <f t="shared" si="259"/>
        <v>8.7415893762936106E-25</v>
      </c>
      <c r="IP226" s="86">
        <f t="shared" si="259"/>
        <v>2.560412925733175E-27</v>
      </c>
      <c r="IQ226" s="86">
        <f t="shared" si="259"/>
        <v>2.316993979944123E-28</v>
      </c>
      <c r="IR226" s="86">
        <f t="shared" si="259"/>
        <v>2.2629820507507904E-27</v>
      </c>
      <c r="IS226" s="86">
        <f t="shared" si="259"/>
        <v>9.9963909157463756E-30</v>
      </c>
      <c r="IT226" s="86">
        <f t="shared" si="259"/>
        <v>1.3529624713668637E-25</v>
      </c>
      <c r="IU226" s="86">
        <f t="shared" si="259"/>
        <v>9.5623184106398425E-24</v>
      </c>
      <c r="IV226" s="86">
        <f t="shared" si="259"/>
        <v>3.0412323679517954E-14</v>
      </c>
      <c r="IW226" s="86">
        <f t="shared" si="259"/>
        <v>5.730430287555152E-14</v>
      </c>
      <c r="IY226" s="86">
        <f t="shared" si="260"/>
        <v>1.9760575098581584E-40</v>
      </c>
      <c r="IZ226" s="86">
        <f t="shared" si="260"/>
        <v>4.5441714277095502E-18</v>
      </c>
      <c r="JA226" s="86">
        <f t="shared" si="260"/>
        <v>3.7144540736402409E-13</v>
      </c>
      <c r="JB226" s="86">
        <f t="shared" si="260"/>
        <v>4.0797277058227891E-23</v>
      </c>
      <c r="JC226" s="86">
        <f t="shared" si="260"/>
        <v>6.3638732058838508E-24</v>
      </c>
      <c r="JD226" s="86">
        <f t="shared" si="260"/>
        <v>1.3030017368025406E-23</v>
      </c>
      <c r="JE226" s="86">
        <f t="shared" si="260"/>
        <v>8.7415893762936106E-25</v>
      </c>
      <c r="JF226" s="86">
        <f t="shared" si="260"/>
        <v>2.560412925733175E-27</v>
      </c>
      <c r="JG226" s="86">
        <f t="shared" si="260"/>
        <v>2.316993979944123E-28</v>
      </c>
      <c r="JH226" s="86">
        <f t="shared" si="260"/>
        <v>2.2629820507507904E-27</v>
      </c>
      <c r="JI226" s="86">
        <f t="shared" si="260"/>
        <v>9.9963909157463756E-30</v>
      </c>
      <c r="JJ226" s="86">
        <f t="shared" si="260"/>
        <v>1.3529624713668637E-25</v>
      </c>
      <c r="JK226" s="86">
        <f t="shared" si="260"/>
        <v>9.5623184106398425E-24</v>
      </c>
      <c r="JL226" s="86">
        <f t="shared" si="260"/>
        <v>3.0412323679517954E-14</v>
      </c>
      <c r="JM226" s="86">
        <f t="shared" si="260"/>
        <v>5.730430287555152E-14</v>
      </c>
    </row>
    <row r="227" spans="1:273" x14ac:dyDescent="0.25">
      <c r="B227" s="2">
        <v>200</v>
      </c>
      <c r="C227" s="37">
        <v>40.926000000000002</v>
      </c>
      <c r="D227" s="37">
        <v>41.186</v>
      </c>
      <c r="E227" s="37">
        <v>44.746000000000002</v>
      </c>
      <c r="F227" s="37">
        <v>41.017000000000003</v>
      </c>
      <c r="G227" s="37">
        <v>42.457999999999998</v>
      </c>
      <c r="H227" s="37">
        <v>43.305</v>
      </c>
      <c r="I227" s="37">
        <v>42.966000000000001</v>
      </c>
      <c r="J227" s="37">
        <v>42.627000000000002</v>
      </c>
      <c r="K227" s="37">
        <v>39.322000000000003</v>
      </c>
      <c r="L227" s="37">
        <v>41.863999999999997</v>
      </c>
      <c r="M227" s="37">
        <v>43.136000000000003</v>
      </c>
      <c r="N227" s="37">
        <v>39.491999999999997</v>
      </c>
      <c r="O227" s="37">
        <v>39.914999999999999</v>
      </c>
      <c r="P227" s="37">
        <v>42.119</v>
      </c>
      <c r="Q227" s="37">
        <v>41.78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117.40308067226891</v>
      </c>
      <c r="DL227" s="2">
        <f t="shared" si="264"/>
        <v>156.89688288123165</v>
      </c>
      <c r="DM227" s="2">
        <f t="shared" si="264"/>
        <v>129.9996330645161</v>
      </c>
      <c r="DN227" s="2">
        <f t="shared" si="264"/>
        <v>131.20657486631012</v>
      </c>
      <c r="DO227" s="2">
        <f t="shared" si="264"/>
        <v>121.03648841354723</v>
      </c>
      <c r="DP227" s="2">
        <f t="shared" si="264"/>
        <v>124.36479857397501</v>
      </c>
      <c r="DQ227" s="2">
        <f t="shared" si="264"/>
        <v>98.154439724980918</v>
      </c>
      <c r="DR227" s="2">
        <f t="shared" si="264"/>
        <v>111.3751666666667</v>
      </c>
      <c r="DS227" s="2">
        <f t="shared" si="264"/>
        <v>110.26528991596639</v>
      </c>
      <c r="DT227" s="2">
        <f t="shared" si="264"/>
        <v>89.800259740259747</v>
      </c>
      <c r="DU227" s="2">
        <f t="shared" si="264"/>
        <v>75.12187142857141</v>
      </c>
      <c r="DV227" s="2">
        <f t="shared" si="264"/>
        <v>92.106867226890756</v>
      </c>
      <c r="DW227" s="2">
        <f t="shared" si="264"/>
        <v>100.34576134453781</v>
      </c>
      <c r="DX227" s="2">
        <f t="shared" si="264"/>
        <v>93.482091520244438</v>
      </c>
      <c r="DY227" s="2">
        <f t="shared" si="264"/>
        <v>111.79953669354839</v>
      </c>
      <c r="DZ227" s="5"/>
      <c r="EA227" s="2">
        <f t="shared" si="240"/>
        <v>36.904879134295214</v>
      </c>
      <c r="EB227" s="2">
        <f t="shared" si="240"/>
        <v>32.805363963374759</v>
      </c>
      <c r="EC227" s="2">
        <f t="shared" si="240"/>
        <v>35.459689604065211</v>
      </c>
      <c r="ED227" s="2">
        <f t="shared" si="240"/>
        <v>34.662525800189606</v>
      </c>
      <c r="EE227" s="2">
        <f t="shared" si="240"/>
        <v>39.120614719599594</v>
      </c>
      <c r="EF227" s="2">
        <f t="shared" si="239"/>
        <v>38.82696390834883</v>
      </c>
      <c r="EG227" s="2">
        <f t="shared" si="239"/>
        <v>40.966287528539191</v>
      </c>
      <c r="EH227" s="2">
        <f t="shared" si="239"/>
        <v>34.992496655932605</v>
      </c>
      <c r="EI227" s="2">
        <f t="shared" si="239"/>
        <v>30.96390448427664</v>
      </c>
      <c r="EJ227" s="2">
        <f t="shared" si="239"/>
        <v>36.600868192379181</v>
      </c>
      <c r="EK227" s="2">
        <f t="shared" si="239"/>
        <v>35.343082392243325</v>
      </c>
      <c r="EL227" s="2">
        <f t="shared" si="239"/>
        <v>39.05431514631406</v>
      </c>
      <c r="EM227" s="2">
        <f t="shared" si="239"/>
        <v>39.477368497729593</v>
      </c>
      <c r="EN227" s="2">
        <f t="shared" si="239"/>
        <v>40.578104852661738</v>
      </c>
      <c r="EO227" s="2">
        <f t="shared" si="239"/>
        <v>43.232588885093733</v>
      </c>
      <c r="EP227" s="5"/>
      <c r="EQ227" s="2">
        <f t="shared" si="265"/>
        <v>39.244954808168373</v>
      </c>
      <c r="ER227" s="2">
        <f t="shared" si="265"/>
        <v>36.836179981541775</v>
      </c>
      <c r="ES227" s="2">
        <f t="shared" si="265"/>
        <v>39.865317516190359</v>
      </c>
      <c r="ET227" s="2">
        <f t="shared" si="265"/>
        <v>40.040878624268807</v>
      </c>
      <c r="EU227" s="2">
        <f t="shared" si="265"/>
        <v>41.274390762567222</v>
      </c>
      <c r="EV227" s="2">
        <f t="shared" si="265"/>
        <v>40.638965537768613</v>
      </c>
      <c r="EW227" s="2">
        <f t="shared" si="265"/>
        <v>40.280543962461707</v>
      </c>
      <c r="EX227" s="2">
        <f t="shared" si="265"/>
        <v>36.71252419134845</v>
      </c>
      <c r="EY227" s="2">
        <f t="shared" si="265"/>
        <v>35.839906165438499</v>
      </c>
      <c r="EZ227" s="2">
        <f t="shared" si="265"/>
        <v>37.595793747130742</v>
      </c>
      <c r="FA227" s="2">
        <f t="shared" si="265"/>
        <v>36.926113015114623</v>
      </c>
      <c r="FB227" s="2">
        <f t="shared" si="265"/>
        <v>39.657302634471769</v>
      </c>
      <c r="FC227" s="2">
        <f t="shared" si="265"/>
        <v>39.964814717265732</v>
      </c>
      <c r="FD227" s="2">
        <f t="shared" si="265"/>
        <v>40.933150069206647</v>
      </c>
      <c r="FE227" s="2">
        <f t="shared" si="265"/>
        <v>39.685777532569176</v>
      </c>
      <c r="FG227" s="2">
        <f t="shared" si="266"/>
        <v>0.99999973772823825</v>
      </c>
      <c r="FH227" s="2">
        <f t="shared" si="266"/>
        <v>0.99999980820979584</v>
      </c>
      <c r="FI227" s="2">
        <f t="shared" si="266"/>
        <v>0.99999981515438618</v>
      </c>
      <c r="FJ227" s="2">
        <f t="shared" si="266"/>
        <v>0.99999978237945764</v>
      </c>
      <c r="FK227" s="2">
        <f t="shared" si="266"/>
        <v>0.99999978782007992</v>
      </c>
      <c r="FL227" s="2">
        <f t="shared" si="266"/>
        <v>0.99999978423854852</v>
      </c>
      <c r="FM227" s="2">
        <f t="shared" si="266"/>
        <v>0.99999976991935913</v>
      </c>
      <c r="FN227" s="2">
        <f t="shared" si="266"/>
        <v>0.99999978078673935</v>
      </c>
      <c r="FO227" s="2">
        <f t="shared" si="266"/>
        <v>0.99999974031109518</v>
      </c>
      <c r="FP227" s="2">
        <f t="shared" si="266"/>
        <v>0.99999976272509228</v>
      </c>
      <c r="FQ227" s="2">
        <f t="shared" si="266"/>
        <v>0.99999974368024391</v>
      </c>
      <c r="FR227" s="2">
        <f t="shared" si="266"/>
        <v>0.99999976397481327</v>
      </c>
      <c r="FS227" s="2">
        <f t="shared" si="266"/>
        <v>0.99999974433916683</v>
      </c>
      <c r="FT227" s="2">
        <f t="shared" si="266"/>
        <v>0.99999975964863563</v>
      </c>
      <c r="FU227" s="2">
        <f t="shared" si="266"/>
        <v>0.99999962197942649</v>
      </c>
      <c r="FV227" s="5"/>
      <c r="FW227" s="2">
        <f t="shared" si="256"/>
        <v>0.99756334001593283</v>
      </c>
      <c r="FX227" s="2">
        <f t="shared" si="256"/>
        <v>0.99120472269238524</v>
      </c>
      <c r="FY227" s="2">
        <f t="shared" si="256"/>
        <v>0.98574500848045765</v>
      </c>
      <c r="FZ227" s="2">
        <f t="shared" si="256"/>
        <v>0.99314813623469467</v>
      </c>
      <c r="GA227" s="2">
        <f t="shared" si="256"/>
        <v>0.99291277460224736</v>
      </c>
      <c r="GB227" s="2">
        <f t="shared" si="256"/>
        <v>0.99280955365385815</v>
      </c>
      <c r="GC227" s="2">
        <f t="shared" si="256"/>
        <v>0.99315901470429191</v>
      </c>
      <c r="GD227" s="2">
        <f t="shared" si="256"/>
        <v>0.99436267606403483</v>
      </c>
      <c r="GE227" s="2">
        <f t="shared" si="256"/>
        <v>0.99432102071287132</v>
      </c>
      <c r="GF227" s="2">
        <f t="shared" si="256"/>
        <v>0.9947764797687928</v>
      </c>
      <c r="GG227" s="2">
        <f t="shared" si="256"/>
        <v>0.99408180107353628</v>
      </c>
      <c r="GH227" s="2">
        <f t="shared" si="256"/>
        <v>0.99267332377916373</v>
      </c>
      <c r="GI227" s="2">
        <f t="shared" si="256"/>
        <v>0.99254237633568398</v>
      </c>
      <c r="GJ227" s="2">
        <f t="shared" si="256"/>
        <v>0.9901656030815843</v>
      </c>
      <c r="GK227" s="2">
        <f t="shared" si="256"/>
        <v>0.98830179024108422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1.3940385222794426E-299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9.9977821521292351E-195</v>
      </c>
      <c r="HT227" s="86">
        <f t="shared" si="258"/>
        <v>1.4312804795446426E-114</v>
      </c>
      <c r="HU227" s="86">
        <f t="shared" si="258"/>
        <v>9.5710359484423045E-92</v>
      </c>
      <c r="HV227" s="86">
        <f t="shared" si="258"/>
        <v>2.3710202862233869E-140</v>
      </c>
      <c r="HW227" s="86">
        <f t="shared" si="258"/>
        <v>1.056868638862115E-144</v>
      </c>
      <c r="HX227" s="86">
        <f t="shared" si="258"/>
        <v>1.4585014152149562E-143</v>
      </c>
      <c r="HY227" s="86">
        <f t="shared" si="258"/>
        <v>2.2014739952744796E-148</v>
      </c>
      <c r="HZ227" s="86">
        <f t="shared" si="258"/>
        <v>4.3584352454377962E-157</v>
      </c>
      <c r="IA227" s="86">
        <f t="shared" si="258"/>
        <v>3.3883116205977184E-164</v>
      </c>
      <c r="IB227" s="86">
        <f t="shared" si="258"/>
        <v>6.0019133643375453E-152</v>
      </c>
      <c r="IC227" s="86">
        <f t="shared" si="258"/>
        <v>4.448679017037068E-172</v>
      </c>
      <c r="ID227" s="86">
        <f t="shared" si="258"/>
        <v>1.9487598107672372E-157</v>
      </c>
      <c r="IE227" s="86">
        <f t="shared" si="258"/>
        <v>1.1967569003369142E-142</v>
      </c>
      <c r="IF227" s="86">
        <f t="shared" si="258"/>
        <v>2.416770889920379E-205</v>
      </c>
      <c r="IG227" s="86">
        <f t="shared" si="258"/>
        <v>3.3191008567523952E-151</v>
      </c>
      <c r="II227" s="86">
        <f t="shared" si="259"/>
        <v>1.2107611779380831E-41</v>
      </c>
      <c r="IJ227" s="86">
        <f t="shared" si="259"/>
        <v>9.8738547299414501E-19</v>
      </c>
      <c r="IK227" s="86">
        <f t="shared" si="259"/>
        <v>1.1104315641185857E-13</v>
      </c>
      <c r="IL227" s="86">
        <f t="shared" si="259"/>
        <v>6.1960411221442618E-24</v>
      </c>
      <c r="IM227" s="86">
        <f t="shared" si="259"/>
        <v>8.8873274002803994E-25</v>
      </c>
      <c r="IN227" s="86">
        <f t="shared" si="259"/>
        <v>1.8588799823520746E-24</v>
      </c>
      <c r="IO227" s="86">
        <f t="shared" si="259"/>
        <v>1.1492653103136091E-25</v>
      </c>
      <c r="IP227" s="86">
        <f t="shared" si="259"/>
        <v>2.9466477172102736E-28</v>
      </c>
      <c r="IQ227" s="86">
        <f t="shared" si="259"/>
        <v>2.4357837652887314E-29</v>
      </c>
      <c r="IR227" s="86">
        <f t="shared" si="259"/>
        <v>2.6783076289297271E-28</v>
      </c>
      <c r="IS227" s="86">
        <f t="shared" si="259"/>
        <v>9.1911973205310434E-31</v>
      </c>
      <c r="IT227" s="86">
        <f t="shared" si="259"/>
        <v>1.6082546401967588E-26</v>
      </c>
      <c r="IU227" s="86">
        <f t="shared" si="259"/>
        <v>1.3279264506557499E-24</v>
      </c>
      <c r="IV227" s="86">
        <f t="shared" si="259"/>
        <v>9.0920194440615181E-15</v>
      </c>
      <c r="IW227" s="86">
        <f t="shared" si="259"/>
        <v>1.6749669598971323E-14</v>
      </c>
      <c r="IY227" s="86">
        <f t="shared" si="260"/>
        <v>1.2107611779380831E-41</v>
      </c>
      <c r="IZ227" s="86">
        <f t="shared" si="260"/>
        <v>9.8738547299414501E-19</v>
      </c>
      <c r="JA227" s="86">
        <f t="shared" si="260"/>
        <v>1.1104315641185857E-13</v>
      </c>
      <c r="JB227" s="86">
        <f t="shared" si="260"/>
        <v>6.1960411221442618E-24</v>
      </c>
      <c r="JC227" s="86">
        <f t="shared" si="260"/>
        <v>8.8873274002803994E-25</v>
      </c>
      <c r="JD227" s="86">
        <f t="shared" si="260"/>
        <v>1.8588799823520746E-24</v>
      </c>
      <c r="JE227" s="86">
        <f t="shared" si="260"/>
        <v>1.1492653103136091E-25</v>
      </c>
      <c r="JF227" s="86">
        <f t="shared" si="260"/>
        <v>2.9466477172102736E-28</v>
      </c>
      <c r="JG227" s="86">
        <f t="shared" si="260"/>
        <v>2.4357837652887314E-29</v>
      </c>
      <c r="JH227" s="86">
        <f t="shared" si="260"/>
        <v>2.6783076289297271E-28</v>
      </c>
      <c r="JI227" s="86">
        <f t="shared" si="260"/>
        <v>9.1911973205310434E-31</v>
      </c>
      <c r="JJ227" s="86">
        <f t="shared" si="260"/>
        <v>1.6082546401967588E-26</v>
      </c>
      <c r="JK227" s="86">
        <f t="shared" si="260"/>
        <v>1.3279264506557499E-24</v>
      </c>
      <c r="JL227" s="86">
        <f t="shared" si="260"/>
        <v>9.0920194440615181E-15</v>
      </c>
      <c r="JM227" s="86">
        <f t="shared" si="260"/>
        <v>1.6749669598971323E-14</v>
      </c>
    </row>
    <row r="228" spans="1:273" x14ac:dyDescent="0.25">
      <c r="AY228" s="5"/>
      <c r="AZ228" s="5"/>
      <c r="BO228" s="28">
        <f>SLOPE(BO27:BO227,$B27:$B227)</f>
        <v>0.2827131652661064</v>
      </c>
      <c r="BP228" s="28">
        <f t="shared" ref="BP228:CC228" si="298">SLOPE(BP27:BP227,$B27:$B227)</f>
        <v>0.4785496700879765</v>
      </c>
      <c r="BQ228" s="28">
        <f t="shared" si="298"/>
        <v>0.3292137096774192</v>
      </c>
      <c r="BR228" s="28">
        <f t="shared" si="298"/>
        <v>0.35039739304812823</v>
      </c>
      <c r="BS228" s="28">
        <f t="shared" si="298"/>
        <v>0.289933155080214</v>
      </c>
      <c r="BT228" s="28">
        <f t="shared" si="298"/>
        <v>0.29960628342245976</v>
      </c>
      <c r="BU228" s="28">
        <f t="shared" si="298"/>
        <v>0.1578988540870894</v>
      </c>
      <c r="BV228" s="28">
        <f t="shared" si="298"/>
        <v>0.21277840909090917</v>
      </c>
      <c r="BW228" s="28">
        <f t="shared" si="298"/>
        <v>0.22166918767507013</v>
      </c>
      <c r="BX228" s="28">
        <f t="shared" si="298"/>
        <v>0.11629793735676087</v>
      </c>
      <c r="BY228" s="28">
        <f t="shared" si="298"/>
        <v>4.1642857142857113E-2</v>
      </c>
      <c r="BZ228" s="28">
        <f t="shared" si="298"/>
        <v>0.14041344537815123</v>
      </c>
      <c r="CA228" s="28">
        <f t="shared" si="298"/>
        <v>0.18969299719887953</v>
      </c>
      <c r="CB228" s="28">
        <f t="shared" si="298"/>
        <v>0.16206172650878525</v>
      </c>
      <c r="CC228" s="28">
        <f t="shared" si="298"/>
        <v>0.27642056451612906</v>
      </c>
      <c r="CE228" s="28">
        <f>SLOPE(CE27:CE227,$B27:$B227)</f>
        <v>-0.15195571587125414</v>
      </c>
      <c r="CF228" s="28">
        <f t="shared" ref="CF228:CS228" si="299">SLOPE(CF27:CF227,$B27:$B227)</f>
        <v>-0.18592094506213214</v>
      </c>
      <c r="CG228" s="28">
        <f t="shared" si="299"/>
        <v>-0.17957426423883124</v>
      </c>
      <c r="CH228" s="28">
        <f t="shared" si="299"/>
        <v>-0.17525073360119184</v>
      </c>
      <c r="CI228" s="28">
        <f t="shared" si="299"/>
        <v>-0.15474397679444887</v>
      </c>
      <c r="CJ228" s="28">
        <f t="shared" si="299"/>
        <v>-0.1735780426244444</v>
      </c>
      <c r="CK228" s="28">
        <f t="shared" si="299"/>
        <v>-0.14367838338988609</v>
      </c>
      <c r="CL228" s="28">
        <f t="shared" si="299"/>
        <v>-0.1891816943274709</v>
      </c>
      <c r="CM228" s="28">
        <f t="shared" si="299"/>
        <v>-0.25395429695876487</v>
      </c>
      <c r="CN228" s="28">
        <f t="shared" si="299"/>
        <v>-0.18516526486988844</v>
      </c>
      <c r="CO228" s="28">
        <f t="shared" si="299"/>
        <v>-0.19885505995230804</v>
      </c>
      <c r="CP228" s="28">
        <f t="shared" si="299"/>
        <v>-0.15406688987465703</v>
      </c>
      <c r="CQ228" s="28">
        <f t="shared" si="299"/>
        <v>-0.15325214114530777</v>
      </c>
      <c r="CR228" s="28">
        <f t="shared" si="299"/>
        <v>-0.14088227119317054</v>
      </c>
      <c r="CS228" s="28">
        <f t="shared" si="299"/>
        <v>-0.11446659544102966</v>
      </c>
      <c r="CU228" s="28">
        <f>SLOPE(CU27:CU227,$B27:$B227)</f>
        <v>-0.12844477325775258</v>
      </c>
      <c r="CV228" s="28">
        <f t="shared" ref="CV228:DI228" si="300">SLOPE(CV27:CV227,$B27:$B227)</f>
        <v>-0.1444589979848839</v>
      </c>
      <c r="CW228" s="28">
        <f t="shared" si="300"/>
        <v>-0.13195071275013734</v>
      </c>
      <c r="CX228" s="28">
        <f t="shared" si="300"/>
        <v>-0.12045033381305753</v>
      </c>
      <c r="CY228" s="28">
        <f t="shared" si="300"/>
        <v>-0.13273613436991652</v>
      </c>
      <c r="CZ228" s="28">
        <f t="shared" si="300"/>
        <v>-0.15499738797850943</v>
      </c>
      <c r="DA228" s="28">
        <f t="shared" si="300"/>
        <v>-0.15057292644043843</v>
      </c>
      <c r="DB228" s="28">
        <f t="shared" si="300"/>
        <v>-0.17202220260859308</v>
      </c>
      <c r="DC228" s="28">
        <f t="shared" si="300"/>
        <v>-0.20519975928504894</v>
      </c>
      <c r="DD228" s="28">
        <f t="shared" si="300"/>
        <v>-0.17510323827560392</v>
      </c>
      <c r="DE228" s="28">
        <f t="shared" si="300"/>
        <v>-0.18266289671186997</v>
      </c>
      <c r="DF228" s="28">
        <f t="shared" si="300"/>
        <v>-0.14762506318410298</v>
      </c>
      <c r="DG228" s="28">
        <f t="shared" si="300"/>
        <v>-0.14804626107593183</v>
      </c>
      <c r="DH228" s="28">
        <f t="shared" si="300"/>
        <v>-0.13748204268958986</v>
      </c>
      <c r="DI228" s="28">
        <f t="shared" si="300"/>
        <v>-0.14822786933685747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60.860447619047633</v>
      </c>
      <c r="BP229" s="28">
        <f t="shared" ref="BP229:CC229" si="301">INTERCEPT(BP27:BP227,$B27:$B227)</f>
        <v>61.18694886363636</v>
      </c>
      <c r="BQ229" s="28">
        <f t="shared" si="301"/>
        <v>64.156891129032275</v>
      </c>
      <c r="BR229" s="28">
        <f t="shared" si="301"/>
        <v>61.127096256684482</v>
      </c>
      <c r="BS229" s="28">
        <f t="shared" si="301"/>
        <v>63.049857397504439</v>
      </c>
      <c r="BT229" s="28">
        <f t="shared" si="301"/>
        <v>64.443541889483058</v>
      </c>
      <c r="BU229" s="28">
        <f t="shared" si="301"/>
        <v>66.574668907563037</v>
      </c>
      <c r="BV229" s="28">
        <f t="shared" si="301"/>
        <v>68.819484848484862</v>
      </c>
      <c r="BW229" s="28">
        <f t="shared" si="301"/>
        <v>65.931452380952365</v>
      </c>
      <c r="BX229" s="28">
        <f t="shared" si="301"/>
        <v>66.540672268907571</v>
      </c>
      <c r="BY229" s="28">
        <f t="shared" si="301"/>
        <v>66.793299999999988</v>
      </c>
      <c r="BZ229" s="28">
        <f t="shared" si="301"/>
        <v>64.024178151260514</v>
      </c>
      <c r="CA229" s="28">
        <f t="shared" si="301"/>
        <v>62.407161904761907</v>
      </c>
      <c r="CB229" s="28">
        <f t="shared" si="301"/>
        <v>61.069746218487396</v>
      </c>
      <c r="CC229" s="28">
        <f t="shared" si="301"/>
        <v>56.515423790322586</v>
      </c>
      <c r="CD229" s="2"/>
      <c r="CE229" s="28">
        <f>INTERCEPT(CE27:CE227,$B27:$B227)</f>
        <v>67.296022308546043</v>
      </c>
      <c r="CF229" s="28">
        <f t="shared" ref="CF229:CS229" si="302">INTERCEPT(CF27:CF227,$B27:$B227)</f>
        <v>69.989552975801189</v>
      </c>
      <c r="CG229" s="28">
        <f t="shared" si="302"/>
        <v>71.374542451831459</v>
      </c>
      <c r="CH229" s="28">
        <f t="shared" si="302"/>
        <v>69.712672520427972</v>
      </c>
      <c r="CI229" s="28">
        <f t="shared" si="302"/>
        <v>70.069410078489369</v>
      </c>
      <c r="CJ229" s="28">
        <f t="shared" si="302"/>
        <v>73.542572433237709</v>
      </c>
      <c r="CK229" s="28">
        <f t="shared" si="302"/>
        <v>69.701964206516408</v>
      </c>
      <c r="CL229" s="28">
        <f t="shared" si="302"/>
        <v>72.828835521426782</v>
      </c>
      <c r="CM229" s="28">
        <f t="shared" si="302"/>
        <v>81.754763876029614</v>
      </c>
      <c r="CN229" s="28">
        <f t="shared" si="302"/>
        <v>73.63392116635687</v>
      </c>
      <c r="CO229" s="28">
        <f t="shared" si="302"/>
        <v>75.114094382704934</v>
      </c>
      <c r="CP229" s="28">
        <f t="shared" si="302"/>
        <v>69.867693121245466</v>
      </c>
      <c r="CQ229" s="28">
        <f t="shared" si="302"/>
        <v>70.127796726791146</v>
      </c>
      <c r="CR229" s="28">
        <f t="shared" si="302"/>
        <v>68.754559091295846</v>
      </c>
      <c r="CS229" s="28">
        <f t="shared" si="302"/>
        <v>66.125907973299661</v>
      </c>
      <c r="CT229" s="2"/>
      <c r="CU229" s="28">
        <f>INTERCEPT(CU27:CU227,$B27:$B227)</f>
        <v>64.93390945971889</v>
      </c>
      <c r="CV229" s="28">
        <f t="shared" ref="CV229:DI229" si="303">INTERCEPT(CV27:CV227,$B27:$B227)</f>
        <v>65.727979578518557</v>
      </c>
      <c r="CW229" s="28">
        <f t="shared" si="303"/>
        <v>66.255460066217822</v>
      </c>
      <c r="CX229" s="28">
        <f t="shared" si="303"/>
        <v>64.130945386880313</v>
      </c>
      <c r="CY229" s="28">
        <f t="shared" si="303"/>
        <v>67.821617636550528</v>
      </c>
      <c r="CZ229" s="28">
        <f t="shared" si="303"/>
        <v>71.638443133470503</v>
      </c>
      <c r="DA229" s="28">
        <f t="shared" si="303"/>
        <v>70.395129250549388</v>
      </c>
      <c r="DB229" s="28">
        <f t="shared" si="303"/>
        <v>71.116964713067063</v>
      </c>
      <c r="DC229" s="28">
        <f t="shared" si="303"/>
        <v>76.879858022448289</v>
      </c>
      <c r="DD229" s="28">
        <f t="shared" si="303"/>
        <v>72.616441402251525</v>
      </c>
      <c r="DE229" s="28">
        <f t="shared" si="303"/>
        <v>73.458692357488616</v>
      </c>
      <c r="DF229" s="28">
        <f t="shared" si="303"/>
        <v>69.182315271292367</v>
      </c>
      <c r="DG229" s="28">
        <f t="shared" si="303"/>
        <v>69.574066932452098</v>
      </c>
      <c r="DH229" s="28">
        <f t="shared" si="303"/>
        <v>68.429558607124619</v>
      </c>
      <c r="DI229" s="28">
        <f t="shared" si="303"/>
        <v>69.331351399940672</v>
      </c>
    </row>
    <row r="230" spans="1:273" x14ac:dyDescent="0.25">
      <c r="A230" s="139"/>
      <c r="B230" s="28" t="s">
        <v>36</v>
      </c>
      <c r="C230" s="5">
        <f>C$7 - ABS(C$11)*Expt!$B$9</f>
        <v>-5.6605227597434151</v>
      </c>
      <c r="D230" s="5">
        <f>D$7 - ABS(D$11)*Expt!$B$9</f>
        <v>-17.009941219207498</v>
      </c>
      <c r="E230" s="5">
        <f>E$7 - ABS(E$11)*Expt!$B$9</f>
        <v>-23.915655987623644</v>
      </c>
      <c r="F230" s="5">
        <f>F$7 - ABS(F$11)*Expt!$B$9</f>
        <v>-12.56318069854435</v>
      </c>
      <c r="G230" s="5">
        <f>G$7 - ABS(G$11)*Expt!$B$9</f>
        <v>-13.332976194574279</v>
      </c>
      <c r="H230" s="5">
        <f>H$7 - ABS(H$11)*Expt!$B$9</f>
        <v>-11.985947880491892</v>
      </c>
      <c r="I230" s="5">
        <f>I$7 - ABS(I$11)*Expt!$B$9</f>
        <v>-11.136323181387411</v>
      </c>
      <c r="J230" s="5">
        <f>J$7 - ABS(J$11)*Expt!$B$9</f>
        <v>-10.568218533687514</v>
      </c>
      <c r="K230" s="5">
        <f>K$7 - ABS(K$11)*Expt!$B$9</f>
        <v>-6.6743191350211006</v>
      </c>
      <c r="L230" s="5">
        <f>L$7 - ABS(L$11)*Expt!$B$9</f>
        <v>-10.427065648514741</v>
      </c>
      <c r="M230" s="5">
        <f>M$7 - ABS(M$11)*Expt!$B$9</f>
        <v>-7.8941193317777092</v>
      </c>
      <c r="N230" s="5">
        <f>N$7 - ABS(N$11)*Expt!$B$9</f>
        <v>-10.019753719528964</v>
      </c>
      <c r="O230" s="5">
        <f>O$7 - ABS(O$11)*Expt!$B$9</f>
        <v>-7.6856822988597955</v>
      </c>
      <c r="P230" s="5">
        <f>P$7 - ABS(P$11)*Expt!$B$9</f>
        <v>-8.3860891320351456</v>
      </c>
      <c r="Q230" s="5">
        <f>Q$7 - ABS(Q$11)*Expt!$B$9</f>
        <v>7.6771427396812726</v>
      </c>
    </row>
    <row r="231" spans="1:273" x14ac:dyDescent="0.25">
      <c r="A231" s="139"/>
      <c r="B231" s="3" t="s">
        <v>61</v>
      </c>
      <c r="C231" s="72">
        <f>C7 - C11*$S231</f>
        <v>35.468791185727</v>
      </c>
      <c r="D231" s="72">
        <f t="shared" ref="D231:Q231" si="304">D7 - D11*$S231</f>
        <v>32.070662616309903</v>
      </c>
      <c r="E231" s="72">
        <f t="shared" si="304"/>
        <v>31.670230751895723</v>
      </c>
      <c r="F231" s="72">
        <f t="shared" si="304"/>
        <v>33.442499569373481</v>
      </c>
      <c r="G231" s="72">
        <f t="shared" si="304"/>
        <v>33.167609343749604</v>
      </c>
      <c r="H231" s="72">
        <f t="shared" si="304"/>
        <v>33.349348718490525</v>
      </c>
      <c r="I231" s="72">
        <f t="shared" si="304"/>
        <v>34.047004455876603</v>
      </c>
      <c r="J231" s="72">
        <f t="shared" si="304"/>
        <v>33.521672928236555</v>
      </c>
      <c r="K231" s="72">
        <f t="shared" si="304"/>
        <v>35.361337692114375</v>
      </c>
      <c r="L231" s="72">
        <f t="shared" si="304"/>
        <v>34.381297905017888</v>
      </c>
      <c r="M231" s="72">
        <f t="shared" si="304"/>
        <v>35.219554811661318</v>
      </c>
      <c r="N231" s="72">
        <f t="shared" si="304"/>
        <v>34.323961311206119</v>
      </c>
      <c r="O231" s="72">
        <f t="shared" si="304"/>
        <v>35.191607771547851</v>
      </c>
      <c r="P231" s="72">
        <f t="shared" si="304"/>
        <v>34.521167403658495</v>
      </c>
      <c r="Q231" s="72">
        <f t="shared" si="304"/>
        <v>39.437890021109148</v>
      </c>
      <c r="R231" s="2" t="s">
        <v>38</v>
      </c>
      <c r="S231" s="3">
        <v>2.5</v>
      </c>
    </row>
    <row r="232" spans="1:273" x14ac:dyDescent="0.25">
      <c r="A232" s="139"/>
      <c r="B232" s="3" t="s">
        <v>62</v>
      </c>
      <c r="C232" s="72">
        <f t="shared" ref="C232:P232" si="305">C10 + C14*$S232</f>
        <v>134.69636126327572</v>
      </c>
      <c r="D232" s="72">
        <f t="shared" si="305"/>
        <v>148.70215435833424</v>
      </c>
      <c r="E232" s="72">
        <f t="shared" si="305"/>
        <v>154.00505941665136</v>
      </c>
      <c r="F232" s="72">
        <f t="shared" si="305"/>
        <v>145.96986718573791</v>
      </c>
      <c r="G232" s="72">
        <f t="shared" si="305"/>
        <v>146.33912866861044</v>
      </c>
      <c r="H232" s="72">
        <f t="shared" si="305"/>
        <v>146.4972475585125</v>
      </c>
      <c r="I232" s="72">
        <f t="shared" si="305"/>
        <v>145.95249669942319</v>
      </c>
      <c r="J232" s="72">
        <f t="shared" si="305"/>
        <v>143.83820442039806</v>
      </c>
      <c r="K232" s="72">
        <f t="shared" si="305"/>
        <v>143.91859159643789</v>
      </c>
      <c r="L232" s="72">
        <f t="shared" si="305"/>
        <v>143.00594431835839</v>
      </c>
      <c r="M232" s="72">
        <f t="shared" si="305"/>
        <v>144.36918589359937</v>
      </c>
      <c r="N232" s="72">
        <f t="shared" si="305"/>
        <v>146.70251621266888</v>
      </c>
      <c r="O232" s="72">
        <f t="shared" si="305"/>
        <v>146.89628514404365</v>
      </c>
      <c r="P232" s="72">
        <f t="shared" si="305"/>
        <v>149.92599742579824</v>
      </c>
      <c r="Q232" s="72">
        <f>Q10 + Q14*$S232</f>
        <v>151.83074555771535</v>
      </c>
      <c r="R232" s="2" t="s">
        <v>65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160.87146906309823</v>
      </c>
      <c r="D233" s="2">
        <f>D$10 + ABS(D$14)*Expt!$B$10</f>
        <v>180.15846841372056</v>
      </c>
      <c r="E233" s="2">
        <f>E$10 + ABS(E$14)*Expt!$B$10</f>
        <v>187.56211841368008</v>
      </c>
      <c r="F233" s="2">
        <f>F$10 + ABS(F$14)*Expt!$B$10</f>
        <v>174.98934252598451</v>
      </c>
      <c r="G233" s="2">
        <f>G$10 + ABS(G$14)*Expt!$B$10</f>
        <v>174.63053533929508</v>
      </c>
      <c r="H233" s="2">
        <f>H$10 + ABS(H$14)*Expt!$B$10</f>
        <v>174.90257499622746</v>
      </c>
      <c r="I233" s="2">
        <f>I$10 + ABS(I$14)*Expt!$B$10</f>
        <v>173.91618325971282</v>
      </c>
      <c r="J233" s="2">
        <f>J$10 + ABS(J$14)*Expt!$B$10</f>
        <v>171.44495199905271</v>
      </c>
      <c r="K233" s="2">
        <f>K$10 + ABS(K$14)*Expt!$B$10</f>
        <v>170.94128777211048</v>
      </c>
      <c r="L233" s="2">
        <f>L$10 + ABS(L$14)*Expt!$B$10</f>
        <v>170.99998381555275</v>
      </c>
      <c r="M233" s="2">
        <f>M$10 + ABS(M$14)*Expt!$B$10</f>
        <v>170.51085697126177</v>
      </c>
      <c r="N233" s="2">
        <f>N$10 + ABS(N$14)*Expt!$B$10</f>
        <v>173.80074291922716</v>
      </c>
      <c r="O233" s="2">
        <f>O$10 + ABS(O$14)*Expt!$B$10</f>
        <v>174.99999982244074</v>
      </c>
      <c r="P233" s="2">
        <f>P$10 + ABS(P$14)*Expt!$B$10</f>
        <v>180.99998718586397</v>
      </c>
      <c r="Q233" s="2">
        <f>Q$10 + ABS(Q$14)*Expt!$B$10</f>
        <v>187.99981883865399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22624 nM α1(I), 3.36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</row>
    <row r="4" spans="1:27" x14ac:dyDescent="0.25">
      <c r="B4" s="12" t="s">
        <v>7</v>
      </c>
      <c r="C4" s="7">
        <f>A!C$21</f>
        <v>0</v>
      </c>
      <c r="D4" s="8">
        <f>A!D$21</f>
        <v>1.8509361970752029E-2</v>
      </c>
      <c r="E4" s="8">
        <f>A!E$21</f>
        <v>1.5874632805510002E-2</v>
      </c>
      <c r="F4" s="8">
        <f>A!F$21</f>
        <v>2.8355469721648249E-2</v>
      </c>
      <c r="G4" s="8">
        <f>A!G$21</f>
        <v>4.7595394580194239E-2</v>
      </c>
      <c r="H4" s="8">
        <f>A!H$21</f>
        <v>6.2086696413603114E-2</v>
      </c>
      <c r="I4" s="8">
        <f>A!I$21</f>
        <v>6.5869618193013249E-2</v>
      </c>
      <c r="J4" s="8">
        <f>A!J$21</f>
        <v>6.5247460485124961E-2</v>
      </c>
      <c r="K4" s="8">
        <f>A!K$21</f>
        <v>8.0071312326997823E-2</v>
      </c>
      <c r="L4" s="8">
        <f>A!L$21</f>
        <v>8.8036041414521732E-2</v>
      </c>
      <c r="M4" s="8">
        <f>A!M$21</f>
        <v>9.8399916692316486E-2</v>
      </c>
      <c r="N4" s="8">
        <f>A!N$21</f>
        <v>0.1058093824877238</v>
      </c>
      <c r="O4" s="9">
        <f>A!O$21</f>
        <v>0.11447666200644033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4.965301277784195E-3</v>
      </c>
      <c r="E5" s="8">
        <f>B!E$21</f>
        <v>1.5552091416813922E-2</v>
      </c>
      <c r="F5" s="8">
        <f>B!F$21</f>
        <v>2.246812215208107E-2</v>
      </c>
      <c r="G5" s="8">
        <f>B!G$21</f>
        <v>4.6033111939484651E-2</v>
      </c>
      <c r="H5" s="8">
        <f>B!H$21</f>
        <v>5.6671490408031766E-2</v>
      </c>
      <c r="I5" s="8">
        <f>B!I$21</f>
        <v>6.2452481418676126E-2</v>
      </c>
      <c r="J5" s="8">
        <f>B!J$21</f>
        <v>6.7498762229817391E-2</v>
      </c>
      <c r="K5" s="8">
        <f>B!K$21</f>
        <v>7.8865937915855527E-2</v>
      </c>
      <c r="L5" s="8">
        <f>B!L$21</f>
        <v>8.4180411329557989E-2</v>
      </c>
      <c r="M5" s="8">
        <f>B!M$21</f>
        <v>9.6195933054931751E-2</v>
      </c>
      <c r="N5" s="8">
        <f>B!N$21</f>
        <v>0.10498596277149141</v>
      </c>
      <c r="O5" s="9">
        <f>B!O$21</f>
        <v>0.10979280095855423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5.3211524579583041E-3</v>
      </c>
      <c r="E6" s="8">
        <f>'C'!E$21</f>
        <v>1.7040729461944779E-2</v>
      </c>
      <c r="F6" s="8">
        <f>'C'!F$21</f>
        <v>2.4048042304636391E-2</v>
      </c>
      <c r="G6" s="8">
        <f>'C'!G$21</f>
        <v>4.9186703932108361E-2</v>
      </c>
      <c r="H6" s="8">
        <f>'C'!H$21</f>
        <v>6.0507660019061126E-2</v>
      </c>
      <c r="I6" s="8">
        <f>'C'!I$21</f>
        <v>6.6652324574245664E-2</v>
      </c>
      <c r="J6" s="8">
        <f>'C'!J$21</f>
        <v>7.2011895322428091E-2</v>
      </c>
      <c r="K6" s="8">
        <f>'C'!K$21</f>
        <v>8.4070586378507201E-2</v>
      </c>
      <c r="L6" s="8">
        <f>'C'!L$21</f>
        <v>8.9701627264185138E-2</v>
      </c>
      <c r="M6" s="8">
        <f>'C'!M$21</f>
        <v>0.10241709073392163</v>
      </c>
      <c r="N6" s="8">
        <f>'C'!N$21</f>
        <v>0.1117053275037696</v>
      </c>
      <c r="O6" s="9">
        <f>'C'!O$21</f>
        <v>0.12393867673626408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9.5986052354981779E-3</v>
      </c>
      <c r="E7" s="15">
        <f t="shared" si="0"/>
        <v>1.6155817894756234E-2</v>
      </c>
      <c r="F7" s="15">
        <f t="shared" si="0"/>
        <v>2.4957211392788569E-2</v>
      </c>
      <c r="G7" s="15">
        <f t="shared" si="0"/>
        <v>4.760507015059575E-2</v>
      </c>
      <c r="H7" s="15">
        <f t="shared" si="0"/>
        <v>5.9755282280232004E-2</v>
      </c>
      <c r="I7" s="15">
        <f t="shared" si="0"/>
        <v>6.4991474728645013E-2</v>
      </c>
      <c r="J7" s="15">
        <f t="shared" si="0"/>
        <v>6.825270601245681E-2</v>
      </c>
      <c r="K7" s="15">
        <f t="shared" si="0"/>
        <v>8.1002612207120184E-2</v>
      </c>
      <c r="L7" s="15">
        <f t="shared" si="0"/>
        <v>8.730602666942161E-2</v>
      </c>
      <c r="M7" s="15">
        <f t="shared" si="0"/>
        <v>9.9004313493723295E-2</v>
      </c>
      <c r="N7" s="15">
        <f t="shared" si="0"/>
        <v>0.10750022425432827</v>
      </c>
      <c r="O7" s="16">
        <f t="shared" si="0"/>
        <v>0.11606937990041954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7.7189925969495341E-3</v>
      </c>
      <c r="E8" s="22">
        <f t="shared" si="1"/>
        <v>7.8314085461273376E-4</v>
      </c>
      <c r="F8" s="22">
        <f t="shared" si="1"/>
        <v>3.0471555054445024E-3</v>
      </c>
      <c r="G8" s="22">
        <f t="shared" si="1"/>
        <v>1.5768182604479315E-3</v>
      </c>
      <c r="H8" s="22">
        <f t="shared" si="1"/>
        <v>2.7849000371841385E-3</v>
      </c>
      <c r="I8" s="22">
        <f t="shared" si="1"/>
        <v>2.23338814155882E-3</v>
      </c>
      <c r="J8" s="22">
        <f t="shared" si="1"/>
        <v>3.4446651633454209E-3</v>
      </c>
      <c r="K8" s="22">
        <f t="shared" si="1"/>
        <v>2.7244414115525678E-3</v>
      </c>
      <c r="L8" s="22">
        <f t="shared" si="1"/>
        <v>2.8320747686533406E-3</v>
      </c>
      <c r="M8" s="22">
        <f t="shared" si="1"/>
        <v>3.1543101205932147E-3</v>
      </c>
      <c r="N8" s="22">
        <f t="shared" si="1"/>
        <v>3.6649249666420979E-3</v>
      </c>
      <c r="O8" s="23">
        <f t="shared" si="1"/>
        <v>7.2061788138340502E-3</v>
      </c>
      <c r="P8" s="26"/>
    </row>
    <row r="9" spans="1:27" x14ac:dyDescent="0.25">
      <c r="B9" s="3">
        <f>Expt!B1*2</f>
        <v>22624</v>
      </c>
      <c r="C9" s="27">
        <f>$B$9*C7</f>
        <v>0</v>
      </c>
      <c r="D9" s="27">
        <f t="shared" ref="D9:O10" si="2">$B$9*D7</f>
        <v>217.15884484791079</v>
      </c>
      <c r="E9" s="27">
        <f t="shared" si="2"/>
        <v>365.50922405096503</v>
      </c>
      <c r="F9" s="27">
        <f t="shared" si="2"/>
        <v>564.63195055044855</v>
      </c>
      <c r="G9" s="27">
        <f t="shared" si="2"/>
        <v>1077.0171070870783</v>
      </c>
      <c r="H9" s="27">
        <f t="shared" si="2"/>
        <v>1351.9035063079689</v>
      </c>
      <c r="I9" s="27">
        <f t="shared" si="2"/>
        <v>1470.3671242608648</v>
      </c>
      <c r="J9" s="27">
        <f t="shared" si="2"/>
        <v>1544.1492208258228</v>
      </c>
      <c r="K9" s="27">
        <f t="shared" si="2"/>
        <v>1832.6030985738871</v>
      </c>
      <c r="L9" s="27">
        <f t="shared" si="2"/>
        <v>1975.2115473689946</v>
      </c>
      <c r="M9" s="27">
        <f t="shared" si="2"/>
        <v>2239.8735884819957</v>
      </c>
      <c r="N9" s="27">
        <f t="shared" si="2"/>
        <v>2432.0850735299227</v>
      </c>
      <c r="O9" s="27">
        <f t="shared" si="2"/>
        <v>2625.9536508670917</v>
      </c>
      <c r="P9" s="18"/>
      <c r="R9" s="3">
        <f ca="1">LINEST(INDIRECT($Q$7),INDIRECT($Q$3), FALSE)</f>
        <v>46.170053708379889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174.63448851338626</v>
      </c>
      <c r="E10" s="18">
        <f t="shared" si="2"/>
        <v>17.71777869475849</v>
      </c>
      <c r="F10" s="18">
        <f t="shared" si="2"/>
        <v>68.938846155176421</v>
      </c>
      <c r="G10" s="18">
        <f t="shared" si="2"/>
        <v>35.673936324374004</v>
      </c>
      <c r="H10" s="18">
        <f t="shared" si="2"/>
        <v>63.005578441253945</v>
      </c>
      <c r="I10" s="18">
        <f t="shared" si="2"/>
        <v>50.528173314626741</v>
      </c>
      <c r="J10" s="18">
        <f t="shared" si="2"/>
        <v>77.9321046555268</v>
      </c>
      <c r="K10" s="18">
        <f t="shared" si="2"/>
        <v>61.637762494965294</v>
      </c>
      <c r="L10" s="18">
        <f t="shared" si="2"/>
        <v>64.072859566013179</v>
      </c>
      <c r="M10" s="18">
        <f t="shared" si="2"/>
        <v>71.363112168300887</v>
      </c>
      <c r="N10" s="18">
        <f t="shared" si="2"/>
        <v>82.91526244531083</v>
      </c>
      <c r="O10" s="18">
        <f t="shared" si="2"/>
        <v>163.03258948418156</v>
      </c>
      <c r="P10" s="18"/>
    </row>
    <row r="11" spans="1:27" ht="17.25" x14ac:dyDescent="0.25">
      <c r="B11" s="3">
        <f>Expt!B3</f>
        <v>3.36</v>
      </c>
      <c r="C11" s="27">
        <f>C9/$B11</f>
        <v>0</v>
      </c>
      <c r="D11" s="27">
        <f t="shared" ref="D11:O11" si="3">D9/$B11</f>
        <v>64.630608585687739</v>
      </c>
      <c r="E11" s="27">
        <f t="shared" si="3"/>
        <v>108.78250715802531</v>
      </c>
      <c r="F11" s="27">
        <f t="shared" si="3"/>
        <v>168.04522337810968</v>
      </c>
      <c r="G11" s="27">
        <f t="shared" si="3"/>
        <v>320.54080568067809</v>
      </c>
      <c r="H11" s="27">
        <f t="shared" si="3"/>
        <v>402.35223402022888</v>
      </c>
      <c r="I11" s="27">
        <f t="shared" si="3"/>
        <v>437.60926317287647</v>
      </c>
      <c r="J11" s="27">
        <f t="shared" si="3"/>
        <v>459.56822048387585</v>
      </c>
      <c r="K11" s="27">
        <f t="shared" si="3"/>
        <v>545.41758886127593</v>
      </c>
      <c r="L11" s="27">
        <f t="shared" si="3"/>
        <v>587.8605795741056</v>
      </c>
      <c r="M11" s="27">
        <f t="shared" si="3"/>
        <v>666.62904419107019</v>
      </c>
      <c r="N11" s="27">
        <f t="shared" si="3"/>
        <v>723.83484331247701</v>
      </c>
      <c r="O11" s="27">
        <f t="shared" si="3"/>
        <v>781.53382466282494</v>
      </c>
      <c r="P11" s="18"/>
      <c r="R11" s="3">
        <f ca="1">R9/$B$11</f>
        <v>13.741087413208302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51.974550152793533</v>
      </c>
      <c r="E12" s="27">
        <f t="shared" si="4"/>
        <v>5.2731484210590747</v>
      </c>
      <c r="F12" s="27">
        <f t="shared" si="4"/>
        <v>20.517513736659648</v>
      </c>
      <c r="G12" s="27">
        <f t="shared" si="4"/>
        <v>10.617242953682739</v>
      </c>
      <c r="H12" s="27">
        <f t="shared" si="4"/>
        <v>18.751660250373199</v>
      </c>
      <c r="I12" s="27">
        <f t="shared" si="4"/>
        <v>15.038146819829388</v>
      </c>
      <c r="J12" s="27">
        <f t="shared" si="4"/>
        <v>23.194078766525834</v>
      </c>
      <c r="K12" s="27">
        <f t="shared" si="4"/>
        <v>18.344572171120625</v>
      </c>
      <c r="L12" s="27">
        <f t="shared" si="4"/>
        <v>19.069303442265827</v>
      </c>
      <c r="M12" s="27">
        <f t="shared" si="4"/>
        <v>21.23902147866098</v>
      </c>
      <c r="N12" s="27">
        <f t="shared" si="4"/>
        <v>24.677161442056796</v>
      </c>
      <c r="O12" s="27">
        <f t="shared" si="4"/>
        <v>48.521604013149272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108.78250715802531</v>
      </c>
      <c r="F13" s="27">
        <f t="shared" si="5"/>
        <v>168.04522337810968</v>
      </c>
      <c r="G13" s="27">
        <f t="shared" si="5"/>
        <v>320.54080568067809</v>
      </c>
      <c r="H13" s="27">
        <f t="shared" si="5"/>
        <v>402.35223402022888</v>
      </c>
      <c r="I13" s="27">
        <f t="shared" si="5"/>
        <v>437.60926317287647</v>
      </c>
      <c r="J13" s="27">
        <f t="shared" si="5"/>
        <v>459.56822048387585</v>
      </c>
      <c r="K13" s="27">
        <f t="shared" si="5"/>
        <v>545.41758886127593</v>
      </c>
      <c r="L13" s="27">
        <f t="shared" si="5"/>
        <v>587.8605795741056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607367.72512412921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64.630608585687739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666.62904419107019</v>
      </c>
      <c r="N14" s="27">
        <f t="shared" si="6"/>
        <v>723.83484331247701</v>
      </c>
      <c r="O14" s="27">
        <f t="shared" si="6"/>
        <v>781.53382466282494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11.287824916069534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topLeftCell="M1"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11312 nM α2(I), 3.36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  <c r="T3" s="3">
        <f ca="1">R11/(B9*10^-9)</f>
        <v>581290.66181565495</v>
      </c>
      <c r="U3" s="3" t="s">
        <v>30</v>
      </c>
    </row>
    <row r="4" spans="1:27" x14ac:dyDescent="0.25">
      <c r="B4" s="12" t="s">
        <v>7</v>
      </c>
      <c r="C4" s="7">
        <f>A!C$22</f>
        <v>7.0835417164228139E-3</v>
      </c>
      <c r="D4" s="8">
        <f>A!D$22</f>
        <v>1.859972370771722E-2</v>
      </c>
      <c r="E4" s="8">
        <f>A!E$22</f>
        <v>1.8029081536520716E-2</v>
      </c>
      <c r="F4" s="8">
        <f>A!F$22</f>
        <v>2.7346377968106354E-2</v>
      </c>
      <c r="G4" s="8">
        <f>A!G$22</f>
        <v>3.3009617206188203E-2</v>
      </c>
      <c r="H4" s="8">
        <f>A!H$22</f>
        <v>5.0552179895567033E-2</v>
      </c>
      <c r="I4" s="8">
        <f>A!I$22</f>
        <v>6.0603965886832846E-2</v>
      </c>
      <c r="J4" s="8">
        <f>A!J$22</f>
        <v>7.0270003139159681E-2</v>
      </c>
      <c r="K4" s="8">
        <f>A!K$22</f>
        <v>8.600992459999364E-2</v>
      </c>
      <c r="L4" s="8">
        <f>A!L$22</f>
        <v>8.3341166615455806E-2</v>
      </c>
      <c r="M4" s="8">
        <f>A!M$22</f>
        <v>0.12199869975644356</v>
      </c>
      <c r="N4" s="8">
        <f>A!N$22</f>
        <v>0.10106998365783904</v>
      </c>
      <c r="O4" s="9">
        <f>A!O$22</f>
        <v>0.13403505588144096</v>
      </c>
      <c r="P4" s="7"/>
      <c r="T4" s="38">
        <f ca="1">T3/'α1(I)'!R13</f>
        <v>0.95706544449139963</v>
      </c>
      <c r="U4" s="2" t="s">
        <v>37</v>
      </c>
    </row>
    <row r="5" spans="1:27" x14ac:dyDescent="0.25">
      <c r="B5" s="12" t="s">
        <v>8</v>
      </c>
      <c r="C5" s="7">
        <f>B!C$22</f>
        <v>9.2098875691319151E-3</v>
      </c>
      <c r="D5" s="8">
        <f>B!D$22</f>
        <v>1.5603997905582787E-2</v>
      </c>
      <c r="E5" s="8">
        <f>B!E$22</f>
        <v>0</v>
      </c>
      <c r="F5" s="8">
        <f>B!F$22</f>
        <v>2.8384477164008163E-2</v>
      </c>
      <c r="G5" s="8">
        <f>B!G$22</f>
        <v>2.9245442221423737E-2</v>
      </c>
      <c r="H5" s="8">
        <f>B!H$22</f>
        <v>5.5299653168629968E-2</v>
      </c>
      <c r="I5" s="8">
        <f>B!I$22</f>
        <v>6.2317942547440365E-2</v>
      </c>
      <c r="J5" s="8">
        <f>B!J$22</f>
        <v>6.9329853067758893E-2</v>
      </c>
      <c r="K5" s="8">
        <f>B!K$22</f>
        <v>7.3480628407731743E-2</v>
      </c>
      <c r="L5" s="8">
        <f>B!L$22</f>
        <v>7.7876475604761436E-2</v>
      </c>
      <c r="M5" s="8">
        <f>B!M$22</f>
        <v>9.7490096695163952E-2</v>
      </c>
      <c r="N5" s="8">
        <f>B!N$22</f>
        <v>9.177890727550482E-2</v>
      </c>
      <c r="O5" s="9">
        <f>B!O$22</f>
        <v>0.11781661865206695</v>
      </c>
      <c r="P5" s="7"/>
    </row>
    <row r="6" spans="1:27" ht="15.75" thickBot="1" x14ac:dyDescent="0.3">
      <c r="B6" s="12" t="s">
        <v>9</v>
      </c>
      <c r="C6" s="7">
        <f>'C'!C$22</f>
        <v>9.8293410793069691E-3</v>
      </c>
      <c r="D6" s="8">
        <f>'C'!D$22</f>
        <v>1.7233592123961857E-2</v>
      </c>
      <c r="E6" s="8">
        <f>'C'!E$22</f>
        <v>6.0202519743780348E-3</v>
      </c>
      <c r="F6" s="8">
        <f>'C'!F$22</f>
        <v>3.1306345502057763E-2</v>
      </c>
      <c r="G6" s="8">
        <f>'C'!G$22</f>
        <v>3.2252995412485247E-2</v>
      </c>
      <c r="H6" s="8">
        <f>'C'!H$22</f>
        <v>6.0818713309287981E-2</v>
      </c>
      <c r="I6" s="8">
        <f>'C'!I$22</f>
        <v>6.8486668396777264E-2</v>
      </c>
      <c r="J6" s="8">
        <f>'C'!J$22</f>
        <v>7.6136315694718043E-2</v>
      </c>
      <c r="K6" s="8">
        <f>'C'!K$22</f>
        <v>8.0659276242904435E-2</v>
      </c>
      <c r="L6" s="8">
        <f>'C'!L$22</f>
        <v>8.5444968725297624E-2</v>
      </c>
      <c r="M6" s="8">
        <f>'C'!M$22</f>
        <v>0.10674410069092907</v>
      </c>
      <c r="N6" s="8">
        <f>'C'!N$22</f>
        <v>0.10055119004842575</v>
      </c>
      <c r="O6" s="9">
        <f>'C'!O$22</f>
        <v>0.13398575593644657</v>
      </c>
      <c r="P6" s="7"/>
    </row>
    <row r="7" spans="1:27" x14ac:dyDescent="0.25">
      <c r="B7" s="13" t="s">
        <v>10</v>
      </c>
      <c r="C7" s="14">
        <f t="shared" ref="C7:O7" si="0">AVERAGE(C4:C6)</f>
        <v>8.7075901216205672E-3</v>
      </c>
      <c r="D7" s="15">
        <f t="shared" si="0"/>
        <v>1.7145771245753953E-2</v>
      </c>
      <c r="E7" s="15">
        <f t="shared" si="0"/>
        <v>8.0164445036329159E-3</v>
      </c>
      <c r="F7" s="15">
        <f t="shared" si="0"/>
        <v>2.901240021139076E-2</v>
      </c>
      <c r="G7" s="15">
        <f t="shared" si="0"/>
        <v>3.1502684946699062E-2</v>
      </c>
      <c r="H7" s="15">
        <f t="shared" si="0"/>
        <v>5.5556848791161663E-2</v>
      </c>
      <c r="I7" s="15">
        <f t="shared" si="0"/>
        <v>6.3802858943683496E-2</v>
      </c>
      <c r="J7" s="15">
        <f t="shared" si="0"/>
        <v>7.1912057300545534E-2</v>
      </c>
      <c r="K7" s="15">
        <f t="shared" si="0"/>
        <v>8.0049943083543282E-2</v>
      </c>
      <c r="L7" s="15">
        <f t="shared" si="0"/>
        <v>8.2220870315171612E-2</v>
      </c>
      <c r="M7" s="15">
        <f t="shared" si="0"/>
        <v>0.10874429904751219</v>
      </c>
      <c r="N7" s="15">
        <f t="shared" si="0"/>
        <v>9.7800026993923206E-2</v>
      </c>
      <c r="O7" s="16">
        <f t="shared" si="0"/>
        <v>0.12861247682331817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1.4401668582619414E-3</v>
      </c>
      <c r="D8" s="22">
        <f t="shared" si="1"/>
        <v>1.499792535779667E-3</v>
      </c>
      <c r="E8" s="22">
        <f t="shared" si="1"/>
        <v>9.1788089490422338E-3</v>
      </c>
      <c r="F8" s="22">
        <f t="shared" si="1"/>
        <v>2.0533025185205875E-3</v>
      </c>
      <c r="G8" s="22">
        <f t="shared" si="1"/>
        <v>1.9910996146056716E-3</v>
      </c>
      <c r="H8" s="22">
        <f t="shared" si="1"/>
        <v>5.1380968534029473E-3</v>
      </c>
      <c r="I8" s="22">
        <f t="shared" si="1"/>
        <v>4.1458391482237658E-3</v>
      </c>
      <c r="J8" s="22">
        <f t="shared" si="1"/>
        <v>3.6883925732954961E-3</v>
      </c>
      <c r="K8" s="22">
        <f t="shared" si="1"/>
        <v>6.2868339363052932E-3</v>
      </c>
      <c r="L8" s="22">
        <f t="shared" si="1"/>
        <v>3.9066379252784252E-3</v>
      </c>
      <c r="M8" s="22">
        <f t="shared" si="1"/>
        <v>1.2376126255945334E-2</v>
      </c>
      <c r="N8" s="22">
        <f t="shared" si="1"/>
        <v>5.2208906040959145E-3</v>
      </c>
      <c r="O8" s="23">
        <f t="shared" si="1"/>
        <v>9.3495199267915746E-3</v>
      </c>
      <c r="P8" s="26"/>
    </row>
    <row r="9" spans="1:27" x14ac:dyDescent="0.25">
      <c r="B9" s="3">
        <f>Expt!B1</f>
        <v>11312</v>
      </c>
      <c r="C9" s="27">
        <f>$B$9*C7</f>
        <v>98.500259455771854</v>
      </c>
      <c r="D9" s="27">
        <f t="shared" ref="D9:O10" si="2">$B$9*D7</f>
        <v>193.9529643319687</v>
      </c>
      <c r="E9" s="27">
        <f t="shared" si="2"/>
        <v>90.682020225095542</v>
      </c>
      <c r="F9" s="27">
        <f t="shared" si="2"/>
        <v>328.18827119125228</v>
      </c>
      <c r="G9" s="27">
        <f t="shared" si="2"/>
        <v>356.35837211705979</v>
      </c>
      <c r="H9" s="27">
        <f t="shared" si="2"/>
        <v>628.45907352562074</v>
      </c>
      <c r="I9" s="27">
        <f t="shared" si="2"/>
        <v>721.73794037094774</v>
      </c>
      <c r="J9" s="27">
        <f t="shared" si="2"/>
        <v>813.46919218377104</v>
      </c>
      <c r="K9" s="27">
        <f t="shared" si="2"/>
        <v>905.52495616104159</v>
      </c>
      <c r="L9" s="27">
        <f t="shared" si="2"/>
        <v>930.08248500522132</v>
      </c>
      <c r="M9" s="27">
        <f t="shared" si="2"/>
        <v>1230.1155108254579</v>
      </c>
      <c r="N9" s="27">
        <f t="shared" si="2"/>
        <v>1106.3139053552593</v>
      </c>
      <c r="O9" s="27">
        <f t="shared" si="2"/>
        <v>1454.8643378253751</v>
      </c>
      <c r="P9" s="18"/>
      <c r="R9" s="3">
        <f ca="1">LINEST(INDIRECT($Q$7),INDIRECT($Q$3), FALSE)</f>
        <v>22.093881487301196</v>
      </c>
      <c r="S9" s="3" t="s">
        <v>14</v>
      </c>
      <c r="Z9" s="3"/>
      <c r="AA9" s="3"/>
    </row>
    <row r="10" spans="1:27" x14ac:dyDescent="0.25">
      <c r="C10" s="18">
        <f>$B$9*C8</f>
        <v>16.291167500659082</v>
      </c>
      <c r="D10" s="18">
        <f t="shared" si="2"/>
        <v>16.965653164739592</v>
      </c>
      <c r="E10" s="18">
        <f t="shared" si="2"/>
        <v>103.83068683156574</v>
      </c>
      <c r="F10" s="18">
        <f t="shared" si="2"/>
        <v>23.226958089504887</v>
      </c>
      <c r="G10" s="18">
        <f t="shared" si="2"/>
        <v>22.523318840419357</v>
      </c>
      <c r="H10" s="18">
        <f t="shared" si="2"/>
        <v>58.122151605694143</v>
      </c>
      <c r="I10" s="18">
        <f t="shared" si="2"/>
        <v>46.897732444707238</v>
      </c>
      <c r="J10" s="18">
        <f t="shared" si="2"/>
        <v>41.723096789118649</v>
      </c>
      <c r="K10" s="18">
        <f t="shared" si="2"/>
        <v>71.116665487485477</v>
      </c>
      <c r="L10" s="18">
        <f t="shared" si="2"/>
        <v>44.191888210749546</v>
      </c>
      <c r="M10" s="18">
        <f t="shared" si="2"/>
        <v>139.9987402072536</v>
      </c>
      <c r="N10" s="18">
        <f t="shared" si="2"/>
        <v>59.058714513532983</v>
      </c>
      <c r="O10" s="18">
        <f t="shared" si="2"/>
        <v>105.7617694118663</v>
      </c>
      <c r="P10" s="18"/>
    </row>
    <row r="11" spans="1:27" ht="17.25" x14ac:dyDescent="0.25">
      <c r="B11" s="3">
        <f>Expt!B3</f>
        <v>3.36</v>
      </c>
      <c r="C11" s="27">
        <f>C9/$B11</f>
        <v>29.315553409455909</v>
      </c>
      <c r="D11" s="27">
        <f t="shared" ref="D11:O11" si="3">D9/$B11</f>
        <v>57.724096527371643</v>
      </c>
      <c r="E11" s="27">
        <f t="shared" si="3"/>
        <v>26.988696495564149</v>
      </c>
      <c r="F11" s="27">
        <f t="shared" si="3"/>
        <v>97.675080711682227</v>
      </c>
      <c r="G11" s="27">
        <f t="shared" si="3"/>
        <v>106.05903932055351</v>
      </c>
      <c r="H11" s="27">
        <f t="shared" si="3"/>
        <v>187.04139093024426</v>
      </c>
      <c r="I11" s="27">
        <f t="shared" si="3"/>
        <v>214.80295844373447</v>
      </c>
      <c r="J11" s="27">
        <f t="shared" si="3"/>
        <v>242.10392624516996</v>
      </c>
      <c r="K11" s="27">
        <f t="shared" si="3"/>
        <v>269.50147504792903</v>
      </c>
      <c r="L11" s="27">
        <f t="shared" si="3"/>
        <v>276.81026339441109</v>
      </c>
      <c r="M11" s="27">
        <f t="shared" si="3"/>
        <v>366.10580679329104</v>
      </c>
      <c r="N11" s="27">
        <f t="shared" si="3"/>
        <v>329.26009087954145</v>
      </c>
      <c r="O11" s="27">
        <f t="shared" si="3"/>
        <v>432.99533863850451</v>
      </c>
      <c r="P11" s="18"/>
      <c r="R11" s="3">
        <f ca="1">R9/$B$11</f>
        <v>6.5755599664586892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4.8485617561485368</v>
      </c>
      <c r="D12" s="27">
        <f t="shared" ref="D12:O12" si="4">D10/$B11</f>
        <v>5.0493015371248786</v>
      </c>
      <c r="E12" s="27">
        <f t="shared" si="4"/>
        <v>30.901990128442186</v>
      </c>
      <c r="F12" s="27">
        <f t="shared" si="4"/>
        <v>6.9127851456859783</v>
      </c>
      <c r="G12" s="27">
        <f t="shared" si="4"/>
        <v>6.7033687025057613</v>
      </c>
      <c r="H12" s="27">
        <f t="shared" si="4"/>
        <v>17.298259406456591</v>
      </c>
      <c r="I12" s="27">
        <f t="shared" si="4"/>
        <v>13.957658465686679</v>
      </c>
      <c r="J12" s="27">
        <f t="shared" si="4"/>
        <v>12.417588330094837</v>
      </c>
      <c r="K12" s="27">
        <f t="shared" si="4"/>
        <v>21.16567425222782</v>
      </c>
      <c r="L12" s="27">
        <f t="shared" si="4"/>
        <v>13.152347681770699</v>
      </c>
      <c r="M12" s="27">
        <f t="shared" si="4"/>
        <v>41.666291728349286</v>
      </c>
      <c r="N12" s="27">
        <f t="shared" si="4"/>
        <v>17.576998367122911</v>
      </c>
      <c r="O12" s="27">
        <f t="shared" si="4"/>
        <v>31.476717086864969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57.724096527371643</v>
      </c>
      <c r="E13" s="27" t="e">
        <f t="shared" si="5"/>
        <v>#N/A</v>
      </c>
      <c r="F13" s="27">
        <f t="shared" si="5"/>
        <v>97.675080711682227</v>
      </c>
      <c r="G13" s="27">
        <f t="shared" si="5"/>
        <v>106.05903932055351</v>
      </c>
      <c r="H13" s="27">
        <f t="shared" si="5"/>
        <v>187.04139093024426</v>
      </c>
      <c r="I13" s="27">
        <f t="shared" si="5"/>
        <v>214.80295844373447</v>
      </c>
      <c r="J13" s="27">
        <f t="shared" si="5"/>
        <v>242.10392624516996</v>
      </c>
      <c r="K13" s="27">
        <f t="shared" si="5"/>
        <v>269.50147504792903</v>
      </c>
      <c r="L13" s="27">
        <f t="shared" si="5"/>
        <v>276.81026339441109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581290.66181565495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29.315553409455909</v>
      </c>
      <c r="D14" s="27" t="e">
        <f t="shared" ref="D14:O14" si="6">IF(OR(D$7&lt;=$A13, D$7&gt;=$A14), D11, #N/A)</f>
        <v>#N/A</v>
      </c>
      <c r="E14" s="27">
        <f t="shared" si="6"/>
        <v>26.988696495564149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366.10580679329104</v>
      </c>
      <c r="N14" s="27">
        <f t="shared" si="6"/>
        <v>329.26009087954145</v>
      </c>
      <c r="O14" s="27">
        <f t="shared" si="6"/>
        <v>432.99533863850451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4.4680595807399976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0.91782141395258787</v>
      </c>
      <c r="D3" s="74">
        <f>B!$P$21</f>
        <v>0.92080499137325622</v>
      </c>
      <c r="E3" s="74">
        <f>'C'!$P$21</f>
        <v>0.85891902921747276</v>
      </c>
      <c r="F3" s="75">
        <f>AVERAGE(C3:E3)</f>
        <v>0.89918181151443888</v>
      </c>
      <c r="G3" s="80">
        <f>STDEV(C3:E3)</f>
        <v>3.4900489427455758E-2</v>
      </c>
    </row>
    <row r="4" spans="2:7" ht="15.75" thickBot="1" x14ac:dyDescent="0.3">
      <c r="B4" s="81" t="s">
        <v>55</v>
      </c>
      <c r="C4" s="82">
        <f>A!$P$22</f>
        <v>0.72212453673454668</v>
      </c>
      <c r="D4" s="82">
        <f>B!$P$22</f>
        <v>0.78559644303262754</v>
      </c>
      <c r="E4" s="82">
        <f>'C'!$P$22</f>
        <v>0.71013357059535298</v>
      </c>
      <c r="F4" s="83">
        <f>AVERAGE(C4:E4)</f>
        <v>0.73928485012084233</v>
      </c>
      <c r="G4" s="84">
        <f>STDEV(C4:E4)</f>
        <v>4.0552663855263606E-2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0.75802731466192352</v>
      </c>
      <c r="D7" s="74">
        <f>B!$Q$21</f>
        <v>0.80926084498034634</v>
      </c>
      <c r="E7" s="74">
        <f>'C'!$Q$21</f>
        <v>0.82917983667291528</v>
      </c>
      <c r="F7" s="75">
        <f>AVERAGE(C7:E7)</f>
        <v>0.79882266543839509</v>
      </c>
      <c r="G7" s="80">
        <f>STDEV(C7:E7)</f>
        <v>3.6706771054448174E-2</v>
      </c>
    </row>
    <row r="8" spans="2:7" ht="15.75" thickBot="1" x14ac:dyDescent="0.3">
      <c r="B8" s="81" t="s">
        <v>55</v>
      </c>
      <c r="C8" s="82">
        <f>A!$Q$22</f>
        <v>0.71176431324331113</v>
      </c>
      <c r="D8" s="82">
        <f>B!$Q$22</f>
        <v>0.7409477334479363</v>
      </c>
      <c r="E8" s="82">
        <f>'C'!$Q$22</f>
        <v>0.76474470543167583</v>
      </c>
      <c r="F8" s="83">
        <f>AVERAGE(C8:E8)</f>
        <v>0.73915225070764112</v>
      </c>
      <c r="G8" s="84">
        <f>STDEV(C8:E8)</f>
        <v>2.6535792956142414E-2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2018-11-19T03:16:05Z</dcterms:modified>
</cp:coreProperties>
</file>